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현재_통합_문서" defaultThemeVersion="124226"/>
  <mc:AlternateContent xmlns:mc="http://schemas.openxmlformats.org/markup-compatibility/2006">
    <mc:Choice Requires="x15">
      <x15ac:absPath xmlns:x15ac="http://schemas.microsoft.com/office/spreadsheetml/2010/11/ac" url="D:\자원정책통계\통계\통계_폐기물재활용\1. 통계_폐기물 재활용실적 및 업체현황\통계공표\2. 2020(2019기준)\3. 공표자료\"/>
    </mc:Choice>
  </mc:AlternateContent>
  <bookViews>
    <workbookView xWindow="0" yWindow="0" windowWidth="23040" windowHeight="9300" tabRatio="888"/>
  </bookViews>
  <sheets>
    <sheet name="표지(1)" sheetId="54" r:id="rId1"/>
    <sheet name="목차(2)" sheetId="81" r:id="rId2"/>
    <sheet name="자료의 이해(3)" sheetId="82" r:id="rId3"/>
    <sheet name="업체현황(4)" sheetId="4" r:id="rId4"/>
    <sheet name="업체현황(5)" sheetId="23" r:id="rId5"/>
    <sheet name="업체현황(6)" sheetId="5" r:id="rId6"/>
    <sheet name="업체현황(7)" sheetId="6" r:id="rId7"/>
    <sheet name="업체현황(8)" sheetId="7" r:id="rId8"/>
    <sheet name="업체현황(9)" sheetId="8" r:id="rId9"/>
    <sheet name="재활용실적(10)" sheetId="95" r:id="rId10"/>
    <sheet name="재활용실적(11)" sheetId="57" r:id="rId11"/>
    <sheet name="재활용실적(12)" sheetId="58" r:id="rId12"/>
    <sheet name="재활용실적(13)" sheetId="59" r:id="rId13"/>
    <sheet name="재활용실적(14)" sheetId="60" r:id="rId14"/>
    <sheet name="재활용실적(15)" sheetId="75" r:id="rId15"/>
    <sheet name="재활용실적(16) 일반 코드별" sheetId="62" r:id="rId16"/>
    <sheet name="재활용실적(17) 지정 코드별" sheetId="63" r:id="rId17"/>
    <sheet name="재활용실적(18) 생활 코드별" sheetId="64" r:id="rId18"/>
    <sheet name="재활용실적(19) 일반 대분류" sheetId="65" r:id="rId19"/>
    <sheet name="재활용실적(20) 지정 대분류" sheetId="66" r:id="rId20"/>
    <sheet name="재활용실적(21) 생활 대분류" sheetId="67" r:id="rId21"/>
    <sheet name="재활용실적(22) 지역별 전국전체" sheetId="68" r:id="rId22"/>
    <sheet name="재활용실적(23) 지역별 시도" sheetId="105" r:id="rId23"/>
    <sheet name="재활용실적(24) 처리방법별 처리량" sheetId="84" r:id="rId24"/>
    <sheet name="재활용실적(25) 처리방법별 폐기물구분" sheetId="85" r:id="rId25"/>
    <sheet name="부록 업체정보_허가_코드별_일반" sheetId="106" r:id="rId26"/>
    <sheet name="부록 업체정보_허가_코드별_지정" sheetId="107" r:id="rId27"/>
    <sheet name="부록 업체정보_허가_코드별_생활" sheetId="108" r:id="rId28"/>
    <sheet name="부록 업체정보_신고_코드별 일반" sheetId="109" r:id="rId29"/>
    <sheet name="부록 업체정보_신고_코드별 지정" sheetId="110" r:id="rId30"/>
    <sheet name="부록 업체정보_신고_코드별 생활" sheetId="111" r:id="rId31"/>
    <sheet name="부록 업체정보_지역별" sheetId="112" r:id="rId32"/>
    <sheet name="부록 별표 4 폐기물 종류별 분류" sheetId="55" r:id="rId33"/>
    <sheet name="부록 별지 제52호서식" sheetId="37" r:id="rId34"/>
  </sheets>
  <definedNames>
    <definedName name="_xlnm._FilterDatabase" localSheetId="30" hidden="1">'부록 업체정보_신고_코드별 생활'!$A$5:$J$562</definedName>
    <definedName name="_xlnm._FilterDatabase" localSheetId="28" hidden="1">'부록 업체정보_신고_코드별 일반'!$A$5:$J$1705</definedName>
    <definedName name="_xlnm._FilterDatabase" localSheetId="29" hidden="1">'부록 업체정보_신고_코드별 지정'!$A$5:$J$38</definedName>
    <definedName name="_xlnm._FilterDatabase" localSheetId="31" hidden="1">'부록 업체정보_지역별'!$A$5:$I$6562</definedName>
    <definedName name="_xlnm._FilterDatabase" localSheetId="27" hidden="1">'부록 업체정보_허가_코드별_생활'!$A$5:$J$130</definedName>
    <definedName name="_xlnm._FilterDatabase" localSheetId="25" hidden="1">'부록 업체정보_허가_코드별_일반'!$A$8:$J$5810</definedName>
    <definedName name="_xlnm._FilterDatabase" localSheetId="26" hidden="1">'부록 업체정보_허가_코드별_지정'!$A$5:$J$1071</definedName>
    <definedName name="_xlnm._FilterDatabase" localSheetId="15" hidden="1">'재활용실적(16) 일반 코드별'!$A$6:$O$64</definedName>
    <definedName name="_xlnm._FilterDatabase" localSheetId="16" hidden="1">'재활용실적(17) 지정 코드별'!$A$5:$AB$21</definedName>
    <definedName name="_xlnm._FilterDatabase" localSheetId="17" hidden="1">'재활용실적(18) 생활 코드별'!$A$4:$O$24</definedName>
    <definedName name="_xlnm._FilterDatabase" localSheetId="22" hidden="1">'재활용실적(23) 지역별 시도'!$A$6:$O$732</definedName>
    <definedName name="_xlnm.Print_Area" localSheetId="1">'목차(2)'!$A$1:$Y$36</definedName>
    <definedName name="_xlnm.Print_Area" localSheetId="3">'업체현황(4)'!$A$1:$J$24</definedName>
    <definedName name="_xlnm.Print_Area" localSheetId="4">'업체현황(5)'!$A$2:$K$22</definedName>
    <definedName name="_xlnm.Print_Area" localSheetId="5">'업체현황(6)'!$A$2:$Q$26</definedName>
    <definedName name="_xlnm.Print_Area" localSheetId="6">'업체현황(7)'!$A$2:$F$30</definedName>
    <definedName name="_xlnm.Print_Area" localSheetId="7">'업체현황(8)'!$A$1:$N$37</definedName>
    <definedName name="_xlnm.Print_Area" localSheetId="8">'업체현황(9)'!$A$1:$S$29</definedName>
    <definedName name="_xlnm.Print_Area" localSheetId="2">'자료의 이해(3)'!$A$1:$H$75</definedName>
    <definedName name="_xlnm.Print_Area" localSheetId="9">'재활용실적(10)'!$A$1:$G$52</definedName>
    <definedName name="_xlnm.Print_Area" localSheetId="10">'재활용실적(11)'!$A$1:$T$26</definedName>
    <definedName name="_xlnm.Print_Area" localSheetId="11">'재활용실적(12)'!$A$1:$G$23</definedName>
    <definedName name="_xlnm.Print_Area" localSheetId="12">'재활용실적(13)'!$A$1:$T$26</definedName>
    <definedName name="_xlnm.Print_Area" localSheetId="13">'재활용실적(14)'!$A$1:$G$25</definedName>
    <definedName name="_xlnm.Print_Area" localSheetId="14">'재활용실적(15)'!$A$1:$R$27</definedName>
    <definedName name="_xlnm.Print_Area" localSheetId="15">'재활용실적(16) 일반 코드별'!$A$1:$O$64</definedName>
    <definedName name="_xlnm.Print_Area" localSheetId="16">'재활용실적(17) 지정 코드별'!$A$1:$P$40</definedName>
    <definedName name="_xlnm.Print_Area" localSheetId="17">'재활용실적(18) 생활 코드별'!$A$1:$O$25</definedName>
    <definedName name="_xlnm.Print_Area" localSheetId="18">'재활용실적(19) 일반 대분류'!$A$1:$M$40</definedName>
    <definedName name="_xlnm.Print_Area" localSheetId="19">'재활용실적(20) 지정 대분류'!$A$1:$M$24</definedName>
    <definedName name="_xlnm.Print_Area" localSheetId="20">'재활용실적(21) 생활 대분류'!$A$1:$M$26</definedName>
    <definedName name="_xlnm.Print_Area" localSheetId="21">'재활용실적(22) 지역별 전국전체'!$A$2:$M$26</definedName>
    <definedName name="_xlnm.Print_Area" localSheetId="22">'재활용실적(23) 지역별 시도'!$A$1:$O$732</definedName>
    <definedName name="_xlnm.Print_Area" localSheetId="23">'재활용실적(24) 처리방법별 처리량'!$A$1:$H$6</definedName>
    <definedName name="_xlnm.Print_Area" localSheetId="24">'재활용실적(25) 처리방법별 폐기물구분'!$A$1:$H$4</definedName>
    <definedName name="_xlnm.Print_Area" localSheetId="0">'표지(1)'!$A$1:$L$23</definedName>
  </definedNames>
  <calcPr calcId="152511"/>
</workbook>
</file>

<file path=xl/calcChain.xml><?xml version="1.0" encoding="utf-8"?>
<calcChain xmlns="http://schemas.openxmlformats.org/spreadsheetml/2006/main">
  <c r="B7" i="65" l="1"/>
  <c r="H8" i="62" l="1"/>
  <c r="D92" i="105" l="1"/>
  <c r="E92" i="105"/>
  <c r="F92" i="105"/>
  <c r="G92" i="105"/>
  <c r="D85" i="105"/>
  <c r="E85" i="105"/>
  <c r="F85" i="105"/>
  <c r="G85" i="105"/>
  <c r="D57" i="105"/>
  <c r="E57" i="105"/>
  <c r="F57" i="105"/>
  <c r="G57" i="105"/>
  <c r="D18" i="105"/>
  <c r="E18" i="105"/>
  <c r="F18" i="105"/>
  <c r="G18" i="105"/>
  <c r="D15" i="105"/>
  <c r="E15" i="105"/>
  <c r="F15" i="105"/>
  <c r="G15" i="105"/>
  <c r="I217" i="105" l="1"/>
  <c r="J217" i="105"/>
  <c r="K217" i="105"/>
  <c r="L217" i="105"/>
  <c r="M217" i="105"/>
  <c r="N217" i="105"/>
  <c r="O217" i="105"/>
  <c r="H217" i="105"/>
  <c r="H172" i="105" s="1"/>
  <c r="H146" i="105"/>
  <c r="I722" i="105"/>
  <c r="J722" i="105"/>
  <c r="K722" i="105"/>
  <c r="L722" i="105"/>
  <c r="M722" i="105"/>
  <c r="N722" i="105"/>
  <c r="O722" i="105"/>
  <c r="H722" i="105"/>
  <c r="I709" i="105"/>
  <c r="J709" i="105"/>
  <c r="K709" i="105"/>
  <c r="L709" i="105"/>
  <c r="M709" i="105"/>
  <c r="N709" i="105"/>
  <c r="O709" i="105"/>
  <c r="H709" i="105"/>
  <c r="I680" i="105"/>
  <c r="I679" i="105" s="1"/>
  <c r="J680" i="105"/>
  <c r="J679" i="105" s="1"/>
  <c r="K680" i="105"/>
  <c r="K679" i="105" s="1"/>
  <c r="L680" i="105"/>
  <c r="L679" i="105" s="1"/>
  <c r="M680" i="105"/>
  <c r="M679" i="105" s="1"/>
  <c r="N680" i="105"/>
  <c r="N679" i="105" s="1"/>
  <c r="O680" i="105"/>
  <c r="O679" i="105" s="1"/>
  <c r="H680" i="105"/>
  <c r="H679" i="105" s="1"/>
  <c r="D707" i="105"/>
  <c r="E707" i="105"/>
  <c r="F707" i="105"/>
  <c r="G707" i="105"/>
  <c r="D705" i="105"/>
  <c r="E705" i="105"/>
  <c r="F705" i="105"/>
  <c r="G705" i="105"/>
  <c r="I672" i="105"/>
  <c r="J672" i="105"/>
  <c r="K672" i="105"/>
  <c r="L672" i="105"/>
  <c r="M672" i="105"/>
  <c r="N672" i="105"/>
  <c r="O672" i="105"/>
  <c r="H672" i="105"/>
  <c r="I659" i="105"/>
  <c r="J659" i="105"/>
  <c r="K659" i="105"/>
  <c r="L659" i="105"/>
  <c r="M659" i="105"/>
  <c r="N659" i="105"/>
  <c r="O659" i="105"/>
  <c r="H659" i="105"/>
  <c r="I630" i="105"/>
  <c r="I629" i="105" s="1"/>
  <c r="J630" i="105"/>
  <c r="J629" i="105" s="1"/>
  <c r="K630" i="105"/>
  <c r="L630" i="105"/>
  <c r="L629" i="105" s="1"/>
  <c r="M630" i="105"/>
  <c r="N630" i="105"/>
  <c r="N629" i="105" s="1"/>
  <c r="O630" i="105"/>
  <c r="O629" i="105" s="1"/>
  <c r="H630" i="105"/>
  <c r="H629" i="105" s="1"/>
  <c r="D655" i="105"/>
  <c r="E655" i="105"/>
  <c r="F655" i="105"/>
  <c r="G655" i="105"/>
  <c r="D650" i="105"/>
  <c r="E650" i="105"/>
  <c r="F650" i="105"/>
  <c r="G650" i="105"/>
  <c r="I623" i="105"/>
  <c r="J623" i="105"/>
  <c r="K623" i="105"/>
  <c r="L623" i="105"/>
  <c r="M623" i="105"/>
  <c r="N623" i="105"/>
  <c r="O623" i="105"/>
  <c r="H623" i="105"/>
  <c r="I620" i="105"/>
  <c r="J620" i="105"/>
  <c r="K620" i="105"/>
  <c r="L620" i="105"/>
  <c r="M620" i="105"/>
  <c r="N620" i="105"/>
  <c r="O620" i="105"/>
  <c r="H620" i="105"/>
  <c r="I603" i="105"/>
  <c r="I602" i="105" s="1"/>
  <c r="J603" i="105"/>
  <c r="J602" i="105" s="1"/>
  <c r="K603" i="105"/>
  <c r="K602" i="105" s="1"/>
  <c r="L603" i="105"/>
  <c r="L602" i="105" s="1"/>
  <c r="M603" i="105"/>
  <c r="M602" i="105" s="1"/>
  <c r="N603" i="105"/>
  <c r="N602" i="105" s="1"/>
  <c r="O603" i="105"/>
  <c r="O602" i="105" s="1"/>
  <c r="H603" i="105"/>
  <c r="H602" i="105" s="1"/>
  <c r="I594" i="105"/>
  <c r="J594" i="105"/>
  <c r="K594" i="105"/>
  <c r="L594" i="105"/>
  <c r="M594" i="105"/>
  <c r="N594" i="105"/>
  <c r="O594" i="105"/>
  <c r="H594" i="105"/>
  <c r="I580" i="105"/>
  <c r="J580" i="105"/>
  <c r="K580" i="105"/>
  <c r="L580" i="105"/>
  <c r="M580" i="105"/>
  <c r="N580" i="105"/>
  <c r="O580" i="105"/>
  <c r="H580" i="105"/>
  <c r="I550" i="105"/>
  <c r="I549" i="105" s="1"/>
  <c r="J550" i="105"/>
  <c r="J549" i="105" s="1"/>
  <c r="K550" i="105"/>
  <c r="L550" i="105"/>
  <c r="L549" i="105" s="1"/>
  <c r="M550" i="105"/>
  <c r="N550" i="105"/>
  <c r="N549" i="105" s="1"/>
  <c r="O550" i="105"/>
  <c r="O549" i="105" s="1"/>
  <c r="H550" i="105"/>
  <c r="H549" i="105" s="1"/>
  <c r="D578" i="105"/>
  <c r="E578" i="105"/>
  <c r="F578" i="105"/>
  <c r="G578" i="105"/>
  <c r="D576" i="105"/>
  <c r="E576" i="105"/>
  <c r="F576" i="105"/>
  <c r="G576" i="105"/>
  <c r="I537" i="105"/>
  <c r="J537" i="105"/>
  <c r="K537" i="105"/>
  <c r="L537" i="105"/>
  <c r="M537" i="105"/>
  <c r="N537" i="105"/>
  <c r="O537" i="105"/>
  <c r="H537" i="105"/>
  <c r="I529" i="105"/>
  <c r="J529" i="105"/>
  <c r="K529" i="105"/>
  <c r="L529" i="105"/>
  <c r="M529" i="105"/>
  <c r="N529" i="105"/>
  <c r="O529" i="105"/>
  <c r="H529" i="105"/>
  <c r="I499" i="105"/>
  <c r="I498" i="105" s="1"/>
  <c r="J499" i="105"/>
  <c r="J498" i="105" s="1"/>
  <c r="K499" i="105"/>
  <c r="K498" i="105" s="1"/>
  <c r="L499" i="105"/>
  <c r="L498" i="105" s="1"/>
  <c r="M499" i="105"/>
  <c r="M498" i="105" s="1"/>
  <c r="N499" i="105"/>
  <c r="N498" i="105" s="1"/>
  <c r="O499" i="105"/>
  <c r="O498" i="105" s="1"/>
  <c r="H499" i="105"/>
  <c r="H498" i="105" s="1"/>
  <c r="F524" i="105"/>
  <c r="E524" i="105"/>
  <c r="E519" i="105"/>
  <c r="F519" i="105"/>
  <c r="G519" i="105"/>
  <c r="I490" i="105"/>
  <c r="J490" i="105"/>
  <c r="K490" i="105"/>
  <c r="L490" i="105"/>
  <c r="M490" i="105"/>
  <c r="N490" i="105"/>
  <c r="O490" i="105"/>
  <c r="H490" i="105"/>
  <c r="I476" i="105"/>
  <c r="J476" i="105"/>
  <c r="K476" i="105"/>
  <c r="L476" i="105"/>
  <c r="M476" i="105"/>
  <c r="N476" i="105"/>
  <c r="O476" i="105"/>
  <c r="H476" i="105"/>
  <c r="I447" i="105"/>
  <c r="J447" i="105"/>
  <c r="J446" i="105" s="1"/>
  <c r="K447" i="105"/>
  <c r="K446" i="105" s="1"/>
  <c r="L447" i="105"/>
  <c r="L446" i="105" s="1"/>
  <c r="M447" i="105"/>
  <c r="M446" i="105" s="1"/>
  <c r="N447" i="105"/>
  <c r="O447" i="105"/>
  <c r="H447" i="105"/>
  <c r="D474" i="105"/>
  <c r="E474" i="105"/>
  <c r="F474" i="105"/>
  <c r="G474" i="105"/>
  <c r="I438" i="105"/>
  <c r="J438" i="105"/>
  <c r="K438" i="105"/>
  <c r="L438" i="105"/>
  <c r="M438" i="105"/>
  <c r="N438" i="105"/>
  <c r="O438" i="105"/>
  <c r="H438" i="105"/>
  <c r="I426" i="105"/>
  <c r="J426" i="105"/>
  <c r="K426" i="105"/>
  <c r="L426" i="105"/>
  <c r="M426" i="105"/>
  <c r="N426" i="105"/>
  <c r="O426" i="105"/>
  <c r="H426" i="105"/>
  <c r="I403" i="105"/>
  <c r="I402" i="105" s="1"/>
  <c r="J403" i="105"/>
  <c r="J402" i="105" s="1"/>
  <c r="K403" i="105"/>
  <c r="K402" i="105" s="1"/>
  <c r="L403" i="105"/>
  <c r="M403" i="105"/>
  <c r="M402" i="105" s="1"/>
  <c r="N403" i="105"/>
  <c r="N402" i="105" s="1"/>
  <c r="O403" i="105"/>
  <c r="O402" i="105" s="1"/>
  <c r="H403" i="105"/>
  <c r="H402" i="105" s="1"/>
  <c r="I400" i="105"/>
  <c r="J400" i="105"/>
  <c r="K400" i="105"/>
  <c r="L400" i="105"/>
  <c r="M400" i="105"/>
  <c r="N400" i="105"/>
  <c r="O400" i="105"/>
  <c r="H400" i="105"/>
  <c r="I395" i="105"/>
  <c r="J395" i="105"/>
  <c r="K395" i="105"/>
  <c r="L395" i="105"/>
  <c r="M395" i="105"/>
  <c r="N395" i="105"/>
  <c r="O395" i="105"/>
  <c r="H395" i="105"/>
  <c r="I383" i="105"/>
  <c r="I382" i="105" s="1"/>
  <c r="J383" i="105"/>
  <c r="J382" i="105" s="1"/>
  <c r="K383" i="105"/>
  <c r="L383" i="105"/>
  <c r="L382" i="105" s="1"/>
  <c r="M383" i="105"/>
  <c r="M382" i="105" s="1"/>
  <c r="N383" i="105"/>
  <c r="N382" i="105" s="1"/>
  <c r="O383" i="105"/>
  <c r="H383" i="105"/>
  <c r="H382" i="105" s="1"/>
  <c r="I374" i="105"/>
  <c r="J374" i="105"/>
  <c r="K374" i="105"/>
  <c r="L374" i="105"/>
  <c r="M374" i="105"/>
  <c r="N374" i="105"/>
  <c r="O374" i="105"/>
  <c r="H374" i="105"/>
  <c r="I372" i="105"/>
  <c r="J372" i="105"/>
  <c r="K372" i="105"/>
  <c r="L372" i="105"/>
  <c r="M372" i="105"/>
  <c r="N372" i="105"/>
  <c r="O372" i="105"/>
  <c r="H372" i="105"/>
  <c r="I367" i="105"/>
  <c r="I366" i="105" s="1"/>
  <c r="J367" i="105"/>
  <c r="J366" i="105" s="1"/>
  <c r="K367" i="105"/>
  <c r="K366" i="105" s="1"/>
  <c r="L367" i="105"/>
  <c r="L366" i="105" s="1"/>
  <c r="M367" i="105"/>
  <c r="N367" i="105"/>
  <c r="N366" i="105" s="1"/>
  <c r="O367" i="105"/>
  <c r="O366" i="105" s="1"/>
  <c r="H367" i="105"/>
  <c r="I358" i="105"/>
  <c r="J358" i="105"/>
  <c r="K358" i="105"/>
  <c r="L358" i="105"/>
  <c r="M358" i="105"/>
  <c r="N358" i="105"/>
  <c r="O358" i="105"/>
  <c r="H358" i="105"/>
  <c r="I352" i="105"/>
  <c r="J352" i="105"/>
  <c r="K352" i="105"/>
  <c r="L352" i="105"/>
  <c r="M352" i="105"/>
  <c r="N352" i="105"/>
  <c r="O352" i="105"/>
  <c r="H352" i="105"/>
  <c r="I325" i="105"/>
  <c r="I324" i="105" s="1"/>
  <c r="J325" i="105"/>
  <c r="J324" i="105" s="1"/>
  <c r="K325" i="105"/>
  <c r="K324" i="105" s="1"/>
  <c r="L325" i="105"/>
  <c r="L324" i="105" s="1"/>
  <c r="M325" i="105"/>
  <c r="M324" i="105" s="1"/>
  <c r="N325" i="105"/>
  <c r="N324" i="105" s="1"/>
  <c r="O325" i="105"/>
  <c r="O324" i="105" s="1"/>
  <c r="H325" i="105"/>
  <c r="H324" i="105" s="1"/>
  <c r="D348" i="105"/>
  <c r="E348" i="105"/>
  <c r="F348" i="105"/>
  <c r="G348" i="105"/>
  <c r="D344" i="105"/>
  <c r="E344" i="105"/>
  <c r="F344" i="105"/>
  <c r="G344" i="105"/>
  <c r="I318" i="105"/>
  <c r="J318" i="105"/>
  <c r="K318" i="105"/>
  <c r="L318" i="105"/>
  <c r="M318" i="105"/>
  <c r="N318" i="105"/>
  <c r="O318" i="105"/>
  <c r="H318" i="105"/>
  <c r="I313" i="105"/>
  <c r="J313" i="105"/>
  <c r="K313" i="105"/>
  <c r="L313" i="105"/>
  <c r="M313" i="105"/>
  <c r="N313" i="105"/>
  <c r="O313" i="105"/>
  <c r="H313" i="105"/>
  <c r="M629" i="105" l="1"/>
  <c r="M549" i="105"/>
  <c r="K629" i="105"/>
  <c r="K549" i="105"/>
  <c r="M366" i="105"/>
  <c r="E366" i="105" s="1"/>
  <c r="O382" i="105"/>
  <c r="K382" i="105"/>
  <c r="O446" i="105"/>
  <c r="G446" i="105" s="1"/>
  <c r="N446" i="105"/>
  <c r="F446" i="105" s="1"/>
  <c r="H366" i="105"/>
  <c r="D366" i="105" s="1"/>
  <c r="I446" i="105"/>
  <c r="E446" i="105" s="1"/>
  <c r="D519" i="105"/>
  <c r="D524" i="105"/>
  <c r="G524" i="105"/>
  <c r="L402" i="105"/>
  <c r="D402" i="105" s="1"/>
  <c r="H446" i="105"/>
  <c r="D446" i="105" s="1"/>
  <c r="I300" i="105"/>
  <c r="I299" i="105" s="1"/>
  <c r="J300" i="105"/>
  <c r="J299" i="105" s="1"/>
  <c r="K300" i="105"/>
  <c r="K299" i="105" s="1"/>
  <c r="L300" i="105"/>
  <c r="L299" i="105" s="1"/>
  <c r="M300" i="105"/>
  <c r="M299" i="105" s="1"/>
  <c r="N300" i="105"/>
  <c r="N299" i="105" s="1"/>
  <c r="O300" i="105"/>
  <c r="O299" i="105" s="1"/>
  <c r="H300" i="105"/>
  <c r="H299" i="105" s="1"/>
  <c r="I292" i="105"/>
  <c r="J292" i="105"/>
  <c r="K292" i="105"/>
  <c r="L292" i="105"/>
  <c r="M292" i="105"/>
  <c r="N292" i="105"/>
  <c r="O292" i="105"/>
  <c r="H292" i="105"/>
  <c r="I284" i="105"/>
  <c r="J284" i="105"/>
  <c r="K284" i="105"/>
  <c r="L284" i="105"/>
  <c r="M284" i="105"/>
  <c r="N284" i="105"/>
  <c r="O284" i="105"/>
  <c r="H284" i="105"/>
  <c r="L260" i="105"/>
  <c r="D282" i="105"/>
  <c r="E282" i="105"/>
  <c r="F282" i="105"/>
  <c r="G282" i="105"/>
  <c r="D280" i="105"/>
  <c r="E280" i="105"/>
  <c r="F280" i="105"/>
  <c r="G280" i="105"/>
  <c r="I260" i="105"/>
  <c r="J260" i="105"/>
  <c r="K260" i="105"/>
  <c r="K259" i="105" s="1"/>
  <c r="M260" i="105"/>
  <c r="N260" i="105"/>
  <c r="N259" i="105" s="1"/>
  <c r="O260" i="105"/>
  <c r="O259" i="105" s="1"/>
  <c r="H260" i="105"/>
  <c r="H259" i="105" s="1"/>
  <c r="I250" i="105"/>
  <c r="J250" i="105"/>
  <c r="K250" i="105"/>
  <c r="L250" i="105"/>
  <c r="M250" i="105"/>
  <c r="N250" i="105"/>
  <c r="O250" i="105"/>
  <c r="H250" i="105"/>
  <c r="I242" i="105"/>
  <c r="J242" i="105"/>
  <c r="K242" i="105"/>
  <c r="L242" i="105"/>
  <c r="M242" i="105"/>
  <c r="N242" i="105"/>
  <c r="O242" i="105"/>
  <c r="H242" i="105"/>
  <c r="I227" i="105"/>
  <c r="I226" i="105" s="1"/>
  <c r="J227" i="105"/>
  <c r="J226" i="105" s="1"/>
  <c r="K227" i="105"/>
  <c r="K226" i="105" s="1"/>
  <c r="L227" i="105"/>
  <c r="M227" i="105"/>
  <c r="M226" i="105" s="1"/>
  <c r="N227" i="105"/>
  <c r="N226" i="105" s="1"/>
  <c r="O227" i="105"/>
  <c r="O226" i="105" s="1"/>
  <c r="H227" i="105"/>
  <c r="H226" i="105" s="1"/>
  <c r="I173" i="105"/>
  <c r="J173" i="105"/>
  <c r="K173" i="105"/>
  <c r="L173" i="105"/>
  <c r="M173" i="105"/>
  <c r="N173" i="105"/>
  <c r="O173" i="105"/>
  <c r="H173" i="105"/>
  <c r="I205" i="105"/>
  <c r="J205" i="105"/>
  <c r="K205" i="105"/>
  <c r="L205" i="105"/>
  <c r="M205" i="105"/>
  <c r="N205" i="105"/>
  <c r="O205" i="105"/>
  <c r="H205" i="105"/>
  <c r="D203" i="105"/>
  <c r="E203" i="105"/>
  <c r="F203" i="105"/>
  <c r="G203" i="105"/>
  <c r="D199" i="105"/>
  <c r="E199" i="105"/>
  <c r="F199" i="105"/>
  <c r="G199" i="105"/>
  <c r="I159" i="105"/>
  <c r="J159" i="105"/>
  <c r="K159" i="105"/>
  <c r="L159" i="105"/>
  <c r="M159" i="105"/>
  <c r="N159" i="105"/>
  <c r="O159" i="105"/>
  <c r="H159" i="105"/>
  <c r="K146" i="105"/>
  <c r="J146" i="105"/>
  <c r="L146" i="105"/>
  <c r="D146" i="105" s="1"/>
  <c r="M146" i="105"/>
  <c r="N146" i="105"/>
  <c r="O146" i="105"/>
  <c r="I146" i="105"/>
  <c r="G732" i="105"/>
  <c r="F732" i="105"/>
  <c r="E732" i="105"/>
  <c r="D732" i="105"/>
  <c r="G731" i="105"/>
  <c r="F731" i="105"/>
  <c r="E731" i="105"/>
  <c r="D731" i="105"/>
  <c r="G730" i="105"/>
  <c r="F730" i="105"/>
  <c r="E730" i="105"/>
  <c r="D730" i="105"/>
  <c r="G729" i="105"/>
  <c r="F729" i="105"/>
  <c r="E729" i="105"/>
  <c r="D729" i="105"/>
  <c r="G728" i="105"/>
  <c r="F728" i="105"/>
  <c r="E728" i="105"/>
  <c r="D728" i="105"/>
  <c r="G727" i="105"/>
  <c r="F727" i="105"/>
  <c r="E727" i="105"/>
  <c r="D727" i="105"/>
  <c r="G726" i="105"/>
  <c r="F726" i="105"/>
  <c r="E726" i="105"/>
  <c r="D726" i="105"/>
  <c r="G725" i="105"/>
  <c r="F725" i="105"/>
  <c r="E725" i="105"/>
  <c r="D725" i="105"/>
  <c r="G724" i="105"/>
  <c r="F724" i="105"/>
  <c r="E724" i="105"/>
  <c r="D724" i="105"/>
  <c r="G723" i="105"/>
  <c r="F723" i="105"/>
  <c r="E723" i="105"/>
  <c r="D723" i="105"/>
  <c r="G722" i="105"/>
  <c r="F722" i="105"/>
  <c r="E722" i="105"/>
  <c r="D722" i="105"/>
  <c r="G721" i="105"/>
  <c r="F721" i="105"/>
  <c r="E721" i="105"/>
  <c r="D721" i="105"/>
  <c r="G720" i="105"/>
  <c r="F720" i="105"/>
  <c r="E720" i="105"/>
  <c r="D720" i="105"/>
  <c r="G719" i="105"/>
  <c r="F719" i="105"/>
  <c r="E719" i="105"/>
  <c r="D719" i="105"/>
  <c r="G718" i="105"/>
  <c r="F718" i="105"/>
  <c r="E718" i="105"/>
  <c r="D718" i="105"/>
  <c r="G717" i="105"/>
  <c r="F717" i="105"/>
  <c r="E717" i="105"/>
  <c r="D717" i="105"/>
  <c r="G716" i="105"/>
  <c r="F716" i="105"/>
  <c r="E716" i="105"/>
  <c r="D716" i="105"/>
  <c r="G715" i="105"/>
  <c r="F715" i="105"/>
  <c r="E715" i="105"/>
  <c r="D715" i="105"/>
  <c r="G714" i="105"/>
  <c r="F714" i="105"/>
  <c r="E714" i="105"/>
  <c r="D714" i="105"/>
  <c r="G713" i="105"/>
  <c r="F713" i="105"/>
  <c r="E713" i="105"/>
  <c r="D713" i="105"/>
  <c r="G712" i="105"/>
  <c r="F712" i="105"/>
  <c r="E712" i="105"/>
  <c r="D712" i="105"/>
  <c r="G711" i="105"/>
  <c r="F711" i="105"/>
  <c r="E711" i="105"/>
  <c r="D711" i="105"/>
  <c r="G710" i="105"/>
  <c r="F710" i="105"/>
  <c r="E710" i="105"/>
  <c r="D710" i="105"/>
  <c r="G709" i="105"/>
  <c r="F709" i="105"/>
  <c r="E709" i="105"/>
  <c r="D709" i="105"/>
  <c r="G708" i="105"/>
  <c r="F708" i="105"/>
  <c r="E708" i="105"/>
  <c r="D708" i="105"/>
  <c r="G706" i="105"/>
  <c r="F706" i="105"/>
  <c r="E706" i="105"/>
  <c r="D706" i="105"/>
  <c r="G704" i="105"/>
  <c r="F704" i="105"/>
  <c r="E704" i="105"/>
  <c r="D704" i="105"/>
  <c r="G703" i="105"/>
  <c r="F703" i="105"/>
  <c r="E703" i="105"/>
  <c r="D703" i="105"/>
  <c r="G702" i="105"/>
  <c r="F702" i="105"/>
  <c r="E702" i="105"/>
  <c r="D702" i="105"/>
  <c r="G701" i="105"/>
  <c r="F701" i="105"/>
  <c r="E701" i="105"/>
  <c r="D701" i="105"/>
  <c r="G700" i="105"/>
  <c r="F700" i="105"/>
  <c r="E700" i="105"/>
  <c r="D700" i="105"/>
  <c r="G699" i="105"/>
  <c r="F699" i="105"/>
  <c r="E699" i="105"/>
  <c r="D699" i="105"/>
  <c r="G698" i="105"/>
  <c r="F698" i="105"/>
  <c r="E698" i="105"/>
  <c r="D698" i="105"/>
  <c r="G697" i="105"/>
  <c r="F697" i="105"/>
  <c r="E697" i="105"/>
  <c r="D697" i="105"/>
  <c r="G696" i="105"/>
  <c r="F696" i="105"/>
  <c r="E696" i="105"/>
  <c r="D696" i="105"/>
  <c r="G695" i="105"/>
  <c r="F695" i="105"/>
  <c r="E695" i="105"/>
  <c r="D695" i="105"/>
  <c r="G694" i="105"/>
  <c r="F694" i="105"/>
  <c r="E694" i="105"/>
  <c r="D694" i="105"/>
  <c r="G693" i="105"/>
  <c r="F693" i="105"/>
  <c r="E693" i="105"/>
  <c r="D693" i="105"/>
  <c r="G692" i="105"/>
  <c r="F692" i="105"/>
  <c r="E692" i="105"/>
  <c r="D692" i="105"/>
  <c r="G691" i="105"/>
  <c r="F691" i="105"/>
  <c r="E691" i="105"/>
  <c r="D691" i="105"/>
  <c r="G690" i="105"/>
  <c r="F690" i="105"/>
  <c r="E690" i="105"/>
  <c r="D690" i="105"/>
  <c r="G689" i="105"/>
  <c r="F689" i="105"/>
  <c r="E689" i="105"/>
  <c r="D689" i="105"/>
  <c r="G688" i="105"/>
  <c r="F688" i="105"/>
  <c r="E688" i="105"/>
  <c r="D688" i="105"/>
  <c r="G687" i="105"/>
  <c r="F687" i="105"/>
  <c r="E687" i="105"/>
  <c r="D687" i="105"/>
  <c r="G686" i="105"/>
  <c r="F686" i="105"/>
  <c r="E686" i="105"/>
  <c r="D686" i="105"/>
  <c r="G685" i="105"/>
  <c r="F685" i="105"/>
  <c r="E685" i="105"/>
  <c r="D685" i="105"/>
  <c r="G684" i="105"/>
  <c r="F684" i="105"/>
  <c r="E684" i="105"/>
  <c r="D684" i="105"/>
  <c r="G683" i="105"/>
  <c r="F683" i="105"/>
  <c r="E683" i="105"/>
  <c r="D683" i="105"/>
  <c r="G682" i="105"/>
  <c r="F682" i="105"/>
  <c r="E682" i="105"/>
  <c r="D682" i="105"/>
  <c r="G681" i="105"/>
  <c r="F681" i="105"/>
  <c r="E681" i="105"/>
  <c r="D681" i="105"/>
  <c r="G680" i="105"/>
  <c r="F680" i="105"/>
  <c r="E680" i="105"/>
  <c r="D680" i="105"/>
  <c r="G679" i="105"/>
  <c r="F679" i="105"/>
  <c r="E679" i="105"/>
  <c r="D679" i="105"/>
  <c r="G678" i="105"/>
  <c r="F678" i="105"/>
  <c r="E678" i="105"/>
  <c r="D678" i="105"/>
  <c r="G677" i="105"/>
  <c r="F677" i="105"/>
  <c r="E677" i="105"/>
  <c r="D677" i="105"/>
  <c r="G676" i="105"/>
  <c r="F676" i="105"/>
  <c r="E676" i="105"/>
  <c r="D676" i="105"/>
  <c r="G675" i="105"/>
  <c r="F675" i="105"/>
  <c r="E675" i="105"/>
  <c r="D675" i="105"/>
  <c r="G674" i="105"/>
  <c r="F674" i="105"/>
  <c r="E674" i="105"/>
  <c r="D674" i="105"/>
  <c r="G673" i="105"/>
  <c r="F673" i="105"/>
  <c r="E673" i="105"/>
  <c r="D673" i="105"/>
  <c r="G672" i="105"/>
  <c r="F672" i="105"/>
  <c r="E672" i="105"/>
  <c r="D672" i="105"/>
  <c r="G671" i="105"/>
  <c r="F671" i="105"/>
  <c r="E671" i="105"/>
  <c r="D671" i="105"/>
  <c r="G670" i="105"/>
  <c r="F670" i="105"/>
  <c r="E670" i="105"/>
  <c r="D670" i="105"/>
  <c r="G669" i="105"/>
  <c r="F669" i="105"/>
  <c r="E669" i="105"/>
  <c r="D669" i="105"/>
  <c r="G668" i="105"/>
  <c r="F668" i="105"/>
  <c r="E668" i="105"/>
  <c r="D668" i="105"/>
  <c r="G667" i="105"/>
  <c r="F667" i="105"/>
  <c r="E667" i="105"/>
  <c r="D667" i="105"/>
  <c r="G666" i="105"/>
  <c r="F666" i="105"/>
  <c r="E666" i="105"/>
  <c r="D666" i="105"/>
  <c r="G665" i="105"/>
  <c r="F665" i="105"/>
  <c r="E665" i="105"/>
  <c r="D665" i="105"/>
  <c r="G664" i="105"/>
  <c r="F664" i="105"/>
  <c r="E664" i="105"/>
  <c r="D664" i="105"/>
  <c r="G663" i="105"/>
  <c r="F663" i="105"/>
  <c r="E663" i="105"/>
  <c r="D663" i="105"/>
  <c r="G662" i="105"/>
  <c r="F662" i="105"/>
  <c r="E662" i="105"/>
  <c r="D662" i="105"/>
  <c r="G661" i="105"/>
  <c r="F661" i="105"/>
  <c r="E661" i="105"/>
  <c r="D661" i="105"/>
  <c r="G660" i="105"/>
  <c r="F660" i="105"/>
  <c r="E660" i="105"/>
  <c r="D660" i="105"/>
  <c r="G659" i="105"/>
  <c r="F659" i="105"/>
  <c r="E659" i="105"/>
  <c r="D659" i="105"/>
  <c r="G658" i="105"/>
  <c r="F658" i="105"/>
  <c r="E658" i="105"/>
  <c r="D658" i="105"/>
  <c r="G657" i="105"/>
  <c r="F657" i="105"/>
  <c r="E657" i="105"/>
  <c r="D657" i="105"/>
  <c r="G656" i="105"/>
  <c r="F656" i="105"/>
  <c r="E656" i="105"/>
  <c r="D656" i="105"/>
  <c r="G654" i="105"/>
  <c r="F654" i="105"/>
  <c r="E654" i="105"/>
  <c r="D654" i="105"/>
  <c r="G653" i="105"/>
  <c r="F653" i="105"/>
  <c r="E653" i="105"/>
  <c r="D653" i="105"/>
  <c r="G652" i="105"/>
  <c r="F652" i="105"/>
  <c r="E652" i="105"/>
  <c r="D652" i="105"/>
  <c r="G651" i="105"/>
  <c r="F651" i="105"/>
  <c r="E651" i="105"/>
  <c r="D651" i="105"/>
  <c r="G649" i="105"/>
  <c r="F649" i="105"/>
  <c r="E649" i="105"/>
  <c r="D649" i="105"/>
  <c r="G648" i="105"/>
  <c r="F648" i="105"/>
  <c r="E648" i="105"/>
  <c r="D648" i="105"/>
  <c r="G647" i="105"/>
  <c r="F647" i="105"/>
  <c r="E647" i="105"/>
  <c r="D647" i="105"/>
  <c r="G646" i="105"/>
  <c r="F646" i="105"/>
  <c r="E646" i="105"/>
  <c r="D646" i="105"/>
  <c r="G645" i="105"/>
  <c r="F645" i="105"/>
  <c r="E645" i="105"/>
  <c r="D645" i="105"/>
  <c r="G644" i="105"/>
  <c r="F644" i="105"/>
  <c r="E644" i="105"/>
  <c r="D644" i="105"/>
  <c r="G643" i="105"/>
  <c r="F643" i="105"/>
  <c r="E643" i="105"/>
  <c r="D643" i="105"/>
  <c r="G642" i="105"/>
  <c r="F642" i="105"/>
  <c r="E642" i="105"/>
  <c r="D642" i="105"/>
  <c r="G641" i="105"/>
  <c r="F641" i="105"/>
  <c r="E641" i="105"/>
  <c r="D641" i="105"/>
  <c r="G640" i="105"/>
  <c r="F640" i="105"/>
  <c r="E640" i="105"/>
  <c r="D640" i="105"/>
  <c r="G639" i="105"/>
  <c r="F639" i="105"/>
  <c r="E639" i="105"/>
  <c r="D639" i="105"/>
  <c r="G638" i="105"/>
  <c r="F638" i="105"/>
  <c r="E638" i="105"/>
  <c r="D638" i="105"/>
  <c r="G637" i="105"/>
  <c r="F637" i="105"/>
  <c r="E637" i="105"/>
  <c r="D637" i="105"/>
  <c r="G636" i="105"/>
  <c r="F636" i="105"/>
  <c r="E636" i="105"/>
  <c r="D636" i="105"/>
  <c r="G635" i="105"/>
  <c r="F635" i="105"/>
  <c r="E635" i="105"/>
  <c r="D635" i="105"/>
  <c r="G634" i="105"/>
  <c r="F634" i="105"/>
  <c r="E634" i="105"/>
  <c r="D634" i="105"/>
  <c r="G633" i="105"/>
  <c r="F633" i="105"/>
  <c r="E633" i="105"/>
  <c r="D633" i="105"/>
  <c r="G632" i="105"/>
  <c r="F632" i="105"/>
  <c r="E632" i="105"/>
  <c r="D632" i="105"/>
  <c r="G631" i="105"/>
  <c r="F631" i="105"/>
  <c r="E631" i="105"/>
  <c r="D631" i="105"/>
  <c r="G630" i="105"/>
  <c r="F630" i="105"/>
  <c r="E630" i="105"/>
  <c r="D630" i="105"/>
  <c r="G629" i="105"/>
  <c r="F629" i="105"/>
  <c r="E629" i="105"/>
  <c r="D629" i="105"/>
  <c r="G628" i="105"/>
  <c r="F628" i="105"/>
  <c r="E628" i="105"/>
  <c r="D628" i="105"/>
  <c r="G627" i="105"/>
  <c r="F627" i="105"/>
  <c r="E627" i="105"/>
  <c r="D627" i="105"/>
  <c r="G626" i="105"/>
  <c r="F626" i="105"/>
  <c r="E626" i="105"/>
  <c r="D626" i="105"/>
  <c r="G625" i="105"/>
  <c r="F625" i="105"/>
  <c r="E625" i="105"/>
  <c r="D625" i="105"/>
  <c r="G624" i="105"/>
  <c r="F624" i="105"/>
  <c r="E624" i="105"/>
  <c r="D624" i="105"/>
  <c r="G623" i="105"/>
  <c r="F623" i="105"/>
  <c r="E623" i="105"/>
  <c r="D623" i="105"/>
  <c r="G622" i="105"/>
  <c r="F622" i="105"/>
  <c r="E622" i="105"/>
  <c r="D622" i="105"/>
  <c r="G621" i="105"/>
  <c r="F621" i="105"/>
  <c r="E621" i="105"/>
  <c r="D621" i="105"/>
  <c r="G620" i="105"/>
  <c r="F620" i="105"/>
  <c r="E620" i="105"/>
  <c r="D620" i="105"/>
  <c r="G619" i="105"/>
  <c r="F619" i="105"/>
  <c r="E619" i="105"/>
  <c r="D619" i="105"/>
  <c r="G618" i="105"/>
  <c r="F618" i="105"/>
  <c r="E618" i="105"/>
  <c r="D618" i="105"/>
  <c r="G617" i="105"/>
  <c r="F617" i="105"/>
  <c r="E617" i="105"/>
  <c r="D617" i="105"/>
  <c r="G616" i="105"/>
  <c r="F616" i="105"/>
  <c r="E616" i="105"/>
  <c r="D616" i="105"/>
  <c r="G615" i="105"/>
  <c r="F615" i="105"/>
  <c r="E615" i="105"/>
  <c r="D615" i="105"/>
  <c r="G614" i="105"/>
  <c r="F614" i="105"/>
  <c r="E614" i="105"/>
  <c r="D614" i="105"/>
  <c r="G613" i="105"/>
  <c r="F613" i="105"/>
  <c r="E613" i="105"/>
  <c r="D613" i="105"/>
  <c r="G612" i="105"/>
  <c r="F612" i="105"/>
  <c r="E612" i="105"/>
  <c r="D612" i="105"/>
  <c r="G611" i="105"/>
  <c r="F611" i="105"/>
  <c r="E611" i="105"/>
  <c r="D611" i="105"/>
  <c r="G610" i="105"/>
  <c r="F610" i="105"/>
  <c r="E610" i="105"/>
  <c r="D610" i="105"/>
  <c r="G609" i="105"/>
  <c r="F609" i="105"/>
  <c r="E609" i="105"/>
  <c r="D609" i="105"/>
  <c r="G608" i="105"/>
  <c r="F608" i="105"/>
  <c r="E608" i="105"/>
  <c r="D608" i="105"/>
  <c r="G607" i="105"/>
  <c r="F607" i="105"/>
  <c r="E607" i="105"/>
  <c r="D607" i="105"/>
  <c r="G606" i="105"/>
  <c r="F606" i="105"/>
  <c r="E606" i="105"/>
  <c r="D606" i="105"/>
  <c r="G605" i="105"/>
  <c r="F605" i="105"/>
  <c r="E605" i="105"/>
  <c r="D605" i="105"/>
  <c r="G604" i="105"/>
  <c r="F604" i="105"/>
  <c r="E604" i="105"/>
  <c r="D604" i="105"/>
  <c r="G603" i="105"/>
  <c r="F603" i="105"/>
  <c r="E603" i="105"/>
  <c r="D603" i="105"/>
  <c r="G602" i="105"/>
  <c r="F602" i="105"/>
  <c r="E602" i="105"/>
  <c r="D602" i="105"/>
  <c r="G601" i="105"/>
  <c r="F601" i="105"/>
  <c r="E601" i="105"/>
  <c r="D601" i="105"/>
  <c r="G600" i="105"/>
  <c r="F600" i="105"/>
  <c r="E600" i="105"/>
  <c r="D600" i="105"/>
  <c r="G599" i="105"/>
  <c r="F599" i="105"/>
  <c r="E599" i="105"/>
  <c r="D599" i="105"/>
  <c r="G598" i="105"/>
  <c r="F598" i="105"/>
  <c r="E598" i="105"/>
  <c r="D598" i="105"/>
  <c r="G597" i="105"/>
  <c r="F597" i="105"/>
  <c r="E597" i="105"/>
  <c r="D597" i="105"/>
  <c r="G596" i="105"/>
  <c r="F596" i="105"/>
  <c r="E596" i="105"/>
  <c r="D596" i="105"/>
  <c r="G595" i="105"/>
  <c r="F595" i="105"/>
  <c r="E595" i="105"/>
  <c r="D595" i="105"/>
  <c r="G594" i="105"/>
  <c r="F594" i="105"/>
  <c r="E594" i="105"/>
  <c r="D594" i="105"/>
  <c r="G593" i="105"/>
  <c r="F593" i="105"/>
  <c r="E593" i="105"/>
  <c r="D593" i="105"/>
  <c r="G592" i="105"/>
  <c r="F592" i="105"/>
  <c r="E592" i="105"/>
  <c r="D592" i="105"/>
  <c r="G591" i="105"/>
  <c r="F591" i="105"/>
  <c r="E591" i="105"/>
  <c r="D591" i="105"/>
  <c r="G590" i="105"/>
  <c r="F590" i="105"/>
  <c r="E590" i="105"/>
  <c r="D590" i="105"/>
  <c r="G589" i="105"/>
  <c r="F589" i="105"/>
  <c r="E589" i="105"/>
  <c r="D589" i="105"/>
  <c r="G588" i="105"/>
  <c r="F588" i="105"/>
  <c r="E588" i="105"/>
  <c r="D588" i="105"/>
  <c r="G587" i="105"/>
  <c r="F587" i="105"/>
  <c r="E587" i="105"/>
  <c r="D587" i="105"/>
  <c r="G586" i="105"/>
  <c r="F586" i="105"/>
  <c r="E586" i="105"/>
  <c r="D586" i="105"/>
  <c r="G585" i="105"/>
  <c r="F585" i="105"/>
  <c r="E585" i="105"/>
  <c r="D585" i="105"/>
  <c r="G584" i="105"/>
  <c r="F584" i="105"/>
  <c r="E584" i="105"/>
  <c r="D584" i="105"/>
  <c r="G583" i="105"/>
  <c r="F583" i="105"/>
  <c r="E583" i="105"/>
  <c r="D583" i="105"/>
  <c r="G582" i="105"/>
  <c r="F582" i="105"/>
  <c r="E582" i="105"/>
  <c r="D582" i="105"/>
  <c r="G581" i="105"/>
  <c r="F581" i="105"/>
  <c r="E581" i="105"/>
  <c r="D581" i="105"/>
  <c r="G580" i="105"/>
  <c r="F580" i="105"/>
  <c r="E580" i="105"/>
  <c r="D580" i="105"/>
  <c r="G579" i="105"/>
  <c r="F579" i="105"/>
  <c r="E579" i="105"/>
  <c r="D579" i="105"/>
  <c r="G577" i="105"/>
  <c r="F577" i="105"/>
  <c r="E577" i="105"/>
  <c r="D577" i="105"/>
  <c r="G575" i="105"/>
  <c r="F575" i="105"/>
  <c r="E575" i="105"/>
  <c r="D575" i="105"/>
  <c r="G574" i="105"/>
  <c r="F574" i="105"/>
  <c r="E574" i="105"/>
  <c r="D574" i="105"/>
  <c r="G573" i="105"/>
  <c r="F573" i="105"/>
  <c r="E573" i="105"/>
  <c r="D573" i="105"/>
  <c r="G572" i="105"/>
  <c r="F572" i="105"/>
  <c r="E572" i="105"/>
  <c r="D572" i="105"/>
  <c r="G571" i="105"/>
  <c r="F571" i="105"/>
  <c r="E571" i="105"/>
  <c r="D571" i="105"/>
  <c r="G570" i="105"/>
  <c r="F570" i="105"/>
  <c r="E570" i="105"/>
  <c r="D570" i="105"/>
  <c r="G569" i="105"/>
  <c r="F569" i="105"/>
  <c r="E569" i="105"/>
  <c r="D569" i="105"/>
  <c r="G568" i="105"/>
  <c r="F568" i="105"/>
  <c r="E568" i="105"/>
  <c r="D568" i="105"/>
  <c r="G567" i="105"/>
  <c r="F567" i="105"/>
  <c r="E567" i="105"/>
  <c r="D567" i="105"/>
  <c r="G566" i="105"/>
  <c r="F566" i="105"/>
  <c r="E566" i="105"/>
  <c r="D566" i="105"/>
  <c r="G565" i="105"/>
  <c r="F565" i="105"/>
  <c r="E565" i="105"/>
  <c r="D565" i="105"/>
  <c r="G564" i="105"/>
  <c r="F564" i="105"/>
  <c r="E564" i="105"/>
  <c r="D564" i="105"/>
  <c r="G563" i="105"/>
  <c r="F563" i="105"/>
  <c r="E563" i="105"/>
  <c r="D563" i="105"/>
  <c r="G562" i="105"/>
  <c r="F562" i="105"/>
  <c r="E562" i="105"/>
  <c r="D562" i="105"/>
  <c r="G561" i="105"/>
  <c r="F561" i="105"/>
  <c r="E561" i="105"/>
  <c r="D561" i="105"/>
  <c r="G560" i="105"/>
  <c r="F560" i="105"/>
  <c r="E560" i="105"/>
  <c r="D560" i="105"/>
  <c r="G559" i="105"/>
  <c r="F559" i="105"/>
  <c r="E559" i="105"/>
  <c r="D559" i="105"/>
  <c r="G558" i="105"/>
  <c r="F558" i="105"/>
  <c r="E558" i="105"/>
  <c r="D558" i="105"/>
  <c r="G557" i="105"/>
  <c r="F557" i="105"/>
  <c r="E557" i="105"/>
  <c r="D557" i="105"/>
  <c r="G556" i="105"/>
  <c r="F556" i="105"/>
  <c r="E556" i="105"/>
  <c r="D556" i="105"/>
  <c r="G555" i="105"/>
  <c r="F555" i="105"/>
  <c r="E555" i="105"/>
  <c r="D555" i="105"/>
  <c r="G554" i="105"/>
  <c r="F554" i="105"/>
  <c r="E554" i="105"/>
  <c r="D554" i="105"/>
  <c r="G553" i="105"/>
  <c r="F553" i="105"/>
  <c r="E553" i="105"/>
  <c r="D553" i="105"/>
  <c r="G552" i="105"/>
  <c r="F552" i="105"/>
  <c r="E552" i="105"/>
  <c r="D552" i="105"/>
  <c r="G551" i="105"/>
  <c r="F551" i="105"/>
  <c r="E551" i="105"/>
  <c r="D551" i="105"/>
  <c r="G550" i="105"/>
  <c r="F550" i="105"/>
  <c r="E550" i="105"/>
  <c r="D550" i="105"/>
  <c r="G549" i="105"/>
  <c r="F549" i="105"/>
  <c r="E549" i="105"/>
  <c r="D549" i="105"/>
  <c r="G548" i="105"/>
  <c r="F548" i="105"/>
  <c r="E548" i="105"/>
  <c r="D548" i="105"/>
  <c r="G547" i="105"/>
  <c r="F547" i="105"/>
  <c r="E547" i="105"/>
  <c r="D547" i="105"/>
  <c r="G546" i="105"/>
  <c r="F546" i="105"/>
  <c r="E546" i="105"/>
  <c r="D546" i="105"/>
  <c r="G545" i="105"/>
  <c r="F545" i="105"/>
  <c r="E545" i="105"/>
  <c r="D545" i="105"/>
  <c r="G544" i="105"/>
  <c r="F544" i="105"/>
  <c r="E544" i="105"/>
  <c r="D544" i="105"/>
  <c r="G543" i="105"/>
  <c r="F543" i="105"/>
  <c r="E543" i="105"/>
  <c r="D543" i="105"/>
  <c r="G542" i="105"/>
  <c r="F542" i="105"/>
  <c r="E542" i="105"/>
  <c r="D542" i="105"/>
  <c r="G541" i="105"/>
  <c r="F541" i="105"/>
  <c r="E541" i="105"/>
  <c r="D541" i="105"/>
  <c r="G540" i="105"/>
  <c r="F540" i="105"/>
  <c r="E540" i="105"/>
  <c r="D540" i="105"/>
  <c r="G539" i="105"/>
  <c r="F539" i="105"/>
  <c r="E539" i="105"/>
  <c r="D539" i="105"/>
  <c r="G538" i="105"/>
  <c r="F538" i="105"/>
  <c r="E538" i="105"/>
  <c r="D538" i="105"/>
  <c r="G537" i="105"/>
  <c r="F537" i="105"/>
  <c r="E537" i="105"/>
  <c r="D537" i="105"/>
  <c r="G536" i="105"/>
  <c r="F536" i="105"/>
  <c r="E536" i="105"/>
  <c r="D536" i="105"/>
  <c r="G535" i="105"/>
  <c r="F535" i="105"/>
  <c r="E535" i="105"/>
  <c r="D535" i="105"/>
  <c r="G534" i="105"/>
  <c r="F534" i="105"/>
  <c r="E534" i="105"/>
  <c r="D534" i="105"/>
  <c r="G533" i="105"/>
  <c r="F533" i="105"/>
  <c r="E533" i="105"/>
  <c r="D533" i="105"/>
  <c r="G532" i="105"/>
  <c r="F532" i="105"/>
  <c r="E532" i="105"/>
  <c r="D532" i="105"/>
  <c r="G531" i="105"/>
  <c r="F531" i="105"/>
  <c r="E531" i="105"/>
  <c r="D531" i="105"/>
  <c r="G530" i="105"/>
  <c r="F530" i="105"/>
  <c r="E530" i="105"/>
  <c r="D530" i="105"/>
  <c r="G529" i="105"/>
  <c r="F529" i="105"/>
  <c r="E529" i="105"/>
  <c r="D529" i="105"/>
  <c r="G528" i="105"/>
  <c r="F528" i="105"/>
  <c r="E528" i="105"/>
  <c r="D528" i="105"/>
  <c r="G527" i="105"/>
  <c r="F527" i="105"/>
  <c r="E527" i="105"/>
  <c r="D527" i="105"/>
  <c r="G526" i="105"/>
  <c r="F526" i="105"/>
  <c r="E526" i="105"/>
  <c r="D526" i="105"/>
  <c r="G525" i="105"/>
  <c r="F525" i="105"/>
  <c r="E525" i="105"/>
  <c r="D525" i="105"/>
  <c r="G523" i="105"/>
  <c r="F523" i="105"/>
  <c r="E523" i="105"/>
  <c r="D523" i="105"/>
  <c r="G522" i="105"/>
  <c r="F522" i="105"/>
  <c r="E522" i="105"/>
  <c r="D522" i="105"/>
  <c r="G521" i="105"/>
  <c r="F521" i="105"/>
  <c r="E521" i="105"/>
  <c r="D521" i="105"/>
  <c r="G520" i="105"/>
  <c r="F520" i="105"/>
  <c r="E520" i="105"/>
  <c r="D520" i="105"/>
  <c r="G518" i="105"/>
  <c r="F518" i="105"/>
  <c r="E518" i="105"/>
  <c r="D518" i="105"/>
  <c r="G517" i="105"/>
  <c r="F517" i="105"/>
  <c r="E517" i="105"/>
  <c r="D517" i="105"/>
  <c r="G516" i="105"/>
  <c r="F516" i="105"/>
  <c r="E516" i="105"/>
  <c r="D516" i="105"/>
  <c r="G515" i="105"/>
  <c r="F515" i="105"/>
  <c r="E515" i="105"/>
  <c r="D515" i="105"/>
  <c r="G514" i="105"/>
  <c r="F514" i="105"/>
  <c r="E514" i="105"/>
  <c r="D514" i="105"/>
  <c r="G513" i="105"/>
  <c r="F513" i="105"/>
  <c r="E513" i="105"/>
  <c r="D513" i="105"/>
  <c r="G512" i="105"/>
  <c r="F512" i="105"/>
  <c r="E512" i="105"/>
  <c r="D512" i="105"/>
  <c r="G511" i="105"/>
  <c r="F511" i="105"/>
  <c r="E511" i="105"/>
  <c r="D511" i="105"/>
  <c r="G510" i="105"/>
  <c r="F510" i="105"/>
  <c r="E510" i="105"/>
  <c r="D510" i="105"/>
  <c r="G509" i="105"/>
  <c r="F509" i="105"/>
  <c r="E509" i="105"/>
  <c r="D509" i="105"/>
  <c r="G508" i="105"/>
  <c r="F508" i="105"/>
  <c r="E508" i="105"/>
  <c r="D508" i="105"/>
  <c r="G507" i="105"/>
  <c r="F507" i="105"/>
  <c r="E507" i="105"/>
  <c r="D507" i="105"/>
  <c r="G506" i="105"/>
  <c r="F506" i="105"/>
  <c r="E506" i="105"/>
  <c r="D506" i="105"/>
  <c r="G505" i="105"/>
  <c r="F505" i="105"/>
  <c r="E505" i="105"/>
  <c r="D505" i="105"/>
  <c r="G504" i="105"/>
  <c r="F504" i="105"/>
  <c r="E504" i="105"/>
  <c r="D504" i="105"/>
  <c r="G503" i="105"/>
  <c r="F503" i="105"/>
  <c r="E503" i="105"/>
  <c r="D503" i="105"/>
  <c r="G502" i="105"/>
  <c r="F502" i="105"/>
  <c r="E502" i="105"/>
  <c r="D502" i="105"/>
  <c r="G501" i="105"/>
  <c r="F501" i="105"/>
  <c r="E501" i="105"/>
  <c r="D501" i="105"/>
  <c r="G500" i="105"/>
  <c r="F500" i="105"/>
  <c r="E500" i="105"/>
  <c r="D500" i="105"/>
  <c r="G499" i="105"/>
  <c r="F499" i="105"/>
  <c r="E499" i="105"/>
  <c r="D499" i="105"/>
  <c r="G498" i="105"/>
  <c r="F498" i="105"/>
  <c r="E498" i="105"/>
  <c r="D498" i="105"/>
  <c r="G497" i="105"/>
  <c r="F497" i="105"/>
  <c r="E497" i="105"/>
  <c r="D497" i="105"/>
  <c r="G496" i="105"/>
  <c r="F496" i="105"/>
  <c r="E496" i="105"/>
  <c r="D496" i="105"/>
  <c r="G495" i="105"/>
  <c r="F495" i="105"/>
  <c r="E495" i="105"/>
  <c r="D495" i="105"/>
  <c r="G494" i="105"/>
  <c r="F494" i="105"/>
  <c r="E494" i="105"/>
  <c r="D494" i="105"/>
  <c r="G493" i="105"/>
  <c r="F493" i="105"/>
  <c r="E493" i="105"/>
  <c r="D493" i="105"/>
  <c r="G492" i="105"/>
  <c r="F492" i="105"/>
  <c r="E492" i="105"/>
  <c r="D492" i="105"/>
  <c r="G491" i="105"/>
  <c r="F491" i="105"/>
  <c r="E491" i="105"/>
  <c r="D491" i="105"/>
  <c r="G490" i="105"/>
  <c r="F490" i="105"/>
  <c r="E490" i="105"/>
  <c r="D490" i="105"/>
  <c r="G489" i="105"/>
  <c r="F489" i="105"/>
  <c r="E489" i="105"/>
  <c r="D489" i="105"/>
  <c r="G488" i="105"/>
  <c r="F488" i="105"/>
  <c r="E488" i="105"/>
  <c r="D488" i="105"/>
  <c r="G487" i="105"/>
  <c r="F487" i="105"/>
  <c r="E487" i="105"/>
  <c r="D487" i="105"/>
  <c r="G486" i="105"/>
  <c r="F486" i="105"/>
  <c r="E486" i="105"/>
  <c r="D486" i="105"/>
  <c r="G485" i="105"/>
  <c r="F485" i="105"/>
  <c r="E485" i="105"/>
  <c r="D485" i="105"/>
  <c r="G484" i="105"/>
  <c r="F484" i="105"/>
  <c r="E484" i="105"/>
  <c r="D484" i="105"/>
  <c r="G483" i="105"/>
  <c r="F483" i="105"/>
  <c r="E483" i="105"/>
  <c r="D483" i="105"/>
  <c r="G482" i="105"/>
  <c r="F482" i="105"/>
  <c r="E482" i="105"/>
  <c r="D482" i="105"/>
  <c r="G481" i="105"/>
  <c r="F481" i="105"/>
  <c r="E481" i="105"/>
  <c r="D481" i="105"/>
  <c r="G480" i="105"/>
  <c r="F480" i="105"/>
  <c r="E480" i="105"/>
  <c r="D480" i="105"/>
  <c r="G479" i="105"/>
  <c r="F479" i="105"/>
  <c r="E479" i="105"/>
  <c r="D479" i="105"/>
  <c r="G478" i="105"/>
  <c r="F478" i="105"/>
  <c r="E478" i="105"/>
  <c r="D478" i="105"/>
  <c r="G477" i="105"/>
  <c r="F477" i="105"/>
  <c r="E477" i="105"/>
  <c r="D477" i="105"/>
  <c r="G476" i="105"/>
  <c r="F476" i="105"/>
  <c r="E476" i="105"/>
  <c r="D476" i="105"/>
  <c r="G475" i="105"/>
  <c r="F475" i="105"/>
  <c r="E475" i="105"/>
  <c r="D475" i="105"/>
  <c r="G473" i="105"/>
  <c r="F473" i="105"/>
  <c r="E473" i="105"/>
  <c r="D473" i="105"/>
  <c r="G472" i="105"/>
  <c r="F472" i="105"/>
  <c r="E472" i="105"/>
  <c r="D472" i="105"/>
  <c r="G471" i="105"/>
  <c r="F471" i="105"/>
  <c r="E471" i="105"/>
  <c r="D471" i="105"/>
  <c r="G470" i="105"/>
  <c r="F470" i="105"/>
  <c r="E470" i="105"/>
  <c r="D470" i="105"/>
  <c r="G469" i="105"/>
  <c r="F469" i="105"/>
  <c r="E469" i="105"/>
  <c r="D469" i="105"/>
  <c r="G468" i="105"/>
  <c r="F468" i="105"/>
  <c r="E468" i="105"/>
  <c r="D468" i="105"/>
  <c r="G467" i="105"/>
  <c r="F467" i="105"/>
  <c r="E467" i="105"/>
  <c r="D467" i="105"/>
  <c r="G466" i="105"/>
  <c r="F466" i="105"/>
  <c r="E466" i="105"/>
  <c r="D466" i="105"/>
  <c r="G465" i="105"/>
  <c r="F465" i="105"/>
  <c r="E465" i="105"/>
  <c r="D465" i="105"/>
  <c r="G464" i="105"/>
  <c r="F464" i="105"/>
  <c r="E464" i="105"/>
  <c r="D464" i="105"/>
  <c r="G463" i="105"/>
  <c r="F463" i="105"/>
  <c r="E463" i="105"/>
  <c r="D463" i="105"/>
  <c r="G462" i="105"/>
  <c r="F462" i="105"/>
  <c r="E462" i="105"/>
  <c r="D462" i="105"/>
  <c r="G461" i="105"/>
  <c r="F461" i="105"/>
  <c r="E461" i="105"/>
  <c r="D461" i="105"/>
  <c r="G460" i="105"/>
  <c r="F460" i="105"/>
  <c r="E460" i="105"/>
  <c r="D460" i="105"/>
  <c r="G459" i="105"/>
  <c r="F459" i="105"/>
  <c r="E459" i="105"/>
  <c r="D459" i="105"/>
  <c r="G458" i="105"/>
  <c r="F458" i="105"/>
  <c r="E458" i="105"/>
  <c r="D458" i="105"/>
  <c r="G457" i="105"/>
  <c r="F457" i="105"/>
  <c r="E457" i="105"/>
  <c r="D457" i="105"/>
  <c r="G456" i="105"/>
  <c r="F456" i="105"/>
  <c r="E456" i="105"/>
  <c r="D456" i="105"/>
  <c r="G455" i="105"/>
  <c r="F455" i="105"/>
  <c r="E455" i="105"/>
  <c r="D455" i="105"/>
  <c r="G454" i="105"/>
  <c r="F454" i="105"/>
  <c r="E454" i="105"/>
  <c r="D454" i="105"/>
  <c r="G453" i="105"/>
  <c r="F453" i="105"/>
  <c r="E453" i="105"/>
  <c r="D453" i="105"/>
  <c r="G452" i="105"/>
  <c r="F452" i="105"/>
  <c r="E452" i="105"/>
  <c r="D452" i="105"/>
  <c r="G451" i="105"/>
  <c r="F451" i="105"/>
  <c r="E451" i="105"/>
  <c r="D451" i="105"/>
  <c r="G450" i="105"/>
  <c r="F450" i="105"/>
  <c r="E450" i="105"/>
  <c r="D450" i="105"/>
  <c r="G449" i="105"/>
  <c r="F449" i="105"/>
  <c r="E449" i="105"/>
  <c r="D449" i="105"/>
  <c r="G448" i="105"/>
  <c r="F448" i="105"/>
  <c r="E448" i="105"/>
  <c r="D448" i="105"/>
  <c r="G447" i="105"/>
  <c r="F447" i="105"/>
  <c r="E447" i="105"/>
  <c r="D447" i="105"/>
  <c r="G445" i="105"/>
  <c r="F445" i="105"/>
  <c r="E445" i="105"/>
  <c r="D445" i="105"/>
  <c r="G444" i="105"/>
  <c r="F444" i="105"/>
  <c r="E444" i="105"/>
  <c r="D444" i="105"/>
  <c r="G443" i="105"/>
  <c r="F443" i="105"/>
  <c r="E443" i="105"/>
  <c r="D443" i="105"/>
  <c r="G442" i="105"/>
  <c r="F442" i="105"/>
  <c r="E442" i="105"/>
  <c r="D442" i="105"/>
  <c r="G441" i="105"/>
  <c r="F441" i="105"/>
  <c r="E441" i="105"/>
  <c r="D441" i="105"/>
  <c r="G440" i="105"/>
  <c r="F440" i="105"/>
  <c r="E440" i="105"/>
  <c r="D440" i="105"/>
  <c r="G439" i="105"/>
  <c r="F439" i="105"/>
  <c r="E439" i="105"/>
  <c r="D439" i="105"/>
  <c r="G438" i="105"/>
  <c r="F438" i="105"/>
  <c r="E438" i="105"/>
  <c r="D438" i="105"/>
  <c r="G437" i="105"/>
  <c r="F437" i="105"/>
  <c r="E437" i="105"/>
  <c r="D437" i="105"/>
  <c r="G436" i="105"/>
  <c r="F436" i="105"/>
  <c r="E436" i="105"/>
  <c r="D436" i="105"/>
  <c r="G435" i="105"/>
  <c r="F435" i="105"/>
  <c r="E435" i="105"/>
  <c r="D435" i="105"/>
  <c r="G434" i="105"/>
  <c r="F434" i="105"/>
  <c r="E434" i="105"/>
  <c r="D434" i="105"/>
  <c r="G433" i="105"/>
  <c r="F433" i="105"/>
  <c r="E433" i="105"/>
  <c r="D433" i="105"/>
  <c r="G432" i="105"/>
  <c r="F432" i="105"/>
  <c r="E432" i="105"/>
  <c r="D432" i="105"/>
  <c r="G431" i="105"/>
  <c r="F431" i="105"/>
  <c r="E431" i="105"/>
  <c r="D431" i="105"/>
  <c r="G430" i="105"/>
  <c r="F430" i="105"/>
  <c r="E430" i="105"/>
  <c r="D430" i="105"/>
  <c r="G429" i="105"/>
  <c r="F429" i="105"/>
  <c r="E429" i="105"/>
  <c r="D429" i="105"/>
  <c r="G428" i="105"/>
  <c r="F428" i="105"/>
  <c r="E428" i="105"/>
  <c r="D428" i="105"/>
  <c r="G427" i="105"/>
  <c r="F427" i="105"/>
  <c r="E427" i="105"/>
  <c r="D427" i="105"/>
  <c r="G426" i="105"/>
  <c r="F426" i="105"/>
  <c r="E426" i="105"/>
  <c r="D426" i="105"/>
  <c r="G425" i="105"/>
  <c r="F425" i="105"/>
  <c r="E425" i="105"/>
  <c r="D425" i="105"/>
  <c r="G424" i="105"/>
  <c r="F424" i="105"/>
  <c r="E424" i="105"/>
  <c r="D424" i="105"/>
  <c r="G423" i="105"/>
  <c r="F423" i="105"/>
  <c r="E423" i="105"/>
  <c r="D423" i="105"/>
  <c r="G422" i="105"/>
  <c r="F422" i="105"/>
  <c r="E422" i="105"/>
  <c r="D422" i="105"/>
  <c r="G421" i="105"/>
  <c r="F421" i="105"/>
  <c r="E421" i="105"/>
  <c r="D421" i="105"/>
  <c r="G420" i="105"/>
  <c r="F420" i="105"/>
  <c r="E420" i="105"/>
  <c r="D420" i="105"/>
  <c r="G419" i="105"/>
  <c r="F419" i="105"/>
  <c r="E419" i="105"/>
  <c r="D419" i="105"/>
  <c r="G418" i="105"/>
  <c r="F418" i="105"/>
  <c r="E418" i="105"/>
  <c r="D418" i="105"/>
  <c r="G417" i="105"/>
  <c r="F417" i="105"/>
  <c r="E417" i="105"/>
  <c r="D417" i="105"/>
  <c r="G416" i="105"/>
  <c r="F416" i="105"/>
  <c r="E416" i="105"/>
  <c r="D416" i="105"/>
  <c r="G415" i="105"/>
  <c r="F415" i="105"/>
  <c r="E415" i="105"/>
  <c r="D415" i="105"/>
  <c r="G414" i="105"/>
  <c r="F414" i="105"/>
  <c r="E414" i="105"/>
  <c r="D414" i="105"/>
  <c r="G413" i="105"/>
  <c r="F413" i="105"/>
  <c r="E413" i="105"/>
  <c r="D413" i="105"/>
  <c r="G412" i="105"/>
  <c r="F412" i="105"/>
  <c r="E412" i="105"/>
  <c r="D412" i="105"/>
  <c r="G411" i="105"/>
  <c r="F411" i="105"/>
  <c r="E411" i="105"/>
  <c r="D411" i="105"/>
  <c r="G410" i="105"/>
  <c r="F410" i="105"/>
  <c r="E410" i="105"/>
  <c r="D410" i="105"/>
  <c r="G409" i="105"/>
  <c r="F409" i="105"/>
  <c r="E409" i="105"/>
  <c r="D409" i="105"/>
  <c r="G408" i="105"/>
  <c r="F408" i="105"/>
  <c r="E408" i="105"/>
  <c r="D408" i="105"/>
  <c r="G407" i="105"/>
  <c r="F407" i="105"/>
  <c r="E407" i="105"/>
  <c r="D407" i="105"/>
  <c r="G406" i="105"/>
  <c r="F406" i="105"/>
  <c r="E406" i="105"/>
  <c r="D406" i="105"/>
  <c r="G405" i="105"/>
  <c r="F405" i="105"/>
  <c r="E405" i="105"/>
  <c r="D405" i="105"/>
  <c r="G404" i="105"/>
  <c r="F404" i="105"/>
  <c r="E404" i="105"/>
  <c r="D404" i="105"/>
  <c r="G403" i="105"/>
  <c r="F403" i="105"/>
  <c r="E403" i="105"/>
  <c r="D403" i="105"/>
  <c r="G402" i="105"/>
  <c r="F402" i="105"/>
  <c r="E402" i="105"/>
  <c r="G401" i="105"/>
  <c r="F401" i="105"/>
  <c r="E401" i="105"/>
  <c r="D401" i="105"/>
  <c r="G400" i="105"/>
  <c r="F400" i="105"/>
  <c r="E400" i="105"/>
  <c r="D400" i="105"/>
  <c r="G399" i="105"/>
  <c r="F399" i="105"/>
  <c r="E399" i="105"/>
  <c r="D399" i="105"/>
  <c r="G398" i="105"/>
  <c r="F398" i="105"/>
  <c r="E398" i="105"/>
  <c r="D398" i="105"/>
  <c r="G397" i="105"/>
  <c r="F397" i="105"/>
  <c r="E397" i="105"/>
  <c r="D397" i="105"/>
  <c r="G396" i="105"/>
  <c r="F396" i="105"/>
  <c r="E396" i="105"/>
  <c r="D396" i="105"/>
  <c r="G395" i="105"/>
  <c r="F395" i="105"/>
  <c r="E395" i="105"/>
  <c r="D395" i="105"/>
  <c r="G394" i="105"/>
  <c r="F394" i="105"/>
  <c r="E394" i="105"/>
  <c r="D394" i="105"/>
  <c r="G393" i="105"/>
  <c r="F393" i="105"/>
  <c r="E393" i="105"/>
  <c r="D393" i="105"/>
  <c r="G392" i="105"/>
  <c r="F392" i="105"/>
  <c r="E392" i="105"/>
  <c r="D392" i="105"/>
  <c r="G391" i="105"/>
  <c r="F391" i="105"/>
  <c r="E391" i="105"/>
  <c r="D391" i="105"/>
  <c r="G390" i="105"/>
  <c r="F390" i="105"/>
  <c r="E390" i="105"/>
  <c r="D390" i="105"/>
  <c r="G389" i="105"/>
  <c r="F389" i="105"/>
  <c r="E389" i="105"/>
  <c r="D389" i="105"/>
  <c r="G388" i="105"/>
  <c r="F388" i="105"/>
  <c r="E388" i="105"/>
  <c r="D388" i="105"/>
  <c r="G387" i="105"/>
  <c r="F387" i="105"/>
  <c r="E387" i="105"/>
  <c r="D387" i="105"/>
  <c r="G386" i="105"/>
  <c r="F386" i="105"/>
  <c r="E386" i="105"/>
  <c r="D386" i="105"/>
  <c r="G385" i="105"/>
  <c r="F385" i="105"/>
  <c r="E385" i="105"/>
  <c r="D385" i="105"/>
  <c r="G384" i="105"/>
  <c r="F384" i="105"/>
  <c r="E384" i="105"/>
  <c r="D384" i="105"/>
  <c r="G383" i="105"/>
  <c r="F383" i="105"/>
  <c r="E383" i="105"/>
  <c r="D383" i="105"/>
  <c r="F382" i="105"/>
  <c r="E382" i="105"/>
  <c r="D382" i="105"/>
  <c r="G381" i="105"/>
  <c r="F381" i="105"/>
  <c r="E381" i="105"/>
  <c r="D381" i="105"/>
  <c r="G380" i="105"/>
  <c r="F380" i="105"/>
  <c r="E380" i="105"/>
  <c r="D380" i="105"/>
  <c r="G379" i="105"/>
  <c r="F379" i="105"/>
  <c r="E379" i="105"/>
  <c r="D379" i="105"/>
  <c r="G378" i="105"/>
  <c r="F378" i="105"/>
  <c r="E378" i="105"/>
  <c r="D378" i="105"/>
  <c r="G377" i="105"/>
  <c r="F377" i="105"/>
  <c r="E377" i="105"/>
  <c r="D377" i="105"/>
  <c r="G376" i="105"/>
  <c r="F376" i="105"/>
  <c r="E376" i="105"/>
  <c r="D376" i="105"/>
  <c r="G375" i="105"/>
  <c r="F375" i="105"/>
  <c r="E375" i="105"/>
  <c r="D375" i="105"/>
  <c r="G374" i="105"/>
  <c r="F374" i="105"/>
  <c r="E374" i="105"/>
  <c r="D374" i="105"/>
  <c r="G373" i="105"/>
  <c r="F373" i="105"/>
  <c r="E373" i="105"/>
  <c r="D373" i="105"/>
  <c r="G372" i="105"/>
  <c r="F372" i="105"/>
  <c r="E372" i="105"/>
  <c r="D372" i="105"/>
  <c r="G371" i="105"/>
  <c r="F371" i="105"/>
  <c r="E371" i="105"/>
  <c r="D371" i="105"/>
  <c r="G370" i="105"/>
  <c r="F370" i="105"/>
  <c r="E370" i="105"/>
  <c r="D370" i="105"/>
  <c r="G369" i="105"/>
  <c r="F369" i="105"/>
  <c r="E369" i="105"/>
  <c r="D369" i="105"/>
  <c r="G368" i="105"/>
  <c r="F368" i="105"/>
  <c r="E368" i="105"/>
  <c r="D368" i="105"/>
  <c r="G367" i="105"/>
  <c r="F367" i="105"/>
  <c r="E367" i="105"/>
  <c r="D367" i="105"/>
  <c r="G366" i="105"/>
  <c r="F366" i="105"/>
  <c r="G365" i="105"/>
  <c r="F365" i="105"/>
  <c r="E365" i="105"/>
  <c r="D365" i="105"/>
  <c r="G364" i="105"/>
  <c r="F364" i="105"/>
  <c r="E364" i="105"/>
  <c r="D364" i="105"/>
  <c r="G363" i="105"/>
  <c r="F363" i="105"/>
  <c r="E363" i="105"/>
  <c r="D363" i="105"/>
  <c r="G362" i="105"/>
  <c r="F362" i="105"/>
  <c r="E362" i="105"/>
  <c r="D362" i="105"/>
  <c r="G361" i="105"/>
  <c r="F361" i="105"/>
  <c r="E361" i="105"/>
  <c r="D361" i="105"/>
  <c r="G360" i="105"/>
  <c r="F360" i="105"/>
  <c r="E360" i="105"/>
  <c r="D360" i="105"/>
  <c r="G359" i="105"/>
  <c r="F359" i="105"/>
  <c r="E359" i="105"/>
  <c r="D359" i="105"/>
  <c r="G358" i="105"/>
  <c r="F358" i="105"/>
  <c r="E358" i="105"/>
  <c r="D358" i="105"/>
  <c r="G357" i="105"/>
  <c r="F357" i="105"/>
  <c r="E357" i="105"/>
  <c r="D357" i="105"/>
  <c r="G356" i="105"/>
  <c r="F356" i="105"/>
  <c r="E356" i="105"/>
  <c r="D356" i="105"/>
  <c r="G355" i="105"/>
  <c r="F355" i="105"/>
  <c r="E355" i="105"/>
  <c r="D355" i="105"/>
  <c r="G354" i="105"/>
  <c r="F354" i="105"/>
  <c r="E354" i="105"/>
  <c r="D354" i="105"/>
  <c r="G353" i="105"/>
  <c r="F353" i="105"/>
  <c r="E353" i="105"/>
  <c r="D353" i="105"/>
  <c r="G352" i="105"/>
  <c r="F352" i="105"/>
  <c r="E352" i="105"/>
  <c r="D352" i="105"/>
  <c r="G351" i="105"/>
  <c r="F351" i="105"/>
  <c r="E351" i="105"/>
  <c r="D351" i="105"/>
  <c r="G350" i="105"/>
  <c r="F350" i="105"/>
  <c r="E350" i="105"/>
  <c r="D350" i="105"/>
  <c r="G349" i="105"/>
  <c r="F349" i="105"/>
  <c r="E349" i="105"/>
  <c r="D349" i="105"/>
  <c r="G347" i="105"/>
  <c r="F347" i="105"/>
  <c r="E347" i="105"/>
  <c r="D347" i="105"/>
  <c r="G346" i="105"/>
  <c r="F346" i="105"/>
  <c r="E346" i="105"/>
  <c r="D346" i="105"/>
  <c r="G345" i="105"/>
  <c r="F345" i="105"/>
  <c r="E345" i="105"/>
  <c r="D345" i="105"/>
  <c r="G343" i="105"/>
  <c r="F343" i="105"/>
  <c r="E343" i="105"/>
  <c r="D343" i="105"/>
  <c r="G342" i="105"/>
  <c r="F342" i="105"/>
  <c r="E342" i="105"/>
  <c r="D342" i="105"/>
  <c r="G341" i="105"/>
  <c r="F341" i="105"/>
  <c r="E341" i="105"/>
  <c r="D341" i="105"/>
  <c r="G340" i="105"/>
  <c r="F340" i="105"/>
  <c r="E340" i="105"/>
  <c r="D340" i="105"/>
  <c r="G339" i="105"/>
  <c r="F339" i="105"/>
  <c r="E339" i="105"/>
  <c r="D339" i="105"/>
  <c r="G338" i="105"/>
  <c r="F338" i="105"/>
  <c r="E338" i="105"/>
  <c r="D338" i="105"/>
  <c r="G337" i="105"/>
  <c r="F337" i="105"/>
  <c r="E337" i="105"/>
  <c r="D337" i="105"/>
  <c r="G336" i="105"/>
  <c r="F336" i="105"/>
  <c r="E336" i="105"/>
  <c r="D336" i="105"/>
  <c r="G335" i="105"/>
  <c r="F335" i="105"/>
  <c r="E335" i="105"/>
  <c r="D335" i="105"/>
  <c r="G334" i="105"/>
  <c r="F334" i="105"/>
  <c r="E334" i="105"/>
  <c r="D334" i="105"/>
  <c r="G333" i="105"/>
  <c r="F333" i="105"/>
  <c r="E333" i="105"/>
  <c r="D333" i="105"/>
  <c r="G332" i="105"/>
  <c r="F332" i="105"/>
  <c r="E332" i="105"/>
  <c r="D332" i="105"/>
  <c r="G331" i="105"/>
  <c r="F331" i="105"/>
  <c r="E331" i="105"/>
  <c r="D331" i="105"/>
  <c r="G330" i="105"/>
  <c r="F330" i="105"/>
  <c r="E330" i="105"/>
  <c r="D330" i="105"/>
  <c r="G329" i="105"/>
  <c r="F329" i="105"/>
  <c r="E329" i="105"/>
  <c r="D329" i="105"/>
  <c r="G328" i="105"/>
  <c r="F328" i="105"/>
  <c r="E328" i="105"/>
  <c r="D328" i="105"/>
  <c r="G327" i="105"/>
  <c r="F327" i="105"/>
  <c r="E327" i="105"/>
  <c r="D327" i="105"/>
  <c r="G326" i="105"/>
  <c r="F326" i="105"/>
  <c r="E326" i="105"/>
  <c r="D326" i="105"/>
  <c r="G325" i="105"/>
  <c r="F325" i="105"/>
  <c r="E325" i="105"/>
  <c r="D325" i="105"/>
  <c r="G324" i="105"/>
  <c r="F324" i="105"/>
  <c r="E324" i="105"/>
  <c r="D324" i="105"/>
  <c r="G323" i="105"/>
  <c r="F323" i="105"/>
  <c r="E323" i="105"/>
  <c r="D323" i="105"/>
  <c r="G322" i="105"/>
  <c r="F322" i="105"/>
  <c r="E322" i="105"/>
  <c r="D322" i="105"/>
  <c r="G321" i="105"/>
  <c r="F321" i="105"/>
  <c r="E321" i="105"/>
  <c r="D321" i="105"/>
  <c r="G320" i="105"/>
  <c r="F320" i="105"/>
  <c r="E320" i="105"/>
  <c r="D320" i="105"/>
  <c r="G319" i="105"/>
  <c r="F319" i="105"/>
  <c r="E319" i="105"/>
  <c r="D319" i="105"/>
  <c r="G318" i="105"/>
  <c r="F318" i="105"/>
  <c r="E318" i="105"/>
  <c r="D318" i="105"/>
  <c r="G317" i="105"/>
  <c r="F317" i="105"/>
  <c r="E317" i="105"/>
  <c r="D317" i="105"/>
  <c r="G316" i="105"/>
  <c r="F316" i="105"/>
  <c r="E316" i="105"/>
  <c r="D316" i="105"/>
  <c r="G315" i="105"/>
  <c r="F315" i="105"/>
  <c r="E315" i="105"/>
  <c r="D315" i="105"/>
  <c r="G314" i="105"/>
  <c r="F314" i="105"/>
  <c r="E314" i="105"/>
  <c r="D314" i="105"/>
  <c r="G313" i="105"/>
  <c r="F313" i="105"/>
  <c r="E313" i="105"/>
  <c r="D313" i="105"/>
  <c r="G312" i="105"/>
  <c r="F312" i="105"/>
  <c r="E312" i="105"/>
  <c r="D312" i="105"/>
  <c r="G311" i="105"/>
  <c r="F311" i="105"/>
  <c r="E311" i="105"/>
  <c r="D311" i="105"/>
  <c r="G310" i="105"/>
  <c r="F310" i="105"/>
  <c r="E310" i="105"/>
  <c r="D310" i="105"/>
  <c r="G309" i="105"/>
  <c r="F309" i="105"/>
  <c r="E309" i="105"/>
  <c r="D309" i="105"/>
  <c r="G308" i="105"/>
  <c r="F308" i="105"/>
  <c r="E308" i="105"/>
  <c r="D308" i="105"/>
  <c r="G307" i="105"/>
  <c r="F307" i="105"/>
  <c r="E307" i="105"/>
  <c r="D307" i="105"/>
  <c r="G306" i="105"/>
  <c r="F306" i="105"/>
  <c r="E306" i="105"/>
  <c r="D306" i="105"/>
  <c r="G305" i="105"/>
  <c r="F305" i="105"/>
  <c r="E305" i="105"/>
  <c r="D305" i="105"/>
  <c r="G304" i="105"/>
  <c r="F304" i="105"/>
  <c r="E304" i="105"/>
  <c r="D304" i="105"/>
  <c r="G303" i="105"/>
  <c r="F303" i="105"/>
  <c r="E303" i="105"/>
  <c r="D303" i="105"/>
  <c r="G302" i="105"/>
  <c r="F302" i="105"/>
  <c r="E302" i="105"/>
  <c r="D302" i="105"/>
  <c r="G301" i="105"/>
  <c r="F301" i="105"/>
  <c r="E301" i="105"/>
  <c r="D301" i="105"/>
  <c r="G299" i="105"/>
  <c r="G298" i="105"/>
  <c r="F298" i="105"/>
  <c r="E298" i="105"/>
  <c r="D298" i="105"/>
  <c r="G297" i="105"/>
  <c r="F297" i="105"/>
  <c r="E297" i="105"/>
  <c r="D297" i="105"/>
  <c r="G296" i="105"/>
  <c r="F296" i="105"/>
  <c r="E296" i="105"/>
  <c r="D296" i="105"/>
  <c r="G295" i="105"/>
  <c r="F295" i="105"/>
  <c r="E295" i="105"/>
  <c r="D295" i="105"/>
  <c r="G294" i="105"/>
  <c r="F294" i="105"/>
  <c r="E294" i="105"/>
  <c r="D294" i="105"/>
  <c r="G293" i="105"/>
  <c r="F293" i="105"/>
  <c r="E293" i="105"/>
  <c r="D293" i="105"/>
  <c r="G291" i="105"/>
  <c r="F291" i="105"/>
  <c r="E291" i="105"/>
  <c r="D291" i="105"/>
  <c r="G290" i="105"/>
  <c r="F290" i="105"/>
  <c r="E290" i="105"/>
  <c r="D290" i="105"/>
  <c r="G289" i="105"/>
  <c r="F289" i="105"/>
  <c r="E289" i="105"/>
  <c r="D289" i="105"/>
  <c r="G288" i="105"/>
  <c r="F288" i="105"/>
  <c r="E288" i="105"/>
  <c r="D288" i="105"/>
  <c r="G287" i="105"/>
  <c r="F287" i="105"/>
  <c r="E287" i="105"/>
  <c r="D287" i="105"/>
  <c r="G286" i="105"/>
  <c r="F286" i="105"/>
  <c r="E286" i="105"/>
  <c r="D286" i="105"/>
  <c r="G285" i="105"/>
  <c r="F285" i="105"/>
  <c r="E285" i="105"/>
  <c r="D285" i="105"/>
  <c r="G283" i="105"/>
  <c r="F283" i="105"/>
  <c r="E283" i="105"/>
  <c r="D283" i="105"/>
  <c r="G281" i="105"/>
  <c r="F281" i="105"/>
  <c r="E281" i="105"/>
  <c r="D281" i="105"/>
  <c r="G279" i="105"/>
  <c r="F279" i="105"/>
  <c r="E279" i="105"/>
  <c r="D279" i="105"/>
  <c r="G278" i="105"/>
  <c r="F278" i="105"/>
  <c r="E278" i="105"/>
  <c r="D278" i="105"/>
  <c r="G277" i="105"/>
  <c r="F277" i="105"/>
  <c r="E277" i="105"/>
  <c r="D277" i="105"/>
  <c r="G276" i="105"/>
  <c r="F276" i="105"/>
  <c r="E276" i="105"/>
  <c r="D276" i="105"/>
  <c r="G275" i="105"/>
  <c r="F275" i="105"/>
  <c r="E275" i="105"/>
  <c r="D275" i="105"/>
  <c r="G274" i="105"/>
  <c r="F274" i="105"/>
  <c r="E274" i="105"/>
  <c r="D274" i="105"/>
  <c r="G273" i="105"/>
  <c r="F273" i="105"/>
  <c r="E273" i="105"/>
  <c r="D273" i="105"/>
  <c r="G272" i="105"/>
  <c r="F272" i="105"/>
  <c r="E272" i="105"/>
  <c r="D272" i="105"/>
  <c r="G271" i="105"/>
  <c r="F271" i="105"/>
  <c r="E271" i="105"/>
  <c r="D271" i="105"/>
  <c r="G270" i="105"/>
  <c r="F270" i="105"/>
  <c r="E270" i="105"/>
  <c r="D270" i="105"/>
  <c r="G269" i="105"/>
  <c r="F269" i="105"/>
  <c r="E269" i="105"/>
  <c r="D269" i="105"/>
  <c r="G268" i="105"/>
  <c r="F268" i="105"/>
  <c r="E268" i="105"/>
  <c r="D268" i="105"/>
  <c r="G267" i="105"/>
  <c r="F267" i="105"/>
  <c r="E267" i="105"/>
  <c r="D267" i="105"/>
  <c r="G266" i="105"/>
  <c r="F266" i="105"/>
  <c r="E266" i="105"/>
  <c r="D266" i="105"/>
  <c r="G265" i="105"/>
  <c r="F265" i="105"/>
  <c r="E265" i="105"/>
  <c r="D265" i="105"/>
  <c r="G264" i="105"/>
  <c r="F264" i="105"/>
  <c r="E264" i="105"/>
  <c r="D264" i="105"/>
  <c r="G263" i="105"/>
  <c r="F263" i="105"/>
  <c r="E263" i="105"/>
  <c r="D263" i="105"/>
  <c r="G262" i="105"/>
  <c r="F262" i="105"/>
  <c r="E262" i="105"/>
  <c r="D262" i="105"/>
  <c r="G261" i="105"/>
  <c r="F261" i="105"/>
  <c r="E261" i="105"/>
  <c r="D261" i="105"/>
  <c r="G258" i="105"/>
  <c r="F258" i="105"/>
  <c r="E258" i="105"/>
  <c r="D258" i="105"/>
  <c r="G257" i="105"/>
  <c r="F257" i="105"/>
  <c r="E257" i="105"/>
  <c r="D257" i="105"/>
  <c r="G256" i="105"/>
  <c r="F256" i="105"/>
  <c r="E256" i="105"/>
  <c r="D256" i="105"/>
  <c r="G255" i="105"/>
  <c r="F255" i="105"/>
  <c r="E255" i="105"/>
  <c r="D255" i="105"/>
  <c r="G254" i="105"/>
  <c r="F254" i="105"/>
  <c r="E254" i="105"/>
  <c r="D254" i="105"/>
  <c r="G253" i="105"/>
  <c r="F253" i="105"/>
  <c r="E253" i="105"/>
  <c r="D253" i="105"/>
  <c r="G252" i="105"/>
  <c r="F252" i="105"/>
  <c r="E252" i="105"/>
  <c r="D252" i="105"/>
  <c r="G251" i="105"/>
  <c r="F251" i="105"/>
  <c r="E251" i="105"/>
  <c r="D251" i="105"/>
  <c r="G249" i="105"/>
  <c r="F249" i="105"/>
  <c r="E249" i="105"/>
  <c r="D249" i="105"/>
  <c r="G248" i="105"/>
  <c r="F248" i="105"/>
  <c r="E248" i="105"/>
  <c r="D248" i="105"/>
  <c r="G247" i="105"/>
  <c r="F247" i="105"/>
  <c r="E247" i="105"/>
  <c r="D247" i="105"/>
  <c r="G246" i="105"/>
  <c r="F246" i="105"/>
  <c r="E246" i="105"/>
  <c r="D246" i="105"/>
  <c r="G245" i="105"/>
  <c r="F245" i="105"/>
  <c r="E245" i="105"/>
  <c r="D245" i="105"/>
  <c r="G244" i="105"/>
  <c r="F244" i="105"/>
  <c r="E244" i="105"/>
  <c r="D244" i="105"/>
  <c r="G243" i="105"/>
  <c r="F243" i="105"/>
  <c r="E243" i="105"/>
  <c r="D243" i="105"/>
  <c r="G241" i="105"/>
  <c r="F241" i="105"/>
  <c r="E241" i="105"/>
  <c r="D241" i="105"/>
  <c r="G240" i="105"/>
  <c r="F240" i="105"/>
  <c r="E240" i="105"/>
  <c r="D240" i="105"/>
  <c r="G239" i="105"/>
  <c r="F239" i="105"/>
  <c r="E239" i="105"/>
  <c r="D239" i="105"/>
  <c r="G238" i="105"/>
  <c r="F238" i="105"/>
  <c r="E238" i="105"/>
  <c r="D238" i="105"/>
  <c r="G237" i="105"/>
  <c r="F237" i="105"/>
  <c r="E237" i="105"/>
  <c r="D237" i="105"/>
  <c r="G236" i="105"/>
  <c r="F236" i="105"/>
  <c r="E236" i="105"/>
  <c r="D236" i="105"/>
  <c r="G235" i="105"/>
  <c r="F235" i="105"/>
  <c r="E235" i="105"/>
  <c r="D235" i="105"/>
  <c r="G234" i="105"/>
  <c r="F234" i="105"/>
  <c r="E234" i="105"/>
  <c r="D234" i="105"/>
  <c r="G233" i="105"/>
  <c r="F233" i="105"/>
  <c r="E233" i="105"/>
  <c r="D233" i="105"/>
  <c r="G232" i="105"/>
  <c r="F232" i="105"/>
  <c r="E232" i="105"/>
  <c r="D232" i="105"/>
  <c r="G231" i="105"/>
  <c r="F231" i="105"/>
  <c r="E231" i="105"/>
  <c r="D231" i="105"/>
  <c r="G230" i="105"/>
  <c r="F230" i="105"/>
  <c r="E230" i="105"/>
  <c r="D230" i="105"/>
  <c r="G229" i="105"/>
  <c r="F229" i="105"/>
  <c r="E229" i="105"/>
  <c r="D229" i="105"/>
  <c r="G228" i="105"/>
  <c r="F228" i="105"/>
  <c r="E228" i="105"/>
  <c r="D228" i="105"/>
  <c r="G226" i="105"/>
  <c r="G225" i="105"/>
  <c r="F225" i="105"/>
  <c r="E225" i="105"/>
  <c r="D225" i="105"/>
  <c r="G224" i="105"/>
  <c r="F224" i="105"/>
  <c r="E224" i="105"/>
  <c r="D224" i="105"/>
  <c r="G223" i="105"/>
  <c r="F223" i="105"/>
  <c r="E223" i="105"/>
  <c r="D223" i="105"/>
  <c r="G222" i="105"/>
  <c r="F222" i="105"/>
  <c r="E222" i="105"/>
  <c r="D222" i="105"/>
  <c r="G221" i="105"/>
  <c r="F221" i="105"/>
  <c r="E221" i="105"/>
  <c r="D221" i="105"/>
  <c r="G220" i="105"/>
  <c r="F220" i="105"/>
  <c r="E220" i="105"/>
  <c r="D220" i="105"/>
  <c r="G219" i="105"/>
  <c r="F219" i="105"/>
  <c r="E219" i="105"/>
  <c r="D219" i="105"/>
  <c r="G218" i="105"/>
  <c r="F218" i="105"/>
  <c r="E218" i="105"/>
  <c r="D218" i="105"/>
  <c r="G217" i="105"/>
  <c r="F217" i="105"/>
  <c r="E217" i="105"/>
  <c r="D217" i="105"/>
  <c r="G216" i="105"/>
  <c r="F216" i="105"/>
  <c r="E216" i="105"/>
  <c r="D216" i="105"/>
  <c r="G215" i="105"/>
  <c r="F215" i="105"/>
  <c r="E215" i="105"/>
  <c r="D215" i="105"/>
  <c r="G214" i="105"/>
  <c r="F214" i="105"/>
  <c r="E214" i="105"/>
  <c r="D214" i="105"/>
  <c r="G213" i="105"/>
  <c r="F213" i="105"/>
  <c r="E213" i="105"/>
  <c r="D213" i="105"/>
  <c r="G212" i="105"/>
  <c r="F212" i="105"/>
  <c r="E212" i="105"/>
  <c r="D212" i="105"/>
  <c r="G211" i="105"/>
  <c r="F211" i="105"/>
  <c r="E211" i="105"/>
  <c r="D211" i="105"/>
  <c r="G210" i="105"/>
  <c r="F210" i="105"/>
  <c r="E210" i="105"/>
  <c r="D210" i="105"/>
  <c r="G209" i="105"/>
  <c r="F209" i="105"/>
  <c r="E209" i="105"/>
  <c r="D209" i="105"/>
  <c r="G208" i="105"/>
  <c r="F208" i="105"/>
  <c r="E208" i="105"/>
  <c r="D208" i="105"/>
  <c r="G207" i="105"/>
  <c r="F207" i="105"/>
  <c r="E207" i="105"/>
  <c r="D207" i="105"/>
  <c r="G206" i="105"/>
  <c r="F206" i="105"/>
  <c r="E206" i="105"/>
  <c r="D206" i="105"/>
  <c r="G204" i="105"/>
  <c r="F204" i="105"/>
  <c r="E204" i="105"/>
  <c r="D204" i="105"/>
  <c r="G202" i="105"/>
  <c r="F202" i="105"/>
  <c r="E202" i="105"/>
  <c r="D202" i="105"/>
  <c r="G201" i="105"/>
  <c r="F201" i="105"/>
  <c r="E201" i="105"/>
  <c r="D201" i="105"/>
  <c r="G200" i="105"/>
  <c r="F200" i="105"/>
  <c r="E200" i="105"/>
  <c r="D200" i="105"/>
  <c r="G198" i="105"/>
  <c r="F198" i="105"/>
  <c r="E198" i="105"/>
  <c r="D198" i="105"/>
  <c r="G197" i="105"/>
  <c r="F197" i="105"/>
  <c r="E197" i="105"/>
  <c r="D197" i="105"/>
  <c r="G196" i="105"/>
  <c r="F196" i="105"/>
  <c r="E196" i="105"/>
  <c r="D196" i="105"/>
  <c r="G195" i="105"/>
  <c r="F195" i="105"/>
  <c r="E195" i="105"/>
  <c r="D195" i="105"/>
  <c r="G194" i="105"/>
  <c r="F194" i="105"/>
  <c r="E194" i="105"/>
  <c r="D194" i="105"/>
  <c r="G193" i="105"/>
  <c r="F193" i="105"/>
  <c r="E193" i="105"/>
  <c r="D193" i="105"/>
  <c r="G192" i="105"/>
  <c r="F192" i="105"/>
  <c r="E192" i="105"/>
  <c r="D192" i="105"/>
  <c r="G191" i="105"/>
  <c r="F191" i="105"/>
  <c r="E191" i="105"/>
  <c r="D191" i="105"/>
  <c r="G190" i="105"/>
  <c r="F190" i="105"/>
  <c r="E190" i="105"/>
  <c r="D190" i="105"/>
  <c r="G189" i="105"/>
  <c r="F189" i="105"/>
  <c r="E189" i="105"/>
  <c r="D189" i="105"/>
  <c r="G188" i="105"/>
  <c r="F188" i="105"/>
  <c r="E188" i="105"/>
  <c r="D188" i="105"/>
  <c r="G187" i="105"/>
  <c r="F187" i="105"/>
  <c r="E187" i="105"/>
  <c r="D187" i="105"/>
  <c r="G186" i="105"/>
  <c r="F186" i="105"/>
  <c r="E186" i="105"/>
  <c r="D186" i="105"/>
  <c r="G185" i="105"/>
  <c r="F185" i="105"/>
  <c r="E185" i="105"/>
  <c r="D185" i="105"/>
  <c r="G184" i="105"/>
  <c r="F184" i="105"/>
  <c r="E184" i="105"/>
  <c r="D184" i="105"/>
  <c r="G183" i="105"/>
  <c r="F183" i="105"/>
  <c r="E183" i="105"/>
  <c r="D183" i="105"/>
  <c r="G182" i="105"/>
  <c r="F182" i="105"/>
  <c r="E182" i="105"/>
  <c r="D182" i="105"/>
  <c r="G181" i="105"/>
  <c r="F181" i="105"/>
  <c r="E181" i="105"/>
  <c r="D181" i="105"/>
  <c r="G180" i="105"/>
  <c r="F180" i="105"/>
  <c r="E180" i="105"/>
  <c r="D180" i="105"/>
  <c r="G179" i="105"/>
  <c r="F179" i="105"/>
  <c r="E179" i="105"/>
  <c r="D179" i="105"/>
  <c r="G178" i="105"/>
  <c r="F178" i="105"/>
  <c r="E178" i="105"/>
  <c r="D178" i="105"/>
  <c r="G177" i="105"/>
  <c r="F177" i="105"/>
  <c r="E177" i="105"/>
  <c r="D177" i="105"/>
  <c r="G176" i="105"/>
  <c r="F176" i="105"/>
  <c r="E176" i="105"/>
  <c r="D176" i="105"/>
  <c r="G175" i="105"/>
  <c r="F175" i="105"/>
  <c r="E175" i="105"/>
  <c r="D175" i="105"/>
  <c r="G174" i="105"/>
  <c r="F174" i="105"/>
  <c r="E174" i="105"/>
  <c r="D174" i="105"/>
  <c r="G171" i="105"/>
  <c r="F171" i="105"/>
  <c r="E171" i="105"/>
  <c r="D171" i="105"/>
  <c r="G170" i="105"/>
  <c r="F170" i="105"/>
  <c r="E170" i="105"/>
  <c r="D170" i="105"/>
  <c r="G169" i="105"/>
  <c r="F169" i="105"/>
  <c r="E169" i="105"/>
  <c r="D169" i="105"/>
  <c r="G168" i="105"/>
  <c r="F168" i="105"/>
  <c r="E168" i="105"/>
  <c r="D168" i="105"/>
  <c r="G167" i="105"/>
  <c r="F167" i="105"/>
  <c r="E167" i="105"/>
  <c r="D167" i="105"/>
  <c r="G166" i="105"/>
  <c r="F166" i="105"/>
  <c r="E166" i="105"/>
  <c r="D166" i="105"/>
  <c r="G165" i="105"/>
  <c r="F165" i="105"/>
  <c r="E165" i="105"/>
  <c r="D165" i="105"/>
  <c r="G164" i="105"/>
  <c r="F164" i="105"/>
  <c r="E164" i="105"/>
  <c r="D164" i="105"/>
  <c r="G163" i="105"/>
  <c r="F163" i="105"/>
  <c r="E163" i="105"/>
  <c r="D163" i="105"/>
  <c r="G162" i="105"/>
  <c r="F162" i="105"/>
  <c r="E162" i="105"/>
  <c r="D162" i="105"/>
  <c r="G161" i="105"/>
  <c r="F161" i="105"/>
  <c r="E161" i="105"/>
  <c r="D161" i="105"/>
  <c r="G160" i="105"/>
  <c r="F160" i="105"/>
  <c r="E160" i="105"/>
  <c r="D160" i="105"/>
  <c r="G158" i="105"/>
  <c r="F158" i="105"/>
  <c r="E158" i="105"/>
  <c r="D158" i="105"/>
  <c r="G147" i="105"/>
  <c r="F147" i="105"/>
  <c r="E147" i="105"/>
  <c r="D147" i="105"/>
  <c r="D55" i="105"/>
  <c r="E55" i="105"/>
  <c r="F55" i="105"/>
  <c r="G55" i="105"/>
  <c r="D66" i="105"/>
  <c r="E66" i="105"/>
  <c r="F66" i="105"/>
  <c r="G66" i="105"/>
  <c r="D129" i="105"/>
  <c r="E129" i="105"/>
  <c r="F129" i="105"/>
  <c r="G129" i="105"/>
  <c r="K114" i="105"/>
  <c r="O114" i="105"/>
  <c r="D144" i="105"/>
  <c r="E144" i="105"/>
  <c r="F144" i="105"/>
  <c r="G144" i="105"/>
  <c r="D140" i="105"/>
  <c r="E140" i="105"/>
  <c r="F140" i="105"/>
  <c r="G140" i="105"/>
  <c r="I114" i="105"/>
  <c r="J114" i="105"/>
  <c r="L114" i="105"/>
  <c r="M114" i="105"/>
  <c r="N114" i="105"/>
  <c r="H114" i="105"/>
  <c r="H113" i="105" s="1"/>
  <c r="I97" i="105"/>
  <c r="J97" i="105"/>
  <c r="K97" i="105"/>
  <c r="L97" i="105"/>
  <c r="M97" i="105"/>
  <c r="N97" i="105"/>
  <c r="O97" i="105"/>
  <c r="H97" i="105"/>
  <c r="D99" i="105"/>
  <c r="E99" i="105"/>
  <c r="F99" i="105"/>
  <c r="G99" i="105"/>
  <c r="I84" i="105"/>
  <c r="J84" i="105"/>
  <c r="K84" i="105"/>
  <c r="L84" i="105"/>
  <c r="M84" i="105"/>
  <c r="N84" i="105"/>
  <c r="O84" i="105"/>
  <c r="H84" i="105"/>
  <c r="I52" i="105"/>
  <c r="J52" i="105"/>
  <c r="K52" i="105"/>
  <c r="L52" i="105"/>
  <c r="M52" i="105"/>
  <c r="N52" i="105"/>
  <c r="O52" i="105"/>
  <c r="H52" i="105"/>
  <c r="H8" i="105"/>
  <c r="J8" i="105"/>
  <c r="K8" i="105"/>
  <c r="L8" i="105"/>
  <c r="N8" i="105"/>
  <c r="O8" i="105"/>
  <c r="H40" i="105"/>
  <c r="I40" i="105"/>
  <c r="E40" i="105" s="1"/>
  <c r="J40" i="105"/>
  <c r="F40" i="105" s="1"/>
  <c r="K40" i="105"/>
  <c r="L40" i="105"/>
  <c r="M40" i="105"/>
  <c r="N40" i="105"/>
  <c r="O40" i="105"/>
  <c r="H35" i="105"/>
  <c r="I35" i="105"/>
  <c r="J35" i="105"/>
  <c r="F35" i="105" s="1"/>
  <c r="K35" i="105"/>
  <c r="L35" i="105"/>
  <c r="D35" i="105" s="1"/>
  <c r="M35" i="105"/>
  <c r="E35" i="105" s="1"/>
  <c r="N35" i="105"/>
  <c r="O35" i="105"/>
  <c r="I8" i="105"/>
  <c r="M8" i="105"/>
  <c r="H51" i="105" l="1"/>
  <c r="D51" i="105" s="1"/>
  <c r="G8" i="105"/>
  <c r="G35" i="105"/>
  <c r="G40" i="105"/>
  <c r="F8" i="105"/>
  <c r="H7" i="105"/>
  <c r="D8" i="105"/>
  <c r="E8" i="105"/>
  <c r="D40" i="105"/>
  <c r="I113" i="105"/>
  <c r="G382" i="105"/>
  <c r="E226" i="105"/>
  <c r="E299" i="105"/>
  <c r="K113" i="105"/>
  <c r="L51" i="105"/>
  <c r="G259" i="105"/>
  <c r="D299" i="105"/>
  <c r="I259" i="105"/>
  <c r="L226" i="105"/>
  <c r="D226" i="105" s="1"/>
  <c r="F226" i="105"/>
  <c r="N51" i="105"/>
  <c r="M51" i="105"/>
  <c r="K51" i="105"/>
  <c r="N172" i="105"/>
  <c r="F299" i="105"/>
  <c r="M172" i="105"/>
  <c r="L172" i="105"/>
  <c r="J51" i="105"/>
  <c r="M113" i="105"/>
  <c r="K172" i="105"/>
  <c r="J259" i="105"/>
  <c r="I51" i="105"/>
  <c r="E51" i="105" s="1"/>
  <c r="J172" i="105"/>
  <c r="M259" i="105"/>
  <c r="L113" i="105"/>
  <c r="J113" i="105"/>
  <c r="I172" i="105"/>
  <c r="L259" i="105"/>
  <c r="O51" i="105"/>
  <c r="N113" i="105"/>
  <c r="O113" i="105"/>
  <c r="O172" i="105"/>
  <c r="E159" i="105"/>
  <c r="E205" i="105"/>
  <c r="E173" i="105"/>
  <c r="E227" i="105"/>
  <c r="E242" i="105"/>
  <c r="E250" i="105"/>
  <c r="E284" i="105"/>
  <c r="E292" i="105"/>
  <c r="E300" i="105"/>
  <c r="G159" i="105"/>
  <c r="G205" i="105"/>
  <c r="G173" i="105"/>
  <c r="G227" i="105"/>
  <c r="F173" i="105"/>
  <c r="F146" i="105"/>
  <c r="G260" i="105"/>
  <c r="F159" i="105"/>
  <c r="F205" i="105"/>
  <c r="F227" i="105"/>
  <c r="F242" i="105"/>
  <c r="F250" i="105"/>
  <c r="F284" i="105"/>
  <c r="F292" i="105"/>
  <c r="F300" i="105"/>
  <c r="G242" i="105"/>
  <c r="G250" i="105"/>
  <c r="G284" i="105"/>
  <c r="G292" i="105"/>
  <c r="G300" i="105"/>
  <c r="E114" i="105"/>
  <c r="E146" i="105"/>
  <c r="F260" i="105"/>
  <c r="G146" i="105"/>
  <c r="M7" i="105"/>
  <c r="D284" i="105"/>
  <c r="D292" i="105"/>
  <c r="D300" i="105"/>
  <c r="E260" i="105"/>
  <c r="D205" i="105"/>
  <c r="D173" i="105"/>
  <c r="D227" i="105"/>
  <c r="D242" i="105"/>
  <c r="D250" i="105"/>
  <c r="D260" i="105"/>
  <c r="D159" i="105"/>
  <c r="F114" i="105"/>
  <c r="G114" i="105"/>
  <c r="D114" i="105"/>
  <c r="I7" i="105"/>
  <c r="E7" i="105" s="1"/>
  <c r="L7" i="105"/>
  <c r="K7" i="105"/>
  <c r="G7" i="105" s="1"/>
  <c r="O7" i="105"/>
  <c r="J7" i="105"/>
  <c r="N7" i="105"/>
  <c r="F7" i="105" l="1"/>
  <c r="G51" i="105"/>
  <c r="D7" i="105"/>
  <c r="F51" i="105"/>
  <c r="F172" i="105"/>
  <c r="O6" i="105"/>
  <c r="K6" i="105"/>
  <c r="G6" i="105" s="1"/>
  <c r="N6" i="105"/>
  <c r="I6" i="105"/>
  <c r="E172" i="105"/>
  <c r="H6" i="105"/>
  <c r="J6" i="105"/>
  <c r="F259" i="105"/>
  <c r="G172" i="105"/>
  <c r="L6" i="105"/>
  <c r="D259" i="105"/>
  <c r="D172" i="105"/>
  <c r="M6" i="105"/>
  <c r="E259" i="105"/>
  <c r="G798" i="105"/>
  <c r="F798" i="105"/>
  <c r="E798" i="105"/>
  <c r="D798" i="105"/>
  <c r="G791" i="105"/>
  <c r="F791" i="105"/>
  <c r="E791" i="105"/>
  <c r="D791" i="105"/>
  <c r="G790" i="105"/>
  <c r="F790" i="105"/>
  <c r="E790" i="105"/>
  <c r="D790" i="105"/>
  <c r="G789" i="105"/>
  <c r="F789" i="105"/>
  <c r="E789" i="105"/>
  <c r="D789" i="105"/>
  <c r="G788" i="105"/>
  <c r="F788" i="105"/>
  <c r="E788" i="105"/>
  <c r="D788" i="105"/>
  <c r="G787" i="105"/>
  <c r="F787" i="105"/>
  <c r="E787" i="105"/>
  <c r="D787" i="105"/>
  <c r="G785" i="105"/>
  <c r="F785" i="105"/>
  <c r="E785" i="105"/>
  <c r="D785" i="105"/>
  <c r="G784" i="105"/>
  <c r="F784" i="105"/>
  <c r="E784" i="105"/>
  <c r="D784" i="105"/>
  <c r="G782" i="105"/>
  <c r="F782" i="105"/>
  <c r="E782" i="105"/>
  <c r="D782" i="105"/>
  <c r="G781" i="105"/>
  <c r="F781" i="105"/>
  <c r="E781" i="105"/>
  <c r="D781" i="105"/>
  <c r="G780" i="105"/>
  <c r="F780" i="105"/>
  <c r="E780" i="105"/>
  <c r="D780" i="105"/>
  <c r="G762" i="105"/>
  <c r="F762" i="105"/>
  <c r="E762" i="105"/>
  <c r="D762" i="105"/>
  <c r="G734" i="105"/>
  <c r="F734" i="105"/>
  <c r="E734" i="105"/>
  <c r="D734" i="105"/>
  <c r="G157" i="105"/>
  <c r="F157" i="105"/>
  <c r="E157" i="105"/>
  <c r="D157" i="105"/>
  <c r="G156" i="105"/>
  <c r="F156" i="105"/>
  <c r="E156" i="105"/>
  <c r="D156" i="105"/>
  <c r="G155" i="105"/>
  <c r="F155" i="105"/>
  <c r="E155" i="105"/>
  <c r="D155" i="105"/>
  <c r="G154" i="105"/>
  <c r="F154" i="105"/>
  <c r="E154" i="105"/>
  <c r="D154" i="105"/>
  <c r="G153" i="105"/>
  <c r="F153" i="105"/>
  <c r="E153" i="105"/>
  <c r="D153" i="105"/>
  <c r="G152" i="105"/>
  <c r="F152" i="105"/>
  <c r="E152" i="105"/>
  <c r="D152" i="105"/>
  <c r="G151" i="105"/>
  <c r="F151" i="105"/>
  <c r="E151" i="105"/>
  <c r="D151" i="105"/>
  <c r="G150" i="105"/>
  <c r="F150" i="105"/>
  <c r="E150" i="105"/>
  <c r="D150" i="105"/>
  <c r="G149" i="105"/>
  <c r="F149" i="105"/>
  <c r="E149" i="105"/>
  <c r="D149" i="105"/>
  <c r="F148" i="105"/>
  <c r="G148" i="105"/>
  <c r="E148" i="105"/>
  <c r="G145" i="105"/>
  <c r="F145" i="105"/>
  <c r="E145" i="105"/>
  <c r="D145" i="105"/>
  <c r="G143" i="105"/>
  <c r="F143" i="105"/>
  <c r="E143" i="105"/>
  <c r="D143" i="105"/>
  <c r="G142" i="105"/>
  <c r="F142" i="105"/>
  <c r="E142" i="105"/>
  <c r="D142" i="105"/>
  <c r="G141" i="105"/>
  <c r="F141" i="105"/>
  <c r="E141" i="105"/>
  <c r="D141" i="105"/>
  <c r="G139" i="105"/>
  <c r="F139" i="105"/>
  <c r="E139" i="105"/>
  <c r="D139" i="105"/>
  <c r="G138" i="105"/>
  <c r="F138" i="105"/>
  <c r="E138" i="105"/>
  <c r="D138" i="105"/>
  <c r="G137" i="105"/>
  <c r="F137" i="105"/>
  <c r="E137" i="105"/>
  <c r="D137" i="105"/>
  <c r="G136" i="105"/>
  <c r="F136" i="105"/>
  <c r="E136" i="105"/>
  <c r="D136" i="105"/>
  <c r="G135" i="105"/>
  <c r="F135" i="105"/>
  <c r="E135" i="105"/>
  <c r="D135" i="105"/>
  <c r="G134" i="105"/>
  <c r="F134" i="105"/>
  <c r="E134" i="105"/>
  <c r="D134" i="105"/>
  <c r="G133" i="105"/>
  <c r="F133" i="105"/>
  <c r="E133" i="105"/>
  <c r="D133" i="105"/>
  <c r="G132" i="105"/>
  <c r="F132" i="105"/>
  <c r="E132" i="105"/>
  <c r="D132" i="105"/>
  <c r="G131" i="105"/>
  <c r="F131" i="105"/>
  <c r="E131" i="105"/>
  <c r="D131" i="105"/>
  <c r="G130" i="105"/>
  <c r="F130" i="105"/>
  <c r="E130" i="105"/>
  <c r="D130" i="105"/>
  <c r="G128" i="105"/>
  <c r="F128" i="105"/>
  <c r="E128" i="105"/>
  <c r="D128" i="105"/>
  <c r="G127" i="105"/>
  <c r="F127" i="105"/>
  <c r="E127" i="105"/>
  <c r="D127" i="105"/>
  <c r="G126" i="105"/>
  <c r="F126" i="105"/>
  <c r="E126" i="105"/>
  <c r="D126" i="105"/>
  <c r="G125" i="105"/>
  <c r="F125" i="105"/>
  <c r="E125" i="105"/>
  <c r="D125" i="105"/>
  <c r="G124" i="105"/>
  <c r="F124" i="105"/>
  <c r="E124" i="105"/>
  <c r="D124" i="105"/>
  <c r="G123" i="105"/>
  <c r="F123" i="105"/>
  <c r="E123" i="105"/>
  <c r="D123" i="105"/>
  <c r="G122" i="105"/>
  <c r="F122" i="105"/>
  <c r="E122" i="105"/>
  <c r="D122" i="105"/>
  <c r="G121" i="105"/>
  <c r="F121" i="105"/>
  <c r="E121" i="105"/>
  <c r="D121" i="105"/>
  <c r="G120" i="105"/>
  <c r="F120" i="105"/>
  <c r="E120" i="105"/>
  <c r="D120" i="105"/>
  <c r="G119" i="105"/>
  <c r="F119" i="105"/>
  <c r="E119" i="105"/>
  <c r="D119" i="105"/>
  <c r="G118" i="105"/>
  <c r="F118" i="105"/>
  <c r="E118" i="105"/>
  <c r="D118" i="105"/>
  <c r="G117" i="105"/>
  <c r="F117" i="105"/>
  <c r="E117" i="105"/>
  <c r="D117" i="105"/>
  <c r="G116" i="105"/>
  <c r="F116" i="105"/>
  <c r="E116" i="105"/>
  <c r="D116" i="105"/>
  <c r="G115" i="105"/>
  <c r="F115" i="105"/>
  <c r="E115" i="105"/>
  <c r="D115" i="105"/>
  <c r="G113" i="105"/>
  <c r="F113" i="105"/>
  <c r="E113" i="105"/>
  <c r="D113" i="105"/>
  <c r="G112" i="105"/>
  <c r="F112" i="105"/>
  <c r="E112" i="105"/>
  <c r="D112" i="105"/>
  <c r="G111" i="105"/>
  <c r="F111" i="105"/>
  <c r="E111" i="105"/>
  <c r="D111" i="105"/>
  <c r="G110" i="105"/>
  <c r="F110" i="105"/>
  <c r="E110" i="105"/>
  <c r="D110" i="105"/>
  <c r="G109" i="105"/>
  <c r="F109" i="105"/>
  <c r="E109" i="105"/>
  <c r="D109" i="105"/>
  <c r="G108" i="105"/>
  <c r="F108" i="105"/>
  <c r="E108" i="105"/>
  <c r="D108" i="105"/>
  <c r="G107" i="105"/>
  <c r="F107" i="105"/>
  <c r="E107" i="105"/>
  <c r="D107" i="105"/>
  <c r="G106" i="105"/>
  <c r="F106" i="105"/>
  <c r="E106" i="105"/>
  <c r="D106" i="105"/>
  <c r="G105" i="105"/>
  <c r="F105" i="105"/>
  <c r="E105" i="105"/>
  <c r="D105" i="105"/>
  <c r="G104" i="105"/>
  <c r="F104" i="105"/>
  <c r="E104" i="105"/>
  <c r="D104" i="105"/>
  <c r="G103" i="105"/>
  <c r="F103" i="105"/>
  <c r="E103" i="105"/>
  <c r="D103" i="105"/>
  <c r="G102" i="105"/>
  <c r="F102" i="105"/>
  <c r="E102" i="105"/>
  <c r="D102" i="105"/>
  <c r="G101" i="105"/>
  <c r="F101" i="105"/>
  <c r="E101" i="105"/>
  <c r="D101" i="105"/>
  <c r="D100" i="105"/>
  <c r="F100" i="105"/>
  <c r="G100" i="105"/>
  <c r="E100" i="105"/>
  <c r="G98" i="105"/>
  <c r="F98" i="105"/>
  <c r="E98" i="105"/>
  <c r="D98" i="105"/>
  <c r="G97" i="105"/>
  <c r="F97" i="105"/>
  <c r="E97" i="105"/>
  <c r="D97" i="105"/>
  <c r="G96" i="105"/>
  <c r="F96" i="105"/>
  <c r="E96" i="105"/>
  <c r="D96" i="105"/>
  <c r="G95" i="105"/>
  <c r="F95" i="105"/>
  <c r="E95" i="105"/>
  <c r="D95" i="105"/>
  <c r="G94" i="105"/>
  <c r="F94" i="105"/>
  <c r="E94" i="105"/>
  <c r="D94" i="105"/>
  <c r="G93" i="105"/>
  <c r="F93" i="105"/>
  <c r="E93" i="105"/>
  <c r="D93" i="105"/>
  <c r="G91" i="105"/>
  <c r="F91" i="105"/>
  <c r="E91" i="105"/>
  <c r="D91" i="105"/>
  <c r="G90" i="105"/>
  <c r="F90" i="105"/>
  <c r="E90" i="105"/>
  <c r="D90" i="105"/>
  <c r="G89" i="105"/>
  <c r="F89" i="105"/>
  <c r="E89" i="105"/>
  <c r="D89" i="105"/>
  <c r="G88" i="105"/>
  <c r="F88" i="105"/>
  <c r="E88" i="105"/>
  <c r="D88" i="105"/>
  <c r="G87" i="105"/>
  <c r="F87" i="105"/>
  <c r="E87" i="105"/>
  <c r="D87" i="105"/>
  <c r="G86" i="105"/>
  <c r="F86" i="105"/>
  <c r="E86" i="105"/>
  <c r="D86" i="105"/>
  <c r="G84" i="105"/>
  <c r="F84" i="105"/>
  <c r="E84" i="105"/>
  <c r="D84" i="105"/>
  <c r="G83" i="105"/>
  <c r="F83" i="105"/>
  <c r="E83" i="105"/>
  <c r="D83" i="105"/>
  <c r="G81" i="105"/>
  <c r="F81" i="105"/>
  <c r="E81" i="105"/>
  <c r="D81" i="105"/>
  <c r="G78" i="105"/>
  <c r="F78" i="105"/>
  <c r="E78" i="105"/>
  <c r="D78" i="105"/>
  <c r="G77" i="105"/>
  <c r="F77" i="105"/>
  <c r="E77" i="105"/>
  <c r="D77" i="105"/>
  <c r="G76" i="105"/>
  <c r="F76" i="105"/>
  <c r="E76" i="105"/>
  <c r="D76" i="105"/>
  <c r="G75" i="105"/>
  <c r="F75" i="105"/>
  <c r="E75" i="105"/>
  <c r="D75" i="105"/>
  <c r="G73" i="105"/>
  <c r="F73" i="105"/>
  <c r="E73" i="105"/>
  <c r="D73" i="105"/>
  <c r="G72" i="105"/>
  <c r="F72" i="105"/>
  <c r="E72" i="105"/>
  <c r="D72" i="105"/>
  <c r="G71" i="105"/>
  <c r="F71" i="105"/>
  <c r="E71" i="105"/>
  <c r="D71" i="105"/>
  <c r="G70" i="105"/>
  <c r="F70" i="105"/>
  <c r="E70" i="105"/>
  <c r="D70" i="105"/>
  <c r="G69" i="105"/>
  <c r="F69" i="105"/>
  <c r="E69" i="105"/>
  <c r="D69" i="105"/>
  <c r="G68" i="105"/>
  <c r="F68" i="105"/>
  <c r="E68" i="105"/>
  <c r="D68" i="105"/>
  <c r="G67" i="105"/>
  <c r="D67" i="105"/>
  <c r="F67" i="105"/>
  <c r="G65" i="105"/>
  <c r="F65" i="105"/>
  <c r="E65" i="105"/>
  <c r="D65" i="105"/>
  <c r="G64" i="105"/>
  <c r="F64" i="105"/>
  <c r="E64" i="105"/>
  <c r="D64" i="105"/>
  <c r="G63" i="105"/>
  <c r="F63" i="105"/>
  <c r="E63" i="105"/>
  <c r="D63" i="105"/>
  <c r="G62" i="105"/>
  <c r="F62" i="105"/>
  <c r="E62" i="105"/>
  <c r="D62" i="105"/>
  <c r="G61" i="105"/>
  <c r="F61" i="105"/>
  <c r="E61" i="105"/>
  <c r="D61" i="105"/>
  <c r="G60" i="105"/>
  <c r="F60" i="105"/>
  <c r="E60" i="105"/>
  <c r="D60" i="105"/>
  <c r="G59" i="105"/>
  <c r="F59" i="105"/>
  <c r="E59" i="105"/>
  <c r="D59" i="105"/>
  <c r="G58" i="105"/>
  <c r="F58" i="105"/>
  <c r="E58" i="105"/>
  <c r="D58" i="105"/>
  <c r="G56" i="105"/>
  <c r="F56" i="105"/>
  <c r="E56" i="105"/>
  <c r="D56" i="105"/>
  <c r="G54" i="105"/>
  <c r="F54" i="105"/>
  <c r="E54" i="105"/>
  <c r="D54" i="105"/>
  <c r="G53" i="105"/>
  <c r="F53" i="105"/>
  <c r="E53" i="105"/>
  <c r="D53" i="105"/>
  <c r="G52" i="105"/>
  <c r="F52" i="105"/>
  <c r="E52" i="105"/>
  <c r="D52" i="105"/>
  <c r="G50" i="105"/>
  <c r="F50" i="105"/>
  <c r="E50" i="105"/>
  <c r="D50" i="105"/>
  <c r="G49" i="105"/>
  <c r="F49" i="105"/>
  <c r="E49" i="105"/>
  <c r="D49" i="105"/>
  <c r="G48" i="105"/>
  <c r="F48" i="105"/>
  <c r="E48" i="105"/>
  <c r="D48" i="105"/>
  <c r="G47" i="105"/>
  <c r="F47" i="105"/>
  <c r="E47" i="105"/>
  <c r="D47" i="105"/>
  <c r="G46" i="105"/>
  <c r="F46" i="105"/>
  <c r="E46" i="105"/>
  <c r="D46" i="105"/>
  <c r="G45" i="105"/>
  <c r="F45" i="105"/>
  <c r="E45" i="105"/>
  <c r="D45" i="105"/>
  <c r="G44" i="105"/>
  <c r="F44" i="105"/>
  <c r="E44" i="105"/>
  <c r="D44" i="105"/>
  <c r="G43" i="105"/>
  <c r="F43" i="105"/>
  <c r="E43" i="105"/>
  <c r="D43" i="105"/>
  <c r="G42" i="105"/>
  <c r="F42" i="105"/>
  <c r="E42" i="105"/>
  <c r="D42" i="105"/>
  <c r="G41" i="105"/>
  <c r="F41" i="105"/>
  <c r="E41" i="105"/>
  <c r="D41" i="105"/>
  <c r="G39" i="105"/>
  <c r="F39" i="105"/>
  <c r="E39" i="105"/>
  <c r="D39" i="105"/>
  <c r="G38" i="105"/>
  <c r="F38" i="105"/>
  <c r="E38" i="105"/>
  <c r="D38" i="105"/>
  <c r="G37" i="105"/>
  <c r="F37" i="105"/>
  <c r="E37" i="105"/>
  <c r="D37" i="105"/>
  <c r="G36" i="105"/>
  <c r="F36" i="105"/>
  <c r="E36" i="105"/>
  <c r="D36" i="105"/>
  <c r="G34" i="105"/>
  <c r="F34" i="105"/>
  <c r="E34" i="105"/>
  <c r="D34" i="105"/>
  <c r="G33" i="105"/>
  <c r="F33" i="105"/>
  <c r="E33" i="105"/>
  <c r="D33" i="105"/>
  <c r="G32" i="105"/>
  <c r="F32" i="105"/>
  <c r="E32" i="105"/>
  <c r="D32" i="105"/>
  <c r="G31" i="105"/>
  <c r="F31" i="105"/>
  <c r="E31" i="105"/>
  <c r="D31" i="105"/>
  <c r="G29" i="105"/>
  <c r="F29" i="105"/>
  <c r="E29" i="105"/>
  <c r="D29" i="105"/>
  <c r="G28" i="105"/>
  <c r="F28" i="105"/>
  <c r="E28" i="105"/>
  <c r="D28" i="105"/>
  <c r="G27" i="105"/>
  <c r="F27" i="105"/>
  <c r="E27" i="105"/>
  <c r="D27" i="105"/>
  <c r="G26" i="105"/>
  <c r="F26" i="105"/>
  <c r="E26" i="105"/>
  <c r="D26" i="105"/>
  <c r="G24" i="105"/>
  <c r="F24" i="105"/>
  <c r="E24" i="105"/>
  <c r="D24" i="105"/>
  <c r="G23" i="105"/>
  <c r="F23" i="105"/>
  <c r="E23" i="105"/>
  <c r="D23" i="105"/>
  <c r="G22" i="105"/>
  <c r="F22" i="105"/>
  <c r="E22" i="105"/>
  <c r="D22" i="105"/>
  <c r="G21" i="105"/>
  <c r="F21" i="105"/>
  <c r="E21" i="105"/>
  <c r="D21" i="105"/>
  <c r="G20" i="105"/>
  <c r="F20" i="105"/>
  <c r="E20" i="105"/>
  <c r="D20" i="105"/>
  <c r="G19" i="105"/>
  <c r="F19" i="105"/>
  <c r="E19" i="105"/>
  <c r="D19" i="105"/>
  <c r="G17" i="105"/>
  <c r="F17" i="105"/>
  <c r="E17" i="105"/>
  <c r="D17" i="105"/>
  <c r="G16" i="105"/>
  <c r="F16" i="105"/>
  <c r="E16" i="105"/>
  <c r="D16" i="105"/>
  <c r="G14" i="105"/>
  <c r="F14" i="105"/>
  <c r="E14" i="105"/>
  <c r="D14" i="105"/>
  <c r="G13" i="105"/>
  <c r="F13" i="105"/>
  <c r="E13" i="105"/>
  <c r="D13" i="105"/>
  <c r="G12" i="105"/>
  <c r="F12" i="105"/>
  <c r="E12" i="105"/>
  <c r="D12" i="105"/>
  <c r="G11" i="105"/>
  <c r="F11" i="105"/>
  <c r="E11" i="105"/>
  <c r="D11" i="105"/>
  <c r="G10" i="105"/>
  <c r="F10" i="105"/>
  <c r="E10" i="105"/>
  <c r="D10" i="105"/>
  <c r="G9" i="105"/>
  <c r="F9" i="105"/>
  <c r="E9" i="105"/>
  <c r="D9" i="105"/>
  <c r="D6" i="105" l="1"/>
  <c r="F6" i="105"/>
  <c r="E6" i="105"/>
  <c r="G779" i="105"/>
  <c r="F779" i="105"/>
  <c r="E779" i="105"/>
  <c r="D779" i="105"/>
  <c r="D148" i="105"/>
  <c r="E67" i="105"/>
  <c r="E23" i="66"/>
  <c r="D23" i="66"/>
  <c r="C23" i="66"/>
  <c r="B23" i="66"/>
  <c r="B14" i="66"/>
  <c r="C14" i="66"/>
  <c r="D14" i="66"/>
  <c r="E14" i="66"/>
  <c r="B24" i="67"/>
  <c r="C24" i="67"/>
  <c r="D24" i="67"/>
  <c r="E24" i="67"/>
  <c r="D23" i="64"/>
  <c r="E23" i="64"/>
  <c r="F23" i="64"/>
  <c r="G23" i="64"/>
  <c r="H39" i="63"/>
  <c r="G39" i="63"/>
  <c r="F39" i="63"/>
  <c r="E39" i="63"/>
  <c r="E28" i="63"/>
  <c r="F28" i="63"/>
  <c r="G28" i="63"/>
  <c r="H28" i="63"/>
  <c r="E14" i="63"/>
  <c r="F14" i="63"/>
  <c r="G14" i="63"/>
  <c r="H14" i="63"/>
  <c r="D12" i="4" l="1"/>
  <c r="G10" i="62" l="1"/>
  <c r="G11" i="62"/>
  <c r="G12" i="62"/>
  <c r="G13" i="62"/>
  <c r="G14" i="62"/>
  <c r="G15" i="62"/>
  <c r="L9" i="62"/>
  <c r="M9" i="62"/>
  <c r="N9" i="62"/>
  <c r="D9" i="7" l="1"/>
  <c r="E9" i="7"/>
  <c r="D10" i="7"/>
  <c r="E10" i="7"/>
  <c r="D11" i="7"/>
  <c r="E11" i="7"/>
  <c r="O7" i="75" l="1"/>
  <c r="N7" i="75"/>
  <c r="AA7" i="59"/>
  <c r="Z7" i="59"/>
  <c r="AA7" i="57"/>
  <c r="Z7" i="57"/>
  <c r="V7" i="57"/>
  <c r="W7" i="57"/>
  <c r="X8" i="57" s="1"/>
  <c r="O7" i="5"/>
  <c r="O5" i="5"/>
  <c r="E12" i="4"/>
  <c r="AB11" i="59" l="1"/>
  <c r="AB9" i="59"/>
  <c r="AB12" i="59"/>
  <c r="AB8" i="59"/>
  <c r="AB13" i="59"/>
  <c r="AB10" i="59"/>
  <c r="AB8" i="57"/>
  <c r="AB9" i="57"/>
  <c r="AB10" i="57"/>
  <c r="AB12" i="57"/>
  <c r="AB11" i="57"/>
  <c r="P11" i="75"/>
  <c r="P13" i="75"/>
  <c r="P14" i="75"/>
  <c r="P15" i="75"/>
  <c r="P12" i="75"/>
  <c r="P9" i="75"/>
  <c r="P8" i="75"/>
  <c r="P10" i="75"/>
  <c r="X11" i="57"/>
  <c r="X12" i="57"/>
  <c r="X10" i="57"/>
  <c r="X9" i="57"/>
  <c r="AB7" i="59" l="1"/>
  <c r="AB7" i="57"/>
  <c r="P7" i="75"/>
  <c r="X7" i="57"/>
  <c r="D10" i="62" l="1"/>
  <c r="E10" i="62"/>
  <c r="F10" i="62"/>
  <c r="D11" i="62"/>
  <c r="E11" i="62"/>
  <c r="F11" i="62"/>
  <c r="D12" i="62"/>
  <c r="E12" i="62"/>
  <c r="F12" i="62"/>
  <c r="D13" i="62"/>
  <c r="E13" i="62"/>
  <c r="F13" i="62"/>
  <c r="D14" i="62"/>
  <c r="E14" i="62"/>
  <c r="F14" i="62"/>
  <c r="D15" i="62"/>
  <c r="E15" i="62"/>
  <c r="F15" i="62"/>
  <c r="F9" i="7" l="1"/>
  <c r="F10" i="7"/>
  <c r="F19" i="95" l="1"/>
  <c r="D19" i="95"/>
  <c r="C19" i="95"/>
  <c r="F9" i="95"/>
  <c r="G11" i="95" s="1"/>
  <c r="D9" i="95"/>
  <c r="E12" i="95" s="1"/>
  <c r="C9" i="95"/>
  <c r="G10" i="95" l="1"/>
  <c r="E29" i="95"/>
  <c r="E21" i="95"/>
  <c r="G12" i="95"/>
  <c r="E37" i="95"/>
  <c r="E45" i="95"/>
  <c r="E11" i="95"/>
  <c r="E25" i="95"/>
  <c r="E33" i="95"/>
  <c r="E41" i="95"/>
  <c r="E49" i="95"/>
  <c r="E23" i="95"/>
  <c r="E31" i="95"/>
  <c r="E39" i="95"/>
  <c r="E47" i="95"/>
  <c r="E27" i="95"/>
  <c r="E35" i="95"/>
  <c r="E43" i="95"/>
  <c r="E51" i="95"/>
  <c r="G23" i="95"/>
  <c r="G27" i="95"/>
  <c r="G31" i="95"/>
  <c r="G35" i="95"/>
  <c r="G41" i="95"/>
  <c r="G49" i="95"/>
  <c r="G21" i="95"/>
  <c r="G25" i="95"/>
  <c r="G29" i="95"/>
  <c r="G33" i="95"/>
  <c r="G37" i="95"/>
  <c r="G39" i="95"/>
  <c r="G43" i="95"/>
  <c r="G45" i="95"/>
  <c r="G47" i="95"/>
  <c r="G51" i="95"/>
  <c r="E20" i="95"/>
  <c r="E22" i="95"/>
  <c r="E24" i="95"/>
  <c r="E26" i="95"/>
  <c r="E28" i="95"/>
  <c r="E30" i="95"/>
  <c r="E32" i="95"/>
  <c r="E34" i="95"/>
  <c r="E36" i="95"/>
  <c r="E38" i="95"/>
  <c r="E40" i="95"/>
  <c r="E42" i="95"/>
  <c r="E44" i="95"/>
  <c r="E46" i="95"/>
  <c r="E48" i="95"/>
  <c r="E50" i="95"/>
  <c r="E10" i="95"/>
  <c r="G20" i="95"/>
  <c r="G22" i="95"/>
  <c r="G24" i="95"/>
  <c r="G26" i="95"/>
  <c r="G28" i="95"/>
  <c r="G30" i="95"/>
  <c r="G32" i="95"/>
  <c r="G34" i="95"/>
  <c r="G36" i="95"/>
  <c r="G38" i="95"/>
  <c r="G40" i="95"/>
  <c r="G42" i="95"/>
  <c r="G44" i="95"/>
  <c r="G46" i="95"/>
  <c r="G48" i="95"/>
  <c r="G50" i="95"/>
  <c r="G9" i="95" l="1"/>
  <c r="E9" i="95"/>
  <c r="G19" i="95"/>
  <c r="E19" i="95"/>
  <c r="D61" i="62" l="1"/>
  <c r="E61" i="62"/>
  <c r="F61" i="62"/>
  <c r="G61" i="62"/>
  <c r="C8" i="85" l="1"/>
  <c r="C7" i="85"/>
  <c r="C6" i="85"/>
  <c r="N5" i="85"/>
  <c r="M5" i="85"/>
  <c r="L5" i="85"/>
  <c r="K5" i="85"/>
  <c r="J5" i="85"/>
  <c r="I5" i="85"/>
  <c r="H5" i="85"/>
  <c r="G5" i="85"/>
  <c r="F5" i="85"/>
  <c r="E5" i="85"/>
  <c r="D5" i="85"/>
  <c r="C9" i="84"/>
  <c r="C8" i="84"/>
  <c r="C7" i="84"/>
  <c r="C5" i="85" l="1"/>
  <c r="B23" i="67" l="1"/>
  <c r="C23" i="67"/>
  <c r="D23" i="67"/>
  <c r="E23" i="67"/>
  <c r="B25" i="67"/>
  <c r="C25" i="67"/>
  <c r="D25" i="67"/>
  <c r="E25" i="67"/>
  <c r="B17" i="67"/>
  <c r="C17" i="67"/>
  <c r="D17" i="67"/>
  <c r="E17" i="67"/>
  <c r="B14" i="67"/>
  <c r="C14" i="67"/>
  <c r="D14" i="67"/>
  <c r="E14" i="67"/>
  <c r="B8" i="67"/>
  <c r="C8" i="67"/>
  <c r="D8" i="67"/>
  <c r="E8" i="67"/>
  <c r="B9" i="67"/>
  <c r="C9" i="67"/>
  <c r="D9" i="67"/>
  <c r="E9" i="67"/>
  <c r="B37" i="65"/>
  <c r="C37" i="65"/>
  <c r="D37" i="65"/>
  <c r="E37" i="65"/>
  <c r="B38" i="65"/>
  <c r="C38" i="65"/>
  <c r="D38" i="65"/>
  <c r="E38" i="65"/>
  <c r="B35" i="65"/>
  <c r="C35" i="65"/>
  <c r="D35" i="65"/>
  <c r="E35" i="65"/>
  <c r="B28" i="65"/>
  <c r="C28" i="65"/>
  <c r="D28" i="65"/>
  <c r="E28" i="65"/>
  <c r="B29" i="65"/>
  <c r="C29" i="65"/>
  <c r="D29" i="65"/>
  <c r="E29" i="65"/>
  <c r="D22" i="64"/>
  <c r="E22" i="64"/>
  <c r="F22" i="64"/>
  <c r="G22" i="64"/>
  <c r="D24" i="64"/>
  <c r="E24" i="64"/>
  <c r="F24" i="64"/>
  <c r="G24" i="64"/>
  <c r="D16" i="64"/>
  <c r="E16" i="64"/>
  <c r="F16" i="64"/>
  <c r="G16" i="64"/>
  <c r="D8" i="64"/>
  <c r="E8" i="64"/>
  <c r="F8" i="64"/>
  <c r="G8" i="64"/>
  <c r="D9" i="64"/>
  <c r="E9" i="64"/>
  <c r="F9" i="64"/>
  <c r="G9" i="64"/>
  <c r="D63" i="62"/>
  <c r="E63" i="62"/>
  <c r="F63" i="62"/>
  <c r="G63" i="62"/>
  <c r="D59" i="62"/>
  <c r="E59" i="62"/>
  <c r="F59" i="62"/>
  <c r="G59" i="62"/>
  <c r="D52" i="62"/>
  <c r="E52" i="62"/>
  <c r="F52" i="62"/>
  <c r="G52" i="62"/>
  <c r="D53" i="62"/>
  <c r="E53" i="62"/>
  <c r="F53" i="62"/>
  <c r="G53" i="62"/>
  <c r="K7" i="75" l="1"/>
  <c r="L8" i="75" s="1"/>
  <c r="J7" i="75"/>
  <c r="W7" i="59"/>
  <c r="X11" i="59" s="1"/>
  <c r="V7" i="59"/>
  <c r="X10" i="59" l="1"/>
  <c r="X9" i="59"/>
  <c r="L11" i="75"/>
  <c r="L10" i="75"/>
  <c r="L9" i="75"/>
  <c r="L15" i="75"/>
  <c r="L14" i="75"/>
  <c r="L13" i="75"/>
  <c r="L12" i="75"/>
  <c r="X8" i="59"/>
  <c r="X13" i="59"/>
  <c r="X12" i="59"/>
  <c r="X7" i="59" l="1"/>
  <c r="S7" i="57"/>
  <c r="T11" i="57" s="1"/>
  <c r="T10" i="57" l="1"/>
  <c r="T9" i="57"/>
  <c r="T12" i="57"/>
  <c r="T8" i="57"/>
  <c r="C16" i="6"/>
  <c r="T7" i="57" l="1"/>
  <c r="N5" i="5"/>
  <c r="B7" i="59" l="1"/>
  <c r="C7" i="59"/>
  <c r="D9" i="59" s="1"/>
  <c r="D12" i="59" l="1"/>
  <c r="D10" i="59"/>
  <c r="D8" i="59"/>
  <c r="D11" i="59"/>
  <c r="D13" i="59"/>
  <c r="D7" i="59" l="1"/>
  <c r="F11" i="7"/>
  <c r="C11" i="7"/>
  <c r="C10" i="7"/>
  <c r="C9" i="7"/>
  <c r="K8" i="7" l="1"/>
  <c r="E25" i="68" l="1"/>
  <c r="D25" i="68"/>
  <c r="C25" i="68"/>
  <c r="B25" i="68"/>
  <c r="E24" i="68"/>
  <c r="D24" i="68"/>
  <c r="C24" i="68"/>
  <c r="B24" i="68"/>
  <c r="E23" i="68"/>
  <c r="D23" i="68"/>
  <c r="C23" i="68"/>
  <c r="B23" i="68"/>
  <c r="E22" i="68"/>
  <c r="D22" i="68"/>
  <c r="C22" i="68"/>
  <c r="B22" i="68"/>
  <c r="E21" i="68"/>
  <c r="D21" i="68"/>
  <c r="C21" i="68"/>
  <c r="B21" i="68"/>
  <c r="E20" i="68"/>
  <c r="D20" i="68"/>
  <c r="C20" i="68"/>
  <c r="B20" i="68"/>
  <c r="E19" i="68"/>
  <c r="D19" i="68"/>
  <c r="C19" i="68"/>
  <c r="B19" i="68"/>
  <c r="E18" i="68"/>
  <c r="D18" i="68"/>
  <c r="C18" i="68"/>
  <c r="B18" i="68"/>
  <c r="E17" i="68"/>
  <c r="D17" i="68"/>
  <c r="C17" i="68"/>
  <c r="B17" i="68"/>
  <c r="E16" i="68"/>
  <c r="D16" i="68"/>
  <c r="C16" i="68"/>
  <c r="B16" i="68"/>
  <c r="E15" i="68"/>
  <c r="D15" i="68"/>
  <c r="C15" i="68"/>
  <c r="B15" i="68"/>
  <c r="E14" i="68"/>
  <c r="D14" i="68"/>
  <c r="C14" i="68"/>
  <c r="B14" i="68"/>
  <c r="E13" i="68"/>
  <c r="D13" i="68"/>
  <c r="C13" i="68"/>
  <c r="B13" i="68"/>
  <c r="E12" i="68"/>
  <c r="D12" i="68"/>
  <c r="C12" i="68"/>
  <c r="B12" i="68"/>
  <c r="E11" i="68"/>
  <c r="D11" i="68"/>
  <c r="C11" i="68"/>
  <c r="B11" i="68"/>
  <c r="E10" i="68"/>
  <c r="D10" i="68"/>
  <c r="C10" i="68"/>
  <c r="B10" i="68"/>
  <c r="E9" i="68"/>
  <c r="D9" i="68"/>
  <c r="C9" i="68"/>
  <c r="B9" i="68"/>
  <c r="E22" i="67"/>
  <c r="D22" i="67"/>
  <c r="C22" i="67"/>
  <c r="B22" i="67"/>
  <c r="E21" i="67"/>
  <c r="D21" i="67"/>
  <c r="C21" i="67"/>
  <c r="B21" i="67"/>
  <c r="E20" i="67"/>
  <c r="D20" i="67"/>
  <c r="C20" i="67"/>
  <c r="B20" i="67"/>
  <c r="E19" i="67"/>
  <c r="D19" i="67"/>
  <c r="C19" i="67"/>
  <c r="B19" i="67"/>
  <c r="E18" i="67"/>
  <c r="D18" i="67"/>
  <c r="C18" i="67"/>
  <c r="B18" i="67"/>
  <c r="E16" i="67"/>
  <c r="D16" i="67"/>
  <c r="C16" i="67"/>
  <c r="B16" i="67"/>
  <c r="E15" i="67"/>
  <c r="D15" i="67"/>
  <c r="C15" i="67"/>
  <c r="B15" i="67"/>
  <c r="E13" i="67"/>
  <c r="D13" i="67"/>
  <c r="C13" i="67"/>
  <c r="B13" i="67"/>
  <c r="E12" i="67"/>
  <c r="D12" i="67"/>
  <c r="C12" i="67"/>
  <c r="B12" i="67"/>
  <c r="E11" i="67"/>
  <c r="D11" i="67"/>
  <c r="C11" i="67"/>
  <c r="B11" i="67"/>
  <c r="E10" i="67"/>
  <c r="D10" i="67"/>
  <c r="C10" i="67"/>
  <c r="B10" i="67"/>
  <c r="E7" i="67"/>
  <c r="D7" i="67"/>
  <c r="C7" i="67"/>
  <c r="B7" i="67"/>
  <c r="E22" i="66"/>
  <c r="D22" i="66"/>
  <c r="C22" i="66"/>
  <c r="B22" i="66"/>
  <c r="E21" i="66"/>
  <c r="D21" i="66"/>
  <c r="C21" i="66"/>
  <c r="B21" i="66"/>
  <c r="E20" i="66"/>
  <c r="D20" i="66"/>
  <c r="C20" i="66"/>
  <c r="B20" i="66"/>
  <c r="E19" i="66"/>
  <c r="D19" i="66"/>
  <c r="C19" i="66"/>
  <c r="B19" i="66"/>
  <c r="E18" i="66"/>
  <c r="D18" i="66"/>
  <c r="C18" i="66"/>
  <c r="B18" i="66"/>
  <c r="E17" i="66"/>
  <c r="D17" i="66"/>
  <c r="C17" i="66"/>
  <c r="B17" i="66"/>
  <c r="E16" i="66"/>
  <c r="D16" i="66"/>
  <c r="C16" i="66"/>
  <c r="B16" i="66"/>
  <c r="E15" i="66"/>
  <c r="D15" i="66"/>
  <c r="C15" i="66"/>
  <c r="B15" i="66"/>
  <c r="E13" i="66"/>
  <c r="D13" i="66"/>
  <c r="C13" i="66"/>
  <c r="B13" i="66"/>
  <c r="E12" i="66"/>
  <c r="D12" i="66"/>
  <c r="C12" i="66"/>
  <c r="B12" i="66"/>
  <c r="E11" i="66"/>
  <c r="D11" i="66"/>
  <c r="C11" i="66"/>
  <c r="B11" i="66"/>
  <c r="E10" i="66"/>
  <c r="D10" i="66"/>
  <c r="C10" i="66"/>
  <c r="B10" i="66"/>
  <c r="E9" i="66"/>
  <c r="D9" i="66"/>
  <c r="C9" i="66"/>
  <c r="B9" i="66"/>
  <c r="E8" i="66"/>
  <c r="D8" i="66"/>
  <c r="C8" i="66"/>
  <c r="B8" i="66"/>
  <c r="E7" i="66"/>
  <c r="D7" i="66"/>
  <c r="C7" i="66"/>
  <c r="B7" i="66"/>
  <c r="E39" i="65"/>
  <c r="D39" i="65"/>
  <c r="C39" i="65"/>
  <c r="B39" i="65"/>
  <c r="E36" i="65"/>
  <c r="D36" i="65"/>
  <c r="C36" i="65"/>
  <c r="B36" i="65"/>
  <c r="E34" i="65"/>
  <c r="D34" i="65"/>
  <c r="C34" i="65"/>
  <c r="B34" i="65"/>
  <c r="E33" i="65"/>
  <c r="D33" i="65"/>
  <c r="C33" i="65"/>
  <c r="B33" i="65"/>
  <c r="E32" i="65"/>
  <c r="D32" i="65"/>
  <c r="C32" i="65"/>
  <c r="B32" i="65"/>
  <c r="E31" i="65"/>
  <c r="D31" i="65"/>
  <c r="C31" i="65"/>
  <c r="B31" i="65"/>
  <c r="E30" i="65"/>
  <c r="D30" i="65"/>
  <c r="C30" i="65"/>
  <c r="B30" i="65"/>
  <c r="E27" i="65"/>
  <c r="D27" i="65"/>
  <c r="C27" i="65"/>
  <c r="B27" i="65"/>
  <c r="E26" i="65"/>
  <c r="D26" i="65"/>
  <c r="C26" i="65"/>
  <c r="B26" i="65"/>
  <c r="E25" i="65"/>
  <c r="D25" i="65"/>
  <c r="C25" i="65"/>
  <c r="B25" i="65"/>
  <c r="E24" i="65"/>
  <c r="D24" i="65"/>
  <c r="C24" i="65"/>
  <c r="B24" i="65"/>
  <c r="E23" i="65"/>
  <c r="D23" i="65"/>
  <c r="C23" i="65"/>
  <c r="B23" i="65"/>
  <c r="E22" i="65"/>
  <c r="D22" i="65"/>
  <c r="C22" i="65"/>
  <c r="B22" i="65"/>
  <c r="E21" i="65"/>
  <c r="D21" i="65"/>
  <c r="C21" i="65"/>
  <c r="B21" i="65"/>
  <c r="E20" i="65"/>
  <c r="D20" i="65"/>
  <c r="C20" i="65"/>
  <c r="B20" i="65"/>
  <c r="E19" i="65"/>
  <c r="D19" i="65"/>
  <c r="C19" i="65"/>
  <c r="B19" i="65"/>
  <c r="E18" i="65"/>
  <c r="D18" i="65"/>
  <c r="C18" i="65"/>
  <c r="B18" i="65"/>
  <c r="E17" i="65"/>
  <c r="D17" i="65"/>
  <c r="C17" i="65"/>
  <c r="B17" i="65"/>
  <c r="E16" i="65"/>
  <c r="D16" i="65"/>
  <c r="C16" i="65"/>
  <c r="B16" i="65"/>
  <c r="E15" i="65"/>
  <c r="D15" i="65"/>
  <c r="C15" i="65"/>
  <c r="B15" i="65"/>
  <c r="E14" i="65"/>
  <c r="D14" i="65"/>
  <c r="C14" i="65"/>
  <c r="B14" i="65"/>
  <c r="E13" i="65"/>
  <c r="D13" i="65"/>
  <c r="C13" i="65"/>
  <c r="B13" i="65"/>
  <c r="E12" i="65"/>
  <c r="D12" i="65"/>
  <c r="C12" i="65"/>
  <c r="B12" i="65"/>
  <c r="E11" i="65"/>
  <c r="D11" i="65"/>
  <c r="C11" i="65"/>
  <c r="B11" i="65"/>
  <c r="E10" i="65"/>
  <c r="D10" i="65"/>
  <c r="C10" i="65"/>
  <c r="B10" i="65"/>
  <c r="E9" i="65"/>
  <c r="D9" i="65"/>
  <c r="C9" i="65"/>
  <c r="B9" i="65"/>
  <c r="E8" i="65"/>
  <c r="D8" i="65"/>
  <c r="C8" i="65"/>
  <c r="B8" i="65"/>
  <c r="G21" i="64"/>
  <c r="F21" i="64"/>
  <c r="E21" i="64"/>
  <c r="D21" i="64"/>
  <c r="G20" i="64"/>
  <c r="F20" i="64"/>
  <c r="E20" i="64"/>
  <c r="D20" i="64"/>
  <c r="G19" i="64"/>
  <c r="F19" i="64"/>
  <c r="E19" i="64"/>
  <c r="D19" i="64"/>
  <c r="G18" i="64"/>
  <c r="F18" i="64"/>
  <c r="E18" i="64"/>
  <c r="D18" i="64"/>
  <c r="G17" i="64"/>
  <c r="F17" i="64"/>
  <c r="E17" i="64"/>
  <c r="D17" i="64"/>
  <c r="G15" i="64"/>
  <c r="F15" i="64"/>
  <c r="E15" i="64"/>
  <c r="D15" i="64"/>
  <c r="G14" i="64"/>
  <c r="F14" i="64"/>
  <c r="E14" i="64"/>
  <c r="D14" i="64"/>
  <c r="G13" i="64"/>
  <c r="F13" i="64"/>
  <c r="E13" i="64"/>
  <c r="D13" i="64"/>
  <c r="G12" i="64"/>
  <c r="F12" i="64"/>
  <c r="E12" i="64"/>
  <c r="D12" i="64"/>
  <c r="G11" i="64"/>
  <c r="F11" i="64"/>
  <c r="E11" i="64"/>
  <c r="D11" i="64"/>
  <c r="G10" i="64"/>
  <c r="F10" i="64"/>
  <c r="E10" i="64"/>
  <c r="D10" i="64"/>
  <c r="G7" i="64"/>
  <c r="F7" i="64"/>
  <c r="E7" i="64"/>
  <c r="D7" i="64"/>
  <c r="H38" i="63"/>
  <c r="G38" i="63"/>
  <c r="F38" i="63"/>
  <c r="E38" i="63"/>
  <c r="H37" i="63"/>
  <c r="G37" i="63"/>
  <c r="F37" i="63"/>
  <c r="E37" i="63"/>
  <c r="H36" i="63"/>
  <c r="G36" i="63"/>
  <c r="F36" i="63"/>
  <c r="E36" i="63"/>
  <c r="H35" i="63"/>
  <c r="G35" i="63"/>
  <c r="F35" i="63"/>
  <c r="E35" i="63"/>
  <c r="H34" i="63"/>
  <c r="G34" i="63"/>
  <c r="F34" i="63"/>
  <c r="E34" i="63"/>
  <c r="H32" i="63"/>
  <c r="G32" i="63"/>
  <c r="F32" i="63"/>
  <c r="E32" i="63"/>
  <c r="H31" i="63"/>
  <c r="G31" i="63"/>
  <c r="F31" i="63"/>
  <c r="E31" i="63"/>
  <c r="H30" i="63"/>
  <c r="G30" i="63"/>
  <c r="F30" i="63"/>
  <c r="E30" i="63"/>
  <c r="H29" i="63"/>
  <c r="G29" i="63"/>
  <c r="F29" i="63"/>
  <c r="E29" i="63"/>
  <c r="H27" i="63"/>
  <c r="G27" i="63"/>
  <c r="F27" i="63"/>
  <c r="E27" i="63"/>
  <c r="H26" i="63"/>
  <c r="G26" i="63"/>
  <c r="F26" i="63"/>
  <c r="E26" i="63"/>
  <c r="H24" i="63"/>
  <c r="G24" i="63"/>
  <c r="F24" i="63"/>
  <c r="E24" i="63"/>
  <c r="H23" i="63"/>
  <c r="G23" i="63"/>
  <c r="F23" i="63"/>
  <c r="E23" i="63"/>
  <c r="H21" i="63"/>
  <c r="G21" i="63"/>
  <c r="F21" i="63"/>
  <c r="E21" i="63"/>
  <c r="H20" i="63"/>
  <c r="G20" i="63"/>
  <c r="F20" i="63"/>
  <c r="E20" i="63"/>
  <c r="H19" i="63"/>
  <c r="G19" i="63"/>
  <c r="F19" i="63"/>
  <c r="E19" i="63"/>
  <c r="H17" i="63"/>
  <c r="G17" i="63"/>
  <c r="F17" i="63"/>
  <c r="E17" i="63"/>
  <c r="G16" i="63"/>
  <c r="P33" i="63"/>
  <c r="O33" i="63"/>
  <c r="N33" i="63"/>
  <c r="M33" i="63"/>
  <c r="L33" i="63"/>
  <c r="K33" i="63"/>
  <c r="J33" i="63"/>
  <c r="I33" i="63"/>
  <c r="P25" i="63"/>
  <c r="O25" i="63"/>
  <c r="N25" i="63"/>
  <c r="M25" i="63"/>
  <c r="L25" i="63"/>
  <c r="K25" i="63"/>
  <c r="J25" i="63"/>
  <c r="I25" i="63"/>
  <c r="P22" i="63"/>
  <c r="O22" i="63"/>
  <c r="N22" i="63"/>
  <c r="M22" i="63"/>
  <c r="L22" i="63"/>
  <c r="K22" i="63"/>
  <c r="J22" i="63"/>
  <c r="I22" i="63"/>
  <c r="P18" i="63"/>
  <c r="P8" i="63" s="1"/>
  <c r="O18" i="63"/>
  <c r="O8" i="63" s="1"/>
  <c r="N18" i="63"/>
  <c r="F9" i="63" s="1"/>
  <c r="M18" i="63"/>
  <c r="E9" i="63" s="1"/>
  <c r="L18" i="63"/>
  <c r="K18" i="63"/>
  <c r="J18" i="63"/>
  <c r="I18" i="63"/>
  <c r="N8" i="63"/>
  <c r="M8" i="63"/>
  <c r="L8" i="63"/>
  <c r="K8" i="63"/>
  <c r="J8" i="63"/>
  <c r="I8" i="63"/>
  <c r="O25" i="62"/>
  <c r="N25" i="62"/>
  <c r="M25" i="62"/>
  <c r="L25" i="62"/>
  <c r="K25" i="62"/>
  <c r="J25" i="62"/>
  <c r="I25" i="62"/>
  <c r="H25" i="62"/>
  <c r="O16" i="62"/>
  <c r="N16" i="62"/>
  <c r="M16" i="62"/>
  <c r="L16" i="62"/>
  <c r="K16" i="62"/>
  <c r="J16" i="62"/>
  <c r="I16" i="62"/>
  <c r="H16" i="62"/>
  <c r="G62" i="62"/>
  <c r="F62" i="62"/>
  <c r="E62" i="62"/>
  <c r="D62" i="62"/>
  <c r="G60" i="62"/>
  <c r="F60" i="62"/>
  <c r="E60" i="62"/>
  <c r="D60" i="62"/>
  <c r="G58" i="62"/>
  <c r="F58" i="62"/>
  <c r="E58" i="62"/>
  <c r="D58" i="62"/>
  <c r="G57" i="62"/>
  <c r="F57" i="62"/>
  <c r="E57" i="62"/>
  <c r="D57" i="62"/>
  <c r="G56" i="62"/>
  <c r="F56" i="62"/>
  <c r="E56" i="62"/>
  <c r="D56" i="62"/>
  <c r="G55" i="62"/>
  <c r="F55" i="62"/>
  <c r="E55" i="62"/>
  <c r="D55" i="62"/>
  <c r="G54" i="62"/>
  <c r="F54" i="62"/>
  <c r="E54" i="62"/>
  <c r="D54" i="62"/>
  <c r="G51" i="62"/>
  <c r="F51" i="62"/>
  <c r="E51" i="62"/>
  <c r="D51" i="62"/>
  <c r="G50" i="62"/>
  <c r="F50" i="62"/>
  <c r="E50" i="62"/>
  <c r="D50" i="62"/>
  <c r="G49" i="62"/>
  <c r="F49" i="62"/>
  <c r="E49" i="62"/>
  <c r="D49" i="62"/>
  <c r="G48" i="62"/>
  <c r="F48" i="62"/>
  <c r="E48" i="62"/>
  <c r="D48" i="62"/>
  <c r="G47" i="62"/>
  <c r="F47" i="62"/>
  <c r="E47" i="62"/>
  <c r="D47" i="62"/>
  <c r="G46" i="62"/>
  <c r="F46" i="62"/>
  <c r="E46" i="62"/>
  <c r="D46" i="62"/>
  <c r="G45" i="62"/>
  <c r="F45" i="62"/>
  <c r="E45" i="62"/>
  <c r="D45" i="62"/>
  <c r="G44" i="62"/>
  <c r="F44" i="62"/>
  <c r="E44" i="62"/>
  <c r="D44" i="62"/>
  <c r="G43" i="62"/>
  <c r="F43" i="62"/>
  <c r="E43" i="62"/>
  <c r="D43" i="62"/>
  <c r="G42" i="62"/>
  <c r="F42" i="62"/>
  <c r="E42" i="62"/>
  <c r="D42" i="62"/>
  <c r="G41" i="62"/>
  <c r="F41" i="62"/>
  <c r="E41" i="62"/>
  <c r="D41" i="62"/>
  <c r="G40" i="62"/>
  <c r="F40" i="62"/>
  <c r="E40" i="62"/>
  <c r="D40" i="62"/>
  <c r="G39" i="62"/>
  <c r="F39" i="62"/>
  <c r="E39" i="62"/>
  <c r="D39" i="62"/>
  <c r="G38" i="62"/>
  <c r="F38" i="62"/>
  <c r="E38" i="62"/>
  <c r="D38" i="62"/>
  <c r="G37" i="62"/>
  <c r="F37" i="62"/>
  <c r="E37" i="62"/>
  <c r="D37" i="62"/>
  <c r="G36" i="62"/>
  <c r="F36" i="62"/>
  <c r="E36" i="62"/>
  <c r="D36" i="62"/>
  <c r="G35" i="62"/>
  <c r="F35" i="62"/>
  <c r="E35" i="62"/>
  <c r="D35" i="62"/>
  <c r="G34" i="62"/>
  <c r="F34" i="62"/>
  <c r="E34" i="62"/>
  <c r="D34" i="62"/>
  <c r="G33" i="62"/>
  <c r="F33" i="62"/>
  <c r="E33" i="62"/>
  <c r="D33" i="62"/>
  <c r="G32" i="62"/>
  <c r="F32" i="62"/>
  <c r="E32" i="62"/>
  <c r="D32" i="62"/>
  <c r="G31" i="62"/>
  <c r="F31" i="62"/>
  <c r="E31" i="62"/>
  <c r="D31" i="62"/>
  <c r="G30" i="62"/>
  <c r="F30" i="62"/>
  <c r="E30" i="62"/>
  <c r="D30" i="62"/>
  <c r="G29" i="62"/>
  <c r="F29" i="62"/>
  <c r="E29" i="62"/>
  <c r="D29" i="62"/>
  <c r="G28" i="62"/>
  <c r="F28" i="62"/>
  <c r="E28" i="62"/>
  <c r="D28" i="62"/>
  <c r="G27" i="62"/>
  <c r="F27" i="62"/>
  <c r="E27" i="62"/>
  <c r="D27" i="62"/>
  <c r="G26" i="62"/>
  <c r="F26" i="62"/>
  <c r="E26" i="62"/>
  <c r="D26" i="62"/>
  <c r="G24" i="62"/>
  <c r="F24" i="62"/>
  <c r="E24" i="62"/>
  <c r="D24" i="62"/>
  <c r="G23" i="62"/>
  <c r="F23" i="62"/>
  <c r="E23" i="62"/>
  <c r="D23" i="62"/>
  <c r="G22" i="62"/>
  <c r="F22" i="62"/>
  <c r="E22" i="62"/>
  <c r="D22" i="62"/>
  <c r="G21" i="62"/>
  <c r="F21" i="62"/>
  <c r="E21" i="62"/>
  <c r="D21" i="62"/>
  <c r="G20" i="62"/>
  <c r="F20" i="62"/>
  <c r="E20" i="62"/>
  <c r="D20" i="62"/>
  <c r="G19" i="62"/>
  <c r="F19" i="62"/>
  <c r="E19" i="62"/>
  <c r="D19" i="62"/>
  <c r="G18" i="62"/>
  <c r="F18" i="62"/>
  <c r="E18" i="62"/>
  <c r="D18" i="62"/>
  <c r="G17" i="62"/>
  <c r="F17" i="62"/>
  <c r="E17" i="62"/>
  <c r="D17" i="62"/>
  <c r="E9" i="62"/>
  <c r="D9" i="62"/>
  <c r="O9" i="62"/>
  <c r="K9" i="62"/>
  <c r="J9" i="62"/>
  <c r="I9" i="62"/>
  <c r="H9" i="62"/>
  <c r="E33" i="63" l="1"/>
  <c r="J7" i="63"/>
  <c r="O8" i="62"/>
  <c r="G33" i="63"/>
  <c r="H33" i="63"/>
  <c r="H9" i="63"/>
  <c r="H16" i="63"/>
  <c r="G9" i="63"/>
  <c r="G11" i="63"/>
  <c r="H11" i="63"/>
  <c r="G13" i="63"/>
  <c r="H13" i="63"/>
  <c r="E10" i="63"/>
  <c r="E12" i="63"/>
  <c r="E15" i="63"/>
  <c r="F10" i="63"/>
  <c r="F12" i="63"/>
  <c r="F15" i="63"/>
  <c r="G12" i="63"/>
  <c r="H10" i="63"/>
  <c r="H15" i="63"/>
  <c r="E11" i="63"/>
  <c r="E13" i="63"/>
  <c r="E16" i="63"/>
  <c r="G10" i="63"/>
  <c r="G15" i="63"/>
  <c r="H12" i="63"/>
  <c r="F11" i="63"/>
  <c r="F13" i="63"/>
  <c r="F16" i="63"/>
  <c r="F18" i="63"/>
  <c r="F33" i="63"/>
  <c r="O7" i="63"/>
  <c r="H18" i="63"/>
  <c r="H22" i="63"/>
  <c r="E18" i="63"/>
  <c r="H25" i="63"/>
  <c r="P7" i="63"/>
  <c r="I7" i="63"/>
  <c r="G25" i="63"/>
  <c r="G18" i="63"/>
  <c r="N7" i="63"/>
  <c r="K7" i="63"/>
  <c r="M7" i="63"/>
  <c r="D16" i="62"/>
  <c r="G9" i="62"/>
  <c r="F9" i="62"/>
  <c r="F16" i="62"/>
  <c r="G16" i="62"/>
  <c r="G8" i="62" s="1"/>
  <c r="G25" i="62"/>
  <c r="F25" i="62"/>
  <c r="L7" i="63"/>
  <c r="E22" i="63"/>
  <c r="D25" i="62"/>
  <c r="E16" i="62"/>
  <c r="E25" i="62"/>
  <c r="F22" i="63"/>
  <c r="G22" i="63"/>
  <c r="E25" i="63"/>
  <c r="F25" i="63"/>
  <c r="G8" i="63" l="1"/>
  <c r="G7" i="63" s="1"/>
  <c r="E8" i="63"/>
  <c r="E7" i="63" s="1"/>
  <c r="E6" i="63" s="1"/>
  <c r="H8" i="63"/>
  <c r="H7" i="63" s="1"/>
  <c r="F8" i="63"/>
  <c r="F7" i="63" s="1"/>
  <c r="E7" i="6"/>
  <c r="E8" i="6"/>
  <c r="E9" i="6"/>
  <c r="E10" i="6"/>
  <c r="E11" i="6"/>
  <c r="E12" i="6"/>
  <c r="E13" i="6"/>
  <c r="E14" i="6"/>
  <c r="E15" i="6"/>
  <c r="D16" i="6"/>
  <c r="G8" i="7"/>
  <c r="H8" i="7"/>
  <c r="I8" i="7"/>
  <c r="J8" i="7"/>
  <c r="L8" i="7"/>
  <c r="M8" i="7"/>
  <c r="N8" i="7"/>
  <c r="E8" i="7"/>
  <c r="E16" i="6" l="1"/>
  <c r="C8" i="7"/>
  <c r="F8" i="7"/>
  <c r="D8" i="7"/>
  <c r="M7" i="5" l="1"/>
  <c r="P5" i="5"/>
  <c r="P7" i="5" s="1"/>
  <c r="F12" i="4" l="1"/>
  <c r="G7" i="75" l="1"/>
  <c r="F7" i="75"/>
  <c r="C7" i="75"/>
  <c r="B7" i="75"/>
  <c r="H15" i="75" l="1"/>
  <c r="H12" i="75"/>
  <c r="H11" i="75"/>
  <c r="H10" i="75"/>
  <c r="H9" i="75"/>
  <c r="H14" i="75"/>
  <c r="H13" i="75"/>
  <c r="H8" i="75"/>
  <c r="D15" i="75"/>
  <c r="D11" i="75"/>
  <c r="D14" i="75"/>
  <c r="D10" i="75"/>
  <c r="D13" i="75"/>
  <c r="D9" i="75"/>
  <c r="D12" i="75"/>
  <c r="D8" i="75"/>
  <c r="D7" i="75" l="1"/>
  <c r="H7" i="75"/>
  <c r="P7" i="59"/>
  <c r="S7" i="59" l="1"/>
  <c r="R7" i="59"/>
  <c r="O7" i="59"/>
  <c r="N7" i="59"/>
  <c r="K7" i="59"/>
  <c r="J7" i="59"/>
  <c r="G7" i="59"/>
  <c r="F7" i="59"/>
  <c r="R7" i="57"/>
  <c r="O7" i="57"/>
  <c r="N7" i="57"/>
  <c r="L7" i="57"/>
  <c r="K7" i="57"/>
  <c r="J7" i="57"/>
  <c r="H7" i="57"/>
  <c r="G7" i="57"/>
  <c r="F7" i="57"/>
  <c r="D7" i="57"/>
  <c r="C7" i="57"/>
  <c r="B7" i="57"/>
  <c r="T13" i="59" l="1"/>
  <c r="T12" i="59"/>
  <c r="T11" i="59"/>
  <c r="T10" i="59"/>
  <c r="T9" i="59"/>
  <c r="T8" i="59"/>
  <c r="H11" i="59"/>
  <c r="H9" i="59"/>
  <c r="H13" i="59"/>
  <c r="H12" i="59"/>
  <c r="H10" i="59"/>
  <c r="H8" i="59"/>
  <c r="L13" i="59"/>
  <c r="L8" i="59"/>
  <c r="L12" i="59"/>
  <c r="L11" i="59"/>
  <c r="L10" i="59"/>
  <c r="L9" i="59"/>
  <c r="P7" i="57"/>
  <c r="T7" i="59" l="1"/>
  <c r="H7" i="59"/>
  <c r="L7" i="59"/>
  <c r="C15" i="8"/>
  <c r="C8" i="23" l="1"/>
  <c r="C7" i="23"/>
  <c r="C12" i="4"/>
  <c r="F11" i="4"/>
  <c r="C11" i="4" s="1"/>
  <c r="E8" i="68" l="1"/>
  <c r="D8" i="68"/>
  <c r="C8" i="68"/>
  <c r="B8" i="68"/>
  <c r="M8" i="68"/>
  <c r="L8" i="68"/>
  <c r="K8" i="68"/>
  <c r="J8" i="68"/>
  <c r="I8" i="68"/>
  <c r="H8" i="68"/>
  <c r="G8" i="68"/>
  <c r="F8" i="68"/>
  <c r="E6" i="67"/>
  <c r="M6" i="67"/>
  <c r="L6" i="67"/>
  <c r="K6" i="67"/>
  <c r="J6" i="67"/>
  <c r="I6" i="67"/>
  <c r="H6" i="67"/>
  <c r="G6" i="67"/>
  <c r="F6" i="67"/>
  <c r="D6" i="66"/>
  <c r="C6" i="66"/>
  <c r="B6" i="66"/>
  <c r="M6" i="66"/>
  <c r="L6" i="66"/>
  <c r="K6" i="66"/>
  <c r="J6" i="66"/>
  <c r="I6" i="66"/>
  <c r="H6" i="66"/>
  <c r="G6" i="66"/>
  <c r="F6" i="66"/>
  <c r="D7" i="65"/>
  <c r="C7" i="65"/>
  <c r="M7" i="65"/>
  <c r="L7" i="65"/>
  <c r="K7" i="65"/>
  <c r="J7" i="65"/>
  <c r="I7" i="65"/>
  <c r="H7" i="65"/>
  <c r="G7" i="65"/>
  <c r="F7" i="65"/>
  <c r="D6" i="64"/>
  <c r="G6" i="64"/>
  <c r="F6" i="64"/>
  <c r="O6" i="64"/>
  <c r="N6" i="64"/>
  <c r="M6" i="64"/>
  <c r="L6" i="64"/>
  <c r="K6" i="64"/>
  <c r="J6" i="64"/>
  <c r="I6" i="64"/>
  <c r="H6" i="64"/>
  <c r="N8" i="62"/>
  <c r="J8" i="62"/>
  <c r="F5" i="60"/>
  <c r="G23" i="60" s="1"/>
  <c r="D5" i="60"/>
  <c r="E23" i="60" s="1"/>
  <c r="C5" i="60"/>
  <c r="F5" i="58"/>
  <c r="D5" i="58"/>
  <c r="C5" i="58"/>
  <c r="G22" i="58" l="1"/>
  <c r="G13" i="58"/>
  <c r="E13" i="58"/>
  <c r="E22" i="58"/>
  <c r="G22" i="60"/>
  <c r="G15" i="60"/>
  <c r="G24" i="60"/>
  <c r="G16" i="60"/>
  <c r="G8" i="60"/>
  <c r="G13" i="60"/>
  <c r="G7" i="60"/>
  <c r="G14" i="60"/>
  <c r="E22" i="60"/>
  <c r="E24" i="60"/>
  <c r="E13" i="60"/>
  <c r="E7" i="60"/>
  <c r="E14" i="60"/>
  <c r="E8" i="60"/>
  <c r="E15" i="60"/>
  <c r="E16" i="60"/>
  <c r="G20" i="60"/>
  <c r="G10" i="60"/>
  <c r="G6" i="60"/>
  <c r="G21" i="60"/>
  <c r="G19" i="60"/>
  <c r="G9" i="60"/>
  <c r="G18" i="60"/>
  <c r="G17" i="60"/>
  <c r="G11" i="60"/>
  <c r="G12" i="60"/>
  <c r="E18" i="60"/>
  <c r="E6" i="60"/>
  <c r="E17" i="60"/>
  <c r="E9" i="60"/>
  <c r="E12" i="60"/>
  <c r="E21" i="60"/>
  <c r="E11" i="60"/>
  <c r="E20" i="60"/>
  <c r="E10" i="60"/>
  <c r="E19" i="60"/>
  <c r="G18" i="58"/>
  <c r="G11" i="58"/>
  <c r="G10" i="58"/>
  <c r="G16" i="58"/>
  <c r="G9" i="58"/>
  <c r="G8" i="58"/>
  <c r="G15" i="58"/>
  <c r="G7" i="58"/>
  <c r="G14" i="58"/>
  <c r="G19" i="58"/>
  <c r="G17" i="58"/>
  <c r="G21" i="58"/>
  <c r="G20" i="58"/>
  <c r="G6" i="58"/>
  <c r="G12" i="58"/>
  <c r="E21" i="58"/>
  <c r="E16" i="58"/>
  <c r="E9" i="58"/>
  <c r="E8" i="58"/>
  <c r="E20" i="58"/>
  <c r="E6" i="58"/>
  <c r="E19" i="58"/>
  <c r="E18" i="58"/>
  <c r="E12" i="58"/>
  <c r="E11" i="58"/>
  <c r="E17" i="58"/>
  <c r="E10" i="58"/>
  <c r="E15" i="58"/>
  <c r="E7" i="58"/>
  <c r="E14" i="58"/>
  <c r="E6" i="64"/>
  <c r="K6" i="63"/>
  <c r="M6" i="63"/>
  <c r="E6" i="66"/>
  <c r="P6" i="63"/>
  <c r="C6" i="67"/>
  <c r="E7" i="65"/>
  <c r="L8" i="62"/>
  <c r="F8" i="62"/>
  <c r="I6" i="63"/>
  <c r="D6" i="67"/>
  <c r="B6" i="67"/>
  <c r="L6" i="63"/>
  <c r="N6" i="63"/>
  <c r="D8" i="62"/>
  <c r="M8" i="62"/>
  <c r="I8" i="62"/>
  <c r="K8" i="62"/>
  <c r="J6" i="63"/>
  <c r="O6" i="63"/>
  <c r="G5" i="58" l="1"/>
  <c r="E5" i="58"/>
  <c r="E8" i="62"/>
  <c r="F6" i="63"/>
  <c r="G6" i="63"/>
  <c r="H6" i="63"/>
  <c r="E5" i="60"/>
  <c r="G5" i="60"/>
  <c r="D14" i="8" l="1"/>
  <c r="D10" i="8"/>
  <c r="D6" i="8"/>
  <c r="D13" i="8"/>
  <c r="D5" i="8"/>
  <c r="D12" i="8"/>
  <c r="D8" i="8"/>
  <c r="D11" i="8"/>
  <c r="D7" i="8"/>
  <c r="D9" i="8"/>
  <c r="D15" i="8" l="1"/>
  <c r="L7" i="75" l="1"/>
</calcChain>
</file>

<file path=xl/sharedStrings.xml><?xml version="1.0" encoding="utf-8"?>
<sst xmlns="http://schemas.openxmlformats.org/spreadsheetml/2006/main" count="135311" uniqueCount="28927">
  <si>
    <t xml:space="preserve">    - 통계작성 목적 </t>
  </si>
  <si>
    <t xml:space="preserve">    - 법적근거</t>
  </si>
  <si>
    <t xml:space="preserve">    - 대상업체</t>
  </si>
  <si>
    <t xml:space="preserve">          </t>
  </si>
  <si>
    <t xml:space="preserve">    - 자료의 공표 </t>
  </si>
  <si>
    <t xml:space="preserve">    - 대상업체 현황</t>
  </si>
  <si>
    <t xml:space="preserve">          o 등록형태(허가 및 신고)에 따라 대상업체의 변화 추이를 파악  </t>
  </si>
  <si>
    <t xml:space="preserve">    - 재활용실적</t>
  </si>
  <si>
    <t>구분</t>
  </si>
  <si>
    <t>계</t>
  </si>
  <si>
    <t>허가업체</t>
  </si>
  <si>
    <t>신고업체</t>
  </si>
  <si>
    <t xml:space="preserve"> </t>
  </si>
  <si>
    <t>업체현황(가동업체수)</t>
  </si>
  <si>
    <t>(A)+(B) 또는 (a)+(b)</t>
  </si>
  <si>
    <t>전년대비 증감율(%)</t>
  </si>
  <si>
    <t>종업원수</t>
  </si>
  <si>
    <t>증감수(%)</t>
  </si>
  <si>
    <t>0(종업원 없음)</t>
  </si>
  <si>
    <t>1인 이상 ∼ 5인 이하</t>
  </si>
  <si>
    <t>6인 이상 ∼ 10인 이하</t>
  </si>
  <si>
    <t>11인 이상 ∼ 20인 이하</t>
  </si>
  <si>
    <t>21인 이상 ∼ 50인 이하</t>
  </si>
  <si>
    <t>51인 이상 ∼ 100인 이하</t>
  </si>
  <si>
    <t>101인 이상 ∼ 500인 이하</t>
  </si>
  <si>
    <t>1,000인 초과</t>
  </si>
  <si>
    <t>판매금액</t>
  </si>
  <si>
    <t>해당업체수</t>
  </si>
  <si>
    <t>구성비(%)</t>
  </si>
  <si>
    <t>0(판매금액 없음, 무상)</t>
  </si>
  <si>
    <t>1원 이상 ∼ 1천만원 미만</t>
  </si>
  <si>
    <t>1천만원 이상 ∼ 5천만원 미만</t>
  </si>
  <si>
    <t>5천만원 이상 ∼ 1억원 미만</t>
  </si>
  <si>
    <t>1억원 이상 ∼ 5억원 미만</t>
  </si>
  <si>
    <t>5억원 이상 ∼ 10억원 미만</t>
  </si>
  <si>
    <t>10억원 이상 ∼ 50억원 미만</t>
  </si>
  <si>
    <t>50억원 이상 ∼ 100억원 미만</t>
  </si>
  <si>
    <t>100억원 이상 ∼ 500억원 미만</t>
  </si>
  <si>
    <t xml:space="preserve">500억원 이상 </t>
  </si>
  <si>
    <t>구분</t>
    <phoneticPr fontId="11" type="noConversion"/>
  </si>
  <si>
    <t>'07</t>
  </si>
  <si>
    <t>'08</t>
  </si>
  <si>
    <t>(단위 : 개소)</t>
  </si>
  <si>
    <t>'09</t>
  </si>
  <si>
    <t>'10</t>
  </si>
  <si>
    <t>'11</t>
  </si>
  <si>
    <t>'12</t>
  </si>
  <si>
    <t>재활용
폐기물량
(톤/년)</t>
    <phoneticPr fontId="7" type="noConversion"/>
  </si>
  <si>
    <t>재활용제품
판매량
(톤/년)</t>
    <phoneticPr fontId="7" type="noConversion"/>
  </si>
  <si>
    <t>소계</t>
    <phoneticPr fontId="11" type="noConversion"/>
  </si>
  <si>
    <t>판매액
(천원/년)</t>
    <phoneticPr fontId="7" type="noConversion"/>
  </si>
  <si>
    <t>가동
업체수
(개)</t>
    <phoneticPr fontId="7" type="noConversion"/>
  </si>
  <si>
    <t>전지류</t>
    <phoneticPr fontId="11" type="noConversion"/>
  </si>
  <si>
    <t>계</t>
    <phoneticPr fontId="7" type="noConversion"/>
  </si>
  <si>
    <t>o 폐기물의 업체 등록형태별 재활용 폐기물량은 허가업체가 전체 재활용 폐기물량의</t>
    <phoneticPr fontId="7" type="noConversion"/>
  </si>
  <si>
    <t>'13</t>
  </si>
  <si>
    <t>구분</t>
    <phoneticPr fontId="10" type="noConversion"/>
  </si>
  <si>
    <t xml:space="preserve">                          </t>
    <phoneticPr fontId="13" type="noConversion"/>
  </si>
  <si>
    <t>II. 폐기물 재활용실적</t>
    <phoneticPr fontId="11" type="noConversion"/>
  </si>
  <si>
    <t xml:space="preserve"> </t>
    <phoneticPr fontId="11" type="noConversion"/>
  </si>
  <si>
    <t>(단위 : 개소)</t>
    <phoneticPr fontId="13" type="noConversion"/>
  </si>
  <si>
    <t>등록
형태별</t>
    <phoneticPr fontId="11" type="noConversion"/>
  </si>
  <si>
    <t>허가업체(A)</t>
    <phoneticPr fontId="11" type="noConversion"/>
  </si>
  <si>
    <t>신고업체(B)</t>
    <phoneticPr fontId="11" type="noConversion"/>
  </si>
  <si>
    <t>폐기물
종류별</t>
    <phoneticPr fontId="11" type="noConversion"/>
  </si>
  <si>
    <t>지정폐기물(a)</t>
    <phoneticPr fontId="11" type="noConversion"/>
  </si>
  <si>
    <t>501인 이상 ∼ 1,000인 이하</t>
    <phoneticPr fontId="11" type="noConversion"/>
  </si>
  <si>
    <t>가동
업체수
(개)</t>
    <phoneticPr fontId="7" type="noConversion"/>
  </si>
  <si>
    <t>재활용
폐기물량
(톤/년)</t>
    <phoneticPr fontId="7" type="noConversion"/>
  </si>
  <si>
    <t>재활용제품
판매량
(톤/년)</t>
    <phoneticPr fontId="7" type="noConversion"/>
  </si>
  <si>
    <t>판매액
(천원/년)</t>
    <phoneticPr fontId="7" type="noConversion"/>
  </si>
  <si>
    <t xml:space="preserve">     O 종업원의 분포</t>
    <phoneticPr fontId="11" type="noConversion"/>
  </si>
  <si>
    <t xml:space="preserve">     O 재활용 폐기물량</t>
    <phoneticPr fontId="11" type="noConversion"/>
  </si>
  <si>
    <t xml:space="preserve">       한것으로 나타남</t>
    <phoneticPr fontId="7" type="noConversion"/>
  </si>
  <si>
    <t xml:space="preserve">      (기존 통계는 중복허용한 업체수 기준으로 통계 산출)</t>
    <phoneticPr fontId="10" type="noConversion"/>
  </si>
  <si>
    <t xml:space="preserve">   점유하고 있어 재활용업체들의 규모가 영세한 수준인 것으로 나타남</t>
    <phoneticPr fontId="10" type="noConversion"/>
  </si>
  <si>
    <t xml:space="preserve">   극히 미미한 수준을 보임</t>
    <phoneticPr fontId="10" type="noConversion"/>
  </si>
  <si>
    <t>재활용폐기물량</t>
    <phoneticPr fontId="10" type="noConversion"/>
  </si>
  <si>
    <t>재활용제품판매량</t>
    <phoneticPr fontId="10" type="noConversion"/>
  </si>
  <si>
    <t>재활용제품판매액</t>
    <phoneticPr fontId="10" type="noConversion"/>
  </si>
  <si>
    <t xml:space="preserve">   </t>
    <phoneticPr fontId="11" type="noConversion"/>
  </si>
  <si>
    <t xml:space="preserve">          재활용업체 규모가 영세한 것으로 추정됨</t>
    <phoneticPr fontId="11" type="noConversion"/>
  </si>
  <si>
    <t xml:space="preserve">          나타남</t>
    <phoneticPr fontId="11" type="noConversion"/>
  </si>
  <si>
    <t xml:space="preserve">     O 허가 및 신고업체 재활용 현황</t>
    <phoneticPr fontId="11" type="noConversion"/>
  </si>
  <si>
    <t xml:space="preserve">     O 허가 및 신고업체 현황</t>
    <phoneticPr fontId="11" type="noConversion"/>
  </si>
  <si>
    <t xml:space="preserve">  (1) 등록형태별 업체 현황</t>
    <phoneticPr fontId="11" type="noConversion"/>
  </si>
  <si>
    <t xml:space="preserve">  (2) 폐기물분류별 업체 현황</t>
    <phoneticPr fontId="11" type="noConversion"/>
  </si>
  <si>
    <t xml:space="preserve">  (3) 종업원 수</t>
    <phoneticPr fontId="11" type="noConversion"/>
  </si>
  <si>
    <t xml:space="preserve">  (4) 재활용제품 판매추이</t>
    <phoneticPr fontId="7" type="noConversion"/>
  </si>
  <si>
    <t xml:space="preserve">      O 연도별 재활용량·판매액 추이</t>
    <phoneticPr fontId="10" type="noConversion"/>
  </si>
  <si>
    <t>(단위 : 만톤/조원)</t>
  </si>
  <si>
    <t>'14</t>
  </si>
  <si>
    <t xml:space="preserve"> (1) 총괄현황</t>
    <phoneticPr fontId="9" type="noConversion"/>
  </si>
  <si>
    <t xml:space="preserve">   O 주요폐기물 재활용 현황</t>
    <phoneticPr fontId="10" type="noConversion"/>
  </si>
  <si>
    <t>폐기물종류</t>
  </si>
  <si>
    <t>가동업체수</t>
  </si>
  <si>
    <t>재활용 폐기물량</t>
  </si>
  <si>
    <t>재활용제품 판매량</t>
  </si>
  <si>
    <t>톤/년</t>
    <phoneticPr fontId="9" type="noConversion"/>
  </si>
  <si>
    <t>폐산</t>
  </si>
  <si>
    <t>폐알칼리</t>
  </si>
  <si>
    <t>폐유</t>
  </si>
  <si>
    <t>폐유기용제</t>
  </si>
  <si>
    <t>광재</t>
  </si>
  <si>
    <t>분진</t>
  </si>
  <si>
    <t>동·식물성 잔재물</t>
  </si>
  <si>
    <t>폐전지</t>
  </si>
  <si>
    <t>기타</t>
  </si>
  <si>
    <t>천톤/년</t>
  </si>
  <si>
    <t>구성비</t>
  </si>
  <si>
    <t>폐합성고분자
화합물</t>
    <phoneticPr fontId="9" type="noConversion"/>
  </si>
  <si>
    <t>광재</t>
    <phoneticPr fontId="9" type="noConversion"/>
  </si>
  <si>
    <t>오니류</t>
    <phoneticPr fontId="9" type="noConversion"/>
  </si>
  <si>
    <t>기타</t>
    <phoneticPr fontId="9" type="noConversion"/>
  </si>
  <si>
    <t xml:space="preserve">   - 주요 지정폐기물 연도별 재활용 현황</t>
    <phoneticPr fontId="11" type="noConversion"/>
  </si>
  <si>
    <t>재활용
폐기물량
(천톤/년)</t>
    <phoneticPr fontId="8" type="noConversion"/>
  </si>
  <si>
    <t>총계</t>
  </si>
  <si>
    <t>폐유</t>
    <phoneticPr fontId="11" type="noConversion"/>
  </si>
  <si>
    <t>광재</t>
    <phoneticPr fontId="11" type="noConversion"/>
  </si>
  <si>
    <t>분진</t>
    <phoneticPr fontId="11" type="noConversion"/>
  </si>
  <si>
    <t>가동
업체수
(개)</t>
  </si>
  <si>
    <t>판매량
(톤/년)</t>
  </si>
  <si>
    <t>판매금액
(천원/년)</t>
  </si>
  <si>
    <t>폐산</t>
    <phoneticPr fontId="11" type="noConversion"/>
  </si>
  <si>
    <t>폐알칼리</t>
    <phoneticPr fontId="11" type="noConversion"/>
  </si>
  <si>
    <t>폐합성고분자화합물</t>
    <phoneticPr fontId="11" type="noConversion"/>
  </si>
  <si>
    <t>폐촉매</t>
    <phoneticPr fontId="11" type="noConversion"/>
  </si>
  <si>
    <t>폐농약</t>
    <phoneticPr fontId="11" type="noConversion"/>
  </si>
  <si>
    <t>오니류</t>
    <phoneticPr fontId="11" type="noConversion"/>
  </si>
  <si>
    <t>폐섬유류</t>
    <phoneticPr fontId="11" type="noConversion"/>
  </si>
  <si>
    <t>업체명</t>
  </si>
  <si>
    <t>대표자</t>
  </si>
  <si>
    <t>전화번호</t>
  </si>
  <si>
    <t>처리방법</t>
  </si>
  <si>
    <t>폐유기용제</t>
    <phoneticPr fontId="11" type="noConversion"/>
  </si>
  <si>
    <r>
      <rPr>
        <b/>
        <sz val="20"/>
        <color rgb="FF000000"/>
        <rFont val="맑은 고딕"/>
        <family val="3"/>
        <charset val="129"/>
        <scheme val="minor"/>
      </rPr>
      <t xml:space="preserve">     (     년도) 폐기물 재활용 실적보고서</t>
    </r>
    <r>
      <rPr>
        <sz val="8"/>
        <color rgb="FF000000"/>
        <rFont val="맑은 고딕"/>
        <family val="3"/>
        <charset val="129"/>
        <scheme val="minor"/>
      </rPr>
      <t xml:space="preserve">
                                              </t>
    </r>
    <r>
      <rPr>
        <sz val="11"/>
        <color rgb="FF000000"/>
        <rFont val="맑은 고딕"/>
        <family val="3"/>
        <charset val="129"/>
        <scheme val="minor"/>
      </rPr>
      <t>(재활용업자용)</t>
    </r>
    <r>
      <rPr>
        <sz val="8"/>
        <color rgb="FF000000"/>
        <rFont val="맑은 고딕"/>
        <family val="3"/>
        <charset val="129"/>
        <scheme val="minor"/>
      </rPr>
      <t xml:space="preserve">
문서번호                                             시행일
수신: 시ㆍ도지사, 유역(지방)환경청장  
발신: (업소명)                                      (대표자)                           </t>
    </r>
    <phoneticPr fontId="11" type="noConversion"/>
  </si>
  <si>
    <t>(뒤 쪽)</t>
  </si>
  <si>
    <t>폐기물 수탁 및 재활용 내용</t>
  </si>
  <si>
    <t>①구분</t>
  </si>
  <si>
    <t>③수탁량(톤)</t>
    <phoneticPr fontId="11" type="noConversion"/>
  </si>
  <si>
    <t>④성질ㆍ상태</t>
    <phoneticPr fontId="11" type="noConversion"/>
  </si>
  <si>
    <t>⑤재활용방법</t>
  </si>
  <si>
    <t>⑥재활용량(톤)</t>
    <phoneticPr fontId="11" type="noConversion"/>
  </si>
  <si>
    <t>업소명:</t>
    <phoneticPr fontId="11" type="noConversion"/>
  </si>
  <si>
    <t>사업자등록번호:</t>
    <phoneticPr fontId="11" type="noConversion"/>
  </si>
  <si>
    <t>업종:</t>
    <phoneticPr fontId="11" type="noConversion"/>
  </si>
  <si>
    <t>대표자:</t>
  </si>
  <si>
    <t>소재지(사무실):</t>
    <phoneticPr fontId="11" type="noConversion"/>
  </si>
  <si>
    <t>합계</t>
  </si>
  <si>
    <t>허가번호: 제       호</t>
    <phoneticPr fontId="11" type="noConversion"/>
  </si>
  <si>
    <t>⑤영업대상 폐기물</t>
    <phoneticPr fontId="11" type="noConversion"/>
  </si>
  <si>
    <t>일반폐기물:</t>
  </si>
  <si>
    <t>종업원수</t>
    <phoneticPr fontId="11" type="noConversion"/>
  </si>
  <si>
    <t>⑥종업원수</t>
  </si>
  <si>
    <t>잔재물 배출내용</t>
  </si>
  <si>
    <t>잔재물처리 의뢰내용</t>
  </si>
  <si>
    <t>설치승인(신고)번호: 제      호</t>
    <phoneticPr fontId="11" type="noConversion"/>
  </si>
  <si>
    <t>지정폐기물:</t>
  </si>
  <si>
    <t>⑦시설및장비명세</t>
  </si>
  <si>
    <t>시설ㆍ장비명</t>
  </si>
  <si>
    <t>규격(능력)</t>
  </si>
  <si>
    <t>설치승인일자</t>
  </si>
  <si>
    <t>사용개시일</t>
    <phoneticPr fontId="11" type="noConversion"/>
  </si>
  <si>
    <t>소재지</t>
  </si>
  <si>
    <t>재 활 용 현 황</t>
    <phoneticPr fontId="11" type="noConversion"/>
  </si>
  <si>
    <t>폐기물 수집ㆍ운반 또는 재활용 내용</t>
    <phoneticPr fontId="11" type="noConversion"/>
  </si>
  <si>
    <t>재활용제품(중간가공폐기물 포함) 판매 및 보관 내용</t>
    <phoneticPr fontId="11" type="noConversion"/>
  </si>
  <si>
    <t>폐기물
종류</t>
    <phoneticPr fontId="11" type="noConversion"/>
  </si>
  <si>
    <t>위탁
업소명</t>
    <phoneticPr fontId="11" type="noConversion"/>
  </si>
  <si>
    <t>성질
ㆍ
상태</t>
    <phoneticPr fontId="11" type="noConversion"/>
  </si>
  <si>
    <t>수탁량
(톤/년)</t>
    <phoneticPr fontId="11" type="noConversion"/>
  </si>
  <si>
    <t>재활용량
(톤/년)</t>
    <phoneticPr fontId="11" type="noConversion"/>
  </si>
  <si>
    <t>보관량
(톤/년)</t>
    <phoneticPr fontId="11" type="noConversion"/>
  </si>
  <si>
    <t>재활용
제품명</t>
    <phoneticPr fontId="11" type="noConversion"/>
  </si>
  <si>
    <t>판매처
(전화번호)</t>
    <phoneticPr fontId="11" type="noConversion"/>
  </si>
  <si>
    <t>판매량
(톤/년)</t>
    <phoneticPr fontId="11" type="noConversion"/>
  </si>
  <si>
    <t>판매금액
(원/년)</t>
    <phoneticPr fontId="11" type="noConversion"/>
  </si>
  <si>
    <t>판매처</t>
  </si>
  <si>
    <t>판매량</t>
  </si>
  <si>
    <t>(전화번호)</t>
  </si>
  <si>
    <t>(톤/년)</t>
  </si>
  <si>
    <t>(원/연)</t>
  </si>
  <si>
    <t>작성방법</t>
    <phoneticPr fontId="30" type="noConversion"/>
  </si>
  <si>
    <t>우○○○-○○○ / 주소 / 전화번호(    )○○○-○○○○ / 전송(    )○○○-○○○○</t>
    <phoneticPr fontId="11" type="noConversion"/>
  </si>
  <si>
    <t>담당부서                         담당자</t>
    <phoneticPr fontId="11" type="noConversion"/>
  </si>
  <si>
    <t>'15</t>
  </si>
  <si>
    <t>지정폐기물</t>
    <phoneticPr fontId="11" type="noConversion"/>
  </si>
  <si>
    <t>생활폐기물</t>
    <phoneticPr fontId="11" type="noConversion"/>
  </si>
  <si>
    <t>광재류</t>
    <phoneticPr fontId="11" type="noConversion"/>
  </si>
  <si>
    <t>분진류</t>
    <phoneticPr fontId="11" type="noConversion"/>
  </si>
  <si>
    <t>폐주물사 및 폐사</t>
    <phoneticPr fontId="11" type="noConversion"/>
  </si>
  <si>
    <t>폐내화물 및 폐도자기조각</t>
    <phoneticPr fontId="11" type="noConversion"/>
  </si>
  <si>
    <t>소각재</t>
    <phoneticPr fontId="11" type="noConversion"/>
  </si>
  <si>
    <t>안정화 또는 고형화처리물</t>
    <phoneticPr fontId="11" type="noConversion"/>
  </si>
  <si>
    <t>폐촉매류</t>
    <phoneticPr fontId="11" type="noConversion"/>
  </si>
  <si>
    <t>폐흡착제 및 폐흡수제</t>
    <phoneticPr fontId="11" type="noConversion"/>
  </si>
  <si>
    <t>폐석고 및 폐석회</t>
    <phoneticPr fontId="11" type="noConversion"/>
  </si>
  <si>
    <t>연소잔재물</t>
    <phoneticPr fontId="11" type="noConversion"/>
  </si>
  <si>
    <t>폐석재류</t>
    <phoneticPr fontId="11" type="noConversion"/>
  </si>
  <si>
    <t>폐타이어</t>
    <phoneticPr fontId="11" type="noConversion"/>
  </si>
  <si>
    <t>폐식용유</t>
    <phoneticPr fontId="11" type="noConversion"/>
  </si>
  <si>
    <t>폐전기전자제품류</t>
    <phoneticPr fontId="11" type="noConversion"/>
  </si>
  <si>
    <t>왕겨 및 쌀겨</t>
    <phoneticPr fontId="11" type="noConversion"/>
  </si>
  <si>
    <t>폐목재류</t>
    <phoneticPr fontId="11" type="noConversion"/>
  </si>
  <si>
    <t>폐지류</t>
    <phoneticPr fontId="11" type="noConversion"/>
  </si>
  <si>
    <t>폐금속류</t>
    <phoneticPr fontId="11" type="noConversion"/>
  </si>
  <si>
    <t>폐유리류</t>
    <phoneticPr fontId="11" type="noConversion"/>
  </si>
  <si>
    <t>음식물류폐기물 및 처리물</t>
  </si>
  <si>
    <t>폐석고 및
폐석회</t>
    <phoneticPr fontId="9" type="noConversion"/>
  </si>
  <si>
    <t>폐폴리염화
비닐수지(PVC)</t>
    <phoneticPr fontId="11" type="noConversion"/>
  </si>
  <si>
    <t>폐폴리에틸렌테레프탈레이트(PET)</t>
    <phoneticPr fontId="11" type="noConversion"/>
  </si>
  <si>
    <t>폐폴리우레탄</t>
    <phoneticPr fontId="11" type="noConversion"/>
  </si>
  <si>
    <t>폐폴리스티렌(PS)</t>
    <phoneticPr fontId="11" type="noConversion"/>
  </si>
  <si>
    <t>폐아크리로니트릴브타디엔스티렌(ABS수지)</t>
    <phoneticPr fontId="11" type="noConversion"/>
  </si>
  <si>
    <t>폐유독물질</t>
    <phoneticPr fontId="11" type="noConversion"/>
  </si>
  <si>
    <t>그 밖의 폐합성
고분자화합물</t>
    <phoneticPr fontId="11" type="noConversion"/>
  </si>
  <si>
    <t>01-01-03</t>
    <phoneticPr fontId="11" type="noConversion"/>
  </si>
  <si>
    <t>01-01-04</t>
    <phoneticPr fontId="11" type="noConversion"/>
  </si>
  <si>
    <t>01-01-06</t>
    <phoneticPr fontId="11" type="noConversion"/>
  </si>
  <si>
    <t>01-01-08</t>
    <phoneticPr fontId="11" type="noConversion"/>
  </si>
  <si>
    <t>01-01-09</t>
    <phoneticPr fontId="11" type="noConversion"/>
  </si>
  <si>
    <t>01-01-99</t>
    <phoneticPr fontId="11" type="noConversion"/>
  </si>
  <si>
    <t>폐페인트 및 락카</t>
    <phoneticPr fontId="11" type="noConversion"/>
  </si>
  <si>
    <t xml:space="preserve"> 1. 재활용업체 현황</t>
    <phoneticPr fontId="11" type="noConversion"/>
  </si>
  <si>
    <t xml:space="preserve">    O 신고업체</t>
    <phoneticPr fontId="11" type="noConversion"/>
  </si>
  <si>
    <t>발 간 등 록 번 호</t>
    <phoneticPr fontId="9" type="noConversion"/>
  </si>
  <si>
    <t>11-B552584-000004-10</t>
    <phoneticPr fontId="9" type="noConversion"/>
  </si>
  <si>
    <t>전지류</t>
    <phoneticPr fontId="11" type="noConversion"/>
  </si>
  <si>
    <t>1. 지정폐기물의 세부분류 및 분류번호</t>
  </si>
  <si>
    <t xml:space="preserve">  </t>
  </si>
  <si>
    <t>2. 폐기물의 종류별 세부분류</t>
    <phoneticPr fontId="11" type="noConversion"/>
  </si>
  <si>
    <t>△7.2</t>
  </si>
  <si>
    <t>△3.6</t>
  </si>
  <si>
    <t>식물성 잔재물</t>
  </si>
  <si>
    <t>91-17</t>
  </si>
  <si>
    <t>3. 별지 제52호 서식</t>
    <phoneticPr fontId="11" type="noConversion"/>
  </si>
  <si>
    <t>유기성오니류</t>
    <phoneticPr fontId="11" type="noConversion"/>
  </si>
  <si>
    <t>무기성오니류</t>
    <phoneticPr fontId="11" type="noConversion"/>
  </si>
  <si>
    <t>재활용
폐기물량
(천톤/년)</t>
    <phoneticPr fontId="9" type="noConversion"/>
  </si>
  <si>
    <t xml:space="preserve">   O 지정폐기물 재활용 현황</t>
    <phoneticPr fontId="10" type="noConversion"/>
  </si>
  <si>
    <t>톤/년</t>
    <phoneticPr fontId="6" type="noConversion"/>
  </si>
  <si>
    <t>폐합성고분자화합물</t>
    <phoneticPr fontId="11" type="noConversion"/>
  </si>
  <si>
    <t>오니류</t>
    <phoneticPr fontId="11" type="noConversion"/>
  </si>
  <si>
    <t>폐농약</t>
    <phoneticPr fontId="11" type="noConversion"/>
  </si>
  <si>
    <t>폐산</t>
    <phoneticPr fontId="11" type="noConversion"/>
  </si>
  <si>
    <t>폐알칼리</t>
    <phoneticPr fontId="11" type="noConversion"/>
  </si>
  <si>
    <t>폐내화물 및 폐도자기조각</t>
    <phoneticPr fontId="11" type="noConversion"/>
  </si>
  <si>
    <t>소각재</t>
    <phoneticPr fontId="11" type="noConversion"/>
  </si>
  <si>
    <t>폐촉매</t>
    <phoneticPr fontId="11" type="noConversion"/>
  </si>
  <si>
    <t>폐흡착제 및 폐흡수제</t>
    <phoneticPr fontId="11" type="noConversion"/>
  </si>
  <si>
    <t>폐유기용제</t>
    <phoneticPr fontId="11" type="noConversion"/>
  </si>
  <si>
    <t>폐페인트 및 폐락카</t>
    <phoneticPr fontId="11" type="noConversion"/>
  </si>
  <si>
    <t>폐유</t>
    <phoneticPr fontId="11" type="noConversion"/>
  </si>
  <si>
    <t>폐유독물질</t>
    <phoneticPr fontId="11" type="noConversion"/>
  </si>
  <si>
    <t xml:space="preserve">   O 생활폐기물 재활용 현황</t>
    <phoneticPr fontId="10" type="noConversion"/>
  </si>
  <si>
    <t>톤/년</t>
    <phoneticPr fontId="6" type="noConversion"/>
  </si>
  <si>
    <t>폐목재 및 폐가구류</t>
    <phoneticPr fontId="11" type="noConversion"/>
  </si>
  <si>
    <t>폐전지류</t>
    <phoneticPr fontId="11" type="noConversion"/>
  </si>
  <si>
    <t xml:space="preserve">   - 주요 생활폐기물 연도별 재활용 현황</t>
    <phoneticPr fontId="11" type="noConversion"/>
  </si>
  <si>
    <t>2016년</t>
    <phoneticPr fontId="8" type="noConversion"/>
  </si>
  <si>
    <t xml:space="preserve"> (2) 폐기물종류별</t>
    <phoneticPr fontId="11" type="noConversion"/>
  </si>
  <si>
    <t xml:space="preserve">   O 코드별 세부현황</t>
    <phoneticPr fontId="10" type="noConversion"/>
  </si>
  <si>
    <t>재활용 폐기물종류(코드번호별)</t>
    <phoneticPr fontId="11" type="noConversion"/>
  </si>
  <si>
    <t>가동
업체수
(개)</t>
    <phoneticPr fontId="11" type="noConversion"/>
  </si>
  <si>
    <t>재활용
폐기물량
(톤/년)</t>
    <phoneticPr fontId="6" type="noConversion"/>
  </si>
  <si>
    <t>판매량
(톤/년)</t>
    <phoneticPr fontId="11" type="noConversion"/>
  </si>
  <si>
    <t>판매총액
(천원/년)</t>
    <phoneticPr fontId="11" type="noConversion"/>
  </si>
  <si>
    <t>총계</t>
    <phoneticPr fontId="11" type="noConversion"/>
  </si>
  <si>
    <t>유기성오니류</t>
    <phoneticPr fontId="11" type="noConversion"/>
  </si>
  <si>
    <t>소계</t>
    <phoneticPr fontId="11" type="noConversion"/>
  </si>
  <si>
    <t>정수처리오니</t>
    <phoneticPr fontId="11" type="noConversion"/>
  </si>
  <si>
    <t>51-01-01</t>
    <phoneticPr fontId="11" type="noConversion"/>
  </si>
  <si>
    <t>하수처리오니</t>
    <phoneticPr fontId="11" type="noConversion"/>
  </si>
  <si>
    <t>51-01-02</t>
    <phoneticPr fontId="11" type="noConversion"/>
  </si>
  <si>
    <t>분뇨처리오니</t>
    <phoneticPr fontId="11" type="noConversion"/>
  </si>
  <si>
    <t>51-01-03,04</t>
    <phoneticPr fontId="11" type="noConversion"/>
  </si>
  <si>
    <t>공정오니</t>
    <phoneticPr fontId="11" type="noConversion"/>
  </si>
  <si>
    <t>51-01-05,06</t>
    <phoneticPr fontId="11" type="noConversion"/>
  </si>
  <si>
    <t>폐수처리오니</t>
    <phoneticPr fontId="11" type="noConversion"/>
  </si>
  <si>
    <t>51-01-07,08</t>
    <phoneticPr fontId="11" type="noConversion"/>
  </si>
  <si>
    <t>그밖의 
유기성오니</t>
    <phoneticPr fontId="11" type="noConversion"/>
  </si>
  <si>
    <t>51-01-99</t>
    <phoneticPr fontId="11" type="noConversion"/>
  </si>
  <si>
    <t>무기성오니류</t>
    <phoneticPr fontId="11" type="noConversion"/>
  </si>
  <si>
    <t>소계</t>
    <phoneticPr fontId="11" type="noConversion"/>
  </si>
  <si>
    <t>폐수처리오니</t>
    <phoneticPr fontId="11" type="noConversion"/>
  </si>
  <si>
    <t>51-02-01</t>
    <phoneticPr fontId="11" type="noConversion"/>
  </si>
  <si>
    <t>정수처리오니</t>
    <phoneticPr fontId="11" type="noConversion"/>
  </si>
  <si>
    <t>51-02-02</t>
    <phoneticPr fontId="11" type="noConversion"/>
  </si>
  <si>
    <t>하수처리오니</t>
    <phoneticPr fontId="12" type="noConversion"/>
  </si>
  <si>
    <t>51-02-03</t>
    <phoneticPr fontId="12" type="noConversion"/>
  </si>
  <si>
    <t>하수준설토</t>
    <phoneticPr fontId="11" type="noConversion"/>
  </si>
  <si>
    <t>51-02-04</t>
    <phoneticPr fontId="11" type="noConversion"/>
  </si>
  <si>
    <t>건설오니</t>
    <phoneticPr fontId="11" type="noConversion"/>
  </si>
  <si>
    <t>51-02-05</t>
    <phoneticPr fontId="11" type="noConversion"/>
  </si>
  <si>
    <t>석재·골재
폐수처리오니</t>
    <phoneticPr fontId="11" type="noConversion"/>
  </si>
  <si>
    <t>51-02-06</t>
    <phoneticPr fontId="11" type="noConversion"/>
  </si>
  <si>
    <t>공정오니</t>
    <phoneticPr fontId="11" type="noConversion"/>
  </si>
  <si>
    <t>그밖의
무기성오니</t>
    <phoneticPr fontId="11" type="noConversion"/>
  </si>
  <si>
    <t>51-02-99</t>
    <phoneticPr fontId="11" type="noConversion"/>
  </si>
  <si>
    <t>폐합성
고분자화합물</t>
    <phoneticPr fontId="11" type="noConversion"/>
  </si>
  <si>
    <t>소계</t>
    <phoneticPr fontId="11" type="noConversion"/>
  </si>
  <si>
    <t>폐합성수지</t>
    <phoneticPr fontId="11" type="noConversion"/>
  </si>
  <si>
    <t>51-03-01</t>
    <phoneticPr fontId="11" type="noConversion"/>
  </si>
  <si>
    <t>폐합성고무류</t>
    <phoneticPr fontId="11" type="noConversion"/>
  </si>
  <si>
    <t>51-03-02</t>
    <phoneticPr fontId="11" type="noConversion"/>
  </si>
  <si>
    <t>폐폴리염화
비닐수지(PVC)</t>
    <phoneticPr fontId="11" type="noConversion"/>
  </si>
  <si>
    <t>51-03-03</t>
    <phoneticPr fontId="11" type="noConversion"/>
  </si>
  <si>
    <t>폐폴리우레탄폼류</t>
    <phoneticPr fontId="11" type="noConversion"/>
  </si>
  <si>
    <t>51-03-04</t>
    <phoneticPr fontId="11" type="noConversion"/>
  </si>
  <si>
    <t>양식용폐부자</t>
    <phoneticPr fontId="11" type="noConversion"/>
  </si>
  <si>
    <t>51-03-05</t>
    <phoneticPr fontId="11" type="noConversion"/>
  </si>
  <si>
    <t>폐발포합성수지</t>
    <phoneticPr fontId="11" type="noConversion"/>
  </si>
  <si>
    <t>51-03-06</t>
    <phoneticPr fontId="11" type="noConversion"/>
  </si>
  <si>
    <t>플라스틱폐포장재</t>
    <phoneticPr fontId="11" type="noConversion"/>
  </si>
  <si>
    <t>51-03-07</t>
    <phoneticPr fontId="11" type="noConversion"/>
  </si>
  <si>
    <t>폐어망</t>
    <phoneticPr fontId="11" type="noConversion"/>
  </si>
  <si>
    <t>51-03-08</t>
    <phoneticPr fontId="11" type="noConversion"/>
  </si>
  <si>
    <t>그밖의 폐합성
고분자화합물</t>
    <phoneticPr fontId="11" type="noConversion"/>
  </si>
  <si>
    <t>51-03-99</t>
    <phoneticPr fontId="11" type="noConversion"/>
  </si>
  <si>
    <t>광재류</t>
    <phoneticPr fontId="11" type="noConversion"/>
  </si>
  <si>
    <t>51-04</t>
    <phoneticPr fontId="11" type="noConversion"/>
  </si>
  <si>
    <t>분진류</t>
    <phoneticPr fontId="11" type="noConversion"/>
  </si>
  <si>
    <t>51-05</t>
    <phoneticPr fontId="11" type="noConversion"/>
  </si>
  <si>
    <t>폐주물사 및 폐사</t>
    <phoneticPr fontId="11" type="noConversion"/>
  </si>
  <si>
    <t>51-06</t>
    <phoneticPr fontId="11" type="noConversion"/>
  </si>
  <si>
    <t>폐내화물 및 폐도자기조각</t>
    <phoneticPr fontId="11" type="noConversion"/>
  </si>
  <si>
    <t>51-07</t>
    <phoneticPr fontId="11" type="noConversion"/>
  </si>
  <si>
    <t>소각재</t>
    <phoneticPr fontId="11" type="noConversion"/>
  </si>
  <si>
    <t>51-08</t>
    <phoneticPr fontId="11" type="noConversion"/>
  </si>
  <si>
    <t>안정화 또는 고형화 고화처리물</t>
    <phoneticPr fontId="11" type="noConversion"/>
  </si>
  <si>
    <t>51-09</t>
    <phoneticPr fontId="11" type="noConversion"/>
  </si>
  <si>
    <t>폐촉매</t>
    <phoneticPr fontId="11" type="noConversion"/>
  </si>
  <si>
    <t>51-10</t>
    <phoneticPr fontId="11" type="noConversion"/>
  </si>
  <si>
    <t>폐흡착제 및 폐흡수제</t>
    <phoneticPr fontId="11" type="noConversion"/>
  </si>
  <si>
    <t>51-11</t>
    <phoneticPr fontId="11" type="noConversion"/>
  </si>
  <si>
    <t>폐석고 및 폐석회</t>
    <phoneticPr fontId="11" type="noConversion"/>
  </si>
  <si>
    <t>51-12</t>
    <phoneticPr fontId="11" type="noConversion"/>
  </si>
  <si>
    <t>연소잔재물</t>
    <phoneticPr fontId="11" type="noConversion"/>
  </si>
  <si>
    <t>51-13</t>
    <phoneticPr fontId="11" type="noConversion"/>
  </si>
  <si>
    <t>폐석재류</t>
    <phoneticPr fontId="11" type="noConversion"/>
  </si>
  <si>
    <t>51-14</t>
    <phoneticPr fontId="11" type="noConversion"/>
  </si>
  <si>
    <t>폐타이어</t>
    <phoneticPr fontId="11" type="noConversion"/>
  </si>
  <si>
    <t>51-15</t>
    <phoneticPr fontId="11" type="noConversion"/>
  </si>
  <si>
    <t>폐식용유</t>
    <phoneticPr fontId="11" type="noConversion"/>
  </si>
  <si>
    <t>51-16</t>
    <phoneticPr fontId="11" type="noConversion"/>
  </si>
  <si>
    <t>51-17</t>
    <phoneticPr fontId="11" type="noConversion"/>
  </si>
  <si>
    <t>폐전기전자제품류</t>
    <phoneticPr fontId="11" type="noConversion"/>
  </si>
  <si>
    <t>51-18</t>
    <phoneticPr fontId="11" type="noConversion"/>
  </si>
  <si>
    <t>왕겨 및 쌀겨</t>
    <phoneticPr fontId="11" type="noConversion"/>
  </si>
  <si>
    <t>51-19</t>
    <phoneticPr fontId="11" type="noConversion"/>
  </si>
  <si>
    <t>폐목재류</t>
    <phoneticPr fontId="11" type="noConversion"/>
  </si>
  <si>
    <t>51-20</t>
    <phoneticPr fontId="11" type="noConversion"/>
  </si>
  <si>
    <t>폐섬유류</t>
    <phoneticPr fontId="11" type="noConversion"/>
  </si>
  <si>
    <t>51-27</t>
    <phoneticPr fontId="11" type="noConversion"/>
  </si>
  <si>
    <t>폐지류</t>
    <phoneticPr fontId="11" type="noConversion"/>
  </si>
  <si>
    <t>51-28</t>
    <phoneticPr fontId="11" type="noConversion"/>
  </si>
  <si>
    <t>폐금속류</t>
    <phoneticPr fontId="11" type="noConversion"/>
  </si>
  <si>
    <t>51-29</t>
    <phoneticPr fontId="11" type="noConversion"/>
  </si>
  <si>
    <t>폐유리류</t>
    <phoneticPr fontId="11" type="noConversion"/>
  </si>
  <si>
    <t>51-30</t>
    <phoneticPr fontId="11" type="noConversion"/>
  </si>
  <si>
    <t>음식물류폐기물 및 처리물</t>
    <phoneticPr fontId="11" type="noConversion"/>
  </si>
  <si>
    <t>51-38</t>
    <phoneticPr fontId="11" type="noConversion"/>
  </si>
  <si>
    <t xml:space="preserve">          - 지정폐기물 재활용 현황</t>
    <phoneticPr fontId="11" type="noConversion"/>
  </si>
  <si>
    <t>재활용 폐기물종류(코드번호별)</t>
    <phoneticPr fontId="11" type="noConversion"/>
  </si>
  <si>
    <t>가동
업체수
(개)</t>
    <phoneticPr fontId="11" type="noConversion"/>
  </si>
  <si>
    <t>재활용
폐기물량
(톤/년)</t>
    <phoneticPr fontId="6" type="noConversion"/>
  </si>
  <si>
    <t>판매량
(톤/년)</t>
    <phoneticPr fontId="11" type="noConversion"/>
  </si>
  <si>
    <t>판매총액
(천원/년)</t>
    <phoneticPr fontId="11" type="noConversion"/>
  </si>
  <si>
    <t>총계</t>
    <phoneticPr fontId="11" type="noConversion"/>
  </si>
  <si>
    <t>특정시설에서
발생하는 폐기물</t>
    <phoneticPr fontId="11" type="noConversion"/>
  </si>
  <si>
    <t>소계</t>
    <phoneticPr fontId="11" type="noConversion"/>
  </si>
  <si>
    <t>폐합성
고분자
화합물</t>
    <phoneticPr fontId="11" type="noConversion"/>
  </si>
  <si>
    <t>계</t>
    <phoneticPr fontId="11" type="noConversion"/>
  </si>
  <si>
    <t>폐폴리에틸렌(PE)</t>
    <phoneticPr fontId="11" type="noConversion"/>
  </si>
  <si>
    <t>01-01-01</t>
    <phoneticPr fontId="11" type="noConversion"/>
  </si>
  <si>
    <t>폐폴리프로필렌(PP)</t>
    <phoneticPr fontId="11" type="noConversion"/>
  </si>
  <si>
    <t>01-01-02</t>
    <phoneticPr fontId="11" type="noConversion"/>
  </si>
  <si>
    <t>계</t>
    <phoneticPr fontId="11" type="noConversion"/>
  </si>
  <si>
    <t>폐수처리오니</t>
    <phoneticPr fontId="11" type="noConversion"/>
  </si>
  <si>
    <t>01-02-01</t>
    <phoneticPr fontId="11" type="noConversion"/>
  </si>
  <si>
    <t>공정오니</t>
    <phoneticPr fontId="11" type="noConversion"/>
  </si>
  <si>
    <t>폐농약</t>
    <phoneticPr fontId="11" type="noConversion"/>
  </si>
  <si>
    <t>01-03</t>
    <phoneticPr fontId="11" type="noConversion"/>
  </si>
  <si>
    <t>부식성
폐기물</t>
    <phoneticPr fontId="11" type="noConversion"/>
  </si>
  <si>
    <t>폐산</t>
    <phoneticPr fontId="11" type="noConversion"/>
  </si>
  <si>
    <t>02-01</t>
    <phoneticPr fontId="11" type="noConversion"/>
  </si>
  <si>
    <t>폐알칼리</t>
    <phoneticPr fontId="11" type="noConversion"/>
  </si>
  <si>
    <t>02-02</t>
    <phoneticPr fontId="11" type="noConversion"/>
  </si>
  <si>
    <t>유해물질
함유폐기물</t>
    <phoneticPr fontId="11" type="noConversion"/>
  </si>
  <si>
    <t>광재</t>
    <phoneticPr fontId="11" type="noConversion"/>
  </si>
  <si>
    <t>03-01</t>
    <phoneticPr fontId="11" type="noConversion"/>
  </si>
  <si>
    <t>분진</t>
    <phoneticPr fontId="11" type="noConversion"/>
  </si>
  <si>
    <t>03-02</t>
    <phoneticPr fontId="11" type="noConversion"/>
  </si>
  <si>
    <t>폐내화물 및 
폐도자기조각</t>
    <phoneticPr fontId="11" type="noConversion"/>
  </si>
  <si>
    <t>03-04</t>
    <phoneticPr fontId="11" type="noConversion"/>
  </si>
  <si>
    <t>소각재</t>
    <phoneticPr fontId="11" type="noConversion"/>
  </si>
  <si>
    <t>03-05</t>
    <phoneticPr fontId="11" type="noConversion"/>
  </si>
  <si>
    <t>폐촉매</t>
    <phoneticPr fontId="11" type="noConversion"/>
  </si>
  <si>
    <t>03-07</t>
    <phoneticPr fontId="11" type="noConversion"/>
  </si>
  <si>
    <t>폐흡착제 및 
폐흡수제</t>
    <phoneticPr fontId="11" type="noConversion"/>
  </si>
  <si>
    <t>03-08</t>
    <phoneticPr fontId="11" type="noConversion"/>
  </si>
  <si>
    <t>폐유기용제</t>
    <phoneticPr fontId="11" type="noConversion"/>
  </si>
  <si>
    <t>소계</t>
    <phoneticPr fontId="11" type="noConversion"/>
  </si>
  <si>
    <t>할로겐족 
유기용제</t>
    <phoneticPr fontId="11" type="noConversion"/>
  </si>
  <si>
    <t>04-01</t>
    <phoneticPr fontId="11" type="noConversion"/>
  </si>
  <si>
    <t>그밖의 
유기용제</t>
    <phoneticPr fontId="11" type="noConversion"/>
  </si>
  <si>
    <t>04-02</t>
    <phoneticPr fontId="11" type="noConversion"/>
  </si>
  <si>
    <t>폐페인트 및 폐락카</t>
    <phoneticPr fontId="11" type="noConversion"/>
  </si>
  <si>
    <t>05</t>
    <phoneticPr fontId="11" type="noConversion"/>
  </si>
  <si>
    <t>폐유</t>
    <phoneticPr fontId="11" type="noConversion"/>
  </si>
  <si>
    <t>06</t>
    <phoneticPr fontId="11" type="noConversion"/>
  </si>
  <si>
    <t>폐유독물질</t>
    <phoneticPr fontId="11" type="noConversion"/>
  </si>
  <si>
    <t>09</t>
    <phoneticPr fontId="11" type="noConversion"/>
  </si>
  <si>
    <t xml:space="preserve">          - 생활폐기물 재활용 현황</t>
    <phoneticPr fontId="11" type="noConversion"/>
  </si>
  <si>
    <t>음식물류 폐기물</t>
    <phoneticPr fontId="11" type="noConversion"/>
  </si>
  <si>
    <t>91-02</t>
    <phoneticPr fontId="11" type="noConversion"/>
  </si>
  <si>
    <t>폐지류</t>
    <phoneticPr fontId="11" type="noConversion"/>
  </si>
  <si>
    <t>91-04</t>
    <phoneticPr fontId="11" type="noConversion"/>
  </si>
  <si>
    <t>폐유리</t>
    <phoneticPr fontId="11" type="noConversion"/>
  </si>
  <si>
    <t>91-10</t>
    <phoneticPr fontId="11" type="noConversion"/>
  </si>
  <si>
    <t>폐전지류</t>
    <phoneticPr fontId="11" type="noConversion"/>
  </si>
  <si>
    <t>91-14</t>
    <phoneticPr fontId="11" type="noConversion"/>
  </si>
  <si>
    <t>동물성 잔재물</t>
    <phoneticPr fontId="11" type="noConversion"/>
  </si>
  <si>
    <t>91-16</t>
    <phoneticPr fontId="11" type="noConversion"/>
  </si>
  <si>
    <t>계</t>
    <phoneticPr fontId="11" type="noConversion"/>
  </si>
  <si>
    <t>허가업체</t>
    <phoneticPr fontId="11" type="noConversion"/>
  </si>
  <si>
    <t>신고업체</t>
    <phoneticPr fontId="11" type="noConversion"/>
  </si>
  <si>
    <t>가동
업체수
(개)</t>
    <phoneticPr fontId="11" type="noConversion"/>
  </si>
  <si>
    <t>재활용
폐기물량
(톤/년)</t>
    <phoneticPr fontId="11" type="noConversion"/>
  </si>
  <si>
    <t>판매량
(톤/년)</t>
    <phoneticPr fontId="11" type="noConversion"/>
  </si>
  <si>
    <t>판매금액
(천원/년)</t>
    <phoneticPr fontId="11" type="noConversion"/>
  </si>
  <si>
    <t>유기성오니류</t>
    <phoneticPr fontId="11" type="noConversion"/>
  </si>
  <si>
    <t>무기성오니류</t>
    <phoneticPr fontId="11" type="noConversion"/>
  </si>
  <si>
    <t>폐합성고분자화합물</t>
    <phoneticPr fontId="11" type="noConversion"/>
  </si>
  <si>
    <t>광재류</t>
    <phoneticPr fontId="11" type="noConversion"/>
  </si>
  <si>
    <t>분진류</t>
    <phoneticPr fontId="11" type="noConversion"/>
  </si>
  <si>
    <t>폐주물사 및 폐사</t>
    <phoneticPr fontId="11" type="noConversion"/>
  </si>
  <si>
    <t>폐내화물 및 폐도자기조각</t>
    <phoneticPr fontId="11" type="noConversion"/>
  </si>
  <si>
    <t>소각재</t>
    <phoneticPr fontId="11" type="noConversion"/>
  </si>
  <si>
    <t>안정화 또는 고형화 고화처리물</t>
    <phoneticPr fontId="11" type="noConversion"/>
  </si>
  <si>
    <t>폐촉매</t>
    <phoneticPr fontId="11" type="noConversion"/>
  </si>
  <si>
    <t>폐흡착제 및 폐흡수제</t>
    <phoneticPr fontId="11" type="noConversion"/>
  </si>
  <si>
    <t>폐석고 및 폐석회</t>
    <phoneticPr fontId="11" type="noConversion"/>
  </si>
  <si>
    <t>연소잔재물</t>
    <phoneticPr fontId="11" type="noConversion"/>
  </si>
  <si>
    <t>폐석재류</t>
    <phoneticPr fontId="11" type="noConversion"/>
  </si>
  <si>
    <t>폐타이어</t>
    <phoneticPr fontId="11" type="noConversion"/>
  </si>
  <si>
    <t>폐식용유</t>
    <phoneticPr fontId="11" type="noConversion"/>
  </si>
  <si>
    <t>동식물성잔재물</t>
    <phoneticPr fontId="11" type="noConversion"/>
  </si>
  <si>
    <t>폐전기전자제품류</t>
    <phoneticPr fontId="11" type="noConversion"/>
  </si>
  <si>
    <t>왕겨 및 쌀겨</t>
    <phoneticPr fontId="11" type="noConversion"/>
  </si>
  <si>
    <t>폐목재류</t>
    <phoneticPr fontId="11" type="noConversion"/>
  </si>
  <si>
    <t>폐섬유류</t>
    <phoneticPr fontId="11" type="noConversion"/>
  </si>
  <si>
    <t>폐지류</t>
    <phoneticPr fontId="11" type="noConversion"/>
  </si>
  <si>
    <t>폐금속류</t>
    <phoneticPr fontId="11" type="noConversion"/>
  </si>
  <si>
    <t>폐유리류</t>
    <phoneticPr fontId="11" type="noConversion"/>
  </si>
  <si>
    <t>음식물류폐기물 및 처리물</t>
    <phoneticPr fontId="11" type="noConversion"/>
  </si>
  <si>
    <t>- 지정폐기물</t>
    <phoneticPr fontId="11" type="noConversion"/>
  </si>
  <si>
    <t>허가업체</t>
    <phoneticPr fontId="11" type="noConversion"/>
  </si>
  <si>
    <t>신고업체</t>
    <phoneticPr fontId="11" type="noConversion"/>
  </si>
  <si>
    <t>재활용
폐기물량
(톤/년)</t>
    <phoneticPr fontId="11" type="noConversion"/>
  </si>
  <si>
    <t>판매금액
(천원/년)</t>
    <phoneticPr fontId="11" type="noConversion"/>
  </si>
  <si>
    <t>오니류</t>
    <phoneticPr fontId="11" type="noConversion"/>
  </si>
  <si>
    <t>- 생활폐기물</t>
    <phoneticPr fontId="11" type="noConversion"/>
  </si>
  <si>
    <t>폐지류</t>
    <phoneticPr fontId="11" type="noConversion"/>
  </si>
  <si>
    <t>폐목재 및 폐가구류</t>
    <phoneticPr fontId="11" type="noConversion"/>
  </si>
  <si>
    <t>폐전지류</t>
    <phoneticPr fontId="11" type="noConversion"/>
  </si>
  <si>
    <t>(3) 지역별</t>
    <phoneticPr fontId="11" type="noConversion"/>
  </si>
  <si>
    <t xml:space="preserve">   O 전국</t>
    <phoneticPr fontId="11" type="noConversion"/>
  </si>
  <si>
    <t>시도</t>
    <phoneticPr fontId="11" type="noConversion"/>
  </si>
  <si>
    <t>계</t>
    <phoneticPr fontId="11" type="noConversion"/>
  </si>
  <si>
    <t>허가업체</t>
    <phoneticPr fontId="11" type="noConversion"/>
  </si>
  <si>
    <t>신고업체</t>
    <phoneticPr fontId="11" type="noConversion"/>
  </si>
  <si>
    <t>가동
업체수
(개)</t>
    <phoneticPr fontId="11" type="noConversion"/>
  </si>
  <si>
    <t>재활용
폐기물량
(톤/년)</t>
    <phoneticPr fontId="11" type="noConversion"/>
  </si>
  <si>
    <t>판매량
(톤/년)</t>
    <phoneticPr fontId="11" type="noConversion"/>
  </si>
  <si>
    <t>판매금액
(천원/년)</t>
    <phoneticPr fontId="11" type="noConversion"/>
  </si>
  <si>
    <t>계</t>
    <phoneticPr fontId="110" type="noConversion"/>
  </si>
  <si>
    <t>- 지정폐기물(신고)</t>
    <phoneticPr fontId="11" type="noConversion"/>
  </si>
  <si>
    <t xml:space="preserve">   O 대분류 폐기물종류별 세부현황</t>
    <phoneticPr fontId="10" type="noConversion"/>
  </si>
  <si>
    <t>중간재활용업</t>
    <phoneticPr fontId="13" type="noConversion"/>
  </si>
  <si>
    <t>최종재활용업</t>
    <phoneticPr fontId="11" type="noConversion"/>
  </si>
  <si>
    <t>종합재활용업</t>
    <phoneticPr fontId="13" type="noConversion"/>
  </si>
  <si>
    <t>신고업체</t>
    <phoneticPr fontId="11" type="noConversion"/>
  </si>
  <si>
    <t>허가업체</t>
    <phoneticPr fontId="13" type="noConversion"/>
  </si>
  <si>
    <t>신고업체</t>
    <phoneticPr fontId="13" type="noConversion"/>
  </si>
  <si>
    <t>주2) 허가업체 세부분류는 폐기물관리법 제25조에 따라 통계작성 대상 명칭 및 분류 구분</t>
    <phoneticPr fontId="13" type="noConversion"/>
  </si>
  <si>
    <t>지정폐기물</t>
    <phoneticPr fontId="11" type="noConversion"/>
  </si>
  <si>
    <t>생활폐기물</t>
    <phoneticPr fontId="11" type="noConversion"/>
  </si>
  <si>
    <t xml:space="preserve">     O 폐기물종류별 재활용업체 현황</t>
    <phoneticPr fontId="11" type="noConversion"/>
  </si>
  <si>
    <t>주5) 고용형태 구분없음</t>
    <phoneticPr fontId="11" type="noConversion"/>
  </si>
  <si>
    <t>지정폐기물</t>
    <phoneticPr fontId="7" type="noConversion"/>
  </si>
  <si>
    <t>생활폐기물</t>
    <phoneticPr fontId="7" type="noConversion"/>
  </si>
  <si>
    <t>폐합성수지</t>
    <phoneticPr fontId="11" type="noConversion"/>
  </si>
  <si>
    <t>폐지류</t>
    <phoneticPr fontId="11" type="noConversion"/>
  </si>
  <si>
    <t>폐의류 및 원단류</t>
    <phoneticPr fontId="11" type="noConversion"/>
  </si>
  <si>
    <t>고철 및 금속캔류</t>
    <phoneticPr fontId="11" type="noConversion"/>
  </si>
  <si>
    <t>고철 및 금속캔류</t>
    <phoneticPr fontId="11" type="noConversion"/>
  </si>
  <si>
    <t>폐합성수지</t>
    <phoneticPr fontId="11" type="noConversion"/>
  </si>
  <si>
    <t>폐합성고무</t>
    <phoneticPr fontId="11" type="noConversion"/>
  </si>
  <si>
    <t>폐의류 및 원단류</t>
    <phoneticPr fontId="11" type="noConversion"/>
  </si>
  <si>
    <t>91-05</t>
    <phoneticPr fontId="11" type="noConversion"/>
  </si>
  <si>
    <t>91-06-01, 91-06-02</t>
    <phoneticPr fontId="11" type="noConversion"/>
  </si>
  <si>
    <t>91-06-03</t>
    <phoneticPr fontId="11" type="noConversion"/>
  </si>
  <si>
    <t>91-08</t>
    <phoneticPr fontId="11" type="noConversion"/>
  </si>
  <si>
    <t>고철 및 금속캔류</t>
  </si>
  <si>
    <t>폐합성수지</t>
  </si>
  <si>
    <t>폐합성고무</t>
  </si>
  <si>
    <t>폐의류 및 원단류</t>
  </si>
  <si>
    <t>폐합성수지류*</t>
    <phoneticPr fontId="11" type="noConversion"/>
  </si>
  <si>
    <t>재활용 폐기물종류</t>
    <phoneticPr fontId="11" type="noConversion"/>
  </si>
  <si>
    <t>'16</t>
  </si>
  <si>
    <t>'17</t>
    <phoneticPr fontId="11" type="noConversion"/>
  </si>
  <si>
    <t>'17</t>
    <phoneticPr fontId="10" type="noConversion"/>
  </si>
  <si>
    <t>2013년</t>
    <phoneticPr fontId="9" type="noConversion"/>
  </si>
  <si>
    <t>2014년</t>
    <phoneticPr fontId="9" type="noConversion"/>
  </si>
  <si>
    <t>2015년</t>
    <phoneticPr fontId="9" type="noConversion"/>
  </si>
  <si>
    <t>2016년</t>
    <phoneticPr fontId="9" type="noConversion"/>
  </si>
  <si>
    <t>2017년</t>
    <phoneticPr fontId="11" type="noConversion"/>
  </si>
  <si>
    <t>2013년</t>
    <phoneticPr fontId="8" type="noConversion"/>
  </si>
  <si>
    <t>2014년</t>
    <phoneticPr fontId="8" type="noConversion"/>
  </si>
  <si>
    <t>2015년</t>
    <phoneticPr fontId="8" type="noConversion"/>
  </si>
  <si>
    <t>2016년</t>
    <phoneticPr fontId="8" type="noConversion"/>
  </si>
  <si>
    <t>2017년</t>
    <phoneticPr fontId="8" type="noConversion"/>
  </si>
  <si>
    <t>재활용 폐기물종류</t>
    <phoneticPr fontId="11" type="noConversion"/>
  </si>
  <si>
    <t>식물성 잔재물</t>
    <phoneticPr fontId="11" type="noConversion"/>
  </si>
  <si>
    <t>동물성 잔재물</t>
    <phoneticPr fontId="11" type="noConversion"/>
  </si>
  <si>
    <t>식물성 잔재물</t>
    <phoneticPr fontId="11" type="noConversion"/>
  </si>
  <si>
    <t>동물성 잔재물</t>
    <phoneticPr fontId="11" type="noConversion"/>
  </si>
  <si>
    <t xml:space="preserve">     O 연도별 재활용업체 증감추이</t>
    <phoneticPr fontId="11" type="noConversion"/>
  </si>
  <si>
    <t>2017년</t>
    <phoneticPr fontId="8" type="noConversion"/>
  </si>
  <si>
    <t>재활용
폐기물량
(천톤/년)</t>
    <phoneticPr fontId="8" type="noConversion"/>
  </si>
  <si>
    <t>폐전지류</t>
    <phoneticPr fontId="11" type="noConversion"/>
  </si>
  <si>
    <t>기타</t>
    <phoneticPr fontId="11" type="noConversion"/>
  </si>
  <si>
    <t>△10.1</t>
    <phoneticPr fontId="11" type="noConversion"/>
  </si>
  <si>
    <t>음식물류 폐기물</t>
    <phoneticPr fontId="11" type="noConversion"/>
  </si>
  <si>
    <t>폐목재 및 폐가구류</t>
    <phoneticPr fontId="11" type="noConversion"/>
  </si>
  <si>
    <t>(주)아스테크 (방화동)</t>
  </si>
  <si>
    <t>(주)에코시티서울</t>
  </si>
  <si>
    <t>(주)한국아스텐엔지니어링</t>
  </si>
  <si>
    <t>강동기업(주)</t>
  </si>
  <si>
    <t>경마금속쓰리알(주)</t>
  </si>
  <si>
    <t>이건욱</t>
  </si>
  <si>
    <t>이동현</t>
  </si>
  <si>
    <t>문재식</t>
  </si>
  <si>
    <t>박충회</t>
  </si>
  <si>
    <t>김종태</t>
  </si>
  <si>
    <t>서동우</t>
  </si>
  <si>
    <t>김광수</t>
  </si>
  <si>
    <t>서울 강서구 방화동 30-3, 31호</t>
  </si>
  <si>
    <t>서울 성동구 송정동 73-36</t>
  </si>
  <si>
    <t>서울 성동구 송정동 73-12</t>
  </si>
  <si>
    <t>서울 송파구 가락1동 가락농수산물시장 강동기업 (가락동 600번지)</t>
  </si>
  <si>
    <t>서울 강서구 마곡동 71-10</t>
  </si>
  <si>
    <t>02-3438-7551</t>
  </si>
  <si>
    <t>02-2244-5133</t>
  </si>
  <si>
    <t>02-3438-7547</t>
  </si>
  <si>
    <t>02-467-7870</t>
  </si>
  <si>
    <t>02-2659-3966</t>
  </si>
  <si>
    <t>아스팔트포장용채움재</t>
  </si>
  <si>
    <t>재생아스콘</t>
  </si>
  <si>
    <t>합성수지</t>
  </si>
  <si>
    <t>알루미늄</t>
  </si>
  <si>
    <t>인고트</t>
  </si>
  <si>
    <t>고철</t>
  </si>
  <si>
    <t>(2010)중간가공폐기물 제조(재)(위탁)</t>
  </si>
  <si>
    <t>(주) 우남철재</t>
  </si>
  <si>
    <t>(주)GMS21</t>
  </si>
  <si>
    <t>(주)가남환경</t>
  </si>
  <si>
    <t>(주)가야스틸</t>
  </si>
  <si>
    <t>(주)고려화학</t>
  </si>
  <si>
    <t>(주)그린포트</t>
  </si>
  <si>
    <t>(주)금산</t>
  </si>
  <si>
    <t>(주)대동씨엠</t>
  </si>
  <si>
    <t>(주)대흥리사이클링</t>
  </si>
  <si>
    <t>(주)동남리싸이클링금정지점</t>
  </si>
  <si>
    <t>(주)동방비에프</t>
  </si>
  <si>
    <t>(주)동아에너지</t>
  </si>
  <si>
    <t>(주)동양건재부문 부산공장</t>
  </si>
  <si>
    <t>(주)디엔제이스틸</t>
  </si>
  <si>
    <t>(주)리더스코리아(처리자)</t>
  </si>
  <si>
    <t>(주)명호스틸</t>
  </si>
  <si>
    <t>(주)문창산업</t>
  </si>
  <si>
    <t>(주)부산메탈상사</t>
  </si>
  <si>
    <t>(주)부영개발</t>
  </si>
  <si>
    <t>(주)신성스크랩</t>
  </si>
  <si>
    <t>(주)씨제이스틸*</t>
  </si>
  <si>
    <t>(주)영광스틸</t>
  </si>
  <si>
    <t>(주)용진</t>
  </si>
  <si>
    <t>(주)우리환경산업</t>
  </si>
  <si>
    <t>(주)우리환경자원</t>
  </si>
  <si>
    <t>(주)원양</t>
  </si>
  <si>
    <t>(주)이도이엔티</t>
  </si>
  <si>
    <t>(주)이앤알</t>
  </si>
  <si>
    <t>(주)정산인터내셔널</t>
  </si>
  <si>
    <t>(주)젤텍</t>
  </si>
  <si>
    <t>(주)지엔에스메탈-사업자</t>
  </si>
  <si>
    <t>(주)지오환경(강서구)</t>
  </si>
  <si>
    <t>(주)지원</t>
  </si>
  <si>
    <t>(주)한솔그린</t>
  </si>
  <si>
    <t>(주)현대기업</t>
  </si>
  <si>
    <t>감만타이어</t>
  </si>
  <si>
    <t>경상수집소</t>
  </si>
  <si>
    <t>경원스틸(주)</t>
  </si>
  <si>
    <t>경진기업</t>
  </si>
  <si>
    <t>고려알앤피</t>
  </si>
  <si>
    <t>고속화학</t>
  </si>
  <si>
    <t>광진산업</t>
  </si>
  <si>
    <t>그린리사이클링</t>
  </si>
  <si>
    <t>극동산업</t>
  </si>
  <si>
    <t>기장수지</t>
  </si>
  <si>
    <t>나성폴리머</t>
  </si>
  <si>
    <t>남명테크</t>
  </si>
  <si>
    <t>내리농장</t>
  </si>
  <si>
    <t>대도자원(주)</t>
  </si>
  <si>
    <t>대송테크</t>
  </si>
  <si>
    <t>대호수지</t>
  </si>
  <si>
    <t>동남자원</t>
  </si>
  <si>
    <t>동락화학공업사</t>
  </si>
  <si>
    <t>동명금속</t>
  </si>
  <si>
    <t>동양비철(주)</t>
  </si>
  <si>
    <t>동양피앤씨(유)</t>
  </si>
  <si>
    <t>동화고물상</t>
  </si>
  <si>
    <t>만경상사</t>
  </si>
  <si>
    <t>밀양수지</t>
  </si>
  <si>
    <t>백산산업</t>
  </si>
  <si>
    <t>벤처환경개발(주)</t>
  </si>
  <si>
    <t>부성자원</t>
  </si>
  <si>
    <t>삼득산업(주)</t>
  </si>
  <si>
    <t>삼지무역</t>
  </si>
  <si>
    <t>새광엔텍</t>
  </si>
  <si>
    <t>서남농장</t>
  </si>
  <si>
    <t>성우산업</t>
  </si>
  <si>
    <t>세강</t>
  </si>
  <si>
    <t>세진스틸</t>
  </si>
  <si>
    <t>승진산업</t>
  </si>
  <si>
    <t>시온금속 (부산)</t>
  </si>
  <si>
    <t>신구산업</t>
  </si>
  <si>
    <t>신우특수강</t>
  </si>
  <si>
    <t>신창</t>
  </si>
  <si>
    <t>아진산업주식회사</t>
  </si>
  <si>
    <t>영진스틸 주식회사</t>
  </si>
  <si>
    <t>오공산업주식회사</t>
  </si>
  <si>
    <t>우성수지</t>
  </si>
  <si>
    <t>우진자원</t>
  </si>
  <si>
    <t>원우수산</t>
  </si>
  <si>
    <t>원일상사</t>
  </si>
  <si>
    <t>정진기업</t>
  </si>
  <si>
    <t>제경기업</t>
  </si>
  <si>
    <t>제도농원</t>
  </si>
  <si>
    <t>조광스틸</t>
  </si>
  <si>
    <t>주식회사 구마자원</t>
  </si>
  <si>
    <t>주식회사 에프씨씨</t>
  </si>
  <si>
    <t>준성화학</t>
  </si>
  <si>
    <t>채원농장</t>
  </si>
  <si>
    <t>천광산업</t>
  </si>
  <si>
    <t>천세철강(주)</t>
  </si>
  <si>
    <t>천세철강(주)(처리자)</t>
  </si>
  <si>
    <t>초원축산</t>
  </si>
  <si>
    <t>태백그린</t>
  </si>
  <si>
    <t>푸른이앤지(주)</t>
  </si>
  <si>
    <t>한솔환경</t>
  </si>
  <si>
    <t>한울농장</t>
  </si>
  <si>
    <t>해양타이어</t>
  </si>
  <si>
    <t>현대실업</t>
  </si>
  <si>
    <t>현정원농장</t>
  </si>
  <si>
    <t>현진스틸</t>
  </si>
  <si>
    <t>화랑자원</t>
  </si>
  <si>
    <t>화신상사</t>
  </si>
  <si>
    <t>흥생무역주식회사</t>
  </si>
  <si>
    <t>김상덕</t>
  </si>
  <si>
    <t>임흥운</t>
  </si>
  <si>
    <t>신민자</t>
  </si>
  <si>
    <t>김종열</t>
  </si>
  <si>
    <t>이옥지</t>
  </si>
  <si>
    <t>추연백</t>
  </si>
  <si>
    <t>김영배</t>
  </si>
  <si>
    <t>정한용</t>
  </si>
  <si>
    <t>이병극</t>
  </si>
  <si>
    <t>전기도</t>
  </si>
  <si>
    <t>서정호</t>
  </si>
  <si>
    <t>김경동</t>
  </si>
  <si>
    <t>정진학</t>
  </si>
  <si>
    <t>김현구</t>
  </si>
  <si>
    <t>김종준</t>
  </si>
  <si>
    <t>이홍규</t>
  </si>
  <si>
    <t>윤대관</t>
  </si>
  <si>
    <t>강용순</t>
  </si>
  <si>
    <t>대표이사</t>
  </si>
  <si>
    <t>김종각</t>
  </si>
  <si>
    <t>이한석</t>
  </si>
  <si>
    <t>김성열</t>
  </si>
  <si>
    <t>허태만</t>
  </si>
  <si>
    <t>김순경</t>
  </si>
  <si>
    <t>최귀순</t>
  </si>
  <si>
    <t>김정열</t>
  </si>
  <si>
    <t>김호근</t>
  </si>
  <si>
    <t>양주환</t>
  </si>
  <si>
    <t>김경이</t>
  </si>
  <si>
    <t>차재민</t>
  </si>
  <si>
    <t>이윤동</t>
  </si>
  <si>
    <t>이의범</t>
  </si>
  <si>
    <t>강병갑</t>
  </si>
  <si>
    <t>김염주</t>
  </si>
  <si>
    <t>김민경</t>
  </si>
  <si>
    <t>강병영</t>
  </si>
  <si>
    <t>김봉술</t>
  </si>
  <si>
    <t>황길석</t>
  </si>
  <si>
    <t>손성익</t>
  </si>
  <si>
    <t>민길자</t>
  </si>
  <si>
    <t>박경규</t>
  </si>
  <si>
    <t>김진삼</t>
  </si>
  <si>
    <t>이동권</t>
  </si>
  <si>
    <t>최재혁</t>
  </si>
  <si>
    <t>김봉식</t>
  </si>
  <si>
    <t>박종묵</t>
  </si>
  <si>
    <t>나성우</t>
  </si>
  <si>
    <t>이상훈</t>
  </si>
  <si>
    <t>윤백석</t>
  </si>
  <si>
    <t>김창수</t>
  </si>
  <si>
    <t>김경태</t>
  </si>
  <si>
    <t>서연숙</t>
  </si>
  <si>
    <t>황점녀</t>
  </si>
  <si>
    <t>손영희 외 1명</t>
  </si>
  <si>
    <t>이동식</t>
  </si>
  <si>
    <t>이길문</t>
  </si>
  <si>
    <t>김명환</t>
  </si>
  <si>
    <t>문종규</t>
  </si>
  <si>
    <t>정석종</t>
  </si>
  <si>
    <t>이석이</t>
  </si>
  <si>
    <t>구자민</t>
  </si>
  <si>
    <t>전옥련</t>
  </si>
  <si>
    <t>박동수</t>
  </si>
  <si>
    <t>이희숙</t>
  </si>
  <si>
    <t>이원준</t>
  </si>
  <si>
    <t>이영기</t>
  </si>
  <si>
    <t>권오봉</t>
  </si>
  <si>
    <t>박상규</t>
  </si>
  <si>
    <t>서경희</t>
  </si>
  <si>
    <t>이재원</t>
  </si>
  <si>
    <t>김명원</t>
  </si>
  <si>
    <t>홍영환</t>
  </si>
  <si>
    <t>김안진</t>
  </si>
  <si>
    <t>정용복</t>
  </si>
  <si>
    <t>임보성</t>
  </si>
  <si>
    <t>구경열</t>
  </si>
  <si>
    <t>표지훈</t>
  </si>
  <si>
    <t>전상대</t>
  </si>
  <si>
    <t>손석태</t>
  </si>
  <si>
    <t>조경운</t>
  </si>
  <si>
    <t>양미자</t>
  </si>
  <si>
    <t>남창우</t>
  </si>
  <si>
    <t>임은숙</t>
  </si>
  <si>
    <t>김기정</t>
  </si>
  <si>
    <t>박익제</t>
  </si>
  <si>
    <t>남갑연</t>
  </si>
  <si>
    <t>조광제</t>
  </si>
  <si>
    <t>박승배</t>
  </si>
  <si>
    <t>최혜진</t>
  </si>
  <si>
    <t>최병열</t>
  </si>
  <si>
    <t>김판일</t>
  </si>
  <si>
    <t>안하원</t>
  </si>
  <si>
    <t>황태원</t>
  </si>
  <si>
    <t>김영수</t>
  </si>
  <si>
    <t>강현대</t>
  </si>
  <si>
    <t>최상룡</t>
  </si>
  <si>
    <t>양해자</t>
  </si>
  <si>
    <t>전시화</t>
  </si>
  <si>
    <t>허성원</t>
  </si>
  <si>
    <t>임태분</t>
  </si>
  <si>
    <t>이경훈</t>
  </si>
  <si>
    <t>이강민</t>
  </si>
  <si>
    <t>주태규</t>
  </si>
  <si>
    <t>강병주</t>
  </si>
  <si>
    <t>박헌영</t>
  </si>
  <si>
    <t>조권종</t>
  </si>
  <si>
    <t>손덕수</t>
  </si>
  <si>
    <t>감은근</t>
  </si>
  <si>
    <t>안경애</t>
  </si>
  <si>
    <t>황민자</t>
  </si>
  <si>
    <t>지철구</t>
  </si>
  <si>
    <t>강선자</t>
  </si>
  <si>
    <t>한원백</t>
  </si>
  <si>
    <t>부산 강서구 생곡산단2로11번길 57 (생곡동)</t>
  </si>
  <si>
    <t>부산 사하구 장림동 907-3</t>
  </si>
  <si>
    <t>부산 사하구 장림동 914-35</t>
  </si>
  <si>
    <t>부산 기장군 정관면 용수공단2길 85 (고려화학)</t>
  </si>
  <si>
    <t>부산 강서구 가락대로 320 (송정동)</t>
  </si>
  <si>
    <t>부산 강서구 송정동 녹산산업중로 259 (송정동)</t>
  </si>
  <si>
    <t>부산 강서구 송정동 1771번지</t>
  </si>
  <si>
    <t>부산 사상구 낙동대로 926 (감전동)</t>
  </si>
  <si>
    <t>부산 금정구 회동동 동천로61</t>
  </si>
  <si>
    <t>부산 서구 암남동 655</t>
  </si>
  <si>
    <t>부산 강서구 생곡산단2로11번길 40 (생곡동)</t>
  </si>
  <si>
    <t>부산 강서구 생곡산단2로 31 (생곡동)</t>
  </si>
  <si>
    <t>부산 사상구 감전동 514-8</t>
  </si>
  <si>
    <t>부산 강서구 송정동 1658-2</t>
  </si>
  <si>
    <t>부산 사상구 감전동 장인로17번길 38 (주)문창산업</t>
  </si>
  <si>
    <t>부산 강서구 생곡동 생곡산단2로 19</t>
  </si>
  <si>
    <t>부산 사하구 장림동 914-8</t>
  </si>
  <si>
    <t>부산 강서구 생곡산단2로11번길 43 (생곡동)</t>
  </si>
  <si>
    <t>부산 강서구 생곡동 생곡산단1로24번길 17</t>
  </si>
  <si>
    <t>부산 강서구 생곡산단2로 8 (생곡동)</t>
  </si>
  <si>
    <t>부산 금정구 동천로 67 (회동동)</t>
  </si>
  <si>
    <t>부산 사상구 학장동 288-4</t>
  </si>
  <si>
    <t>부산 강서구 생곡동 1513-4</t>
  </si>
  <si>
    <t>부산 강서구 녹산산단262로59번길 43 (송정동)</t>
  </si>
  <si>
    <t>부산 강서구 송정동 녹산산단382로49번길 11 (송정동)</t>
  </si>
  <si>
    <t>부산 강서구 송정동 1520번지</t>
  </si>
  <si>
    <t>부산 강서구 생곡산단2로11번길 17 (생곡동)</t>
  </si>
  <si>
    <t>부산 강서구 송정동 녹산산단165로14번길 11-13 (송정동)</t>
  </si>
  <si>
    <t>부산 영도구 해양로73번길 67 (청학동)</t>
  </si>
  <si>
    <t>부산 남구 홍곡로 231 (용당동)</t>
  </si>
  <si>
    <t>부산 강서구 생곡산단1로24번길 34 (생곡동)</t>
  </si>
  <si>
    <t>부산 강서구 생곡동 132-1</t>
  </si>
  <si>
    <t>부산 기장군 정관면 매학리 507-3</t>
  </si>
  <si>
    <t>부산 강서구 녹산산단381로12번길 43-19</t>
  </si>
  <si>
    <t>부산 강서구 송정동 1682-2</t>
  </si>
  <si>
    <t>부산 강서구 생곡산단1로 39 (생곡동)</t>
  </si>
  <si>
    <t>부산 기장군 정관면 산단7로 92-22 (예림리 203-1)</t>
  </si>
  <si>
    <t>부산 기장군 정관면 예림리 1089-7</t>
  </si>
  <si>
    <t>부산 강서구 녹산산업중로 376</t>
  </si>
  <si>
    <t>부산 강서구 송정동 1648-4</t>
  </si>
  <si>
    <t>부산 강서구 송정동 녹산산단165로14번길 11-5 (송정동)</t>
  </si>
  <si>
    <t>부산 강서구 생곡동 생곡산단2로11번길 19</t>
  </si>
  <si>
    <t>부산 강서구 녹산산단381로12번길 13-25</t>
  </si>
  <si>
    <t>부산 강서구 생곡산단2로11번길 8 (생곡동)</t>
  </si>
  <si>
    <t>부산 사하구 장림동 931번지</t>
  </si>
  <si>
    <t>부산 사상구 괘법동 578번지 산업용품상가 10동 225호</t>
  </si>
  <si>
    <t>부산 강서구 생곡산단1로24번길 34 26 부성자원 (생곡동)</t>
  </si>
  <si>
    <t>부산 강서구 송정동 1654-4</t>
  </si>
  <si>
    <t>부산 강서구 생곡산단1로24번길 34 30 (생곡동)</t>
  </si>
  <si>
    <t>부산 강서구 녹산산단381로12번길 43-9</t>
  </si>
  <si>
    <t>부산 강서구 생곡산단2로11번길 9 (생곡동)</t>
  </si>
  <si>
    <t>부산 강서구 생곡동 생곡산단1로 24번길 25</t>
  </si>
  <si>
    <t>부산 강서구 녹산산업중로 369</t>
  </si>
  <si>
    <t>부산 강서구 생곡산단2로 45 (생곡동)</t>
  </si>
  <si>
    <t>부산 강서구 생곡산단1로24번길 35 (생곡동)</t>
  </si>
  <si>
    <t>부산 기장군 정관면 달산리 44-40번지 오공산업</t>
  </si>
  <si>
    <t>부산 강서구 생곡동 131-1</t>
  </si>
  <si>
    <t>부산 사하구 구평동 476-1</t>
  </si>
  <si>
    <t>부산 강서구 강동동 968</t>
  </si>
  <si>
    <t>부산 강서구 생곡산단2로11번길 29 (생곡동)</t>
  </si>
  <si>
    <t>부산 강서구 생곡산단2로11번길 23 (생곡동)</t>
  </si>
  <si>
    <t>부산 강서구 녹산산업북로 465</t>
  </si>
  <si>
    <t>부산 강서구 녹산산단442로 52</t>
  </si>
  <si>
    <t>부산 기장군 정관읍 산단4로 19 (달산리 1051-3)</t>
  </si>
  <si>
    <t>부산 강서구 녹산산단381로12번길 77-25 (송정동)</t>
  </si>
  <si>
    <t>부산 기장군 정관면 정관상곡1길 27-35 푸른이앤지(주)</t>
  </si>
  <si>
    <t>부산 강서구 송정동 녹산산업중로167번길 12 (송정동)</t>
  </si>
  <si>
    <t>부산 금정구 공단로8번길 15 (금사동)</t>
  </si>
  <si>
    <t>부산 해운대구 반송로757번길 20 (석대동)</t>
  </si>
  <si>
    <t>부산 강서구 생곡산단2로11번길 33 (생곡동)</t>
  </si>
  <si>
    <t>부산 강서구 생곡산단2로11번길 44 (생곡동)</t>
  </si>
  <si>
    <t>부산 강서구 생곡산단2로11번길 48 (생곡동)</t>
  </si>
  <si>
    <t>부산 강서구 생곡동 1513-3번지</t>
  </si>
  <si>
    <t>051-973-2490</t>
  </si>
  <si>
    <t>051-262-3511</t>
  </si>
  <si>
    <t>051-728-6237</t>
  </si>
  <si>
    <t>051-832-0865</t>
  </si>
  <si>
    <t>051-831-6060</t>
  </si>
  <si>
    <t>051-831-8111</t>
  </si>
  <si>
    <t>051-714-0507</t>
  </si>
  <si>
    <t>051-314-5451</t>
  </si>
  <si>
    <t>051-728-5577</t>
  </si>
  <si>
    <t>051-317-0371</t>
  </si>
  <si>
    <t>051-250-5590</t>
  </si>
  <si>
    <t>051-941-3938</t>
  </si>
  <si>
    <t>051-941-9067</t>
  </si>
  <si>
    <t>051-831-8363</t>
  </si>
  <si>
    <t>051-317-2365</t>
  </si>
  <si>
    <t>051-971-8660</t>
  </si>
  <si>
    <t>051-265-3640</t>
  </si>
  <si>
    <t>051-264-4200</t>
  </si>
  <si>
    <t>051-313-9597</t>
  </si>
  <si>
    <t>051-555-4401</t>
  </si>
  <si>
    <t>051-556-4405</t>
  </si>
  <si>
    <t>051-311-2742</t>
  </si>
  <si>
    <t>051-724-4521</t>
  </si>
  <si>
    <t>051-831-4761</t>
  </si>
  <si>
    <t>051-264-6991</t>
  </si>
  <si>
    <t>051-831-8334</t>
  </si>
  <si>
    <t>051-831-1954</t>
  </si>
  <si>
    <t>051-317-6076</t>
  </si>
  <si>
    <t>051-728-6943</t>
  </si>
  <si>
    <t>051-412-4074</t>
  </si>
  <si>
    <t>인듐</t>
  </si>
  <si>
    <t>절단고철</t>
  </si>
  <si>
    <t>유안</t>
  </si>
  <si>
    <t>중간가공폐기물</t>
  </si>
  <si>
    <t>사료</t>
  </si>
  <si>
    <t>폐지압축품</t>
  </si>
  <si>
    <t>폐합성수지류</t>
  </si>
  <si>
    <t>폐목재류</t>
  </si>
  <si>
    <t>절단비철</t>
  </si>
  <si>
    <t>제강원료</t>
  </si>
  <si>
    <t>비중물</t>
  </si>
  <si>
    <t>폐전선</t>
  </si>
  <si>
    <t>순환진흙</t>
  </si>
  <si>
    <t>분철</t>
  </si>
  <si>
    <t>재생연료유</t>
  </si>
  <si>
    <t>정제유</t>
  </si>
  <si>
    <t>폐타이어</t>
  </si>
  <si>
    <t>PP마대</t>
  </si>
  <si>
    <t>스크랩</t>
  </si>
  <si>
    <t>폐의류</t>
  </si>
  <si>
    <t>PE플라스틱칩</t>
  </si>
  <si>
    <t>압축파지</t>
  </si>
  <si>
    <t>PE용기</t>
  </si>
  <si>
    <t>폐합성수지류(폐염화비닐수지류는 제외한다)</t>
  </si>
  <si>
    <t>폐종이류</t>
  </si>
  <si>
    <t>폐유리병류</t>
  </si>
  <si>
    <t>폐포장재</t>
  </si>
  <si>
    <t>펠렛</t>
  </si>
  <si>
    <t>압축폐지</t>
  </si>
  <si>
    <t>퇴비화</t>
  </si>
  <si>
    <t>압축고철</t>
  </si>
  <si>
    <t>잉고트</t>
  </si>
  <si>
    <t>금</t>
  </si>
  <si>
    <t>PE</t>
  </si>
  <si>
    <t>파지</t>
  </si>
  <si>
    <t>PET</t>
  </si>
  <si>
    <t>압축된 폐지</t>
  </si>
  <si>
    <t>폐가전</t>
  </si>
  <si>
    <t>아연말</t>
  </si>
  <si>
    <t>압축된 고철</t>
  </si>
  <si>
    <t>pp펠렛</t>
  </si>
  <si>
    <t>폐지</t>
  </si>
  <si>
    <t>PVC 파이프</t>
  </si>
  <si>
    <t>비철</t>
  </si>
  <si>
    <t>(1001)원형 재사용(재)(자가)</t>
  </si>
  <si>
    <t>(2007)성토재ㆍ복토재 등으로 사용(재)(위탁)</t>
  </si>
  <si>
    <t>(1003)원료 제조(재)(자가)</t>
  </si>
  <si>
    <t>(2002)수리ㆍ수선 재사용(재)(위탁)</t>
  </si>
  <si>
    <t>(2004)직접 제품제조(재)(위탁)</t>
  </si>
  <si>
    <t>(1010)중간가공폐기물 제조(재)(자가)</t>
  </si>
  <si>
    <t>(2009)연료ㆍ고형연료제품 제조(재)(위탁)</t>
  </si>
  <si>
    <t>(1004)직접 제품제조(재)(자가)</t>
  </si>
  <si>
    <t>(2003)원료 제조(재)(위탁)</t>
  </si>
  <si>
    <t>(2005)농업생산활동에 사용(재)(위탁)</t>
  </si>
  <si>
    <t>(1009)연료ㆍ고형연료제품 제조(재)(자가)</t>
  </si>
  <si>
    <t>(1005)농업생산활동에 사용(재)(자가)</t>
  </si>
  <si>
    <t>(2006)토질개선에 사용(재)(위탁)</t>
  </si>
  <si>
    <t>사료화, 퇴비화</t>
  </si>
  <si>
    <t>압축</t>
  </si>
  <si>
    <t>(주)고려엠텍</t>
  </si>
  <si>
    <t>(주)그린알앤이 달성지점</t>
  </si>
  <si>
    <t>(주)대경오앤티(대구지점)</t>
  </si>
  <si>
    <t>(주)대성리사이클링</t>
  </si>
  <si>
    <t>(주)대한실업</t>
  </si>
  <si>
    <t>(주)상진그린산업</t>
  </si>
  <si>
    <t>(주)서원금속</t>
  </si>
  <si>
    <t>(주)성창에너지</t>
  </si>
  <si>
    <t>(주)수성</t>
  </si>
  <si>
    <t>(주)수성자원</t>
  </si>
  <si>
    <t>(주)아진피앤피</t>
  </si>
  <si>
    <t>(주)유창알앤씨</t>
  </si>
  <si>
    <t>(주)진경자원</t>
  </si>
  <si>
    <t>(주)하이넷코리아</t>
  </si>
  <si>
    <t>KH미래산업</t>
  </si>
  <si>
    <t>건준산업</t>
  </si>
  <si>
    <t>경북산업</t>
  </si>
  <si>
    <t>경산제지(주)</t>
  </si>
  <si>
    <t>경상북도재향군인회각산동지점</t>
  </si>
  <si>
    <t>계성자원</t>
  </si>
  <si>
    <t>군위철강</t>
  </si>
  <si>
    <t>금강스틸</t>
  </si>
  <si>
    <t>금강철강</t>
  </si>
  <si>
    <t>금이수지</t>
  </si>
  <si>
    <t>녹색자원(주)</t>
  </si>
  <si>
    <t>논공흑염소농장</t>
  </si>
  <si>
    <t>달구벌산업(주)대구공장</t>
  </si>
  <si>
    <t>달성철강</t>
  </si>
  <si>
    <t>대광산업</t>
  </si>
  <si>
    <t>대구유리산업</t>
  </si>
  <si>
    <t>대구자원(주)</t>
  </si>
  <si>
    <t>대구지료재생사</t>
  </si>
  <si>
    <t>대동수지공업사</t>
  </si>
  <si>
    <t>대성농장</t>
  </si>
  <si>
    <t>대신테크</t>
  </si>
  <si>
    <t>대진상사</t>
  </si>
  <si>
    <t>대한민국상이군경회</t>
  </si>
  <si>
    <t>대한민국상이군경회 대구사업소</t>
  </si>
  <si>
    <t>대한에스엔피</t>
  </si>
  <si>
    <t>대흥산업</t>
  </si>
  <si>
    <t>덕성금속</t>
  </si>
  <si>
    <t>동우산업</t>
  </si>
  <si>
    <t>디디산업</t>
  </si>
  <si>
    <t>번영상사</t>
  </si>
  <si>
    <t>범진 상사</t>
  </si>
  <si>
    <t>보창기업사</t>
  </si>
  <si>
    <t>삼일철강</t>
  </si>
  <si>
    <t>상신화학</t>
  </si>
  <si>
    <t>상일스텐</t>
  </si>
  <si>
    <t>새명주수지</t>
  </si>
  <si>
    <t>서부자원</t>
  </si>
  <si>
    <t>성주수지</t>
  </si>
  <si>
    <t>세계환경(주)</t>
  </si>
  <si>
    <t>세림실업 (주)</t>
  </si>
  <si>
    <t>세명농장</t>
  </si>
  <si>
    <t>세명산업</t>
  </si>
  <si>
    <t>세아상사</t>
  </si>
  <si>
    <t>세하주식회사</t>
  </si>
  <si>
    <t>신대일제지공업(주)</t>
  </si>
  <si>
    <t>신성비철산업</t>
  </si>
  <si>
    <t>신성상사</t>
  </si>
  <si>
    <t>신진공업사</t>
  </si>
  <si>
    <t>신토불이농장</t>
  </si>
  <si>
    <t>아상텍스 주식회사</t>
  </si>
  <si>
    <t>에덴팜영농조합법인</t>
  </si>
  <si>
    <t>에이비테크(주)</t>
  </si>
  <si>
    <t>에코그린</t>
  </si>
  <si>
    <t>열린환경(주)</t>
  </si>
  <si>
    <t>영남수지공업사</t>
  </si>
  <si>
    <t>영덕수지</t>
  </si>
  <si>
    <t>영동기업(주)대구지점</t>
  </si>
  <si>
    <t>영풍무역</t>
  </si>
  <si>
    <t>우영수지</t>
  </si>
  <si>
    <t>우주산업</t>
  </si>
  <si>
    <t>월드자원</t>
  </si>
  <si>
    <t>유유리싸이클링(주)</t>
  </si>
  <si>
    <t>은정자원</t>
  </si>
  <si>
    <t>의성화학</t>
  </si>
  <si>
    <t>이천플라스틱</t>
  </si>
  <si>
    <t>일진수지</t>
  </si>
  <si>
    <t>자유보호작업장</t>
  </si>
  <si>
    <t>재원무역</t>
  </si>
  <si>
    <t>제일농공사</t>
  </si>
  <si>
    <t>주식회사 신창조산업</t>
  </si>
  <si>
    <t>주식회사 창대기업</t>
  </si>
  <si>
    <t>진산업</t>
  </si>
  <si>
    <t>진양상사</t>
  </si>
  <si>
    <t>태광산업</t>
  </si>
  <si>
    <t>태왕샤링</t>
  </si>
  <si>
    <t>팔팔수지</t>
  </si>
  <si>
    <t>필승수지</t>
  </si>
  <si>
    <t>하서종합수지</t>
  </si>
  <si>
    <t>한국비철(주)</t>
  </si>
  <si>
    <t>한국수지</t>
  </si>
  <si>
    <t>한유산업</t>
  </si>
  <si>
    <t>한일수지</t>
  </si>
  <si>
    <t>현대화이바</t>
  </si>
  <si>
    <t>현풍타이어</t>
  </si>
  <si>
    <t>협진케미칼</t>
  </si>
  <si>
    <t>화신자원(주)</t>
  </si>
  <si>
    <t>환희기업(주)달성지점</t>
  </si>
  <si>
    <t>박정이</t>
  </si>
  <si>
    <t>김동억</t>
  </si>
  <si>
    <t>박재균</t>
  </si>
  <si>
    <t>조성수</t>
  </si>
  <si>
    <t>이인환</t>
  </si>
  <si>
    <t>이승건</t>
  </si>
  <si>
    <t>서정대</t>
  </si>
  <si>
    <t>정두환</t>
  </si>
  <si>
    <t>정 연 욱</t>
  </si>
  <si>
    <t>성기원</t>
  </si>
  <si>
    <t>조진해</t>
  </si>
  <si>
    <t>최윤영</t>
  </si>
  <si>
    <t>임근우</t>
  </si>
  <si>
    <t>이종영</t>
  </si>
  <si>
    <t>김경호</t>
  </si>
  <si>
    <t>이진환</t>
  </si>
  <si>
    <t>이재읍</t>
  </si>
  <si>
    <t>정헌수</t>
  </si>
  <si>
    <t>장미화</t>
  </si>
  <si>
    <t>김정표</t>
  </si>
  <si>
    <t>김정순</t>
  </si>
  <si>
    <t>오진환</t>
  </si>
  <si>
    <t>장영순</t>
  </si>
  <si>
    <t>장정윤</t>
  </si>
  <si>
    <t>김성재</t>
  </si>
  <si>
    <t>이은열</t>
  </si>
  <si>
    <t>조영래</t>
  </si>
  <si>
    <t>심용락</t>
  </si>
  <si>
    <t>이상용</t>
  </si>
  <si>
    <t>이경규</t>
  </si>
  <si>
    <t>김현석</t>
  </si>
  <si>
    <t>김태근</t>
  </si>
  <si>
    <t>김정수</t>
  </si>
  <si>
    <t>오원도</t>
  </si>
  <si>
    <t>박병학</t>
  </si>
  <si>
    <t>박수호</t>
  </si>
  <si>
    <t>서복남</t>
  </si>
  <si>
    <t>김덕남</t>
  </si>
  <si>
    <t>변태옥</t>
  </si>
  <si>
    <t>현덕수</t>
  </si>
  <si>
    <t>엄유환</t>
  </si>
  <si>
    <t>박정애</t>
  </si>
  <si>
    <t>정두화</t>
  </si>
  <si>
    <t>이영인</t>
  </si>
  <si>
    <t>윤의웅</t>
  </si>
  <si>
    <t>서병진</t>
  </si>
  <si>
    <t>이명기</t>
  </si>
  <si>
    <t>김명상</t>
  </si>
  <si>
    <t>김홍준</t>
  </si>
  <si>
    <t>이창곤</t>
  </si>
  <si>
    <t>손석현</t>
  </si>
  <si>
    <t>임상식</t>
  </si>
  <si>
    <t>배석록</t>
  </si>
  <si>
    <t>윤종훈</t>
  </si>
  <si>
    <t>김종엽</t>
  </si>
  <si>
    <t>황명원</t>
  </si>
  <si>
    <t>김정태</t>
  </si>
  <si>
    <t>김경두</t>
  </si>
  <si>
    <t>노영식</t>
  </si>
  <si>
    <t>장홍기</t>
  </si>
  <si>
    <t>김원수</t>
  </si>
  <si>
    <t>송기호</t>
  </si>
  <si>
    <t>박현창</t>
  </si>
  <si>
    <t>이동욱</t>
  </si>
  <si>
    <t>한승훈</t>
  </si>
  <si>
    <t>임광청</t>
  </si>
  <si>
    <t>이창원</t>
  </si>
  <si>
    <t>이정우</t>
  </si>
  <si>
    <t>김성용</t>
  </si>
  <si>
    <t>서점순</t>
  </si>
  <si>
    <t>이인숙</t>
  </si>
  <si>
    <t>강보철</t>
  </si>
  <si>
    <t>이해련</t>
  </si>
  <si>
    <t>정은재</t>
  </si>
  <si>
    <t>김국현</t>
  </si>
  <si>
    <t>이현남</t>
  </si>
  <si>
    <t>정애경</t>
  </si>
  <si>
    <t>김종필</t>
  </si>
  <si>
    <t>김성만</t>
  </si>
  <si>
    <t>홍인표</t>
  </si>
  <si>
    <t>김광욱</t>
  </si>
  <si>
    <t>강은옥</t>
  </si>
  <si>
    <t>정준영</t>
  </si>
  <si>
    <t>조진규</t>
  </si>
  <si>
    <t>김휘</t>
  </si>
  <si>
    <t>정태교</t>
  </si>
  <si>
    <t>차학순</t>
  </si>
  <si>
    <t>빈희욱</t>
  </si>
  <si>
    <t>김현우</t>
  </si>
  <si>
    <t>송중호</t>
  </si>
  <si>
    <t>정희회</t>
  </si>
  <si>
    <t>이주식</t>
  </si>
  <si>
    <t>이주석</t>
  </si>
  <si>
    <t>김준석</t>
  </si>
  <si>
    <t>오동희</t>
  </si>
  <si>
    <t>이진성</t>
  </si>
  <si>
    <t>이영수</t>
  </si>
  <si>
    <t>조춘섭</t>
  </si>
  <si>
    <t>구양모</t>
  </si>
  <si>
    <t>박영목</t>
  </si>
  <si>
    <t>임정애</t>
  </si>
  <si>
    <t>대구 달성군 하빈면 달구벌대로8길 110 110</t>
  </si>
  <si>
    <t>대구 달성군 논공읍 본리리 29-72</t>
  </si>
  <si>
    <t>대구 서구 비산7동 1764번지</t>
  </si>
  <si>
    <t>대구 달서구 갈산동 7번지</t>
  </si>
  <si>
    <t>대구 달성군 논공읍 노이리 산252</t>
  </si>
  <si>
    <t>대구 달성군 논공읍 상리 682-1</t>
  </si>
  <si>
    <t>대구 달서구 갈산동 358~195</t>
  </si>
  <si>
    <t>대구 달서구 호산동 700-9</t>
  </si>
  <si>
    <t>대구 달서구 장기동 645-2</t>
  </si>
  <si>
    <t>대구 서구 비산동 2001번지 9호</t>
  </si>
  <si>
    <t>대구 동구 각산동 298-4</t>
  </si>
  <si>
    <t>대구 달서구 성서로 222 (장동)</t>
  </si>
  <si>
    <t>대구 달서구 문화회관9길 65 (장동)</t>
  </si>
  <si>
    <t>대구 달서구 성서서로 42 (월암동)</t>
  </si>
  <si>
    <t>대구 달서구 갈산동 358-6번지</t>
  </si>
  <si>
    <t>대구 서구 중리동 1019-1번지</t>
  </si>
  <si>
    <t>대구 달서구 갈산동 358-173</t>
  </si>
  <si>
    <t>대구 달서구 성서서로 84 (월암동)</t>
  </si>
  <si>
    <t>대구 동구 동호동 109-15</t>
  </si>
  <si>
    <t>대구 달서구 월암동 927-5번지</t>
  </si>
  <si>
    <t>대구 동구 각산동 안심로65길 17 (각산동)</t>
  </si>
  <si>
    <t>대구 서구 이현동 45-226</t>
  </si>
  <si>
    <t>대구 달서구 장동 6번지 번영상사</t>
  </si>
  <si>
    <t>대구 서구 이현동 268-1</t>
  </si>
  <si>
    <t>대구 달서구 대천동 742번지</t>
  </si>
  <si>
    <t>대구 달서구 호산동 701-1</t>
  </si>
  <si>
    <t>대구 달서구 신당동 379-5</t>
  </si>
  <si>
    <t>대구 달성군 유가면 비슬로96길 97 상리 720</t>
  </si>
  <si>
    <t>대구 달서구 장동 성서공단로51길 27 (장동)</t>
  </si>
  <si>
    <t>대구 동구 각산동 안심로65길 14 (각산동)</t>
  </si>
  <si>
    <t>대구 달서구 장동 성서동로53길 16 (장동)</t>
  </si>
  <si>
    <t>대구 달성군 논공읍 금포리 644번지</t>
  </si>
  <si>
    <t>대구 달성군 구지면 달성2차4로 75 (가동)</t>
  </si>
  <si>
    <t>대구 달성군 하빈면 봉촌리 8-3</t>
  </si>
  <si>
    <t>대구 달성군 현풍면 현풍서로 559 외 3필지</t>
  </si>
  <si>
    <t>대구 서구 이현동 42-16</t>
  </si>
  <si>
    <t>대구 달성군 하빈면 봉촌리 1105-3</t>
  </si>
  <si>
    <t>대구 달성군 하빈면 하산리 402번지</t>
  </si>
  <si>
    <t>대구 달서구 대천동 882번지</t>
  </si>
  <si>
    <t>대구 동구 팔공산로 225 (덕곡동)</t>
  </si>
  <si>
    <t>대구 서구 문화로4길 20 (이현동)</t>
  </si>
  <si>
    <t>대구 달성군 논공읍 성산로 1221</t>
  </si>
  <si>
    <t>대구 달서구 신당동 348-4</t>
  </si>
  <si>
    <t>대구 달성군 하빈면 하산길 54-7 태광산업 (하산리 947-107)</t>
  </si>
  <si>
    <t>대구 달서구 호산동 703-7</t>
  </si>
  <si>
    <t>대구 달서구 대천동 714</t>
  </si>
  <si>
    <t>대구 달성군 하빈면 봉촌리 925번지</t>
  </si>
  <si>
    <t>053-592-1802</t>
  </si>
  <si>
    <t>053-615-4450</t>
  </si>
  <si>
    <t>053-341-9886</t>
  </si>
  <si>
    <t>053-593-3451</t>
  </si>
  <si>
    <t>053-611-5652</t>
  </si>
  <si>
    <t>053-614-0316</t>
  </si>
  <si>
    <t>053-355-2457</t>
  </si>
  <si>
    <t>053-587-7979</t>
  </si>
  <si>
    <t>053-592-8081</t>
  </si>
  <si>
    <t>053-611-1121</t>
  </si>
  <si>
    <t>053-986-7113</t>
  </si>
  <si>
    <t>053-587-9886</t>
  </si>
  <si>
    <t>053-592-9915</t>
  </si>
  <si>
    <t>053-951-0357</t>
  </si>
  <si>
    <t>053-611-9797</t>
  </si>
  <si>
    <t>053-355-4992</t>
  </si>
  <si>
    <t>053-615-6288</t>
  </si>
  <si>
    <t>053-963-3408</t>
  </si>
  <si>
    <t>053-581-9220</t>
  </si>
  <si>
    <t>053-587-5599</t>
  </si>
  <si>
    <t>053-582-7226</t>
  </si>
  <si>
    <t>053-581-7226</t>
  </si>
  <si>
    <t>053-592-9393</t>
  </si>
  <si>
    <t>053-566-6750</t>
  </si>
  <si>
    <t>053-524-4692</t>
  </si>
  <si>
    <t>053-592-1040</t>
  </si>
  <si>
    <t>053-583-1197</t>
  </si>
  <si>
    <t>053-962-5758</t>
  </si>
  <si>
    <t>053-984-4350</t>
  </si>
  <si>
    <t>053-359-0610</t>
  </si>
  <si>
    <t>053-584-3185</t>
  </si>
  <si>
    <t>053-587-0711</t>
  </si>
  <si>
    <t>053-963-2237</t>
  </si>
  <si>
    <t>053-963-2235</t>
  </si>
  <si>
    <t>053-591-4033</t>
  </si>
  <si>
    <t>053-521-3559</t>
  </si>
  <si>
    <t>053-593-8831</t>
  </si>
  <si>
    <t>053-582-2360</t>
  </si>
  <si>
    <t>053-581-7447</t>
  </si>
  <si>
    <t>053-352-5263</t>
  </si>
  <si>
    <t>053-611-9151</t>
  </si>
  <si>
    <t>053-583-6886</t>
  </si>
  <si>
    <t>053-563-8366</t>
  </si>
  <si>
    <t>053-603-0680</t>
  </si>
  <si>
    <t>053-588-9141</t>
  </si>
  <si>
    <t>053-963-8877</t>
  </si>
  <si>
    <t>053-963-2233</t>
  </si>
  <si>
    <t>053-341-8991</t>
  </si>
  <si>
    <t>053-582-1660</t>
  </si>
  <si>
    <t>053-616-4211</t>
  </si>
  <si>
    <t>053-593-3667</t>
  </si>
  <si>
    <t>053-625-8502</t>
  </si>
  <si>
    <t>053-617-0630</t>
  </si>
  <si>
    <t>053-639-8008</t>
  </si>
  <si>
    <t>053-585-2095</t>
  </si>
  <si>
    <t>053-588-1617</t>
  </si>
  <si>
    <t>053-611-6060</t>
  </si>
  <si>
    <t>053-581-6550</t>
  </si>
  <si>
    <t>053-616-6900</t>
  </si>
  <si>
    <t>053-584-6993</t>
  </si>
  <si>
    <t>053-986-3090</t>
  </si>
  <si>
    <t>053-358-0455</t>
  </si>
  <si>
    <t>053-615-6008</t>
  </si>
  <si>
    <t>053-616-6680</t>
  </si>
  <si>
    <t>053-585-8060</t>
  </si>
  <si>
    <t>053-527-7002</t>
  </si>
  <si>
    <t>053-638-2553</t>
  </si>
  <si>
    <t>053-611-1744</t>
  </si>
  <si>
    <t>053-582-5405</t>
  </si>
  <si>
    <t>053-616-3538</t>
  </si>
  <si>
    <t>053-584-9158</t>
  </si>
  <si>
    <t>053-582-1002</t>
  </si>
  <si>
    <t>053-581-8977</t>
  </si>
  <si>
    <t>053-592-6318</t>
  </si>
  <si>
    <t>053-581-8533</t>
  </si>
  <si>
    <t>053-617-6300</t>
  </si>
  <si>
    <t>053-581-7315</t>
  </si>
  <si>
    <t>053-616-7962</t>
  </si>
  <si>
    <t>053-583-7676</t>
  </si>
  <si>
    <t>053-593-3990</t>
  </si>
  <si>
    <t>분쇄품</t>
  </si>
  <si>
    <t>목재칩</t>
  </si>
  <si>
    <t>비철금속</t>
  </si>
  <si>
    <t>은재</t>
  </si>
  <si>
    <t>종이팩</t>
  </si>
  <si>
    <t>유리병</t>
  </si>
  <si>
    <t>폐건전지</t>
  </si>
  <si>
    <t>PP</t>
  </si>
  <si>
    <t>알루미늄파쇄캔</t>
  </si>
  <si>
    <t>수지칩</t>
  </si>
  <si>
    <t>재생수지</t>
  </si>
  <si>
    <t>동</t>
  </si>
  <si>
    <t>폐유리</t>
  </si>
  <si>
    <t>비닐</t>
  </si>
  <si>
    <t>나일론재생수지</t>
  </si>
  <si>
    <t>고무분말</t>
  </si>
  <si>
    <t>재생원료</t>
  </si>
  <si>
    <t>금, 은</t>
  </si>
  <si>
    <t>PE재생칩</t>
  </si>
  <si>
    <t>세탁세제</t>
  </si>
  <si>
    <t>압축종이</t>
  </si>
  <si>
    <t>우드칩</t>
  </si>
  <si>
    <t>공드럼</t>
  </si>
  <si>
    <t>의류</t>
  </si>
  <si>
    <t>종이</t>
  </si>
  <si>
    <t>재생수지칩</t>
  </si>
  <si>
    <t>밧줄</t>
  </si>
  <si>
    <t>(2008)직접 에너지회수(재)(위탁)</t>
  </si>
  <si>
    <t>051-972-1411</t>
  </si>
  <si>
    <t>051-717-3670</t>
  </si>
  <si>
    <t>051-728-4674</t>
  </si>
  <si>
    <t>051-324-1896</t>
  </si>
  <si>
    <t>070-7123-3337</t>
  </si>
  <si>
    <t>051-271-1462</t>
  </si>
  <si>
    <t>051-728-4205</t>
  </si>
  <si>
    <t>051-831-2888</t>
  </si>
  <si>
    <t>051-832-2365</t>
  </si>
  <si>
    <t>051-972-8900</t>
  </si>
  <si>
    <t>051-728-4338</t>
  </si>
  <si>
    <t>051-266-3351</t>
  </si>
  <si>
    <t>051-831-1340</t>
  </si>
  <si>
    <t>051-831-2731</t>
  </si>
  <si>
    <t>051-266-4161</t>
  </si>
  <si>
    <t>051-831-6457</t>
  </si>
  <si>
    <t>051-921-0088</t>
  </si>
  <si>
    <t>051-831-1246</t>
  </si>
  <si>
    <t>051-941-4594</t>
  </si>
  <si>
    <t>051-262-0982</t>
  </si>
  <si>
    <t>051-319-1161</t>
  </si>
  <si>
    <t>051-971-6800</t>
  </si>
  <si>
    <t>051-831-0034</t>
  </si>
  <si>
    <t>051-831-8393</t>
  </si>
  <si>
    <t>051-831-0335</t>
  </si>
  <si>
    <t>051-831-0451</t>
  </si>
  <si>
    <t>051-973-4139</t>
  </si>
  <si>
    <t>051-973-4208</t>
  </si>
  <si>
    <t>051-301-3677</t>
  </si>
  <si>
    <t>051-831-0601</t>
  </si>
  <si>
    <t>051-941-2231</t>
  </si>
  <si>
    <t>051-265-3401</t>
  </si>
  <si>
    <t>051-728-6088</t>
  </si>
  <si>
    <t>051-727-7577</t>
  </si>
  <si>
    <t>051-973-9992</t>
  </si>
  <si>
    <t>051-627-3335</t>
  </si>
  <si>
    <t>051-403-5100</t>
  </si>
  <si>
    <t>051-405-2325</t>
  </si>
  <si>
    <t>051-971-3072</t>
  </si>
  <si>
    <t>051-208-9393</t>
  </si>
  <si>
    <t>051-529-9994</t>
  </si>
  <si>
    <t>051-941-3364</t>
  </si>
  <si>
    <t>051-205-9799</t>
  </si>
  <si>
    <t>051-316-6386</t>
  </si>
  <si>
    <t>051-264-7080</t>
  </si>
  <si>
    <t>051-831-2857</t>
  </si>
  <si>
    <t>051-522-3367</t>
  </si>
  <si>
    <t>051-831-5820</t>
  </si>
  <si>
    <t>051-832-2351</t>
  </si>
  <si>
    <t>051-264-9327</t>
  </si>
  <si>
    <t>051-266-5866</t>
  </si>
  <si>
    <t>051-728-2890</t>
  </si>
  <si>
    <t>051-831-4167</t>
  </si>
  <si>
    <t>051-832-8844</t>
  </si>
  <si>
    <t>070-4124-0553</t>
  </si>
  <si>
    <t>051-973-4716</t>
  </si>
  <si>
    <t>(주)삼화정유</t>
  </si>
  <si>
    <t>(주)일성화학</t>
  </si>
  <si>
    <t>남동에너지(주)</t>
  </si>
  <si>
    <t>(주)바로텍</t>
  </si>
  <si>
    <t>(주)서울화학경금속</t>
  </si>
  <si>
    <t>(주)풍전비철</t>
  </si>
  <si>
    <t>(주)아이케이</t>
  </si>
  <si>
    <t>태성금속 주식회사</t>
  </si>
  <si>
    <t>(주)부광에스지</t>
  </si>
  <si>
    <t>(주)에닉스</t>
  </si>
  <si>
    <t>경인리싸이클링(주)</t>
  </si>
  <si>
    <t>와요코리아</t>
  </si>
  <si>
    <t>(주)진명리싸이클</t>
  </si>
  <si>
    <t>(주)보광메탈 인천남동사업장</t>
  </si>
  <si>
    <t>에스지개발(주)(남동구)</t>
  </si>
  <si>
    <t>진성그린(주)</t>
  </si>
  <si>
    <t>(주)이노텍바이오</t>
  </si>
  <si>
    <t>태광전자</t>
  </si>
  <si>
    <t>평화수지</t>
  </si>
  <si>
    <t>세원임산</t>
  </si>
  <si>
    <t>백상자원(주)</t>
  </si>
  <si>
    <t>대경산업(주)인천지점</t>
  </si>
  <si>
    <t>대윤실업</t>
  </si>
  <si>
    <t>(주)미래메탈</t>
  </si>
  <si>
    <t>(주)익선</t>
  </si>
  <si>
    <t>해성 케미칼</t>
  </si>
  <si>
    <t>(주)유진상사</t>
  </si>
  <si>
    <t>(주)제이엘이</t>
  </si>
  <si>
    <t>동아금속(주) (처리자)</t>
  </si>
  <si>
    <t>주식회사 하람코퍼레이션</t>
  </si>
  <si>
    <t>주식회사 동명오앤에프</t>
  </si>
  <si>
    <t>한국산업(주)</t>
  </si>
  <si>
    <t>태주수지</t>
  </si>
  <si>
    <t>(주)케이제이텍</t>
  </si>
  <si>
    <t>신풍화학</t>
  </si>
  <si>
    <t>유창테크</t>
  </si>
  <si>
    <t>(주)산수금속인천지점</t>
  </si>
  <si>
    <t>광해자원</t>
  </si>
  <si>
    <t>(주)환경라인(지점)</t>
  </si>
  <si>
    <t>우리자원</t>
  </si>
  <si>
    <t>(주)씨엔에스</t>
  </si>
  <si>
    <t>장원E.L.T</t>
  </si>
  <si>
    <t>대흥</t>
  </si>
  <si>
    <t>(주)코리아테크노브레인</t>
  </si>
  <si>
    <t>스카이상사</t>
  </si>
  <si>
    <t>퍼펙트환경(주)</t>
  </si>
  <si>
    <t>드림자원</t>
  </si>
  <si>
    <t>(주)한결리싸이클링 인천지사</t>
  </si>
  <si>
    <t>(주)나노리사이클</t>
  </si>
  <si>
    <t>(주)신세계자원</t>
  </si>
  <si>
    <t>솔빛자원(주)</t>
  </si>
  <si>
    <t>동화기업(주) 북성동사업장</t>
  </si>
  <si>
    <t>디엠시(주)</t>
  </si>
  <si>
    <t>코카스엔텍(주)</t>
  </si>
  <si>
    <t>신성수지</t>
  </si>
  <si>
    <t>(주)알이씨</t>
  </si>
  <si>
    <t>태영상회</t>
  </si>
  <si>
    <t>부활자원</t>
  </si>
  <si>
    <t>우진사료공업(주)</t>
  </si>
  <si>
    <t>(주)미래리싸이클링</t>
  </si>
  <si>
    <t>신명PM</t>
  </si>
  <si>
    <t>신우수지</t>
  </si>
  <si>
    <t>백상자원(주)-종합재활용업</t>
  </si>
  <si>
    <t>포시즌이앤이주식회사</t>
  </si>
  <si>
    <t>이경화학주식회사</t>
  </si>
  <si>
    <t>(주)덕성</t>
  </si>
  <si>
    <t>대성금속(주)-종합재활용</t>
  </si>
  <si>
    <t>(주)미송환경산업</t>
  </si>
  <si>
    <t>(주)삼우화학</t>
  </si>
  <si>
    <t>(주)대상수지</t>
  </si>
  <si>
    <t>광진수지(주)</t>
  </si>
  <si>
    <t>형제수지</t>
  </si>
  <si>
    <t>(주)한청알에프</t>
  </si>
  <si>
    <t>공단상사_처리자</t>
  </si>
  <si>
    <t>(주)미광금속</t>
  </si>
  <si>
    <t>대성환경</t>
  </si>
  <si>
    <t>비케이리메탈(주)</t>
  </si>
  <si>
    <t>시온 P and S International</t>
  </si>
  <si>
    <t>(주)제이엠인터내셔날</t>
  </si>
  <si>
    <t>이랜드체육조경 (주)</t>
  </si>
  <si>
    <t>(주)인천란수피제2공장</t>
  </si>
  <si>
    <t>동국제강(주) 재활용처리</t>
  </si>
  <si>
    <t>이건에너지(주)</t>
  </si>
  <si>
    <t>삼정금속(주)</t>
  </si>
  <si>
    <t>주)에이치에스티</t>
  </si>
  <si>
    <t>(주)브이샘</t>
  </si>
  <si>
    <t>(주)양일엔프라(운반처리)</t>
  </si>
  <si>
    <t>(주)대세영</t>
  </si>
  <si>
    <t>승용상사</t>
  </si>
  <si>
    <t>(주)디에스메탈(동구)</t>
  </si>
  <si>
    <t>(유)한일타이어</t>
  </si>
  <si>
    <t>경인그린텍(주)</t>
  </si>
  <si>
    <t>선진타이어(주)</t>
  </si>
  <si>
    <t>(주)해천자원</t>
  </si>
  <si>
    <t>동일상사</t>
  </si>
  <si>
    <t>(주)보승퓨켐</t>
  </si>
  <si>
    <t>대성목재공업(주)</t>
  </si>
  <si>
    <t>(주)에스틸</t>
  </si>
  <si>
    <t>공단수지</t>
  </si>
  <si>
    <t>(주)현대자원(일반)</t>
  </si>
  <si>
    <t>동화기업(주)</t>
  </si>
  <si>
    <t>인천산업피피에스(pps)</t>
  </si>
  <si>
    <t>부개금속(주)</t>
  </si>
  <si>
    <t>(주)여해금속</t>
  </si>
  <si>
    <t>남일상사</t>
  </si>
  <si>
    <t>(주)국민피앤피</t>
  </si>
  <si>
    <t>(주)지에스티에스원</t>
  </si>
  <si>
    <t>나눔환경</t>
  </si>
  <si>
    <t>예산수지</t>
  </si>
  <si>
    <t>청룡시스템</t>
  </si>
  <si>
    <t>조은자원</t>
  </si>
  <si>
    <t>시온금속</t>
  </si>
  <si>
    <t>원일</t>
  </si>
  <si>
    <t>진성산업사</t>
  </si>
  <si>
    <t>애니오케이</t>
  </si>
  <si>
    <t>주영산업</t>
  </si>
  <si>
    <t>청우금속</t>
  </si>
  <si>
    <t>넥스유지</t>
  </si>
  <si>
    <t>제일금속</t>
  </si>
  <si>
    <t>대유피지알</t>
  </si>
  <si>
    <t>그린폴리</t>
  </si>
  <si>
    <t>케이디컴퍼니</t>
  </si>
  <si>
    <t>인영재활용산업</t>
  </si>
  <si>
    <t>지우자원</t>
  </si>
  <si>
    <t>희망자원</t>
  </si>
  <si>
    <t>선우자원</t>
  </si>
  <si>
    <t>주래원</t>
  </si>
  <si>
    <t>삼원금속(주)</t>
  </si>
  <si>
    <t>대성산업</t>
  </si>
  <si>
    <t>토탈레드텍</t>
  </si>
  <si>
    <t>태창프라스틱</t>
  </si>
  <si>
    <t>대한환경</t>
  </si>
  <si>
    <t>대한피앤씨</t>
  </si>
  <si>
    <t>손호수</t>
  </si>
  <si>
    <t>김종선</t>
  </si>
  <si>
    <t>신동욱</t>
  </si>
  <si>
    <t>정재용</t>
  </si>
  <si>
    <t>배재현</t>
  </si>
  <si>
    <t>정용학</t>
  </si>
  <si>
    <t>한경희</t>
  </si>
  <si>
    <t>한정건</t>
  </si>
  <si>
    <t>노석호</t>
  </si>
  <si>
    <t>박정수</t>
  </si>
  <si>
    <t>조광현</t>
  </si>
  <si>
    <t>고동진</t>
  </si>
  <si>
    <t>김종규</t>
  </si>
  <si>
    <t>곽봉렬</t>
  </si>
  <si>
    <t>이한진</t>
  </si>
  <si>
    <t>김명종</t>
  </si>
  <si>
    <t>윤석환</t>
  </si>
  <si>
    <t>서재식</t>
  </si>
  <si>
    <t>송민석</t>
  </si>
  <si>
    <t>김종식</t>
  </si>
  <si>
    <t>조연옥</t>
  </si>
  <si>
    <t>손용기</t>
  </si>
  <si>
    <t>이병연</t>
  </si>
  <si>
    <t>조영선</t>
  </si>
  <si>
    <t>윤상숙</t>
  </si>
  <si>
    <t>김형준</t>
  </si>
  <si>
    <t>이재석</t>
  </si>
  <si>
    <t>김경래</t>
  </si>
  <si>
    <t>양원길</t>
  </si>
  <si>
    <t>박경식</t>
  </si>
  <si>
    <t>김연임</t>
  </si>
  <si>
    <t>한상현</t>
  </si>
  <si>
    <t>장미희</t>
  </si>
  <si>
    <t>유태경</t>
  </si>
  <si>
    <t>이강재</t>
  </si>
  <si>
    <t>김인수외1</t>
  </si>
  <si>
    <t>오인석</t>
  </si>
  <si>
    <t>박상일</t>
  </si>
  <si>
    <t>장수희</t>
  </si>
  <si>
    <t>권재황</t>
  </si>
  <si>
    <t>박성배</t>
  </si>
  <si>
    <t>이득우</t>
  </si>
  <si>
    <t>오용순</t>
  </si>
  <si>
    <t>김덕임</t>
  </si>
  <si>
    <t>윤일중</t>
  </si>
  <si>
    <t>김종준,박진홍</t>
  </si>
  <si>
    <t>이용선</t>
  </si>
  <si>
    <t>김동욱</t>
  </si>
  <si>
    <t>김진흥</t>
  </si>
  <si>
    <t>정영규</t>
  </si>
  <si>
    <t>김민수</t>
  </si>
  <si>
    <t>최흥진</t>
  </si>
  <si>
    <t>김장성</t>
  </si>
  <si>
    <t>임서현</t>
  </si>
  <si>
    <t>김승호</t>
  </si>
  <si>
    <t>황미영</t>
  </si>
  <si>
    <t>정두섭</t>
  </si>
  <si>
    <t>조병수</t>
  </si>
  <si>
    <t>유경태</t>
  </si>
  <si>
    <t>김종출</t>
  </si>
  <si>
    <t>이경옥</t>
  </si>
  <si>
    <t>김헌교</t>
  </si>
  <si>
    <t>김익근</t>
  </si>
  <si>
    <t>이기영</t>
  </si>
  <si>
    <t>노윤구</t>
  </si>
  <si>
    <t>한재용</t>
  </si>
  <si>
    <t>이선희</t>
  </si>
  <si>
    <t>형시운</t>
  </si>
  <si>
    <t>용재남</t>
  </si>
  <si>
    <t>김찬옥</t>
  </si>
  <si>
    <t>강성길</t>
  </si>
  <si>
    <t>윤정섭</t>
  </si>
  <si>
    <t>이숙희</t>
  </si>
  <si>
    <t>고희미</t>
  </si>
  <si>
    <t>김구근,배순한</t>
  </si>
  <si>
    <t>한명진</t>
  </si>
  <si>
    <t>정기엽</t>
  </si>
  <si>
    <t>이길수</t>
  </si>
  <si>
    <t>신동만</t>
  </si>
  <si>
    <t>신호성</t>
  </si>
  <si>
    <t>인재규</t>
  </si>
  <si>
    <t>백은순</t>
  </si>
  <si>
    <t>전원철</t>
  </si>
  <si>
    <t>송재우</t>
  </si>
  <si>
    <t>김재우</t>
  </si>
  <si>
    <t>전용진</t>
  </si>
  <si>
    <t>김중환</t>
  </si>
  <si>
    <t>조준구</t>
  </si>
  <si>
    <t>김 정 곤</t>
  </si>
  <si>
    <t>김용석</t>
  </si>
  <si>
    <t>홍영복</t>
  </si>
  <si>
    <t>이종국</t>
  </si>
  <si>
    <t>주형종</t>
  </si>
  <si>
    <t>김찬례</t>
  </si>
  <si>
    <t>이근배</t>
  </si>
  <si>
    <t>윤성환</t>
  </si>
  <si>
    <t>황성길</t>
  </si>
  <si>
    <t>전명석</t>
  </si>
  <si>
    <t>김근석</t>
  </si>
  <si>
    <t>한재견</t>
  </si>
  <si>
    <t>오현숙</t>
  </si>
  <si>
    <t>이기중</t>
  </si>
  <si>
    <t>이형승</t>
  </si>
  <si>
    <t>임영기</t>
  </si>
  <si>
    <t>종성열</t>
  </si>
  <si>
    <t>김존영</t>
  </si>
  <si>
    <t>서복용</t>
  </si>
  <si>
    <t>차주만</t>
  </si>
  <si>
    <t>박애자</t>
  </si>
  <si>
    <t>정인숙</t>
  </si>
  <si>
    <t>전태현</t>
  </si>
  <si>
    <t>이점식</t>
  </si>
  <si>
    <t>노규웅</t>
  </si>
  <si>
    <t>박봉권</t>
  </si>
  <si>
    <t>최길섭</t>
  </si>
  <si>
    <t>홍용표</t>
  </si>
  <si>
    <t>이창주</t>
  </si>
  <si>
    <t>박유창</t>
  </si>
  <si>
    <t>서종현</t>
  </si>
  <si>
    <t>김찬기</t>
  </si>
  <si>
    <t>조유리</t>
  </si>
  <si>
    <t>김도환</t>
  </si>
  <si>
    <t>황소연</t>
  </si>
  <si>
    <t>김종석</t>
  </si>
  <si>
    <t>고영하</t>
  </si>
  <si>
    <t>황준수</t>
  </si>
  <si>
    <t>서민철</t>
  </si>
  <si>
    <t>유제열</t>
  </si>
  <si>
    <t>김숙자</t>
  </si>
  <si>
    <t>김연수</t>
  </si>
  <si>
    <t>최용철</t>
  </si>
  <si>
    <t>장봉순</t>
  </si>
  <si>
    <t>이규성</t>
  </si>
  <si>
    <t>장영숙</t>
  </si>
  <si>
    <t>손형관</t>
  </si>
  <si>
    <t>구자찬</t>
  </si>
  <si>
    <t>김동범</t>
  </si>
  <si>
    <t>김명식</t>
  </si>
  <si>
    <t>안순석</t>
  </si>
  <si>
    <t>최두식</t>
  </si>
  <si>
    <t>김수언</t>
  </si>
  <si>
    <t>인천 서구 석남동 223-259</t>
  </si>
  <si>
    <t>인천 남동구 남촌동 621-1 남동공단 14B 2L</t>
  </si>
  <si>
    <t>인천 남동구 고잔동 728-7 (남동공단 157-9LT)</t>
  </si>
  <si>
    <t>인천 서구 대곡동 622-3</t>
  </si>
  <si>
    <t>인천 남동구 고잔동 674-3</t>
  </si>
  <si>
    <t>인천 서구 경서동 680-3</t>
  </si>
  <si>
    <t>인천 서구 오류동 1536번지</t>
  </si>
  <si>
    <t>인천 서구 가좌동 150-97</t>
  </si>
  <si>
    <t>인천 서구 오류동 434-62</t>
  </si>
  <si>
    <t>인천 서구 오류동 434-231</t>
  </si>
  <si>
    <t>인천 남동구 에코중앙로 25-14 (고잔동)</t>
  </si>
  <si>
    <t>인천 남동구 고잔동 논현고잔로 56</t>
  </si>
  <si>
    <t>인천 서구 오류동 검단일반산업단지 36-1B</t>
  </si>
  <si>
    <t>인천 남동구 음실서로 61-2 (운연동)</t>
  </si>
  <si>
    <t>인천 서구 거북로24번길 18 (석남동223-566)</t>
  </si>
  <si>
    <t>인천 서구 대곡동 517-8번지</t>
  </si>
  <si>
    <t>인천 서구 원당대로206번길 30 (오류동)</t>
  </si>
  <si>
    <t>인천 서구 마중로 16 (오류동)</t>
  </si>
  <si>
    <t>인천 서구 봉수대로 1171 (백석동)</t>
  </si>
  <si>
    <t>인천 서구 오류동 434-131 434-77</t>
  </si>
  <si>
    <t>인천 남동구 고잔로61번길 9 (고잔동)</t>
  </si>
  <si>
    <t>인천 동구 만석부두로 7 15-17 (만석동)</t>
  </si>
  <si>
    <t>인천 남동구 간석동 1-654</t>
  </si>
  <si>
    <t>인천 남동구 고잔동 379번지 2호</t>
  </si>
  <si>
    <t>인천 서구 오류동 도담4로 35 검단산업단지내</t>
  </si>
  <si>
    <t>인천 서구 두루물로96번길 7 (오류동)</t>
  </si>
  <si>
    <t>인천 남동구 앵고개로697번길 20 (고잔동)</t>
  </si>
  <si>
    <t>인천 서구 드림로 153 (왕길동47-1,47-2,52-7,54-1,54-3,54-4)</t>
  </si>
  <si>
    <t>인천 서구 호두산로58번길 10-1 (경서동)</t>
  </si>
  <si>
    <t>인천 남동구 논현고잔로54번길 49 (고잔동)</t>
  </si>
  <si>
    <t>인천 서구 석남동 건지로 95번길 41-2</t>
  </si>
  <si>
    <t>인천 남동구 앵고개로719번길 26 (고잔동)</t>
  </si>
  <si>
    <t>인천 서구 오류동 1530-3외2필지</t>
  </si>
  <si>
    <t>인천 남동구 청능대로534번길 60-2 (고잔동)</t>
  </si>
  <si>
    <t>인천 서구 원당대로262번길 3 (오류동)1층</t>
  </si>
  <si>
    <t>인천 서구 가좌동 178-32</t>
  </si>
  <si>
    <t>인천 서구 두루물로96번길 25 (오류동)</t>
  </si>
  <si>
    <t>인천 동구 만석동 2-413</t>
  </si>
  <si>
    <t>인천 서구 백범로698번길 16 (가좌동 295-6)</t>
  </si>
  <si>
    <t>인천 서구 보도진로30번길 11 (가좌동)</t>
  </si>
  <si>
    <t>인천 남동구 음실로 92-2 (운연동)</t>
  </si>
  <si>
    <t>인천 남동구 고잔동 365-3, 코리아테크노브레인</t>
  </si>
  <si>
    <t>인천 서구 마중3로 34 (오류동)</t>
  </si>
  <si>
    <t>인천 서구 두루물로 64 (오류동)</t>
  </si>
  <si>
    <t>인천 남동구 고잔동 183</t>
  </si>
  <si>
    <t>인천 서구 오류동 434-185</t>
  </si>
  <si>
    <t>인천 남동구 고잔동 482-1</t>
  </si>
  <si>
    <t>인천 남동구 고잔동 390-10 다동</t>
  </si>
  <si>
    <t>인천 서구 경명대로263번길 33 (경서동, (주)신세계자원)</t>
  </si>
  <si>
    <t>인천 중구 북성동1가 6-85</t>
  </si>
  <si>
    <t>인천 서구 오류동 434-68</t>
  </si>
  <si>
    <t>인천 옹진군 영흥면 외리 1344</t>
  </si>
  <si>
    <t>인천 강화군 불은면 강화동로 625 일원</t>
  </si>
  <si>
    <t>인천 서구 금곡동 272-2</t>
  </si>
  <si>
    <t>인천 서구 가좌동 178-30</t>
  </si>
  <si>
    <t>인천 서구 봉수대로 1234-8 (왕길동)</t>
  </si>
  <si>
    <t>인천 서구 대곡동 361-2</t>
  </si>
  <si>
    <t>인천 서구 보도진로 54 1 (가좌동)</t>
  </si>
  <si>
    <t>인천 서구 두루물로96번길 13 (오류동 434-271) 에코그린</t>
  </si>
  <si>
    <t>인천 남동구 남촌동 616-9 남동공단 9B-7L</t>
  </si>
  <si>
    <t>인천 서구 보듬로 72 (오류동1620-4)</t>
  </si>
  <si>
    <t>인천 서구 건지로97번길 26 (석남동)</t>
  </si>
  <si>
    <t>인천 서구 오류동 434-292</t>
  </si>
  <si>
    <t>인천 서구 가좌동 173-222</t>
  </si>
  <si>
    <t>인천 남동구 고잔동 409-5</t>
  </si>
  <si>
    <t>인천 서구 왕길동 459-1</t>
  </si>
  <si>
    <t>인천 서구 검단로188번길 18-20 (오류동)</t>
  </si>
  <si>
    <t>인천 남동구 논현고잔로128번길 21 (고잔동)</t>
  </si>
  <si>
    <t>인천 남동구 남동대로155번길 22 (고잔동)</t>
  </si>
  <si>
    <t>인천 서구 이든로 14 (오류동)</t>
  </si>
  <si>
    <t>인천 중구 신흥동3가 41-6</t>
  </si>
  <si>
    <t>인천 서구 가좌동 602-7 브이샘 인천공장</t>
  </si>
  <si>
    <t>인천 남동구 고잔동 720-12 141B-12L</t>
  </si>
  <si>
    <t>인천 서구 오류동 1487</t>
  </si>
  <si>
    <t>인천 서구 경서동 인천 서구 경서동 372-3</t>
  </si>
  <si>
    <t>인천 동구 송현동 1번지</t>
  </si>
  <si>
    <t>인천 서구 오류동 1516-7</t>
  </si>
  <si>
    <t>인천 남구 학익동 587-101</t>
  </si>
  <si>
    <t>인천 서구 왕길동 96번지</t>
  </si>
  <si>
    <t>인천 서구 원창동 북항로363번길 36(원창동 437-33)</t>
  </si>
  <si>
    <t>인천 서구 가좌동 173-144 (본점소재지: 인천 서구 가정로97번길 28)</t>
  </si>
  <si>
    <t>인천 서구 석남동 223-347</t>
  </si>
  <si>
    <t>인천 부평구 부평북로 363 B동 5호 (삼산동)</t>
  </si>
  <si>
    <t>인천 중구 서해대로94번길 47 (신흥동3가)</t>
  </si>
  <si>
    <t>인천 서구 가좌동 173-604 (보도진로 100-51)</t>
  </si>
  <si>
    <t>인천 서구 석남동 223-43 12동 1층</t>
  </si>
  <si>
    <t>인천 서구 두루물로8번길 15 (오류동)</t>
  </si>
  <si>
    <t>인천 서구 염곡로15번길 5-5 가좌동 청룡시스템</t>
  </si>
  <si>
    <t>032-561-4447</t>
  </si>
  <si>
    <t>032-578-8490</t>
  </si>
  <si>
    <t>032-812-3001</t>
  </si>
  <si>
    <t>032-812-0871</t>
  </si>
  <si>
    <t>032-815-0723</t>
  </si>
  <si>
    <t>032-569-6810</t>
  </si>
  <si>
    <t>032-811-9481</t>
  </si>
  <si>
    <t>032-561-9111</t>
  </si>
  <si>
    <t>032-714-5621</t>
  </si>
  <si>
    <t>032-565-7114</t>
  </si>
  <si>
    <t>032-579-2144</t>
  </si>
  <si>
    <t>032-574-0025</t>
  </si>
  <si>
    <t>032-565-1085</t>
  </si>
  <si>
    <t>032-565-8611</t>
  </si>
  <si>
    <t>032-446-0403</t>
  </si>
  <si>
    <t>032-816-7391</t>
  </si>
  <si>
    <t>032-421-0497</t>
  </si>
  <si>
    <t>032-563-5700</t>
  </si>
  <si>
    <t>032-467-4872</t>
  </si>
  <si>
    <t>032-584-0881</t>
  </si>
  <si>
    <t>032-562-5960</t>
  </si>
  <si>
    <t>032-567-8080</t>
  </si>
  <si>
    <t>032-561-6095</t>
  </si>
  <si>
    <t>032-446-1238</t>
  </si>
  <si>
    <t>032-764-5563</t>
  </si>
  <si>
    <t>032-446-5117</t>
  </si>
  <si>
    <t>032-572-9060</t>
  </si>
  <si>
    <t>032-431-9537</t>
  </si>
  <si>
    <t>032-563-6886</t>
  </si>
  <si>
    <t>032-566-7903</t>
  </si>
  <si>
    <t>032-434-1661</t>
  </si>
  <si>
    <t>032-581-7238</t>
  </si>
  <si>
    <t>032-566-1703</t>
  </si>
  <si>
    <t>032-442-9908</t>
  </si>
  <si>
    <t>032-446-0388</t>
  </si>
  <si>
    <t>032-562-3396</t>
  </si>
  <si>
    <t>032-472-2888</t>
  </si>
  <si>
    <t>032-421-5427</t>
  </si>
  <si>
    <t>032-564-8478</t>
  </si>
  <si>
    <t>032-441-3272</t>
  </si>
  <si>
    <t>032-565-6527</t>
  </si>
  <si>
    <t>032-431-8221</t>
  </si>
  <si>
    <t>032-561-2522</t>
  </si>
  <si>
    <t>032-764-1885</t>
  </si>
  <si>
    <t>032-569-6360</t>
  </si>
  <si>
    <t>070-7432-5502</t>
  </si>
  <si>
    <t>032-561-3953</t>
  </si>
  <si>
    <t>032-576-3131</t>
  </si>
  <si>
    <t>032-576-8076</t>
  </si>
  <si>
    <t>032-573-9200</t>
  </si>
  <si>
    <t>032-575-8547</t>
  </si>
  <si>
    <t>032-564-9813</t>
  </si>
  <si>
    <t>032-569-3057</t>
  </si>
  <si>
    <t>032-567-0522</t>
  </si>
  <si>
    <t>032-575-6985</t>
  </si>
  <si>
    <t>032-566-5819</t>
  </si>
  <si>
    <t>032-568-8801</t>
  </si>
  <si>
    <t>032-564-1612</t>
  </si>
  <si>
    <t>032-822-8356</t>
  </si>
  <si>
    <t>1544-4304</t>
  </si>
  <si>
    <t>032-888-0290</t>
  </si>
  <si>
    <t>032-830-6245</t>
  </si>
  <si>
    <t>032-760-0709</t>
  </si>
  <si>
    <t>032-582-0524</t>
  </si>
  <si>
    <t>032-822-9677</t>
  </si>
  <si>
    <t>032-577-7591</t>
  </si>
  <si>
    <t>032-812-2089</t>
  </si>
  <si>
    <t>032-564-6840</t>
  </si>
  <si>
    <t>032-566-7652</t>
  </si>
  <si>
    <t>032-764-0771</t>
  </si>
  <si>
    <t>032-933-4186</t>
  </si>
  <si>
    <t>032-566-2007</t>
  </si>
  <si>
    <t>032-833-8701</t>
  </si>
  <si>
    <t>032-566-3755</t>
  </si>
  <si>
    <t>032-423-6391</t>
  </si>
  <si>
    <t>032-566-0803</t>
  </si>
  <si>
    <t>032-816-4411</t>
  </si>
  <si>
    <t>032-770-9274</t>
  </si>
  <si>
    <t>032-566-2823</t>
  </si>
  <si>
    <t>032-585-0612</t>
  </si>
  <si>
    <t>032-511-1364</t>
  </si>
  <si>
    <t>032-561-1528</t>
  </si>
  <si>
    <t>032-564-4282</t>
  </si>
  <si>
    <t>032-567-2559</t>
  </si>
  <si>
    <t>032-562-3720</t>
  </si>
  <si>
    <t>032-887-8878</t>
  </si>
  <si>
    <t>032-571-3964</t>
  </si>
  <si>
    <t>070-7755-6625</t>
  </si>
  <si>
    <t>032-288-5425</t>
  </si>
  <si>
    <t>섬유질배합사료</t>
  </si>
  <si>
    <t>재생사</t>
  </si>
  <si>
    <t>세척제</t>
  </si>
  <si>
    <t>이온정제유</t>
  </si>
  <si>
    <t>동분</t>
  </si>
  <si>
    <t>지금(Au)</t>
  </si>
  <si>
    <t>LDPE</t>
  </si>
  <si>
    <t>지금</t>
  </si>
  <si>
    <t>회수유</t>
  </si>
  <si>
    <t>기타원료</t>
  </si>
  <si>
    <t>폐촉매</t>
  </si>
  <si>
    <t>구리</t>
  </si>
  <si>
    <t>pet</t>
  </si>
  <si>
    <t>Au</t>
  </si>
  <si>
    <t>Ag</t>
  </si>
  <si>
    <t>동함유스크랩</t>
  </si>
  <si>
    <t>재생주물사</t>
  </si>
  <si>
    <t>플라스틱</t>
  </si>
  <si>
    <t>캐스타블</t>
  </si>
  <si>
    <t>합성수지 재생원료</t>
  </si>
  <si>
    <t>페이스트</t>
  </si>
  <si>
    <t>은</t>
  </si>
  <si>
    <t>잉코트</t>
  </si>
  <si>
    <t>염화철</t>
  </si>
  <si>
    <t>인공경량골재</t>
  </si>
  <si>
    <t>톱밥</t>
  </si>
  <si>
    <t>나이론</t>
  </si>
  <si>
    <t>수피</t>
  </si>
  <si>
    <t>재생타이어</t>
  </si>
  <si>
    <t>합성수지재생원료</t>
  </si>
  <si>
    <t>프라스틱</t>
  </si>
  <si>
    <t>염화제1철</t>
  </si>
  <si>
    <t>SRF(성형)</t>
  </si>
  <si>
    <t>알루미늄괴</t>
  </si>
  <si>
    <t>폐식용유</t>
  </si>
  <si>
    <t>파라듐</t>
  </si>
  <si>
    <t>중간가공파쇄품</t>
  </si>
  <si>
    <t>FFA</t>
  </si>
  <si>
    <t>파쇄품</t>
  </si>
  <si>
    <t>압축물</t>
  </si>
  <si>
    <t>밧데리</t>
  </si>
  <si>
    <t>재활용 의류</t>
  </si>
  <si>
    <t>BIO-SRF</t>
  </si>
  <si>
    <t>(2001)원형 재사용(재)(위탁)</t>
  </si>
  <si>
    <t>대우비철</t>
  </si>
  <si>
    <t>명창비철(일반)</t>
  </si>
  <si>
    <t>유한회사 그린메탈</t>
  </si>
  <si>
    <t>남성수지</t>
  </si>
  <si>
    <t>(주)정우화학</t>
  </si>
  <si>
    <t>(주)조선물산</t>
  </si>
  <si>
    <t>(주)동부화학</t>
  </si>
  <si>
    <t>녹진케미칼</t>
  </si>
  <si>
    <t>초당환경(유)</t>
  </si>
  <si>
    <t>호남자원(광산구)</t>
  </si>
  <si>
    <t>(주)무등자원</t>
  </si>
  <si>
    <t>(주)성신광주지점</t>
  </si>
  <si>
    <t>한국전선가공</t>
  </si>
  <si>
    <t>(주)디엔코</t>
  </si>
  <si>
    <t>(유)강청</t>
  </si>
  <si>
    <t>(주)금광공사</t>
  </si>
  <si>
    <t>(주)성주환경</t>
  </si>
  <si>
    <t>(주)태봉</t>
  </si>
  <si>
    <t>(주)대오산업</t>
  </si>
  <si>
    <t>서일화성</t>
  </si>
  <si>
    <t>(주)송대에코</t>
  </si>
  <si>
    <t>(주)고속에너지</t>
  </si>
  <si>
    <t>평동푸른자원</t>
  </si>
  <si>
    <t>(주)조선우드</t>
  </si>
  <si>
    <t>(주)혁진정유</t>
  </si>
  <si>
    <t>(주)케이환경</t>
  </si>
  <si>
    <t>(주)씨씨씨폴리머</t>
  </si>
  <si>
    <t>메탈코리아</t>
  </si>
  <si>
    <t>(주)대건리싸이클링</t>
  </si>
  <si>
    <t>(주)크린환경산업</t>
  </si>
  <si>
    <t>대영자원(주)</t>
  </si>
  <si>
    <t>(주)삼라기업</t>
  </si>
  <si>
    <t>(주)우리인더스트리</t>
  </si>
  <si>
    <t>한영기업</t>
  </si>
  <si>
    <t>선영파레트상사(운반자,처리자)</t>
  </si>
  <si>
    <t>(주)초당산업</t>
  </si>
  <si>
    <t>미래환경(광주)</t>
  </si>
  <si>
    <t>새천년-처리자</t>
  </si>
  <si>
    <t>전원상회</t>
  </si>
  <si>
    <t>광일산업</t>
  </si>
  <si>
    <t>대광기업</t>
  </si>
  <si>
    <t>정오자원</t>
  </si>
  <si>
    <t>진양화학</t>
  </si>
  <si>
    <t>명성플라스틱</t>
  </si>
  <si>
    <t>(주)대호산업</t>
  </si>
  <si>
    <t>(유)덕암자원</t>
  </si>
  <si>
    <t>(주)연합기업</t>
  </si>
  <si>
    <t>광명스틸</t>
  </si>
  <si>
    <t>중앙자원</t>
  </si>
  <si>
    <t>동아자원환경</t>
  </si>
  <si>
    <t>송학농장</t>
  </si>
  <si>
    <t>개인</t>
  </si>
  <si>
    <t>김점순</t>
  </si>
  <si>
    <t>박부임</t>
  </si>
  <si>
    <t>김도영</t>
  </si>
  <si>
    <t>김재현</t>
  </si>
  <si>
    <t>위광복</t>
  </si>
  <si>
    <t>김명자</t>
  </si>
  <si>
    <t>박상종</t>
  </si>
  <si>
    <t>주유정</t>
  </si>
  <si>
    <t>이진휴</t>
  </si>
  <si>
    <t>박영남</t>
  </si>
  <si>
    <t>유재진</t>
  </si>
  <si>
    <t>김동훈</t>
  </si>
  <si>
    <t>이효정</t>
  </si>
  <si>
    <t>박재필</t>
  </si>
  <si>
    <t>김민우</t>
  </si>
  <si>
    <t>김환국</t>
  </si>
  <si>
    <t>나일성</t>
  </si>
  <si>
    <t>이봉상</t>
  </si>
  <si>
    <t>이성구</t>
  </si>
  <si>
    <t>김정희</t>
  </si>
  <si>
    <t>박영국,김옥녀</t>
  </si>
  <si>
    <t>나복순</t>
  </si>
  <si>
    <t>최병대</t>
  </si>
  <si>
    <t>김택균</t>
  </si>
  <si>
    <t>이윤칠</t>
  </si>
  <si>
    <t>김성훈</t>
  </si>
  <si>
    <t>박종순</t>
  </si>
  <si>
    <t>이병노</t>
  </si>
  <si>
    <t>문정호</t>
  </si>
  <si>
    <t>조계용</t>
  </si>
  <si>
    <t>전익선</t>
  </si>
  <si>
    <t>선수동,하형종</t>
  </si>
  <si>
    <t>한갑호</t>
  </si>
  <si>
    <t>김원삼</t>
  </si>
  <si>
    <t>박찬익</t>
  </si>
  <si>
    <t>류현미</t>
  </si>
  <si>
    <t>정향자</t>
  </si>
  <si>
    <t>신고은</t>
  </si>
  <si>
    <t>김형수</t>
  </si>
  <si>
    <t>임영천</t>
  </si>
  <si>
    <t>전원배</t>
  </si>
  <si>
    <t>김미선</t>
  </si>
  <si>
    <t>이순재</t>
  </si>
  <si>
    <t>박오경</t>
  </si>
  <si>
    <t>김삼호</t>
  </si>
  <si>
    <t>오윤식</t>
  </si>
  <si>
    <t>임현모</t>
  </si>
  <si>
    <t>박홍규</t>
  </si>
  <si>
    <t>김성모</t>
  </si>
  <si>
    <t>임용규</t>
  </si>
  <si>
    <t>정토연</t>
  </si>
  <si>
    <t>박종혁</t>
  </si>
  <si>
    <t>김인진</t>
  </si>
  <si>
    <t>황근섭</t>
  </si>
  <si>
    <t>김형칠</t>
  </si>
  <si>
    <t>이태영</t>
  </si>
  <si>
    <t>이병익</t>
  </si>
  <si>
    <t>심형식</t>
  </si>
  <si>
    <t>원충열</t>
  </si>
  <si>
    <t>오창진</t>
  </si>
  <si>
    <t>김혜숙</t>
  </si>
  <si>
    <t>김종영</t>
  </si>
  <si>
    <t>유청식</t>
  </si>
  <si>
    <t>김남수</t>
  </si>
  <si>
    <t>지일성</t>
  </si>
  <si>
    <t>고광권</t>
  </si>
  <si>
    <t>김인찬</t>
  </si>
  <si>
    <t>이정재</t>
  </si>
  <si>
    <t>신봉철</t>
  </si>
  <si>
    <t>이한종</t>
  </si>
  <si>
    <t>김순자</t>
  </si>
  <si>
    <t>박준영</t>
  </si>
  <si>
    <t>광주 광산구 장덕동 991-12</t>
  </si>
  <si>
    <t>광주 광산구 장덕동 991-10</t>
  </si>
  <si>
    <t>광주 광산구 하남동 하남산단1번로 33</t>
  </si>
  <si>
    <t>광주 북구 하남대로 505 (동림동)</t>
  </si>
  <si>
    <t>광주 광산구 삼거동 250-4</t>
  </si>
  <si>
    <t>광주 광산구 도천동 338-19</t>
  </si>
  <si>
    <t>광주 광산구 덕림동 730-5</t>
  </si>
  <si>
    <t>광주 광산구 안청동 737-3</t>
  </si>
  <si>
    <t>광주 북구 동배들길 33 (동림동)</t>
  </si>
  <si>
    <t>광주 광산구 지죽동 524-1</t>
  </si>
  <si>
    <t>광주 광산구 풍영정길 93 (신창동)</t>
  </si>
  <si>
    <t>광주 북구 양일로 137-1 (양산동)</t>
  </si>
  <si>
    <t>광주 북구 대촌동 463-8</t>
  </si>
  <si>
    <t>광주 남구 양과동 816-24</t>
  </si>
  <si>
    <t>광주 북구 일곡동 양일로 159-30 (일곡동)</t>
  </si>
  <si>
    <t>광주 광산구 지죽동 410-15(평동산단외로 197)</t>
  </si>
  <si>
    <t>광주 광산구 장덕동 991-1번지</t>
  </si>
  <si>
    <t>광주 광산구 동곡로194번길 137 (유계동)</t>
  </si>
  <si>
    <t>광주 광산구 장록동 평동로 987</t>
  </si>
  <si>
    <t>광주 광산구 평동산단외로 133 (지죽동)</t>
  </si>
  <si>
    <t>광주 광산구 하남산단5번로 99-11 (장덕동)</t>
  </si>
  <si>
    <t>광주 광산구 하남산단1번로 23 (하남동 505-8)</t>
  </si>
  <si>
    <t>광주 광산구 대산동 417번지</t>
  </si>
  <si>
    <t>광주 광산구 지죽동 462-4</t>
  </si>
  <si>
    <t>광주 광산구 평동산단1번로 10 (용동)</t>
  </si>
  <si>
    <t>광주 광산구 장록동 82-3</t>
  </si>
  <si>
    <t>광주 북구 동림동 920-1</t>
  </si>
  <si>
    <t>광주 광산구 용동 668-13</t>
  </si>
  <si>
    <t>광주 광산구 용동 668-8</t>
  </si>
  <si>
    <t>광주 광산구 오선동 273-60</t>
  </si>
  <si>
    <t>광주 광산구 평동로803번안길 93-8 (용동)</t>
  </si>
  <si>
    <t>광주 광산구 금동학동길 306-16 (덕림동)</t>
  </si>
  <si>
    <t>광주 광산구 오선동 270-39</t>
  </si>
  <si>
    <t>광주 광산구 평동산단외로 183 (지죽동)</t>
  </si>
  <si>
    <t>광주 북구 월출동 24-5</t>
  </si>
  <si>
    <t>광주 북구 빛고을대로 812 (지야동)</t>
  </si>
  <si>
    <t>062-955-9735</t>
  </si>
  <si>
    <t>062-951-4787</t>
  </si>
  <si>
    <t>062-951-8895</t>
  </si>
  <si>
    <t>062-954-0400</t>
  </si>
  <si>
    <t>062-952-2216</t>
  </si>
  <si>
    <t>062-954-6666</t>
  </si>
  <si>
    <t>062-944-1488</t>
  </si>
  <si>
    <t>062-945-4455</t>
  </si>
  <si>
    <t>062-531-1212</t>
  </si>
  <si>
    <t>062-959-2226</t>
  </si>
  <si>
    <t>062-571-1955</t>
  </si>
  <si>
    <t>062-675-4706</t>
  </si>
  <si>
    <t>062-971-0285</t>
  </si>
  <si>
    <t>062-654-9551</t>
  </si>
  <si>
    <t>062-571-6470</t>
  </si>
  <si>
    <t>062-946-0090</t>
  </si>
  <si>
    <t>062-952-3496</t>
  </si>
  <si>
    <t>062-944-0940</t>
  </si>
  <si>
    <t>062-944-5870</t>
  </si>
  <si>
    <t>062-945-3869</t>
  </si>
  <si>
    <t>062-262-6777</t>
  </si>
  <si>
    <t>062-954-4150</t>
  </si>
  <si>
    <t>062-946-6400</t>
  </si>
  <si>
    <t>062-384-9996</t>
  </si>
  <si>
    <t>062-943-4341</t>
  </si>
  <si>
    <t>062-943-4700</t>
  </si>
  <si>
    <t>062-514-8486</t>
  </si>
  <si>
    <t>062-944-5760</t>
  </si>
  <si>
    <t>062-943-3171</t>
  </si>
  <si>
    <t>062-955-1637</t>
  </si>
  <si>
    <t>062-944-0012</t>
  </si>
  <si>
    <t>062-953-7752</t>
  </si>
  <si>
    <t>062-512-7667</t>
  </si>
  <si>
    <t>062-676-2515</t>
  </si>
  <si>
    <t>062-946-0230</t>
  </si>
  <si>
    <t>062-716-3000</t>
  </si>
  <si>
    <t>062-953-8074</t>
  </si>
  <si>
    <t>062-945-6480</t>
  </si>
  <si>
    <t>재활용플라스틱</t>
  </si>
  <si>
    <t>재생고무</t>
  </si>
  <si>
    <t>폐지류</t>
  </si>
  <si>
    <t>pp</t>
  </si>
  <si>
    <t>폐금속캔류</t>
  </si>
  <si>
    <t>스카치.재생면</t>
  </si>
  <si>
    <t>HDPE</t>
  </si>
  <si>
    <t>인코트</t>
  </si>
  <si>
    <t>유리</t>
  </si>
  <si>
    <t>가축먹이</t>
  </si>
  <si>
    <t>잉코드</t>
  </si>
  <si>
    <t>창대기업</t>
  </si>
  <si>
    <t>한진트랜스</t>
  </si>
  <si>
    <t>(주)동양이앤씨</t>
  </si>
  <si>
    <t>대전공업사</t>
  </si>
  <si>
    <t>순환기업</t>
  </si>
  <si>
    <t>벧엘환경(주)</t>
  </si>
  <si>
    <t>유니온정유(주)</t>
  </si>
  <si>
    <t>대전도시환경산업광산기업(주)</t>
  </si>
  <si>
    <t>새빛기업(주)</t>
  </si>
  <si>
    <t>동양산업(주)</t>
  </si>
  <si>
    <t>(유)오성알씨</t>
  </si>
  <si>
    <t>(주)화성그린</t>
  </si>
  <si>
    <t>(주)대청자원</t>
  </si>
  <si>
    <t>(주)중부에너텍</t>
  </si>
  <si>
    <t>대우케미칼</t>
  </si>
  <si>
    <t>보림산업</t>
  </si>
  <si>
    <t>(주)구원</t>
  </si>
  <si>
    <t>상소농장</t>
  </si>
  <si>
    <t>대전광역시시설관리공단(하수도준설물)</t>
  </si>
  <si>
    <t>(주)가양산업</t>
  </si>
  <si>
    <t>대전도시공사(음식물자원화시설)</t>
  </si>
  <si>
    <t>(주)우리산업</t>
  </si>
  <si>
    <t>에이피리싸이클링(주)대전지사</t>
  </si>
  <si>
    <t>(주)대국자원</t>
  </si>
  <si>
    <t>(주)알테코 대전사업소</t>
  </si>
  <si>
    <t>동남금속</t>
  </si>
  <si>
    <t>자연농장</t>
  </si>
  <si>
    <t>정원농장</t>
  </si>
  <si>
    <t>오동농장</t>
  </si>
  <si>
    <t>오골계토종닭농장</t>
  </si>
  <si>
    <t>산막골농장</t>
  </si>
  <si>
    <t>도깨밭골농장</t>
  </si>
  <si>
    <t>들마루농장</t>
  </si>
  <si>
    <t>용산농장</t>
  </si>
  <si>
    <t>명문무역</t>
  </si>
  <si>
    <t>박종철</t>
  </si>
  <si>
    <t>배준봉</t>
  </si>
  <si>
    <t>김경훈</t>
  </si>
  <si>
    <t>박경호</t>
  </si>
  <si>
    <t>신수진</t>
  </si>
  <si>
    <t>김용욱</t>
  </si>
  <si>
    <t>김성교</t>
  </si>
  <si>
    <t>장용걸</t>
  </si>
  <si>
    <t>이수의</t>
  </si>
  <si>
    <t>박태숙</t>
  </si>
  <si>
    <t>정민교</t>
  </si>
  <si>
    <t>김진국</t>
  </si>
  <si>
    <t>정서우</t>
  </si>
  <si>
    <t>육근세</t>
  </si>
  <si>
    <t>김인훈</t>
  </si>
  <si>
    <t>백부기</t>
  </si>
  <si>
    <t>주행석</t>
  </si>
  <si>
    <t>이덕희</t>
  </si>
  <si>
    <t>이재홍</t>
  </si>
  <si>
    <t>이창호</t>
  </si>
  <si>
    <t>김교환</t>
  </si>
  <si>
    <t>한택규</t>
  </si>
  <si>
    <t>조태호</t>
  </si>
  <si>
    <t>이경종</t>
  </si>
  <si>
    <t>나오묵</t>
  </si>
  <si>
    <t>정재도</t>
  </si>
  <si>
    <t>김낙진</t>
  </si>
  <si>
    <t>염태철</t>
  </si>
  <si>
    <t>김용준</t>
  </si>
  <si>
    <t>이상환</t>
  </si>
  <si>
    <t>강정윤</t>
  </si>
  <si>
    <t>백동기</t>
  </si>
  <si>
    <t>김봉규</t>
  </si>
  <si>
    <t>대전 대덕구 신탄진로315번길 79 (신대동)</t>
  </si>
  <si>
    <t>대전 대덕구 대화로52번안길 18 (대화동)</t>
  </si>
  <si>
    <t>대전 대덕구 읍내동 486</t>
  </si>
  <si>
    <t>대전 대덕구 신대동 482</t>
  </si>
  <si>
    <t>대전 대덕구 평촌동 148-1</t>
  </si>
  <si>
    <t>대전 동구 대성동 282-16</t>
  </si>
  <si>
    <t>대전 대덕구 상서동 384</t>
  </si>
  <si>
    <t>대전 대덕구 상서동 418-3</t>
  </si>
  <si>
    <t>대전 서구 우명동 422</t>
  </si>
  <si>
    <t>대전 서구 실미길 3 (우명동)</t>
  </si>
  <si>
    <t>대전 대덕구 평촌2길 37 (평촌동)</t>
  </si>
  <si>
    <t>대전 대덕구 문평동 48-7</t>
  </si>
  <si>
    <t>대전 동구 상소동 620-1</t>
  </si>
  <si>
    <t>대전 유성구 원촌동 23</t>
  </si>
  <si>
    <t>대전 유성구 불무로 186 (금고동)</t>
  </si>
  <si>
    <t>대전 대덕구 대화동 264-1</t>
  </si>
  <si>
    <t>042-284-8899</t>
  </si>
  <si>
    <t>042-633-5022</t>
  </si>
  <si>
    <t>042-634-3391</t>
  </si>
  <si>
    <t>042-286-4092</t>
  </si>
  <si>
    <t>042-933-0025</t>
  </si>
  <si>
    <t>042-226-2662</t>
  </si>
  <si>
    <t>042-271-1071</t>
  </si>
  <si>
    <t>042-931-0145</t>
  </si>
  <si>
    <t>042-931-0393</t>
  </si>
  <si>
    <t>042-841-7250</t>
  </si>
  <si>
    <t>042-286-7272</t>
  </si>
  <si>
    <t>042-471-0333</t>
  </si>
  <si>
    <t>042-933-7070</t>
  </si>
  <si>
    <t>042-933-8900</t>
  </si>
  <si>
    <t>042-932-2203</t>
  </si>
  <si>
    <t>042-273-7605</t>
  </si>
  <si>
    <t>042-628-7151</t>
  </si>
  <si>
    <t>042-631-9006</t>
  </si>
  <si>
    <t>042-624-8686</t>
  </si>
  <si>
    <t>041-354-5600</t>
  </si>
  <si>
    <t>042-935-9797</t>
  </si>
  <si>
    <t>042-672-5608</t>
  </si>
  <si>
    <t>042-545-8114</t>
  </si>
  <si>
    <t>042-584-0198</t>
  </si>
  <si>
    <t>황산제2철</t>
  </si>
  <si>
    <t>꼭지납</t>
  </si>
  <si>
    <t>폐발포합성수지</t>
  </si>
  <si>
    <t>폐금속류</t>
  </si>
  <si>
    <t>고형연료</t>
  </si>
  <si>
    <t>공병</t>
  </si>
  <si>
    <t>재활용모래</t>
  </si>
  <si>
    <t>대영기업 2공장</t>
  </si>
  <si>
    <t>금호환경산업</t>
  </si>
  <si>
    <t>덕화산업</t>
  </si>
  <si>
    <t>명성기업(주)</t>
  </si>
  <si>
    <t>대흥산업(주)</t>
  </si>
  <si>
    <t>케이엠티</t>
  </si>
  <si>
    <t>우신산업</t>
  </si>
  <si>
    <t>(주)동신화학</t>
  </si>
  <si>
    <t>성진산업</t>
  </si>
  <si>
    <t>(주)에너텍(울산)</t>
  </si>
  <si>
    <t>한원정밀화학(주)</t>
  </si>
  <si>
    <t>주목(주)</t>
  </si>
  <si>
    <t>수성에스피시티(주)</t>
  </si>
  <si>
    <t>삼영기업</t>
  </si>
  <si>
    <t>대상메탈</t>
  </si>
  <si>
    <t>시원수지</t>
  </si>
  <si>
    <t>(주)광역리텍</t>
  </si>
  <si>
    <t>삼봉기업(주)</t>
  </si>
  <si>
    <t>(주)신영비철금속</t>
  </si>
  <si>
    <t>디앤지산업주식회사</t>
  </si>
  <si>
    <t>(주)울산그린에너지</t>
  </si>
  <si>
    <t>(주)삼협(두서)</t>
  </si>
  <si>
    <t>삼영기업(주)</t>
  </si>
  <si>
    <t>(주)바라기</t>
  </si>
  <si>
    <t>(주)토탈</t>
  </si>
  <si>
    <t>프라임인더스트리(주)</t>
  </si>
  <si>
    <t>동화수지</t>
  </si>
  <si>
    <t>(주)그린HT산업</t>
  </si>
  <si>
    <t>주식회사 남지산업</t>
  </si>
  <si>
    <t>경성폴리머</t>
  </si>
  <si>
    <t>신한기업</t>
  </si>
  <si>
    <t>(주)대경오앤티(울주)</t>
  </si>
  <si>
    <t>시피케미칼(주)</t>
  </si>
  <si>
    <t>천지인</t>
  </si>
  <si>
    <t>광림산업</t>
  </si>
  <si>
    <t>준호산업</t>
  </si>
  <si>
    <t>SK케미칼(폐목재)</t>
  </si>
  <si>
    <t>협성기업</t>
  </si>
  <si>
    <t>건영환경(주)</t>
  </si>
  <si>
    <t>신흥에너텍(주)</t>
  </si>
  <si>
    <t>(주)비아이티</t>
  </si>
  <si>
    <t>(주)신흥유업</t>
  </si>
  <si>
    <t>고려아연(주) 온산제련소</t>
  </si>
  <si>
    <t>내광산업(주)</t>
  </si>
  <si>
    <t>오웰테크(주)-처리자</t>
  </si>
  <si>
    <t>(주)네오 - 1공장</t>
  </si>
  <si>
    <t>(주)유니큰 온산공장</t>
  </si>
  <si>
    <t>(주)한국특수산업</t>
  </si>
  <si>
    <t>(주)에코앤리소스</t>
  </si>
  <si>
    <t>부성산업</t>
  </si>
  <si>
    <t>(주)일진신소재</t>
  </si>
  <si>
    <t>(주)태화우드</t>
  </si>
  <si>
    <t>태원물산(주)울산공장</t>
  </si>
  <si>
    <t>GS에코메탈(주)</t>
  </si>
  <si>
    <t>(주)동주산업(사업장)</t>
  </si>
  <si>
    <t>금성화학</t>
  </si>
  <si>
    <t>세종메탈</t>
  </si>
  <si>
    <t>명진산업2공장</t>
  </si>
  <si>
    <t>(주)네오 - 2공장</t>
  </si>
  <si>
    <t>NC울산(주)-처리자</t>
  </si>
  <si>
    <t>대양이앤이(주)-처리자</t>
  </si>
  <si>
    <t>지구자원</t>
  </si>
  <si>
    <t>엘에스니꼬 동제련(주)</t>
  </si>
  <si>
    <t>(주)에코솔루텍</t>
  </si>
  <si>
    <t>태도리소스</t>
  </si>
  <si>
    <t>두전(주)</t>
  </si>
  <si>
    <t>예림케미칼필터</t>
  </si>
  <si>
    <t>한길(주)</t>
  </si>
  <si>
    <t>대영기업</t>
  </si>
  <si>
    <t>(주)연호이앤이</t>
  </si>
  <si>
    <t>하나산업(주)</t>
  </si>
  <si>
    <t>은성산업</t>
  </si>
  <si>
    <t>(주)재송테크</t>
  </si>
  <si>
    <t>(주)명광</t>
  </si>
  <si>
    <t>금호섬유공업(주)</t>
  </si>
  <si>
    <t>대웅상사</t>
  </si>
  <si>
    <t>(주)명신비료</t>
  </si>
  <si>
    <t>(주)환경산업</t>
  </si>
  <si>
    <t>(주)세종화학</t>
  </si>
  <si>
    <t>KTR</t>
  </si>
  <si>
    <t>미래산업</t>
  </si>
  <si>
    <t>삼성에코</t>
  </si>
  <si>
    <t>온산서가산업</t>
  </si>
  <si>
    <t>(주)경신산업</t>
  </si>
  <si>
    <t>승일산업</t>
  </si>
  <si>
    <t>(주)화성</t>
  </si>
  <si>
    <t>대건자원화주식회사</t>
  </si>
  <si>
    <t>한진산업(주)</t>
  </si>
  <si>
    <t>(주)디케이코리아</t>
  </si>
  <si>
    <t>애경유화(주) 울산공장</t>
  </si>
  <si>
    <t>대영상사</t>
  </si>
  <si>
    <t>금철자원</t>
  </si>
  <si>
    <t>재호상사</t>
  </si>
  <si>
    <t>선암고철</t>
  </si>
  <si>
    <t>형제고물상</t>
  </si>
  <si>
    <t>거상종합중고철상사</t>
  </si>
  <si>
    <t>나래농장</t>
  </si>
  <si>
    <t>늘푸른농장</t>
  </si>
  <si>
    <t>김영효</t>
  </si>
  <si>
    <t>박윤규</t>
  </si>
  <si>
    <t>이균석</t>
  </si>
  <si>
    <t>이명종</t>
  </si>
  <si>
    <t>황명환</t>
  </si>
  <si>
    <t>이순기</t>
  </si>
  <si>
    <t>지석</t>
  </si>
  <si>
    <t>김기웅, 장연실</t>
  </si>
  <si>
    <t>채기수</t>
  </si>
  <si>
    <t>서영주</t>
  </si>
  <si>
    <t>최종명</t>
  </si>
  <si>
    <t>허종웅</t>
  </si>
  <si>
    <t>윤경민</t>
  </si>
  <si>
    <t>정영윤</t>
  </si>
  <si>
    <t>유시훈</t>
  </si>
  <si>
    <t>이현재</t>
  </si>
  <si>
    <t>박형섭</t>
  </si>
  <si>
    <t>김영길</t>
  </si>
  <si>
    <t>고문식</t>
  </si>
  <si>
    <t>이도현</t>
  </si>
  <si>
    <t>조현진</t>
  </si>
  <si>
    <t>고은미</t>
  </si>
  <si>
    <t>김종진</t>
  </si>
  <si>
    <t>김홍휘</t>
  </si>
  <si>
    <t>최상철</t>
  </si>
  <si>
    <t>이형대</t>
  </si>
  <si>
    <t>이신관</t>
  </si>
  <si>
    <t>고상범</t>
  </si>
  <si>
    <t>강병재</t>
  </si>
  <si>
    <t>최영길</t>
  </si>
  <si>
    <t>김철구</t>
  </si>
  <si>
    <t>정수영</t>
  </si>
  <si>
    <t>서유상</t>
  </si>
  <si>
    <t>김경수</t>
  </si>
  <si>
    <t>김희준</t>
  </si>
  <si>
    <t>이재덕</t>
  </si>
  <si>
    <t>김철</t>
  </si>
  <si>
    <t>차현숙</t>
  </si>
  <si>
    <t>황인학</t>
  </si>
  <si>
    <t>송부권</t>
  </si>
  <si>
    <t>주영호</t>
  </si>
  <si>
    <t>이철호</t>
  </si>
  <si>
    <t>정철우</t>
  </si>
  <si>
    <t>진영철</t>
  </si>
  <si>
    <t>이영진</t>
  </si>
  <si>
    <t>김민성</t>
  </si>
  <si>
    <t>김종훈</t>
  </si>
  <si>
    <t>차복득</t>
  </si>
  <si>
    <t>안정희</t>
  </si>
  <si>
    <t>남기영</t>
  </si>
  <si>
    <t>정용수</t>
  </si>
  <si>
    <t>이해국</t>
  </si>
  <si>
    <t>김동일</t>
  </si>
  <si>
    <t>홍성준</t>
  </si>
  <si>
    <t>조규석</t>
  </si>
  <si>
    <t>라영균</t>
  </si>
  <si>
    <t>이근호</t>
  </si>
  <si>
    <t>도석구 외 1</t>
  </si>
  <si>
    <t>정근업</t>
  </si>
  <si>
    <t>김광석</t>
  </si>
  <si>
    <t>황경연</t>
  </si>
  <si>
    <t>장다영</t>
  </si>
  <si>
    <t>김철형</t>
  </si>
  <si>
    <t>박래훈</t>
  </si>
  <si>
    <t>한석운</t>
  </si>
  <si>
    <t>하성환</t>
  </si>
  <si>
    <t>조규영</t>
  </si>
  <si>
    <t>구판회</t>
  </si>
  <si>
    <t>김순운</t>
  </si>
  <si>
    <t>강승범</t>
  </si>
  <si>
    <t>이후봉</t>
  </si>
  <si>
    <t>이기원</t>
  </si>
  <si>
    <t>신상면</t>
  </si>
  <si>
    <t>김민희</t>
  </si>
  <si>
    <t>이영실</t>
  </si>
  <si>
    <t>서경헌</t>
  </si>
  <si>
    <t>강형구</t>
  </si>
  <si>
    <t>강성윤</t>
  </si>
  <si>
    <t>박종호</t>
  </si>
  <si>
    <t>김덕규</t>
  </si>
  <si>
    <t>하향숙</t>
  </si>
  <si>
    <t>황병철</t>
  </si>
  <si>
    <t>성용근</t>
  </si>
  <si>
    <t>변부연</t>
  </si>
  <si>
    <t>이상원</t>
  </si>
  <si>
    <t>서재곤</t>
  </si>
  <si>
    <t>김후곤</t>
  </si>
  <si>
    <t>울산 울주군 웅촌면 은현리 49-21</t>
  </si>
  <si>
    <t>울산 남구 처용로 662 (황성동)</t>
  </si>
  <si>
    <t>울산 남구 용연로 295-150 (용연동)</t>
  </si>
  <si>
    <t>울산 남구 신여천로 99 (여천동)</t>
  </si>
  <si>
    <t>울산 울주군 온양읍 망양리 613-13</t>
  </si>
  <si>
    <t>울산 남구 용잠로74번길 18 (부곡동)</t>
  </si>
  <si>
    <t>울산 북구 달천동 204-7</t>
  </si>
  <si>
    <t>울산 울주군 청량면 상남리 313-4</t>
  </si>
  <si>
    <t>울산 울주군 삼동면 하잠리 1198-5</t>
  </si>
  <si>
    <t>울산 울주군 웅촌면 고연리 1132-22</t>
  </si>
  <si>
    <t>울산 북구 대안동 대안1길 167</t>
  </si>
  <si>
    <t>울산 남구 용연로98번길 28 (용연동)</t>
  </si>
  <si>
    <t>울산 울주군 웅촌면 고연리 425-3</t>
  </si>
  <si>
    <t>울산 울주군 두동면 봉계리 693</t>
  </si>
  <si>
    <t>울산 울주군 삼동면 조일리 1324-1</t>
  </si>
  <si>
    <t>울산 울주군 웅촌면 고연리 522-11</t>
  </si>
  <si>
    <t>울산 울주군 웅촌면 고연리 983-4번지</t>
  </si>
  <si>
    <t>울산 남구 선암동 176-6번지</t>
  </si>
  <si>
    <t>울산 남구 용잠동 67-12</t>
  </si>
  <si>
    <t>울산 남구 여천동 여천로 215-47 (주)신흥유업 (여천동)</t>
  </si>
  <si>
    <t>울산 울주군 온산읍 이진로 139 고려아연(주) 온산제련소</t>
  </si>
  <si>
    <t>울산 울주군 온산읍 처용리 573번지</t>
  </si>
  <si>
    <t>울산 울주군 삼동면 삼동로 63 ((주)에코앤리소스)</t>
  </si>
  <si>
    <t>울산 울주군 청량면 상남리 308</t>
  </si>
  <si>
    <t>울산 울주군 온양읍 내광리 452</t>
  </si>
  <si>
    <t>울산 울주군 온산읍 화산리 333번지</t>
  </si>
  <si>
    <t>울산 울주군 웅촌면 고연리 1132-29</t>
  </si>
  <si>
    <t>울산 남구 장생포로19번길 5 (여천동)</t>
  </si>
  <si>
    <t>울산 울주군 웅촌면 은현공단1길 20 하나폴리머테크</t>
  </si>
  <si>
    <t>울산 남구 용잠로 339 (용잠동)</t>
  </si>
  <si>
    <t>울산 울주군 온산읍 산암로 148 LS-Nikko 동제련(주)</t>
  </si>
  <si>
    <t>울산 울주군 삼남면 가천리 852-149</t>
  </si>
  <si>
    <t>울산 울주군 웅촌면 고연리 521-14</t>
  </si>
  <si>
    <t>울산 울주군 삼동면 하잠리 1476-1</t>
  </si>
  <si>
    <t>울산 울주군 웅촌면 은현리 19-1</t>
  </si>
  <si>
    <t>울산 남구 용연동 용연로 189 (용연동)</t>
  </si>
  <si>
    <t>울산 남구 여천로 174 (여천동)</t>
  </si>
  <si>
    <t>울산 울주군 두서면 구량리 30</t>
  </si>
  <si>
    <t>울산 울주군 언양읍 다개리 3번지</t>
  </si>
  <si>
    <t>울산 울주군 온양읍 외광리 768-3</t>
  </si>
  <si>
    <t>울산 울주군 웅촌면 검단리 1090-6</t>
  </si>
  <si>
    <t>울산 울주군 웅촌면 고연리 522-15</t>
  </si>
  <si>
    <t>울산 울주군 웅촌면 고연리 952-5</t>
  </si>
  <si>
    <t>울산 울주군 온산읍 회학3길 34 (주)화성</t>
  </si>
  <si>
    <t>울산 울주군 삼동면 조일리 1056-2번지 대건자원화(주)</t>
  </si>
  <si>
    <t>울산 울주군 웅촌면 원당골길 10 (곡천리)</t>
  </si>
  <si>
    <t>울산 남구 산업로585번길 12</t>
  </si>
  <si>
    <t>울산 남구 여천로57</t>
  </si>
  <si>
    <t>울산 남구 처용로55</t>
  </si>
  <si>
    <t>052-260-9944</t>
  </si>
  <si>
    <t>052-268-6262</t>
  </si>
  <si>
    <t>052-272-6325</t>
  </si>
  <si>
    <t>052-276-6500</t>
  </si>
  <si>
    <t>052-276-4431</t>
  </si>
  <si>
    <t>052-227-9639</t>
  </si>
  <si>
    <t>052-274-6766</t>
  </si>
  <si>
    <t>052-275-9848</t>
  </si>
  <si>
    <t>052-257-0711</t>
  </si>
  <si>
    <t>052-247-0119</t>
  </si>
  <si>
    <t>052-276-3914</t>
  </si>
  <si>
    <t>052-239-4931</t>
  </si>
  <si>
    <t>052-239-7842</t>
  </si>
  <si>
    <t>052-256-7445</t>
  </si>
  <si>
    <t>052-298-8855</t>
  </si>
  <si>
    <t>052-275-0446</t>
  </si>
  <si>
    <t>052-254-8692</t>
  </si>
  <si>
    <t>052-227-5686</t>
  </si>
  <si>
    <t>052-254-3799</t>
  </si>
  <si>
    <t>052-249-3670</t>
  </si>
  <si>
    <t>052-223-7605</t>
  </si>
  <si>
    <t>052-264-1190</t>
  </si>
  <si>
    <t>052-264-8881</t>
  </si>
  <si>
    <t>052-257-0110</t>
  </si>
  <si>
    <t>052-716-1219</t>
  </si>
  <si>
    <t>052-256-0207</t>
  </si>
  <si>
    <t>052-225-5772</t>
  </si>
  <si>
    <t>052-256-5433</t>
  </si>
  <si>
    <t>052-265-5818</t>
  </si>
  <si>
    <t>052-264-9515</t>
  </si>
  <si>
    <t>052-223-6446</t>
  </si>
  <si>
    <t>052-716-2330</t>
  </si>
  <si>
    <t>052-263-3222</t>
  </si>
  <si>
    <t>052-716-3020</t>
  </si>
  <si>
    <t>052-237-5311</t>
  </si>
  <si>
    <t>052-257-9522</t>
  </si>
  <si>
    <t>052-266-8321</t>
  </si>
  <si>
    <t>052-279-1723</t>
  </si>
  <si>
    <t>052-288-2105</t>
  </si>
  <si>
    <t>052-266-3056</t>
  </si>
  <si>
    <t>052-237-5155</t>
  </si>
  <si>
    <t>052-265-0331</t>
  </si>
  <si>
    <t>052-276-5123</t>
  </si>
  <si>
    <t>052-237-6104</t>
  </si>
  <si>
    <t>052-237-6106</t>
  </si>
  <si>
    <t>052-912-8885</t>
  </si>
  <si>
    <t>052-912-5503</t>
  </si>
  <si>
    <t>052-237-0451</t>
  </si>
  <si>
    <t>052-257-7591</t>
  </si>
  <si>
    <t>052-913-3625</t>
  </si>
  <si>
    <t>052-267-9816</t>
  </si>
  <si>
    <t>052-258-6471</t>
  </si>
  <si>
    <t>052-272-7161</t>
  </si>
  <si>
    <t>052-256-0436</t>
  </si>
  <si>
    <t>051-254-4057</t>
  </si>
  <si>
    <t>052-256-7661</t>
  </si>
  <si>
    <t>052-256-0111</t>
  </si>
  <si>
    <t>052-237-4500</t>
  </si>
  <si>
    <t>052-258-8876</t>
  </si>
  <si>
    <t>052-231-0222</t>
  </si>
  <si>
    <t>052-264-8521</t>
  </si>
  <si>
    <t>052-268-5457</t>
  </si>
  <si>
    <t>052-264-3579</t>
  </si>
  <si>
    <t>052-265-9826</t>
  </si>
  <si>
    <t>052-256-6543</t>
  </si>
  <si>
    <t>052-239-2504</t>
  </si>
  <si>
    <t>052-264-1618</t>
  </si>
  <si>
    <t>052-260-3450</t>
  </si>
  <si>
    <t>052-264-6871</t>
  </si>
  <si>
    <t>052-264-1902</t>
  </si>
  <si>
    <t>052-266-7733</t>
  </si>
  <si>
    <t>052-265-3799</t>
  </si>
  <si>
    <t>052-264-8951</t>
  </si>
  <si>
    <t>052-238-6682</t>
  </si>
  <si>
    <t>052-263-8772</t>
  </si>
  <si>
    <t>052-268-0601</t>
  </si>
  <si>
    <t>052-227-2557</t>
  </si>
  <si>
    <t>052-225-4589</t>
  </si>
  <si>
    <t>052-238-1975</t>
  </si>
  <si>
    <t>052-256-1707</t>
  </si>
  <si>
    <t>052-264-1563</t>
  </si>
  <si>
    <t>052-237-2929</t>
  </si>
  <si>
    <t>052-225-2767</t>
  </si>
  <si>
    <t>052-259-8490</t>
  </si>
  <si>
    <t>052-260-4480</t>
  </si>
  <si>
    <t>052-279-1720</t>
  </si>
  <si>
    <t>052-272-2379</t>
  </si>
  <si>
    <t>052-265-8334</t>
  </si>
  <si>
    <t>052-276-7078</t>
  </si>
  <si>
    <t>052-266-8359</t>
  </si>
  <si>
    <t>052-257-2200</t>
  </si>
  <si>
    <t>052-295-9977</t>
  </si>
  <si>
    <t>정제연료유</t>
  </si>
  <si>
    <t>동스크랩</t>
  </si>
  <si>
    <t>pe</t>
  </si>
  <si>
    <t>BIO-SRF(비성형)</t>
  </si>
  <si>
    <t>SRF(비성형)</t>
  </si>
  <si>
    <t>금속캔</t>
  </si>
  <si>
    <t>마블</t>
  </si>
  <si>
    <t>중간가공폐기물(무기)</t>
  </si>
  <si>
    <t>황산알루미늄</t>
  </si>
  <si>
    <t>재생공드럼</t>
  </si>
  <si>
    <t>성토재</t>
  </si>
  <si>
    <t>폐전기전자제품</t>
  </si>
  <si>
    <t>폐목재</t>
  </si>
  <si>
    <t>일반퇴비</t>
  </si>
  <si>
    <t>CHIP</t>
  </si>
  <si>
    <t>전기동</t>
  </si>
  <si>
    <t>폐유리병</t>
  </si>
  <si>
    <t>폐플라스틱</t>
  </si>
  <si>
    <t>철</t>
  </si>
  <si>
    <t>복토재</t>
  </si>
  <si>
    <t>분쇄칩</t>
  </si>
  <si>
    <t>종이류</t>
  </si>
  <si>
    <t>가축의먹이</t>
  </si>
  <si>
    <t>(1002)수리ㆍ수선 재사용(재)(자가)</t>
  </si>
  <si>
    <t>(주)대청환경</t>
  </si>
  <si>
    <t>주식회사 대국환경기업</t>
  </si>
  <si>
    <t>(주)한빛</t>
  </si>
  <si>
    <t>우림산업(주)연기지점</t>
  </si>
  <si>
    <t>농업회사법인(주)기림</t>
  </si>
  <si>
    <t>충청환경산업(주)</t>
  </si>
  <si>
    <t>(주)기원</t>
  </si>
  <si>
    <t>(주)이원켐텍</t>
  </si>
  <si>
    <t>(주)대림산업개발</t>
  </si>
  <si>
    <t>농업회사법인(주)올피드</t>
  </si>
  <si>
    <t>(주)경동산업</t>
  </si>
  <si>
    <t>용천산업</t>
  </si>
  <si>
    <t>폐전선구리산업(주)</t>
  </si>
  <si>
    <t>청암녹화</t>
  </si>
  <si>
    <t>아세아제지(주)세종공장</t>
  </si>
  <si>
    <t>서현</t>
  </si>
  <si>
    <t>(주)청원수지</t>
  </si>
  <si>
    <t>(주)성인연기공장</t>
  </si>
  <si>
    <t>성일영농조합법인</t>
  </si>
  <si>
    <t>폐전선구리산업(주)중부지점</t>
  </si>
  <si>
    <t>금정원상토</t>
  </si>
  <si>
    <t>수성산업</t>
  </si>
  <si>
    <t>금호플라스틱</t>
  </si>
  <si>
    <t>제일메탈</t>
  </si>
  <si>
    <t>성은농장</t>
  </si>
  <si>
    <t>우리고철</t>
  </si>
  <si>
    <t>거성자원</t>
  </si>
  <si>
    <t>황승원</t>
  </si>
  <si>
    <t>한은식</t>
  </si>
  <si>
    <t>남석현</t>
  </si>
  <si>
    <t>이일준</t>
  </si>
  <si>
    <t>우재숙</t>
  </si>
  <si>
    <t>유창윤</t>
  </si>
  <si>
    <t>조종연</t>
  </si>
  <si>
    <t>김용현</t>
  </si>
  <si>
    <t>김미나</t>
  </si>
  <si>
    <t>김미정</t>
  </si>
  <si>
    <t>전병익</t>
  </si>
  <si>
    <t>오안권</t>
  </si>
  <si>
    <t>오희영</t>
  </si>
  <si>
    <t>김대현</t>
  </si>
  <si>
    <t>김병삼</t>
  </si>
  <si>
    <t>이상현</t>
  </si>
  <si>
    <t>신유복</t>
  </si>
  <si>
    <t>이원재</t>
  </si>
  <si>
    <t>박한승</t>
  </si>
  <si>
    <t>박정인</t>
  </si>
  <si>
    <t>황경원</t>
  </si>
  <si>
    <t>장송순</t>
  </si>
  <si>
    <t>윤칠선</t>
  </si>
  <si>
    <t>김정자</t>
  </si>
  <si>
    <t>세종 전동면 송성리 386-6</t>
  </si>
  <si>
    <t>세종 금남면 두만리 314</t>
  </si>
  <si>
    <t>세종 연서면 기룡리 326-2</t>
  </si>
  <si>
    <t>세종 부강면 시목부강로 433-4 지내</t>
  </si>
  <si>
    <t>세종 전의면 산단길 21-142 (주)이원켐텍</t>
  </si>
  <si>
    <t>세종 청원군 부강면 금호황성골길 10-40 (주)경동산업</t>
  </si>
  <si>
    <t>세종 전동면 송성길 9 (송성리)</t>
  </si>
  <si>
    <t>세종 전동면 청람리 21-1번지</t>
  </si>
  <si>
    <t>세종 부강면 부강금호로 497 아세아제지(주) 세종공장</t>
  </si>
  <si>
    <t>044-866-5100</t>
  </si>
  <si>
    <t>044-715-5051</t>
  </si>
  <si>
    <t>044-862-3817</t>
  </si>
  <si>
    <t>044-862-5123</t>
  </si>
  <si>
    <t>044-867-6001</t>
  </si>
  <si>
    <t>044-866-9938</t>
  </si>
  <si>
    <t>044-275-3878</t>
  </si>
  <si>
    <t>044-868-2175</t>
  </si>
  <si>
    <t>044-275-0105</t>
  </si>
  <si>
    <t>044-868-1708</t>
  </si>
  <si>
    <t>044-275-6066</t>
  </si>
  <si>
    <t>044-277-6277</t>
  </si>
  <si>
    <t>044-862-9245</t>
  </si>
  <si>
    <t>044-863-0300</t>
  </si>
  <si>
    <t>044-270-7655</t>
  </si>
  <si>
    <t>044-277-6488</t>
  </si>
  <si>
    <t>044-862-4690</t>
  </si>
  <si>
    <t>044-867-1161</t>
  </si>
  <si>
    <t>044-867-8947</t>
  </si>
  <si>
    <t>044-866-1688</t>
  </si>
  <si>
    <t>성/복토재</t>
  </si>
  <si>
    <t>원료</t>
  </si>
  <si>
    <t>비료</t>
  </si>
  <si>
    <t>고성</t>
  </si>
  <si>
    <t>(주)주원</t>
  </si>
  <si>
    <t>주식회사우용</t>
  </si>
  <si>
    <t>(주)한누리종합환경</t>
  </si>
  <si>
    <t>(주)세림이엔아이</t>
  </si>
  <si>
    <t>(주)오성개발</t>
  </si>
  <si>
    <t>육일산업</t>
  </si>
  <si>
    <t>조일케미칼</t>
  </si>
  <si>
    <t>(주)에이치에스켐텍</t>
  </si>
  <si>
    <t>(주)서원</t>
  </si>
  <si>
    <t>(주)고려비철공업</t>
  </si>
  <si>
    <t>(주)우원유업</t>
  </si>
  <si>
    <t>제일산업</t>
  </si>
  <si>
    <t>동진금속상사</t>
  </si>
  <si>
    <t>정우리사이클링(주)</t>
  </si>
  <si>
    <t>(주)서원화성공장</t>
  </si>
  <si>
    <t>상원기공</t>
  </si>
  <si>
    <t>평창산업(주)</t>
  </si>
  <si>
    <t>정석리파인</t>
  </si>
  <si>
    <t>대한민국 특수임무 유공자회(평택)</t>
  </si>
  <si>
    <t>(주)케이알피</t>
  </si>
  <si>
    <t>천지에너지(주)</t>
  </si>
  <si>
    <t>태원통상</t>
  </si>
  <si>
    <t>(주)산본환경</t>
  </si>
  <si>
    <t>중부산업(주)</t>
  </si>
  <si>
    <t>성신금속상사</t>
  </si>
  <si>
    <t>성보산업</t>
  </si>
  <si>
    <t>(주)교우산업</t>
  </si>
  <si>
    <t>지티산업</t>
  </si>
  <si>
    <t>(주)그린에너지</t>
  </si>
  <si>
    <t>테스엠코리아(주)</t>
  </si>
  <si>
    <t>덕산약품공업(주) 2공장</t>
  </si>
  <si>
    <t>(주)상록수지산업사</t>
  </si>
  <si>
    <t>진명기업(주)</t>
  </si>
  <si>
    <t>(주)장원씨엔에스</t>
  </si>
  <si>
    <t>세종화학(주)</t>
  </si>
  <si>
    <t>(주)클린코리아</t>
  </si>
  <si>
    <t>(주)대생산업</t>
  </si>
  <si>
    <t>(주)수도권서부자원순환센터</t>
  </si>
  <si>
    <t>(주)방태</t>
  </si>
  <si>
    <t>무문산업</t>
  </si>
  <si>
    <t>(주)유민기업</t>
  </si>
  <si>
    <t>대명금속(주)</t>
  </si>
  <si>
    <t>진성테크(주)</t>
  </si>
  <si>
    <t>한국자원트레이드</t>
  </si>
  <si>
    <t>현대드럼산업(주)</t>
  </si>
  <si>
    <t>(주)창우</t>
  </si>
  <si>
    <t>대양산업(주)</t>
  </si>
  <si>
    <t>(주)하이콘코리아</t>
  </si>
  <si>
    <t>대원화성(주)</t>
  </si>
  <si>
    <t>대영용기(주)</t>
  </si>
  <si>
    <t>제이드리사이클링</t>
  </si>
  <si>
    <t>케이지이티에스(주)</t>
  </si>
  <si>
    <t>삼우알미늄(주)</t>
  </si>
  <si>
    <t>(주)리크린폼</t>
  </si>
  <si>
    <t>예름사(주)</t>
  </si>
  <si>
    <t>(주)케미온</t>
  </si>
  <si>
    <t>협동산업(주)</t>
  </si>
  <si>
    <t>(주)와이큐브자원산업</t>
  </si>
  <si>
    <t>(주)법면녹화육운</t>
  </si>
  <si>
    <t>(주)구로종합무역</t>
  </si>
  <si>
    <t>두영환경</t>
  </si>
  <si>
    <t>세림프라스틱</t>
  </si>
  <si>
    <t>(주)제이에코</t>
  </si>
  <si>
    <t>(주)이엔테크</t>
  </si>
  <si>
    <t>(주)씨알씨</t>
  </si>
  <si>
    <t>우민리싸이클링</t>
  </si>
  <si>
    <t>신안수지</t>
  </si>
  <si>
    <t>영신산업</t>
  </si>
  <si>
    <t>(사)한국지체장애인협회 김포사업소</t>
  </si>
  <si>
    <t>에버켐코리아</t>
  </si>
  <si>
    <t>(주)한중무역화성지점처리자</t>
  </si>
  <si>
    <t>(주)레노모터스</t>
  </si>
  <si>
    <t>(주)크린환경</t>
  </si>
  <si>
    <t>리싸이클랜드코리아</t>
  </si>
  <si>
    <t>재성수지</t>
  </si>
  <si>
    <t>(주)우리수지-김포</t>
  </si>
  <si>
    <t>부옥물산(주)</t>
  </si>
  <si>
    <t>(주)거단산업</t>
  </si>
  <si>
    <t>그린랜드주식회사</t>
  </si>
  <si>
    <t>번영환경개발(주)</t>
  </si>
  <si>
    <t>대성금속</t>
  </si>
  <si>
    <t>(주)동부환경</t>
  </si>
  <si>
    <t>주영산업(주)</t>
  </si>
  <si>
    <t>(주)원보</t>
  </si>
  <si>
    <t>환영기업</t>
  </si>
  <si>
    <t>(주)남양에너지</t>
  </si>
  <si>
    <t>영광유지(주)</t>
  </si>
  <si>
    <t>은정산업사</t>
  </si>
  <si>
    <t>(주)양지피앤알</t>
  </si>
  <si>
    <t>(주)에스엠</t>
  </si>
  <si>
    <t>이라산업(주)(중간재활용업)</t>
  </si>
  <si>
    <t>삼흥산업개발(주)</t>
  </si>
  <si>
    <t>(주)푸른철강</t>
  </si>
  <si>
    <t>수림</t>
  </si>
  <si>
    <t>미래환경(처리)</t>
  </si>
  <si>
    <t>대림산업</t>
  </si>
  <si>
    <t>태양환경자원</t>
  </si>
  <si>
    <t>부여국제전기(주)</t>
  </si>
  <si>
    <t>주심사</t>
  </si>
  <si>
    <t>(주)대일인터내셔널</t>
  </si>
  <si>
    <t>(주)창성유엠(UM)</t>
  </si>
  <si>
    <t>사회복지법인 애국단체원 자원재활용사업단</t>
  </si>
  <si>
    <t>(주)씨아이에코텍</t>
  </si>
  <si>
    <t>덕은인터라인정유(주)</t>
  </si>
  <si>
    <t>(주)백두자원</t>
  </si>
  <si>
    <t>(주)하이원리싸이클링</t>
  </si>
  <si>
    <t>성림산업(주)</t>
  </si>
  <si>
    <t>대현수지(양주공장)</t>
  </si>
  <si>
    <t>주식회사 신미래환경</t>
  </si>
  <si>
    <t>대원무역</t>
  </si>
  <si>
    <t>강남엔비코(주)</t>
  </si>
  <si>
    <t>리라금속</t>
  </si>
  <si>
    <t>(주)보광타이어 여주지점</t>
  </si>
  <si>
    <t>(주)대경오앤티 용인2지점</t>
  </si>
  <si>
    <t>대산글로벌환경(주)양주지점</t>
  </si>
  <si>
    <t>대성산업환경</t>
  </si>
  <si>
    <t>(주)에프알에너지</t>
  </si>
  <si>
    <t>(주)성진그린</t>
  </si>
  <si>
    <t>미래파워텍</t>
  </si>
  <si>
    <t>(주)알엠 화성공장</t>
  </si>
  <si>
    <t>세종스틸환경(주)</t>
  </si>
  <si>
    <t>(주)크린자원산업</t>
  </si>
  <si>
    <t>팔도리싸이클링</t>
  </si>
  <si>
    <t>청맥산업주식회사</t>
  </si>
  <si>
    <t>(주)하나알씨</t>
  </si>
  <si>
    <t>제일환경</t>
  </si>
  <si>
    <t>자민환경</t>
  </si>
  <si>
    <t>사회복지법인 시대희망복지재단</t>
  </si>
  <si>
    <t>주.영일자원</t>
  </si>
  <si>
    <t>MS산업</t>
  </si>
  <si>
    <t>인선ENT(주)</t>
  </si>
  <si>
    <t>(주)성지</t>
  </si>
  <si>
    <t>(주)디피에코</t>
  </si>
  <si>
    <t>대명아이엔티</t>
  </si>
  <si>
    <t>현대상사</t>
  </si>
  <si>
    <t>항동프라스틱</t>
  </si>
  <si>
    <t>헨젤리사이클링코리아 유한회사</t>
  </si>
  <si>
    <t>국정화학</t>
  </si>
  <si>
    <t>농업회사법인 유한회사 버미팜</t>
  </si>
  <si>
    <t>일신케미칼</t>
  </si>
  <si>
    <t>장원산업(주)</t>
  </si>
  <si>
    <t>삼승텍스타일(주)</t>
  </si>
  <si>
    <t>(주)아스테크</t>
  </si>
  <si>
    <t>(주)삼보임업개발</t>
  </si>
  <si>
    <t>(주)보화</t>
  </si>
  <si>
    <t>(주)한국이엔지</t>
  </si>
  <si>
    <t>(주)협성그룹</t>
  </si>
  <si>
    <t>거성유지(주)</t>
  </si>
  <si>
    <t>(주)유림섬유</t>
  </si>
  <si>
    <t>주식회사충남(처리자)</t>
  </si>
  <si>
    <t>세계섬유(주)</t>
  </si>
  <si>
    <t>(주)대명챠콜</t>
  </si>
  <si>
    <t>(주)송림리사이클링</t>
  </si>
  <si>
    <t>에브라임산업(주)안성지점</t>
  </si>
  <si>
    <t>대한민국특수임무유공자회(안성)</t>
  </si>
  <si>
    <t>삼정펄프(주)</t>
  </si>
  <si>
    <t>신용무역</t>
  </si>
  <si>
    <t>(주)마명산업</t>
  </si>
  <si>
    <t>평창산업(주)제2공장</t>
  </si>
  <si>
    <t>신풍제지(주)</t>
  </si>
  <si>
    <t>(주)금호건영</t>
  </si>
  <si>
    <t>갑부산업개발(주)</t>
  </si>
  <si>
    <t>산양환경산업(주)</t>
  </si>
  <si>
    <t>신흥아스콘(주)</t>
  </si>
  <si>
    <t>(주)새한비료</t>
  </si>
  <si>
    <t>하나산업</t>
  </si>
  <si>
    <t>성은산업</t>
  </si>
  <si>
    <t>알.피.티(주)</t>
  </si>
  <si>
    <t>신성리사이클</t>
  </si>
  <si>
    <t>세방정유(주)</t>
  </si>
  <si>
    <t>흥진산업</t>
  </si>
  <si>
    <t>대진화학</t>
  </si>
  <si>
    <t>예천케미칼</t>
  </si>
  <si>
    <t>(주)삼양수지</t>
  </si>
  <si>
    <t>주식회사 디에스씨(DSC)</t>
  </si>
  <si>
    <t>태림페이퍼(주)</t>
  </si>
  <si>
    <t>주식회사그린테크</t>
  </si>
  <si>
    <t>제이엘산업</t>
  </si>
  <si>
    <t>세우기업</t>
  </si>
  <si>
    <t>(주) 신일테크</t>
  </si>
  <si>
    <t>(주)청산이엔씨</t>
  </si>
  <si>
    <t>하이피드</t>
  </si>
  <si>
    <t>청솔산업(주)</t>
  </si>
  <si>
    <t>KIM n KIM FARM</t>
  </si>
  <si>
    <t>(주)씨엔텍코리아</t>
  </si>
  <si>
    <t>(주)피알에스</t>
  </si>
  <si>
    <t>성우케미칼(처리)</t>
  </si>
  <si>
    <t>(주)백마세라믹</t>
  </si>
  <si>
    <t>태광케미칼-통진읍</t>
  </si>
  <si>
    <t>(주)금강이엔텍</t>
  </si>
  <si>
    <t>다원케미칼</t>
  </si>
  <si>
    <t>(주)영동흥산</t>
  </si>
  <si>
    <t>(주)필폴리머</t>
  </si>
  <si>
    <t>건아수지</t>
  </si>
  <si>
    <t>(주)태오</t>
  </si>
  <si>
    <t>(주)강산</t>
  </si>
  <si>
    <t>여주환경(주)</t>
  </si>
  <si>
    <t>(주)서울지엔티</t>
  </si>
  <si>
    <t>화성수지</t>
  </si>
  <si>
    <t>주식회사 성진트레이드(안산지사)</t>
  </si>
  <si>
    <t>디케이</t>
  </si>
  <si>
    <t>주식회사케이알씨</t>
  </si>
  <si>
    <t>(주)조일산업</t>
  </si>
  <si>
    <t>(주)미송환경</t>
  </si>
  <si>
    <t>삼우수지</t>
  </si>
  <si>
    <t>(주)지엔씨리싸이클링</t>
  </si>
  <si>
    <t>진영프라스틱-화성</t>
  </si>
  <si>
    <t>하예성트레이딩</t>
  </si>
  <si>
    <t>(주)태강리싸이텍</t>
  </si>
  <si>
    <t>(주)디피에코 포천지점</t>
  </si>
  <si>
    <t>(주)신호정유(오산)</t>
  </si>
  <si>
    <t>은진산업</t>
  </si>
  <si>
    <t>(주)광진화학엠티브이지점</t>
  </si>
  <si>
    <t>연경기초소재(주)파주공장</t>
  </si>
  <si>
    <t>환경수지(주)</t>
  </si>
  <si>
    <t>(주)푸른환경기술</t>
  </si>
  <si>
    <t>(주)오엔알</t>
  </si>
  <si>
    <t>(주)대신환경산업</t>
  </si>
  <si>
    <t>(주)이피에스솔루션</t>
  </si>
  <si>
    <t>(주)범석엔지니어링-처리</t>
  </si>
  <si>
    <t>한국에코산업주식회사</t>
  </si>
  <si>
    <t>해림(2공장)</t>
  </si>
  <si>
    <t>(주)대양피앤티</t>
  </si>
  <si>
    <t>농업회사법인 (주) 로하스</t>
  </si>
  <si>
    <t>(주)이현에너지</t>
  </si>
  <si>
    <t>(주)그린월드</t>
  </si>
  <si>
    <t>(주)신안인터내셔널</t>
  </si>
  <si>
    <t>현리싸이클</t>
  </si>
  <si>
    <t>(유)케이지텍</t>
  </si>
  <si>
    <t>평택환경(주)</t>
  </si>
  <si>
    <t>(주)케이엘테크</t>
  </si>
  <si>
    <t>(주)엔피씨케미칼</t>
  </si>
  <si>
    <t>두루텍</t>
  </si>
  <si>
    <t>(주)대형케미칼</t>
  </si>
  <si>
    <t>에스앤이에너지(주)</t>
  </si>
  <si>
    <t>태경산업(주)</t>
  </si>
  <si>
    <t>대광리사이클 화성시</t>
  </si>
  <si>
    <t>(주)삼양패키징 시화공장</t>
  </si>
  <si>
    <t>(주)알엠</t>
  </si>
  <si>
    <t>에코테크</t>
  </si>
  <si>
    <t>거송수지</t>
  </si>
  <si>
    <t>재은산업</t>
  </si>
  <si>
    <t>중산하이픽스(주) 쇄암캠퍼스</t>
  </si>
  <si>
    <t>영천산업</t>
  </si>
  <si>
    <t>녹원</t>
  </si>
  <si>
    <t>(주)유화수지</t>
  </si>
  <si>
    <t>유원포리머</t>
  </si>
  <si>
    <t>(주)알씨</t>
  </si>
  <si>
    <t>주식회사피엠씨케미칼</t>
  </si>
  <si>
    <t>백산상사</t>
  </si>
  <si>
    <t>한국수출포장공업(주)</t>
  </si>
  <si>
    <t>케이알씨(KRC)</t>
  </si>
  <si>
    <t>(주)은진산업</t>
  </si>
  <si>
    <t>(주)성진테크</t>
  </si>
  <si>
    <t>(주)오티사이언스</t>
  </si>
  <si>
    <t>SM환경(주)</t>
  </si>
  <si>
    <t>동해기업(주)</t>
  </si>
  <si>
    <t>영생수지</t>
  </si>
  <si>
    <t>주식회사금왕산업개발</t>
  </si>
  <si>
    <t>동성화학공업주식회사</t>
  </si>
  <si>
    <t>(주)근우산업이엔지(파주)</t>
  </si>
  <si>
    <t>포천바이오에너지 주식회사</t>
  </si>
  <si>
    <t>(주)태인리사이클링</t>
  </si>
  <si>
    <t>(주)수도권자원순환센터</t>
  </si>
  <si>
    <t>성호왁스</t>
  </si>
  <si>
    <t>(주)우리(평택)</t>
  </si>
  <si>
    <t>장안</t>
  </si>
  <si>
    <t>(주)클린솔루션</t>
  </si>
  <si>
    <t>성우개발</t>
  </si>
  <si>
    <t>(주)화인메탈</t>
  </si>
  <si>
    <t>한수자원(주)</t>
  </si>
  <si>
    <t>(주)성진트레이드(포천본사)</t>
  </si>
  <si>
    <t>광영플라스틱</t>
  </si>
  <si>
    <t>(주)주성산업</t>
  </si>
  <si>
    <t>비전테크 화성공장</t>
  </si>
  <si>
    <t>(주)국일메탈</t>
  </si>
  <si>
    <t>(주)멘도타</t>
  </si>
  <si>
    <t>(주)동일우드</t>
  </si>
  <si>
    <t>연경기초소재(주)화성공장</t>
  </si>
  <si>
    <t>아라한이앤지(주) 화성지점</t>
  </si>
  <si>
    <t>우신화학(주)</t>
  </si>
  <si>
    <t>그린엔텍콤 주식회사</t>
  </si>
  <si>
    <t>명진COM</t>
  </si>
  <si>
    <t>(주) 준폴리머</t>
  </si>
  <si>
    <t>(주)엘에스에너지</t>
  </si>
  <si>
    <t>(주)으뜸실렉트</t>
  </si>
  <si>
    <t>(주)미래유지</t>
  </si>
  <si>
    <t>그린텍</t>
  </si>
  <si>
    <t>(주)엔에이치리사이텍컴퍼니</t>
  </si>
  <si>
    <t>(주)선풍산업</t>
  </si>
  <si>
    <t>(주)태원</t>
  </si>
  <si>
    <t>주식회사 모아산업</t>
  </si>
  <si>
    <t>(주)옥토산업</t>
  </si>
  <si>
    <t>농업회사법인 가남농산(유)</t>
  </si>
  <si>
    <t>에스에이치플랙스(주)</t>
  </si>
  <si>
    <t>(주)원창에코</t>
  </si>
  <si>
    <t>보람케미칼</t>
  </si>
  <si>
    <t>대야수지</t>
  </si>
  <si>
    <t>대건비철금속(주)</t>
  </si>
  <si>
    <t>주식회사 피앨코리아</t>
  </si>
  <si>
    <t>(주)탑에코</t>
  </si>
  <si>
    <t>(주)에이슨텍코퍼레이션</t>
  </si>
  <si>
    <t>정태환경자원</t>
  </si>
  <si>
    <t>(주)녹색사람들(에코그린센터)</t>
  </si>
  <si>
    <t>해림</t>
  </si>
  <si>
    <t>(주)하영산업</t>
  </si>
  <si>
    <t>대구수지</t>
  </si>
  <si>
    <t>대광에코텍(주)</t>
  </si>
  <si>
    <t>대명기업</t>
  </si>
  <si>
    <t>비젼이엔에스(주)</t>
  </si>
  <si>
    <t>(주)한독카본</t>
  </si>
  <si>
    <t>(주)예원케미칼</t>
  </si>
  <si>
    <t>(주)가나실업</t>
  </si>
  <si>
    <t>(주)그린활성탄소</t>
  </si>
  <si>
    <t>(주)보림환경임업</t>
  </si>
  <si>
    <t>주식회사우성그린산업</t>
  </si>
  <si>
    <t>제일탄소주식회사</t>
  </si>
  <si>
    <t>(주)수주산업</t>
  </si>
  <si>
    <t>정안농장</t>
  </si>
  <si>
    <t>(주)대룡이앤씨</t>
  </si>
  <si>
    <t>씨피켐(주)</t>
  </si>
  <si>
    <t>한국조명재활용공사(주)</t>
  </si>
  <si>
    <t>자인산업개발(주)</t>
  </si>
  <si>
    <t>신대한정유산업(주)</t>
  </si>
  <si>
    <t>(주)금용</t>
  </si>
  <si>
    <t>HCR Korea</t>
  </si>
  <si>
    <t>(주) 케이 피</t>
  </si>
  <si>
    <t>동우바이오 주식회사</t>
  </si>
  <si>
    <t>(주)디비아이텍</t>
  </si>
  <si>
    <t>우경메탈(주)</t>
  </si>
  <si>
    <t>(주)코어메탈</t>
  </si>
  <si>
    <t>(주)중일</t>
  </si>
  <si>
    <t>(주)엑소콤</t>
  </si>
  <si>
    <t>유한회사 아현알앤피</t>
  </si>
  <si>
    <t>주식회사 지알아이처리자</t>
  </si>
  <si>
    <t>(주)이엠알</t>
  </si>
  <si>
    <t>(주)동방미래산업</t>
  </si>
  <si>
    <t>(주)현대그린텍</t>
  </si>
  <si>
    <t>(주)더넥스트카고텍</t>
  </si>
  <si>
    <t>케이엠씨</t>
  </si>
  <si>
    <t>(주)재운산업</t>
  </si>
  <si>
    <t>(주)영신물산</t>
  </si>
  <si>
    <t>(주)에스엠테크</t>
  </si>
  <si>
    <t>주식회사 영일우드(화성점)</t>
  </si>
  <si>
    <t>청우씨엔엠</t>
  </si>
  <si>
    <t>(주)아이티그린</t>
  </si>
  <si>
    <t>원영포리머(주)</t>
  </si>
  <si>
    <t>광명수지</t>
  </si>
  <si>
    <t>(주)화성씨제이</t>
  </si>
  <si>
    <t>(주)보성씨엔알</t>
  </si>
  <si>
    <t>알뜰천국</t>
  </si>
  <si>
    <t>호수환경(주)</t>
  </si>
  <si>
    <t>(주)가나개발</t>
  </si>
  <si>
    <t>베올리아산업개발코리아(주) 디에이치지점</t>
  </si>
  <si>
    <t>주식회사 대덕</t>
  </si>
  <si>
    <t>(주)남강엠앤테크</t>
  </si>
  <si>
    <t>(주)옥영산업</t>
  </si>
  <si>
    <t>청원영농조합법인</t>
  </si>
  <si>
    <t>중앙케미칼(주)</t>
  </si>
  <si>
    <t>삼광상사</t>
  </si>
  <si>
    <t>(주)그린플러스</t>
  </si>
  <si>
    <t>(주)성인화성공장</t>
  </si>
  <si>
    <t>화남화학</t>
  </si>
  <si>
    <t>베올리아에코사이클(주)</t>
  </si>
  <si>
    <t>SK매직(주) 화성사업소</t>
  </si>
  <si>
    <t>신원기업</t>
  </si>
  <si>
    <t>엠이천주식회사</t>
  </si>
  <si>
    <t>(주)삼정정</t>
  </si>
  <si>
    <t>화인클린(주)-지정외</t>
  </si>
  <si>
    <t>(주)리맨</t>
  </si>
  <si>
    <t>(주)디에스에코</t>
  </si>
  <si>
    <t>코단콘크리트주식회사</t>
  </si>
  <si>
    <t>한성산업</t>
  </si>
  <si>
    <t>범창산업(주)</t>
  </si>
  <si>
    <t>동광무역</t>
  </si>
  <si>
    <t>강원수지</t>
  </si>
  <si>
    <t>(주)포우천개발</t>
  </si>
  <si>
    <t>(주)제이에스코리아</t>
  </si>
  <si>
    <t>하이팩시스템</t>
  </si>
  <si>
    <t>비전농장</t>
  </si>
  <si>
    <t>삼성산업(김포)</t>
  </si>
  <si>
    <t>선도개발</t>
  </si>
  <si>
    <t>기주산업(주)</t>
  </si>
  <si>
    <t>(주)화인</t>
  </si>
  <si>
    <t>대림공업사</t>
  </si>
  <si>
    <t>대원pvc</t>
  </si>
  <si>
    <t>부흥수지</t>
  </si>
  <si>
    <t>동아물산(주)</t>
  </si>
  <si>
    <t>태신수지</t>
  </si>
  <si>
    <t>(주)대성화학</t>
  </si>
  <si>
    <t>우성산업</t>
  </si>
  <si>
    <t>덕승</t>
  </si>
  <si>
    <t>일광수지</t>
  </si>
  <si>
    <t>(주)두솔</t>
  </si>
  <si>
    <t>대형화학</t>
  </si>
  <si>
    <t>(주)세영산업</t>
  </si>
  <si>
    <t>자립농장</t>
  </si>
  <si>
    <t>보성수지상사</t>
  </si>
  <si>
    <t>금이플라스틱</t>
  </si>
  <si>
    <t>명성엔프라(일반)</t>
  </si>
  <si>
    <t>(주)세호</t>
  </si>
  <si>
    <t>진만케미칼</t>
  </si>
  <si>
    <t>(주)울트라사료</t>
  </si>
  <si>
    <t>서호실업</t>
  </si>
  <si>
    <t>녹색농장</t>
  </si>
  <si>
    <t>세인기업(주)</t>
  </si>
  <si>
    <t>성공화학</t>
  </si>
  <si>
    <t>덕산약품공업(주)</t>
  </si>
  <si>
    <t>두리텍</t>
  </si>
  <si>
    <t>삼우합금공업(주)</t>
  </si>
  <si>
    <t>신흥물산 주식회사</t>
  </si>
  <si>
    <t>삼성사(재활용)</t>
  </si>
  <si>
    <t>(주)화승리사이클링</t>
  </si>
  <si>
    <t>제일농장</t>
  </si>
  <si>
    <t>(주)원일</t>
  </si>
  <si>
    <t>(주)클린에코</t>
  </si>
  <si>
    <t>미성종합수지</t>
  </si>
  <si>
    <t>강진산업</t>
  </si>
  <si>
    <t>현일수지</t>
  </si>
  <si>
    <t>대영화학</t>
  </si>
  <si>
    <t>주식회사 한영케미칼</t>
  </si>
  <si>
    <t>동원매트</t>
  </si>
  <si>
    <t>태성자원</t>
  </si>
  <si>
    <t>대한화학</t>
  </si>
  <si>
    <t>(주)동광인더스트리</t>
  </si>
  <si>
    <t>삼양산업</t>
  </si>
  <si>
    <t>서해안수지</t>
  </si>
  <si>
    <t>경동인피드</t>
  </si>
  <si>
    <t>대원수지(처리자)</t>
  </si>
  <si>
    <t>송원수지산업</t>
  </si>
  <si>
    <t>(주)가남산업개발</t>
  </si>
  <si>
    <t>(주)조원산업</t>
  </si>
  <si>
    <t>태양케미칼</t>
  </si>
  <si>
    <t>영광비니루</t>
  </si>
  <si>
    <t>명진공업사</t>
  </si>
  <si>
    <t>농업회사법인(주)늘그린</t>
  </si>
  <si>
    <t>금성수지</t>
  </si>
  <si>
    <t>경성수지</t>
  </si>
  <si>
    <t>가야수지</t>
  </si>
  <si>
    <t>고려플라스틱</t>
  </si>
  <si>
    <t>삼보프라스틱</t>
  </si>
  <si>
    <t>태건수지</t>
  </si>
  <si>
    <t>(주)씨케이</t>
  </si>
  <si>
    <t>(주)유익</t>
  </si>
  <si>
    <t>대흥목장</t>
  </si>
  <si>
    <t>신호환경</t>
  </si>
  <si>
    <t>(주)신성아스콘</t>
  </si>
  <si>
    <t>(주)제이에이치</t>
  </si>
  <si>
    <t>테크농산</t>
  </si>
  <si>
    <t>주식회사 경인소재</t>
  </si>
  <si>
    <t>오주산업</t>
  </si>
  <si>
    <t>양주바이오텍</t>
  </si>
  <si>
    <t>아성산업</t>
  </si>
  <si>
    <t>(주)태화케미칼</t>
  </si>
  <si>
    <t>성림화학</t>
  </si>
  <si>
    <t>태원산업</t>
  </si>
  <si>
    <t>태형수지</t>
  </si>
  <si>
    <t>제일타이어</t>
  </si>
  <si>
    <t>새희망농장</t>
  </si>
  <si>
    <t>대한상사(주)</t>
  </si>
  <si>
    <t>중원산업</t>
  </si>
  <si>
    <t>(주)애니테크</t>
  </si>
  <si>
    <t>(주)엔에스플라텍</t>
  </si>
  <si>
    <t>정진화학</t>
  </si>
  <si>
    <t>(주)우신식품</t>
  </si>
  <si>
    <t>에코텍 알엠(처리)</t>
  </si>
  <si>
    <t>대선산업</t>
  </si>
  <si>
    <t>(주)대원씨엔지</t>
  </si>
  <si>
    <t>진성산업</t>
  </si>
  <si>
    <t>폴리테크</t>
  </si>
  <si>
    <t>대영수지</t>
  </si>
  <si>
    <t>(주)오성자원</t>
  </si>
  <si>
    <t>(주)알루젠</t>
  </si>
  <si>
    <t>신대양제지(주)</t>
  </si>
  <si>
    <t>(주)골드오키드</t>
  </si>
  <si>
    <t>(주)한성기계</t>
  </si>
  <si>
    <t>진우산업개발(처리)</t>
  </si>
  <si>
    <t>부자농장</t>
  </si>
  <si>
    <t>남일유지산업(주)</t>
  </si>
  <si>
    <t>(주)부활자원</t>
  </si>
  <si>
    <t>대명텍스타일 주식회사</t>
  </si>
  <si>
    <t>미성기업(주)</t>
  </si>
  <si>
    <t>자원산업</t>
  </si>
  <si>
    <t>성광산업</t>
  </si>
  <si>
    <t>(주)고성</t>
  </si>
  <si>
    <t>동광산업</t>
  </si>
  <si>
    <t>준영산업</t>
  </si>
  <si>
    <t>미창섬유</t>
  </si>
  <si>
    <t>진성화학</t>
  </si>
  <si>
    <t>(주)정현그린텍</t>
  </si>
  <si>
    <t>(주)한남산업</t>
  </si>
  <si>
    <t>(주)동광그린텍</t>
  </si>
  <si>
    <t>그린환경</t>
  </si>
  <si>
    <t>우리농산</t>
  </si>
  <si>
    <t>제승산업</t>
  </si>
  <si>
    <t>에코로지스(주)</t>
  </si>
  <si>
    <t>세종산업자원(주)</t>
  </si>
  <si>
    <t>(주)하얀산업</t>
  </si>
  <si>
    <t>(주)제일그라스텍</t>
  </si>
  <si>
    <t>한진자원</t>
  </si>
  <si>
    <t>(주)하나수지</t>
  </si>
  <si>
    <t>(주)환경과미래</t>
  </si>
  <si>
    <t>주식회사한신알루미늄금속</t>
  </si>
  <si>
    <t>성우수지</t>
  </si>
  <si>
    <t>(주)보은</t>
  </si>
  <si>
    <t>(주)선진환경자원</t>
  </si>
  <si>
    <t>삼미산업(주)</t>
  </si>
  <si>
    <t>상원기공제2공장</t>
  </si>
  <si>
    <t>혜지농장</t>
  </si>
  <si>
    <t>대성그린기업(주)</t>
  </si>
  <si>
    <t>삼온산업</t>
  </si>
  <si>
    <t>(주)한일자원</t>
  </si>
  <si>
    <t>대산자원</t>
  </si>
  <si>
    <t>대광수지</t>
  </si>
  <si>
    <t>양정수지</t>
  </si>
  <si>
    <t>영진수지</t>
  </si>
  <si>
    <t>명승플라텍</t>
  </si>
  <si>
    <t>(주)비젼알앤이</t>
  </si>
  <si>
    <t>승일축산</t>
  </si>
  <si>
    <t>하동산업</t>
  </si>
  <si>
    <t>대양프라스틱</t>
  </si>
  <si>
    <t>(주)평화알씨</t>
  </si>
  <si>
    <t>태형물산(주)</t>
  </si>
  <si>
    <t>디지켐(주)</t>
  </si>
  <si>
    <t>서진프라산업(주)</t>
  </si>
  <si>
    <t>(주)네오플래닛</t>
  </si>
  <si>
    <t>(주)희망자원</t>
  </si>
  <si>
    <t>(주)해원</t>
  </si>
  <si>
    <t>(주)유수산업</t>
  </si>
  <si>
    <t>(주)대림제지</t>
  </si>
  <si>
    <t>주식회사 이윤산업</t>
  </si>
  <si>
    <t>(주)한준에프알</t>
  </si>
  <si>
    <t>진양우드</t>
  </si>
  <si>
    <t>(주)대지환경</t>
  </si>
  <si>
    <t>대명리싸이클링</t>
  </si>
  <si>
    <t>(주)흥진산업</t>
  </si>
  <si>
    <t>횡성산업</t>
  </si>
  <si>
    <t>강림리사이클링(주)</t>
  </si>
  <si>
    <t>(주)유진에너지산업</t>
  </si>
  <si>
    <t>(주)철원리싸이클링</t>
  </si>
  <si>
    <t>오봉산농원</t>
  </si>
  <si>
    <t>한성농장</t>
  </si>
  <si>
    <t>선경자원</t>
  </si>
  <si>
    <t>세종산업자원(주)제2공장</t>
  </si>
  <si>
    <t>(주)녹빛</t>
  </si>
  <si>
    <t>모우리자원(주)</t>
  </si>
  <si>
    <t>한철자원 (주)</t>
  </si>
  <si>
    <t>세진실업</t>
  </si>
  <si>
    <t>(주)제이엔크린테크</t>
  </si>
  <si>
    <t>송원농장</t>
  </si>
  <si>
    <t>(주)진초록</t>
  </si>
  <si>
    <t>(주)진녹</t>
  </si>
  <si>
    <t>삼육철강(주)</t>
  </si>
  <si>
    <t>제이아이금속(주)</t>
  </si>
  <si>
    <t>새봄농장</t>
  </si>
  <si>
    <t>(주)거상자원</t>
  </si>
  <si>
    <t>신원철</t>
  </si>
  <si>
    <t>(주)드럼코리아</t>
  </si>
  <si>
    <t>동국자원</t>
  </si>
  <si>
    <t>다산파렛트</t>
  </si>
  <si>
    <t>(주)녹빛양문지점</t>
  </si>
  <si>
    <t>영동자원산업개발</t>
  </si>
  <si>
    <t>대지물산(주)</t>
  </si>
  <si>
    <t>국가유공자상이군경자활사업장(주)</t>
  </si>
  <si>
    <t>종합수지</t>
  </si>
  <si>
    <t>화진금속공업(주)</t>
  </si>
  <si>
    <t>한진피브이시</t>
  </si>
  <si>
    <t>(주)산수유케미컬</t>
  </si>
  <si>
    <t>강원산업</t>
  </si>
  <si>
    <t>(주)대원자원적성지점</t>
  </si>
  <si>
    <t>(주)삼방사이플</t>
  </si>
  <si>
    <t>(주)현도산업</t>
  </si>
  <si>
    <t>고양재활용산업</t>
  </si>
  <si>
    <t>(주)원영</t>
  </si>
  <si>
    <t>(주)창성</t>
  </si>
  <si>
    <t>동물농장</t>
  </si>
  <si>
    <t>(주)대진수지</t>
  </si>
  <si>
    <t>에봇농장</t>
  </si>
  <si>
    <t>대신금속</t>
  </si>
  <si>
    <t>기석무역</t>
  </si>
  <si>
    <t>명성자원</t>
  </si>
  <si>
    <t>푸른자원</t>
  </si>
  <si>
    <t>덕승폴리머</t>
  </si>
  <si>
    <t>동수원상사</t>
  </si>
  <si>
    <t>우성상사</t>
  </si>
  <si>
    <t>서원타이어재생공업사</t>
  </si>
  <si>
    <t>자원개발</t>
  </si>
  <si>
    <t>(주)신우산업</t>
  </si>
  <si>
    <t>하나자원</t>
  </si>
  <si>
    <t>푸른환경</t>
  </si>
  <si>
    <t>신정수지</t>
  </si>
  <si>
    <t>대성비철</t>
  </si>
  <si>
    <t>(주)도시알씨</t>
  </si>
  <si>
    <t>두리화학</t>
  </si>
  <si>
    <t>근영농장</t>
  </si>
  <si>
    <t>(주)단석산업</t>
  </si>
  <si>
    <t>삼진수지</t>
  </si>
  <si>
    <t>우성플라스틱</t>
  </si>
  <si>
    <t>삼성산업</t>
  </si>
  <si>
    <t>황금농장</t>
  </si>
  <si>
    <t>형제농장</t>
  </si>
  <si>
    <t>장수농장</t>
  </si>
  <si>
    <t>김건영</t>
  </si>
  <si>
    <t>한솔수지</t>
  </si>
  <si>
    <t>어도기업</t>
  </si>
  <si>
    <t>석호농장</t>
  </si>
  <si>
    <t>원농장</t>
  </si>
  <si>
    <t>화악농장</t>
  </si>
  <si>
    <t>경반축산</t>
  </si>
  <si>
    <t>예가네농장</t>
  </si>
  <si>
    <t>다현농장</t>
  </si>
  <si>
    <t>송정농장</t>
  </si>
  <si>
    <t>윤만옥</t>
  </si>
  <si>
    <t>송영필</t>
  </si>
  <si>
    <t>김진용</t>
  </si>
  <si>
    <t>염경식</t>
  </si>
  <si>
    <t>신동율</t>
  </si>
  <si>
    <t>천수관</t>
  </si>
  <si>
    <t>조경호</t>
  </si>
  <si>
    <t>왕영표</t>
  </si>
  <si>
    <t>이광현</t>
  </si>
  <si>
    <t>박종국</t>
  </si>
  <si>
    <t>이성란</t>
  </si>
  <si>
    <t>오준희</t>
  </si>
  <si>
    <t>황광하</t>
  </si>
  <si>
    <t>김남석</t>
  </si>
  <si>
    <t>오병호</t>
  </si>
  <si>
    <t>김동명</t>
  </si>
  <si>
    <t>이종열</t>
  </si>
  <si>
    <t>최호영</t>
  </si>
  <si>
    <t>강병기</t>
  </si>
  <si>
    <t>김연숙</t>
  </si>
  <si>
    <t>김순화</t>
  </si>
  <si>
    <t>김용권</t>
  </si>
  <si>
    <t>윤여철</t>
  </si>
  <si>
    <t>기윤서</t>
  </si>
  <si>
    <t>박재용</t>
  </si>
  <si>
    <t>이재옥</t>
  </si>
  <si>
    <t>김승택</t>
  </si>
  <si>
    <t>정종찬</t>
  </si>
  <si>
    <t>고영채</t>
  </si>
  <si>
    <t>조용구</t>
  </si>
  <si>
    <t>최환준</t>
  </si>
  <si>
    <t>김종국</t>
  </si>
  <si>
    <t>전성수</t>
  </si>
  <si>
    <t>이주옥</t>
  </si>
  <si>
    <t>김용남</t>
  </si>
  <si>
    <t>최환병</t>
  </si>
  <si>
    <t>기주현</t>
  </si>
  <si>
    <t>이창우</t>
  </si>
  <si>
    <t>이수일</t>
  </si>
  <si>
    <t>김윤영</t>
  </si>
  <si>
    <t>김선희</t>
  </si>
  <si>
    <t>권근춘,권성기</t>
  </si>
  <si>
    <t>조동희</t>
  </si>
  <si>
    <t>강동엽</t>
  </si>
  <si>
    <t>유병구</t>
  </si>
  <si>
    <t>차동욱</t>
  </si>
  <si>
    <t>엄기민</t>
  </si>
  <si>
    <t>안수범</t>
  </si>
  <si>
    <t>김남태</t>
  </si>
  <si>
    <t>박정규</t>
  </si>
  <si>
    <t>김성태</t>
  </si>
  <si>
    <t>김옥진</t>
  </si>
  <si>
    <t>이상옥</t>
  </si>
  <si>
    <t>박복희</t>
  </si>
  <si>
    <t>김진철</t>
  </si>
  <si>
    <t>이재완</t>
  </si>
  <si>
    <t>이규영</t>
  </si>
  <si>
    <t>한상갑</t>
  </si>
  <si>
    <t>임동연</t>
  </si>
  <si>
    <t>김영옥</t>
  </si>
  <si>
    <t>정명수</t>
  </si>
  <si>
    <t>최헌식</t>
  </si>
  <si>
    <t>최규호</t>
  </si>
  <si>
    <t>양상윤</t>
  </si>
  <si>
    <t>김광환</t>
  </si>
  <si>
    <t>김용덕</t>
  </si>
  <si>
    <t>지성기</t>
  </si>
  <si>
    <t>문인상</t>
  </si>
  <si>
    <t>김유웅</t>
  </si>
  <si>
    <t>한영혜</t>
  </si>
  <si>
    <t>서기자</t>
  </si>
  <si>
    <t>노봉재</t>
  </si>
  <si>
    <t>염상욱</t>
  </si>
  <si>
    <t>김웅</t>
  </si>
  <si>
    <t>서동길</t>
  </si>
  <si>
    <t>김인숙</t>
  </si>
  <si>
    <t>김영팔</t>
  </si>
  <si>
    <t>김선호</t>
  </si>
  <si>
    <t>이대성</t>
  </si>
  <si>
    <t>박우필</t>
  </si>
  <si>
    <t>유길문</t>
  </si>
  <si>
    <t>최형곤</t>
  </si>
  <si>
    <t>홍동유</t>
  </si>
  <si>
    <t>유인숙</t>
  </si>
  <si>
    <t>최광호</t>
  </si>
  <si>
    <t>박재웅</t>
  </si>
  <si>
    <t>황철희</t>
  </si>
  <si>
    <t>김형인</t>
  </si>
  <si>
    <t>염태욱</t>
  </si>
  <si>
    <t>정옥수</t>
  </si>
  <si>
    <t>박성우</t>
  </si>
  <si>
    <t>김태종</t>
  </si>
  <si>
    <t>임영진</t>
  </si>
  <si>
    <t>채미화</t>
  </si>
  <si>
    <t>정정숙</t>
  </si>
  <si>
    <t>김종우</t>
  </si>
  <si>
    <t>한광수</t>
  </si>
  <si>
    <t>이정은</t>
  </si>
  <si>
    <t>조일호</t>
  </si>
  <si>
    <t>임홍준</t>
  </si>
  <si>
    <t>김종호</t>
  </si>
  <si>
    <t>심석태</t>
  </si>
  <si>
    <t>김희중</t>
  </si>
  <si>
    <t>이미자</t>
  </si>
  <si>
    <t>고상돈</t>
  </si>
  <si>
    <t>김명대</t>
  </si>
  <si>
    <t>김태환</t>
  </si>
  <si>
    <t>김영환</t>
  </si>
  <si>
    <t>김낙헌</t>
  </si>
  <si>
    <t>김인영</t>
  </si>
  <si>
    <t>임상재</t>
  </si>
  <si>
    <t>김효정</t>
  </si>
  <si>
    <t>임범진</t>
  </si>
  <si>
    <t>정영희외 1명</t>
  </si>
  <si>
    <t>윤재호,윤재성</t>
  </si>
  <si>
    <t>배윤직</t>
  </si>
  <si>
    <t>인원길</t>
  </si>
  <si>
    <t>박재혁</t>
  </si>
  <si>
    <t>정기환</t>
  </si>
  <si>
    <t>최광용</t>
  </si>
  <si>
    <t>박봉춘</t>
  </si>
  <si>
    <t>양정모</t>
  </si>
  <si>
    <t>이준길</t>
  </si>
  <si>
    <t>문종경</t>
  </si>
  <si>
    <t>이호준</t>
  </si>
  <si>
    <t>유영업</t>
  </si>
  <si>
    <t>강승관</t>
  </si>
  <si>
    <t>염운주</t>
  </si>
  <si>
    <t>김용분</t>
  </si>
  <si>
    <t>서병훈</t>
  </si>
  <si>
    <t>김규태</t>
  </si>
  <si>
    <t>구자익</t>
  </si>
  <si>
    <t>홍은기</t>
  </si>
  <si>
    <t>채성영</t>
  </si>
  <si>
    <t>이동석</t>
  </si>
  <si>
    <t>오경석</t>
  </si>
  <si>
    <t>권태석</t>
  </si>
  <si>
    <t>강소저</t>
  </si>
  <si>
    <t>김기춘</t>
  </si>
  <si>
    <t>허삼</t>
  </si>
  <si>
    <t>이봉수</t>
  </si>
  <si>
    <t>설종우</t>
  </si>
  <si>
    <t>최기웅</t>
  </si>
  <si>
    <t>함동수</t>
  </si>
  <si>
    <t>전성오</t>
  </si>
  <si>
    <t>신용주</t>
  </si>
  <si>
    <t>최용락</t>
  </si>
  <si>
    <t>정동원</t>
  </si>
  <si>
    <t>이규봉</t>
  </si>
  <si>
    <t>장택무</t>
  </si>
  <si>
    <t>조철호</t>
  </si>
  <si>
    <t>김순복</t>
  </si>
  <si>
    <t>강장천</t>
  </si>
  <si>
    <t>임형순</t>
  </si>
  <si>
    <t>이영권</t>
  </si>
  <si>
    <t>배양수</t>
  </si>
  <si>
    <t>김형철</t>
  </si>
  <si>
    <t>김성섭</t>
  </si>
  <si>
    <t>임채남</t>
  </si>
  <si>
    <t>배성주</t>
  </si>
  <si>
    <t>구순희</t>
  </si>
  <si>
    <t>도경준</t>
  </si>
  <si>
    <t>이기문</t>
  </si>
  <si>
    <t>전정애</t>
  </si>
  <si>
    <t>정순늠</t>
  </si>
  <si>
    <t>이사차</t>
  </si>
  <si>
    <t>한상우</t>
  </si>
  <si>
    <t>황제연</t>
  </si>
  <si>
    <t>김상수</t>
  </si>
  <si>
    <t>김창용</t>
  </si>
  <si>
    <t>홍성극</t>
  </si>
  <si>
    <t>김욱성</t>
  </si>
  <si>
    <t>송용섭</t>
  </si>
  <si>
    <t>이석호</t>
  </si>
  <si>
    <t>문명숙</t>
  </si>
  <si>
    <t>최종현</t>
  </si>
  <si>
    <t>정병인</t>
  </si>
  <si>
    <t>황영숙</t>
  </si>
  <si>
    <t>임진모</t>
  </si>
  <si>
    <t>박 용필</t>
  </si>
  <si>
    <t>윤충로</t>
  </si>
  <si>
    <t>전윤경</t>
  </si>
  <si>
    <t>정동관</t>
  </si>
  <si>
    <t>구서윤</t>
  </si>
  <si>
    <t>김정곤</t>
  </si>
  <si>
    <t>허정민</t>
  </si>
  <si>
    <t>이희열</t>
  </si>
  <si>
    <t>최경진</t>
  </si>
  <si>
    <t>임윤수</t>
  </si>
  <si>
    <t>오전식</t>
  </si>
  <si>
    <t>안오순</t>
  </si>
  <si>
    <t>김상응</t>
  </si>
  <si>
    <t>김영식</t>
  </si>
  <si>
    <t>채덕락</t>
  </si>
  <si>
    <t>이승현</t>
  </si>
  <si>
    <t>박종헌</t>
  </si>
  <si>
    <t>김용대</t>
  </si>
  <si>
    <t>안기홍</t>
  </si>
  <si>
    <t>김재수</t>
  </si>
  <si>
    <t>장기승</t>
  </si>
  <si>
    <t>강석경</t>
  </si>
  <si>
    <t>이종완</t>
  </si>
  <si>
    <t>박진호</t>
  </si>
  <si>
    <t>박순돌</t>
  </si>
  <si>
    <t>공민근</t>
  </si>
  <si>
    <t>심재봉</t>
  </si>
  <si>
    <t>배은숙</t>
  </si>
  <si>
    <t>이한민</t>
  </si>
  <si>
    <t>정영일</t>
  </si>
  <si>
    <t>박동현</t>
  </si>
  <si>
    <t>전소영</t>
  </si>
  <si>
    <t>김성욱</t>
  </si>
  <si>
    <t>김중기</t>
  </si>
  <si>
    <t>주윤일</t>
  </si>
  <si>
    <t>김영미</t>
  </si>
  <si>
    <t>황은정</t>
  </si>
  <si>
    <t>이태안</t>
  </si>
  <si>
    <t>박성규</t>
  </si>
  <si>
    <t>오윤자</t>
  </si>
  <si>
    <t>한상진</t>
  </si>
  <si>
    <t>윤효원</t>
  </si>
  <si>
    <t>백재용</t>
  </si>
  <si>
    <t>김은희외1명</t>
  </si>
  <si>
    <t>최은숙</t>
  </si>
  <si>
    <t>고이성</t>
  </si>
  <si>
    <t>송도근</t>
  </si>
  <si>
    <t>이주윤</t>
  </si>
  <si>
    <t>김홍근</t>
  </si>
  <si>
    <t>차화자</t>
  </si>
  <si>
    <t>안상열</t>
  </si>
  <si>
    <t>박래용</t>
  </si>
  <si>
    <t>박은영</t>
  </si>
  <si>
    <t>유재근</t>
  </si>
  <si>
    <t>이효석</t>
  </si>
  <si>
    <t>박원용</t>
  </si>
  <si>
    <t>김동성</t>
  </si>
  <si>
    <t>허용삼</t>
  </si>
  <si>
    <t>임연홍</t>
  </si>
  <si>
    <t>김복수</t>
  </si>
  <si>
    <t>김영철</t>
  </si>
  <si>
    <t>유정진</t>
  </si>
  <si>
    <t>김종형</t>
  </si>
  <si>
    <t>전용하</t>
  </si>
  <si>
    <t>강수영</t>
  </si>
  <si>
    <t>이우종</t>
  </si>
  <si>
    <t>오영택</t>
  </si>
  <si>
    <t>윤현우</t>
  </si>
  <si>
    <t>이봉규</t>
  </si>
  <si>
    <t>조순희</t>
  </si>
  <si>
    <t>박헌용</t>
  </si>
  <si>
    <t>전지환</t>
  </si>
  <si>
    <t>박지환</t>
  </si>
  <si>
    <t>김장안</t>
  </si>
  <si>
    <t>서대원</t>
  </si>
  <si>
    <t>서정환</t>
  </si>
  <si>
    <t>양재열</t>
  </si>
  <si>
    <t>송치홍</t>
  </si>
  <si>
    <t>강용구</t>
  </si>
  <si>
    <t>노상균</t>
  </si>
  <si>
    <t>권안식</t>
  </si>
  <si>
    <t>김용</t>
  </si>
  <si>
    <t>윤락현</t>
  </si>
  <si>
    <t>정해문</t>
  </si>
  <si>
    <t>김영훈</t>
  </si>
  <si>
    <t>이옥순</t>
  </si>
  <si>
    <t>문희석</t>
  </si>
  <si>
    <t>김진수</t>
  </si>
  <si>
    <t>김성철</t>
  </si>
  <si>
    <t>조정조</t>
  </si>
  <si>
    <t>이정환</t>
  </si>
  <si>
    <t>한재현</t>
  </si>
  <si>
    <t>신재혁</t>
  </si>
  <si>
    <t>최윤진</t>
  </si>
  <si>
    <t>이동원</t>
  </si>
  <si>
    <t>송경훈</t>
  </si>
  <si>
    <t>구미선</t>
  </si>
  <si>
    <t>추교동</t>
  </si>
  <si>
    <t>이범근</t>
  </si>
  <si>
    <t>이점자</t>
  </si>
  <si>
    <t>최은의</t>
  </si>
  <si>
    <t>이강준</t>
  </si>
  <si>
    <t>김동우</t>
  </si>
  <si>
    <t>유진호</t>
  </si>
  <si>
    <t>정현식</t>
  </si>
  <si>
    <t>채복희</t>
  </si>
  <si>
    <t>윤인구</t>
  </si>
  <si>
    <t>김춘미</t>
  </si>
  <si>
    <t>최묘대</t>
  </si>
  <si>
    <t>전채성</t>
  </si>
  <si>
    <t>최호성</t>
  </si>
  <si>
    <t>김용석, 박흥원</t>
  </si>
  <si>
    <t>신성귀</t>
  </si>
  <si>
    <t>배성호</t>
  </si>
  <si>
    <t>박덕래</t>
  </si>
  <si>
    <t>신용철</t>
  </si>
  <si>
    <t>정민자</t>
  </si>
  <si>
    <t>박현규</t>
  </si>
  <si>
    <t>한철수</t>
  </si>
  <si>
    <t>정수호</t>
  </si>
  <si>
    <t>장미숙</t>
  </si>
  <si>
    <t>진인화</t>
  </si>
  <si>
    <t>신성인</t>
  </si>
  <si>
    <t>정관영</t>
  </si>
  <si>
    <t>이종대</t>
  </si>
  <si>
    <t>김용출,조경희</t>
  </si>
  <si>
    <t>정병국</t>
  </si>
  <si>
    <t>임승현</t>
  </si>
  <si>
    <t>김상훈</t>
  </si>
  <si>
    <t>이충수</t>
  </si>
  <si>
    <t>남용덕</t>
  </si>
  <si>
    <t>박숙영</t>
  </si>
  <si>
    <t>이석만</t>
  </si>
  <si>
    <t>박종엽</t>
  </si>
  <si>
    <t>이대현</t>
  </si>
  <si>
    <t>김현성</t>
  </si>
  <si>
    <t>김성민</t>
  </si>
  <si>
    <t>송기진</t>
  </si>
  <si>
    <t>조초산</t>
  </si>
  <si>
    <t>김두현, 김우연, 박용필</t>
  </si>
  <si>
    <t>이연하</t>
  </si>
  <si>
    <t>박영철</t>
  </si>
  <si>
    <t>김영태</t>
  </si>
  <si>
    <t>김일두</t>
  </si>
  <si>
    <t>서영근</t>
  </si>
  <si>
    <t>안상철</t>
  </si>
  <si>
    <t>주현숙</t>
  </si>
  <si>
    <t>정희석</t>
  </si>
  <si>
    <t>조한영</t>
  </si>
  <si>
    <t>유은경</t>
  </si>
  <si>
    <t>조창섭</t>
  </si>
  <si>
    <t>전영문</t>
  </si>
  <si>
    <t>김동수</t>
  </si>
  <si>
    <t>조수현</t>
  </si>
  <si>
    <t>최정규</t>
  </si>
  <si>
    <t>박찬일</t>
  </si>
  <si>
    <t>양승용</t>
  </si>
  <si>
    <t>이민호</t>
  </si>
  <si>
    <t>최기형</t>
  </si>
  <si>
    <t>손향석</t>
  </si>
  <si>
    <t>현광석</t>
  </si>
  <si>
    <t>이희교</t>
  </si>
  <si>
    <t>정봉수</t>
  </si>
  <si>
    <t>가보렐마르셀루시앙프랑소와</t>
  </si>
  <si>
    <t>김종익</t>
  </si>
  <si>
    <t>최규홍</t>
  </si>
  <si>
    <t>정병찬</t>
  </si>
  <si>
    <t>오미숙</t>
  </si>
  <si>
    <t>김봉환</t>
  </si>
  <si>
    <t>한혁재</t>
  </si>
  <si>
    <t>김우순</t>
  </si>
  <si>
    <t>김왕식</t>
  </si>
  <si>
    <t>류권주</t>
  </si>
  <si>
    <t>안종헌</t>
  </si>
  <si>
    <t>박정길</t>
  </si>
  <si>
    <t>이혁규</t>
  </si>
  <si>
    <t>김국광</t>
  </si>
  <si>
    <t>구자덕</t>
  </si>
  <si>
    <t>이주영</t>
  </si>
  <si>
    <t>최윤중,채효성</t>
  </si>
  <si>
    <t>박용수</t>
  </si>
  <si>
    <t>김성환</t>
  </si>
  <si>
    <t>임위규</t>
  </si>
  <si>
    <t>손무호</t>
  </si>
  <si>
    <t>황인호</t>
  </si>
  <si>
    <t>박병준</t>
  </si>
  <si>
    <t>남순우</t>
  </si>
  <si>
    <t>전현옥</t>
  </si>
  <si>
    <t>설상인</t>
  </si>
  <si>
    <t>이동준</t>
  </si>
  <si>
    <t>강국환</t>
  </si>
  <si>
    <t>이금숙</t>
  </si>
  <si>
    <t>정찬주</t>
  </si>
  <si>
    <t>서치현</t>
  </si>
  <si>
    <t>장태복</t>
  </si>
  <si>
    <t>신완철</t>
  </si>
  <si>
    <t>이지복</t>
  </si>
  <si>
    <t>성종헌</t>
  </si>
  <si>
    <t>송대립</t>
  </si>
  <si>
    <t>김일수</t>
  </si>
  <si>
    <t>정혜자</t>
  </si>
  <si>
    <t>김덕자</t>
  </si>
  <si>
    <t>이창규</t>
  </si>
  <si>
    <t>김종대</t>
  </si>
  <si>
    <t>이형균</t>
  </si>
  <si>
    <t>조원석</t>
  </si>
  <si>
    <t>문공업</t>
  </si>
  <si>
    <t>전수일</t>
  </si>
  <si>
    <t>최미숙</t>
  </si>
  <si>
    <t>이교현</t>
  </si>
  <si>
    <t>홍희만</t>
  </si>
  <si>
    <t>김재용</t>
  </si>
  <si>
    <t>김혜경</t>
  </si>
  <si>
    <t>곽진원</t>
  </si>
  <si>
    <t>이현우</t>
  </si>
  <si>
    <t>신연화</t>
  </si>
  <si>
    <t>문소식</t>
  </si>
  <si>
    <t>이화임</t>
  </si>
  <si>
    <t>김수웅</t>
  </si>
  <si>
    <t>오동환</t>
  </si>
  <si>
    <t>최미자</t>
  </si>
  <si>
    <t>안흥진</t>
  </si>
  <si>
    <t>석정숙</t>
  </si>
  <si>
    <t>이상신</t>
  </si>
  <si>
    <t>김기장</t>
  </si>
  <si>
    <t>김창호</t>
  </si>
  <si>
    <t>김윤모</t>
  </si>
  <si>
    <t>김영진</t>
  </si>
  <si>
    <t>이윤순</t>
  </si>
  <si>
    <t>김순례</t>
  </si>
  <si>
    <t>박영길</t>
  </si>
  <si>
    <t>김형식</t>
  </si>
  <si>
    <t>박학순</t>
  </si>
  <si>
    <t>노재봉</t>
  </si>
  <si>
    <t>이호범</t>
  </si>
  <si>
    <t>김철홍</t>
  </si>
  <si>
    <t>이제용</t>
  </si>
  <si>
    <t>박병철</t>
  </si>
  <si>
    <t>김동진</t>
  </si>
  <si>
    <t>문형돈</t>
  </si>
  <si>
    <t>김응하</t>
  </si>
  <si>
    <t>주헌규</t>
  </si>
  <si>
    <t>구찬모</t>
  </si>
  <si>
    <t>백영호</t>
  </si>
  <si>
    <t>김재문</t>
  </si>
  <si>
    <t>이종균</t>
  </si>
  <si>
    <t>구장우</t>
  </si>
  <si>
    <t>이제혁</t>
  </si>
  <si>
    <t>이소연</t>
  </si>
  <si>
    <t>구병채</t>
  </si>
  <si>
    <t>장현열외1</t>
  </si>
  <si>
    <t>황용현</t>
  </si>
  <si>
    <t>권두영</t>
  </si>
  <si>
    <t>정봉섭</t>
  </si>
  <si>
    <t>문춘자</t>
  </si>
  <si>
    <t>이정훈</t>
  </si>
  <si>
    <t>김승열</t>
  </si>
  <si>
    <t>최철수</t>
  </si>
  <si>
    <t>김형삼</t>
  </si>
  <si>
    <t>홍별백</t>
  </si>
  <si>
    <t>변명원</t>
  </si>
  <si>
    <t>오종균</t>
  </si>
  <si>
    <t>송인만</t>
  </si>
  <si>
    <t>홍숙희</t>
  </si>
  <si>
    <t>권혁홍</t>
  </si>
  <si>
    <t>서성호</t>
  </si>
  <si>
    <t>임윤호</t>
  </si>
  <si>
    <t>최정식</t>
  </si>
  <si>
    <t>김공순</t>
  </si>
  <si>
    <t>황동세</t>
  </si>
  <si>
    <t>최영진</t>
  </si>
  <si>
    <t>박명희</t>
  </si>
  <si>
    <t>임병곤</t>
  </si>
  <si>
    <t>나승남</t>
  </si>
  <si>
    <t>권춘식</t>
  </si>
  <si>
    <t>성백수</t>
  </si>
  <si>
    <t>조성각</t>
  </si>
  <si>
    <t>이선해</t>
  </si>
  <si>
    <t>배병천</t>
  </si>
  <si>
    <t>최동현</t>
  </si>
  <si>
    <t>이상수</t>
  </si>
  <si>
    <t>신동헌</t>
  </si>
  <si>
    <t>한건석</t>
  </si>
  <si>
    <t>이형석</t>
  </si>
  <si>
    <t>최경문</t>
  </si>
  <si>
    <t>이창근</t>
  </si>
  <si>
    <t>김시곤</t>
  </si>
  <si>
    <t>안성기</t>
  </si>
  <si>
    <t>김영억</t>
  </si>
  <si>
    <t>김기학</t>
  </si>
  <si>
    <t>문고권</t>
  </si>
  <si>
    <t>이효자</t>
  </si>
  <si>
    <t>김재선</t>
  </si>
  <si>
    <t>김승욱</t>
  </si>
  <si>
    <t>이상운</t>
  </si>
  <si>
    <t>허석</t>
  </si>
  <si>
    <t>오인환</t>
  </si>
  <si>
    <t>윤성식</t>
  </si>
  <si>
    <t>정의종</t>
  </si>
  <si>
    <t>김금희</t>
  </si>
  <si>
    <t>문성일</t>
  </si>
  <si>
    <t>김성국</t>
  </si>
  <si>
    <t>한명규</t>
  </si>
  <si>
    <t>이상열</t>
  </si>
  <si>
    <t>김해용</t>
  </si>
  <si>
    <t>이병춘</t>
  </si>
  <si>
    <t>김종군</t>
  </si>
  <si>
    <t>문희혁</t>
  </si>
  <si>
    <t>송영철</t>
  </si>
  <si>
    <t>우재성</t>
  </si>
  <si>
    <t>김환성</t>
  </si>
  <si>
    <t>이상동</t>
  </si>
  <si>
    <t>김원재</t>
  </si>
  <si>
    <t>박영순</t>
  </si>
  <si>
    <t>김충한</t>
  </si>
  <si>
    <t>이정</t>
  </si>
  <si>
    <t>조명호</t>
  </si>
  <si>
    <t>박 영 훈</t>
  </si>
  <si>
    <t>김경아</t>
  </si>
  <si>
    <t>이정순</t>
  </si>
  <si>
    <t>공성학</t>
  </si>
  <si>
    <t>고영모</t>
  </si>
  <si>
    <t>김태형</t>
  </si>
  <si>
    <t>윤길중</t>
  </si>
  <si>
    <t>문진철</t>
  </si>
  <si>
    <t>신상민</t>
  </si>
  <si>
    <t>한정희</t>
  </si>
  <si>
    <t>송세공</t>
  </si>
  <si>
    <t>류창승</t>
  </si>
  <si>
    <t>이상윤</t>
  </si>
  <si>
    <t>박종백</t>
  </si>
  <si>
    <t>김병화</t>
  </si>
  <si>
    <t>노형호</t>
  </si>
  <si>
    <t>김택영</t>
  </si>
  <si>
    <t>이재우</t>
  </si>
  <si>
    <t>방영숙</t>
  </si>
  <si>
    <t>조남훈</t>
  </si>
  <si>
    <t>강찬규</t>
  </si>
  <si>
    <t>남순자</t>
  </si>
  <si>
    <t>정진</t>
  </si>
  <si>
    <t>김영선</t>
  </si>
  <si>
    <t>서애경</t>
  </si>
  <si>
    <t>김용한</t>
  </si>
  <si>
    <t>이재만</t>
  </si>
  <si>
    <t>이석원</t>
  </si>
  <si>
    <t>한상숙</t>
  </si>
  <si>
    <t>이인철</t>
  </si>
  <si>
    <t>송영환</t>
  </si>
  <si>
    <t>이정훈,이지현</t>
  </si>
  <si>
    <t>송낙유</t>
  </si>
  <si>
    <t>김성진</t>
  </si>
  <si>
    <t>홍기영</t>
  </si>
  <si>
    <t>최종옥</t>
  </si>
  <si>
    <t>허도영</t>
  </si>
  <si>
    <t>윤상돈</t>
  </si>
  <si>
    <t>이상욱</t>
  </si>
  <si>
    <t>강명수</t>
  </si>
  <si>
    <t>박성욱</t>
  </si>
  <si>
    <t>이승훈</t>
  </si>
  <si>
    <t>임형재</t>
  </si>
  <si>
    <t>권성원</t>
  </si>
  <si>
    <t>박창식</t>
  </si>
  <si>
    <t>이강학</t>
  </si>
  <si>
    <t>최영채</t>
  </si>
  <si>
    <t>안원화</t>
  </si>
  <si>
    <t>한응식</t>
  </si>
  <si>
    <t>노창국</t>
  </si>
  <si>
    <t>김정한</t>
  </si>
  <si>
    <t>이용기</t>
  </si>
  <si>
    <t>김영창</t>
  </si>
  <si>
    <t>박종수</t>
  </si>
  <si>
    <t>김현숙</t>
  </si>
  <si>
    <t>김성희</t>
  </si>
  <si>
    <t>송경화</t>
  </si>
  <si>
    <t>박찬봉</t>
  </si>
  <si>
    <t>구성자</t>
  </si>
  <si>
    <t>김경순</t>
  </si>
  <si>
    <t>이승희</t>
  </si>
  <si>
    <t>김선우</t>
  </si>
  <si>
    <t>김진호</t>
  </si>
  <si>
    <t>김용출</t>
  </si>
  <si>
    <t>임성열</t>
  </si>
  <si>
    <t>최원호</t>
  </si>
  <si>
    <t>이동철</t>
  </si>
  <si>
    <t>김종천</t>
  </si>
  <si>
    <t>심혜정</t>
  </si>
  <si>
    <t>윤종민</t>
  </si>
  <si>
    <t>김종경</t>
  </si>
  <si>
    <t>인태민</t>
  </si>
  <si>
    <t>백황기</t>
  </si>
  <si>
    <t>정종태</t>
  </si>
  <si>
    <t>이상준</t>
  </si>
  <si>
    <t>김영숙</t>
  </si>
  <si>
    <t>정문석</t>
  </si>
  <si>
    <t>이재주</t>
  </si>
  <si>
    <t>강경희</t>
  </si>
  <si>
    <t>김지언</t>
  </si>
  <si>
    <t>김영범</t>
  </si>
  <si>
    <t>서영</t>
  </si>
  <si>
    <t>이채용</t>
  </si>
  <si>
    <t>김승길</t>
  </si>
  <si>
    <t>이순덕</t>
  </si>
  <si>
    <t>조현석</t>
  </si>
  <si>
    <t>방태언</t>
  </si>
  <si>
    <t>조성덕</t>
  </si>
  <si>
    <t>유문환</t>
  </si>
  <si>
    <t>김용순</t>
  </si>
  <si>
    <t>김선태</t>
  </si>
  <si>
    <t>김태영</t>
  </si>
  <si>
    <t>김영주</t>
  </si>
  <si>
    <t>조관식</t>
  </si>
  <si>
    <t>함종대</t>
  </si>
  <si>
    <t>윤문수</t>
  </si>
  <si>
    <t>이정민</t>
  </si>
  <si>
    <t>김광섭</t>
  </si>
  <si>
    <t>임갑진</t>
  </si>
  <si>
    <t>김동현</t>
  </si>
  <si>
    <t>서진영</t>
  </si>
  <si>
    <t>어기태</t>
  </si>
  <si>
    <t>안희종</t>
  </si>
  <si>
    <t>이선우</t>
  </si>
  <si>
    <t>손용수</t>
  </si>
  <si>
    <t>최석원</t>
  </si>
  <si>
    <t>이노원</t>
  </si>
  <si>
    <t>박성열</t>
  </si>
  <si>
    <t>안계훈</t>
  </si>
  <si>
    <t>이병천</t>
  </si>
  <si>
    <t>임혜성</t>
  </si>
  <si>
    <t>백지윤</t>
  </si>
  <si>
    <t>신현덕</t>
  </si>
  <si>
    <t>김장일</t>
  </si>
  <si>
    <t>김재원</t>
  </si>
  <si>
    <t>경기 평택시 진위면 하북리 596-24</t>
  </si>
  <si>
    <t>경기 화성시 안녕길 59-2 (안녕동)</t>
  </si>
  <si>
    <t>경기 파주시 법원읍 법원리 480-2</t>
  </si>
  <si>
    <t>경기 안산시 원시동 740번지 8B 4-2</t>
  </si>
  <si>
    <t>경기 안산시 단원구 목내동 402-3</t>
  </si>
  <si>
    <t>경기 화성시 서신면 전곡리 630-83</t>
  </si>
  <si>
    <t>경기 화성시 양감면 신왕리 36-8</t>
  </si>
  <si>
    <t>경기 화성시 팔탄면 율암리 653-4번지</t>
  </si>
  <si>
    <t>경기 화성시 마도면 쌍송리 666-1</t>
  </si>
  <si>
    <t>경기 여주군 점동면 뇌곡리 325-3</t>
  </si>
  <si>
    <t>경기 김포시 하성면 원산리 122-7</t>
  </si>
  <si>
    <t>경기 포천시 가산면 가산리 150번지</t>
  </si>
  <si>
    <t>경기 평택시 청북면 고잔리 73-112</t>
  </si>
  <si>
    <t>경기 안산시 단원구 원시동 783-6 반월공단 10B 68LOT</t>
  </si>
  <si>
    <t>경기 평택시 청북면 고잔리 198-4</t>
  </si>
  <si>
    <t>경기 양주시 광적면 덕도1리 53-7</t>
  </si>
  <si>
    <t>경기 화성시 팔탄면 하저리 16-1</t>
  </si>
  <si>
    <t>경기 포천시 신북면 만세교리 219-1</t>
  </si>
  <si>
    <t>경기 의왕시 오전동 880</t>
  </si>
  <si>
    <t>경기 시흥시 정왕동 시화공단 1라 502</t>
  </si>
  <si>
    <t>경기 용인시 처인구 원삼면 원양로602번길 44</t>
  </si>
  <si>
    <t>경기 화성시 마도면 송정리 107</t>
  </si>
  <si>
    <t>경기 파주시 광탄면 용미리 588-13</t>
  </si>
  <si>
    <t>경기 고양시 덕양구 내유동 382-1</t>
  </si>
  <si>
    <t>경기 평택시 칠괴동 585-4</t>
  </si>
  <si>
    <t>경기 평택시 진위면 서탄로 43-6 ((주)클린코리아)</t>
  </si>
  <si>
    <t>경기 시흥시 조남동 218-5</t>
  </si>
  <si>
    <t>경기 화성시 우정읍 매바위로237번길 86-1(86-1,86-2)</t>
  </si>
  <si>
    <t>경기 화성시 남양면 무송리 화성시 무송동 470-1</t>
  </si>
  <si>
    <t>경기 평택시 오성면 숙성리 764-15</t>
  </si>
  <si>
    <t>경기 용인시 처인구 남사면 완장리 498-1</t>
  </si>
  <si>
    <t>경기 화성시 팔탄면 덕우리 84-33</t>
  </si>
  <si>
    <t>경기 안산시 단원구 성곡동 747-11 시화공단4바610-1호</t>
  </si>
  <si>
    <t>경기 안산시 상록구 사동 1489-4</t>
  </si>
  <si>
    <t>경기 김포시 통진면 가현리 764-18</t>
  </si>
  <si>
    <t>경기 김포시 통진읍 가현리 865-38</t>
  </si>
  <si>
    <t>경기 화성시 팔탄면 창공리 617-2번지</t>
  </si>
  <si>
    <t>경기 김포시 통진읍 가현리 865-38 12동</t>
  </si>
  <si>
    <t>경기 시흥시 정왕동 경기과기대로 249 (정왕동,(주)협동산업)</t>
  </si>
  <si>
    <t>경기 양주시 남면 상수리 221</t>
  </si>
  <si>
    <t>경기 고양시 일산동구 식사동 229-6</t>
  </si>
  <si>
    <t>경기 연천군 전곡읍 간파리 254-2</t>
  </si>
  <si>
    <t>경기 용인시 처인구 이동면 화산리 363-1</t>
  </si>
  <si>
    <t>경기 김포시 월곶면 고막리 18-18</t>
  </si>
  <si>
    <t>경기 용인시 처인구 이동면 묘봉리 722-8, 970-19</t>
  </si>
  <si>
    <t>경기 화성시 향남읍 상신리 943번지</t>
  </si>
  <si>
    <t>경기 양주시 청담로 271 (고암동)</t>
  </si>
  <si>
    <t>경기 파주시 연다산길 78 (오도동)</t>
  </si>
  <si>
    <t>경기 양주시 광적면 덕도리 477-6</t>
  </si>
  <si>
    <t>경기 안산시 상록구 팔곡일동 470-8</t>
  </si>
  <si>
    <t>경기 평택시 청북면 고잔리 14-6</t>
  </si>
  <si>
    <t>경기 화성시 정남면 귀래리 380 대성금속</t>
  </si>
  <si>
    <t>경기 파주시 탄현면 축현산단로 88-19</t>
  </si>
  <si>
    <t>경기 포천시 영중면 거사리 480-6</t>
  </si>
  <si>
    <t>경기 김포시 월곶면 애기봉로275번길 107-48 (개곡리 883-1,-2번지)</t>
  </si>
  <si>
    <t>경기 안산시 상록구 사동 1489-8</t>
  </si>
  <si>
    <t>경기 이천시 설성면 대죽로 87-30 이라산업(주)</t>
  </si>
  <si>
    <t>경기 화성시 송산면 마산리 416-68</t>
  </si>
  <si>
    <t>경기 화성시 양감면 용소금각로36번길 154-81(3동)(용소리115-6)</t>
  </si>
  <si>
    <t>경기 군포시 금정동 694-11번지</t>
  </si>
  <si>
    <t>경기 화성시 정남면 귀래리 518</t>
  </si>
  <si>
    <t>경기 화성시 향남읍 백토리 197번지</t>
  </si>
  <si>
    <t>경기 김포시 양촌읍 학운리 448-463</t>
  </si>
  <si>
    <t>경기 용인시 처인구 남사면 전궁리 271-2</t>
  </si>
  <si>
    <t>경기 화성시 우정읍 기아자동차로 510-14 창성유엠</t>
  </si>
  <si>
    <t>경기 화성시 마도면 쌍송리 268-3</t>
  </si>
  <si>
    <t>경기 평택시 도일로 327-16 (도일동 1-2)</t>
  </si>
  <si>
    <t>경기 화성시 우정읍 주곡리 161-112</t>
  </si>
  <si>
    <t>경기 양주시 광적면 현석로 761 대현수지</t>
  </si>
  <si>
    <t>경기 화성시 매바위로 551 (장덕동)</t>
  </si>
  <si>
    <t>경기 양주시 남면 상수리 246-3 가동, 나동</t>
  </si>
  <si>
    <t>경기 화성시 팔탄면 율암리 398-18</t>
  </si>
  <si>
    <t>경기 여주군 가남면 은봉리 151-11</t>
  </si>
  <si>
    <t>경기 용인시 처인구 백암면 고안리 168-5,6</t>
  </si>
  <si>
    <t>경기 양주시 광적면 덕도리 993번지(광적로 325번길 179-11)</t>
  </si>
  <si>
    <t>경기 여주시 가남읍 대신리길 99-80 대성산업환경</t>
  </si>
  <si>
    <t>경기 파주시 방촌로 29 (교하동)</t>
  </si>
  <si>
    <t>경기 김포시 대곶면 소래로41번길 31-2 미래파워텍</t>
  </si>
  <si>
    <t>경기 화성시 양감면 사격장길 88-55 번지</t>
  </si>
  <si>
    <t>경기 평택시 청북면 고잔리 198-8</t>
  </si>
  <si>
    <t>경기 양주시 남면 삼일로693번길 67 동일상사</t>
  </si>
  <si>
    <t>경기 김포시 하성면 원산리 42-1</t>
  </si>
  <si>
    <t>경기 화성시 장안면 화곡로 280-43 (노진리 16-13)</t>
  </si>
  <si>
    <t>경기 용인시 처인구 백암면 박곡리 721</t>
  </si>
  <si>
    <t>경기 안산시 상록구 사동 1486-3</t>
  </si>
  <si>
    <t>경기 동두천시 봉동로 182 (하봉암동 363)</t>
  </si>
  <si>
    <t>경기 양주시 남면 경신리 43-7</t>
  </si>
  <si>
    <t>경기 김포시 대곶면 쇄암리 1-7 현대상사</t>
  </si>
  <si>
    <t>경기 화성시 신남동 309-1번지</t>
  </si>
  <si>
    <t>경기 용인시 처인구 백암면 죽양대로 817</t>
  </si>
  <si>
    <t>경기 파주시 월롱면 도내리 462-2번지</t>
  </si>
  <si>
    <t>경기 고양시 덕양구 화전동 790-2</t>
  </si>
  <si>
    <t>경기 안성시 원곡면 지문리 69-3</t>
  </si>
  <si>
    <t>경기 김포시 대곶면 쇄암리 1-68번지</t>
  </si>
  <si>
    <t>경기 양평군 양동면 매월리 863번지</t>
  </si>
  <si>
    <t>경기 양주시 칠봉산로227번길 20 (봉양동)</t>
  </si>
  <si>
    <t>경기 포천시 신북면 신평리 461-3</t>
  </si>
  <si>
    <t>경기 양주시 봉양동 411번지 28호 외 1필지</t>
  </si>
  <si>
    <t>경기 포천시 가산면 정교리 419</t>
  </si>
  <si>
    <t>경기 양주시 남면 경신리 161-4</t>
  </si>
  <si>
    <t>경기 화성시 장안면 석포리 761-32</t>
  </si>
  <si>
    <t>경기 평택시 고덕면 해창리 250</t>
  </si>
  <si>
    <t>경기 평택시 청북면 청오로 439-60 신용무역</t>
  </si>
  <si>
    <t>경기 평택시 고덕면 해창리 15</t>
  </si>
  <si>
    <t>경기 안성시 서운면 현매리 463-1</t>
  </si>
  <si>
    <t>경기 양주시 은현면 도하1리 224-2</t>
  </si>
  <si>
    <t>경기 양주시 광적면 덕도리 809-2</t>
  </si>
  <si>
    <t>경기 동두천시 상봉암동 87번지 17호</t>
  </si>
  <si>
    <t>경기 화성시 양감면 신왕리 11-4 성은산업</t>
  </si>
  <si>
    <t>경기 화성시 장안면 수촌리 1029-2</t>
  </si>
  <si>
    <t>경기 평택시 청북면 백봉리 348-3</t>
  </si>
  <si>
    <t>경기 화성시 정남면 금복리 78-29</t>
  </si>
  <si>
    <t>경기 김포시 대곶면 송마리 209</t>
  </si>
  <si>
    <t>경기 안성시 대덕면 소내리 326-1</t>
  </si>
  <si>
    <t>경기 안산시 단원구 원시동 739-4 반월공단 5블럭 29호</t>
  </si>
  <si>
    <t>경기 안산시 단원구 목내동 해안로 104 (목내동,J동)태림페이퍼주식회사</t>
  </si>
  <si>
    <t>경기 평택시 청북면 고렴리 911-11(고렴길 73-24)</t>
  </si>
  <si>
    <t>경기 평택시 청북면 서해로 1987 (가동)</t>
  </si>
  <si>
    <t>경기 화성시 향남읍 백토리 406번지</t>
  </si>
  <si>
    <t>경기 화성시 장덕동 772-11</t>
  </si>
  <si>
    <t>경기 안성시 미양면 신계리 102-1</t>
  </si>
  <si>
    <t>경기 김포시 대곶면 석정리 239-10</t>
  </si>
  <si>
    <t>경기 평택시 진위면 하북리 368번지</t>
  </si>
  <si>
    <t>경기 화성시 우정읍 매바위로237번길 86-25</t>
  </si>
  <si>
    <t>경기 김포시 통진읍 귀전리 14-1,-3</t>
  </si>
  <si>
    <t>경기 화성시 장안면 수정로 224-21 (수촌리)</t>
  </si>
  <si>
    <t>경기 안성시 죽산면 장계리 505-1</t>
  </si>
  <si>
    <t>경기 김포시 하성면 마곡리 159-8</t>
  </si>
  <si>
    <t>경기 여주시 장여로 1578-16 (삼교동)</t>
  </si>
  <si>
    <t>경기 평택시 청북면 토진리 (청오로 367-22)</t>
  </si>
  <si>
    <t>경기 남양주시 진접읍 팔야로 223-35 한국수지</t>
  </si>
  <si>
    <t>경기 포천시 화현면 지현리 472-5,-6,-8</t>
  </si>
  <si>
    <t>경기 파주시 광탄면 분수리 482-1</t>
  </si>
  <si>
    <t>경기 화성시 서신면 해운로458번길 94-7 (홍법리)</t>
  </si>
  <si>
    <t>경기 김포시 양촌읍 학운리 290-350</t>
  </si>
  <si>
    <t>경기 포천시 해룡로 109-150 (설운동)</t>
  </si>
  <si>
    <t>경기 오산시 황새로149번길 56 (누읍동 45-1)</t>
  </si>
  <si>
    <t>경기 평택시 청북면 옥길1길 123 은진산업</t>
  </si>
  <si>
    <t>경기 시흥시 정왕동 엠티브이 27로 58번길 15</t>
  </si>
  <si>
    <t>경기 파주시 파주읍 우계로 104 -39</t>
  </si>
  <si>
    <t>경기 화성시 팔탄면 서해로 988-20</t>
  </si>
  <si>
    <t>경기 성남시 수정구 태평동 7004</t>
  </si>
  <si>
    <t>경기 평택시 오성면 양교리 890-9</t>
  </si>
  <si>
    <t>경기 안성시 대덕면 신령리 21-1</t>
  </si>
  <si>
    <t>경기 양주시 남면 감악산로 63-42 ,-62 (남면 상수리 536-10,-12,-13,-14,-15번지)</t>
  </si>
  <si>
    <t>경기 화성시 송산면 당성로 361-58(칠곡리)</t>
  </si>
  <si>
    <t>경기 평택시 안중읍 금곡리 566-2</t>
  </si>
  <si>
    <t>경기 김포시 대곶면 쇄암리 1-8 (대곶로423번길 179)</t>
  </si>
  <si>
    <t>경기 김포시 하성면 원산리 185-15</t>
  </si>
  <si>
    <t>경기 안성시 죽산면 용대길 14 농업회사법인(주)로하스</t>
  </si>
  <si>
    <t>경기 용인시 처인구 백암면 가창로 29 (가창리)</t>
  </si>
  <si>
    <t>경기 포천시 신북면 청신로 1897 (신평리 480-3번지)</t>
  </si>
  <si>
    <t>경기 평택시 오성면 양교리 140-1</t>
  </si>
  <si>
    <t>경기 평택시 포승읍 포승공단로 246 도곡리 627-1</t>
  </si>
  <si>
    <t>경기 안성시 대덕면 소마니길 179-25 케이지텍</t>
  </si>
  <si>
    <t>경기 평택시 안중읍 현덕로 103-13 (대반리 416-10)</t>
  </si>
  <si>
    <t>경기 화성시 장안면 수촌리 745-30</t>
  </si>
  <si>
    <t>경기 평택시 안중읍 용성길 174-48 두루텍</t>
  </si>
  <si>
    <t>경기 평택시 도일로 325 (도일동)</t>
  </si>
  <si>
    <t>경기 화성시 장안면 방축말길35번길 60-34 수촌리</t>
  </si>
  <si>
    <t>경기 시흥시 정왕동 1697-6</t>
  </si>
  <si>
    <t>경기 김포시 대곶면 대곶로423번길 199 (폐기물 재활용시설)</t>
  </si>
  <si>
    <t>경기 김포시 월곶면 점동로41번길 55-13 (고막리 37-1)</t>
  </si>
  <si>
    <t>경기 양주시 은현면 하패리 147-4번지</t>
  </si>
  <si>
    <t>경기 화성시 마도면 석교리 563-10</t>
  </si>
  <si>
    <t>경기 포천시 화합로 222 (동교동)</t>
  </si>
  <si>
    <t>경기 화성시 장안면 방축말길 35번길 60-20</t>
  </si>
  <si>
    <t>경기 포천시 창수면 추동리 220-1번지</t>
  </si>
  <si>
    <t>경기 화성시 양감면 정문송산로 160-27 1층</t>
  </si>
  <si>
    <t>경기 김포시 통진읍 옹정리 325-12</t>
  </si>
  <si>
    <t>경기 오산시 누읍동 80-1</t>
  </si>
  <si>
    <t>경기 화성시 비봉면 푸른들판로 1219 (주)은진산업</t>
  </si>
  <si>
    <t>경기 평택시 청북면 어소길 293 (한산리21번지)</t>
  </si>
  <si>
    <t>경기 화성시 신남동 남양읍 신남안길 251-105(신남리)</t>
  </si>
  <si>
    <t>경기 포천시 신북면 신평리 256번지 동해기업</t>
  </si>
  <si>
    <t>경기 화성시 팔탄면 율암리 98-8</t>
  </si>
  <si>
    <t>경기 양평군 지평면 무왕리 337-2</t>
  </si>
  <si>
    <t>경기 포천시 영중면 영송리 712-1, 712-3, 711-6</t>
  </si>
  <si>
    <t>경기 포천시 내촌면 부마로469번길 10 (주)태인리사이클링</t>
  </si>
  <si>
    <t>경기 평택시 포승읍 홍원리 40-29번지</t>
  </si>
  <si>
    <t>경기 평택시 포승읍 포승공단순환로 635 ((주)우리)</t>
  </si>
  <si>
    <t>경기 화성시 팔탄면 마당바위로 123 b 동</t>
  </si>
  <si>
    <t>경기 화성시 향남읍 동오리 89-3 번지</t>
  </si>
  <si>
    <t>경기 평택시 청북면 청북중앙로 424-30 고잔리(628-2,627-1,650-1,1556-2)</t>
  </si>
  <si>
    <t>경기 화성시 양감면 초록로 166번길 42</t>
  </si>
  <si>
    <t>경기 포천시 내촌면 작은넙고개길 48 (진목리 956, 379-8)</t>
  </si>
  <si>
    <t>경기 화성시 장안면 방축말길 35 60-16</t>
  </si>
  <si>
    <t>경기 화성시 팔탄면 구장리 954-2</t>
  </si>
  <si>
    <t>경기 화성시 송산면 칠곡리 17-71번지</t>
  </si>
  <si>
    <t>경기 김포시 대곶면 율생리 30-7 (대명항로 205번길 49-38)</t>
  </si>
  <si>
    <t>경기 화성시 정남면 문학리 719-2</t>
  </si>
  <si>
    <t>경기 안성시 대덕면 설계나무길 32 명진COM</t>
  </si>
  <si>
    <t>경기 평택시 유천2길 21-15 (합정동)</t>
  </si>
  <si>
    <t>경기 안성시 삼죽면 상삼로 119, 1층</t>
  </si>
  <si>
    <t>경기 화성시 봉담읍 하가등리 316-18</t>
  </si>
  <si>
    <t>경기 포천시 가산면 금현리 265-1</t>
  </si>
  <si>
    <t>경기 용인시 처인구 이동면 서리로 129 (대흥엠앤티)</t>
  </si>
  <si>
    <t>경기 시흥시 정왕동 시화공단 1마 212호</t>
  </si>
  <si>
    <t>경기 안산시 단원구 목내동 (산단로67번길 76) 가동 102호</t>
  </si>
  <si>
    <t>경기 여주시 가남읍 신해리 537-1</t>
  </si>
  <si>
    <t>경기 고양시 일산서구 덕이동 662-2</t>
  </si>
  <si>
    <t>경기 김포시 대곶면 학의동로34번길 52 (대명리)</t>
  </si>
  <si>
    <t>경기 김포시 월곶면 안진골로64번길 13-30 갈산리49-5</t>
  </si>
  <si>
    <t>경기 김포시 대곶면 대곶로423번길 191 ((주)피앨코리아)</t>
  </si>
  <si>
    <t>경기 화성시 향남읍 장안로 662-107 (주)탑에코</t>
  </si>
  <si>
    <t>경기 화성시 정남면 귀래리 131-10, -11</t>
  </si>
  <si>
    <t>경기 연천군 전곡읍 양원리 532-1</t>
  </si>
  <si>
    <t>경기 용인시 처인구 이동면 묘봉리 807-3</t>
  </si>
  <si>
    <t>경기 양주시 은현면 하패리 808-1</t>
  </si>
  <si>
    <t>경기 수원시 권선구 고색동 매송고색로804번길 451</t>
  </si>
  <si>
    <t>경기 평택시 청북면 고렴길 148 (고렴3리 934-3)</t>
  </si>
  <si>
    <t>경기 화성시 팔탄면 서해로1313번길 33-19 (율암리 91-19번지)</t>
  </si>
  <si>
    <t>경기 평택시 포승읍 방림리 645-3</t>
  </si>
  <si>
    <t>경기 평택시 청북면 고잔리 1450-1</t>
  </si>
  <si>
    <t>경기 안산시 단원구 목내동 목내로 122번길46</t>
  </si>
  <si>
    <t>경기 화성시 양감면 송산리 258-3</t>
  </si>
  <si>
    <t>경기 화성시 정남면 시청로 1560-54</t>
  </si>
  <si>
    <t>경기 시흥시 봉화로143번길 32-7 (정왕동82-9)</t>
  </si>
  <si>
    <t>경기 화성시 정남면 고지리 28-1,4번지(가장로 334-10)</t>
  </si>
  <si>
    <t>경기 용인시 처인구 백암면 석천리 200-4 외 3필지</t>
  </si>
  <si>
    <t>경기 김포시 대곶면 율생중앙로169번길 43-14 (주)디비아이텍</t>
  </si>
  <si>
    <t>경기 화성시 마도면 청원리 932번지</t>
  </si>
  <si>
    <t>경기 평택시 현덕면 덕목리 903-9</t>
  </si>
  <si>
    <t>경기 안산시 단원구 성곡동 635-6</t>
  </si>
  <si>
    <t>경기 용인시 처인구 남사면 수세로86번길 8 (엑소콤)</t>
  </si>
  <si>
    <t>경기 안성시 보개면 신장길 79-31</t>
  </si>
  <si>
    <t>경기 화성시 북양동 527-2번지</t>
  </si>
  <si>
    <t>경기 이천시 설성면 제요리 120-3</t>
  </si>
  <si>
    <t>경기 평택시 청북면 청오로 439-53 토진리308-1</t>
  </si>
  <si>
    <t>경기 김포시 대곶면 대곶북로305번길 115 (대곶면 석정리 115-29)</t>
  </si>
  <si>
    <t>경기 양주시 남면 경신리 191-3</t>
  </si>
  <si>
    <t>경기 평택시 청북면 한산리 27-6번지</t>
  </si>
  <si>
    <t>경기 이천시 율면 고월로179번길 120 푸른농장</t>
  </si>
  <si>
    <t>경기 양주시 남면 삼육사로 28-21 1층</t>
  </si>
  <si>
    <t>경기 김포시 대곶면 석정리 9-1</t>
  </si>
  <si>
    <t>경기 안산시 단원구 성곡동 631-2 반월공단 607-20</t>
  </si>
  <si>
    <t>경기 김포시 대곶면 종생로 78-53 (율생리) 알뜰천국</t>
  </si>
  <si>
    <t>경기 김포시 월곶면 애기봉로275번길 77 -1</t>
  </si>
  <si>
    <t>경기 화성시 양감면 대양리 564</t>
  </si>
  <si>
    <t>경기 용인시 처인구 백암면 고안리 1332-1</t>
  </si>
  <si>
    <t>경기 포천시 가산면 선마로99번길 59-22 1층</t>
  </si>
  <si>
    <t>경기 김포시 대곶면 석정리 586</t>
  </si>
  <si>
    <t>경기 화성시 남양읍 주석로175번길 20-22 (북양동)</t>
  </si>
  <si>
    <t>경기 여주시 가남읍 일신로 88 번지</t>
  </si>
  <si>
    <t>경기 화성시 팔탄면 푸른들판로 1010번길 100</t>
  </si>
  <si>
    <t>경기 화성시 장안면 무봉길 225-7 (석포리)</t>
  </si>
  <si>
    <t>경기 평택시 서탄면 수월암1길 70-40 화인클린(주)</t>
  </si>
  <si>
    <t>경기 포천시 내촌면 금강로 2975-23 (소학리 12,14번지)</t>
  </si>
  <si>
    <t>경기 화성시 우정읍 원금의길 116 (주)디에스에코</t>
  </si>
  <si>
    <t>경기 포천시 신북면 계류리 440-1</t>
  </si>
  <si>
    <t>경기 김포시 대곶면 대능리 88-2</t>
  </si>
  <si>
    <t>경기 포천시 내촌면 마명리 307-2 번지</t>
  </si>
  <si>
    <t>경기 안산시 단원구 원시동 714-1</t>
  </si>
  <si>
    <t>경기 양주시 회암동 185-37</t>
  </si>
  <si>
    <t>경기 포천시 가산면 방축리 2-4번지</t>
  </si>
  <si>
    <t>경기 포천시 영중면 영송리 653-1</t>
  </si>
  <si>
    <t>경기 파주시 탄현면 성동리 7-9</t>
  </si>
  <si>
    <t>경기 화성시 향남읍 서봉로 751-25 (동오리)</t>
  </si>
  <si>
    <t>경기 김포시 대곶면 거물대리 21-6</t>
  </si>
  <si>
    <t>경기 평택시 현덕면 화양리 772-2번지</t>
  </si>
  <si>
    <t>경기 용인시 처인구 이동면 덕성리 1078-4</t>
  </si>
  <si>
    <t>경기 안성시 죽산면 용대길 18 (주)화인</t>
  </si>
  <si>
    <t>경기 의왕시 오전동 138</t>
  </si>
  <si>
    <t>경기 양주시 은현면 용암리 815-2</t>
  </si>
  <si>
    <t>경기 김포시 통진읍 옹정리 320-21</t>
  </si>
  <si>
    <t>경기 김포시 통진읍 가현리 317-5</t>
  </si>
  <si>
    <t>경기 김포시 대곶면 초원지리 601-3</t>
  </si>
  <si>
    <t>경기 화성시 마도면 송정리 107-14</t>
  </si>
  <si>
    <t>경기 안성시 보개면 가율리 산18번지</t>
  </si>
  <si>
    <t>경기 김포시 대곶면 쇄암리 1-6,-9,-47,-83번지</t>
  </si>
  <si>
    <t>경기 포천시 창수면 오가리 83-5</t>
  </si>
  <si>
    <t>경기 김포시 대곶면 송마리 733-11</t>
  </si>
  <si>
    <t>경기 화성시 정남면 관항리 525번지</t>
  </si>
  <si>
    <t>경기 안성시 미양면 구례리 76-2</t>
  </si>
  <si>
    <t>경기 김포시 대곶면 송마리 78</t>
  </si>
  <si>
    <t>경기 양주시 은현면 도하리 766-1</t>
  </si>
  <si>
    <t>경기 김포시 대곶면 약암리 138번지</t>
  </si>
  <si>
    <t>경기 안산시 단원구 성곡동 635-1</t>
  </si>
  <si>
    <t>경기 양주시 고암동 501-1</t>
  </si>
  <si>
    <t>경기 안산시 단원구 성곡동 680번지(시화6바201호)</t>
  </si>
  <si>
    <t>경기 화성시 송산면 용포리 48-56</t>
  </si>
  <si>
    <t>경기 파주시 광탄면 창만리 459-1</t>
  </si>
  <si>
    <t>경기 화성시 신남동 1247-3</t>
  </si>
  <si>
    <t>경기 화성시 신남동 1162-6</t>
  </si>
  <si>
    <t>경기 화성시 향남읍 관리 216-2</t>
  </si>
  <si>
    <t>경기 포천시 내촌면 음현리 137-4번지 현일수지</t>
  </si>
  <si>
    <t>경기 김포시 대곶면 송마리 33번지</t>
  </si>
  <si>
    <t>경기 포천시 신북면 삼성당리 364-1</t>
  </si>
  <si>
    <t>경기 화성시 장안면 독정리 341</t>
  </si>
  <si>
    <t>경기 양주시 율정동 180-8</t>
  </si>
  <si>
    <t>경기 화성시 마도면 두곡리 247-3</t>
  </si>
  <si>
    <t>경기 김포시 통진읍 옹정리 293-30</t>
  </si>
  <si>
    <t>경기 화성시 양감면 요당리 19-14</t>
  </si>
  <si>
    <t>경기 여주군 가남면 대신리 627-1</t>
  </si>
  <si>
    <t>경기 포천시 영중면 영송리 495-1</t>
  </si>
  <si>
    <t>경기 포천시 자작동 600-10</t>
  </si>
  <si>
    <t>경기 포천시 소흘읍 이가팔리 603-1</t>
  </si>
  <si>
    <t>경기 포천시 신북면 신평리 565-8</t>
  </si>
  <si>
    <t>경기 포천시 화현면 지현리 315-1</t>
  </si>
  <si>
    <t>경기 파주시 광탄면 분수리 93-1</t>
  </si>
  <si>
    <t>경기 김포시 통진읍 옹정리 321-3</t>
  </si>
  <si>
    <t>경기 포천시 가산면 금현리 1001-6 외삼필지</t>
  </si>
  <si>
    <t>경기 안성시 죽산면 두현리 459-4</t>
  </si>
  <si>
    <t>경기 양주시 광적면 가납리 10번지</t>
  </si>
  <si>
    <t>경기 포천시 내촌면 진목리 105-8</t>
  </si>
  <si>
    <t>경기 김포시 대곶면 석정리 238-19</t>
  </si>
  <si>
    <t>경기 파주시 광탄면 마장리 7-1</t>
  </si>
  <si>
    <t>경기 남양주시 진건읍 송능리 494-1</t>
  </si>
  <si>
    <t>경기 포천시 창수면 오가리 342-3</t>
  </si>
  <si>
    <t>경기 화성시 팔탄면 구장리 513-5</t>
  </si>
  <si>
    <t>경기 평택시 모곡동 438-1</t>
  </si>
  <si>
    <t>경기 화성시 남양읍 한가울길 10 (남양리)</t>
  </si>
  <si>
    <t>경기 양주시 만송동 416-5</t>
  </si>
  <si>
    <t>경기 김포시 대곶면 대곶로423번길 147-14 주식회사 경인소재</t>
  </si>
  <si>
    <t>경기 화성시 향남읍 상신리 944-10</t>
  </si>
  <si>
    <t>경기 평택시 서탄면 수월암리 298-7</t>
  </si>
  <si>
    <t>경기 안산시 단원구 성곡동 674</t>
  </si>
  <si>
    <t>경기 이천시 부발읍 송온리 385-2</t>
  </si>
  <si>
    <t>경기 화성시 정남면 망월리 192-1</t>
  </si>
  <si>
    <t>경기 용인시 처인구 남사면 봉명리 583-8</t>
  </si>
  <si>
    <t>경기 파주시 법원읍 사임당로504-8</t>
  </si>
  <si>
    <t>경기 안성시 미양면 신계리 219-20</t>
  </si>
  <si>
    <t>경기 평택시 이화로 159 (죽백동,대한상사(주))</t>
  </si>
  <si>
    <t>경기 포천시 창수면 주원1리 125-2</t>
  </si>
  <si>
    <t>경기 양주시 광적면 우고리 130번지 외 2필지</t>
  </si>
  <si>
    <t>경기 화성시 장안면 독정리 803-43</t>
  </si>
  <si>
    <t>경기 화성시 정남면 제기리 353-1</t>
  </si>
  <si>
    <t>경기 안성시 공도읍 용두리 245번지</t>
  </si>
  <si>
    <t>경기 화성시 장안면 석포리 646-9</t>
  </si>
  <si>
    <t>경기 양주시 남면 경신리 161-6</t>
  </si>
  <si>
    <t>경기 양주시 광적면 그루고개로 92-22</t>
  </si>
  <si>
    <t>경기 화성시 향남읍 요리 270-2</t>
  </si>
  <si>
    <t>경기 포천시 영중면 영송리 621, 628</t>
  </si>
  <si>
    <t>경기 화성시 장안면 수촌리 284-1</t>
  </si>
  <si>
    <t>경기 고양시 덕양구 내유동 403-2</t>
  </si>
  <si>
    <t>경기 평택시 서탄면 사리 912-1</t>
  </si>
  <si>
    <t>경기 평택시 청북면 청북중앙로 315-5 주식회사 정현그린텍</t>
  </si>
  <si>
    <t>경기 파주시 광탄면 용미리 275-1</t>
  </si>
  <si>
    <t>경기 포천시 영북면 자일리 492-3,4</t>
  </si>
  <si>
    <t>경기 연천군 연천읍 통현리 117번지</t>
  </si>
  <si>
    <t>경기 동두천시 송내동 461-5</t>
  </si>
  <si>
    <t>경기 고양시 일산동구 지영동 368</t>
  </si>
  <si>
    <t>경기 포천시 가산면 궁말2길 29-35 (금현리44-1)</t>
  </si>
  <si>
    <t>경기 파주시 조리읍 명봉산로 207-7 한진자원</t>
  </si>
  <si>
    <t>경기 평택시 서탄면 수월암리 1151-1외 1필지</t>
  </si>
  <si>
    <t>경기 파주시 앞골길 342 (아동동)</t>
  </si>
  <si>
    <t>경기 김포시 대곶면 상마리 305-28</t>
  </si>
  <si>
    <t>경기 안산시 상록구 팔곡1동 222번지 (남산평길 41-21)</t>
  </si>
  <si>
    <t>경기 김포시 대곶면 소래로41번길 73 (송마리 849-2)</t>
  </si>
  <si>
    <t>경기 여주시 세종로 415 (점봉동)</t>
  </si>
  <si>
    <t>경기 화성시 매송면 야목리 696</t>
  </si>
  <si>
    <t>경기 안성시 보개면 북좌리 288-4</t>
  </si>
  <si>
    <t>경기 화성시 정남면 오일리 378-6번지 외</t>
  </si>
  <si>
    <t>경기 오산시 서동로65번길 44 (서동)</t>
  </si>
  <si>
    <t>경기 파주시 광탄면 발랑리 251-3</t>
  </si>
  <si>
    <t>경기 김포시 월곶면 고막리 16번지</t>
  </si>
  <si>
    <t>경기 파주시 조리읍 대원리 91-7</t>
  </si>
  <si>
    <t>경기 화성시 향남읍 동오리 77-6</t>
  </si>
  <si>
    <t>경기 포천시 가산면 금현리 929-2</t>
  </si>
  <si>
    <t>경기 포천시 군내면 상성북리 473번지</t>
  </si>
  <si>
    <t>경기 오산시 세교동 364-7</t>
  </si>
  <si>
    <t>경기 포천시 창수면 가양리 67번지 태형물산(주)</t>
  </si>
  <si>
    <t>경기 오산시 외삼미동 555-1</t>
  </si>
  <si>
    <t>경기 안성시 서운면 현매리 254번지</t>
  </si>
  <si>
    <t>경기 김포시 대곶면 학의동로 61-2 (대명리 97-1)</t>
  </si>
  <si>
    <t>경기 파주시 신촌로 42-54 (신촌동)</t>
  </si>
  <si>
    <t>경기 화성시 송산면 삼존리 621-28번지</t>
  </si>
  <si>
    <t>경기 화성시 정조로 153 (반정동)</t>
  </si>
  <si>
    <t>경기 연천군 연천읍 고문리 473</t>
  </si>
  <si>
    <t>경기 안성시 원곡면 산하리 54</t>
  </si>
  <si>
    <t>경기 오산시 수목원로88번길 5-5 (누읍동)</t>
  </si>
  <si>
    <t>경기 고양시 일산동구 지영동 374-1</t>
  </si>
  <si>
    <t>경기 김포시 대곶면 초원지리 592-14 세진실업</t>
  </si>
  <si>
    <t>경기 고양시 일산동구 성석동 성석로285-61</t>
  </si>
  <si>
    <t>경기 양주시 덕정동 17</t>
  </si>
  <si>
    <t>경기 고양시 일산동구 사리현동 373-4</t>
  </si>
  <si>
    <t>경기 이천시 마장면 각평리 478-1</t>
  </si>
  <si>
    <t>경기 화성시 마도면 송정리530-34</t>
  </si>
  <si>
    <t>경기 고양시 덕양구 대자동 298-2번지, 4호</t>
  </si>
  <si>
    <t>경기 포천시 영중면 양문리 543</t>
  </si>
  <si>
    <t>경기 화성시 팔탄면 고주리 1-2</t>
  </si>
  <si>
    <t>경기 김포시 통진읍 가현로149번길 89</t>
  </si>
  <si>
    <t>경기 김포시 대곶면 송마로 129-28 (석정리)</t>
  </si>
  <si>
    <t>경기 남양주시 진접읍 진벌로 213 종합수지</t>
  </si>
  <si>
    <t>경기 안산시 단원구 성곡동 632-5</t>
  </si>
  <si>
    <t>경기 김포시 대곶면 대곶북로158번길 81-1 (초원지리 578-5)</t>
  </si>
  <si>
    <t>경기 남양주시 진건읍 진건오남로390번길 50-5 (송능리)</t>
  </si>
  <si>
    <t>경기 김포시 대곶면 대곶서로89번길 105 (약암리 246-2)</t>
  </si>
  <si>
    <t>경기 포천시 내촌면 부마로282번길 82-7 (마명리)</t>
  </si>
  <si>
    <t>경기 화성시 마도면 쌍송리 40-5</t>
  </si>
  <si>
    <t>경기 연천군 미산면 마동로 281 (동이리)</t>
  </si>
  <si>
    <t>경기 연천군 청산면 초성리 363-2번지</t>
  </si>
  <si>
    <t>경기 고양시 일산동구 성현로 426-45 (문봉동)</t>
  </si>
  <si>
    <t>경기 용인시 처인구 남사면 완장리 289번지</t>
  </si>
  <si>
    <t>경기 화성시 정남면 문학리 721-8</t>
  </si>
  <si>
    <t>경기 파주시 문산읍 돈유로 40</t>
  </si>
  <si>
    <t>031-686-5902</t>
  </si>
  <si>
    <t>031-982-3283</t>
  </si>
  <si>
    <t>031-658-0820</t>
  </si>
  <si>
    <t>031-861-4368</t>
  </si>
  <si>
    <t>031-222-1071</t>
  </si>
  <si>
    <t>031-491-8973</t>
  </si>
  <si>
    <t>031-365-8785</t>
  </si>
  <si>
    <t>031-354-5420</t>
  </si>
  <si>
    <t>031-357-3842</t>
  </si>
  <si>
    <t>031-353-8838</t>
  </si>
  <si>
    <t>031-354-7778</t>
  </si>
  <si>
    <t>031-355-9591</t>
  </si>
  <si>
    <t>031-884-2890</t>
  </si>
  <si>
    <t>031-989-7025</t>
  </si>
  <si>
    <t>031-492-1288</t>
  </si>
  <si>
    <t>031-498-3251</t>
  </si>
  <si>
    <t>031-686-7734</t>
  </si>
  <si>
    <t>031-356-8551</t>
  </si>
  <si>
    <t>031-533-9980</t>
  </si>
  <si>
    <t>031-455-9066</t>
  </si>
  <si>
    <t>031-322-5531</t>
  </si>
  <si>
    <t>031-494-0151</t>
  </si>
  <si>
    <t>031-356-6963</t>
  </si>
  <si>
    <t>031-495-4055</t>
  </si>
  <si>
    <t>031-943-8223</t>
  </si>
  <si>
    <t>031-989-8980</t>
  </si>
  <si>
    <t>031-962-3850</t>
  </si>
  <si>
    <t>031-668-0211</t>
  </si>
  <si>
    <t>031-354-2861</t>
  </si>
  <si>
    <t>031-529-0123</t>
  </si>
  <si>
    <t>031-354-9735</t>
  </si>
  <si>
    <t>031-982-9150</t>
  </si>
  <si>
    <t>031-355-0997</t>
  </si>
  <si>
    <t>031-686-6842</t>
  </si>
  <si>
    <t>031-333-8661</t>
  </si>
  <si>
    <t>031-339-0376</t>
  </si>
  <si>
    <t>031-353-9909</t>
  </si>
  <si>
    <t>031-431-0266</t>
  </si>
  <si>
    <t>031-502-2297</t>
  </si>
  <si>
    <t>031-351-5543</t>
  </si>
  <si>
    <t>031-372-3992</t>
  </si>
  <si>
    <t>031-988-8848</t>
  </si>
  <si>
    <t>031-997-3590</t>
  </si>
  <si>
    <t>031-488-1192</t>
  </si>
  <si>
    <t>031-353-0434</t>
  </si>
  <si>
    <t>031-666-7440</t>
  </si>
  <si>
    <t>031-988-5182</t>
  </si>
  <si>
    <t>031-337-1800</t>
  </si>
  <si>
    <t>031-333-7461</t>
  </si>
  <si>
    <t>031-671-9881</t>
  </si>
  <si>
    <t>031-862-6511</t>
  </si>
  <si>
    <t>031-987-2445</t>
  </si>
  <si>
    <t>031-833-5656</t>
  </si>
  <si>
    <t>02-3158-1759</t>
  </si>
  <si>
    <t>031-858-7416</t>
  </si>
  <si>
    <t>031-996-1690</t>
  </si>
  <si>
    <t>031-322-3552</t>
  </si>
  <si>
    <t>031-359-9723</t>
  </si>
  <si>
    <t>031-355-2225</t>
  </si>
  <si>
    <t>031-858-5598</t>
  </si>
  <si>
    <t>031-947-2101</t>
  </si>
  <si>
    <t>031-837-2022</t>
  </si>
  <si>
    <t>031-997-1105</t>
  </si>
  <si>
    <t>031-502-1948</t>
  </si>
  <si>
    <t>031-668-7362</t>
  </si>
  <si>
    <t>031-977-2188</t>
  </si>
  <si>
    <t>031-949-2820</t>
  </si>
  <si>
    <t>031-885-5571</t>
  </si>
  <si>
    <t>032-998-1185</t>
  </si>
  <si>
    <t>031-573-6001</t>
  </si>
  <si>
    <t>031-942-0205</t>
  </si>
  <si>
    <t>031-433-7011</t>
  </si>
  <si>
    <t>070-4123-4724</t>
  </si>
  <si>
    <t>031-495-4759</t>
  </si>
  <si>
    <t>031-681-9904</t>
  </si>
  <si>
    <t>031-642-0365</t>
  </si>
  <si>
    <t>031-662-4774</t>
  </si>
  <si>
    <t>031-681-2589</t>
  </si>
  <si>
    <t>031-225-6640</t>
  </si>
  <si>
    <t>031-352-5571</t>
  </si>
  <si>
    <t>031-351-2866</t>
  </si>
  <si>
    <t>031-977-9715</t>
  </si>
  <si>
    <t>031-866-2001</t>
  </si>
  <si>
    <t>031-781-1515</t>
  </si>
  <si>
    <t>031-357-5151</t>
  </si>
  <si>
    <t>031-377-0143</t>
  </si>
  <si>
    <t>031-271-0078</t>
  </si>
  <si>
    <t>031-866-8369</t>
  </si>
  <si>
    <t>031-898-1081</t>
  </si>
  <si>
    <t>031-352-9342</t>
  </si>
  <si>
    <t>031-841-8827</t>
  </si>
  <si>
    <t>031-879-7459</t>
  </si>
  <si>
    <t>031-662-9199</t>
  </si>
  <si>
    <t>031-945-7242</t>
  </si>
  <si>
    <t>031-354-5623</t>
  </si>
  <si>
    <t>031-684-4544</t>
  </si>
  <si>
    <t>031-975-9595</t>
  </si>
  <si>
    <t>031-984-7787</t>
  </si>
  <si>
    <t>031-351-8872</t>
  </si>
  <si>
    <t>031-338-3636</t>
  </si>
  <si>
    <t>031-406-0600</t>
  </si>
  <si>
    <t>02-576-5000</t>
  </si>
  <si>
    <t>031-867-4858</t>
  </si>
  <si>
    <t>031-930-3322</t>
  </si>
  <si>
    <t>031-352-7696</t>
  </si>
  <si>
    <t>031-573-5060</t>
  </si>
  <si>
    <t>050-2033-1000</t>
  </si>
  <si>
    <t>032-561-8740</t>
  </si>
  <si>
    <t>031-355-6455</t>
  </si>
  <si>
    <t>031-944-1320</t>
  </si>
  <si>
    <t>031-979-8820</t>
  </si>
  <si>
    <t>031-618-1202</t>
  </si>
  <si>
    <t>031-942-9299</t>
  </si>
  <si>
    <t>031-863-6667</t>
  </si>
  <si>
    <t>031-774-3736</t>
  </si>
  <si>
    <t>031-664-1207</t>
  </si>
  <si>
    <t>070-4110-3124</t>
  </si>
  <si>
    <t>031-863-8871</t>
  </si>
  <si>
    <t>031-534-5794</t>
  </si>
  <si>
    <t>031-866-6100</t>
  </si>
  <si>
    <t>031-543-3410</t>
  </si>
  <si>
    <t>031-867-9991</t>
  </si>
  <si>
    <t>031-351-3730</t>
  </si>
  <si>
    <t>031-562-2185</t>
  </si>
  <si>
    <t>031-8059-2090</t>
  </si>
  <si>
    <t>031-674-3678</t>
  </si>
  <si>
    <t>031-664-5377</t>
  </si>
  <si>
    <t>031-682-9245</t>
  </si>
  <si>
    <t>031-534-2603</t>
  </si>
  <si>
    <t>031-986-6896</t>
  </si>
  <si>
    <t>031-669-8283</t>
  </si>
  <si>
    <t>031-671-3020</t>
  </si>
  <si>
    <t>031-611-3167</t>
  </si>
  <si>
    <t>031-861-2285</t>
  </si>
  <si>
    <t>031-944-4122</t>
  </si>
  <si>
    <t>031-871-3568</t>
  </si>
  <si>
    <t>031-867-5555</t>
  </si>
  <si>
    <t>031-864-8301</t>
  </si>
  <si>
    <t>031-352-2107</t>
  </si>
  <si>
    <t>031-989-5100</t>
  </si>
  <si>
    <t>031-674-5279</t>
  </si>
  <si>
    <t>031-353-7673</t>
  </si>
  <si>
    <t>031-665-3740</t>
  </si>
  <si>
    <t>031-319-9460</t>
  </si>
  <si>
    <t>1644-2845</t>
  </si>
  <si>
    <t>031-491-0010</t>
  </si>
  <si>
    <t>031-681-2260</t>
  </si>
  <si>
    <t>031-684-4642</t>
  </si>
  <si>
    <t>031-244-9014</t>
  </si>
  <si>
    <t>031-355-3108</t>
  </si>
  <si>
    <t>031-832-1010</t>
  </si>
  <si>
    <t>031-673-4052</t>
  </si>
  <si>
    <t>031-982-1842</t>
  </si>
  <si>
    <t>031-353-4092</t>
  </si>
  <si>
    <t>031-684-2818</t>
  </si>
  <si>
    <t>031-983-5664</t>
  </si>
  <si>
    <t>032-561-1577</t>
  </si>
  <si>
    <t>031-989-1354</t>
  </si>
  <si>
    <t>031-692-4587</t>
  </si>
  <si>
    <t>031-643-6311</t>
  </si>
  <si>
    <t>031-544-3295</t>
  </si>
  <si>
    <t>031-675-2215</t>
  </si>
  <si>
    <t>031-884-8500</t>
  </si>
  <si>
    <t>031-686-9522</t>
  </si>
  <si>
    <t>031-527-0898</t>
  </si>
  <si>
    <t>031-432-6778</t>
  </si>
  <si>
    <t>031-542-6688</t>
  </si>
  <si>
    <t>031-837-1862</t>
  </si>
  <si>
    <t>031-981-1282</t>
  </si>
  <si>
    <t>031-353-4653</t>
  </si>
  <si>
    <t>031-957-0087</t>
  </si>
  <si>
    <t>031-356-9114</t>
  </si>
  <si>
    <t>031-981-8159</t>
  </si>
  <si>
    <t>031-542-5389</t>
  </si>
  <si>
    <t>031-375-5871</t>
  </si>
  <si>
    <t>031-683-1346</t>
  </si>
  <si>
    <t>031-498-4555</t>
  </si>
  <si>
    <t>031-352-8177</t>
  </si>
  <si>
    <t>031-758-3948</t>
  </si>
  <si>
    <t>031-675-6681</t>
  </si>
  <si>
    <t>031-865-8774</t>
  </si>
  <si>
    <t>031-681-0945</t>
  </si>
  <si>
    <t>031-985-3846</t>
  </si>
  <si>
    <t>031-987-8587</t>
  </si>
  <si>
    <t>031-675-7337</t>
  </si>
  <si>
    <t>031-338-8787</t>
  </si>
  <si>
    <t>031-533-7838</t>
  </si>
  <si>
    <t>031-682-4068</t>
  </si>
  <si>
    <t>02-835-0801</t>
  </si>
  <si>
    <t>031-674-9488</t>
  </si>
  <si>
    <t>031-681-4246</t>
  </si>
  <si>
    <t>031-351-1648</t>
  </si>
  <si>
    <t>031-681-2116</t>
  </si>
  <si>
    <t>032-566-6544</t>
  </si>
  <si>
    <t>031-857-1144</t>
  </si>
  <si>
    <t>031-667-2888</t>
  </si>
  <si>
    <t>031-8059-8323</t>
  </si>
  <si>
    <t>031-497-0277</t>
  </si>
  <si>
    <t>031-378-9577</t>
  </si>
  <si>
    <t>031-535-7621</t>
  </si>
  <si>
    <t>031-534-4618</t>
  </si>
  <si>
    <t>031-983-2601</t>
  </si>
  <si>
    <t>031-988-9440</t>
  </si>
  <si>
    <t>031-357-8805</t>
  </si>
  <si>
    <t>031-542-6311</t>
  </si>
  <si>
    <t>1566-9961</t>
  </si>
  <si>
    <t>031-542-5190</t>
  </si>
  <si>
    <t>031-983-7418</t>
  </si>
  <si>
    <t>031-352-2516</t>
  </si>
  <si>
    <t>031-981-7209</t>
  </si>
  <si>
    <t>031-374-2641</t>
  </si>
  <si>
    <t>031-366-4933</t>
  </si>
  <si>
    <t>031-357-4327</t>
  </si>
  <si>
    <t>031-682-8546</t>
  </si>
  <si>
    <t>031-355-9121</t>
  </si>
  <si>
    <t>031-375-4000</t>
  </si>
  <si>
    <t>031-532-9869</t>
  </si>
  <si>
    <t>031-354-0229</t>
  </si>
  <si>
    <t>031-774-1335</t>
  </si>
  <si>
    <t>031-531-0751</t>
  </si>
  <si>
    <t>031-533-8995</t>
  </si>
  <si>
    <t>031-323-5740</t>
  </si>
  <si>
    <t>031-664-9296</t>
  </si>
  <si>
    <t>031-977-8442</t>
  </si>
  <si>
    <t>031-686-9200</t>
  </si>
  <si>
    <t>031-355-2130</t>
  </si>
  <si>
    <t>031-666-1056</t>
  </si>
  <si>
    <t>032-563-1434</t>
  </si>
  <si>
    <t>031-541-9886</t>
  </si>
  <si>
    <t>031-533-7813</t>
  </si>
  <si>
    <t>031-8059-8211</t>
  </si>
  <si>
    <t>031-357-3708</t>
  </si>
  <si>
    <t>031-988-7070</t>
  </si>
  <si>
    <t>031-357-5745</t>
  </si>
  <si>
    <t>031-354-5300</t>
  </si>
  <si>
    <t>070-8942-2503</t>
  </si>
  <si>
    <t>031-674-4885</t>
  </si>
  <si>
    <t>070-4651-1477</t>
  </si>
  <si>
    <t>031-542-0138</t>
  </si>
  <si>
    <t>031-352-9335</t>
  </si>
  <si>
    <t>031-355-3001</t>
  </si>
  <si>
    <t>02-1899-2567</t>
  </si>
  <si>
    <t>031-323-2167</t>
  </si>
  <si>
    <t>031-988-4054</t>
  </si>
  <si>
    <t>031-949-3382</t>
  </si>
  <si>
    <t>031-434-1971</t>
  </si>
  <si>
    <t>031-915-5111</t>
  </si>
  <si>
    <t>031-997-6546</t>
  </si>
  <si>
    <t>031-981-1476</t>
  </si>
  <si>
    <t>031-352-6371</t>
  </si>
  <si>
    <t>031-984-9744</t>
  </si>
  <si>
    <t>031-8047-0407</t>
  </si>
  <si>
    <t>031-357-9946</t>
  </si>
  <si>
    <t>031-676-9475</t>
  </si>
  <si>
    <t>031-985-3845</t>
  </si>
  <si>
    <t>031-975-9011</t>
  </si>
  <si>
    <t>031-833-2214</t>
  </si>
  <si>
    <t>031-322-7247</t>
  </si>
  <si>
    <t>031-859-6688</t>
  </si>
  <si>
    <t>070-4364-1214</t>
  </si>
  <si>
    <t>031-686-9482</t>
  </si>
  <si>
    <t>031-355-2600</t>
  </si>
  <si>
    <t>031-988-0557</t>
  </si>
  <si>
    <t>031-684-9505</t>
  </si>
  <si>
    <t>031-8059-5391</t>
  </si>
  <si>
    <t>031-886-8836</t>
  </si>
  <si>
    <t>031-647-0096</t>
  </si>
  <si>
    <t>031-322-3691</t>
  </si>
  <si>
    <t>031-989-0837</t>
  </si>
  <si>
    <t>031-492-2946</t>
  </si>
  <si>
    <t>031-683-3048</t>
  </si>
  <si>
    <t>031-354-4617</t>
  </si>
  <si>
    <t>031-988-4235</t>
  </si>
  <si>
    <t>031-498-1222</t>
  </si>
  <si>
    <t>031-352-3831</t>
  </si>
  <si>
    <t>031-8059-3886</t>
  </si>
  <si>
    <t>031-535-8819</t>
  </si>
  <si>
    <t>031-945-1554</t>
  </si>
  <si>
    <t>031-495-0522</t>
  </si>
  <si>
    <t>031-323-5833</t>
  </si>
  <si>
    <t>031-985-4060</t>
  </si>
  <si>
    <t>031-366-8296</t>
  </si>
  <si>
    <t>031-492-6245</t>
  </si>
  <si>
    <t>031-332-7052</t>
  </si>
  <si>
    <t>031-652-9084</t>
  </si>
  <si>
    <t>031-677-9190</t>
  </si>
  <si>
    <t>031-352-5555</t>
  </si>
  <si>
    <t>031-641-2121</t>
  </si>
  <si>
    <t>031-987-6042</t>
  </si>
  <si>
    <t>031-662-0042</t>
  </si>
  <si>
    <t>031-860-8022</t>
  </si>
  <si>
    <t>031-683-8038</t>
  </si>
  <si>
    <t>031-641-4187</t>
  </si>
  <si>
    <t>031-865-6782</t>
  </si>
  <si>
    <t>031-357-2490</t>
  </si>
  <si>
    <t>031-984-1454</t>
  </si>
  <si>
    <t>031-352-9021</t>
  </si>
  <si>
    <t>031-495-5691</t>
  </si>
  <si>
    <t>031-642-8996</t>
  </si>
  <si>
    <t>031-8059-0029</t>
  </si>
  <si>
    <t>031-284-2640</t>
  </si>
  <si>
    <t>031-352-2953</t>
  </si>
  <si>
    <t>031-339-5442</t>
  </si>
  <si>
    <t>031-543-0944</t>
  </si>
  <si>
    <t>031-671-8383</t>
  </si>
  <si>
    <t>031-884-4007</t>
  </si>
  <si>
    <t>031-299-5720</t>
  </si>
  <si>
    <t>031-833-0405</t>
  </si>
  <si>
    <t>031-358-7114</t>
  </si>
  <si>
    <t>031-985-9745</t>
  </si>
  <si>
    <t>031-662-3880</t>
  </si>
  <si>
    <t>031-534-7297</t>
  </si>
  <si>
    <t>031-358-1158</t>
  </si>
  <si>
    <t>031-366-4356</t>
  </si>
  <si>
    <t>031-983-0622</t>
  </si>
  <si>
    <t>031-531-4850</t>
  </si>
  <si>
    <t>031-987-4435</t>
  </si>
  <si>
    <t>031-531-8027</t>
  </si>
  <si>
    <t>031-494-1992</t>
  </si>
  <si>
    <t>031-866-8161</t>
  </si>
  <si>
    <t>031-544-3270</t>
  </si>
  <si>
    <t>031-531-8338</t>
  </si>
  <si>
    <t>031-957-1541</t>
  </si>
  <si>
    <t>031-989-8281</t>
  </si>
  <si>
    <t>031-684-5665</t>
  </si>
  <si>
    <t>031-338-7260</t>
  </si>
  <si>
    <t>031-452-1597</t>
  </si>
  <si>
    <t>031-858-0057</t>
  </si>
  <si>
    <t>031-997-2095</t>
  </si>
  <si>
    <t>031-988-9441</t>
  </si>
  <si>
    <t>031-354-5891</t>
  </si>
  <si>
    <t>031-997-8600</t>
  </si>
  <si>
    <t>031-355-0022</t>
  </si>
  <si>
    <t>031-989-7116</t>
  </si>
  <si>
    <t>031-998-6241</t>
  </si>
  <si>
    <t>031-536-2166</t>
  </si>
  <si>
    <t>031-997-7211</t>
  </si>
  <si>
    <t>031-354-3758</t>
  </si>
  <si>
    <t>031-671-4321</t>
  </si>
  <si>
    <t>031-988-5845</t>
  </si>
  <si>
    <t>031-981-1227</t>
  </si>
  <si>
    <t>031-865-1242</t>
  </si>
  <si>
    <t>031-998-8177</t>
  </si>
  <si>
    <t>031-863-2161</t>
  </si>
  <si>
    <t>031-499-1262</t>
  </si>
  <si>
    <t>031-483-7100</t>
  </si>
  <si>
    <t>031-677-8527</t>
  </si>
  <si>
    <t>031-356-9433</t>
  </si>
  <si>
    <t>031-353-7349</t>
  </si>
  <si>
    <t>031-531-9037</t>
  </si>
  <si>
    <t>031-354-5097</t>
  </si>
  <si>
    <t>031-542-1334</t>
  </si>
  <si>
    <t>031-666-5588</t>
  </si>
  <si>
    <t>031-982-7961</t>
  </si>
  <si>
    <t>031-351-6405</t>
  </si>
  <si>
    <t>031-988-1681</t>
  </si>
  <si>
    <t>031-866-6850</t>
  </si>
  <si>
    <t>031-355-6686</t>
  </si>
  <si>
    <t>031-982-4366</t>
  </si>
  <si>
    <t>031-354-9751</t>
  </si>
  <si>
    <t>031-883-8591</t>
  </si>
  <si>
    <t>031-532-0144</t>
  </si>
  <si>
    <t>031-536-7520</t>
  </si>
  <si>
    <t>031-542-8344</t>
  </si>
  <si>
    <t>031-532-4989</t>
  </si>
  <si>
    <t>031-533-6774</t>
  </si>
  <si>
    <t>031-947-9818</t>
  </si>
  <si>
    <t>031-983-3528</t>
  </si>
  <si>
    <t>031-676-7570</t>
  </si>
  <si>
    <t>031-836-8540</t>
  </si>
  <si>
    <t>031-532-3865</t>
  </si>
  <si>
    <t>031-982-7348</t>
  </si>
  <si>
    <t>031-907-4997</t>
  </si>
  <si>
    <t>031-534-5371</t>
  </si>
  <si>
    <t>031-665-1961</t>
  </si>
  <si>
    <t>031-268-1461</t>
  </si>
  <si>
    <t>031-354-3785</t>
  </si>
  <si>
    <t>031-877-4206</t>
  </si>
  <si>
    <t>031-354-1041</t>
  </si>
  <si>
    <t>031-499-0880</t>
  </si>
  <si>
    <t>031-638-3400</t>
  </si>
  <si>
    <t>031-354-8390</t>
  </si>
  <si>
    <t>031-953-9867</t>
  </si>
  <si>
    <t>031-651-0366</t>
  </si>
  <si>
    <t>031-532-7121</t>
  </si>
  <si>
    <t>031-868-0607</t>
  </si>
  <si>
    <t>031-354-9653</t>
  </si>
  <si>
    <t>031-836-9719</t>
  </si>
  <si>
    <t>031-532-5300</t>
  </si>
  <si>
    <t>031-981-1566</t>
  </si>
  <si>
    <t>031-352-1494</t>
  </si>
  <si>
    <t>031-667-6144</t>
  </si>
  <si>
    <t>031-429-6000</t>
  </si>
  <si>
    <t>031-359-9004</t>
  </si>
  <si>
    <t>031-494-7911</t>
  </si>
  <si>
    <t>031-863-3700</t>
  </si>
  <si>
    <t>031-354-3718</t>
  </si>
  <si>
    <t>031-848-2364</t>
  </si>
  <si>
    <t>031-859-0593</t>
  </si>
  <si>
    <t>031-959-1845</t>
  </si>
  <si>
    <t>031-357-1133</t>
  </si>
  <si>
    <t>031-855-5904</t>
  </si>
  <si>
    <t>031-643-0217</t>
  </si>
  <si>
    <t>031-351-5234</t>
  </si>
  <si>
    <t>031-981-1771</t>
  </si>
  <si>
    <t>031-663-9763</t>
  </si>
  <si>
    <t>031-683-2051</t>
  </si>
  <si>
    <t>031-943-3088</t>
  </si>
  <si>
    <t>031-833-7033</t>
  </si>
  <si>
    <t>031-535-7108</t>
  </si>
  <si>
    <t>031-977-1300</t>
  </si>
  <si>
    <t>031-298-1134</t>
  </si>
  <si>
    <t>031-531-6272</t>
  </si>
  <si>
    <t>031-939-9000</t>
  </si>
  <si>
    <t>031-353-4636</t>
  </si>
  <si>
    <t>031-668-6696</t>
  </si>
  <si>
    <t>031-947-9817</t>
  </si>
  <si>
    <t>031-677-4344</t>
  </si>
  <si>
    <t>031-437-0102</t>
  </si>
  <si>
    <t>031-672-2379</t>
  </si>
  <si>
    <t>031-377-8249</t>
  </si>
  <si>
    <t>031-982-9009</t>
  </si>
  <si>
    <t>031-941-1233</t>
  </si>
  <si>
    <t>031-981-0144</t>
  </si>
  <si>
    <t>031-957-5504</t>
  </si>
  <si>
    <t>031-8059-0760</t>
  </si>
  <si>
    <t>031-544-7306</t>
  </si>
  <si>
    <t>031-531-6673</t>
  </si>
  <si>
    <t>031-374-7842</t>
  </si>
  <si>
    <t>031-942-3835</t>
  </si>
  <si>
    <t>031-353-6716</t>
  </si>
  <si>
    <t>031-989-0080</t>
  </si>
  <si>
    <t>031-531-7179</t>
  </si>
  <si>
    <t>031-878-8177</t>
  </si>
  <si>
    <t>031-651-6047</t>
  </si>
  <si>
    <t>031-373-7670</t>
  </si>
  <si>
    <t>031-643-2266</t>
  </si>
  <si>
    <t>031-372-3217</t>
  </si>
  <si>
    <t>031-674-6247</t>
  </si>
  <si>
    <t>031-989-8404</t>
  </si>
  <si>
    <t>031-353-6118</t>
  </si>
  <si>
    <t>031-987-4983</t>
  </si>
  <si>
    <t>02-532-2511</t>
  </si>
  <si>
    <t>031-983-4880</t>
  </si>
  <si>
    <t>031-941-6162</t>
  </si>
  <si>
    <t>031-238-8500</t>
  </si>
  <si>
    <t>031-542-8748</t>
  </si>
  <si>
    <t>031-977-8766</t>
  </si>
  <si>
    <t>031-668-9605</t>
  </si>
  <si>
    <t>031-976-1882</t>
  </si>
  <si>
    <t>031-865-9305</t>
  </si>
  <si>
    <t>031-964-8744</t>
  </si>
  <si>
    <t>031-858-9990</t>
  </si>
  <si>
    <t>031-351-7642</t>
  </si>
  <si>
    <t>031-632-2865</t>
  </si>
  <si>
    <t>031-905-6127</t>
  </si>
  <si>
    <t>031-835-7683</t>
  </si>
  <si>
    <t>031-355-9586</t>
  </si>
  <si>
    <t>031-964-7383</t>
  </si>
  <si>
    <t>031-338-6697</t>
  </si>
  <si>
    <t>031-533-9388</t>
  </si>
  <si>
    <t>031-975-1353</t>
  </si>
  <si>
    <t>031-962-2933</t>
  </si>
  <si>
    <t>031-986-2875</t>
  </si>
  <si>
    <t>031-491-1125</t>
  </si>
  <si>
    <t>031-574-9473</t>
  </si>
  <si>
    <t>031-959-2114</t>
  </si>
  <si>
    <t>031-989-5188</t>
  </si>
  <si>
    <t>031-921-5714</t>
  </si>
  <si>
    <t>031-355-5331</t>
  </si>
  <si>
    <t>031-684-5769</t>
  </si>
  <si>
    <t>031-681-5686</t>
  </si>
  <si>
    <t>031-935-6172</t>
  </si>
  <si>
    <t>031-632-8124</t>
  </si>
  <si>
    <t>031-638-7288</t>
  </si>
  <si>
    <t>031-676-8996</t>
  </si>
  <si>
    <t>031-675-2001</t>
  </si>
  <si>
    <t>031-528-4627</t>
  </si>
  <si>
    <t>염화제이동</t>
  </si>
  <si>
    <t>공업용유지반제품</t>
  </si>
  <si>
    <t>동재</t>
  </si>
  <si>
    <t>MS-202</t>
  </si>
  <si>
    <t>pellet</t>
  </si>
  <si>
    <t>수지재생칩</t>
  </si>
  <si>
    <t>인쇄용고포</t>
  </si>
  <si>
    <t>ps</t>
  </si>
  <si>
    <t>합성수지 원료</t>
  </si>
  <si>
    <t>플라스틱 flake</t>
  </si>
  <si>
    <t>알루미나</t>
  </si>
  <si>
    <t>유지</t>
  </si>
  <si>
    <t>pp분쇄품</t>
  </si>
  <si>
    <t>감압정제유</t>
  </si>
  <si>
    <t>보조연료</t>
  </si>
  <si>
    <t>압축제품</t>
  </si>
  <si>
    <t>PCB</t>
  </si>
  <si>
    <t>재생플라스틱원료</t>
  </si>
  <si>
    <t>폴리프로필렌</t>
  </si>
  <si>
    <t>PVC분말</t>
  </si>
  <si>
    <t>동설</t>
  </si>
  <si>
    <t>고철류</t>
  </si>
  <si>
    <t>재활용토사</t>
  </si>
  <si>
    <t>모래</t>
  </si>
  <si>
    <t>성토용</t>
  </si>
  <si>
    <t>폐아스팔트콘크리트</t>
  </si>
  <si>
    <t>폴리우레탄</t>
  </si>
  <si>
    <t>팔라듐</t>
  </si>
  <si>
    <t>퇴비</t>
  </si>
  <si>
    <t>플레이크</t>
  </si>
  <si>
    <t>P.S</t>
  </si>
  <si>
    <t>파유리</t>
  </si>
  <si>
    <t>보나본드</t>
  </si>
  <si>
    <t>PVC콤파운드</t>
  </si>
  <si>
    <t>자동차 재생범퍼</t>
  </si>
  <si>
    <t>유기용제</t>
  </si>
  <si>
    <t>플라이애쉬</t>
  </si>
  <si>
    <t>탈산제</t>
  </si>
  <si>
    <t>PE PELLET</t>
  </si>
  <si>
    <t>샤시분말</t>
  </si>
  <si>
    <t>증기(Steam)</t>
  </si>
  <si>
    <t>ABS</t>
  </si>
  <si>
    <t>플라스틱 팔렛</t>
  </si>
  <si>
    <t>합성수지원료</t>
  </si>
  <si>
    <t>PP분쇄품</t>
  </si>
  <si>
    <t>SHEET WASHED FLAKE</t>
  </si>
  <si>
    <t>프라스틱재생원료</t>
  </si>
  <si>
    <t>bio-srf</t>
  </si>
  <si>
    <t>지렁이 분변토</t>
  </si>
  <si>
    <t>챠핑동</t>
  </si>
  <si>
    <t>플라이애시</t>
  </si>
  <si>
    <t>단미사료</t>
  </si>
  <si>
    <t>Bio-SRF(비성형)</t>
  </si>
  <si>
    <t>폐활성탄</t>
  </si>
  <si>
    <t>고형원료</t>
  </si>
  <si>
    <t>습식사료</t>
  </si>
  <si>
    <t>연괴</t>
  </si>
  <si>
    <t>동제품류</t>
  </si>
  <si>
    <t>폐합성수지원료</t>
  </si>
  <si>
    <t>석회처리비료</t>
  </si>
  <si>
    <t>공정오니</t>
  </si>
  <si>
    <t>폐전기전자제품류</t>
  </si>
  <si>
    <t>프로파일</t>
  </si>
  <si>
    <t>재생칩</t>
  </si>
  <si>
    <t>중고컴퓨터</t>
  </si>
  <si>
    <t>재활용의류</t>
  </si>
  <si>
    <t>매립성토재</t>
  </si>
  <si>
    <t>pvc compound</t>
  </si>
  <si>
    <t>고분자</t>
  </si>
  <si>
    <t>PC</t>
  </si>
  <si>
    <t>섬유원료</t>
  </si>
  <si>
    <t>수지</t>
  </si>
  <si>
    <t>재활용범퍼</t>
  </si>
  <si>
    <t>플라스틱시트</t>
  </si>
  <si>
    <t>PVC장판</t>
  </si>
  <si>
    <t>pvc</t>
  </si>
  <si>
    <t>폐플라스틱재생</t>
  </si>
  <si>
    <t>PET 플래이크</t>
  </si>
  <si>
    <t>폐스티로폼</t>
  </si>
  <si>
    <t>pvc분말</t>
  </si>
  <si>
    <t>폐스치로폼</t>
  </si>
  <si>
    <t>파지외</t>
  </si>
  <si>
    <t>젤라틴</t>
  </si>
  <si>
    <t>폐금속캔</t>
  </si>
  <si>
    <t>재활용수지</t>
  </si>
  <si>
    <t>재생골재</t>
  </si>
  <si>
    <t>pvc컴파운드</t>
  </si>
  <si>
    <t>폴리카보네이트</t>
  </si>
  <si>
    <t>PET 폐합성수지</t>
  </si>
  <si>
    <t>압축고지</t>
  </si>
  <si>
    <t>철스크랩</t>
  </si>
  <si>
    <t>재생드럼</t>
  </si>
  <si>
    <t>바이오디젤원료</t>
  </si>
  <si>
    <t>재생아연괴</t>
  </si>
  <si>
    <t>재생범퍼</t>
  </si>
  <si>
    <t>PE, PP</t>
  </si>
  <si>
    <t>보온덮개</t>
  </si>
  <si>
    <t>없음</t>
  </si>
  <si>
    <t>폐가전제품</t>
  </si>
  <si>
    <t>개먹이</t>
  </si>
  <si>
    <t>PBT</t>
  </si>
  <si>
    <t>PVC</t>
  </si>
  <si>
    <t>바이오디젤</t>
  </si>
  <si>
    <t>아연</t>
  </si>
  <si>
    <t>범퍼</t>
  </si>
  <si>
    <t>분변토</t>
  </si>
  <si>
    <t>음식물류폐기물</t>
  </si>
  <si>
    <t>(1007)성토재ㆍ복토재 등으로 사용(재)(자가)</t>
  </si>
  <si>
    <t>(1008)직접 에너지회수(재)(자가)</t>
  </si>
  <si>
    <t>압축, 절단</t>
  </si>
  <si>
    <t>금영토건(주)-처리업</t>
  </si>
  <si>
    <t>(주)우주환경산업</t>
  </si>
  <si>
    <t>우리이엔티(주)</t>
  </si>
  <si>
    <t>(주)이화산업</t>
  </si>
  <si>
    <t>(유)한국자원재생공사 분쇄공장</t>
  </si>
  <si>
    <t>(주)예성환경</t>
  </si>
  <si>
    <t>(주)세인블루</t>
  </si>
  <si>
    <t>원탑기업(주)-사업장</t>
  </si>
  <si>
    <t>유성산업</t>
  </si>
  <si>
    <t>마루이엔티주식회사</t>
  </si>
  <si>
    <t>자연과학산업(주)</t>
  </si>
  <si>
    <t>쌍용양회공업(주)영월공장</t>
  </si>
  <si>
    <t>(주)대진유리산업</t>
  </si>
  <si>
    <t>(주)선정유리</t>
  </si>
  <si>
    <t>(주)용성바이오</t>
  </si>
  <si>
    <t>삼성이피에스산업</t>
  </si>
  <si>
    <t>(주)동광산업</t>
  </si>
  <si>
    <t>(주)신성오앤에프</t>
  </si>
  <si>
    <t>(자)금강개발</t>
  </si>
  <si>
    <t>형제자원</t>
  </si>
  <si>
    <t>농심원 영농조합법인</t>
  </si>
  <si>
    <t>삼척에코건자재주식회사</t>
  </si>
  <si>
    <t>(주)성창환경 원주지점</t>
  </si>
  <si>
    <t>현대특수사료(주)</t>
  </si>
  <si>
    <t>동광농산</t>
  </si>
  <si>
    <t>(주)에코라인</t>
  </si>
  <si>
    <t>장적골영농조합법인</t>
  </si>
  <si>
    <t>이엠테크</t>
  </si>
  <si>
    <t>bch주식회사</t>
  </si>
  <si>
    <t>진양산업</t>
  </si>
  <si>
    <t>세종영어조합법인</t>
  </si>
  <si>
    <t>홍천지렁이농장</t>
  </si>
  <si>
    <t>전우자원</t>
  </si>
  <si>
    <t>미성환경(합자)</t>
  </si>
  <si>
    <t>(주)진우산업</t>
  </si>
  <si>
    <t>쌍용양회공업(주)동해공장</t>
  </si>
  <si>
    <t>초원환경산업(주)</t>
  </si>
  <si>
    <t>(주)케이씨씨문막공장</t>
  </si>
  <si>
    <t>(주)한비삼운</t>
  </si>
  <si>
    <t>강릉예주에프에이(주)</t>
  </si>
  <si>
    <t>(주)상보산업</t>
  </si>
  <si>
    <t>(유)한국자원재생공사</t>
  </si>
  <si>
    <t>한라시멘트주식회사</t>
  </si>
  <si>
    <t>원풍산업(주)</t>
  </si>
  <si>
    <t>(주)대한환경산업</t>
  </si>
  <si>
    <t>철원군 상하수도사업소(가축분뇨처리장)</t>
  </si>
  <si>
    <t>(주)동양환경(원주)</t>
  </si>
  <si>
    <t>유)양양자활환경자원센터</t>
  </si>
  <si>
    <t>(주)녹색산업(일반)</t>
  </si>
  <si>
    <t>성원환경(합)</t>
  </si>
  <si>
    <t>서울자원</t>
  </si>
  <si>
    <t>철원농장</t>
  </si>
  <si>
    <t>토성농장</t>
  </si>
  <si>
    <t>수곡농장</t>
  </si>
  <si>
    <t>광진자원(주)</t>
  </si>
  <si>
    <t>한국자원</t>
  </si>
  <si>
    <t>춘천자원</t>
  </si>
  <si>
    <t>경민농장</t>
  </si>
  <si>
    <t>호야농장</t>
  </si>
  <si>
    <t>대승수지</t>
  </si>
  <si>
    <t>서진농산</t>
  </si>
  <si>
    <t>유진일농산</t>
  </si>
  <si>
    <t>서진농산1</t>
  </si>
  <si>
    <t>풍진농장</t>
  </si>
  <si>
    <t>영남환경산업</t>
  </si>
  <si>
    <t>씨크린</t>
  </si>
  <si>
    <t>상일농장</t>
  </si>
  <si>
    <t>풍성농장</t>
  </si>
  <si>
    <t>성지농장</t>
  </si>
  <si>
    <t>늘복농장</t>
  </si>
  <si>
    <t>형제공병상회</t>
  </si>
  <si>
    <t>청태산농장</t>
  </si>
  <si>
    <t>창골농장</t>
  </si>
  <si>
    <t>평원컨넬</t>
  </si>
  <si>
    <t>반곡농장</t>
  </si>
  <si>
    <t>명성축산</t>
  </si>
  <si>
    <t>영영축산</t>
  </si>
  <si>
    <t>동산자원</t>
  </si>
  <si>
    <t>청솔농장</t>
  </si>
  <si>
    <t>현대농장</t>
  </si>
  <si>
    <t>대원자원</t>
  </si>
  <si>
    <t>산울림농장</t>
  </si>
  <si>
    <t>오범석</t>
  </si>
  <si>
    <t>안병헌</t>
  </si>
  <si>
    <t>위규희</t>
  </si>
  <si>
    <t>고찬종</t>
  </si>
  <si>
    <t>한터축산</t>
  </si>
  <si>
    <t>호저대교축견</t>
  </si>
  <si>
    <t>소정축산</t>
  </si>
  <si>
    <t>백두상사</t>
  </si>
  <si>
    <t>유근복축사(광터축산)</t>
  </si>
  <si>
    <t>남원주자원</t>
  </si>
  <si>
    <t>그린자원</t>
  </si>
  <si>
    <t>강남자원</t>
  </si>
  <si>
    <t>설리자원</t>
  </si>
  <si>
    <t>원주타이어</t>
  </si>
  <si>
    <t>원주농장</t>
  </si>
  <si>
    <t>대명상사</t>
  </si>
  <si>
    <t>강릉중앙상회</t>
  </si>
  <si>
    <t>입암농장</t>
  </si>
  <si>
    <t>주옥농장</t>
  </si>
  <si>
    <t>김성율</t>
  </si>
  <si>
    <t>도겸농장</t>
  </si>
  <si>
    <t>하람농장</t>
  </si>
  <si>
    <t>산골농장</t>
  </si>
  <si>
    <t>김윤수</t>
  </si>
  <si>
    <t>춘천고무</t>
  </si>
  <si>
    <t>박재성</t>
  </si>
  <si>
    <t>금강농장</t>
  </si>
  <si>
    <t>우리농장</t>
  </si>
  <si>
    <t>김창성</t>
  </si>
  <si>
    <t>박영식</t>
  </si>
  <si>
    <t>정시영</t>
  </si>
  <si>
    <t>이경진</t>
  </si>
  <si>
    <t>한진희</t>
  </si>
  <si>
    <t>염범태</t>
  </si>
  <si>
    <t>송창훈</t>
  </si>
  <si>
    <t>김성현</t>
  </si>
  <si>
    <t>임성빈</t>
  </si>
  <si>
    <t>이석중, 이호길</t>
  </si>
  <si>
    <t>이순애</t>
  </si>
  <si>
    <t>최승준</t>
  </si>
  <si>
    <t>공동대표이사</t>
  </si>
  <si>
    <t>윤석균</t>
  </si>
  <si>
    <t>신재봉</t>
  </si>
  <si>
    <t>김동철</t>
  </si>
  <si>
    <t>송상엽</t>
  </si>
  <si>
    <t>변명식</t>
  </si>
  <si>
    <t>김효연</t>
  </si>
  <si>
    <t>성갑상</t>
  </si>
  <si>
    <t>최종복</t>
  </si>
  <si>
    <t>남창현</t>
  </si>
  <si>
    <t>박종팔</t>
  </si>
  <si>
    <t>김근수</t>
  </si>
  <si>
    <t>김덕수</t>
  </si>
  <si>
    <t>남복희</t>
  </si>
  <si>
    <t>박지훈</t>
  </si>
  <si>
    <t>문영호</t>
  </si>
  <si>
    <t>권오명</t>
  </si>
  <si>
    <t>손이헌</t>
  </si>
  <si>
    <t>백승호</t>
  </si>
  <si>
    <t>오세창</t>
  </si>
  <si>
    <t>이춘옥</t>
  </si>
  <si>
    <t>이상만</t>
  </si>
  <si>
    <t>우창현</t>
  </si>
  <si>
    <t>남성연</t>
  </si>
  <si>
    <t>이옥영</t>
  </si>
  <si>
    <t>정연석</t>
  </si>
  <si>
    <t>최영상</t>
  </si>
  <si>
    <t>강윤희</t>
  </si>
  <si>
    <t>김경승</t>
  </si>
  <si>
    <t>박지미</t>
  </si>
  <si>
    <t>임학동</t>
  </si>
  <si>
    <t>소장</t>
  </si>
  <si>
    <t>임무진</t>
  </si>
  <si>
    <t>임무경</t>
  </si>
  <si>
    <t>이호문</t>
  </si>
  <si>
    <t>김옥선</t>
  </si>
  <si>
    <t>박희철</t>
  </si>
  <si>
    <t>김진관</t>
  </si>
  <si>
    <t>박충상</t>
  </si>
  <si>
    <t>이승용</t>
  </si>
  <si>
    <t>안정호</t>
  </si>
  <si>
    <t>정태호</t>
  </si>
  <si>
    <t>서미자</t>
  </si>
  <si>
    <t>김진열</t>
  </si>
  <si>
    <t>석창민</t>
  </si>
  <si>
    <t>전경수</t>
  </si>
  <si>
    <t>박효훈</t>
  </si>
  <si>
    <t>배경숙</t>
  </si>
  <si>
    <t>김철수</t>
  </si>
  <si>
    <t>박영창</t>
  </si>
  <si>
    <t>이용수</t>
  </si>
  <si>
    <t>황문기</t>
  </si>
  <si>
    <t>최인섭</t>
  </si>
  <si>
    <t>박상래</t>
  </si>
  <si>
    <t>최옥순</t>
  </si>
  <si>
    <t>최석만</t>
  </si>
  <si>
    <t>양성진</t>
  </si>
  <si>
    <t>김현곤</t>
  </si>
  <si>
    <t>최종근</t>
  </si>
  <si>
    <t>양성명</t>
  </si>
  <si>
    <t>조옥현</t>
  </si>
  <si>
    <t>이화순</t>
  </si>
  <si>
    <t>신웅선</t>
  </si>
  <si>
    <t>김성근</t>
  </si>
  <si>
    <t>이응호</t>
  </si>
  <si>
    <t>황선구</t>
  </si>
  <si>
    <t>김영록</t>
  </si>
  <si>
    <t>정병식</t>
  </si>
  <si>
    <t>권명진</t>
  </si>
  <si>
    <t>김기원</t>
  </si>
  <si>
    <t>공인영</t>
  </si>
  <si>
    <t>현광섭</t>
  </si>
  <si>
    <t>전승태</t>
  </si>
  <si>
    <t>홍기철</t>
  </si>
  <si>
    <t>김명준</t>
  </si>
  <si>
    <t>김종세</t>
  </si>
  <si>
    <t>송봉해</t>
  </si>
  <si>
    <t>전형국</t>
  </si>
  <si>
    <t>김진섭</t>
  </si>
  <si>
    <t>이병환</t>
  </si>
  <si>
    <t>김종범</t>
  </si>
  <si>
    <t>여복수</t>
  </si>
  <si>
    <t>김만기</t>
  </si>
  <si>
    <t>방진호</t>
  </si>
  <si>
    <t>김정섭</t>
  </si>
  <si>
    <t>유근복</t>
  </si>
  <si>
    <t>이우준, 신무혁</t>
  </si>
  <si>
    <t>박상준</t>
  </si>
  <si>
    <t>김진태</t>
  </si>
  <si>
    <t>이인태</t>
  </si>
  <si>
    <t>전형식</t>
  </si>
  <si>
    <t>황영순</t>
  </si>
  <si>
    <t>김득영</t>
  </si>
  <si>
    <t>최문락</t>
  </si>
  <si>
    <t>남철현</t>
  </si>
  <si>
    <t>정규봉</t>
  </si>
  <si>
    <t>전부권</t>
  </si>
  <si>
    <t>김두정</t>
  </si>
  <si>
    <t>주옥희</t>
  </si>
  <si>
    <t>정미자</t>
  </si>
  <si>
    <t>김일영</t>
  </si>
  <si>
    <t>전순득</t>
  </si>
  <si>
    <t>전근필</t>
  </si>
  <si>
    <t>김일섭</t>
  </si>
  <si>
    <t>강원 고성군 토성면 아야진리 589-1</t>
  </si>
  <si>
    <t>강원 강릉시 강동면 산성우리 293번지</t>
  </si>
  <si>
    <t>강원 평창군 용평면 경강로 2284-9 (이목정리)</t>
  </si>
  <si>
    <t>강원 강릉시 사천면 지재길 52 일원</t>
  </si>
  <si>
    <t>강원 춘천시 동면 장학리 648-56</t>
  </si>
  <si>
    <t>강원 강릉시 두산동 28-12</t>
  </si>
  <si>
    <t>강원 원주시 흥업면 대안로 386 1</t>
  </si>
  <si>
    <t>강원 철원군 갈말읍 군탄1리 779-4</t>
  </si>
  <si>
    <t>강원 영월군 서면 쌍용리 700</t>
  </si>
  <si>
    <t>강원 횡성군 횡성읍 조곡리 160-7</t>
  </si>
  <si>
    <t>강원 홍천군 홍천읍 장전평리 365-10</t>
  </si>
  <si>
    <t>강원 춘천시 신북읍 신북로 241-19 (대우자동차학원)</t>
  </si>
  <si>
    <t>강원 춘천시 동면 하일길 151-1 (주)동광산업</t>
  </si>
  <si>
    <t>강원 태백시 싸리밭길 66 (화전동)</t>
  </si>
  <si>
    <t>강원 삼척시 원덕읍 삼척로 734 한국남부발전내</t>
  </si>
  <si>
    <t>강원 원주시 지정면 보통리 132-7</t>
  </si>
  <si>
    <t>강원 강릉시 강동면 모전리 15-2</t>
  </si>
  <si>
    <t>강원 횡성군 우천면 오원리 449-6</t>
  </si>
  <si>
    <t>강원 강릉시 강동면 율곡로 463 일원</t>
  </si>
  <si>
    <t>강원 강릉시 강동면 아래장작골길 249 (모전리)</t>
  </si>
  <si>
    <t>강원 철원군 동송읍 상노리633-7</t>
  </si>
  <si>
    <t>강원 양양군 양양읍 포월리 243-4 진양산업</t>
  </si>
  <si>
    <t>강원 홍천군 동면 월운리 682번지</t>
  </si>
  <si>
    <t>강원 춘천시 동면 장학리 487</t>
  </si>
  <si>
    <t>강원 고성군 간성읍 금수리 305-1</t>
  </si>
  <si>
    <t>강원 동해시 효자로 246 (삼화동,쌍용양회동해공장)</t>
  </si>
  <si>
    <t>강원 양양군 현남면 갓바위길 120</t>
  </si>
  <si>
    <t>강원 강릉시 강동면 모전리 2-3</t>
  </si>
  <si>
    <t>강원 철원군 갈말읍 군탄리 607</t>
  </si>
  <si>
    <t>강원 강릉시 두산길 121 (두산동)</t>
  </si>
  <si>
    <t>강원 횡성군 청일면 춘당2리 1084</t>
  </si>
  <si>
    <t>강원 원주시 지정면 보통리 401-5</t>
  </si>
  <si>
    <t>강원 춘천시 동산면 조양4리 816번지</t>
  </si>
  <si>
    <t>강원 철원군 동송읍 상노2리 사서함 633-30</t>
  </si>
  <si>
    <t>강원 양양군 강현면 강선리 물치 천로 서울자원</t>
  </si>
  <si>
    <t>강원 철원군 김화읍 청양리 3176</t>
  </si>
  <si>
    <t>강원 철원군 갈말읍 토성길 71-58 71-52</t>
  </si>
  <si>
    <t>강원 철원군 동송읍 오지3길 73 한국자원</t>
  </si>
  <si>
    <t>강원 원주시 지정면 보통리 555-3</t>
  </si>
  <si>
    <t>강원 원주시 흥업면 사제리 1302-2</t>
  </si>
  <si>
    <t>강원 원주시 무실동 887-55</t>
  </si>
  <si>
    <t>강원 원주시 부론면 손곡리 40</t>
  </si>
  <si>
    <t>강원 원주시 문막읍 동화리 400-2</t>
  </si>
  <si>
    <t>강원 원주시 관설동 1397</t>
  </si>
  <si>
    <t>강원 원주시 무실동 129-4</t>
  </si>
  <si>
    <t>강원 원주시 호저면 주산리 660</t>
  </si>
  <si>
    <t>강원 원주시 호저면 만종리 8</t>
  </si>
  <si>
    <t>강원 원주시 부론면 노림리 산66</t>
  </si>
  <si>
    <t>강원 원주시 흥업면 흥업리 264-1</t>
  </si>
  <si>
    <t>강원 원주시 흥업면 봉현길 118-18(사제리 79-31)</t>
  </si>
  <si>
    <t>강원 원주시 호저면 대덕리 945</t>
  </si>
  <si>
    <t>강원 원주시 가현동 631</t>
  </si>
  <si>
    <t>강원 원주시 소초면 장양리 547-5</t>
  </si>
  <si>
    <t>강원 원주시 소초면 수암리 1173-10</t>
  </si>
  <si>
    <t>강원 원주시 지정면 가곡리 산96</t>
  </si>
  <si>
    <t>강원 원주시 판부면 서곡리 748-5</t>
  </si>
  <si>
    <t>강원 원주시 태장동 171-2</t>
  </si>
  <si>
    <t>033-261-9361</t>
  </si>
  <si>
    <t>033-332-4455</t>
  </si>
  <si>
    <t>033-653-0001</t>
  </si>
  <si>
    <t>033-256-4427</t>
  </si>
  <si>
    <t>033-651-5276</t>
  </si>
  <si>
    <t>033-591-6792</t>
  </si>
  <si>
    <t>033-733-1300</t>
  </si>
  <si>
    <t>033-764-3522</t>
  </si>
  <si>
    <t>033-645-1755</t>
  </si>
  <si>
    <t>033-732-3711</t>
  </si>
  <si>
    <t>031-529-0518</t>
  </si>
  <si>
    <t>033-345-9568</t>
  </si>
  <si>
    <t>033-372-8383</t>
  </si>
  <si>
    <t>033-241-1300</t>
  </si>
  <si>
    <t>033-744-7654</t>
  </si>
  <si>
    <t>033-251-8707</t>
  </si>
  <si>
    <t>033-343-8930</t>
  </si>
  <si>
    <t>033-747-6830</t>
  </si>
  <si>
    <t>033-747-2680</t>
  </si>
  <si>
    <t>033-553-8250</t>
  </si>
  <si>
    <t>033-591-7008</t>
  </si>
  <si>
    <t>033-575-9595</t>
  </si>
  <si>
    <t>033-644-6611</t>
  </si>
  <si>
    <t>033-343-8001</t>
  </si>
  <si>
    <t>033-742-6060</t>
  </si>
  <si>
    <t>033-342-8828</t>
  </si>
  <si>
    <t>033-455-1418</t>
  </si>
  <si>
    <t>033-731-7891</t>
  </si>
  <si>
    <t>033-672-2344</t>
  </si>
  <si>
    <t>033-631-1419</t>
  </si>
  <si>
    <t>033-242-3458</t>
  </si>
  <si>
    <t>033-681-6818</t>
  </si>
  <si>
    <t>033-732-0375</t>
  </si>
  <si>
    <t>033-520-1443</t>
  </si>
  <si>
    <t>033-749-4511</t>
  </si>
  <si>
    <t>031-638-0714</t>
  </si>
  <si>
    <t>033-641-0071</t>
  </si>
  <si>
    <t>070-4244-6539</t>
  </si>
  <si>
    <t>033-532-5353</t>
  </si>
  <si>
    <t>033-651-5277</t>
  </si>
  <si>
    <t>033-342-9725</t>
  </si>
  <si>
    <t>033-731-8846</t>
  </si>
  <si>
    <t>033-433-7433</t>
  </si>
  <si>
    <t>033-450-5338</t>
  </si>
  <si>
    <t>033-734-3450</t>
  </si>
  <si>
    <t>033-262-9380</t>
  </si>
  <si>
    <t>033-372-1222</t>
  </si>
  <si>
    <t>033-455-9517</t>
  </si>
  <si>
    <t>033-732-8184</t>
  </si>
  <si>
    <t>033-572-9157</t>
  </si>
  <si>
    <t>033-251-3485</t>
  </si>
  <si>
    <t>033-261-6599</t>
  </si>
  <si>
    <t>033-262-9955</t>
  </si>
  <si>
    <t>033-255-9912</t>
  </si>
  <si>
    <t>033-261-0969</t>
  </si>
  <si>
    <t>033-735-8188</t>
  </si>
  <si>
    <t>033-732-6509</t>
  </si>
  <si>
    <t>033-747-3158</t>
  </si>
  <si>
    <t>033-732-1222</t>
  </si>
  <si>
    <t>033-732-1585</t>
  </si>
  <si>
    <t>033-745-9828</t>
  </si>
  <si>
    <t>033-732-5378</t>
  </si>
  <si>
    <t>033-762-4334</t>
  </si>
  <si>
    <t>033-735-0992</t>
  </si>
  <si>
    <t>033-732-5709</t>
  </si>
  <si>
    <t>033-744-3700</t>
  </si>
  <si>
    <t>033-731-5498</t>
  </si>
  <si>
    <t>033-644-6349</t>
  </si>
  <si>
    <t>033-645-4758</t>
  </si>
  <si>
    <t>033-653-0555</t>
  </si>
  <si>
    <t>화목용</t>
  </si>
  <si>
    <t>폐폴리염화비닐수지류</t>
  </si>
  <si>
    <t>파레트</t>
  </si>
  <si>
    <t>지렁이분변토</t>
  </si>
  <si>
    <t>폐축전지</t>
  </si>
  <si>
    <t>압축품</t>
  </si>
  <si>
    <t>고철, 비철</t>
  </si>
  <si>
    <t>폐지류(종이팩을 포함한다)</t>
  </si>
  <si>
    <t>플라스틱폐포장재</t>
  </si>
  <si>
    <t>(주)오성아이케이진천지점(1공장)</t>
  </si>
  <si>
    <t>(주)유니온</t>
  </si>
  <si>
    <t>(주)원테크</t>
  </si>
  <si>
    <t>성신양회(주)단양공장</t>
  </si>
  <si>
    <t>하나트랜스</t>
  </si>
  <si>
    <t>현대산업(주)</t>
  </si>
  <si>
    <t>(주)우진환경</t>
  </si>
  <si>
    <t>(주)우광하이텍</t>
  </si>
  <si>
    <t>대한민국고엽제전우회유류사업소</t>
  </si>
  <si>
    <t>(주)광메탈</t>
  </si>
  <si>
    <t>(주)해창</t>
  </si>
  <si>
    <t>해동산업개발</t>
  </si>
  <si>
    <t>(주)티에이치케미칼(TH)</t>
  </si>
  <si>
    <t>(사)청주산업단지관리공단</t>
  </si>
  <si>
    <t>(주)대경오앤티 서농지점</t>
  </si>
  <si>
    <t>자연환경(주)</t>
  </si>
  <si>
    <t>협동산업(주)진천공장</t>
  </si>
  <si>
    <t>우진환경개발(주)</t>
  </si>
  <si>
    <t>아세아시멘트(주)</t>
  </si>
  <si>
    <t>(주)고려그린</t>
  </si>
  <si>
    <t>(주)가림환경개발</t>
  </si>
  <si>
    <t>태영환경개발(주)</t>
  </si>
  <si>
    <t>(주)에타</t>
  </si>
  <si>
    <t>산영산업</t>
  </si>
  <si>
    <t>주식회사 편한</t>
  </si>
  <si>
    <t>엘케이알씨(주)</t>
  </si>
  <si>
    <t>(주)동아산업</t>
  </si>
  <si>
    <t>(주)미래리서스</t>
  </si>
  <si>
    <t>(주)창우RS제2공장</t>
  </si>
  <si>
    <t>광도이앤씨</t>
  </si>
  <si>
    <t>삼정이앤알(주)</t>
  </si>
  <si>
    <t>동명산업(주)</t>
  </si>
  <si>
    <t>주식회사 그린코어</t>
  </si>
  <si>
    <t>(주)대한유량</t>
  </si>
  <si>
    <t>(주)다나에너지솔루션</t>
  </si>
  <si>
    <t>주식회사 세라에이치티</t>
  </si>
  <si>
    <t>대영환경자원.</t>
  </si>
  <si>
    <t>(주)진성리텍</t>
  </si>
  <si>
    <t>(주)홍창엠앤티 진천2공장</t>
  </si>
  <si>
    <t>정화환경산업(주)</t>
  </si>
  <si>
    <t>(자)정풍</t>
  </si>
  <si>
    <t>대경산업</t>
  </si>
  <si>
    <t>(주)안양산업</t>
  </si>
  <si>
    <t>인듐코퍼레이션코리아(유)</t>
  </si>
  <si>
    <t>(주)엠케이생명과학</t>
  </si>
  <si>
    <t>상림비료</t>
  </si>
  <si>
    <t>(유)관동녹화</t>
  </si>
  <si>
    <t>(주)세송유화텍</t>
  </si>
  <si>
    <t>(주)에코코리아</t>
  </si>
  <si>
    <t>온누리환경(주)</t>
  </si>
  <si>
    <t>세일인터내셔날</t>
  </si>
  <si>
    <t>(주)범창</t>
  </si>
  <si>
    <t>(주)부양</t>
  </si>
  <si>
    <t>세영산업</t>
  </si>
  <si>
    <t>(주)미래플라텍</t>
  </si>
  <si>
    <t>(주)밀리션리사이클링</t>
  </si>
  <si>
    <t>(주)알앤이옥산공장</t>
  </si>
  <si>
    <t>대림종합개발(주)</t>
  </si>
  <si>
    <t>자연농원</t>
  </si>
  <si>
    <t>두제에너지산업(주)</t>
  </si>
  <si>
    <t>(주)영화</t>
  </si>
  <si>
    <t>승현산업</t>
  </si>
  <si>
    <t>영진티앤엠(주)</t>
  </si>
  <si>
    <t>미지산업(주)진천공장</t>
  </si>
  <si>
    <t>대성산업.</t>
  </si>
  <si>
    <t>한국아사히프리텍(주)</t>
  </si>
  <si>
    <t>(주)거성수지</t>
  </si>
  <si>
    <t>만물산업</t>
  </si>
  <si>
    <t>(주)뉴우리산업</t>
  </si>
  <si>
    <t>(주)엔이티</t>
  </si>
  <si>
    <t>토브 주식회사</t>
  </si>
  <si>
    <t>늘푸른팜</t>
  </si>
  <si>
    <t>유창산업(주)</t>
  </si>
  <si>
    <t>주식회사 이에스알산업</t>
  </si>
  <si>
    <t>(주)대성금속</t>
  </si>
  <si>
    <t>가람농장</t>
  </si>
  <si>
    <t>케이디페트로주식회사</t>
  </si>
  <si>
    <t>(주)대형케미칼산업</t>
  </si>
  <si>
    <t>신성켐오일(주)</t>
  </si>
  <si>
    <t>버디버디팜</t>
  </si>
  <si>
    <t>피엠화학</t>
  </si>
  <si>
    <t>(주)씨앤디옵틱스</t>
  </si>
  <si>
    <t>(주)썬에너지</t>
  </si>
  <si>
    <t>영보화학(주)</t>
  </si>
  <si>
    <t>기림산업(주)</t>
  </si>
  <si>
    <t>신해산업(주)</t>
  </si>
  <si>
    <t>주식회사 예경수지</t>
  </si>
  <si>
    <t>상당케미칼</t>
  </si>
  <si>
    <t>(주)에스제이환경산업</t>
  </si>
  <si>
    <t>(주)한빛그린환경</t>
  </si>
  <si>
    <t>(주)창우RS</t>
  </si>
  <si>
    <t>디에이치이산업(주)</t>
  </si>
  <si>
    <t>동덕제약 주식회사</t>
  </si>
  <si>
    <t>알앤비텍(주)</t>
  </si>
  <si>
    <t>(주)중부환경</t>
  </si>
  <si>
    <t>케이엘바이오(주)</t>
  </si>
  <si>
    <t>동호이지</t>
  </si>
  <si>
    <t>(주)GR바이오</t>
  </si>
  <si>
    <t>(주)전진메탈</t>
  </si>
  <si>
    <t>(주)대승환경</t>
  </si>
  <si>
    <t>두제산업개발(주)</t>
  </si>
  <si>
    <t>샬롬리싸이클</t>
  </si>
  <si>
    <t>(주)녹십자웰빙</t>
  </si>
  <si>
    <t>토종한우영농조합법인</t>
  </si>
  <si>
    <t>(주)에스티이엔에스</t>
  </si>
  <si>
    <t>(주)카본텍</t>
  </si>
  <si>
    <t>농업회사법인 미래바이오(주)</t>
  </si>
  <si>
    <t>세종화학(주)_청주본점</t>
  </si>
  <si>
    <t>(주)진영플라스틱</t>
  </si>
  <si>
    <t>(주)에코브</t>
  </si>
  <si>
    <t>(주)오씨씨</t>
  </si>
  <si>
    <t>(주)그린환경산업</t>
  </si>
  <si>
    <t>봉화금속</t>
  </si>
  <si>
    <t>동일폴리테크</t>
  </si>
  <si>
    <t>(주)청그린</t>
  </si>
  <si>
    <t>(주)대원농산</t>
  </si>
  <si>
    <t>(주)서진에너지</t>
  </si>
  <si>
    <t>국제금속(주)</t>
  </si>
  <si>
    <t>(주)원동케미칼</t>
  </si>
  <si>
    <t>(주)강동알앤에스</t>
  </si>
  <si>
    <t>(주)인코케미컬</t>
  </si>
  <si>
    <t>진솔화학(주)</t>
  </si>
  <si>
    <t>(주)경진프라스틱</t>
  </si>
  <si>
    <t>(주)한국티알에스</t>
  </si>
  <si>
    <t>한국소방안전사회적협동조합제2공장</t>
  </si>
  <si>
    <t>이구상사</t>
  </si>
  <si>
    <t>생거진천한우영농조합</t>
  </si>
  <si>
    <t>한살림축산영농조합법인</t>
  </si>
  <si>
    <t>대상무역</t>
  </si>
  <si>
    <t>한국수지산업</t>
  </si>
  <si>
    <t>리파인코리아</t>
  </si>
  <si>
    <t>류성내화공업사</t>
  </si>
  <si>
    <t>대영농장</t>
  </si>
  <si>
    <t>상현케미칼</t>
  </si>
  <si>
    <t>한일자원</t>
  </si>
  <si>
    <t>(주)청원우드</t>
  </si>
  <si>
    <t>성보</t>
  </si>
  <si>
    <t>(주)백산</t>
  </si>
  <si>
    <t>(주)현진테크</t>
  </si>
  <si>
    <t>(주)천지화학</t>
  </si>
  <si>
    <t>현대프라스틱(주)</t>
  </si>
  <si>
    <t>충무바이오(주)</t>
  </si>
  <si>
    <t>현대목재</t>
  </si>
  <si>
    <t>설성산업</t>
  </si>
  <si>
    <t>영광화학</t>
  </si>
  <si>
    <t>(주)대부산업</t>
  </si>
  <si>
    <t>깨끗한나라 주식회사</t>
  </si>
  <si>
    <t>(주)삼일산업</t>
  </si>
  <si>
    <t>(주)대일기업</t>
  </si>
  <si>
    <t>펄프산업주식회사(진천재활용)</t>
  </si>
  <si>
    <t>가락골농장</t>
  </si>
  <si>
    <t>진양테크</t>
  </si>
  <si>
    <t>(주)미래이엔티</t>
  </si>
  <si>
    <t>스카이산업(주)</t>
  </si>
  <si>
    <t>OK칼라매치범퍼</t>
  </si>
  <si>
    <t>광명산업</t>
  </si>
  <si>
    <t>(주)디에스이에스</t>
  </si>
  <si>
    <t>(주)일월케미칼</t>
  </si>
  <si>
    <t>청호케미칼</t>
  </si>
  <si>
    <t>(주)덕유</t>
  </si>
  <si>
    <t>(주)대산</t>
  </si>
  <si>
    <t>ECOzone</t>
  </si>
  <si>
    <t>(주)유진유포리아</t>
  </si>
  <si>
    <t>(주)충북자원재생산업</t>
  </si>
  <si>
    <t>을성농장</t>
  </si>
  <si>
    <t>(주)삼현</t>
  </si>
  <si>
    <t>케이아이씨(주)</t>
  </si>
  <si>
    <t>주성자원개발</t>
  </si>
  <si>
    <t>(주)이레</t>
  </si>
  <si>
    <t>우리축산</t>
  </si>
  <si>
    <t>럭키소재</t>
  </si>
  <si>
    <t>충북수지</t>
  </si>
  <si>
    <t>만능종합상사</t>
  </si>
  <si>
    <t>대성목장</t>
  </si>
  <si>
    <t>청정바이오</t>
  </si>
  <si>
    <t>아세아환경(주)</t>
  </si>
  <si>
    <t>(주)미창</t>
  </si>
  <si>
    <t>한국화학</t>
  </si>
  <si>
    <t>덕일이엔피</t>
  </si>
  <si>
    <t>한우농장</t>
  </si>
  <si>
    <t>한양농장</t>
  </si>
  <si>
    <t>산정농장</t>
  </si>
  <si>
    <t>가덕농장</t>
  </si>
  <si>
    <t>양골토종닭농장</t>
  </si>
  <si>
    <t>효성농장</t>
  </si>
  <si>
    <t>성순농장</t>
  </si>
  <si>
    <t>진영상사</t>
  </si>
  <si>
    <t>둥지농장</t>
  </si>
  <si>
    <t>자원재활용상사</t>
  </si>
  <si>
    <t>청농장</t>
  </si>
  <si>
    <t>명암농장</t>
  </si>
  <si>
    <t>억대농장</t>
  </si>
  <si>
    <t>환영농장</t>
  </si>
  <si>
    <t>영수환경자원</t>
  </si>
  <si>
    <t>신평전원농장</t>
  </si>
  <si>
    <t>태양비철금속</t>
  </si>
  <si>
    <t>세종리싸이클</t>
  </si>
  <si>
    <t>태주고물상</t>
  </si>
  <si>
    <t>영남기업</t>
  </si>
  <si>
    <t>피그랜드</t>
  </si>
  <si>
    <t>갯골농장</t>
  </si>
  <si>
    <t>뒤꼴농장</t>
  </si>
  <si>
    <t>김영원</t>
  </si>
  <si>
    <t>마루농장</t>
  </si>
  <si>
    <t>여주옥 농장</t>
  </si>
  <si>
    <t>은혜농장</t>
  </si>
  <si>
    <t>성창자원</t>
  </si>
  <si>
    <t>가풍리농장</t>
  </si>
  <si>
    <t>시온무역</t>
  </si>
  <si>
    <t>이학선</t>
  </si>
  <si>
    <t>참사랑</t>
  </si>
  <si>
    <t>김해식</t>
  </si>
  <si>
    <t>손상영</t>
  </si>
  <si>
    <t>원창산업</t>
  </si>
  <si>
    <t>태산수지</t>
  </si>
  <si>
    <t>김형기</t>
  </si>
  <si>
    <t>우찬문</t>
  </si>
  <si>
    <t>대영산업</t>
  </si>
  <si>
    <t>세인산업</t>
  </si>
  <si>
    <t>가나안농장</t>
  </si>
  <si>
    <t>금왕농장</t>
  </si>
  <si>
    <t>상곡농장</t>
  </si>
  <si>
    <t>신흥</t>
  </si>
  <si>
    <t>김진옥</t>
  </si>
  <si>
    <t>강병호</t>
  </si>
  <si>
    <t>강윤민</t>
  </si>
  <si>
    <t>전형조</t>
  </si>
  <si>
    <t>지택상</t>
  </si>
  <si>
    <t>김문태</t>
  </si>
  <si>
    <t>임정문</t>
  </si>
  <si>
    <t>이형규</t>
  </si>
  <si>
    <t>정창훈</t>
  </si>
  <si>
    <t>김성수</t>
  </si>
  <si>
    <t>어서정</t>
  </si>
  <si>
    <t>이규호</t>
  </si>
  <si>
    <t>이강우</t>
  </si>
  <si>
    <t>신영민</t>
  </si>
  <si>
    <t>전부영</t>
  </si>
  <si>
    <t>이재순</t>
  </si>
  <si>
    <t>김약산</t>
  </si>
  <si>
    <t>김전환</t>
  </si>
  <si>
    <t>김성주</t>
  </si>
  <si>
    <t>정영환</t>
  </si>
  <si>
    <t>고영빈</t>
  </si>
  <si>
    <t>이상구</t>
  </si>
  <si>
    <t>김은희</t>
  </si>
  <si>
    <t>김연근</t>
  </si>
  <si>
    <t>장지식,장근호</t>
  </si>
  <si>
    <t>이병홍, 이병균</t>
  </si>
  <si>
    <t>박언주</t>
  </si>
  <si>
    <t>정강채</t>
  </si>
  <si>
    <t>이성희</t>
  </si>
  <si>
    <t>그레고리피에번스</t>
  </si>
  <si>
    <t>신영근</t>
  </si>
  <si>
    <t>이우진</t>
  </si>
  <si>
    <t>이중우</t>
  </si>
  <si>
    <t>윤여모</t>
  </si>
  <si>
    <t>윤천기</t>
  </si>
  <si>
    <t>김병국</t>
  </si>
  <si>
    <t>최동열</t>
  </si>
  <si>
    <t>백종복</t>
  </si>
  <si>
    <t>김근순</t>
  </si>
  <si>
    <t>정해광</t>
  </si>
  <si>
    <t>장회영</t>
  </si>
  <si>
    <t>강병환</t>
  </si>
  <si>
    <t>국만호</t>
  </si>
  <si>
    <t>엄경식</t>
  </si>
  <si>
    <t>이용순</t>
  </si>
  <si>
    <t>유동균</t>
  </si>
  <si>
    <t>전숙희</t>
  </si>
  <si>
    <t>이병돈</t>
  </si>
  <si>
    <t>이강석</t>
  </si>
  <si>
    <t>이영식</t>
  </si>
  <si>
    <t>진국</t>
  </si>
  <si>
    <t>최준호</t>
  </si>
  <si>
    <t>나카시마 쯔토무</t>
  </si>
  <si>
    <t>이용재</t>
  </si>
  <si>
    <t>이화종</t>
  </si>
  <si>
    <t>김용우</t>
  </si>
  <si>
    <t>황원남</t>
  </si>
  <si>
    <t>박상희</t>
  </si>
  <si>
    <t>신은미</t>
  </si>
  <si>
    <t>이금현</t>
  </si>
  <si>
    <t>김종욱</t>
  </si>
  <si>
    <t>오재균</t>
  </si>
  <si>
    <t>김영일</t>
  </si>
  <si>
    <t>김태월</t>
  </si>
  <si>
    <t>김지숙</t>
  </si>
  <si>
    <t>이광수</t>
  </si>
  <si>
    <t>민병기</t>
  </si>
  <si>
    <t>김영균</t>
  </si>
  <si>
    <t>송용호</t>
  </si>
  <si>
    <t>서숙자</t>
  </si>
  <si>
    <t>오용준</t>
  </si>
  <si>
    <t>임정옥</t>
  </si>
  <si>
    <t>김중회</t>
  </si>
  <si>
    <t>박현철</t>
  </si>
  <si>
    <t>이흥희</t>
  </si>
  <si>
    <t>우창범</t>
  </si>
  <si>
    <t>강민권</t>
  </si>
  <si>
    <t>이은선</t>
  </si>
  <si>
    <t>우경희</t>
  </si>
  <si>
    <t>홍덕기</t>
  </si>
  <si>
    <t>이배식</t>
  </si>
  <si>
    <t>박병환</t>
  </si>
  <si>
    <t>조용연</t>
  </si>
  <si>
    <t>조시정</t>
  </si>
  <si>
    <t>진강석</t>
  </si>
  <si>
    <t>차제우</t>
  </si>
  <si>
    <t>이순옥</t>
  </si>
  <si>
    <t>백영주</t>
  </si>
  <si>
    <t>손병환</t>
  </si>
  <si>
    <t>최문영</t>
  </si>
  <si>
    <t>남용호</t>
  </si>
  <si>
    <t>손회원</t>
  </si>
  <si>
    <t>박태경</t>
  </si>
  <si>
    <t>이근섭</t>
  </si>
  <si>
    <t>임태형</t>
  </si>
  <si>
    <t>김영민</t>
  </si>
  <si>
    <t>이경수</t>
  </si>
  <si>
    <t>이석호,유진호</t>
  </si>
  <si>
    <t>진영배</t>
  </si>
  <si>
    <t>장병관</t>
  </si>
  <si>
    <t>지흥준</t>
  </si>
  <si>
    <t>소근성</t>
  </si>
  <si>
    <t>박승길</t>
  </si>
  <si>
    <t>강영식</t>
  </si>
  <si>
    <t>김원선</t>
  </si>
  <si>
    <t>유천준</t>
  </si>
  <si>
    <t>권기창</t>
  </si>
  <si>
    <t>박상묵</t>
  </si>
  <si>
    <t>한대희</t>
  </si>
  <si>
    <t>하상우</t>
  </si>
  <si>
    <t>오철환</t>
  </si>
  <si>
    <t>함봉진</t>
  </si>
  <si>
    <t>박종심</t>
  </si>
  <si>
    <t>박규용</t>
  </si>
  <si>
    <t>양영길</t>
  </si>
  <si>
    <t>김찬민</t>
  </si>
  <si>
    <t>윤창진</t>
  </si>
  <si>
    <t>유재관</t>
  </si>
  <si>
    <t>배정희</t>
  </si>
  <si>
    <t>한여희</t>
  </si>
  <si>
    <t>박영선</t>
  </si>
  <si>
    <t>김용규</t>
  </si>
  <si>
    <t>우상오</t>
  </si>
  <si>
    <t>서상숙</t>
  </si>
  <si>
    <t>김영자</t>
  </si>
  <si>
    <t>남동진</t>
  </si>
  <si>
    <t>정남규</t>
  </si>
  <si>
    <t>장상현</t>
  </si>
  <si>
    <t>손장성</t>
  </si>
  <si>
    <t>정재창</t>
  </si>
  <si>
    <t>강성희</t>
  </si>
  <si>
    <t>정재윤</t>
  </si>
  <si>
    <t>김순옥</t>
  </si>
  <si>
    <t>전인기</t>
  </si>
  <si>
    <t>장준철</t>
  </si>
  <si>
    <t>김도윤</t>
  </si>
  <si>
    <t>배정윤</t>
  </si>
  <si>
    <t>민경업</t>
  </si>
  <si>
    <t>한길수</t>
  </si>
  <si>
    <t>김영애</t>
  </si>
  <si>
    <t>김창곤</t>
  </si>
  <si>
    <t>유은희</t>
  </si>
  <si>
    <t>신문수</t>
  </si>
  <si>
    <t>박상석</t>
  </si>
  <si>
    <t>김교석</t>
  </si>
  <si>
    <t>홍지만</t>
  </si>
  <si>
    <t>이완택</t>
  </si>
  <si>
    <t>이상국</t>
  </si>
  <si>
    <t>전태환</t>
  </si>
  <si>
    <t>최진영</t>
  </si>
  <si>
    <t>이창희</t>
  </si>
  <si>
    <t>채추옥</t>
  </si>
  <si>
    <t>지온규</t>
  </si>
  <si>
    <t>정남훈</t>
  </si>
  <si>
    <t>정종욱</t>
  </si>
  <si>
    <t>권금자</t>
  </si>
  <si>
    <t>신영순</t>
  </si>
  <si>
    <t>노재일</t>
  </si>
  <si>
    <t>최종길</t>
  </si>
  <si>
    <t>강경일</t>
  </si>
  <si>
    <t>안석찬</t>
  </si>
  <si>
    <t>이성순</t>
  </si>
  <si>
    <t>신경애</t>
  </si>
  <si>
    <t>유병희</t>
  </si>
  <si>
    <t>오정환</t>
  </si>
  <si>
    <t>김용균</t>
  </si>
  <si>
    <t>권인숙 외1인</t>
  </si>
  <si>
    <t>권호성</t>
  </si>
  <si>
    <t>방병만</t>
  </si>
  <si>
    <t>안진섭</t>
  </si>
  <si>
    <t>옥진태</t>
  </si>
  <si>
    <t>전일만</t>
  </si>
  <si>
    <t>반순자</t>
  </si>
  <si>
    <t>조윤자</t>
  </si>
  <si>
    <t>반기수</t>
  </si>
  <si>
    <t>김중헌</t>
  </si>
  <si>
    <t>전계정</t>
  </si>
  <si>
    <t>김태선</t>
  </si>
  <si>
    <t>전광욱</t>
  </si>
  <si>
    <t>구자원</t>
  </si>
  <si>
    <t>소재민</t>
  </si>
  <si>
    <t>서명하</t>
  </si>
  <si>
    <t>박상인</t>
  </si>
  <si>
    <t>조진희</t>
  </si>
  <si>
    <t>이길표</t>
  </si>
  <si>
    <t>최순정</t>
  </si>
  <si>
    <t>김의삼</t>
  </si>
  <si>
    <t>노경애</t>
  </si>
  <si>
    <t>이철우</t>
  </si>
  <si>
    <t>방승화</t>
  </si>
  <si>
    <t>이근성</t>
  </si>
  <si>
    <t>윤정환</t>
  </si>
  <si>
    <t>최병구</t>
  </si>
  <si>
    <t>이종섭</t>
  </si>
  <si>
    <t>김기운</t>
  </si>
  <si>
    <t>장동교</t>
  </si>
  <si>
    <t>박언재</t>
  </si>
  <si>
    <t>유청희</t>
  </si>
  <si>
    <t>김현수</t>
  </si>
  <si>
    <t>김기숙</t>
  </si>
  <si>
    <t>원지순</t>
  </si>
  <si>
    <t>이창기</t>
  </si>
  <si>
    <t>정능구</t>
  </si>
  <si>
    <t>강효석</t>
  </si>
  <si>
    <t>김원태</t>
  </si>
  <si>
    <t>최정순</t>
  </si>
  <si>
    <t>김진봉</t>
  </si>
  <si>
    <t>김태규</t>
  </si>
  <si>
    <t>조수원</t>
  </si>
  <si>
    <t>박성모</t>
  </si>
  <si>
    <t>송준열</t>
  </si>
  <si>
    <t>심연희</t>
  </si>
  <si>
    <t>강봉희</t>
  </si>
  <si>
    <t>김영기</t>
  </si>
  <si>
    <t>임종현</t>
  </si>
  <si>
    <t>충북 진천군 이월면 장수로 381 (오성아이케이)</t>
  </si>
  <si>
    <t>충북 진천군 광혜원면 죽현길 103 ((주)원테크)</t>
  </si>
  <si>
    <t>충북 진천군 이월면 사곡리 835-1</t>
  </si>
  <si>
    <t>충북 단양군 매포읍 매포리 270</t>
  </si>
  <si>
    <t>충북 옥천군 청산면 효목리 617-2번지</t>
  </si>
  <si>
    <t>충북 음성군 삼성면 덕정리 816-5번지</t>
  </si>
  <si>
    <t>충북 음성군 생극면 관성리 5-1</t>
  </si>
  <si>
    <t>충북 청주시 흥덕구 봉명동 417-66</t>
  </si>
  <si>
    <t>충북 음성군 삼성면 청용리 546-1</t>
  </si>
  <si>
    <t>충북 단양군 매포읍 매포농공단지로 260 (상괴리203)</t>
  </si>
  <si>
    <t>충북 제천시 고암동 145-4</t>
  </si>
  <si>
    <t>충북 진천군 이월면 신월리 398-21</t>
  </si>
  <si>
    <t>충북 제천시 송학면 입석리 289</t>
  </si>
  <si>
    <t>충북 진천군 이월면 신월리 1141</t>
  </si>
  <si>
    <t>충북 진천군 초평면 용산리 207-2</t>
  </si>
  <si>
    <t>충북 옥천군 청산면 만월리 30, 31번지</t>
  </si>
  <si>
    <t>충북 음성군 생극면 송곡길48번길 42-6 주식회사 그린코어</t>
  </si>
  <si>
    <t>충북 진천군 이월면 이덕로 586 ((주)대한유량)</t>
  </si>
  <si>
    <t>충북 음성군 원남면 하노리 272-1(상경로 324-21)</t>
  </si>
  <si>
    <t>충북 진천군 초평면 은암리 91-2</t>
  </si>
  <si>
    <t>충북 진천군 이월면 송두4길 56-69 (대경산업)</t>
  </si>
  <si>
    <t>충북 진천군 문백면 태락리 526-4번지</t>
  </si>
  <si>
    <t>충북 음성군 금왕읍 행제리 109번지</t>
  </si>
  <si>
    <t>충북 제천시 송학면 송학산로1길 43 (송학)</t>
  </si>
  <si>
    <t>충북 진천군 덕산면 신척리 425-31</t>
  </si>
  <si>
    <t>충북 충주시 대소원면 대소리 94-1</t>
  </si>
  <si>
    <t>충북 음성군 맹동면 쌍정리 751번지</t>
  </si>
  <si>
    <t>충북 진천군 이월면 수평1길 126 ((주)범창)</t>
  </si>
  <si>
    <t>충북 괴산군 청안면 효근리 653번지</t>
  </si>
  <si>
    <t>충북 충주시 주덕읍 제내리 557-43</t>
  </si>
  <si>
    <t>충북 제천시 송학면 시곡리 895-6번지</t>
  </si>
  <si>
    <t>충북 음성군 생극면 오생리 591</t>
  </si>
  <si>
    <t>충북 진천군 덕산면 한천리 5-4</t>
  </si>
  <si>
    <t>충북 청원군 북이면 대율리 21</t>
  </si>
  <si>
    <t>충북 청주시 흥덕구 옥산면 옥산산단4로 81</t>
  </si>
  <si>
    <t>충북 영동군 학산면 박계리 227번지</t>
  </si>
  <si>
    <t>충북 옥천군 청산면 인정길 96 (공장)</t>
  </si>
  <si>
    <t>충북 충주시 가주농공1길 16 (풍동)</t>
  </si>
  <si>
    <t>충북 진천군 문백면 도하리 1-7</t>
  </si>
  <si>
    <t>충북 충주시 주덕읍 대곡리 505-2</t>
  </si>
  <si>
    <t>충북 진천군 문백면 문덕리 454</t>
  </si>
  <si>
    <t>충북 진천군 진천읍 송두4길 72-12 (신성켐오일(주))</t>
  </si>
  <si>
    <t>충북 증평군 증평읍 초평로 1580-3 (피엠화학)</t>
  </si>
  <si>
    <t>충북 진천군 초평면 은암리 279번지</t>
  </si>
  <si>
    <t>충북 음성군 맹동면 마산리 94-1</t>
  </si>
  <si>
    <t>충북 청주시 흥덕구 옥산면 국사리 1079</t>
  </si>
  <si>
    <t>충북 음성군 대소면 오류리 대금로 105번길 36</t>
  </si>
  <si>
    <t>충북 충주시 주덕읍 주덕농공길 63 (주덕)</t>
  </si>
  <si>
    <t>충북 진천군 문백면 평산리 85-1</t>
  </si>
  <si>
    <t>충북 충주시 신니면 수월2길 23 동호이지</t>
  </si>
  <si>
    <t>충북 음성군 금왕읍 내송리 156-50</t>
  </si>
  <si>
    <t>충북 청주시 청원구 오창읍 후기리 109-6</t>
  </si>
  <si>
    <t>충북 청주시 흥덕구 옥산면 오산가좌로 312 (그린환경산업)</t>
  </si>
  <si>
    <t>충북 음성군 대소면 대풍산단1길 78 동일폴리테크</t>
  </si>
  <si>
    <t>충북 괴산군 청안면 금신리 53</t>
  </si>
  <si>
    <t>충북 충주시 달천동 897-7</t>
  </si>
  <si>
    <t>충북 괴산군 문광면 괴산로 3304 (국제금속주식회사)</t>
  </si>
  <si>
    <t>충북 진천군 문백면 평산리 503-2</t>
  </si>
  <si>
    <t>충북 청주시 상당구 미원면 단재로 2806-12 ((주)경진프라스틱)</t>
  </si>
  <si>
    <t>충북 음성군 대소면 내산리 75-12</t>
  </si>
  <si>
    <t>충북 진천군 문백면 평화로 97-31</t>
  </si>
  <si>
    <t>충북 진천군 이월면 신월리 707</t>
  </si>
  <si>
    <t>충북 음성군 맹동면 신돈리 43-2</t>
  </si>
  <si>
    <t>충북 진천군 이월면 사곡리 662</t>
  </si>
  <si>
    <t>충북 진천군 덕산면 합목리 372-41외 1필지</t>
  </si>
  <si>
    <t>충북 진천군 덕산면 화상리 135-7</t>
  </si>
  <si>
    <t>충북 진천군 진천읍 상신리 294-4</t>
  </si>
  <si>
    <t>충북 음성군 감곡면 상우리 403-1</t>
  </si>
  <si>
    <t>충북 진천군 이월면 장수로 241-83 (주식회사옥토에스알)</t>
  </si>
  <si>
    <t>충북 음성군 금왕읍 오선리 408-1</t>
  </si>
  <si>
    <t>충북 진천군 문백면 사양리 631번지</t>
  </si>
  <si>
    <t>충북 진천군 이월면 중산리 6-18</t>
  </si>
  <si>
    <t>충북 괴산군 청안면 금신리 132번지</t>
  </si>
  <si>
    <t>충북 옥천군 이원면 건진리 2길 57-21</t>
  </si>
  <si>
    <t>충북 청주시 청원구 오창읍 괴정리 482</t>
  </si>
  <si>
    <t>충북 청원군 내수읍 학평리 246</t>
  </si>
  <si>
    <t>충북 증평군 도안면 도당리 302-1</t>
  </si>
  <si>
    <t>충북 진천군 덕산면 신척산단4로 108 (EPZone)</t>
  </si>
  <si>
    <t>충북 음성군 생극면 신양리 511-5</t>
  </si>
  <si>
    <t>충북 증평군 증평읍 중부로 2236-37 (케이아이씨(주))</t>
  </si>
  <si>
    <t>충북 보은군 보은읍 금굴리 302-4</t>
  </si>
  <si>
    <t>충북 진천군 이월면 수평1길 139-1 사곡리</t>
  </si>
  <si>
    <t>충북 진천군 초평면 은암리 251-1</t>
  </si>
  <si>
    <t>충북 음성군 감곡면 오향리 720-10</t>
  </si>
  <si>
    <t>충북 괴산군 불정면 지장리 산 12-1</t>
  </si>
  <si>
    <t>충북 괴산군 청안면 금신리 78</t>
  </si>
  <si>
    <t>충북 단양군 어상천면 연곡리 524-1번지</t>
  </si>
  <si>
    <t>충북 옥천군 군북면 이백4길 51</t>
  </si>
  <si>
    <t>충북 옥천군 군북면 환산로 17-1</t>
  </si>
  <si>
    <t>충북 옥천군 동이면 금암6길 78-8</t>
  </si>
  <si>
    <t>충북 옥천군 이원면 옥천로 2434</t>
  </si>
  <si>
    <t>충북 옥천군 군북면 이백길 51-6</t>
  </si>
  <si>
    <t>충북 옥천군 옥천읍 옥천로 1963-13</t>
  </si>
  <si>
    <t>충북 옥천군 군북면 비야대정로 292 (공장)</t>
  </si>
  <si>
    <t>충북 옥천군 군서면 사정3길 65</t>
  </si>
  <si>
    <t>충북 괴산군 청천면 후평도원로 297-10</t>
  </si>
  <si>
    <t>충북 음성군 삼성면 새미실길45번길 28</t>
  </si>
  <si>
    <t>충북 음성군 금왕읍 금일로 514-15</t>
  </si>
  <si>
    <t>충북 음성군 금왕읍 금율로 450-41</t>
  </si>
  <si>
    <t>충북 음성군 맹동면 대동로 339-12</t>
  </si>
  <si>
    <t>충북 음성군 삼성면 대금로 701-45</t>
  </si>
  <si>
    <t>충북 음성군 감곡면 가곡로 672</t>
  </si>
  <si>
    <t>043-537-2020</t>
  </si>
  <si>
    <t>043-299-0963</t>
  </si>
  <si>
    <t>043-536-8226</t>
  </si>
  <si>
    <t>043-731-4425</t>
  </si>
  <si>
    <t>043-872-4460</t>
  </si>
  <si>
    <t>02-323-3038</t>
  </si>
  <si>
    <t>043-536-7161</t>
  </si>
  <si>
    <t>043-877-8871</t>
  </si>
  <si>
    <t>043-421-0811</t>
  </si>
  <si>
    <t>043-213-8248</t>
  </si>
  <si>
    <t>043-533-9030</t>
  </si>
  <si>
    <t>043-532-8191</t>
  </si>
  <si>
    <t>043-266-0912</t>
  </si>
  <si>
    <t>043-882-0611</t>
  </si>
  <si>
    <t>043-767-4080</t>
  </si>
  <si>
    <t>043-644-4110</t>
  </si>
  <si>
    <t>043-534-6241</t>
  </si>
  <si>
    <t>043-649-5453</t>
  </si>
  <si>
    <t>043-744-3338</t>
  </si>
  <si>
    <t>043-883-4959</t>
  </si>
  <si>
    <t>043-291-1142</t>
  </si>
  <si>
    <t>043-537-4008</t>
  </si>
  <si>
    <t>043-214-2196</t>
  </si>
  <si>
    <t>043-532-1892</t>
  </si>
  <si>
    <t>043-883-4585</t>
  </si>
  <si>
    <t>043-265-0481</t>
  </si>
  <si>
    <t>043-733-7228</t>
  </si>
  <si>
    <t>043-234-4220</t>
  </si>
  <si>
    <t>043-232-5182</t>
  </si>
  <si>
    <t>043-532-2606</t>
  </si>
  <si>
    <t>043-264-2000</t>
  </si>
  <si>
    <t>043-235-0508</t>
  </si>
  <si>
    <t>043-241-7887</t>
  </si>
  <si>
    <t>043-881-7994</t>
  </si>
  <si>
    <t>043-750-7576</t>
  </si>
  <si>
    <t>043-215-5282</t>
  </si>
  <si>
    <t>043-716-0007</t>
  </si>
  <si>
    <t>043-536-1460</t>
  </si>
  <si>
    <t>043-872-4774</t>
  </si>
  <si>
    <t>043-838-5742</t>
  </si>
  <si>
    <t>043-536-1183</t>
  </si>
  <si>
    <t>043-532-2181</t>
  </si>
  <si>
    <t>043-271-9823</t>
  </si>
  <si>
    <t>031-303-5355</t>
  </si>
  <si>
    <t>043-536-3121</t>
  </si>
  <si>
    <t>043-532-8076</t>
  </si>
  <si>
    <t>043-644-0220</t>
  </si>
  <si>
    <t>043-536-1500</t>
  </si>
  <si>
    <t>043-537-5551</t>
  </si>
  <si>
    <t>043-534-5800</t>
  </si>
  <si>
    <t>043-836-6340</t>
  </si>
  <si>
    <t>043-846-2028</t>
  </si>
  <si>
    <t>043-537-9333</t>
  </si>
  <si>
    <t>043-423-9905</t>
  </si>
  <si>
    <t>043-644-7150</t>
  </si>
  <si>
    <t>043-715-7740</t>
  </si>
  <si>
    <t>043-232-7141</t>
  </si>
  <si>
    <t>043-715-8888</t>
  </si>
  <si>
    <t>043-537-9986</t>
  </si>
  <si>
    <t>043-536-5389</t>
  </si>
  <si>
    <t>043-537-6900</t>
  </si>
  <si>
    <t>043-532-4057</t>
  </si>
  <si>
    <t>070-4116-5652</t>
  </si>
  <si>
    <t>043-714-3798</t>
  </si>
  <si>
    <t>043-732-8070</t>
  </si>
  <si>
    <t>043-724-1250</t>
  </si>
  <si>
    <t>043-532-5751</t>
  </si>
  <si>
    <t>043-882-8081</t>
  </si>
  <si>
    <t>043-533-5145</t>
  </si>
  <si>
    <t>043-532-5654</t>
  </si>
  <si>
    <t>043-533-7833</t>
  </si>
  <si>
    <t>043-836-3446</t>
  </si>
  <si>
    <t>043-838-5670</t>
  </si>
  <si>
    <t>043-249-2028</t>
  </si>
  <si>
    <t>043-285-2232</t>
  </si>
  <si>
    <t>043-877-4752</t>
  </si>
  <si>
    <t>043-213-5581</t>
  </si>
  <si>
    <t>043-851-2917</t>
  </si>
  <si>
    <t>043-212-8182</t>
  </si>
  <si>
    <t>043-260-4220</t>
  </si>
  <si>
    <t>043-534-0012</t>
  </si>
  <si>
    <t>043-222-5400</t>
  </si>
  <si>
    <t>043-238-0882</t>
  </si>
  <si>
    <t>043-260-2202</t>
  </si>
  <si>
    <t>043-260-2348</t>
  </si>
  <si>
    <t>043-215-9229</t>
  </si>
  <si>
    <t>043-534-8550</t>
  </si>
  <si>
    <t>043-214-2708</t>
  </si>
  <si>
    <t>043-269-3885</t>
  </si>
  <si>
    <t>043-292-8557</t>
  </si>
  <si>
    <t>043-743-6111</t>
  </si>
  <si>
    <t>043-213-6663</t>
  </si>
  <si>
    <t>043-422-7907</t>
  </si>
  <si>
    <t>043-218-0327</t>
  </si>
  <si>
    <t>043-836-5388</t>
  </si>
  <si>
    <t>043-265-8293</t>
  </si>
  <si>
    <t>043-260-5377</t>
  </si>
  <si>
    <t>043-213-3132</t>
  </si>
  <si>
    <t>043-260-9928</t>
  </si>
  <si>
    <t>043-238-2578</t>
  </si>
  <si>
    <t>043-838-9970</t>
  </si>
  <si>
    <t>043-834-0061</t>
  </si>
  <si>
    <t>043-217-6400</t>
  </si>
  <si>
    <t>043-231-3637</t>
  </si>
  <si>
    <t>043-532-8131</t>
  </si>
  <si>
    <t>043-296-5275</t>
  </si>
  <si>
    <t>043-238-0196</t>
  </si>
  <si>
    <t>042-825-5019</t>
  </si>
  <si>
    <t>043-881-8524</t>
  </si>
  <si>
    <t>043-533-2934</t>
  </si>
  <si>
    <t>043-878-4433</t>
  </si>
  <si>
    <t>043-211-7811</t>
  </si>
  <si>
    <t>043-534-8558</t>
  </si>
  <si>
    <t>043-833-0052</t>
  </si>
  <si>
    <t>043-235-3040</t>
  </si>
  <si>
    <t>043-213-6648</t>
  </si>
  <si>
    <t>043-882-6750</t>
  </si>
  <si>
    <t>043-287-7088</t>
  </si>
  <si>
    <t>043-537-3522</t>
  </si>
  <si>
    <t>043-298-2405</t>
  </si>
  <si>
    <t>043-237-3017</t>
  </si>
  <si>
    <t>043-852-4267</t>
  </si>
  <si>
    <t>043-260-3551</t>
  </si>
  <si>
    <t>043-537-8090</t>
  </si>
  <si>
    <t>043-532-4472</t>
  </si>
  <si>
    <t>043-260-3093</t>
  </si>
  <si>
    <t>043-213-4185</t>
  </si>
  <si>
    <t>043-882-4926</t>
  </si>
  <si>
    <t>043-215-5178</t>
  </si>
  <si>
    <t>043-532-8431</t>
  </si>
  <si>
    <t>043-230-7389</t>
  </si>
  <si>
    <t>043-882-3166</t>
  </si>
  <si>
    <t>043-537-3538</t>
  </si>
  <si>
    <t>043-537-5588</t>
  </si>
  <si>
    <t>043-420-5655</t>
  </si>
  <si>
    <t>043-216-7022</t>
  </si>
  <si>
    <t>043-652-2552</t>
  </si>
  <si>
    <t>043-272-0900</t>
  </si>
  <si>
    <t>043-263-5961</t>
  </si>
  <si>
    <t>043-217-0690</t>
  </si>
  <si>
    <t>043-236-7646</t>
  </si>
  <si>
    <t>043-836-8862</t>
  </si>
  <si>
    <t>043-269-1174</t>
  </si>
  <si>
    <t>043-532-0847</t>
  </si>
  <si>
    <t>043-212-4936</t>
  </si>
  <si>
    <t>043-214-5926</t>
  </si>
  <si>
    <t>043-878-4041</t>
  </si>
  <si>
    <t>043-838-0105</t>
  </si>
  <si>
    <t>043-213-8559</t>
  </si>
  <si>
    <t>043-544-1133</t>
  </si>
  <si>
    <t>043-213-6253</t>
  </si>
  <si>
    <t>043-838-5586</t>
  </si>
  <si>
    <t>043-883-2252</t>
  </si>
  <si>
    <t>043-279-8909</t>
  </si>
  <si>
    <t>043-882-2542</t>
  </si>
  <si>
    <t>043-214-5196</t>
  </si>
  <si>
    <t>043-760-7030</t>
  </si>
  <si>
    <t>043-214-7588</t>
  </si>
  <si>
    <t>043-423-9600</t>
  </si>
  <si>
    <t>043-268-3052</t>
  </si>
  <si>
    <t>043-298-7721</t>
  </si>
  <si>
    <t>043-212-0506</t>
  </si>
  <si>
    <t>043-212-7885</t>
  </si>
  <si>
    <t>043-216-5599</t>
  </si>
  <si>
    <t>043-212-5778</t>
  </si>
  <si>
    <t>043-218-8074</t>
  </si>
  <si>
    <t>070-7788-7497</t>
  </si>
  <si>
    <t>043-214-7944</t>
  </si>
  <si>
    <t>043-213-1151</t>
  </si>
  <si>
    <t>043-268-3737</t>
  </si>
  <si>
    <t>043-232-2500</t>
  </si>
  <si>
    <t>043-233-5303</t>
  </si>
  <si>
    <t>043-838-4881</t>
  </si>
  <si>
    <t>043-836-5445</t>
  </si>
  <si>
    <t>043-877-2888</t>
  </si>
  <si>
    <t>043-881-8823</t>
  </si>
  <si>
    <t>043-881-0047</t>
  </si>
  <si>
    <t>043-878-1433</t>
  </si>
  <si>
    <t>금은동재</t>
  </si>
  <si>
    <t>토양개량제</t>
  </si>
  <si>
    <t>폐수처리오니</t>
  </si>
  <si>
    <t>PP, PS</t>
  </si>
  <si>
    <t>부숙토</t>
  </si>
  <si>
    <t>PMA</t>
  </si>
  <si>
    <t>경량폴</t>
  </si>
  <si>
    <t>혼합재</t>
  </si>
  <si>
    <t>황산</t>
  </si>
  <si>
    <t>가성소다</t>
  </si>
  <si>
    <t>부산물퇴비</t>
  </si>
  <si>
    <t>폐합성수지(중간가공폐기물)</t>
  </si>
  <si>
    <t>재생활성탄</t>
  </si>
  <si>
    <t>재생염착액</t>
  </si>
  <si>
    <t>인산암모늄</t>
  </si>
  <si>
    <t>SRF성형</t>
  </si>
  <si>
    <t>ABC분말소화약제</t>
  </si>
  <si>
    <t>PVC파이프</t>
  </si>
  <si>
    <t>제지화이바</t>
  </si>
  <si>
    <t>pe정화조</t>
  </si>
  <si>
    <t>SRF</t>
  </si>
  <si>
    <t>플라스틱 파렛트</t>
  </si>
  <si>
    <t>단열바Chip</t>
  </si>
  <si>
    <t>재활용원료</t>
  </si>
  <si>
    <t>폐종이</t>
  </si>
  <si>
    <t>고철및금속캔류</t>
  </si>
  <si>
    <t>파렛트</t>
  </si>
  <si>
    <t>폐합성섬유</t>
  </si>
  <si>
    <t>폐합성고분자화합물</t>
  </si>
  <si>
    <t>(주)한인엠시티</t>
  </si>
  <si>
    <t>금산환경재생산업(주)</t>
  </si>
  <si>
    <t>가은농장</t>
  </si>
  <si>
    <t>(주)남전물산장항공장</t>
  </si>
  <si>
    <t>(주)우림</t>
  </si>
  <si>
    <t>(주)토리컴</t>
  </si>
  <si>
    <t>우일산업(주)</t>
  </si>
  <si>
    <t>(주)백제금속</t>
  </si>
  <si>
    <t>코스람산업(주)</t>
  </si>
  <si>
    <t>(주)이한산업</t>
  </si>
  <si>
    <t>에덴녹화산업(주)</t>
  </si>
  <si>
    <t>금산하이텍</t>
  </si>
  <si>
    <t>(주)두비원</t>
  </si>
  <si>
    <t>(합)대성금속환경</t>
  </si>
  <si>
    <t>성보금속</t>
  </si>
  <si>
    <t>성림개발(주)</t>
  </si>
  <si>
    <t>대산실업</t>
  </si>
  <si>
    <t>(주)비티앤홍성지점</t>
  </si>
  <si>
    <t>(주)보민환경</t>
  </si>
  <si>
    <t>사회복지법인 한국노인생활지원재단 재활용사업단</t>
  </si>
  <si>
    <t>신원기업(재활용업 허가)</t>
  </si>
  <si>
    <t>현대그린산업</t>
  </si>
  <si>
    <t>(주)영화무역 아산</t>
  </si>
  <si>
    <t>성진산업(주)</t>
  </si>
  <si>
    <t>주식회사남영(아산지점)</t>
  </si>
  <si>
    <t>영진자원</t>
  </si>
  <si>
    <t>(주)모던이앤알</t>
  </si>
  <si>
    <t>대진산업(주) 남면공장</t>
  </si>
  <si>
    <t>(주)아이엘케이</t>
  </si>
  <si>
    <t>이수종합상사</t>
  </si>
  <si>
    <t>청천코리아</t>
  </si>
  <si>
    <t>(주)녹산퇴비</t>
  </si>
  <si>
    <t>세경금속(주)</t>
  </si>
  <si>
    <t>효담개발(주)</t>
  </si>
  <si>
    <t>한국사료</t>
  </si>
  <si>
    <t>(주)오성파워텍</t>
  </si>
  <si>
    <t>캠코아(주) 천안지점</t>
  </si>
  <si>
    <t>푸른들축산</t>
  </si>
  <si>
    <t>삼천리활성탄소(주)</t>
  </si>
  <si>
    <t>삼홍조경건설</t>
  </si>
  <si>
    <t>보령플라이애쉬시멘트산업(주)</t>
  </si>
  <si>
    <t>(주)일아그린</t>
  </si>
  <si>
    <t>인어수산</t>
  </si>
  <si>
    <t>하나탄소공업</t>
  </si>
  <si>
    <t>(주)성우무역</t>
  </si>
  <si>
    <t>(주)용성테크</t>
  </si>
  <si>
    <t>동아파렛트</t>
  </si>
  <si>
    <t>서해제일마대상사</t>
  </si>
  <si>
    <t>부림축산</t>
  </si>
  <si>
    <t>아이피에이산업주식회사 대산공장</t>
  </si>
  <si>
    <t>(주)성원알앤텍</t>
  </si>
  <si>
    <t>(주)티에스케이그린에너지</t>
  </si>
  <si>
    <t>수지산업</t>
  </si>
  <si>
    <t>청심산업</t>
  </si>
  <si>
    <t>(주)이엠테크</t>
  </si>
  <si>
    <t>희성피엠텍(주)당진공장</t>
  </si>
  <si>
    <t>(주)태원 천안공장</t>
  </si>
  <si>
    <t>농업회사법인(주)백제바이오</t>
  </si>
  <si>
    <t>(주)육일씨엔에쓰(당진)</t>
  </si>
  <si>
    <t>씨엠케미칼</t>
  </si>
  <si>
    <t>한일시멘트(주)평택공장</t>
  </si>
  <si>
    <t>주안케미칼</t>
  </si>
  <si>
    <t>계룡우드(주)</t>
  </si>
  <si>
    <t>(주)에이알씨</t>
  </si>
  <si>
    <t>주식회사 거산</t>
  </si>
  <si>
    <t>에코그린영농조합법인</t>
  </si>
  <si>
    <t>대정농산</t>
  </si>
  <si>
    <t>태영환경개발(주)(논산)</t>
  </si>
  <si>
    <t>아스폴리머</t>
  </si>
  <si>
    <t>한국내화(주)당진공장</t>
  </si>
  <si>
    <t>송원알앤씨(주)</t>
  </si>
  <si>
    <t>광운씨엔에스(주)</t>
  </si>
  <si>
    <t>(주)인플라텍</t>
  </si>
  <si>
    <t>(주)태평에어앤워터</t>
  </si>
  <si>
    <t>태상</t>
  </si>
  <si>
    <t>다성산업개발</t>
  </si>
  <si>
    <t>엘림농산</t>
  </si>
  <si>
    <t>신기산업(주)</t>
  </si>
  <si>
    <t>연경기초소재(주)서산공장</t>
  </si>
  <si>
    <t>(주)해성</t>
  </si>
  <si>
    <t>(주)우리개발</t>
  </si>
  <si>
    <t>성일금속</t>
  </si>
  <si>
    <t>대명종합환경산업(주)</t>
  </si>
  <si>
    <t>(주)미래비전</t>
  </si>
  <si>
    <t>(주)청광</t>
  </si>
  <si>
    <t>신화산업(천안)</t>
  </si>
  <si>
    <t>(주)그린텍</t>
  </si>
  <si>
    <t>한우리산업(주)</t>
  </si>
  <si>
    <t>(주)청림</t>
  </si>
  <si>
    <t>논산계룡축산업협동조합 자연순환농업센터</t>
  </si>
  <si>
    <t>바이켐(주)</t>
  </si>
  <si>
    <t>비케이바이오산업주식회사</t>
  </si>
  <si>
    <t>농업회사법인(주)옥토앤자인</t>
  </si>
  <si>
    <t>동양에너텍(주)</t>
  </si>
  <si>
    <t>한양산업개발(주)</t>
  </si>
  <si>
    <t>에이치알씨(주)논산지점</t>
  </si>
  <si>
    <t>일성페이퍼</t>
  </si>
  <si>
    <t>(주)산수금속</t>
  </si>
  <si>
    <t>(주)삼화이엔씨</t>
  </si>
  <si>
    <t>경원컴포싱(주)</t>
  </si>
  <si>
    <t>(주)신암정유</t>
  </si>
  <si>
    <t>삼광글라스(주)천안유리공장</t>
  </si>
  <si>
    <t>(주)충남알앤피</t>
  </si>
  <si>
    <t>(주)영진알씨</t>
  </si>
  <si>
    <t>(주)대광이앤씨</t>
  </si>
  <si>
    <t>홍원바이오아그로</t>
  </si>
  <si>
    <t>(주)비젼월드</t>
  </si>
  <si>
    <t>(주)지알엠 천안지점</t>
  </si>
  <si>
    <t>(주)세종이앤알</t>
  </si>
  <si>
    <t>에이스켐(주)</t>
  </si>
  <si>
    <t>원진폴리텍</t>
  </si>
  <si>
    <t>유림이엔지</t>
  </si>
  <si>
    <t>삼원리싸이클링(주)</t>
  </si>
  <si>
    <t>태성산업</t>
  </si>
  <si>
    <t>고려에프에이(주)</t>
  </si>
  <si>
    <t>(주)대청환경산업(운반,처리)</t>
  </si>
  <si>
    <t>(주)그린아산</t>
  </si>
  <si>
    <t>(주)신아이앤아이</t>
  </si>
  <si>
    <t>에스아이케미칼(주)</t>
  </si>
  <si>
    <t>티알에스 주식회사</t>
  </si>
  <si>
    <t>인바이오텍(주) 당진지점</t>
  </si>
  <si>
    <t>더부러주식회사</t>
  </si>
  <si>
    <t>(주)국제리프라텍</t>
  </si>
  <si>
    <t>충청환경에너지(주)지점</t>
  </si>
  <si>
    <t>(주)진에너텍</t>
  </si>
  <si>
    <t>한솔이엠이(주)공주사업소</t>
  </si>
  <si>
    <t>삼원무역재생공사</t>
  </si>
  <si>
    <t>(주)세명테크</t>
  </si>
  <si>
    <t>(유)대한청정환경</t>
  </si>
  <si>
    <t>(주)광진화학 당진지점</t>
  </si>
  <si>
    <t>농업회사법인(주)바이오포스트</t>
  </si>
  <si>
    <t>민리싸이클링</t>
  </si>
  <si>
    <t>(주)뉴제일이엘이씨</t>
  </si>
  <si>
    <t>형제산업(주)</t>
  </si>
  <si>
    <t>중진기업</t>
  </si>
  <si>
    <t>(주)한민</t>
  </si>
  <si>
    <t>(주)흥진개발</t>
  </si>
  <si>
    <t>금송환경개발(주)</t>
  </si>
  <si>
    <t>(주)서광하이테크</t>
  </si>
  <si>
    <t>(주)동양탄소</t>
  </si>
  <si>
    <t>우림톱밥</t>
  </si>
  <si>
    <t>(주)수올</t>
  </si>
  <si>
    <t>주원범퍼산업</t>
  </si>
  <si>
    <t>당진시임업후계자영농조합법인</t>
  </si>
  <si>
    <t>충청화학에너지(주)</t>
  </si>
  <si>
    <t>대진산업(주)</t>
  </si>
  <si>
    <t>에이지티(주)</t>
  </si>
  <si>
    <t>미주산업(주)</t>
  </si>
  <si>
    <t>애경화학(주)</t>
  </si>
  <si>
    <t>서천리사이클링(주)</t>
  </si>
  <si>
    <t>삼광글라스(주)논산공장</t>
  </si>
  <si>
    <t>영광수지</t>
  </si>
  <si>
    <t>신진산업</t>
  </si>
  <si>
    <t>영진산업</t>
  </si>
  <si>
    <t>시온텍논산공장</t>
  </si>
  <si>
    <t>대성수지</t>
  </si>
  <si>
    <t>계룡비료</t>
  </si>
  <si>
    <t>(주)협신기업</t>
  </si>
  <si>
    <t>태성화학(주)</t>
  </si>
  <si>
    <t>원흥휄트</t>
  </si>
  <si>
    <t>예원산업(주)</t>
  </si>
  <si>
    <t>선일수지</t>
  </si>
  <si>
    <t>화성단미사료</t>
  </si>
  <si>
    <t>어모농장</t>
  </si>
  <si>
    <t>(주)유니버셜메탈</t>
  </si>
  <si>
    <t>(주)오방</t>
  </si>
  <si>
    <t>성신프라스틱기계공업</t>
  </si>
  <si>
    <t>(주)그린폴</t>
  </si>
  <si>
    <t>(주)케이아이아이공주점</t>
  </si>
  <si>
    <t>정우농장</t>
  </si>
  <si>
    <t>서대고무</t>
  </si>
  <si>
    <t>보령플라이애시시멘트산업(주)주교지점</t>
  </si>
  <si>
    <t>고려철재(주)</t>
  </si>
  <si>
    <t>(주)한일세라믹</t>
  </si>
  <si>
    <t>엄지농장</t>
  </si>
  <si>
    <t>경남산업</t>
  </si>
  <si>
    <t>용주산업</t>
  </si>
  <si>
    <t>우진리싸이클</t>
  </si>
  <si>
    <t>장한산업</t>
  </si>
  <si>
    <t>원일농장</t>
  </si>
  <si>
    <t>한산케미칼(주)</t>
  </si>
  <si>
    <t>삼정펄프(주)천안공장</t>
  </si>
  <si>
    <t>선광산업(주)</t>
  </si>
  <si>
    <t>(주)자연과생명</t>
  </si>
  <si>
    <t>한목농산</t>
  </si>
  <si>
    <t>(주)현대티엠알</t>
  </si>
  <si>
    <t>(주)대광자원</t>
  </si>
  <si>
    <t>알파산업</t>
  </si>
  <si>
    <t>(주)보영스틸</t>
  </si>
  <si>
    <t>(주)푸른솔</t>
  </si>
  <si>
    <t>(주)대지개발</t>
  </si>
  <si>
    <t>그린폴리텍(주)</t>
  </si>
  <si>
    <t>신화환경개발(주)</t>
  </si>
  <si>
    <t>유성농장</t>
  </si>
  <si>
    <t>(주)중부에너지공사</t>
  </si>
  <si>
    <t>초원사료</t>
  </si>
  <si>
    <t>(주)보령환경산업</t>
  </si>
  <si>
    <t>보령시시설관리공단(대천)</t>
  </si>
  <si>
    <t>(주)대진</t>
  </si>
  <si>
    <t>유진이앤씨</t>
  </si>
  <si>
    <t>삼원환경산업(주)</t>
  </si>
  <si>
    <t>금산공영(합)</t>
  </si>
  <si>
    <t>유정영농조합법인</t>
  </si>
  <si>
    <t>구복농장</t>
  </si>
  <si>
    <t>한국리싸이클</t>
  </si>
  <si>
    <t>더블유아이케이환경(주)</t>
  </si>
  <si>
    <t>(주)에이지</t>
  </si>
  <si>
    <t>(주)금비(아산)</t>
  </si>
  <si>
    <t>구인농장</t>
  </si>
  <si>
    <t>농업회사법인 주식회사 토바우</t>
  </si>
  <si>
    <t>금강축산</t>
  </si>
  <si>
    <t>대성자원</t>
  </si>
  <si>
    <t>신근호</t>
  </si>
  <si>
    <t>영농조합법인육인농장</t>
  </si>
  <si>
    <t>홍성농장</t>
  </si>
  <si>
    <t>선혜농장</t>
  </si>
  <si>
    <t>양촌</t>
  </si>
  <si>
    <t>모아환경자원</t>
  </si>
  <si>
    <t>워낭소리</t>
  </si>
  <si>
    <t>(주)에이텍솔루션</t>
  </si>
  <si>
    <t>대덕정유(주)복수사업소</t>
  </si>
  <si>
    <t>유니메드제약(주)(의료)</t>
  </si>
  <si>
    <t>광덕개사육장</t>
  </si>
  <si>
    <t>왕성철강</t>
  </si>
  <si>
    <t>대명리싸이클</t>
  </si>
  <si>
    <t>송리농장</t>
  </si>
  <si>
    <t>영진상사</t>
  </si>
  <si>
    <t>태성무역</t>
  </si>
  <si>
    <t>해성상사</t>
  </si>
  <si>
    <t>금강자원</t>
  </si>
  <si>
    <t>이진규</t>
  </si>
  <si>
    <t>신두순</t>
  </si>
  <si>
    <t>박성수</t>
  </si>
  <si>
    <t>재근농장</t>
  </si>
  <si>
    <t>최건하</t>
  </si>
  <si>
    <t>미래농장</t>
  </si>
  <si>
    <t>석수자원</t>
  </si>
  <si>
    <t>서울금속(주)</t>
  </si>
  <si>
    <t>푸른기업</t>
  </si>
  <si>
    <t>한용희</t>
  </si>
  <si>
    <t>영진테크</t>
  </si>
  <si>
    <t>인영호</t>
  </si>
  <si>
    <t>양지농장</t>
  </si>
  <si>
    <t>태원농장</t>
  </si>
  <si>
    <t>덕하기업</t>
  </si>
  <si>
    <t>조용희</t>
  </si>
  <si>
    <t>상삼농장</t>
  </si>
  <si>
    <t>덕풍농원</t>
  </si>
  <si>
    <t>제웅농장</t>
  </si>
  <si>
    <t>이원일</t>
  </si>
  <si>
    <t>박은주</t>
  </si>
  <si>
    <t>임용자</t>
  </si>
  <si>
    <t>이원춘</t>
  </si>
  <si>
    <t>조창환</t>
  </si>
  <si>
    <t>양병진</t>
  </si>
  <si>
    <t>오세형</t>
  </si>
  <si>
    <t>이병진</t>
  </si>
  <si>
    <t>박명용</t>
  </si>
  <si>
    <t>이영호</t>
  </si>
  <si>
    <t>금동원</t>
  </si>
  <si>
    <t>이영남</t>
  </si>
  <si>
    <t>표월순</t>
  </si>
  <si>
    <t>노성호</t>
  </si>
  <si>
    <t>박상현</t>
  </si>
  <si>
    <t>조은경</t>
  </si>
  <si>
    <t>서정국</t>
  </si>
  <si>
    <t>이길선</t>
  </si>
  <si>
    <t>정금자</t>
  </si>
  <si>
    <t>정정훈</t>
  </si>
  <si>
    <t>노장석</t>
  </si>
  <si>
    <t>김지만</t>
  </si>
  <si>
    <t>황동준</t>
  </si>
  <si>
    <t>송동섭</t>
  </si>
  <si>
    <t>양윤희</t>
  </si>
  <si>
    <t>손일동</t>
  </si>
  <si>
    <t>선재환</t>
  </si>
  <si>
    <t>조승익</t>
  </si>
  <si>
    <t>정승희</t>
  </si>
  <si>
    <t>이호균</t>
  </si>
  <si>
    <t>이인숙,이문기,김태진</t>
  </si>
  <si>
    <t>박재한</t>
  </si>
  <si>
    <t>이강수</t>
  </si>
  <si>
    <t>김재준</t>
  </si>
  <si>
    <t>임경재</t>
  </si>
  <si>
    <t>조문자</t>
  </si>
  <si>
    <t>김중경</t>
  </si>
  <si>
    <t>김두일</t>
  </si>
  <si>
    <t>김효선</t>
  </si>
  <si>
    <t>정성권</t>
  </si>
  <si>
    <t>박일환</t>
  </si>
  <si>
    <t>정화숙</t>
  </si>
  <si>
    <t>김범신</t>
  </si>
  <si>
    <t>조수형</t>
  </si>
  <si>
    <t>김덕기</t>
  </si>
  <si>
    <t>김송일</t>
  </si>
  <si>
    <t>오세열</t>
  </si>
  <si>
    <t>신호식</t>
  </si>
  <si>
    <t>전병호</t>
  </si>
  <si>
    <t>심재원</t>
  </si>
  <si>
    <t>이은수</t>
  </si>
  <si>
    <t>이하동</t>
  </si>
  <si>
    <t>이화영</t>
  </si>
  <si>
    <t>구자옥</t>
  </si>
  <si>
    <t>박창범</t>
  </si>
  <si>
    <t>강석환</t>
  </si>
  <si>
    <t>박웅현</t>
  </si>
  <si>
    <t>황선학</t>
  </si>
  <si>
    <t>임대희</t>
  </si>
  <si>
    <t>신상오</t>
  </si>
  <si>
    <t>전명완</t>
  </si>
  <si>
    <t>한헌철</t>
  </si>
  <si>
    <t>박윤종</t>
  </si>
  <si>
    <t>김영래</t>
  </si>
  <si>
    <t>윤여진</t>
  </si>
  <si>
    <t>정연수</t>
  </si>
  <si>
    <t>조성진</t>
  </si>
  <si>
    <t>김동복</t>
  </si>
  <si>
    <t>김영한</t>
  </si>
  <si>
    <t>이영일</t>
  </si>
  <si>
    <t>김기만</t>
  </si>
  <si>
    <t>김정욱</t>
  </si>
  <si>
    <t>김병성</t>
  </si>
  <si>
    <t>조희석</t>
  </si>
  <si>
    <t>윤순옥</t>
  </si>
  <si>
    <t>조영란</t>
  </si>
  <si>
    <t>강다우다</t>
  </si>
  <si>
    <t>안병권</t>
  </si>
  <si>
    <t>임영봉</t>
  </si>
  <si>
    <t>이범환 이정훈</t>
  </si>
  <si>
    <t>이태훈</t>
  </si>
  <si>
    <t>심상미</t>
  </si>
  <si>
    <t>류만하</t>
  </si>
  <si>
    <t>최어영</t>
  </si>
  <si>
    <t>신민철</t>
  </si>
  <si>
    <t>김보생</t>
  </si>
  <si>
    <t>유광열</t>
  </si>
  <si>
    <t>윤석만</t>
  </si>
  <si>
    <t>이부섭</t>
  </si>
  <si>
    <t>변홍길</t>
  </si>
  <si>
    <t>이정화</t>
  </si>
  <si>
    <t>오세권</t>
  </si>
  <si>
    <t>김정화</t>
  </si>
  <si>
    <t>이미경</t>
  </si>
  <si>
    <t>최차실</t>
  </si>
  <si>
    <t>김구영</t>
  </si>
  <si>
    <t>김혜희</t>
  </si>
  <si>
    <t>신현실</t>
  </si>
  <si>
    <t>정점순</t>
  </si>
  <si>
    <t>전경화</t>
  </si>
  <si>
    <t>한상태</t>
  </si>
  <si>
    <t>정상국</t>
  </si>
  <si>
    <t>이해공</t>
  </si>
  <si>
    <t>조영현</t>
  </si>
  <si>
    <t>조재웅</t>
  </si>
  <si>
    <t>이재선</t>
  </si>
  <si>
    <t>전영철</t>
  </si>
  <si>
    <t>최두회</t>
  </si>
  <si>
    <t>이찬규</t>
  </si>
  <si>
    <t>최승용</t>
  </si>
  <si>
    <t>이선이</t>
  </si>
  <si>
    <t>김재민</t>
  </si>
  <si>
    <t>차선희</t>
  </si>
  <si>
    <t>박성철</t>
  </si>
  <si>
    <t>김재찬</t>
  </si>
  <si>
    <t>홍충선</t>
  </si>
  <si>
    <t>최영록</t>
  </si>
  <si>
    <t>모종면</t>
  </si>
  <si>
    <t>김정덕</t>
  </si>
  <si>
    <t>이원겸</t>
  </si>
  <si>
    <t>임혜경</t>
  </si>
  <si>
    <t>이종호</t>
  </si>
  <si>
    <t>이철학</t>
  </si>
  <si>
    <t>박순규</t>
  </si>
  <si>
    <t>이남섭</t>
  </si>
  <si>
    <t>윤근재</t>
  </si>
  <si>
    <t>박윤정</t>
  </si>
  <si>
    <t>강경석</t>
  </si>
  <si>
    <t>문경주</t>
  </si>
  <si>
    <t>배상현</t>
  </si>
  <si>
    <t>이도연</t>
  </si>
  <si>
    <t>이광춘</t>
  </si>
  <si>
    <t>유영순</t>
  </si>
  <si>
    <t>이상복</t>
  </si>
  <si>
    <t>김덕재</t>
  </si>
  <si>
    <t>배성민</t>
  </si>
  <si>
    <t>이상두</t>
  </si>
  <si>
    <t>김정길</t>
  </si>
  <si>
    <t>임동규</t>
  </si>
  <si>
    <t>김명기</t>
  </si>
  <si>
    <t>안경모</t>
  </si>
  <si>
    <t>이해정</t>
  </si>
  <si>
    <t>장숙이</t>
  </si>
  <si>
    <t>빈옥균</t>
  </si>
  <si>
    <t>심장보</t>
  </si>
  <si>
    <t>유효순</t>
  </si>
  <si>
    <t>손일희</t>
  </si>
  <si>
    <t>곽노이</t>
  </si>
  <si>
    <t>우순성 외1명</t>
  </si>
  <si>
    <t>이재숙</t>
  </si>
  <si>
    <t>서강일</t>
  </si>
  <si>
    <t>이생규</t>
  </si>
  <si>
    <t>이광덕</t>
  </si>
  <si>
    <t>최은진</t>
  </si>
  <si>
    <t>박재완</t>
  </si>
  <si>
    <t>이창석</t>
  </si>
  <si>
    <t>고지광</t>
  </si>
  <si>
    <t>김경숙</t>
  </si>
  <si>
    <t>이양우</t>
  </si>
  <si>
    <t>김인기</t>
  </si>
  <si>
    <t>김남일</t>
  </si>
  <si>
    <t>전병우</t>
  </si>
  <si>
    <t>박홍전</t>
  </si>
  <si>
    <t>보령시시설관리공단이사장</t>
  </si>
  <si>
    <t>김만택</t>
  </si>
  <si>
    <t>신흥식</t>
  </si>
  <si>
    <t>유병택</t>
  </si>
  <si>
    <t>정균철</t>
  </si>
  <si>
    <t>안순남</t>
  </si>
  <si>
    <t>홍경자</t>
  </si>
  <si>
    <t>정우조</t>
  </si>
  <si>
    <t>주호남</t>
  </si>
  <si>
    <t>김수열</t>
  </si>
  <si>
    <t>정진곤</t>
  </si>
  <si>
    <t>김동환</t>
  </si>
  <si>
    <t>구재한</t>
  </si>
  <si>
    <t>변태용</t>
  </si>
  <si>
    <t>김남식</t>
  </si>
  <si>
    <t>김무열</t>
  </si>
  <si>
    <t>송일환</t>
  </si>
  <si>
    <t>오경순</t>
  </si>
  <si>
    <t>이은호</t>
  </si>
  <si>
    <t>배광식</t>
  </si>
  <si>
    <t>한미자</t>
  </si>
  <si>
    <t>김건남</t>
  </si>
  <si>
    <t>이성수</t>
  </si>
  <si>
    <t>김용만</t>
  </si>
  <si>
    <t>김주항</t>
  </si>
  <si>
    <t>김남곤</t>
  </si>
  <si>
    <t>박호영</t>
  </si>
  <si>
    <t>최길웅</t>
  </si>
  <si>
    <t>성찬모</t>
  </si>
  <si>
    <t>윤순자</t>
  </si>
  <si>
    <t>박윤경</t>
  </si>
  <si>
    <t>고장근</t>
  </si>
  <si>
    <t>유경순</t>
  </si>
  <si>
    <t>최현식</t>
  </si>
  <si>
    <t>이은용</t>
  </si>
  <si>
    <t>김주열</t>
  </si>
  <si>
    <t>이경남</t>
  </si>
  <si>
    <t>임동준</t>
  </si>
  <si>
    <t>김성숙</t>
  </si>
  <si>
    <t>이은숙</t>
  </si>
  <si>
    <t>김종수</t>
  </si>
  <si>
    <t>윤석권</t>
  </si>
  <si>
    <t>이한갑</t>
  </si>
  <si>
    <t>이샐리</t>
  </si>
  <si>
    <t>방의수</t>
  </si>
  <si>
    <t>방효근</t>
  </si>
  <si>
    <t>김춘희</t>
  </si>
  <si>
    <t>방훈경</t>
  </si>
  <si>
    <t>충남 천안시 동남구 수신면 해정리 74-1 가은농장</t>
  </si>
  <si>
    <t>충남 서천군 장항읍 원수리 450-15</t>
  </si>
  <si>
    <t>충남 청양군 비봉면 방한리 84</t>
  </si>
  <si>
    <t>충남 공주시 유구읍 녹천리 199</t>
  </si>
  <si>
    <t>충남 당진시 순성면 틀모시로 216 20</t>
  </si>
  <si>
    <t>충남 연기군 전동면 심중리 191-11</t>
  </si>
  <si>
    <t>충남 논산시 상월면 대촌리 243-5</t>
  </si>
  <si>
    <t>충남 예산군 덕산면 광천리 1032-1</t>
  </si>
  <si>
    <t>충남 논산시 광석면 왕전리 332-1</t>
  </si>
  <si>
    <t>충남 공주시 송선농공단지길 49 (송선동)</t>
  </si>
  <si>
    <t>충남 서산시 대산읍 독곳리 27-5</t>
  </si>
  <si>
    <t>충남 청양군 비봉면 강정리 112-9</t>
  </si>
  <si>
    <t>충남 금산군 진산면 태고사로 150 (동일계전(주))</t>
  </si>
  <si>
    <t>충남 아산시 인주면 영인산로 393 (신원기업)</t>
  </si>
  <si>
    <t>충남 금산군 추부면 마전4리 48-1</t>
  </si>
  <si>
    <t>충남 아산시 둔포면 해위길 141</t>
  </si>
  <si>
    <t>충남 아산시 둔포면 봉재리 85</t>
  </si>
  <si>
    <t>충남 연기군 전동면 심중리 498-2</t>
  </si>
  <si>
    <t>충남 금산군 복수면 용진리 258</t>
  </si>
  <si>
    <t>충남 태안군 남면 달산리 603-3외 2필지</t>
  </si>
  <si>
    <t>충남 천안시 동남구 성남면 5산단2로 36</t>
  </si>
  <si>
    <t>충남 서산시 장동오남길 53 (장동)</t>
  </si>
  <si>
    <t>충남 금산군 진산면 묵산리 149-1</t>
  </si>
  <si>
    <t>충남 공주시 월송동 43-11</t>
  </si>
  <si>
    <t>충남 보령시 웅천읍 대천리 64-1</t>
  </si>
  <si>
    <t>충남 천안시 동남구 동면 수남리 259-3</t>
  </si>
  <si>
    <t>충남 서산시 수석동 460-3</t>
  </si>
  <si>
    <t>충남 공주시 계룡면 화은리 729-4번지</t>
  </si>
  <si>
    <t>충남 아산시 영인면 신정리길 209-43</t>
  </si>
  <si>
    <t>충남 청양군 화성면 산당로 286 82-3번지</t>
  </si>
  <si>
    <t>충남 천안시 동남구 성남면 5산단2로 81</t>
  </si>
  <si>
    <t>충남 당진시 정미면 회천로 746 (공장)</t>
  </si>
  <si>
    <t>충남 보령시 오천면 영보리 742 보령화력발전소 내</t>
  </si>
  <si>
    <t>충남 아산시 둔포면 운교리 189-9</t>
  </si>
  <si>
    <t>충남 논산시 연산면 사포리 471-1</t>
  </si>
  <si>
    <t>충남 아산시 둔포면 이화동길 60 (주)에이알씨</t>
  </si>
  <si>
    <t>충남 아산시 염치읍 산양리 631</t>
  </si>
  <si>
    <t>충남 논산시 연무읍 양지길 50-20 (양지리)</t>
  </si>
  <si>
    <t>충남 금산군 금성면 금성공단로 54 (하신리 757)</t>
  </si>
  <si>
    <t>충남 당진군 송산면 가곡리 386-14</t>
  </si>
  <si>
    <t>충남 보령시 천북면 장은리 113-1</t>
  </si>
  <si>
    <t>충남 논산시 연무읍 고내곡로 40-55 (태평연와)</t>
  </si>
  <si>
    <t>충남 당진시 석문면 보덕포로 587 (환영철강공업 내)</t>
  </si>
  <si>
    <t>충남 청양군 남양면 구봉로 783-24 (신기산업(주))</t>
  </si>
  <si>
    <t>충남 천안시 동남구 수신면 발산리 4길59</t>
  </si>
  <si>
    <t>충남 공주시 유구읍 백교리 109-7</t>
  </si>
  <si>
    <t>충남 아산시 인주면 아산만로 1386-20</t>
  </si>
  <si>
    <t>충남 천안시 동남구 수신면 발산리 282번지</t>
  </si>
  <si>
    <t>충남 청양군 운곡면 신대길 14-28 운곡제2산업단지</t>
  </si>
  <si>
    <t>충남 금산군 추부면 추정리 504-1</t>
  </si>
  <si>
    <t>충남 아산시 신창면 수장리 11번지 외 3필지</t>
  </si>
  <si>
    <t>충남 공주시 송선동 535-19</t>
  </si>
  <si>
    <t>충남 논산시 채운면 장화리 941번지 외 13필지</t>
  </si>
  <si>
    <t>충남 예산군 삽교읍 산단2길 53 효림리520</t>
  </si>
  <si>
    <t>충남 당진시 합덕읍 합덕산단4로 45 동양에너텍(주)</t>
  </si>
  <si>
    <t>충남 서산시 음암면 부장리654-1</t>
  </si>
  <si>
    <t>충남 서산시 남부순환로 313 (장동,산수금속)</t>
  </si>
  <si>
    <t>충남 당진시 면천면 산업단지길 17-20 ((주)삼화이엔씨)</t>
  </si>
  <si>
    <t>충남 홍성군 은하면 은하로184번길 111-15 (화봉리 1007-1)</t>
  </si>
  <si>
    <t>충남 예산군 신암면 용산로 82-8 (주)신암정유</t>
  </si>
  <si>
    <t>충남 예산군 대술면 화산리 502번지 외1필지</t>
  </si>
  <si>
    <t>충남 금산군 추부면 비례리 156-3</t>
  </si>
  <si>
    <t>충남 아산시 둔포면 송용리 48-1</t>
  </si>
  <si>
    <t>충남 금산군 추부면 마전리 784</t>
  </si>
  <si>
    <t>충남 아산시 둔포면 송용리 273-1</t>
  </si>
  <si>
    <t>충남 당진시 송산면 가곡로 210</t>
  </si>
  <si>
    <t>충남 천안시 동남구 수신면 발산리 356-10</t>
  </si>
  <si>
    <t>충남 당진시 송악읍 농장길 355 (하우스)</t>
  </si>
  <si>
    <t>충남 청양군 비봉면 작은한술길 48-39 (주)진에너텍</t>
  </si>
  <si>
    <t>충남 공주시 의당로 90-1 (금흥동)</t>
  </si>
  <si>
    <t>충남 아산시 둔포면 신남리 624-3</t>
  </si>
  <si>
    <t>충남 당진시 송악읍 조비실길 131-4 외 3필지</t>
  </si>
  <si>
    <t>충남 당진시 석문면 산단3로 8길 29-13</t>
  </si>
  <si>
    <t>충남 천안시 동남구 수신면 발산리 529 외 3필지</t>
  </si>
  <si>
    <t>충남 아산시 영인면 신봉리 861-2</t>
  </si>
  <si>
    <t>충남 홍성군 금마면 봉서리 153-3</t>
  </si>
  <si>
    <t>충남 천안시 동남구 수신면 발산리 355</t>
  </si>
  <si>
    <t>충남 공주시 탄천면 효자문길 47 우림톱밥</t>
  </si>
  <si>
    <t>충남 공주시 정안면 정안농공단지길 32-100 (주)수올</t>
  </si>
  <si>
    <t>충남 아산시 둔포면 이화서길 77-34 외1필지</t>
  </si>
  <si>
    <t>충남 당진시 남부로 253 (수청동,창고)</t>
  </si>
  <si>
    <t>충남 태안군 태안읍 원이로 341-64</t>
  </si>
  <si>
    <t>충남 청양군 정산면 충의로 1547-64 (애경화학(주))</t>
  </si>
  <si>
    <t>충남 서천군 화양면 추동리 118-1</t>
  </si>
  <si>
    <t>충남 논산시 성동면 산업단지로5길 70 삼광글라스(주)논산공장</t>
  </si>
  <si>
    <t>충남 천안시 서북구 입장면 성진로 1071 영진산업</t>
  </si>
  <si>
    <t>충남 논산시 연무읍 동산리 978번지</t>
  </si>
  <si>
    <t>충남 공주시 탄천면 안영리 468-10</t>
  </si>
  <si>
    <t>충남 금산군 추부면 마전5리 845-1</t>
  </si>
  <si>
    <t>충남 아산시 둔포면 송용리 172-5</t>
  </si>
  <si>
    <t>충남 아산시 둔포면 산전리 212-2</t>
  </si>
  <si>
    <t>충남 청양군 화성면 장계리 632</t>
  </si>
  <si>
    <t>충남 아산시 둔포면 신법리 691외 2필지</t>
  </si>
  <si>
    <t>충남 아산시 영인면 신봉리 506-1</t>
  </si>
  <si>
    <t>충남 천안시 동남구 성남면 화성리 235-3</t>
  </si>
  <si>
    <t>충남 금산군 추부면 마전7리 100-14</t>
  </si>
  <si>
    <t>충남 천안시 동남구 수신면 백자리 326-1</t>
  </si>
  <si>
    <t>충남 공주시 오곡동 679-1</t>
  </si>
  <si>
    <t>충남 홍성군 갈산면 대사리 258</t>
  </si>
  <si>
    <t>충남 금산군 추부면 서대리 500</t>
  </si>
  <si>
    <t>충남 보령시 주교면 은포리 287(토정로662)</t>
  </si>
  <si>
    <t>충남 아산시 영인면 신봉리 455</t>
  </si>
  <si>
    <t>충남 논산시 연무읍 마전리 291-1</t>
  </si>
  <si>
    <t>충남 홍성군 결성면 성곡리 산1-4</t>
  </si>
  <si>
    <t>충남 당진군 우강면 송산리 138-4</t>
  </si>
  <si>
    <t>충남 아산시 둔포면 이화서길 24 (1동, 2동)</t>
  </si>
  <si>
    <t>충남 아산시 염치읍 강청리 43-5</t>
  </si>
  <si>
    <t>충남 서천군 장항읍 장암리 1-1</t>
  </si>
  <si>
    <t>충남 천안시 동남구 동면 화덕리 403번지</t>
  </si>
  <si>
    <t>충남 서천군 화양면 화한로 423 (한산케미칼)</t>
  </si>
  <si>
    <t>충남 천안시 동남구 풍세면 남관리 187</t>
  </si>
  <si>
    <t>충남 홍성군 광천읍 월림리 113-8번지</t>
  </si>
  <si>
    <t>충남 홍성군 은하면 대율리 361-4</t>
  </si>
  <si>
    <t>충남 천안시 서북구 입장면 연곡리 170-9</t>
  </si>
  <si>
    <t>충남 아산시 염치읍 서원리 84-6</t>
  </si>
  <si>
    <t>충남 천안시 서북구 성환읍 복모리 261-1</t>
  </si>
  <si>
    <t>충남 논산시 가야곡면 야촌리 483-41</t>
  </si>
  <si>
    <t>충남 천안시 서북구 성환읍 우신리 103-8</t>
  </si>
  <si>
    <t>충남 당진군 합덕읍 대전리 220-3</t>
  </si>
  <si>
    <t>충남 천안시 서북구 성환읍 대홍3길 128-16 (이천프라스틱)</t>
  </si>
  <si>
    <t>충남 논산시 연산면 표정리 633-9</t>
  </si>
  <si>
    <t>충남 천안시 동남구 수신면 신풍리 322-10</t>
  </si>
  <si>
    <t>충남 보령시 남포면 양항리 836-22</t>
  </si>
  <si>
    <t>충남 보령시 대천동 845</t>
  </si>
  <si>
    <t>충남 예산군 대술면 화산리 469-1</t>
  </si>
  <si>
    <t>충남 보령시 남포면 양항리 706</t>
  </si>
  <si>
    <t>충남 금산군 복수면 곡남리 6-1</t>
  </si>
  <si>
    <t>충남 서천군 비인면 구복리 228-1</t>
  </si>
  <si>
    <t>충남 보령시 주포면 관산리 320-19</t>
  </si>
  <si>
    <t>충남 아산시 음봉면 신수리 산2-3</t>
  </si>
  <si>
    <t>충남 예산군 대술면 산정황새불길 36-10 토바우</t>
  </si>
  <si>
    <t>충남 홍성군 장곡면 신풍리 24-3</t>
  </si>
  <si>
    <t>충남 태안군 원북면 원이로 462 (대성자원)</t>
  </si>
  <si>
    <t>충남 공주시 탄천면 남산리 659번지</t>
  </si>
  <si>
    <t>충남 예산군 신암면 탄중리 7-1</t>
  </si>
  <si>
    <t>충남 홍성군 금마면 죽림리 50</t>
  </si>
  <si>
    <t>충남 공주시 우성면 단지리 104-1,-2</t>
  </si>
  <si>
    <t>충남 보령시 청소면 야현리 295번지</t>
  </si>
  <si>
    <t>충남 논산시 양촌면 산직리 2구489-2번지</t>
  </si>
  <si>
    <t>충남 공주시 정안면 차령로 3421 모아환경자원</t>
  </si>
  <si>
    <t>충남 서산시 대산읍 운산리 468-16</t>
  </si>
  <si>
    <t>충남 아산시 실옥로 110-27 (실옥동)</t>
  </si>
  <si>
    <t>충남 서천군 종천면 종천리 502 (일아아스콘사업부)</t>
  </si>
  <si>
    <t>충남 천안시 동남구 풍세면 미죽로 31-2</t>
  </si>
  <si>
    <t>충남 천안시 동남구 성남면 세성로 246</t>
  </si>
  <si>
    <t>충남 천안시 서북구 성환읍 율금1길 261-7</t>
  </si>
  <si>
    <t>충남 공주시 의당면 의당길 27</t>
  </si>
  <si>
    <t>충남 공주시 우성면 곰나루길 33</t>
  </si>
  <si>
    <t>충남 공주시 정안면 내촌리 382-2</t>
  </si>
  <si>
    <t>충남 공주시 이인면 금광로 110-14</t>
  </si>
  <si>
    <t>충남 공주시 시어골2길 130</t>
  </si>
  <si>
    <t>042-584-3118</t>
  </si>
  <si>
    <t>041-956-7207</t>
  </si>
  <si>
    <t>041-751-0400</t>
  </si>
  <si>
    <t>041-537-6031</t>
  </si>
  <si>
    <t>02-2243-0205</t>
  </si>
  <si>
    <t>041-841-9955</t>
  </si>
  <si>
    <t>041-352-0780</t>
  </si>
  <si>
    <t>041-553-2544</t>
  </si>
  <si>
    <t>041-734-8863</t>
  </si>
  <si>
    <t>041-337-1221</t>
  </si>
  <si>
    <t>041-734-5390</t>
  </si>
  <si>
    <t>041-881-5735</t>
  </si>
  <si>
    <t>041-356-0433</t>
  </si>
  <si>
    <t>041-667-1830</t>
  </si>
  <si>
    <t>041-943-7436</t>
  </si>
  <si>
    <t>041-534-2067</t>
  </si>
  <si>
    <t>041-752-7252</t>
  </si>
  <si>
    <t>041-534-8511</t>
  </si>
  <si>
    <t>041-558-5757</t>
  </si>
  <si>
    <t>044-867-1181</t>
  </si>
  <si>
    <t>041-753-0020</t>
  </si>
  <si>
    <t>041-675-0731</t>
  </si>
  <si>
    <t>041-546-0358</t>
  </si>
  <si>
    <t>041-557-3395</t>
  </si>
  <si>
    <t>041-681-7077</t>
  </si>
  <si>
    <t>041-532-9677</t>
  </si>
  <si>
    <t>041-751-9791</t>
  </si>
  <si>
    <t>041-933-4227</t>
  </si>
  <si>
    <t>070-4030-3514</t>
  </si>
  <si>
    <t>041-532-1721</t>
  </si>
  <si>
    <t>041-753-1232</t>
  </si>
  <si>
    <t>041-934-0207</t>
  </si>
  <si>
    <t>041-931-9851</t>
  </si>
  <si>
    <t>041-931-1313</t>
  </si>
  <si>
    <t>041-953-8181</t>
  </si>
  <si>
    <t>041-951-4223</t>
  </si>
  <si>
    <t>070-8862-8337</t>
  </si>
  <si>
    <t>070-4465-1216</t>
  </si>
  <si>
    <t>041-544-1270</t>
  </si>
  <si>
    <t>041-665-0067</t>
  </si>
  <si>
    <t>041-358-4637</t>
  </si>
  <si>
    <t>041-546-2394</t>
  </si>
  <si>
    <t>041-832-9375</t>
  </si>
  <si>
    <t>041-944-0090</t>
  </si>
  <si>
    <t>041-543-9929</t>
  </si>
  <si>
    <t>041-667-5800</t>
  </si>
  <si>
    <t>041-551-1357</t>
  </si>
  <si>
    <t>061-683-1920</t>
  </si>
  <si>
    <t>041-585-8034</t>
  </si>
  <si>
    <t>031-683-0460</t>
  </si>
  <si>
    <t>041-733-0103</t>
  </si>
  <si>
    <t>041-531-8811</t>
  </si>
  <si>
    <t>041-531-3001</t>
  </si>
  <si>
    <t>041-688-8855</t>
  </si>
  <si>
    <t>041-742-1151</t>
  </si>
  <si>
    <t>041-751-6870</t>
  </si>
  <si>
    <t>041-534-7063</t>
  </si>
  <si>
    <t>041-641-1915</t>
  </si>
  <si>
    <t>041-582-1131</t>
  </si>
  <si>
    <t>041-741-3500</t>
  </si>
  <si>
    <t>041-354-3773</t>
  </si>
  <si>
    <t>041-523-4600</t>
  </si>
  <si>
    <t>041-943-6688</t>
  </si>
  <si>
    <t>041-662-1712</t>
  </si>
  <si>
    <t>041-544-0552</t>
  </si>
  <si>
    <t>041-621-7721</t>
  </si>
  <si>
    <t>041-664-7456</t>
  </si>
  <si>
    <t>041-841-8945</t>
  </si>
  <si>
    <t>041-534-3233</t>
  </si>
  <si>
    <t>041-551-1502</t>
  </si>
  <si>
    <t>041-752-0001</t>
  </si>
  <si>
    <t>041-543-4590</t>
  </si>
  <si>
    <t>041-621-2447</t>
  </si>
  <si>
    <t>041-852-3319</t>
  </si>
  <si>
    <t>041-733-2720</t>
  </si>
  <si>
    <t>041-404-1800</t>
  </si>
  <si>
    <t>041-832-7288</t>
  </si>
  <si>
    <t>041-333-2212</t>
  </si>
  <si>
    <t>041-672-6215</t>
  </si>
  <si>
    <t>041-363-7733</t>
  </si>
  <si>
    <t>041-553-3797</t>
  </si>
  <si>
    <t>041-742-7791</t>
  </si>
  <si>
    <t>041-662-7485</t>
  </si>
  <si>
    <t>041-667-0414</t>
  </si>
  <si>
    <t>041-358-5890</t>
  </si>
  <si>
    <t>041-665-9140</t>
  </si>
  <si>
    <t>041-406-7512</t>
  </si>
  <si>
    <t>041-331-5140</t>
  </si>
  <si>
    <t>041-837-7370</t>
  </si>
  <si>
    <t>041-753-7177</t>
  </si>
  <si>
    <t>041-553-1158</t>
  </si>
  <si>
    <t>041-412-1363</t>
  </si>
  <si>
    <t>041-742-9702</t>
  </si>
  <si>
    <t>070-7500-0055</t>
  </si>
  <si>
    <t>041-582-2441</t>
  </si>
  <si>
    <t>041-353-2922</t>
  </si>
  <si>
    <t>042-286-7273</t>
  </si>
  <si>
    <t>041-532-3731</t>
  </si>
  <si>
    <t>041-588-7200</t>
  </si>
  <si>
    <t>041-584-1222</t>
  </si>
  <si>
    <t>041-358-5663</t>
  </si>
  <si>
    <t>041-832-7952</t>
  </si>
  <si>
    <t>041-522-6834</t>
  </si>
  <si>
    <t>041-357-2956</t>
  </si>
  <si>
    <t>041-942-7234</t>
  </si>
  <si>
    <t>041-881-9943</t>
  </si>
  <si>
    <t>041-532-3707</t>
  </si>
  <si>
    <t>041-837-0126</t>
  </si>
  <si>
    <t>041-357-7431</t>
  </si>
  <si>
    <t>041-356-0216</t>
  </si>
  <si>
    <t>041-621-0407</t>
  </si>
  <si>
    <t>041-331-2288</t>
  </si>
  <si>
    <t>041-352-3681</t>
  </si>
  <si>
    <t>041-837-0151</t>
  </si>
  <si>
    <t>041-566-4540</t>
  </si>
  <si>
    <t>041-351-4012</t>
  </si>
  <si>
    <t>041-532-8195</t>
  </si>
  <si>
    <t>041-633-9276</t>
  </si>
  <si>
    <t>041-663-7053</t>
  </si>
  <si>
    <t>041-332-0168</t>
  </si>
  <si>
    <t>041-522-3344</t>
  </si>
  <si>
    <t>041-358-4400</t>
  </si>
  <si>
    <t>041-742-5182</t>
  </si>
  <si>
    <t>041-553-6224</t>
  </si>
  <si>
    <t>042-521-9300</t>
  </si>
  <si>
    <t>041-730-7002</t>
  </si>
  <si>
    <t>041-363-0888</t>
  </si>
  <si>
    <t>070-8823-8981</t>
  </si>
  <si>
    <t>041-742-0401</t>
  </si>
  <si>
    <t>041-934-3900</t>
  </si>
  <si>
    <t>041-531-9709</t>
  </si>
  <si>
    <t>041-852-6497</t>
  </si>
  <si>
    <t>041-753-8295</t>
  </si>
  <si>
    <t>041-733-4501</t>
  </si>
  <si>
    <t>041-531-6709</t>
  </si>
  <si>
    <t>041-543-2200</t>
  </si>
  <si>
    <t>041-832-1257</t>
  </si>
  <si>
    <t>041-942-3253</t>
  </si>
  <si>
    <t>041-542-3370</t>
  </si>
  <si>
    <t>041-579-8160</t>
  </si>
  <si>
    <t>041-753-6913</t>
  </si>
  <si>
    <t>041-523-1788</t>
  </si>
  <si>
    <t>041-854-4825</t>
  </si>
  <si>
    <t>041-534-4300</t>
  </si>
  <si>
    <t>041-742-5600</t>
  </si>
  <si>
    <t>041-333-9961</t>
  </si>
  <si>
    <t>041-363-0774</t>
  </si>
  <si>
    <t>041-533-7315</t>
  </si>
  <si>
    <t>041-338-1595</t>
  </si>
  <si>
    <t>041-542-9594</t>
  </si>
  <si>
    <t>063-212-6684</t>
  </si>
  <si>
    <t>041-951-2066</t>
  </si>
  <si>
    <t>041-574-8083</t>
  </si>
  <si>
    <t>041-642-3325</t>
  </si>
  <si>
    <t>041-333-3097</t>
  </si>
  <si>
    <t>041-541-1933</t>
  </si>
  <si>
    <t>041-582-7865</t>
  </si>
  <si>
    <t>042-841-3334</t>
  </si>
  <si>
    <t>041-741-9001</t>
  </si>
  <si>
    <t>041-581-4432</t>
  </si>
  <si>
    <t>041-362-5857</t>
  </si>
  <si>
    <t>041-853-6969</t>
  </si>
  <si>
    <t>041-581-4016</t>
  </si>
  <si>
    <t>041-554-9706</t>
  </si>
  <si>
    <t>041-337-4816</t>
  </si>
  <si>
    <t>041-931-3541</t>
  </si>
  <si>
    <t>041-931-1422</t>
  </si>
  <si>
    <t>041-547-0301</t>
  </si>
  <si>
    <t>041-333-0472</t>
  </si>
  <si>
    <t>041-931-1425</t>
  </si>
  <si>
    <t>02-2168-2571</t>
  </si>
  <si>
    <t>041-753-6981</t>
  </si>
  <si>
    <t>041-734-7232</t>
  </si>
  <si>
    <t>041-631-2814</t>
  </si>
  <si>
    <t>041-588-1711</t>
  </si>
  <si>
    <t>041-856-3001</t>
  </si>
  <si>
    <t>041-935-2020</t>
  </si>
  <si>
    <t>041-544-9280</t>
  </si>
  <si>
    <t>041-542-2589</t>
  </si>
  <si>
    <t>041-359-8200</t>
  </si>
  <si>
    <t>041-672-8835</t>
  </si>
  <si>
    <t>041-853-3150</t>
  </si>
  <si>
    <t>041-332-3386</t>
  </si>
  <si>
    <t>041-634-2924</t>
  </si>
  <si>
    <t>041-852-5949</t>
  </si>
  <si>
    <t>041-753-1301</t>
  </si>
  <si>
    <t>041-951-8170</t>
  </si>
  <si>
    <t>041-575-9258</t>
  </si>
  <si>
    <t>041-555-8104</t>
  </si>
  <si>
    <t>041-532-9987</t>
  </si>
  <si>
    <t>041-541-7905</t>
  </si>
  <si>
    <t>041-544-5586</t>
  </si>
  <si>
    <t>041-333-9585</t>
  </si>
  <si>
    <t>041-333-5660</t>
  </si>
  <si>
    <t>일아친환경골재</t>
  </si>
  <si>
    <t>어분</t>
  </si>
  <si>
    <t>슬래그진정제</t>
  </si>
  <si>
    <t>이소프로필알코올</t>
  </si>
  <si>
    <t>활성탄</t>
  </si>
  <si>
    <t>남은음식물사료</t>
  </si>
  <si>
    <t>PE펠렛</t>
  </si>
  <si>
    <t>중간가공칩</t>
  </si>
  <si>
    <t>친환경 전주 재생골재</t>
  </si>
  <si>
    <t>농축인산</t>
  </si>
  <si>
    <t>연소재벽돌</t>
  </si>
  <si>
    <t>산화철안료</t>
  </si>
  <si>
    <t>플라스틱펠렛</t>
  </si>
  <si>
    <t>압축고철외</t>
  </si>
  <si>
    <t>유기질비료</t>
  </si>
  <si>
    <t>동물성단백질류(계란분말)</t>
  </si>
  <si>
    <t>톱밥(우드칩)</t>
  </si>
  <si>
    <t>MILL SCALE</t>
  </si>
  <si>
    <t>Silicon Wafer</t>
  </si>
  <si>
    <t>순환골재</t>
  </si>
  <si>
    <t>고무다라</t>
  </si>
  <si>
    <t>헌옷</t>
  </si>
  <si>
    <t>플라스틱분쇄품</t>
  </si>
  <si>
    <t>(유)신동진산업</t>
  </si>
  <si>
    <t>영농조합법인 부성</t>
  </si>
  <si>
    <t>(주)유광드럼</t>
  </si>
  <si>
    <t>(주)교우산업 군산지점</t>
  </si>
  <si>
    <t>성일하이메탈(주)</t>
  </si>
  <si>
    <t>(주)대림-군산</t>
  </si>
  <si>
    <t>제이에스산업</t>
  </si>
  <si>
    <t>(유)풍성산업</t>
  </si>
  <si>
    <t>(유)엘제이금속</t>
  </si>
  <si>
    <t>(유)순창수지</t>
  </si>
  <si>
    <t>(주)이엠케이승경</t>
  </si>
  <si>
    <t>용채산업</t>
  </si>
  <si>
    <t>(유)현진알씨(R/C)</t>
  </si>
  <si>
    <t>(주)와이에스2공장</t>
  </si>
  <si>
    <t>(주)수미자원</t>
  </si>
  <si>
    <t>우신환경산업</t>
  </si>
  <si>
    <t>세영공사</t>
  </si>
  <si>
    <t>다농</t>
  </si>
  <si>
    <t>(유)백제산업</t>
  </si>
  <si>
    <t>럭키환경</t>
  </si>
  <si>
    <t>(주)유림(전주)</t>
  </si>
  <si>
    <t>한국유리공업(주) 군산공장</t>
  </si>
  <si>
    <t>(주)에스제이켐</t>
  </si>
  <si>
    <t>벼리산업</t>
  </si>
  <si>
    <t>(주)현대산업</t>
  </si>
  <si>
    <t>(유)승원산업</t>
  </si>
  <si>
    <t>(주)광진</t>
  </si>
  <si>
    <t>백구자연농장</t>
  </si>
  <si>
    <t>금강바이오텍</t>
  </si>
  <si>
    <t>한국바이오영농조합-정읍</t>
  </si>
  <si>
    <t>(주)동남바이오</t>
  </si>
  <si>
    <t>(주)대양스치로폴</t>
  </si>
  <si>
    <t>알토란</t>
  </si>
  <si>
    <t>서영주정</t>
  </si>
  <si>
    <t>경남물산(주)</t>
  </si>
  <si>
    <t>(주)우드사이로</t>
  </si>
  <si>
    <t>(주)삼광에프엔씨</t>
  </si>
  <si>
    <t>(유)대원리싸이클링</t>
  </si>
  <si>
    <t>(유)장백산업</t>
  </si>
  <si>
    <t>동광전업(주)순창공장</t>
  </si>
  <si>
    <t>(유)태현환경</t>
  </si>
  <si>
    <t>(주)이수종합상사</t>
  </si>
  <si>
    <t>(주)엔케이이씨</t>
  </si>
  <si>
    <t>그린이엔티(주)</t>
  </si>
  <si>
    <t>폴리이엔씨</t>
  </si>
  <si>
    <t>(유)황등골재산업</t>
  </si>
  <si>
    <t>에스바이오주식회사</t>
  </si>
  <si>
    <t>케이하나시멘트(주)</t>
  </si>
  <si>
    <t>제이엠</t>
  </si>
  <si>
    <t>오산타이어</t>
  </si>
  <si>
    <t>(유)대한이앤이(군산)</t>
  </si>
  <si>
    <t>농업회사법인 유한회사 그린바이오</t>
  </si>
  <si>
    <t>(유)천만금</t>
  </si>
  <si>
    <t>(유)금성상공</t>
  </si>
  <si>
    <t>(유)에코</t>
  </si>
  <si>
    <t>삼광바이오텍(주)</t>
  </si>
  <si>
    <t>(주)티에스케이그린에너지-익산</t>
  </si>
  <si>
    <t>태인산업(주)</t>
  </si>
  <si>
    <t>(유)세웅바이오</t>
  </si>
  <si>
    <t>(주)농우</t>
  </si>
  <si>
    <t>서안주정(주)</t>
  </si>
  <si>
    <t>(주)그린바이텍-망성</t>
  </si>
  <si>
    <t>(유)대신신재생산업 김제공장</t>
  </si>
  <si>
    <t>보광산업</t>
  </si>
  <si>
    <t>(주)한농화성</t>
  </si>
  <si>
    <t>(주)그린바이텍-정읍</t>
  </si>
  <si>
    <t>(유)한솔산업환경</t>
  </si>
  <si>
    <t>농업회사법인 (유)해오름</t>
  </si>
  <si>
    <t>(유)삼화그린웰</t>
  </si>
  <si>
    <t>(주)골든리버</t>
  </si>
  <si>
    <t>(주)리엔켐</t>
  </si>
  <si>
    <t>(주)금성케미칼</t>
  </si>
  <si>
    <t>성일하이텍(주)</t>
  </si>
  <si>
    <t>동우화인켐(주)</t>
  </si>
  <si>
    <t>국제케미칼(주)</t>
  </si>
  <si>
    <t>(주)벽산 익산공장</t>
  </si>
  <si>
    <t>(주)금강-정읍</t>
  </si>
  <si>
    <t>형진화학</t>
  </si>
  <si>
    <t>(주)한솔홈데코 익산공장</t>
  </si>
  <si>
    <t>선산파렛트</t>
  </si>
  <si>
    <t>(주)그린</t>
  </si>
  <si>
    <t>엔지니어스(주)</t>
  </si>
  <si>
    <t>(유)태광산업</t>
  </si>
  <si>
    <t>(주)평안엔비텍</t>
  </si>
  <si>
    <t>(주)용산화학(처리)</t>
  </si>
  <si>
    <t>(주)태성알엔피</t>
  </si>
  <si>
    <t>익산군산축산업협동조합-익산</t>
  </si>
  <si>
    <t>(유)에이앤티</t>
  </si>
  <si>
    <t>(주)세경</t>
  </si>
  <si>
    <t>미래산업-전주</t>
  </si>
  <si>
    <t>(유)지제이로지스틱</t>
  </si>
  <si>
    <t>(유) 신흥케미칼</t>
  </si>
  <si>
    <t>최귀창농장</t>
  </si>
  <si>
    <t>(주)에코솔루션</t>
  </si>
  <si>
    <t>한농영농조합법인</t>
  </si>
  <si>
    <t>(유)형제스틸</t>
  </si>
  <si>
    <t>민성산업</t>
  </si>
  <si>
    <t>(주)비젼세라믹</t>
  </si>
  <si>
    <t>(유)현영</t>
  </si>
  <si>
    <t>(주)그린환경(정읍)</t>
  </si>
  <si>
    <t>(유)전일환경</t>
  </si>
  <si>
    <t>(주)금성케미칼(김제)</t>
  </si>
  <si>
    <t>성일산업</t>
  </si>
  <si>
    <t>하늘농장</t>
  </si>
  <si>
    <t>쌍용기초소재(주)</t>
  </si>
  <si>
    <t>행운농장</t>
  </si>
  <si>
    <t>이평축산</t>
  </si>
  <si>
    <t>쌍치농산</t>
  </si>
  <si>
    <t>예손농장</t>
  </si>
  <si>
    <t>고려</t>
  </si>
  <si>
    <t>(유)엘림이엔</t>
  </si>
  <si>
    <t>(유)미래환경수지</t>
  </si>
  <si>
    <t>대성고철</t>
  </si>
  <si>
    <t>가야농장</t>
  </si>
  <si>
    <t>이화농장</t>
  </si>
  <si>
    <t>규봉농장</t>
  </si>
  <si>
    <t>보림축산</t>
  </si>
  <si>
    <t>아우농장</t>
  </si>
  <si>
    <t>신성농장</t>
  </si>
  <si>
    <t>삼부농장</t>
  </si>
  <si>
    <t>아름농장</t>
  </si>
  <si>
    <t>강산자원</t>
  </si>
  <si>
    <t>도연농장</t>
  </si>
  <si>
    <t>백산환경</t>
  </si>
  <si>
    <t>사랑농장</t>
  </si>
  <si>
    <t>온천농장</t>
  </si>
  <si>
    <t>고창군청(하수종말처리장)</t>
  </si>
  <si>
    <t>한국농장</t>
  </si>
  <si>
    <t>에스엠비</t>
  </si>
  <si>
    <t>최일권</t>
  </si>
  <si>
    <t>오재만</t>
  </si>
  <si>
    <t>유근원</t>
  </si>
  <si>
    <t>홍승표</t>
  </si>
  <si>
    <t>전성욱</t>
  </si>
  <si>
    <t>정경호</t>
  </si>
  <si>
    <t>임춘원</t>
  </si>
  <si>
    <t>문항용</t>
  </si>
  <si>
    <t>조현국</t>
  </si>
  <si>
    <t>윤현숙</t>
  </si>
  <si>
    <t>최미영</t>
  </si>
  <si>
    <t>석영화</t>
  </si>
  <si>
    <t>강순애</t>
  </si>
  <si>
    <t>이종무</t>
  </si>
  <si>
    <t>이인재</t>
  </si>
  <si>
    <t>장성민</t>
  </si>
  <si>
    <t>이길환</t>
  </si>
  <si>
    <t>이용성</t>
  </si>
  <si>
    <t>배동수</t>
  </si>
  <si>
    <t>이현승</t>
  </si>
  <si>
    <t>박종대,박종현</t>
  </si>
  <si>
    <t>이미선</t>
  </si>
  <si>
    <t>김형남</t>
  </si>
  <si>
    <t>전임식</t>
  </si>
  <si>
    <t>강금례</t>
  </si>
  <si>
    <t>국우준</t>
  </si>
  <si>
    <t>김정완</t>
  </si>
  <si>
    <t>곽의상</t>
  </si>
  <si>
    <t>이순이</t>
  </si>
  <si>
    <t>김일우</t>
  </si>
  <si>
    <t>양승례</t>
  </si>
  <si>
    <t>이춘수</t>
  </si>
  <si>
    <t>정동일</t>
  </si>
  <si>
    <t>이항수</t>
  </si>
  <si>
    <t>김연우</t>
  </si>
  <si>
    <t>김용호</t>
  </si>
  <si>
    <t>이진수</t>
  </si>
  <si>
    <t>김선철</t>
  </si>
  <si>
    <t>심문성</t>
  </si>
  <si>
    <t>최길철</t>
  </si>
  <si>
    <t>김락환</t>
  </si>
  <si>
    <t>이동복</t>
  </si>
  <si>
    <t>유희권</t>
  </si>
  <si>
    <t>강수형</t>
  </si>
  <si>
    <t>조은자</t>
  </si>
  <si>
    <t>진성우</t>
  </si>
  <si>
    <t>고강호</t>
  </si>
  <si>
    <t>김동열</t>
  </si>
  <si>
    <t>김선옥</t>
  </si>
  <si>
    <t>조영순</t>
  </si>
  <si>
    <t>임효섭</t>
  </si>
  <si>
    <t>이용석</t>
  </si>
  <si>
    <t>정형권</t>
  </si>
  <si>
    <t>김응상, 경상호</t>
  </si>
  <si>
    <t>라용주</t>
  </si>
  <si>
    <t>이점숙</t>
  </si>
  <si>
    <t>정동성</t>
  </si>
  <si>
    <t>김성아</t>
  </si>
  <si>
    <t>허인호</t>
  </si>
  <si>
    <t>이강명</t>
  </si>
  <si>
    <t>박재양</t>
  </si>
  <si>
    <t>김성식</t>
  </si>
  <si>
    <t>문해빈</t>
  </si>
  <si>
    <t>이동일</t>
  </si>
  <si>
    <t>정규완</t>
  </si>
  <si>
    <t>안성국</t>
  </si>
  <si>
    <t>이재열</t>
  </si>
  <si>
    <t>임광재</t>
  </si>
  <si>
    <t>황계원</t>
  </si>
  <si>
    <t>김민욱</t>
  </si>
  <si>
    <t>이재혁</t>
  </si>
  <si>
    <t>김요환</t>
  </si>
  <si>
    <t>강희대</t>
  </si>
  <si>
    <t>양병양</t>
  </si>
  <si>
    <t>정재명</t>
  </si>
  <si>
    <t>권은숙</t>
  </si>
  <si>
    <t>최귀창</t>
  </si>
  <si>
    <t>원숙이</t>
  </si>
  <si>
    <t>김수한</t>
  </si>
  <si>
    <t>오석천</t>
  </si>
  <si>
    <t>김광문</t>
  </si>
  <si>
    <t>윤병원</t>
  </si>
  <si>
    <t>송기순</t>
  </si>
  <si>
    <t>김용철</t>
  </si>
  <si>
    <t>박선우</t>
  </si>
  <si>
    <t>김미옥</t>
  </si>
  <si>
    <t>문형복</t>
  </si>
  <si>
    <t>이종락</t>
  </si>
  <si>
    <t>정동규</t>
  </si>
  <si>
    <t>유상만</t>
  </si>
  <si>
    <t>박관업</t>
  </si>
  <si>
    <t>한상철</t>
  </si>
  <si>
    <t>박인식</t>
  </si>
  <si>
    <t>고대곤</t>
  </si>
  <si>
    <t>이중관</t>
  </si>
  <si>
    <t>이준열</t>
  </si>
  <si>
    <t>최병헌</t>
  </si>
  <si>
    <t>한현정</t>
  </si>
  <si>
    <t>채수홍</t>
  </si>
  <si>
    <t>김찬호</t>
  </si>
  <si>
    <t>고현식</t>
  </si>
  <si>
    <t>정윤석</t>
  </si>
  <si>
    <t>이관용</t>
  </si>
  <si>
    <t>박종문</t>
  </si>
  <si>
    <t>표재호</t>
  </si>
  <si>
    <t>김오선</t>
  </si>
  <si>
    <t>추병호</t>
  </si>
  <si>
    <t>임종남</t>
  </si>
  <si>
    <t>서정헌</t>
  </si>
  <si>
    <t>서동순</t>
  </si>
  <si>
    <t>김수민</t>
  </si>
  <si>
    <t>한복여</t>
  </si>
  <si>
    <t>최광현</t>
  </si>
  <si>
    <t>임채성</t>
  </si>
  <si>
    <t>송한국</t>
  </si>
  <si>
    <t>강성조</t>
  </si>
  <si>
    <t>전북 군산시 소룡동 1650-2</t>
  </si>
  <si>
    <t>전북 군산시 군산산단로 143-15 (비응도동)</t>
  </si>
  <si>
    <t>전북 순창군 풍산면 죽전리 366-1</t>
  </si>
  <si>
    <t>전북 익산시 춘포면 궁성로 188-14 (승경산업(주))</t>
  </si>
  <si>
    <t>전북 군산시 서수면 축동리 1-10번지</t>
  </si>
  <si>
    <t>전북 완주군 봉동읍 우주로 278 270-18</t>
  </si>
  <si>
    <t>전북 정읍시 감곡면 백산감산로 553 와이에스2공장</t>
  </si>
  <si>
    <t>전북 정읍시 구다리길 27-29 (망제동)</t>
  </si>
  <si>
    <t>전북 군산시 서수면 금암리 4-3</t>
  </si>
  <si>
    <t>전북 김제시 용지면 와룡리 565</t>
  </si>
  <si>
    <t>전북 군산시 성산면 대명리 201-3</t>
  </si>
  <si>
    <t>전북 완주군 소양면 해월리 289-3</t>
  </si>
  <si>
    <t>전북 정읍시 북면 한교리 35-8</t>
  </si>
  <si>
    <t>전북 군산시 서수면 서수리 1360-4번지</t>
  </si>
  <si>
    <t>전북 정읍시 북면 3산단2길 89 (한국바이오)</t>
  </si>
  <si>
    <t>전북 고창군 성송면 덕림정동길 313-106 (영일농산유기질비료)</t>
  </si>
  <si>
    <t>전북 순창군 순창읍 복실리 38-10번지</t>
  </si>
  <si>
    <t>전북 군산시 소룡동 47번지</t>
  </si>
  <si>
    <t>전북 군산시 서수면 상장곤 윗길 30</t>
  </si>
  <si>
    <t>전북 군산시 나포면 주곡리 638-4</t>
  </si>
  <si>
    <t>전북 순창군 금과면 대성리 172-2</t>
  </si>
  <si>
    <t>전북 완주군 소양면 해월리 370-5번지</t>
  </si>
  <si>
    <t>전북 익산시 용제동 598</t>
  </si>
  <si>
    <t>전북 군산시 회현면 세장리 590-9</t>
  </si>
  <si>
    <t>전북 김제시 용지면 신정리 580-1</t>
  </si>
  <si>
    <t>전북 군산시 오식도동 852-6</t>
  </si>
  <si>
    <t>전북 군산시 서수면 서수리 1360-12</t>
  </si>
  <si>
    <t>전북 군산시 외항로 288 (소룡동)</t>
  </si>
  <si>
    <t>전북 익산시 오산면 신석길 95 (오산타이어)</t>
  </si>
  <si>
    <t>전북 군산시 내초동 215-21</t>
  </si>
  <si>
    <t>전북 정읍시 덕천면 천월길 173 (비료창고)</t>
  </si>
  <si>
    <t>전북 김제시 오정동 170-28</t>
  </si>
  <si>
    <t>전북 군산시 서수면 상장곤윗길 58 ((주)에코)</t>
  </si>
  <si>
    <t>전북 부안군 부안읍 덕림로 36-14 (공장)삼광바이오텍(주)</t>
  </si>
  <si>
    <t>전북 익산시 여산면 여강로 347-16 (남양사료)</t>
  </si>
  <si>
    <t>전북 정읍시 하북동 853-3</t>
  </si>
  <si>
    <t>전북 김제시 월성동 491-17 외 2필지</t>
  </si>
  <si>
    <t>전북 김제시 용지면 용암리 86-59</t>
  </si>
  <si>
    <t>전북 군산시 옥구읍 상평리 751-1</t>
  </si>
  <si>
    <t>전북 군산시 외항1길 24 (소룡동, 한농화성)</t>
  </si>
  <si>
    <t>전북 전주시 완산구 평화동3가 223-7</t>
  </si>
  <si>
    <t>전북 남원시 송동면 송내사촌길 302 302</t>
  </si>
  <si>
    <t>전북 군산시 옥녀로 109-5 (산북동)</t>
  </si>
  <si>
    <t>전북 정읍시 덕천면 신월리 219</t>
  </si>
  <si>
    <t>전북 정읍시 북면 태곡리 926-2</t>
  </si>
  <si>
    <t>전북 익산시 팔봉동 888</t>
  </si>
  <si>
    <t>전북 정읍시 입암면 정읍남로 453 (주)금강</t>
  </si>
  <si>
    <t>전북 김제시 용지면 용암리 12-52</t>
  </si>
  <si>
    <t>전북 김제시 용지면 신정리 580-5</t>
  </si>
  <si>
    <t>전북 익산시 함열읍 석매리 813-4</t>
  </si>
  <si>
    <t>전북 익산시 황등면 구자리 15-23번지</t>
  </si>
  <si>
    <t>전북 익산시 금강동 1117-1</t>
  </si>
  <si>
    <t>전북 김제시 상동동 39번지</t>
  </si>
  <si>
    <t>전북 익산시 함라면 함열리 171번지 익산군산축협</t>
  </si>
  <si>
    <t>전북 김제시 오정동 170-7</t>
  </si>
  <si>
    <t>전북 김제시 백구면 번영로 2471 (㈜ 새경)</t>
  </si>
  <si>
    <t>전북 김제시 입석동 696-2</t>
  </si>
  <si>
    <t>전북 전주시 덕진구 송천동2가 727-5</t>
  </si>
  <si>
    <t>전북 익산시 용동면 대조리 50-9</t>
  </si>
  <si>
    <t>전북 군산시 임피면 항쟁로400</t>
  </si>
  <si>
    <t>전북 군산시 옥구읍 상평리 827-4 옥구농공단지 내</t>
  </si>
  <si>
    <t>전북 정읍시 감곡면 오주리 58-10</t>
  </si>
  <si>
    <t>전북 정읍시 덕천면 달천리 817-5</t>
  </si>
  <si>
    <t>전북 김제시 하흥로 413 (흥사동)</t>
  </si>
  <si>
    <t>전북 익산시 석암동 389-8</t>
  </si>
  <si>
    <t>전북 군산시 임피면 읍내리 3-4</t>
  </si>
  <si>
    <t>전북 정읍시 북면 태곡리 968-3</t>
  </si>
  <si>
    <t>전북 익산시 함열읍 용지1길 93 (주택)</t>
  </si>
  <si>
    <t>전북 정읍시 덕천면 우덕리 980-1</t>
  </si>
  <si>
    <t>전북 정읍시 칠보면 백암리 701</t>
  </si>
  <si>
    <t>전북 익산시 낭산면 용기리 1933번지</t>
  </si>
  <si>
    <t>전북 전주시 완산구 평화동3가 259-1</t>
  </si>
  <si>
    <t>전북 김제시 소음방로 20</t>
  </si>
  <si>
    <t>전북 김제시 서흥공단1길 65</t>
  </si>
  <si>
    <t>전북 진안군 성수면 용포로 79-122</t>
  </si>
  <si>
    <t>전북 고창군 흥덕면 서이길 23</t>
  </si>
  <si>
    <t>063-291-2929</t>
  </si>
  <si>
    <t>063-838-0123</t>
  </si>
  <si>
    <t>063-467-8667</t>
  </si>
  <si>
    <t>063-462-0162</t>
  </si>
  <si>
    <t>063-468-5455</t>
  </si>
  <si>
    <t>063-213-3399</t>
  </si>
  <si>
    <t>063-291-0777</t>
  </si>
  <si>
    <t>063-291-6123</t>
  </si>
  <si>
    <t>063-453-6272</t>
  </si>
  <si>
    <t>063-229-7474</t>
  </si>
  <si>
    <t>063-571-8116</t>
  </si>
  <si>
    <t>063-538-6689</t>
  </si>
  <si>
    <t>063-856-5255</t>
  </si>
  <si>
    <t>063-451-3971</t>
  </si>
  <si>
    <t>063-261-2959</t>
  </si>
  <si>
    <t>063-543-0738</t>
  </si>
  <si>
    <t>063-453-1335</t>
  </si>
  <si>
    <t>063-229-2660</t>
  </si>
  <si>
    <t>063-836-9454</t>
  </si>
  <si>
    <t>063-244-7595</t>
  </si>
  <si>
    <t>063-535-0107</t>
  </si>
  <si>
    <t>063-862-1055</t>
  </si>
  <si>
    <t>063-291-6312</t>
  </si>
  <si>
    <t>063-453-8020</t>
  </si>
  <si>
    <t>063-214-7402</t>
  </si>
  <si>
    <t>063-543-0800</t>
  </si>
  <si>
    <t>063-467-7200</t>
  </si>
  <si>
    <t>063-451-4711</t>
  </si>
  <si>
    <t>063-546-4949</t>
  </si>
  <si>
    <t>063-453-5217</t>
  </si>
  <si>
    <t>063-652-7353</t>
  </si>
  <si>
    <t>063-241-7909</t>
  </si>
  <si>
    <t>063-833-3637</t>
  </si>
  <si>
    <t>063-446-0494</t>
  </si>
  <si>
    <t>063-543-7202</t>
  </si>
  <si>
    <t>063-856-3155</t>
  </si>
  <si>
    <t>063-464-6600</t>
  </si>
  <si>
    <t>063-451-7111</t>
  </si>
  <si>
    <t>063-536-5541</t>
  </si>
  <si>
    <t>063-545-0653</t>
  </si>
  <si>
    <t>063-546-7755</t>
  </si>
  <si>
    <t>063-451-0192</t>
  </si>
  <si>
    <t>063-547-3330</t>
  </si>
  <si>
    <t>063-833-7310</t>
  </si>
  <si>
    <t>063-537-5727</t>
  </si>
  <si>
    <t>063-545-1210</t>
  </si>
  <si>
    <t>063-545-2141</t>
  </si>
  <si>
    <t>063-467-3947</t>
  </si>
  <si>
    <t>063-462-2455</t>
  </si>
  <si>
    <t>063-530-2922</t>
  </si>
  <si>
    <t>063-226-3368</t>
  </si>
  <si>
    <t>063-731-0500</t>
  </si>
  <si>
    <t>063-210-8412</t>
  </si>
  <si>
    <t>063-652-5060</t>
  </si>
  <si>
    <t>063-832-1358</t>
  </si>
  <si>
    <t>063-467-3807</t>
  </si>
  <si>
    <t>063-535-7956</t>
  </si>
  <si>
    <t>063-543-7866</t>
  </si>
  <si>
    <t>063-564-9600</t>
  </si>
  <si>
    <t>063-536-1501</t>
  </si>
  <si>
    <t>063-830-8800</t>
  </si>
  <si>
    <t>063-538-2131</t>
  </si>
  <si>
    <t>063-547-7863</t>
  </si>
  <si>
    <t>063-830-7144</t>
  </si>
  <si>
    <t>063-214-3456</t>
  </si>
  <si>
    <t>063-861-7871</t>
  </si>
  <si>
    <t>063-547-8661</t>
  </si>
  <si>
    <t>063-221-4941</t>
  </si>
  <si>
    <t>063-850-4043</t>
  </si>
  <si>
    <t>063-542-8307</t>
  </si>
  <si>
    <t>063-545-0881</t>
  </si>
  <si>
    <t>063-545-8245</t>
  </si>
  <si>
    <t>063-288-5287</t>
  </si>
  <si>
    <t>063-861-4030</t>
  </si>
  <si>
    <t>063-453-3351</t>
  </si>
  <si>
    <t>063-836-8614</t>
  </si>
  <si>
    <t>063-467-5263</t>
  </si>
  <si>
    <t>063-581-2043</t>
  </si>
  <si>
    <t>063-571-2215</t>
  </si>
  <si>
    <t>063-232-7273</t>
  </si>
  <si>
    <t>063-547-6005</t>
  </si>
  <si>
    <t>063-453-1810</t>
  </si>
  <si>
    <t>063-472-2200</t>
  </si>
  <si>
    <t>063-221-9263</t>
  </si>
  <si>
    <t>063-858-9961</t>
  </si>
  <si>
    <t>063-453-9999</t>
  </si>
  <si>
    <t>063-468-1137</t>
  </si>
  <si>
    <t>063-463-7234</t>
  </si>
  <si>
    <t>063-445-5353</t>
  </si>
  <si>
    <t>063-471-5133</t>
  </si>
  <si>
    <t>063-545-6868</t>
  </si>
  <si>
    <t>063-542-8088</t>
  </si>
  <si>
    <t>063-547-6195</t>
  </si>
  <si>
    <t>063-561-2531</t>
  </si>
  <si>
    <t>스치로폼</t>
  </si>
  <si>
    <t>과자박</t>
  </si>
  <si>
    <t>1톤 IBC</t>
  </si>
  <si>
    <t>정제유기용제</t>
  </si>
  <si>
    <t>고화재</t>
  </si>
  <si>
    <t>NMP</t>
  </si>
  <si>
    <t>N-soil</t>
  </si>
  <si>
    <t>재생유리</t>
  </si>
  <si>
    <t>폐목재파렛트</t>
  </si>
  <si>
    <t>pe pellet</t>
  </si>
  <si>
    <t>폐비닐</t>
  </si>
  <si>
    <t>폐섬유</t>
  </si>
  <si>
    <t>분쇄물</t>
  </si>
  <si>
    <t>폐지 압축품</t>
  </si>
  <si>
    <t>재활용제품</t>
  </si>
  <si>
    <t>동방페이퍼</t>
  </si>
  <si>
    <t>(유)한중실업</t>
  </si>
  <si>
    <t>향토영농조합법인</t>
  </si>
  <si>
    <t>케이씨환경서비스(주)[재활용전문]</t>
  </si>
  <si>
    <t>삼보우드산업</t>
  </si>
  <si>
    <t>지엔티(주)</t>
  </si>
  <si>
    <t>(주)삼원(담양)</t>
  </si>
  <si>
    <t>대경환경산업(주)-배출,처리</t>
  </si>
  <si>
    <t>보성축협단미사료공장</t>
  </si>
  <si>
    <t>농업회사법인(유)성아축산</t>
  </si>
  <si>
    <t>(유)동진자원환경</t>
  </si>
  <si>
    <t>지더블유아이(주)</t>
  </si>
  <si>
    <t>(주)신진기업</t>
  </si>
  <si>
    <t>(주)세일에너지</t>
  </si>
  <si>
    <t>KET환경개발</t>
  </si>
  <si>
    <t>다한산업</t>
  </si>
  <si>
    <t>(유)케이씨리싸이클링</t>
  </si>
  <si>
    <t>(유)다도해환경</t>
  </si>
  <si>
    <t>(주)대륙환경</t>
  </si>
  <si>
    <t>(주)신성산업</t>
  </si>
  <si>
    <t>(주)하나이엔티</t>
  </si>
  <si>
    <t>(주)광양환경</t>
  </si>
  <si>
    <t>전진환경(주)제1공장</t>
  </si>
  <si>
    <t>(주)광맥환경자원</t>
  </si>
  <si>
    <t>(주)삼호로커스</t>
  </si>
  <si>
    <t>(주)광양이엔에스</t>
  </si>
  <si>
    <t>(주)은혜</t>
  </si>
  <si>
    <t>(유)월드산업(일반)</t>
  </si>
  <si>
    <t>(주)미르금속</t>
  </si>
  <si>
    <t>(유)태창산업</t>
  </si>
  <si>
    <t>(주)라온이엔지</t>
  </si>
  <si>
    <t>(주)순천환경</t>
  </si>
  <si>
    <t>(주)클린랜드</t>
  </si>
  <si>
    <t>(주)정다운</t>
  </si>
  <si>
    <t>(유)청결환경</t>
  </si>
  <si>
    <t>(유)바다환경</t>
  </si>
  <si>
    <t>(주)케미렉스</t>
  </si>
  <si>
    <t>현대무역</t>
  </si>
  <si>
    <t>(주)남부지엔씨</t>
  </si>
  <si>
    <t>조은농원</t>
  </si>
  <si>
    <t>농업회사법인 강청(주)</t>
  </si>
  <si>
    <t>재생산업</t>
  </si>
  <si>
    <t>왕곡농축영농조합법인</t>
  </si>
  <si>
    <t>(주)녹색이엔지</t>
  </si>
  <si>
    <t>농업회사법인(주)디앤제이테크</t>
  </si>
  <si>
    <t>(주)대운</t>
  </si>
  <si>
    <t>(주)엠알씨 1공장</t>
  </si>
  <si>
    <t>우리산업</t>
  </si>
  <si>
    <t>(주)티앤에스이노켐</t>
  </si>
  <si>
    <t>(주)정도</t>
  </si>
  <si>
    <t>전진환경(주)제2공장</t>
  </si>
  <si>
    <t>(유)한재플라스틱</t>
  </si>
  <si>
    <t>(주)청록바이오</t>
  </si>
  <si>
    <t>함평농협친환경사업단</t>
  </si>
  <si>
    <t>대운프라스틱(주)</t>
  </si>
  <si>
    <t>일우영농조합법인</t>
  </si>
  <si>
    <t>정남진장흥농협협동조합(향양리)</t>
  </si>
  <si>
    <t>(주)진평</t>
  </si>
  <si>
    <t>시에스코</t>
  </si>
  <si>
    <t>덕원산업</t>
  </si>
  <si>
    <t>(주)피엔알광양지점</t>
  </si>
  <si>
    <t>(주)육일씨엔에쓰</t>
  </si>
  <si>
    <t>(주)사조랜더텍</t>
  </si>
  <si>
    <t>(주)효석</t>
  </si>
  <si>
    <t>(주)전주에너지</t>
  </si>
  <si>
    <t>(주)조선내화이엔지</t>
  </si>
  <si>
    <t>농업회사법인조은산업(주)-영암</t>
  </si>
  <si>
    <t>(주)한국체서피크</t>
  </si>
  <si>
    <t>(유)순수리싸이클링(여수)</t>
  </si>
  <si>
    <t>칠성재활용(주)</t>
  </si>
  <si>
    <t>(주)금성환경산업</t>
  </si>
  <si>
    <t>농업회사법인 유한회사 전남산업</t>
  </si>
  <si>
    <t>(주)엠알씨2공장</t>
  </si>
  <si>
    <t>유성케미칼(주)</t>
  </si>
  <si>
    <t>부국산업(주)</t>
  </si>
  <si>
    <t>(유)미래환경</t>
  </si>
  <si>
    <t>(유)장흥환경산업</t>
  </si>
  <si>
    <t>우리수지</t>
  </si>
  <si>
    <t>농업회사법인지구산업주식회사</t>
  </si>
  <si>
    <t>온누리버섯영농조합</t>
  </si>
  <si>
    <t>삼원산업</t>
  </si>
  <si>
    <t>한솔이엠이(주)담양재활용사업소</t>
  </si>
  <si>
    <t>백진환경(자)2공장-재활용처리</t>
  </si>
  <si>
    <t>신강산업</t>
  </si>
  <si>
    <t>대광기업(광양)</t>
  </si>
  <si>
    <t>해아래환경자원</t>
  </si>
  <si>
    <t>(주)신성프라스틱</t>
  </si>
  <si>
    <t>푸른친환경영농조합법인</t>
  </si>
  <si>
    <t>대한시멘트 주식회사(사업장)</t>
  </si>
  <si>
    <t>농업회사법인(주)자연과전남</t>
  </si>
  <si>
    <t>썬그린(주)</t>
  </si>
  <si>
    <t>(주)더함자원</t>
  </si>
  <si>
    <t>(주)유니온카본</t>
  </si>
  <si>
    <t>재원산업(주)</t>
  </si>
  <si>
    <t>(주)바이오환경</t>
  </si>
  <si>
    <t>(주)리스텍비즈</t>
  </si>
  <si>
    <t>이일산업(주)</t>
  </si>
  <si>
    <t>(주)드림라임</t>
  </si>
  <si>
    <t>(주)이맥스아이엔시</t>
  </si>
  <si>
    <t>(주)동성폴리텍</t>
  </si>
  <si>
    <t>(주)동양메탈</t>
  </si>
  <si>
    <t>늘솔자원개발(주)</t>
  </si>
  <si>
    <t>태양환경(주)-순천</t>
  </si>
  <si>
    <t>가람환경에너지(주)</t>
  </si>
  <si>
    <t>구양실업(주)</t>
  </si>
  <si>
    <t>(주)동양환경(무안)</t>
  </si>
  <si>
    <t>(주)대림환경(함평)</t>
  </si>
  <si>
    <t>(주)온누리(처리)</t>
  </si>
  <si>
    <t>(주)태승</t>
  </si>
  <si>
    <t>(주)대유홀딩스 순천지점</t>
  </si>
  <si>
    <t>(주)우정통상(순천주암공장)</t>
  </si>
  <si>
    <t>옥천영농조합법인</t>
  </si>
  <si>
    <t>한미사료</t>
  </si>
  <si>
    <t>(주)케이에스티</t>
  </si>
  <si>
    <t>삼영산업(주)</t>
  </si>
  <si>
    <t>동광전업(주)</t>
  </si>
  <si>
    <t>용정산업</t>
  </si>
  <si>
    <t>강화순(신광면함정)</t>
  </si>
  <si>
    <t>나만채(학교면죽정)</t>
  </si>
  <si>
    <t>(주)장호</t>
  </si>
  <si>
    <t>(주)대웅</t>
  </si>
  <si>
    <t>(주)케이씨씨여천공장</t>
  </si>
  <si>
    <t>영진축산</t>
  </si>
  <si>
    <t>한국산업</t>
  </si>
  <si>
    <t>대창기업</t>
  </si>
  <si>
    <t>한영자원</t>
  </si>
  <si>
    <t>(주)아주인더스트리얼</t>
  </si>
  <si>
    <t>(주)정인산업</t>
  </si>
  <si>
    <t>(주)내쇼날메탈코퍼레이션(광양)</t>
  </si>
  <si>
    <t>(주)테코</t>
  </si>
  <si>
    <t>(주)일성</t>
  </si>
  <si>
    <t>능성영농조합법인</t>
  </si>
  <si>
    <t>(주)윈플라텍</t>
  </si>
  <si>
    <t>자연환경(주)(강진)</t>
  </si>
  <si>
    <t>조은산업(주)-나주</t>
  </si>
  <si>
    <t>나산프라스틱 주식회사</t>
  </si>
  <si>
    <t>초록농원</t>
  </si>
  <si>
    <t>(유)예원</t>
  </si>
  <si>
    <t>(주)화정</t>
  </si>
  <si>
    <t>에코팜</t>
  </si>
  <si>
    <t>(주)포이엠</t>
  </si>
  <si>
    <t>김형명(처리자)</t>
  </si>
  <si>
    <t>(주)상명수지</t>
  </si>
  <si>
    <t>(유)금강환경</t>
  </si>
  <si>
    <t>천지환경(주)</t>
  </si>
  <si>
    <t>현주네농장1(효산리)</t>
  </si>
  <si>
    <t>우진사료공업(주) 여수2공장 지점</t>
  </si>
  <si>
    <t>에이치팜</t>
  </si>
  <si>
    <t>자연속농장</t>
  </si>
  <si>
    <t>(주)삼표시멘트 광양슬래그공장</t>
  </si>
  <si>
    <t>(주)프레콘</t>
  </si>
  <si>
    <t>태경산업(주)광양공장</t>
  </si>
  <si>
    <t>세정산업주식회사</t>
  </si>
  <si>
    <t>(주)제철세라믹</t>
  </si>
  <si>
    <t>주영에스티에스(주)</t>
  </si>
  <si>
    <t>(주)미주</t>
  </si>
  <si>
    <t>현대환경산업개발(주)-나주</t>
  </si>
  <si>
    <t>(주)이맥솔루션</t>
  </si>
  <si>
    <t>(유)천하환경</t>
  </si>
  <si>
    <t>현주네농장2(평리)</t>
  </si>
  <si>
    <t>영농조합법인 자연</t>
  </si>
  <si>
    <t>푸른농원</t>
  </si>
  <si>
    <t>꿈틀이농원</t>
  </si>
  <si>
    <t>부억농장(이미애)</t>
  </si>
  <si>
    <t>친환경농장(박종표)</t>
  </si>
  <si>
    <t>정교식축산</t>
  </si>
  <si>
    <t>(유)이앤알컨설팅</t>
  </si>
  <si>
    <t>성원농장</t>
  </si>
  <si>
    <t>명도자립센터</t>
  </si>
  <si>
    <t>남일농장</t>
  </si>
  <si>
    <t>환경농장</t>
  </si>
  <si>
    <t>나주로</t>
  </si>
  <si>
    <t>다온</t>
  </si>
  <si>
    <t>(유)세림상운</t>
  </si>
  <si>
    <t>이천산업무역</t>
  </si>
  <si>
    <t>초원농장</t>
  </si>
  <si>
    <t>영상실업</t>
  </si>
  <si>
    <t>대도자원</t>
  </si>
  <si>
    <t>강순형</t>
  </si>
  <si>
    <t>금양농장</t>
  </si>
  <si>
    <t>전남축산</t>
  </si>
  <si>
    <t>동성타이어</t>
  </si>
  <si>
    <t>신흥산업</t>
  </si>
  <si>
    <t>지동축산</t>
  </si>
  <si>
    <t>화순축견</t>
  </si>
  <si>
    <t>(유)에코블루</t>
  </si>
  <si>
    <t>이홍근</t>
  </si>
  <si>
    <t>장영희</t>
  </si>
  <si>
    <t>초의농장</t>
  </si>
  <si>
    <t>벧엘농장</t>
  </si>
  <si>
    <t>화산농장</t>
  </si>
  <si>
    <t>광민농장</t>
  </si>
  <si>
    <t>수전수산</t>
  </si>
  <si>
    <t>일등농장</t>
  </si>
  <si>
    <t>선돌축산</t>
  </si>
  <si>
    <t>경민축산</t>
  </si>
  <si>
    <t>무봉농장</t>
  </si>
  <si>
    <t>이문희</t>
  </si>
  <si>
    <t>윤정숙</t>
  </si>
  <si>
    <t>김재선, 허인종</t>
  </si>
  <si>
    <t>조영섭</t>
  </si>
  <si>
    <t>김정옥</t>
  </si>
  <si>
    <t>이강욱</t>
  </si>
  <si>
    <t>김대석</t>
  </si>
  <si>
    <t>김경현</t>
  </si>
  <si>
    <t>방복철</t>
  </si>
  <si>
    <t>박천재</t>
  </si>
  <si>
    <t>최경모</t>
  </si>
  <si>
    <t>정경연</t>
  </si>
  <si>
    <t>신진우</t>
  </si>
  <si>
    <t>강철희</t>
  </si>
  <si>
    <t>주형만</t>
  </si>
  <si>
    <t>손순호</t>
  </si>
  <si>
    <t>서정욱</t>
  </si>
  <si>
    <t>이철민</t>
  </si>
  <si>
    <t>김숙오</t>
  </si>
  <si>
    <t>성환배</t>
  </si>
  <si>
    <t>박선례</t>
  </si>
  <si>
    <t>백영일</t>
  </si>
  <si>
    <t>심연식</t>
  </si>
  <si>
    <t>김용강</t>
  </si>
  <si>
    <t>정연례</t>
  </si>
  <si>
    <t>이성갑</t>
  </si>
  <si>
    <t>김병태</t>
  </si>
  <si>
    <t>송미영</t>
  </si>
  <si>
    <t>권혁수</t>
  </si>
  <si>
    <t>김근아</t>
  </si>
  <si>
    <t>박아름</t>
  </si>
  <si>
    <t>이상탁,김갑현</t>
  </si>
  <si>
    <t>강승원</t>
  </si>
  <si>
    <t>이춘항</t>
  </si>
  <si>
    <t>김말순</t>
  </si>
  <si>
    <t>김송백</t>
  </si>
  <si>
    <t>김일용</t>
  </si>
  <si>
    <t>윤경수</t>
  </si>
  <si>
    <t>안만선</t>
  </si>
  <si>
    <t>정윤희</t>
  </si>
  <si>
    <t>윤선영</t>
  </si>
  <si>
    <t>신정석</t>
  </si>
  <si>
    <t>김행범</t>
  </si>
  <si>
    <t>천성섭</t>
  </si>
  <si>
    <t>임동옥</t>
  </si>
  <si>
    <t>윤명애</t>
  </si>
  <si>
    <t>김연희</t>
  </si>
  <si>
    <t>강성화</t>
  </si>
  <si>
    <t>허봉</t>
  </si>
  <si>
    <t>박애숙</t>
  </si>
  <si>
    <t>김진영</t>
  </si>
  <si>
    <t>방정이</t>
  </si>
  <si>
    <t>김익준</t>
  </si>
  <si>
    <t>김효수</t>
  </si>
  <si>
    <t>박흥주</t>
  </si>
  <si>
    <t>오상윤</t>
  </si>
  <si>
    <t>문미경</t>
  </si>
  <si>
    <t>켄 블레어 산체스</t>
  </si>
  <si>
    <t>현민욱</t>
  </si>
  <si>
    <t>김민석</t>
  </si>
  <si>
    <t>방주환</t>
  </si>
  <si>
    <t>김승용</t>
  </si>
  <si>
    <t>김종칠</t>
  </si>
  <si>
    <t>박한우</t>
  </si>
  <si>
    <t>문계성</t>
  </si>
  <si>
    <t>권동훈</t>
  </si>
  <si>
    <t>이현권</t>
  </si>
  <si>
    <t>박찬구</t>
  </si>
  <si>
    <t>이명수</t>
  </si>
  <si>
    <t>박종두</t>
  </si>
  <si>
    <t>신나리</t>
  </si>
  <si>
    <t>홍금숙</t>
  </si>
  <si>
    <t>황은옥</t>
  </si>
  <si>
    <t>조옥래</t>
  </si>
  <si>
    <t>조영탁</t>
  </si>
  <si>
    <t>김건수</t>
  </si>
  <si>
    <t>신윤호</t>
  </si>
  <si>
    <t>오재규</t>
  </si>
  <si>
    <t>심재원, 심성원</t>
  </si>
  <si>
    <t>박기자</t>
  </si>
  <si>
    <t>061-797-2011</t>
  </si>
  <si>
    <t>박병재</t>
  </si>
  <si>
    <t>김창경</t>
  </si>
  <si>
    <t>김정민</t>
  </si>
  <si>
    <t>김학연</t>
  </si>
  <si>
    <t>구권섭</t>
  </si>
  <si>
    <t>조민호</t>
  </si>
  <si>
    <t>최석립</t>
  </si>
  <si>
    <t>오승재</t>
  </si>
  <si>
    <t>채정선</t>
  </si>
  <si>
    <t>나용권</t>
  </si>
  <si>
    <t>이계상</t>
  </si>
  <si>
    <t>남식</t>
  </si>
  <si>
    <t>노현</t>
  </si>
  <si>
    <t>강봉수</t>
  </si>
  <si>
    <t>조상진</t>
  </si>
  <si>
    <t>김명화</t>
  </si>
  <si>
    <t>강화순</t>
  </si>
  <si>
    <t>나만채</t>
  </si>
  <si>
    <t>강대권</t>
  </si>
  <si>
    <t>강용임</t>
  </si>
  <si>
    <t>최순옥</t>
  </si>
  <si>
    <t>황승훈</t>
  </si>
  <si>
    <t>김정훈</t>
  </si>
  <si>
    <t>윤영철</t>
  </si>
  <si>
    <t>김정숙</t>
  </si>
  <si>
    <t>이연숙</t>
  </si>
  <si>
    <t>김대수</t>
  </si>
  <si>
    <t>황인묵</t>
  </si>
  <si>
    <t>김선주</t>
  </si>
  <si>
    <t>강동훈</t>
  </si>
  <si>
    <t>변만섭</t>
  </si>
  <si>
    <t>김욱</t>
  </si>
  <si>
    <t>전인옥</t>
  </si>
  <si>
    <t>김형명</t>
  </si>
  <si>
    <t>강경식</t>
  </si>
  <si>
    <t>박종남</t>
  </si>
  <si>
    <t>최명순</t>
  </si>
  <si>
    <t>김재승</t>
  </si>
  <si>
    <t>박석남외1</t>
  </si>
  <si>
    <t>이회희</t>
  </si>
  <si>
    <t>목포시장</t>
  </si>
  <si>
    <t>서학수</t>
  </si>
  <si>
    <t>백철우</t>
  </si>
  <si>
    <t>문희철</t>
  </si>
  <si>
    <t>정방규</t>
  </si>
  <si>
    <t>이석형</t>
  </si>
  <si>
    <t>곽한용</t>
  </si>
  <si>
    <t>임대재</t>
  </si>
  <si>
    <t>정옥경</t>
  </si>
  <si>
    <t>박종표</t>
  </si>
  <si>
    <t>최동석</t>
  </si>
  <si>
    <t>최동수</t>
  </si>
  <si>
    <t>이미애</t>
  </si>
  <si>
    <t>정교식</t>
  </si>
  <si>
    <t>박연석</t>
  </si>
  <si>
    <t>노성원</t>
  </si>
  <si>
    <t>오종탁</t>
  </si>
  <si>
    <t>정동용</t>
  </si>
  <si>
    <t>강미경</t>
  </si>
  <si>
    <t>이대연</t>
  </si>
  <si>
    <t>심순덕</t>
  </si>
  <si>
    <t>김관옥</t>
  </si>
  <si>
    <t>오승진</t>
  </si>
  <si>
    <t>반왈용</t>
  </si>
  <si>
    <t>김종빈</t>
  </si>
  <si>
    <t>정영옥</t>
  </si>
  <si>
    <t>양동만</t>
  </si>
  <si>
    <t>유영익</t>
  </si>
  <si>
    <t>오영래</t>
  </si>
  <si>
    <t>황인성</t>
  </si>
  <si>
    <t>김원효</t>
  </si>
  <si>
    <t>문명철</t>
  </si>
  <si>
    <t>박시만</t>
  </si>
  <si>
    <t>윤재국</t>
  </si>
  <si>
    <t>박희영</t>
  </si>
  <si>
    <t>조영승</t>
  </si>
  <si>
    <t>조병열</t>
  </si>
  <si>
    <t>정재철</t>
  </si>
  <si>
    <t>임상탁</t>
  </si>
  <si>
    <t>김종만</t>
  </si>
  <si>
    <t>신홍익</t>
  </si>
  <si>
    <t>박수원</t>
  </si>
  <si>
    <t>박병선</t>
  </si>
  <si>
    <t>나광민</t>
  </si>
  <si>
    <t>이철희</t>
  </si>
  <si>
    <t>박영용</t>
  </si>
  <si>
    <t>오용남</t>
  </si>
  <si>
    <t>임현정</t>
  </si>
  <si>
    <t>홍호표</t>
  </si>
  <si>
    <t>이덕순</t>
  </si>
  <si>
    <t>박명수</t>
  </si>
  <si>
    <t>양정호</t>
  </si>
  <si>
    <t>최한두</t>
  </si>
  <si>
    <t>전남 광양시 장길로 14 (황금동)</t>
  </si>
  <si>
    <t>전남 무안군 운남면 연리 1362-1</t>
  </si>
  <si>
    <t>전남 여수시 진달래길 310-75 (월내동)</t>
  </si>
  <si>
    <t>전남 영암군 삼호읍 난전리 1716-14</t>
  </si>
  <si>
    <t>전남 영광군 군서면 만곡리 800</t>
  </si>
  <si>
    <t>전남 무안군 현경면 오류길 287-67 (성아축산)</t>
  </si>
  <si>
    <t>전남 여수시 상암동 972-2</t>
  </si>
  <si>
    <t>전남 광양시 금호동 제철로 2148-33 (금호동)</t>
  </si>
  <si>
    <t>전남 순천시 별량면 녹색로 126 (세일에너지)</t>
  </si>
  <si>
    <t>전남 완도군 완도읍 가용리 1092-6</t>
  </si>
  <si>
    <t>전남 곡성군 고달면 대사로 142-28 신성산업</t>
  </si>
  <si>
    <t>전남 순천시 서면 매천로 421(구상리198-1)</t>
  </si>
  <si>
    <t>전남 광양시 광양읍 직동1길 13</t>
  </si>
  <si>
    <t>전남 여수시 여수산단1로 306 (화치동)</t>
  </si>
  <si>
    <t>전남 순천시 명말1길 79 (연향동,작업장)</t>
  </si>
  <si>
    <t>전남 함평군 학교면 학교공단길 41-51 (주)광맥환경자원</t>
  </si>
  <si>
    <t>전남 영암군 삼호읍 관광레저로 2874-40 번지</t>
  </si>
  <si>
    <t>전남 광양시 중마로 560 3층(중동)</t>
  </si>
  <si>
    <t>전남 광양시 황금동 183-36</t>
  </si>
  <si>
    <t>전남 무안군 몽탄면 학산리 646-1번지</t>
  </si>
  <si>
    <t>전남 해남군 마산면 명량로 2672 63</t>
  </si>
  <si>
    <t>전남 담양군 무정면 옻재길 95-64 클린랜드</t>
  </si>
  <si>
    <t>전남 나주시 동수동 337</t>
  </si>
  <si>
    <t>전남 완도군 완도읍 해변공원로 137-41 1층</t>
  </si>
  <si>
    <t>전남 장성군 황룡면 황룡리 4-22</t>
  </si>
  <si>
    <t>전남 나주시 다도면 송학리 190번지</t>
  </si>
  <si>
    <t>전남 담양군 담양읍 삼다리 39-1</t>
  </si>
  <si>
    <t>전남 무안군 삼향읍 삼향공단길60</t>
  </si>
  <si>
    <t>전남 보성군 조성면 득량만길 243 득량만길 243</t>
  </si>
  <si>
    <t>전남 광양시 금호동 857</t>
  </si>
  <si>
    <t>전남 담양군 담양읍 태봉로 228-63 (삼만리 400-1)</t>
  </si>
  <si>
    <t>전남 나주시 운곡동 175-21</t>
  </si>
  <si>
    <t>전남 나주시 공산면 자미로 495-18</t>
  </si>
  <si>
    <t>전남 장흥군 장흥읍 향양리 382</t>
  </si>
  <si>
    <t>전남 여수시 소라면 봉두로 17 (복산리 609-3)</t>
  </si>
  <si>
    <t>전남 광양시 금호동 883번지</t>
  </si>
  <si>
    <t>전남 광양시 진월면 월길리 1393-7</t>
  </si>
  <si>
    <t>전남 여수시 여수산단로 86-62 (주삼동)</t>
  </si>
  <si>
    <t>전남 광양시 제철로 2148-97 (금호동)</t>
  </si>
  <si>
    <t>전남 여수시 낙포동 863번지</t>
  </si>
  <si>
    <t>전남 나주시 동수농공단지길 100-44 (운곡동,(주)화인코리아비료공장)</t>
  </si>
  <si>
    <t>전남 장성군 삼계면 영장로 1001-25 번지</t>
  </si>
  <si>
    <t>전남 광양시 금호동 제철로 2148-97</t>
  </si>
  <si>
    <t>전남 영암군 시종면 구산리 998번지</t>
  </si>
  <si>
    <t>전남 순천시 해룡면 호두리 율촌자유무역지구 7B- BL1</t>
  </si>
  <si>
    <t>전남 여수시 율촌면 취적1길 39-137 (취적리 1259-2번지)</t>
  </si>
  <si>
    <t>전남 장흥군 용산면 두암신풍길 72 1층</t>
  </si>
  <si>
    <t>전남 순천시 해룡면 선월리 906-10</t>
  </si>
  <si>
    <t>전남 광양시 금호동 859번지</t>
  </si>
  <si>
    <t>전남 영암군 학산면 묵동리 78-23</t>
  </si>
  <si>
    <t>전남 장흥군 장평면 평동로 513 번지</t>
  </si>
  <si>
    <t>전남 광양시 진월면 망덕길 505 우리수지</t>
  </si>
  <si>
    <t>전남 영광군 법성면 대덕리 24-1</t>
  </si>
  <si>
    <t>전남 화순군 동복면 김삿갓로 799-10 온누리버섯영농조합법인</t>
  </si>
  <si>
    <t>전남 나주시 노안면 학산리 782-75</t>
  </si>
  <si>
    <t>전남 담양군 수북면 한수동로 492 한솔이엠이(주)담양재활용사업소</t>
  </si>
  <si>
    <t>전남 순천시 대룡길 10 (대룡동,백진환경)</t>
  </si>
  <si>
    <t>전남 보성군 벌교읍 장좌리 915-4번지</t>
  </si>
  <si>
    <t>전남 광양시 성황동 29-8</t>
  </si>
  <si>
    <t>전남 광양시 봉강면 석사리 1170-1</t>
  </si>
  <si>
    <t>전남 여수시 율촌면 율촌산단3로 187</t>
  </si>
  <si>
    <t>전남 무안군 무안읍 몽탄로 183-18 푸른친환경영농조합법인</t>
  </si>
  <si>
    <t>전남 나주시 노안면 오정리 142-7</t>
  </si>
  <si>
    <t>전남 나주시 동수동 76-10</t>
  </si>
  <si>
    <t>전남 여수시 낙포동 낙포단지길 79 재원산업(주)</t>
  </si>
  <si>
    <t>전남 여수시 묘도동 여수시 이순신대로 214-60(묘도동)</t>
  </si>
  <si>
    <t>전남 여수시 삼동로 27-9 (주삼동)</t>
  </si>
  <si>
    <t>전남 순천시 해룡면 율촌산단4로 26-140 ((주)이맥스아이엔시 공장)</t>
  </si>
  <si>
    <t>전남 순천시 별량면 금치길 14-1 동성폴리텍</t>
  </si>
  <si>
    <t>전남 장성군 황룡면 옥정리 608-29 (강변로 452-13)</t>
  </si>
  <si>
    <t>전남 광양시 광양읍 제철로 395 늘솔자원개발(주)</t>
  </si>
  <si>
    <t>전남 나주시 금천면 오강리 52-10</t>
  </si>
  <si>
    <t>전남 광양시 진상면 백운3로 422-19 구양실업(주)</t>
  </si>
  <si>
    <t>전남 무안군 청계면 청계리 516</t>
  </si>
  <si>
    <t>전남 함평군 학교면 죽정리 1076-16</t>
  </si>
  <si>
    <t>전남 영광군 영광읍 군서로 364-29 ,39번지</t>
  </si>
  <si>
    <t>전남 순천시 서면 매천로 370 (주)대유홀딩스 순천지점</t>
  </si>
  <si>
    <t>전남 순천시 주암면 주석로 276-23 ((주)우정통상)</t>
  </si>
  <si>
    <t>전남 광양시 광양읍 초남공단길 11 (케이에스티(주))</t>
  </si>
  <si>
    <t>전남 광양시 태인동 1657-13</t>
  </si>
  <si>
    <t>전남 순천시 해룡면 율촌제1지방산단 중소기업부지 11블럭</t>
  </si>
  <si>
    <t>전남 여수시 소라면 복산리 1283번지</t>
  </si>
  <si>
    <t>전남 함평군 신광면 함정리 309-2</t>
  </si>
  <si>
    <t>전남 함평군 학교면 죽정리 267-11</t>
  </si>
  <si>
    <t>전남 화순군 동면 대포리 1061</t>
  </si>
  <si>
    <t>전남 나주시 세지면 송제리 174-18</t>
  </si>
  <si>
    <t>전남 광양시 태인동 303-83번지</t>
  </si>
  <si>
    <t>전남 나주시 산포면 등정리 922-1</t>
  </si>
  <si>
    <t>전남 함평군 학교면 마산리 167번지 (주)아주인더스트리얼</t>
  </si>
  <si>
    <t>전남 여수시 봉계동 33-22번지</t>
  </si>
  <si>
    <t>전남 화순군 이양면 용반리 273번지</t>
  </si>
  <si>
    <t>전남 여수시 화양면 화동리 2142-1</t>
  </si>
  <si>
    <t>전남 나주시 동수동 339번지</t>
  </si>
  <si>
    <t>전남 구례군 용방면 신도리 1157-10</t>
  </si>
  <si>
    <t>전남 곡성군 석곡면 연반리 743</t>
  </si>
  <si>
    <t>전남 장성군 북일면 박산리 245-1</t>
  </si>
  <si>
    <t>전남 구례군 용방면 신도리 1144-13</t>
  </si>
  <si>
    <t>전남 장성군 동화면 용정리 28</t>
  </si>
  <si>
    <t>전남 여수시 화양면 창무리 78-1</t>
  </si>
  <si>
    <t>전남 담양군 금성면 봉서리 581-1</t>
  </si>
  <si>
    <t>전남 영암군 삼호읍 백야길 29-206 번지</t>
  </si>
  <si>
    <t>전남 함평군 함평읍 함영로 1685-15 번지</t>
  </si>
  <si>
    <t>전남 화순군 도곡면 효산리 1268-5</t>
  </si>
  <si>
    <t>전남 나주시 삼도동 1428-5</t>
  </si>
  <si>
    <t>전남 여수시 화양면 옥적리 266-1</t>
  </si>
  <si>
    <t>전남 광양시 태인동 1656</t>
  </si>
  <si>
    <t>전남 여수시 망양로 437 (만흥동,(주)한진산업)</t>
  </si>
  <si>
    <t>전남 나주시 봉황면 세남로 962-16 (현대ENT)</t>
  </si>
  <si>
    <t>전남 영암군 삼호읍 백야길 29-215 (동호리)</t>
  </si>
  <si>
    <t>전남 구례군 용방면 신도신기1길 19-43 (신도리)</t>
  </si>
  <si>
    <t>전남 구례군 용방면 신도리 1157-13</t>
  </si>
  <si>
    <t>전남 구례군 용방면 신도리 1157-12</t>
  </si>
  <si>
    <t>전남 장흥군 관산읍 부평리 989</t>
  </si>
  <si>
    <t>전남 구례군 용방면 신도리 1137-7</t>
  </si>
  <si>
    <t>전남 담양군 고서면 보촌리 941</t>
  </si>
  <si>
    <t>전남 구례군 광의면 구만리 203, 205, 372-6</t>
  </si>
  <si>
    <t>전남 나주시 반남면 석천리 36번지 나주로</t>
  </si>
  <si>
    <t>전남 광양시 마동 421-2</t>
  </si>
  <si>
    <t>전남 담양군 봉산면 죽향대로 709</t>
  </si>
  <si>
    <t>전남 무안군 일로읍 감돈리 849-1번지</t>
  </si>
  <si>
    <t>전남 함평군 월야면 문화로 1203-137</t>
  </si>
  <si>
    <t>061-762-7873</t>
  </si>
  <si>
    <t>061-686-2545</t>
  </si>
  <si>
    <t>061-471-8780</t>
  </si>
  <si>
    <t>061-453-8007</t>
  </si>
  <si>
    <t>061-685-4149</t>
  </si>
  <si>
    <t>061-464-5255</t>
  </si>
  <si>
    <t>061-793-9608</t>
  </si>
  <si>
    <t>061-383-6180</t>
  </si>
  <si>
    <t>061-351-2357</t>
  </si>
  <si>
    <t>061-852-3635</t>
  </si>
  <si>
    <t>061-281-6151</t>
  </si>
  <si>
    <t>061-686-8878</t>
  </si>
  <si>
    <t>061-352-1666</t>
  </si>
  <si>
    <t>061-792-5095</t>
  </si>
  <si>
    <t>061-742-3252</t>
  </si>
  <si>
    <t>061-323-8571</t>
  </si>
  <si>
    <t>061-552-2856</t>
  </si>
  <si>
    <t>061-555-5101</t>
  </si>
  <si>
    <t>061-454-8545</t>
  </si>
  <si>
    <t>061-373-1550</t>
  </si>
  <si>
    <t>061-751-9806</t>
  </si>
  <si>
    <t>061-762-8259</t>
  </si>
  <si>
    <t>061-741-7711</t>
  </si>
  <si>
    <t>061-464-2551</t>
  </si>
  <si>
    <t>061-454-2500</t>
  </si>
  <si>
    <t>061-762-8252</t>
  </si>
  <si>
    <t>061-334-8981</t>
  </si>
  <si>
    <t>061-453-8855</t>
  </si>
  <si>
    <t>061-532-8330</t>
  </si>
  <si>
    <t>061-745-2111</t>
  </si>
  <si>
    <t>061-383-5182</t>
  </si>
  <si>
    <t>061-334-5289</t>
  </si>
  <si>
    <t>061-282-7900</t>
  </si>
  <si>
    <t>061-555-4554</t>
  </si>
  <si>
    <t>061-685-9961</t>
  </si>
  <si>
    <t>061-337-4504</t>
  </si>
  <si>
    <t>061-471-9797</t>
  </si>
  <si>
    <t>061-685-8400</t>
  </si>
  <si>
    <t>061-336-1230</t>
  </si>
  <si>
    <t>061-287-4900</t>
  </si>
  <si>
    <t>061-852-0363</t>
  </si>
  <si>
    <t>061-393-9877</t>
  </si>
  <si>
    <t>061-791-1844</t>
  </si>
  <si>
    <t>062-943-1904</t>
  </si>
  <si>
    <t>061-392-0797</t>
  </si>
  <si>
    <t>061-382-2221</t>
  </si>
  <si>
    <t>061-331-9000</t>
  </si>
  <si>
    <t>061-323-2701</t>
  </si>
  <si>
    <t>061-335-4774</t>
  </si>
  <si>
    <t>061-336-9533</t>
  </si>
  <si>
    <t>061-336-3650</t>
  </si>
  <si>
    <t>061-686-8676</t>
  </si>
  <si>
    <t>061-792-9838</t>
  </si>
  <si>
    <t>061-772-7851</t>
  </si>
  <si>
    <t>061-681-6233</t>
  </si>
  <si>
    <t>061-323-1955</t>
  </si>
  <si>
    <t>061-336-8866</t>
  </si>
  <si>
    <t>061-793-7300</t>
  </si>
  <si>
    <t>061-790-5278</t>
  </si>
  <si>
    <t>061-724-0157</t>
  </si>
  <si>
    <t>061-692-0876</t>
  </si>
  <si>
    <t>061-651-5129</t>
  </si>
  <si>
    <t>061-381-8505</t>
  </si>
  <si>
    <t>061-352-5211</t>
  </si>
  <si>
    <t>061-864-9634</t>
  </si>
  <si>
    <t>061-393-0873</t>
  </si>
  <si>
    <t>061-798-9262</t>
  </si>
  <si>
    <t>061-802-0507</t>
  </si>
  <si>
    <t>061-864-7772</t>
  </si>
  <si>
    <t>061-772-7767</t>
  </si>
  <si>
    <t>061-323-5282</t>
  </si>
  <si>
    <t>061-794-7235</t>
  </si>
  <si>
    <t>061-336-9425</t>
  </si>
  <si>
    <t>061-382-3436</t>
  </si>
  <si>
    <t>061-742-6701</t>
  </si>
  <si>
    <t>061-742-3881</t>
  </si>
  <si>
    <t>061-795-7012</t>
  </si>
  <si>
    <t>061-763-8090</t>
  </si>
  <si>
    <t>061-685-6130</t>
  </si>
  <si>
    <t>061-798-8562</t>
  </si>
  <si>
    <t>061-335-4967</t>
  </si>
  <si>
    <t>061-795-7775</t>
  </si>
  <si>
    <t>061-807-2565</t>
  </si>
  <si>
    <t>061-685-9041</t>
  </si>
  <si>
    <t>061-763-7511</t>
  </si>
  <si>
    <t>061-761-1558</t>
  </si>
  <si>
    <t>061-755-9807</t>
  </si>
  <si>
    <t>061-772-5110</t>
  </si>
  <si>
    <t>061-453-9000</t>
  </si>
  <si>
    <t>061-322-7203</t>
  </si>
  <si>
    <t>061-685-7448</t>
  </si>
  <si>
    <t>061-755-8600</t>
  </si>
  <si>
    <t>061-333-2300</t>
  </si>
  <si>
    <t>061-394-7799</t>
  </si>
  <si>
    <t>061-762-7721</t>
  </si>
  <si>
    <t>061-792-7282</t>
  </si>
  <si>
    <t>061-724-2125</t>
  </si>
  <si>
    <t>061-686-5531</t>
  </si>
  <si>
    <t>061-371-6861</t>
  </si>
  <si>
    <t>061-692-4777</t>
  </si>
  <si>
    <t>061-331-8824</t>
  </si>
  <si>
    <t>061-692-5900</t>
  </si>
  <si>
    <t>061-791-9907</t>
  </si>
  <si>
    <t>061-372-0245</t>
  </si>
  <si>
    <t>061-337-8460</t>
  </si>
  <si>
    <t>061-323-5511</t>
  </si>
  <si>
    <t>061-755-8608</t>
  </si>
  <si>
    <t>061-333-0088</t>
  </si>
  <si>
    <t>061-683-3353</t>
  </si>
  <si>
    <t>061-373-2442</t>
  </si>
  <si>
    <t>061-682-6590</t>
  </si>
  <si>
    <t>061-432-4592</t>
  </si>
  <si>
    <t>061-334-1476</t>
  </si>
  <si>
    <t>061-336-7600</t>
  </si>
  <si>
    <t>061-362-3630</t>
  </si>
  <si>
    <t>061-393-6569</t>
  </si>
  <si>
    <t>062-385-2770</t>
  </si>
  <si>
    <t>061-395-1100</t>
  </si>
  <si>
    <t>061-683-6464</t>
  </si>
  <si>
    <t>061-381-5663</t>
  </si>
  <si>
    <t>061-464-2000</t>
  </si>
  <si>
    <t>061-323-1882</t>
  </si>
  <si>
    <t>061-651-9962</t>
  </si>
  <si>
    <t>062-574-6536</t>
  </si>
  <si>
    <t>061-797-1313</t>
  </si>
  <si>
    <t>061-691-7378</t>
  </si>
  <si>
    <t>061-792-2750</t>
  </si>
  <si>
    <t>061-371-2333</t>
  </si>
  <si>
    <t>061-791-1850</t>
  </si>
  <si>
    <t>061-752-7700</t>
  </si>
  <si>
    <t>061-651-9812</t>
  </si>
  <si>
    <t>061-334-6633</t>
  </si>
  <si>
    <t>061-755-7295</t>
  </si>
  <si>
    <t>061-464-3000</t>
  </si>
  <si>
    <t>062-266-3067</t>
  </si>
  <si>
    <t>061-452-1286</t>
  </si>
  <si>
    <t>061-284-4879</t>
  </si>
  <si>
    <t>061-282-3670</t>
  </si>
  <si>
    <t>061-453-0248</t>
  </si>
  <si>
    <t>061-792-5709</t>
  </si>
  <si>
    <t>061-282-2277</t>
  </si>
  <si>
    <t>061-753-1903</t>
  </si>
  <si>
    <t>061-742-4412</t>
  </si>
  <si>
    <t>061-751-7767</t>
  </si>
  <si>
    <t>061-724-3422</t>
  </si>
  <si>
    <t>061-755-6893</t>
  </si>
  <si>
    <t>061-755-2800</t>
  </si>
  <si>
    <t>061-744-8941</t>
  </si>
  <si>
    <t>061-381-6612</t>
  </si>
  <si>
    <t>061-383-3788</t>
  </si>
  <si>
    <t>061-383-2348</t>
  </si>
  <si>
    <t>061-371-5100</t>
  </si>
  <si>
    <t>061-372-9988</t>
  </si>
  <si>
    <t>061-282-6326</t>
  </si>
  <si>
    <t>061-281-8815</t>
  </si>
  <si>
    <t>061-285-8285</t>
  </si>
  <si>
    <t>061-452-7100</t>
  </si>
  <si>
    <t>폐합성수지류 압축품</t>
  </si>
  <si>
    <t>플러프</t>
  </si>
  <si>
    <t>PVC 분말</t>
  </si>
  <si>
    <t>PE펠렛, PP펠렛</t>
  </si>
  <si>
    <t>고함철단광</t>
  </si>
  <si>
    <t>TDF</t>
  </si>
  <si>
    <t>활성탄소</t>
  </si>
  <si>
    <t>산화아연</t>
  </si>
  <si>
    <t>납</t>
  </si>
  <si>
    <t>재활용골재</t>
  </si>
  <si>
    <t>특수블럭</t>
  </si>
  <si>
    <t>재생LDPE원료</t>
  </si>
  <si>
    <t>하수처리오니 건조물(부산물)</t>
  </si>
  <si>
    <t>석탄재</t>
  </si>
  <si>
    <t>수선된 의류</t>
  </si>
  <si>
    <t>가축사료</t>
  </si>
  <si>
    <t>고무밧줄</t>
  </si>
  <si>
    <t>PP원료</t>
  </si>
  <si>
    <t>사료(가축먹이)</t>
  </si>
  <si>
    <t>개사료</t>
  </si>
  <si>
    <t>동창산업주식회사</t>
  </si>
  <si>
    <t>홍익이서화학(주)2공장</t>
  </si>
  <si>
    <t>(주)신성에너텍</t>
  </si>
  <si>
    <t>대지산업</t>
  </si>
  <si>
    <t>(주)드림텍</t>
  </si>
  <si>
    <t>비젼테크놀러지 주식회사</t>
  </si>
  <si>
    <t>보강산업</t>
  </si>
  <si>
    <t>(주)영신금속</t>
  </si>
  <si>
    <t>(주)삼천리카보텍</t>
  </si>
  <si>
    <t>(주)클린코리아안강공장</t>
  </si>
  <si>
    <t>우석클린(주)</t>
  </si>
  <si>
    <t>(주)동진환경</t>
  </si>
  <si>
    <t>대동산업(주)</t>
  </si>
  <si>
    <t>(주)제이씨</t>
  </si>
  <si>
    <t>대성산업개발주식회사</t>
  </si>
  <si>
    <t>(주)태흥환경개발(운,처리자)</t>
  </si>
  <si>
    <t>포우산업(주)</t>
  </si>
  <si>
    <t>(주)정진</t>
  </si>
  <si>
    <t>대경수산(주)</t>
  </si>
  <si>
    <t>(주)아셀</t>
  </si>
  <si>
    <t>(주)금강리앤텍</t>
  </si>
  <si>
    <t>(주)영진내화</t>
  </si>
  <si>
    <t>남양캐미칼</t>
  </si>
  <si>
    <t>사회복지법인대한장애인복지회</t>
  </si>
  <si>
    <t>(주)호산환경 경산지점</t>
  </si>
  <si>
    <t>(주)동산에스엔알 영천공장</t>
  </si>
  <si>
    <t>친환경에버뷰(주)</t>
  </si>
  <si>
    <t>주식회사 에스디지엔텍</t>
  </si>
  <si>
    <t>동명산업</t>
  </si>
  <si>
    <t>(주)한솔이엔씨-고령</t>
  </si>
  <si>
    <t>(주)다문산업</t>
  </si>
  <si>
    <t>벧엘산업</t>
  </si>
  <si>
    <t>주식회사영재</t>
  </si>
  <si>
    <t>(주)대흥산업</t>
  </si>
  <si>
    <t>현대환경(주)</t>
  </si>
  <si>
    <t>그린사이클링</t>
  </si>
  <si>
    <t>주식회사 징크옥사이드코퍼레이션</t>
  </si>
  <si>
    <t>(주)미성종합환경</t>
  </si>
  <si>
    <t>현대폴리머</t>
  </si>
  <si>
    <t>상우수지</t>
  </si>
  <si>
    <t>주식회사 거산 경주지점</t>
  </si>
  <si>
    <t>대양알앤텍</t>
  </si>
  <si>
    <t>(주)에스피켐텍</t>
  </si>
  <si>
    <t>대산산업</t>
  </si>
  <si>
    <t>(주)동일금속</t>
  </si>
  <si>
    <t>하이테크닉(주)</t>
  </si>
  <si>
    <t>(주)피에스알 제2사업장</t>
  </si>
  <si>
    <t>(주)에스엠소재</t>
  </si>
  <si>
    <t>(주)경흥아이앤씨</t>
  </si>
  <si>
    <t>시민자원</t>
  </si>
  <si>
    <t>대일알앤에프</t>
  </si>
  <si>
    <t>(주)동양그린바이오</t>
  </si>
  <si>
    <t>(주)지엠텍</t>
  </si>
  <si>
    <t>(주)세기리텍</t>
  </si>
  <si>
    <t>포항시산림조합(목재재활용센터)</t>
  </si>
  <si>
    <t>장원피엔알</t>
  </si>
  <si>
    <t>한국자원(주)</t>
  </si>
  <si>
    <t>(주)케이엠씨</t>
  </si>
  <si>
    <t>대건</t>
  </si>
  <si>
    <t>미정산업</t>
  </si>
  <si>
    <t>(주)세신머티리얼즈</t>
  </si>
  <si>
    <t>장원산업</t>
  </si>
  <si>
    <t>경도금속</t>
  </si>
  <si>
    <t>주식회사 재세</t>
  </si>
  <si>
    <t>(주)세화정유</t>
  </si>
  <si>
    <t>복산상사</t>
  </si>
  <si>
    <t>주산업(주)</t>
  </si>
  <si>
    <t>지씨테크(주)경산공장</t>
  </si>
  <si>
    <t>진성수지</t>
  </si>
  <si>
    <t>대화DSR</t>
  </si>
  <si>
    <t>(주)월드리싸이클링</t>
  </si>
  <si>
    <t>서진산업</t>
  </si>
  <si>
    <t>(주)일신산업</t>
  </si>
  <si>
    <t>호경산업</t>
  </si>
  <si>
    <t>(주)한신산업</t>
  </si>
  <si>
    <t>원일환경(주)</t>
  </si>
  <si>
    <t>묘림</t>
  </si>
  <si>
    <t>지농팜</t>
  </si>
  <si>
    <t>(주)한국폴리텍</t>
  </si>
  <si>
    <t>에스에이치세라믹(주)</t>
  </si>
  <si>
    <t>선암비닐</t>
  </si>
  <si>
    <t>(주)광태산업</t>
  </si>
  <si>
    <t>신대진환경(주)</t>
  </si>
  <si>
    <t>(주)태원농산</t>
  </si>
  <si>
    <t>(주)세방에이에프</t>
  </si>
  <si>
    <t>태경플라스틱</t>
  </si>
  <si>
    <t>주식회사오대기업</t>
  </si>
  <si>
    <t>우리수지산업</t>
  </si>
  <si>
    <t>(주)영한금속</t>
  </si>
  <si>
    <t>(주)에스알</t>
  </si>
  <si>
    <t>타운마이닝캄파니(주)</t>
  </si>
  <si>
    <t>에코텍</t>
  </si>
  <si>
    <t>동호테크</t>
  </si>
  <si>
    <t>대경산업(주)칠곡지점</t>
  </si>
  <si>
    <t>(주)SP성보</t>
  </si>
  <si>
    <t>(주)동일</t>
  </si>
  <si>
    <t>주식회사 신흥메탈</t>
  </si>
  <si>
    <t>(주)보광리사이클</t>
  </si>
  <si>
    <t>(주)옵티켐</t>
  </si>
  <si>
    <t>그린수지자원</t>
  </si>
  <si>
    <t>수성수지(고령)</t>
  </si>
  <si>
    <t>(주) 조현</t>
  </si>
  <si>
    <t>농업회사법인 대원바이오(주)-봉화</t>
  </si>
  <si>
    <t>(주)삼한알엔텍</t>
  </si>
  <si>
    <t>(주)수안</t>
  </si>
  <si>
    <t>(주)형제케미칼</t>
  </si>
  <si>
    <t>(주)피앤알</t>
  </si>
  <si>
    <t>강민산업(주)</t>
  </si>
  <si>
    <t>DK메탈</t>
  </si>
  <si>
    <t>순흥환경</t>
  </si>
  <si>
    <t>(주)새빗켐2공장</t>
  </si>
  <si>
    <t>(주)신흥산업</t>
  </si>
  <si>
    <t>농업회사법인 대원바이오(주)</t>
  </si>
  <si>
    <t>(주)씨엠텍코리아</t>
  </si>
  <si>
    <t>일도산업 주식회사</t>
  </si>
  <si>
    <t>대호산업개발(주) 경주지점</t>
  </si>
  <si>
    <t>주)현대리사이클링</t>
  </si>
  <si>
    <t>(주)녹색에너텍</t>
  </si>
  <si>
    <t>시온산업</t>
  </si>
  <si>
    <t>(주)디에스아이</t>
  </si>
  <si>
    <t>주식회사 리너텍</t>
  </si>
  <si>
    <t>(주)대경포인</t>
  </si>
  <si>
    <t>대양산업(주) 2공장</t>
  </si>
  <si>
    <t>천일자원</t>
  </si>
  <si>
    <t>한일신재생(주)</t>
  </si>
  <si>
    <t>(주)일성탄소</t>
  </si>
  <si>
    <t>(주)주원에너지</t>
  </si>
  <si>
    <t>관동자원</t>
  </si>
  <si>
    <t>주식회사 주영테크</t>
  </si>
  <si>
    <t>현대산업</t>
  </si>
  <si>
    <t>(주)세일정유</t>
  </si>
  <si>
    <t>재성산업(주)</t>
  </si>
  <si>
    <t>케이에스피코리아(주)</t>
  </si>
  <si>
    <t>(주)이노소재</t>
  </si>
  <si>
    <t>경북톱밥산업</t>
  </si>
  <si>
    <t>케이지케미칼(주) 청도지점</t>
  </si>
  <si>
    <t>(주)세화브이엘</t>
  </si>
  <si>
    <t>대산환경(주)</t>
  </si>
  <si>
    <t>대한정밀화학(주)</t>
  </si>
  <si>
    <t>(주)새빗켐</t>
  </si>
  <si>
    <t>(주)에이치씨기초소재</t>
  </si>
  <si>
    <t>타운마이닝캄파니</t>
  </si>
  <si>
    <t>(주)강명산업사 안강지점</t>
  </si>
  <si>
    <t>(주) 영우케미칼</t>
  </si>
  <si>
    <t>(주)동림</t>
  </si>
  <si>
    <t>(주)비씨에너지</t>
  </si>
  <si>
    <t>(주)오피오</t>
  </si>
  <si>
    <t>(주)월드그린</t>
  </si>
  <si>
    <t>(주)신디프</t>
  </si>
  <si>
    <t>(주)알케이</t>
  </si>
  <si>
    <t>(주)태산기연장수공장</t>
  </si>
  <si>
    <t>(주)성원리사이클</t>
  </si>
  <si>
    <t>동서개발(주)</t>
  </si>
  <si>
    <t>이조산업</t>
  </si>
  <si>
    <t>조령산업(주)</t>
  </si>
  <si>
    <t>세청바이오</t>
  </si>
  <si>
    <t>(주)동일알앤이</t>
  </si>
  <si>
    <t>동일산업(주)</t>
  </si>
  <si>
    <t>(주)맥스틸</t>
  </si>
  <si>
    <t>(주) 거명</t>
  </si>
  <si>
    <t>씨엔텍코리아(주)</t>
  </si>
  <si>
    <t>(주)탑머티리얼즈</t>
  </si>
  <si>
    <t>함창탄소</t>
  </si>
  <si>
    <t>아라체육조경(주)</t>
  </si>
  <si>
    <t>일광금속</t>
  </si>
  <si>
    <t>(주)이지네트워크</t>
  </si>
  <si>
    <t>(주)명성물산3공장</t>
  </si>
  <si>
    <t>오케이테크</t>
  </si>
  <si>
    <t>(주)하나에이앤씨</t>
  </si>
  <si>
    <t>(주)피엠리써치 문경공장</t>
  </si>
  <si>
    <t>금용산업(주)</t>
  </si>
  <si>
    <t>군위축산업협동조합(군위축협비료공장)</t>
  </si>
  <si>
    <t>개진영농조합법인</t>
  </si>
  <si>
    <t>(주)포포텍</t>
  </si>
  <si>
    <t>진혜수지</t>
  </si>
  <si>
    <t>명성수지</t>
  </si>
  <si>
    <t>대흥수지</t>
  </si>
  <si>
    <t>대룡수지</t>
  </si>
  <si>
    <t>영동산업</t>
  </si>
  <si>
    <t>(주)주공수지</t>
  </si>
  <si>
    <t>(주)경동물산</t>
  </si>
  <si>
    <t>해동무역(주)</t>
  </si>
  <si>
    <t>참바이오</t>
  </si>
  <si>
    <t>한솔재생산업(주)</t>
  </si>
  <si>
    <t>(주)무지환경</t>
  </si>
  <si>
    <t>동천수지</t>
  </si>
  <si>
    <t>(유)오성알씨김천지점</t>
  </si>
  <si>
    <t>(주)피앤피</t>
  </si>
  <si>
    <t>사일종견농장</t>
  </si>
  <si>
    <t>삼양수지</t>
  </si>
  <si>
    <t>(주)홍창엠앤티</t>
  </si>
  <si>
    <t>(주)디에스지</t>
  </si>
  <si>
    <t>부성섬유(주)</t>
  </si>
  <si>
    <t>영덕대게비료영농조합법인</t>
  </si>
  <si>
    <t>금호수지</t>
  </si>
  <si>
    <t>티알케이</t>
  </si>
  <si>
    <t>삼득산업주식회사안동지점</t>
  </si>
  <si>
    <t>한일건재공업(주)</t>
  </si>
  <si>
    <t>(주)푸른환경</t>
  </si>
  <si>
    <t>(주)대마</t>
  </si>
  <si>
    <t>동방환경산업(주)</t>
  </si>
  <si>
    <t>진성상사</t>
  </si>
  <si>
    <t>(주)동국세라믹</t>
  </si>
  <si>
    <t>삼림환경산업</t>
  </si>
  <si>
    <t>삼광자원기업(주)</t>
  </si>
  <si>
    <t>성신금속</t>
  </si>
  <si>
    <t>(주)주공리텍</t>
  </si>
  <si>
    <t>(주)유림케미칼</t>
  </si>
  <si>
    <t>삼일화학</t>
  </si>
  <si>
    <t>대화산업(주)</t>
  </si>
  <si>
    <t>지산수지</t>
  </si>
  <si>
    <t>(주)윤진테크</t>
  </si>
  <si>
    <t>풍원산업주식회사</t>
  </si>
  <si>
    <t>형인산업</t>
  </si>
  <si>
    <t>(주)수강플라텍</t>
  </si>
  <si>
    <t>(주)제이에이치산업</t>
  </si>
  <si>
    <t>순흥친환경자원</t>
  </si>
  <si>
    <t>평화케미칼</t>
  </si>
  <si>
    <t>대성농원</t>
  </si>
  <si>
    <t>(주)세진케미칼</t>
  </si>
  <si>
    <t>풍천산업사</t>
  </si>
  <si>
    <t>(주)울진산업</t>
  </si>
  <si>
    <t>코오롱인더스트리(주)구미공장</t>
  </si>
  <si>
    <t>에스엠폴리텍</t>
  </si>
  <si>
    <t>(주)오케이산업</t>
  </si>
  <si>
    <t>(주)대방</t>
  </si>
  <si>
    <t>(주)영천알씨</t>
  </si>
  <si>
    <t>(주)국제금속</t>
  </si>
  <si>
    <t>(주)올품</t>
  </si>
  <si>
    <t>(주)에스앤지</t>
  </si>
  <si>
    <t>한일시멘트(주)포항공장</t>
  </si>
  <si>
    <t>세경화학</t>
  </si>
  <si>
    <t>신재생목재</t>
  </si>
  <si>
    <t>(주)제철세라믹 포항공장</t>
  </si>
  <si>
    <t>(주)피엔알</t>
  </si>
  <si>
    <t>대일자원개발(주)</t>
  </si>
  <si>
    <t>(주)레스코</t>
  </si>
  <si>
    <t>노아산업</t>
  </si>
  <si>
    <t>대광상사</t>
  </si>
  <si>
    <t>삼정알텍</t>
  </si>
  <si>
    <t>부림인슈보드(주)</t>
  </si>
  <si>
    <t>(주)엔코</t>
  </si>
  <si>
    <t>명진농장</t>
  </si>
  <si>
    <t>영농조합법인푸루른</t>
  </si>
  <si>
    <t>(주)와이에스텍</t>
  </si>
  <si>
    <t>달영산업기계</t>
  </si>
  <si>
    <t>(주)태광소재</t>
  </si>
  <si>
    <t>주식회사 포항에스알디씨</t>
  </si>
  <si>
    <t>(주)경동원경주공장</t>
  </si>
  <si>
    <t>일월수지-</t>
  </si>
  <si>
    <t>대흥자원</t>
  </si>
  <si>
    <t>스위트코리아</t>
  </si>
  <si>
    <t>대현수지</t>
  </si>
  <si>
    <t>대동금속</t>
  </si>
  <si>
    <t>천국메탈</t>
  </si>
  <si>
    <t>강남농장</t>
  </si>
  <si>
    <t>최동호농장</t>
  </si>
  <si>
    <t>산들농장</t>
  </si>
  <si>
    <t>문무농장</t>
  </si>
  <si>
    <t>만세농장</t>
  </si>
  <si>
    <t>동성산업(주)</t>
  </si>
  <si>
    <t>김귀동농장</t>
  </si>
  <si>
    <t>두리농장</t>
  </si>
  <si>
    <t>박용안농장</t>
  </si>
  <si>
    <t>삼부자농장</t>
  </si>
  <si>
    <t>송백농장</t>
  </si>
  <si>
    <t>정농장</t>
  </si>
  <si>
    <t>주영권농장</t>
  </si>
  <si>
    <t>항곡농장</t>
  </si>
  <si>
    <t>해동농장</t>
  </si>
  <si>
    <t>(주)참살이</t>
  </si>
  <si>
    <t>금호농장</t>
  </si>
  <si>
    <t>문수농장</t>
  </si>
  <si>
    <t>수야농장</t>
  </si>
  <si>
    <t>주은농장</t>
  </si>
  <si>
    <t>백명선농장</t>
  </si>
  <si>
    <t>기평농장</t>
  </si>
  <si>
    <t>서울농장</t>
  </si>
  <si>
    <t>승림농장</t>
  </si>
  <si>
    <t>호당농장</t>
  </si>
  <si>
    <t>베스트농장</t>
  </si>
  <si>
    <t>대진농장</t>
  </si>
  <si>
    <t>샛별농장</t>
  </si>
  <si>
    <t>고도농장</t>
  </si>
  <si>
    <t>큰골농원</t>
  </si>
  <si>
    <t>박동철농장</t>
  </si>
  <si>
    <t>황소자원</t>
  </si>
  <si>
    <t>대창농장</t>
  </si>
  <si>
    <t>옥포농장</t>
  </si>
  <si>
    <t>장수건강원</t>
  </si>
  <si>
    <t>백두케미칼</t>
  </si>
  <si>
    <t>(주)인코어텍</t>
  </si>
  <si>
    <t>서동목</t>
  </si>
  <si>
    <t>금곡농장</t>
  </si>
  <si>
    <t>이연옥</t>
  </si>
  <si>
    <t>이옥희</t>
  </si>
  <si>
    <t>(주)엘림에스앤와이</t>
  </si>
  <si>
    <t>영우산업</t>
  </si>
  <si>
    <t>용성케미칼</t>
  </si>
  <si>
    <t>청남산업</t>
  </si>
  <si>
    <t>안일산업</t>
  </si>
  <si>
    <t>동산타이어</t>
  </si>
  <si>
    <t>신일산업</t>
  </si>
  <si>
    <t>대경수지</t>
  </si>
  <si>
    <t>현대엔프라</t>
  </si>
  <si>
    <t>영인케미칼</t>
  </si>
  <si>
    <t>동일수지산업사</t>
  </si>
  <si>
    <t>천금산업</t>
  </si>
  <si>
    <t>대원산업</t>
  </si>
  <si>
    <t>항주산업</t>
  </si>
  <si>
    <t>효림상사</t>
  </si>
  <si>
    <t>부영수지</t>
  </si>
  <si>
    <t>현대아크릴</t>
  </si>
  <si>
    <t>덕성수지</t>
  </si>
  <si>
    <t>사람과 자연</t>
  </si>
  <si>
    <t>행운금속</t>
  </si>
  <si>
    <t>둥지자원</t>
  </si>
  <si>
    <t>황농장</t>
  </si>
  <si>
    <t>반반나누기</t>
  </si>
  <si>
    <t>대길자원</t>
  </si>
  <si>
    <t>수인산업</t>
  </si>
  <si>
    <t>유정농장</t>
  </si>
  <si>
    <t>현대케미칼산업</t>
  </si>
  <si>
    <t>대성산업사</t>
  </si>
  <si>
    <t>삼성톱밥</t>
  </si>
  <si>
    <t>디에스산업</t>
  </si>
  <si>
    <t>진성농산</t>
  </si>
  <si>
    <t>상리에틸렌</t>
  </si>
  <si>
    <t>완광산업사</t>
  </si>
  <si>
    <t>금호분쇄</t>
  </si>
  <si>
    <t>창성산업</t>
  </si>
  <si>
    <t>천마산업</t>
  </si>
  <si>
    <t>강산R&amp;C</t>
  </si>
  <si>
    <t>경도산업</t>
  </si>
  <si>
    <t>고령점토</t>
  </si>
  <si>
    <t>유성테크</t>
  </si>
  <si>
    <t>천모수지</t>
  </si>
  <si>
    <t>에코피에스</t>
  </si>
  <si>
    <t>승리수지</t>
  </si>
  <si>
    <t>운수농장</t>
  </si>
  <si>
    <t>갈구(육견)농장</t>
  </si>
  <si>
    <t>보성농장</t>
  </si>
  <si>
    <t>노순하</t>
  </si>
  <si>
    <t>허현수</t>
  </si>
  <si>
    <t>김태극</t>
  </si>
  <si>
    <t>김성호</t>
  </si>
  <si>
    <t>송인범</t>
  </si>
  <si>
    <t>손용호</t>
  </si>
  <si>
    <t>신동순</t>
  </si>
  <si>
    <t>류영태</t>
  </si>
  <si>
    <t>김현택</t>
  </si>
  <si>
    <t>김순금</t>
  </si>
  <si>
    <t>남병술</t>
  </si>
  <si>
    <t>장성철</t>
  </si>
  <si>
    <t>정재열</t>
  </si>
  <si>
    <t>김 제 헌</t>
  </si>
  <si>
    <t>김윤정</t>
  </si>
  <si>
    <t>이상락</t>
  </si>
  <si>
    <t>권용복</t>
  </si>
  <si>
    <t>이자현</t>
  </si>
  <si>
    <t>배춘섭</t>
  </si>
  <si>
    <t>허종갑</t>
  </si>
  <si>
    <t>장세한</t>
  </si>
  <si>
    <t>구근혜</t>
  </si>
  <si>
    <t>오대국</t>
  </si>
  <si>
    <t>이원기</t>
  </si>
  <si>
    <t>김정렬</t>
  </si>
  <si>
    <t>강민성</t>
  </si>
  <si>
    <t>최미경</t>
  </si>
  <si>
    <t>박용덕</t>
  </si>
  <si>
    <t>강순분</t>
  </si>
  <si>
    <t>최성관</t>
  </si>
  <si>
    <t>오근호</t>
  </si>
  <si>
    <t>최동원</t>
  </si>
  <si>
    <t>유상우</t>
  </si>
  <si>
    <t>박성주</t>
  </si>
  <si>
    <t>서강환</t>
  </si>
  <si>
    <t>한종희</t>
  </si>
  <si>
    <t>정종화</t>
  </si>
  <si>
    <t>박진영</t>
  </si>
  <si>
    <t>김대기</t>
  </si>
  <si>
    <t>이춘기</t>
  </si>
  <si>
    <t>권치국</t>
  </si>
  <si>
    <t>김홍기</t>
  </si>
  <si>
    <t>박기상</t>
  </si>
  <si>
    <t>손병웅</t>
  </si>
  <si>
    <t>박남식</t>
  </si>
  <si>
    <t>이경희</t>
  </si>
  <si>
    <t>인용태</t>
  </si>
  <si>
    <t>김학부</t>
  </si>
  <si>
    <t>현정기</t>
  </si>
  <si>
    <t>조원현</t>
  </si>
  <si>
    <t>장은철</t>
  </si>
  <si>
    <t>김영만</t>
  </si>
  <si>
    <t>김성준</t>
  </si>
  <si>
    <t>황명하</t>
  </si>
  <si>
    <t>이유동</t>
  </si>
  <si>
    <t>권병민</t>
  </si>
  <si>
    <t>우인석</t>
  </si>
  <si>
    <t>전강순</t>
  </si>
  <si>
    <t>김현식</t>
  </si>
  <si>
    <t>김응주</t>
  </si>
  <si>
    <t>허성필</t>
  </si>
  <si>
    <t>황준식</t>
  </si>
  <si>
    <t>이동열</t>
  </si>
  <si>
    <t>김강수</t>
  </si>
  <si>
    <t>김진홍</t>
  </si>
  <si>
    <t>백상근</t>
  </si>
  <si>
    <t>엄영석</t>
  </si>
  <si>
    <t>견복순</t>
  </si>
  <si>
    <t>허미령</t>
  </si>
  <si>
    <t>김무수</t>
  </si>
  <si>
    <t>임월난</t>
  </si>
  <si>
    <t>임종기</t>
  </si>
  <si>
    <t>박상봉</t>
  </si>
  <si>
    <t>임동식</t>
  </si>
  <si>
    <t>권도섭</t>
  </si>
  <si>
    <t>김종한</t>
  </si>
  <si>
    <t>조진형</t>
  </si>
  <si>
    <t>최순령</t>
  </si>
  <si>
    <t>송재호</t>
  </si>
  <si>
    <t>박승현</t>
  </si>
  <si>
    <t>박홍철</t>
  </si>
  <si>
    <t>선병렬</t>
  </si>
  <si>
    <t>백수근</t>
  </si>
  <si>
    <t>이학수</t>
  </si>
  <si>
    <t>노봉수</t>
  </si>
  <si>
    <t>최창섭</t>
  </si>
  <si>
    <t>김나현</t>
  </si>
  <si>
    <t>엄명용</t>
  </si>
  <si>
    <t>권유지</t>
  </si>
  <si>
    <t>배상호</t>
  </si>
  <si>
    <t>권기규</t>
  </si>
  <si>
    <t>이종권</t>
  </si>
  <si>
    <t>주황윤</t>
  </si>
  <si>
    <t>권나경</t>
  </si>
  <si>
    <t>박민규</t>
  </si>
  <si>
    <t>전선옥</t>
  </si>
  <si>
    <t>임태완</t>
  </si>
  <si>
    <t>김중연</t>
  </si>
  <si>
    <t>장동오</t>
  </si>
  <si>
    <t>이태규</t>
  </si>
  <si>
    <t>권동하</t>
  </si>
  <si>
    <t>신동원</t>
  </si>
  <si>
    <t>이범섭.김기태</t>
  </si>
  <si>
    <t>김철희</t>
  </si>
  <si>
    <t>김혜단</t>
  </si>
  <si>
    <t>차무제</t>
  </si>
  <si>
    <t>김모세</t>
  </si>
  <si>
    <t>최병윤</t>
  </si>
  <si>
    <t>안영기</t>
  </si>
  <si>
    <t>김용옥</t>
  </si>
  <si>
    <t>박인로</t>
  </si>
  <si>
    <t>송춘식</t>
  </si>
  <si>
    <t>김태호</t>
  </si>
  <si>
    <t>유동원</t>
  </si>
  <si>
    <t>박영구</t>
  </si>
  <si>
    <t>황희웅</t>
  </si>
  <si>
    <t>최병준</t>
  </si>
  <si>
    <t>이춘곤</t>
  </si>
  <si>
    <t>정민권</t>
  </si>
  <si>
    <t>이진선</t>
  </si>
  <si>
    <t>여영희</t>
  </si>
  <si>
    <t>임윤홍</t>
  </si>
  <si>
    <t>김수경</t>
  </si>
  <si>
    <t>오동근</t>
  </si>
  <si>
    <t>최득영</t>
  </si>
  <si>
    <t>김석주</t>
  </si>
  <si>
    <t>정승모</t>
  </si>
  <si>
    <t>이희순</t>
  </si>
  <si>
    <t>박창규</t>
  </si>
  <si>
    <t>노용국</t>
  </si>
  <si>
    <t>장지영</t>
  </si>
  <si>
    <t>양경모</t>
  </si>
  <si>
    <t>김영동</t>
  </si>
  <si>
    <t>이종찬</t>
  </si>
  <si>
    <t>김지한</t>
  </si>
  <si>
    <t>장은화</t>
  </si>
  <si>
    <t>서일동</t>
  </si>
  <si>
    <t>오순택.오승민</t>
  </si>
  <si>
    <t>장문호외1인 (장동훈)</t>
  </si>
  <si>
    <t>기미홍</t>
  </si>
  <si>
    <t>최진식, 송효석</t>
  </si>
  <si>
    <t>이대호</t>
  </si>
  <si>
    <t>장성구</t>
  </si>
  <si>
    <t>박찬배,임태호</t>
  </si>
  <si>
    <t>최정원</t>
  </si>
  <si>
    <t>조명자</t>
  </si>
  <si>
    <t>나한필</t>
  </si>
  <si>
    <t>김형용</t>
  </si>
  <si>
    <t>이기택</t>
  </si>
  <si>
    <t>정명화</t>
  </si>
  <si>
    <t>진인수</t>
  </si>
  <si>
    <t>최재원</t>
  </si>
  <si>
    <t>허만원</t>
  </si>
  <si>
    <t>이석준</t>
  </si>
  <si>
    <t>김영규</t>
  </si>
  <si>
    <t>김보백</t>
  </si>
  <si>
    <t>김은진</t>
  </si>
  <si>
    <t>김질자</t>
  </si>
  <si>
    <t>김염준</t>
  </si>
  <si>
    <t>박태완</t>
  </si>
  <si>
    <t>백창운</t>
  </si>
  <si>
    <t>권태화</t>
  </si>
  <si>
    <t>권유식</t>
  </si>
  <si>
    <t>신범수</t>
  </si>
  <si>
    <t>권영노</t>
  </si>
  <si>
    <t>이종길</t>
  </si>
  <si>
    <t>양원자</t>
  </si>
  <si>
    <t>문지상</t>
  </si>
  <si>
    <t>박창언</t>
  </si>
  <si>
    <t>최순기</t>
  </si>
  <si>
    <t>이현숙</t>
  </si>
  <si>
    <t>박규탁</t>
  </si>
  <si>
    <t>정재흠</t>
  </si>
  <si>
    <t>김도현</t>
  </si>
  <si>
    <t>김 정 기</t>
  </si>
  <si>
    <t>정세채</t>
  </si>
  <si>
    <t>이광섭</t>
  </si>
  <si>
    <t>노재명</t>
  </si>
  <si>
    <t>김옥화</t>
  </si>
  <si>
    <t>박두규</t>
  </si>
  <si>
    <t>안중광</t>
  </si>
  <si>
    <t>황인섭</t>
  </si>
  <si>
    <t>이성영</t>
  </si>
  <si>
    <t>김영복</t>
  </si>
  <si>
    <t>이상진</t>
  </si>
  <si>
    <t>백상익</t>
  </si>
  <si>
    <t>서봉균</t>
  </si>
  <si>
    <t>윤진영</t>
  </si>
  <si>
    <t>차중현</t>
  </si>
  <si>
    <t>송인대</t>
  </si>
  <si>
    <t>안형욱</t>
  </si>
  <si>
    <t>권세현</t>
  </si>
  <si>
    <t>김향숙</t>
  </si>
  <si>
    <t>김원규</t>
  </si>
  <si>
    <t>주인환</t>
  </si>
  <si>
    <t>강미령</t>
  </si>
  <si>
    <t>조환로</t>
  </si>
  <si>
    <t>박동문</t>
  </si>
  <si>
    <t>방기경</t>
  </si>
  <si>
    <t>조현식</t>
  </si>
  <si>
    <t>김미성</t>
  </si>
  <si>
    <t>변부홍</t>
  </si>
  <si>
    <t>양승관</t>
  </si>
  <si>
    <t>윤승희</t>
  </si>
  <si>
    <t>방신범</t>
  </si>
  <si>
    <t>배헌철</t>
  </si>
  <si>
    <t>박도현</t>
  </si>
  <si>
    <t>허종관</t>
  </si>
  <si>
    <t>김승진</t>
  </si>
  <si>
    <t>김차만,조영제</t>
  </si>
  <si>
    <t>도 한 수</t>
  </si>
  <si>
    <t>이병열</t>
  </si>
  <si>
    <t>권조현</t>
  </si>
  <si>
    <t>박경철</t>
  </si>
  <si>
    <t>박정미</t>
  </si>
  <si>
    <t>곽옥순</t>
  </si>
  <si>
    <t>최명렬</t>
  </si>
  <si>
    <t>명노현</t>
  </si>
  <si>
    <t>방기석</t>
  </si>
  <si>
    <t>김국종</t>
  </si>
  <si>
    <t>이종철</t>
  </si>
  <si>
    <t>박우호</t>
  </si>
  <si>
    <t>강영진</t>
  </si>
  <si>
    <t>김윤석</t>
  </si>
  <si>
    <t>김미경</t>
  </si>
  <si>
    <t>이정수</t>
  </si>
  <si>
    <t>최승규</t>
  </si>
  <si>
    <t>김정기</t>
  </si>
  <si>
    <t>최동호</t>
  </si>
  <si>
    <t>이만식</t>
  </si>
  <si>
    <t>박옥선</t>
  </si>
  <si>
    <t>김태균</t>
  </si>
  <si>
    <t>이승준</t>
  </si>
  <si>
    <t>김귀동</t>
  </si>
  <si>
    <t>유명재</t>
  </si>
  <si>
    <t>김종덕</t>
  </si>
  <si>
    <t>박용안</t>
  </si>
  <si>
    <t>정규찬</t>
  </si>
  <si>
    <t>주영권</t>
  </si>
  <si>
    <t>박병래</t>
  </si>
  <si>
    <t>최성의</t>
  </si>
  <si>
    <t>김조나단장호</t>
  </si>
  <si>
    <t>이성한</t>
  </si>
  <si>
    <t>박태주</t>
  </si>
  <si>
    <t>한지훈</t>
  </si>
  <si>
    <t>이명화</t>
  </si>
  <si>
    <t>백명선</t>
  </si>
  <si>
    <t>이재익</t>
  </si>
  <si>
    <t>장성자</t>
  </si>
  <si>
    <t>이재창</t>
  </si>
  <si>
    <t>한동필</t>
  </si>
  <si>
    <t>임달수</t>
  </si>
  <si>
    <t>전영화</t>
  </si>
  <si>
    <t>노창용</t>
  </si>
  <si>
    <t>정윤근</t>
  </si>
  <si>
    <t>김한태</t>
  </si>
  <si>
    <t>남순희</t>
  </si>
  <si>
    <t>박동철</t>
  </si>
  <si>
    <t>김영호</t>
  </si>
  <si>
    <t>이호식</t>
  </si>
  <si>
    <t>백운기</t>
  </si>
  <si>
    <t>김필원</t>
  </si>
  <si>
    <t>서영욱</t>
  </si>
  <si>
    <t>장해순</t>
  </si>
  <si>
    <t>정군호</t>
  </si>
  <si>
    <t>조우기</t>
  </si>
  <si>
    <t>이우익</t>
  </si>
  <si>
    <t>정점생</t>
  </si>
  <si>
    <t>서상권</t>
  </si>
  <si>
    <t>박재현</t>
  </si>
  <si>
    <t>장종필</t>
  </si>
  <si>
    <t>이동재</t>
  </si>
  <si>
    <t>김광영</t>
  </si>
  <si>
    <t>김말예</t>
  </si>
  <si>
    <t>신홍직</t>
  </si>
  <si>
    <t>김신희</t>
  </si>
  <si>
    <t>박성호</t>
  </si>
  <si>
    <t>김보수</t>
  </si>
  <si>
    <t>김태기</t>
  </si>
  <si>
    <t>한태열</t>
  </si>
  <si>
    <t>김독경</t>
  </si>
  <si>
    <t>서애숙</t>
  </si>
  <si>
    <t>박재상</t>
  </si>
  <si>
    <t>장연옥</t>
  </si>
  <si>
    <t>이호달</t>
  </si>
  <si>
    <t>성백순</t>
  </si>
  <si>
    <t>이태호</t>
  </si>
  <si>
    <t>김미자</t>
  </si>
  <si>
    <t>최주연</t>
  </si>
  <si>
    <t>심경택</t>
  </si>
  <si>
    <t>박선옥</t>
  </si>
  <si>
    <t>김순란</t>
  </si>
  <si>
    <t>박재하</t>
  </si>
  <si>
    <t>윤영자</t>
  </si>
  <si>
    <t>최순용</t>
  </si>
  <si>
    <t>황만수</t>
  </si>
  <si>
    <t>양주현</t>
  </si>
  <si>
    <t>홍지욱</t>
  </si>
  <si>
    <t>박무웅</t>
  </si>
  <si>
    <t>변대용</t>
  </si>
  <si>
    <t>김갑인</t>
  </si>
  <si>
    <t>홍대운</t>
  </si>
  <si>
    <t>김윤한</t>
  </si>
  <si>
    <t>송정준</t>
  </si>
  <si>
    <t>서경호</t>
  </si>
  <si>
    <t>정수현</t>
  </si>
  <si>
    <t>박종은</t>
  </si>
  <si>
    <t>최정숙</t>
  </si>
  <si>
    <t>김정애</t>
  </si>
  <si>
    <t>조연경</t>
  </si>
  <si>
    <t>김의철</t>
  </si>
  <si>
    <t>이성자</t>
  </si>
  <si>
    <t>이봉섭</t>
  </si>
  <si>
    <t>이해운</t>
  </si>
  <si>
    <t>이시목</t>
  </si>
  <si>
    <t>이미정</t>
  </si>
  <si>
    <t>김동찬</t>
  </si>
  <si>
    <t>이점석</t>
  </si>
  <si>
    <t>조수경</t>
  </si>
  <si>
    <t>정철순</t>
  </si>
  <si>
    <t>고진숙</t>
  </si>
  <si>
    <t>류정수</t>
  </si>
  <si>
    <t>제덕천</t>
  </si>
  <si>
    <t>윤기용</t>
  </si>
  <si>
    <t>이종복</t>
  </si>
  <si>
    <t>박원태</t>
  </si>
  <si>
    <t>홍희준</t>
  </si>
  <si>
    <t>권용진</t>
  </si>
  <si>
    <t>서금숙</t>
  </si>
  <si>
    <t>경북 구미시 구포동 옥계2공단로 179-60 (구포동)</t>
  </si>
  <si>
    <t>경북 영천시 채신동 채신1공단길 60-7 (채신동)</t>
  </si>
  <si>
    <t>경북 칠곡군 약목면 경호천동길 62-18 비젼테크놀러지</t>
  </si>
  <si>
    <t>경북 경산시 진량읍 신상리 1206-11</t>
  </si>
  <si>
    <t>경북 김천시 대광동 1000-34</t>
  </si>
  <si>
    <t>경북 경주시 안강읍 두류길 162 ((주)클린코리아)</t>
  </si>
  <si>
    <t>경북 영천시 채신동 채신2공단길 79-18 (채신동)</t>
  </si>
  <si>
    <t>경북 경산시 진량읍 평사1길 104-34</t>
  </si>
  <si>
    <t>경북 봉화군 봉성면 봉성리 1-1,1-2</t>
  </si>
  <si>
    <t>경북 구미시 장천면 학신로 200 (신장리)</t>
  </si>
  <si>
    <t>경북 영천시 채신동 채신1공단길 40-5 (채신동)</t>
  </si>
  <si>
    <t>경북 구미시 옥성면 주아리 505번지</t>
  </si>
  <si>
    <t>경북 영덕군 강구면 하저리 588</t>
  </si>
  <si>
    <t>경북 경주시 안강읍 두류리 342-1</t>
  </si>
  <si>
    <t>경북 고령군 개진면 직리 406번지</t>
  </si>
  <si>
    <t>경북 경주시 강동면 천강로 1026-9</t>
  </si>
  <si>
    <t>경북 영천시 도남동 칠백로 808-3 (도남동)</t>
  </si>
  <si>
    <t>경북 칠곡군 왜관읍 금산리 993-8</t>
  </si>
  <si>
    <t>경북 경산시 압량면 가일리 187</t>
  </si>
  <si>
    <t>경북 고령군 성산면 성산로 794-33 (기족리 809번지)</t>
  </si>
  <si>
    <t>경북 김천시 남면 부상길 347-11 다문산업</t>
  </si>
  <si>
    <t>경북 성주군 초전면 주천로 308 (대산산업)</t>
  </si>
  <si>
    <t>경북 고령군 성산면 용소리 417</t>
  </si>
  <si>
    <t>경북 영주시 적서공단로 204 (적서동)</t>
  </si>
  <si>
    <t>경북 구미시 도개면 신림2길 154 140</t>
  </si>
  <si>
    <t>경북 경주시 천북면 천북산단로1길 8-65 징콕스코리아주식회사</t>
  </si>
  <si>
    <t>경북 영덕군 영덕읍 영덕로 586-38 (주)미성종합환경</t>
  </si>
  <si>
    <t>경북 경주시 외동읍 모화공단길 122 상우수지</t>
  </si>
  <si>
    <t>경북 경주시 강동면 모서별봉길 74-18 (모서리)</t>
  </si>
  <si>
    <t>경북 칠곡군 약목면 교8길 32 519-263번지</t>
  </si>
  <si>
    <t>경북 경주시 외동읍 아기봉길 72-18 (주)동일금속</t>
  </si>
  <si>
    <t>경북 영주시 적서공단로 104 (적서동)</t>
  </si>
  <si>
    <t>경북 봉화군 봉화읍 화천리 산68-5</t>
  </si>
  <si>
    <t>경북 칠곡군 석적읍 중리 525-1번지</t>
  </si>
  <si>
    <t>경북 영천시 금호읍 오계공단길 1-67 (어은리 386-1)</t>
  </si>
  <si>
    <t>경북 구미시 장천면 묵어리 1101</t>
  </si>
  <si>
    <t>경북 고령군 성산면 사부리 306-1</t>
  </si>
  <si>
    <t>경북 경주시 강동면 왕신리 269</t>
  </si>
  <si>
    <t>경북 구미시 시미동 3공단3로 40 (시미동)</t>
  </si>
  <si>
    <t>경북 청도군 풍각면 지리골길 87 장원산업</t>
  </si>
  <si>
    <t>경북 구미시 1공단로7길 43 (공단동)</t>
  </si>
  <si>
    <t>경북 경주시 강동면 오금큰길 373-43 (왕신)</t>
  </si>
  <si>
    <t>경북 경산시 남산면 경리 343-1</t>
  </si>
  <si>
    <t>경북 경주시 외동읍 문산공단 748-1</t>
  </si>
  <si>
    <t>경북 고령군 다산면 노곡리 1516-1</t>
  </si>
  <si>
    <t>경북 고령군 성산면 개경포로 1710 묘림</t>
  </si>
  <si>
    <t>경북 경주시 안강읍 산대리 219-7</t>
  </si>
  <si>
    <t>경북 영천시 화산면 장수로 1110-21 (주)한국폴리텍</t>
  </si>
  <si>
    <t>경북 영덕군 축산면 기암리 190-2</t>
  </si>
  <si>
    <t>경북 구미시 장천면 상림리 8번지</t>
  </si>
  <si>
    <t>경북 구미시 장천면 장군로 216-60 태경플라스틱</t>
  </si>
  <si>
    <t>경북 고령군 성산면 고탄리 645-1</t>
  </si>
  <si>
    <t>경북 성주군 선남면 관화1길 21-62 (주)에스알</t>
  </si>
  <si>
    <t>경북 구미시 공단2동 260번지</t>
  </si>
  <si>
    <t>경북 구미시 산동면 동곡리 206-1</t>
  </si>
  <si>
    <t>경북 칠곡군 석적읍 포남리 8-20</t>
  </si>
  <si>
    <t>경북 경주시 천북면 성지리 491-11</t>
  </si>
  <si>
    <t>경북 영천시 대창면 사리리 38</t>
  </si>
  <si>
    <t>경북 구미시 장천면 장천상림3길 83-1 (상림리)</t>
  </si>
  <si>
    <t>경북 김천시 감천면 광기2길 207 지내</t>
  </si>
  <si>
    <t>경북 구미시 장천면 학신로 246-16</t>
  </si>
  <si>
    <t>경북 영천시 화산면 연계리 663번지</t>
  </si>
  <si>
    <t>경북 고령군 다산면 다산산단로 201 201</t>
  </si>
  <si>
    <t>경북 구미시 장천면 신장1리 76-4</t>
  </si>
  <si>
    <t>경북 구미시 장천면 여남리 985</t>
  </si>
  <si>
    <t>경북 봉화군 봉화읍 농업인길 98 대원바이오(주)</t>
  </si>
  <si>
    <t>경북 영천시 채신동 채신1공단길 60-8 (채신동)</t>
  </si>
  <si>
    <t>경북 영천시 고경면 상리공단길 23 (주) 수안</t>
  </si>
  <si>
    <t>경북 영천시 도남동 618-1</t>
  </si>
  <si>
    <t>경북 영천시 북안면 신효로 134 번지</t>
  </si>
  <si>
    <t>경북 영덕군 강구면 원직리 113번지</t>
  </si>
  <si>
    <t>경북 경주시 안강읍 두류길 219 두류리 413-2</t>
  </si>
  <si>
    <t>경북 경주시 안강읍 두류길 149 (두류공단) (주)황조두류공단2지점</t>
  </si>
  <si>
    <t>경북 영양군 영양읍 동부리 317</t>
  </si>
  <si>
    <t>경북 김천시 공단1길 11-54 (대광동)</t>
  </si>
  <si>
    <t>경북 경주시 강동면 강동산단로 130-50 (주)신흥산업</t>
  </si>
  <si>
    <t>경북 경주시 서면 심곡리 1138-7</t>
  </si>
  <si>
    <t>경북 울진군 기성면 구산봉산로 445-12 일도산업 주식회사</t>
  </si>
  <si>
    <t>경북 경주시 외동읍 내외로 620-19 대호산업개발(주) 경주지점</t>
  </si>
  <si>
    <t>경북 고령군 다산면 송곡리 1384-1</t>
  </si>
  <si>
    <t>경북 경산시 자인면 금박로 179 주식회사 리너텍</t>
  </si>
  <si>
    <t>경북 영주시 안정면 동촌리 520-10</t>
  </si>
  <si>
    <t>경북 상주시 화동면 신촌유계길 72-3 화동농공단지 내</t>
  </si>
  <si>
    <t>경북 경주시 안강읍 두류길 207 (주)주원에너지</t>
  </si>
  <si>
    <t>경북 구미시 장천면 신장리 64번지</t>
  </si>
  <si>
    <t>경북 구미시 장천면 학신로 278-9 주영테크</t>
  </si>
  <si>
    <t>경북 칠곡군 가산면 심곡리 52-7</t>
  </si>
  <si>
    <t>경북 구미시 장천면 장천상림3길 77-10 (주)이노소재</t>
  </si>
  <si>
    <t>경북 문경시 산양면 산동로 116 (경북톱밥)</t>
  </si>
  <si>
    <t>경북 포항시 남구 호동 611</t>
  </si>
  <si>
    <t>경북 청도군 각남면 옥산길 133 지내</t>
  </si>
  <si>
    <t>경북 경주시 강동면 왕신리 산52(강동일반산업단지 10-2(C)BL)</t>
  </si>
  <si>
    <t>경북 김천시 공단로 98 (대광동)</t>
  </si>
  <si>
    <t>경북 경주시 강동면 오금큰길 349-41 ((주)에이치씨 기초소재)</t>
  </si>
  <si>
    <t>경북 경주시 안강읍 두류길 107 (주)강명산업사 안강지점</t>
  </si>
  <si>
    <t>경북 칠곡군 왜관읍 2산업단지2길 64 (낙산리 681-2번지)</t>
  </si>
  <si>
    <t>경북 경주시 외동읍 개곡공단길 128 (주)비씨에너지</t>
  </si>
  <si>
    <t>경북 영천시 대창면 용대로 944-7 ((주)맥풍)</t>
  </si>
  <si>
    <t>경북 포항시 남구 해도동 171-18</t>
  </si>
  <si>
    <t>경북 포항시 북구 기계면 현내리 147-1외2필지</t>
  </si>
  <si>
    <t>경북 포항시 남구 대송면 철강산단로130번길 131 (주)아셀</t>
  </si>
  <si>
    <t>경북 포항시 남구 대송면 철강산단로 176 송동리 846</t>
  </si>
  <si>
    <t>경북 포항시 남구 장흥동 괴동로 112 (장흥동,동일산업)</t>
  </si>
  <si>
    <t>경북 경주시 강동면 오금큰길 469 469 (씨엔텍코리아(주))</t>
  </si>
  <si>
    <t>경북 구미시 공단동 낙동강변로 289-11 (공단동)</t>
  </si>
  <si>
    <t>경북 경산시 압량면 압량리 139</t>
  </si>
  <si>
    <t>경북 구미시 고아읍 파산리 351번지 외1</t>
  </si>
  <si>
    <t>경북 김천시 아포읍 지리 924번지</t>
  </si>
  <si>
    <t>경북 문경시 마성면 마성공단길 146 (주)피엠리써치 문경공장</t>
  </si>
  <si>
    <t>경북 군위군 군위읍 외량리 132-1</t>
  </si>
  <si>
    <t>경북 상주시 공성면 용신리 99-2</t>
  </si>
  <si>
    <t>경북 구미시 장천면 여남리 881-1</t>
  </si>
  <si>
    <t>경북 구미시 장천면 신장리 559-1번지외 1필지</t>
  </si>
  <si>
    <t>경북 구미시 장천면 신장리 560-2</t>
  </si>
  <si>
    <t>경북 구미시 무을면 원리 481-1</t>
  </si>
  <si>
    <t>경북 구미시 장천면 여남리 743번지</t>
  </si>
  <si>
    <t>경북 구미시 장천면 신장리 76-5</t>
  </si>
  <si>
    <t>경북 의성군 단북면 효제리 257-1</t>
  </si>
  <si>
    <t>경북 구미시 산동면 적림리 481-1</t>
  </si>
  <si>
    <t>경북 문경시 유곡동 37</t>
  </si>
  <si>
    <t>경북 안동시 남선면 신석리 140-126</t>
  </si>
  <si>
    <t>경북 김천시 아포읍 인리 1058-1</t>
  </si>
  <si>
    <t>경북 안동시 송현동 791-16</t>
  </si>
  <si>
    <t>경북 경주시 외동읍 제내리 제내2리 795번지</t>
  </si>
  <si>
    <t>경북 구미시 장천면 신장리 559-2</t>
  </si>
  <si>
    <t>경북 영천시 금호읍 냉천리 96번지</t>
  </si>
  <si>
    <t>경북 칠곡군 왜관읍 금남리 183번지</t>
  </si>
  <si>
    <t>경북 구미시 구포동 638-3</t>
  </si>
  <si>
    <t>경북 안동시 풍산읍 만운리 181번지</t>
  </si>
  <si>
    <t>경북 칠곡군 북삼읍 금오동천로 27 한일건재공업(주)</t>
  </si>
  <si>
    <t>경북 경주시 내남면 덕천리 821번지</t>
  </si>
  <si>
    <t>경북 구미시 장천면 상림리 17</t>
  </si>
  <si>
    <t>경북 구미시 장천면 하장리 18</t>
  </si>
  <si>
    <t>경북 안동시 수하동 797-71</t>
  </si>
  <si>
    <t>경북 김천시 감문면 태촌리 512-7번지</t>
  </si>
  <si>
    <t>경북 상주시 화서면 지산리 604-3</t>
  </si>
  <si>
    <t>경북 문경시 유곡동 38-11</t>
  </si>
  <si>
    <t>경북 경주시 외동읍 입실리 1193-2</t>
  </si>
  <si>
    <t>경북 칠곡군 가산면 학상리 702-9번지</t>
  </si>
  <si>
    <t>경북 경산시 압량면 의송길27길 21 (의송리)</t>
  </si>
  <si>
    <t>경북 칠곡군 왜관읍 금산리 982-7</t>
  </si>
  <si>
    <t>경북 구미시 고아읍 파산리 375번지</t>
  </si>
  <si>
    <t>경북 김천시 감문면 대양리 351-1</t>
  </si>
  <si>
    <t>경북 칠곡군 왜관읍 2산업단지2길 64 지내</t>
  </si>
  <si>
    <t>경북 영천시 청통면 신원리 318-1</t>
  </si>
  <si>
    <t>경북 고령군 성산면 득성리 249-3</t>
  </si>
  <si>
    <t>경북 구미시 공단동 175번지</t>
  </si>
  <si>
    <t>경북 영양군 영양읍 동부리 318-4</t>
  </si>
  <si>
    <t>경북 구미시 장천면 상림리 15번지</t>
  </si>
  <si>
    <t>경북 의성군 다인면 외정리 420-2</t>
  </si>
  <si>
    <t>경북 영천시 금호읍 신월리 236-4</t>
  </si>
  <si>
    <t>경북 울진군 죽변면 봉평리 741번지</t>
  </si>
  <si>
    <t>경북 구미시 장천면 신장리 74-1번지</t>
  </si>
  <si>
    <t>경북 김천시 농공단지1길 30 (신음동)</t>
  </si>
  <si>
    <t>경북 상주시 함창읍 오동리 402 번지</t>
  </si>
  <si>
    <t>경북 상주시 초산동 발산로 135 (초산동)</t>
  </si>
  <si>
    <t>경북 포항시 남구 동촌동 동해안로 6262 (동촌동)</t>
  </si>
  <si>
    <t>경북 칠곡군 왜관읍 금산리 975-11(공단로8길 145)</t>
  </si>
  <si>
    <t>경북 경주시 외동읍 문산공단길 226-3 (삼정공업)</t>
  </si>
  <si>
    <t>경북 경산시 압량면 압량리 150번지</t>
  </si>
  <si>
    <t>경북 의성군 비안면 현산리 283번지</t>
  </si>
  <si>
    <t>경북 경주시 강동면 왕신리 산43번지외 12필지</t>
  </si>
  <si>
    <t>경북 경주시 강동면 천강로 1095 (경동원 경주공장)</t>
  </si>
  <si>
    <t>경북 고령군 다산면 나선로 411 대흥자원</t>
  </si>
  <si>
    <t>경북 경산시 압량면 가일길32길 64</t>
  </si>
  <si>
    <t>경북 경산시 진량읍 금박로 133길 25-27</t>
  </si>
  <si>
    <t>경북 경산시 압량면 연무길 19-6</t>
  </si>
  <si>
    <t>경북 경산시 남산면 송내공단길 101</t>
  </si>
  <si>
    <t>경북 경산시 압량면 내리길 25길 64</t>
  </si>
  <si>
    <t>경북 경산시 남산면 전지리 737</t>
  </si>
  <si>
    <t>경북 경산시 진량읍 공단4로 217</t>
  </si>
  <si>
    <t>경북 경산시 남천면 금곡길 78</t>
  </si>
  <si>
    <t>경북 경산시 남산면 대왕로 33-3</t>
  </si>
  <si>
    <t>경북 경산시 남천면 남천로 101</t>
  </si>
  <si>
    <t>경북 경산시 진량읍 진성로 406-67</t>
  </si>
  <si>
    <t>경북 경산시 진량읍 금박로 408-21</t>
  </si>
  <si>
    <t>경북 경산시 자인면 원효로 926</t>
  </si>
  <si>
    <t>경북 군위군 군위읍 용산길 31-8</t>
  </si>
  <si>
    <t>경북 군위군 군위읍 무성3길 77</t>
  </si>
  <si>
    <t>경북 군위군 효령면 용매로 1011-19</t>
  </si>
  <si>
    <t>경북 군위군 효령면 경북대로 2115-38</t>
  </si>
  <si>
    <t>경북 군위군 산성면 산성가음로 2</t>
  </si>
  <si>
    <t>경북 고령군 운수면 팔산리 457</t>
  </si>
  <si>
    <t>경북 울진군 북면 가는골길 146-88</t>
  </si>
  <si>
    <t>054-572-1056</t>
  </si>
  <si>
    <t>054-475-0063</t>
  </si>
  <si>
    <t>054-332-3401</t>
  </si>
  <si>
    <t>054-956-1872</t>
  </si>
  <si>
    <t>054-338-0277</t>
  </si>
  <si>
    <t>054-975-2034</t>
  </si>
  <si>
    <t>054-971-4145</t>
  </si>
  <si>
    <t>053-856-6486</t>
  </si>
  <si>
    <t>054-762-7672</t>
  </si>
  <si>
    <t>051-783-5182</t>
  </si>
  <si>
    <t>053-857-0340</t>
  </si>
  <si>
    <t>054-742-8572</t>
  </si>
  <si>
    <t>054-977-8000</t>
  </si>
  <si>
    <t>054-956-4508</t>
  </si>
  <si>
    <t>054-672-5566</t>
  </si>
  <si>
    <t>054-475-2288</t>
  </si>
  <si>
    <t>054-337-5211</t>
  </si>
  <si>
    <t>054-277-1607</t>
  </si>
  <si>
    <t>054-481-7020</t>
  </si>
  <si>
    <t>051-523-6677</t>
  </si>
  <si>
    <t>054-275-8951</t>
  </si>
  <si>
    <t>054-956-1346</t>
  </si>
  <si>
    <t>054-763-0118</t>
  </si>
  <si>
    <t>054-333-3047</t>
  </si>
  <si>
    <t>054-975-8530</t>
  </si>
  <si>
    <t>053-817-2789</t>
  </si>
  <si>
    <t>054-332-8443</t>
  </si>
  <si>
    <t>054-437-4700</t>
  </si>
  <si>
    <t>053-857-6612</t>
  </si>
  <si>
    <t>054-956-8815</t>
  </si>
  <si>
    <t>054-473-8866</t>
  </si>
  <si>
    <t>054-956-4825</t>
  </si>
  <si>
    <t>054-632-2626</t>
  </si>
  <si>
    <t>054-778-7611</t>
  </si>
  <si>
    <t>054-742-0660</t>
  </si>
  <si>
    <t>054-332-1191</t>
  </si>
  <si>
    <t>054-464-7707</t>
  </si>
  <si>
    <t>054-293-6333</t>
  </si>
  <si>
    <t>054-275-3701</t>
  </si>
  <si>
    <t>054-262-1871</t>
  </si>
  <si>
    <t>054-277-3301</t>
  </si>
  <si>
    <t>054-281-8477</t>
  </si>
  <si>
    <t>054-673-3625</t>
  </si>
  <si>
    <t>054-472-0054</t>
  </si>
  <si>
    <t>054-334-8383</t>
  </si>
  <si>
    <t>054-240-3365</t>
  </si>
  <si>
    <t>054-442-4504</t>
  </si>
  <si>
    <t>054-762-0967</t>
  </si>
  <si>
    <t>054-472-0051</t>
  </si>
  <si>
    <t>053-857-5192</t>
  </si>
  <si>
    <t>054-472-3991</t>
  </si>
  <si>
    <t>054-975-9228</t>
  </si>
  <si>
    <t>054-373-0347</t>
  </si>
  <si>
    <t>054-471-7718</t>
  </si>
  <si>
    <t>054-971-0377</t>
  </si>
  <si>
    <t>054-331-7403</t>
  </si>
  <si>
    <t>054-554-1700</t>
  </si>
  <si>
    <t>054-761-2452</t>
  </si>
  <si>
    <t>054-954-1344</t>
  </si>
  <si>
    <t>054-572-3637</t>
  </si>
  <si>
    <t>053-611-9781</t>
  </si>
  <si>
    <t>054-746-2754</t>
  </si>
  <si>
    <t>053-851-0731</t>
  </si>
  <si>
    <t>054-974-3932</t>
  </si>
  <si>
    <t>054-956-2444</t>
  </si>
  <si>
    <t>054-956-1772</t>
  </si>
  <si>
    <t>054-335-7893</t>
  </si>
  <si>
    <t>054-726-0054</t>
  </si>
  <si>
    <t>054-773-2229</t>
  </si>
  <si>
    <t>054-774-8334</t>
  </si>
  <si>
    <t>054-472-3355</t>
  </si>
  <si>
    <t>054-531-2153</t>
  </si>
  <si>
    <t>054-373-7804</t>
  </si>
  <si>
    <t>054-471-0998</t>
  </si>
  <si>
    <t>054-954-3009</t>
  </si>
  <si>
    <t>054-956-5071</t>
  </si>
  <si>
    <t>054-462-6117</t>
  </si>
  <si>
    <t>054-474-2245</t>
  </si>
  <si>
    <t>054-974-9673</t>
  </si>
  <si>
    <t>054-762-0929</t>
  </si>
  <si>
    <t>054-462-2211</t>
  </si>
  <si>
    <t>054-439-1599</t>
  </si>
  <si>
    <t>054-473-1260</t>
  </si>
  <si>
    <t>054-956-6859</t>
  </si>
  <si>
    <t>054-473-2872</t>
  </si>
  <si>
    <t>054-472-0512</t>
  </si>
  <si>
    <t>054-674-0231</t>
  </si>
  <si>
    <t>054-338-5584</t>
  </si>
  <si>
    <t>054-337-4006</t>
  </si>
  <si>
    <t>054-335-5091</t>
  </si>
  <si>
    <t>054-733-9900</t>
  </si>
  <si>
    <t>054-763-2464</t>
  </si>
  <si>
    <t>054-763-1711</t>
  </si>
  <si>
    <t>054-683-0099</t>
  </si>
  <si>
    <t>054-431-3586</t>
  </si>
  <si>
    <t>054-763-7201</t>
  </si>
  <si>
    <t>054-700-9220</t>
  </si>
  <si>
    <t>054-782-7811</t>
  </si>
  <si>
    <t>054-746-9680</t>
  </si>
  <si>
    <t>054-763-6945</t>
  </si>
  <si>
    <t>054-274-9554</t>
  </si>
  <si>
    <t>054-954-9335</t>
  </si>
  <si>
    <t>053-854-7167</t>
  </si>
  <si>
    <t>054-631-9500</t>
  </si>
  <si>
    <t>054-533-4432</t>
  </si>
  <si>
    <t>054-762-9140</t>
  </si>
  <si>
    <t>054-471-8666</t>
  </si>
  <si>
    <t>054-473-4647</t>
  </si>
  <si>
    <t>054-975-3100</t>
  </si>
  <si>
    <t>054-471-4993</t>
  </si>
  <si>
    <t>054-286-7230</t>
  </si>
  <si>
    <t>054-471-3004</t>
  </si>
  <si>
    <t>054-775-3133</t>
  </si>
  <si>
    <t>054-373-9882</t>
  </si>
  <si>
    <t>054-473-5757</t>
  </si>
  <si>
    <t>054-472-2211</t>
  </si>
  <si>
    <t>054-532-3082</t>
  </si>
  <si>
    <t>053-856-4230</t>
  </si>
  <si>
    <t>054-762-6500</t>
  </si>
  <si>
    <t>054-762-9851</t>
  </si>
  <si>
    <t>054-971-9017</t>
  </si>
  <si>
    <t>054-278-5588</t>
  </si>
  <si>
    <t>054-748-5960</t>
  </si>
  <si>
    <t>054-571-4000</t>
  </si>
  <si>
    <t>054-701-2533</t>
  </si>
  <si>
    <t>054-977-1934</t>
  </si>
  <si>
    <t>054-631-0083</t>
  </si>
  <si>
    <t>054-332-5010</t>
  </si>
  <si>
    <t>054-272-8955</t>
  </si>
  <si>
    <t>054-278-3311</t>
  </si>
  <si>
    <t>054-277-1060</t>
  </si>
  <si>
    <t>054-614-0526</t>
  </si>
  <si>
    <t>054-255-2015</t>
  </si>
  <si>
    <t>054-273-9961</t>
  </si>
  <si>
    <t>054-273-8301</t>
  </si>
  <si>
    <t>054-278-6505</t>
  </si>
  <si>
    <t>054-288-7781</t>
  </si>
  <si>
    <t>054-277-2788</t>
  </si>
  <si>
    <t>054-256-5658</t>
  </si>
  <si>
    <t>054-271-8743</t>
  </si>
  <si>
    <t>054-763-6941</t>
  </si>
  <si>
    <t>054-541-3320</t>
  </si>
  <si>
    <t>054-482-7380</t>
  </si>
  <si>
    <t>070-7770-5400</t>
  </si>
  <si>
    <t>054-333-0555</t>
  </si>
  <si>
    <t>054-973-6700</t>
  </si>
  <si>
    <t>054-439-2068</t>
  </si>
  <si>
    <t>054-954-8134</t>
  </si>
  <si>
    <t>054-534-0014</t>
  </si>
  <si>
    <t>054-472-8334</t>
  </si>
  <si>
    <t>054-481-9507</t>
  </si>
  <si>
    <t>054-475-0034</t>
  </si>
  <si>
    <t>054-773-1592~3</t>
  </si>
  <si>
    <t>054-335-7855</t>
  </si>
  <si>
    <t>054-472-6145</t>
  </si>
  <si>
    <t>054-788-5961</t>
  </si>
  <si>
    <t>054-437-8002</t>
  </si>
  <si>
    <t>054-862-8777</t>
  </si>
  <si>
    <t>054-474-5300</t>
  </si>
  <si>
    <t>054-554-4312</t>
  </si>
  <si>
    <t>054-821-5454</t>
  </si>
  <si>
    <t>054-855-5770</t>
  </si>
  <si>
    <t>054-334-1711</t>
  </si>
  <si>
    <t>054-475-2267</t>
  </si>
  <si>
    <t>054-734-4435</t>
  </si>
  <si>
    <t>054-931-6331</t>
  </si>
  <si>
    <t>054-482-6028</t>
  </si>
  <si>
    <t>054-859-0034</t>
  </si>
  <si>
    <t>054-972-0074</t>
  </si>
  <si>
    <t>054-749-0735</t>
  </si>
  <si>
    <t>054-472-6490</t>
  </si>
  <si>
    <t>054-471-6944</t>
  </si>
  <si>
    <t>054-859-7979</t>
  </si>
  <si>
    <t>054-437-5959</t>
  </si>
  <si>
    <t>054-471-3999</t>
  </si>
  <si>
    <t>054-533-1925</t>
  </si>
  <si>
    <t>054-554-6868</t>
  </si>
  <si>
    <t>054-971-3236</t>
  </si>
  <si>
    <t>054-474-6146</t>
  </si>
  <si>
    <t>053-818-5402</t>
  </si>
  <si>
    <t>054-971-4742</t>
  </si>
  <si>
    <t>054-482-9240</t>
  </si>
  <si>
    <t>054-432-6175</t>
  </si>
  <si>
    <t>054-976-9031</t>
  </si>
  <si>
    <t>054-463-3421</t>
  </si>
  <si>
    <t>054-473-9512</t>
  </si>
  <si>
    <t>054-473-9490</t>
  </si>
  <si>
    <t>053-202-6990</t>
  </si>
  <si>
    <t>054-334-3876</t>
  </si>
  <si>
    <t>054-781-4401</t>
  </si>
  <si>
    <t>054-469-3014</t>
  </si>
  <si>
    <t>054-472-7486</t>
  </si>
  <si>
    <t>054-954-0575</t>
  </si>
  <si>
    <t>054-436-7667</t>
  </si>
  <si>
    <t>054-541-8947</t>
  </si>
  <si>
    <t>054-331-9061</t>
  </si>
  <si>
    <t>054-338-6625</t>
  </si>
  <si>
    <t>054-533-9998</t>
  </si>
  <si>
    <t>054-286-0746</t>
  </si>
  <si>
    <t>054-284-1521</t>
  </si>
  <si>
    <t>054-261-7066</t>
  </si>
  <si>
    <t>054-278-2011</t>
  </si>
  <si>
    <t>054-272-7474</t>
  </si>
  <si>
    <t>054-283-7930</t>
  </si>
  <si>
    <t>054-971-3013</t>
  </si>
  <si>
    <t>054-286-4618</t>
  </si>
  <si>
    <t>054-773-2766</t>
  </si>
  <si>
    <t>053-856-8182</t>
  </si>
  <si>
    <t>054-975-1050</t>
  </si>
  <si>
    <t>054-682-8833</t>
  </si>
  <si>
    <t>054-277-8288</t>
  </si>
  <si>
    <t>053-857-9443</t>
  </si>
  <si>
    <t>054-273-2925</t>
  </si>
  <si>
    <t>054-760-8181</t>
  </si>
  <si>
    <t>054-956-3430</t>
  </si>
  <si>
    <t>054-278-8970</t>
  </si>
  <si>
    <t>054-762-5574</t>
  </si>
  <si>
    <t>054-705-5582</t>
  </si>
  <si>
    <t>054-439-1217</t>
  </si>
  <si>
    <t>054-458-7267</t>
  </si>
  <si>
    <t>054-335-6005</t>
  </si>
  <si>
    <t>054-571-1147</t>
  </si>
  <si>
    <t>053-817-9112</t>
  </si>
  <si>
    <t>053-811-5619</t>
  </si>
  <si>
    <t>053-853-7839</t>
  </si>
  <si>
    <t>053-802-4984</t>
  </si>
  <si>
    <t>053-817-5890</t>
  </si>
  <si>
    <t>053-853-0909</t>
  </si>
  <si>
    <t>053-817-5576</t>
  </si>
  <si>
    <t>053-856-8148</t>
  </si>
  <si>
    <t>053-981-5833</t>
  </si>
  <si>
    <t>053-817-0140</t>
  </si>
  <si>
    <t>053-856-1857</t>
  </si>
  <si>
    <t>053-851-2383</t>
  </si>
  <si>
    <t>053-818-6094</t>
  </si>
  <si>
    <t>053-851-0478</t>
  </si>
  <si>
    <t>053-817-0920</t>
  </si>
  <si>
    <t>053-856-8639</t>
  </si>
  <si>
    <t>053-818-3266</t>
  </si>
  <si>
    <t>053-853-2010</t>
  </si>
  <si>
    <t>053-816-2640</t>
  </si>
  <si>
    <t>054-383-6242</t>
  </si>
  <si>
    <t>054-383-8021</t>
  </si>
  <si>
    <t>054-955-7202</t>
  </si>
  <si>
    <t>054-954-6051</t>
  </si>
  <si>
    <t>054-956-7760</t>
  </si>
  <si>
    <t>054-954-1871</t>
  </si>
  <si>
    <t>054-956-7711</t>
  </si>
  <si>
    <t>054-956-1449</t>
  </si>
  <si>
    <t>054-954-7047</t>
  </si>
  <si>
    <t>054-954-5606</t>
  </si>
  <si>
    <t>054-955-7179</t>
  </si>
  <si>
    <t>가탄제</t>
  </si>
  <si>
    <t>염화제이철</t>
  </si>
  <si>
    <t>단광</t>
  </si>
  <si>
    <t>어죽</t>
  </si>
  <si>
    <t>분말</t>
  </si>
  <si>
    <t>자동차 부품소재</t>
  </si>
  <si>
    <t>PE칩</t>
  </si>
  <si>
    <t>조산화아연</t>
  </si>
  <si>
    <t>톤백</t>
  </si>
  <si>
    <t>시멘트부원료</t>
  </si>
  <si>
    <t>폐합성수지 분쇄품</t>
  </si>
  <si>
    <t>압축D(철대체재)</t>
  </si>
  <si>
    <t>내화물</t>
  </si>
  <si>
    <t>재생수지원료</t>
  </si>
  <si>
    <t>PS</t>
  </si>
  <si>
    <t>수지분쇄품</t>
  </si>
  <si>
    <t>PET칩</t>
  </si>
  <si>
    <t>재생유기용제</t>
  </si>
  <si>
    <t>내화원료</t>
  </si>
  <si>
    <t>염화은</t>
  </si>
  <si>
    <t>FeNiCr</t>
  </si>
  <si>
    <t>Milled Fiber</t>
  </si>
  <si>
    <t>게껍질</t>
  </si>
  <si>
    <t>플라스틱 재생원료</t>
  </si>
  <si>
    <t>울트라점토벽돌</t>
  </si>
  <si>
    <t>알루미늄 괴</t>
  </si>
  <si>
    <t>metal powder</t>
  </si>
  <si>
    <t>pp.pe</t>
  </si>
  <si>
    <t>사출재료칩</t>
  </si>
  <si>
    <t>PE분쇄품</t>
  </si>
  <si>
    <t>목재받침목</t>
  </si>
  <si>
    <t>STS CBP</t>
  </si>
  <si>
    <t>고무칩</t>
  </si>
  <si>
    <t>가축분퇴비</t>
  </si>
  <si>
    <t>식용유</t>
  </si>
  <si>
    <t>아연괴</t>
  </si>
  <si>
    <t>비료원료</t>
  </si>
  <si>
    <t>부품회수</t>
  </si>
  <si>
    <t>(1006)토질개선에 사용(재)(자가)</t>
  </si>
  <si>
    <t>(주)세명공업</t>
  </si>
  <si>
    <t>(주)보성산업</t>
  </si>
  <si>
    <t>(주)화림</t>
  </si>
  <si>
    <t>(주)미래텍</t>
  </si>
  <si>
    <t>(주)삼육특수유제</t>
  </si>
  <si>
    <t>(주)건양메탈</t>
  </si>
  <si>
    <t>(주)동방유화</t>
  </si>
  <si>
    <t>(주)서진인바이러테크</t>
  </si>
  <si>
    <t>(주)명신정유</t>
  </si>
  <si>
    <t>현대드럼(지정폐기물)</t>
  </si>
  <si>
    <t>(주)안평양산지점</t>
  </si>
  <si>
    <t>한일루켐(주)</t>
  </si>
  <si>
    <t>(주)삼림</t>
  </si>
  <si>
    <t>홍징자원(주)</t>
  </si>
  <si>
    <t>해성메탈(주)</t>
  </si>
  <si>
    <t>시민환경</t>
  </si>
  <si>
    <t>(주)경남로지스</t>
  </si>
  <si>
    <t>학산금속공업(주)</t>
  </si>
  <si>
    <t>제이비엠</t>
  </si>
  <si>
    <t>형제영농조합법인</t>
  </si>
  <si>
    <t>(주)남광하동공장</t>
  </si>
  <si>
    <t>대경케미칼(주)</t>
  </si>
  <si>
    <t>(주)혁진</t>
  </si>
  <si>
    <t>동남RC</t>
  </si>
  <si>
    <t>태림페이퍼(주)의령공장</t>
  </si>
  <si>
    <t>태광케미칼(주)</t>
  </si>
  <si>
    <t>진우정유</t>
  </si>
  <si>
    <t>(주)화창</t>
  </si>
  <si>
    <t>(주)다우링에너지</t>
  </si>
  <si>
    <t>(주)부원하이테크</t>
  </si>
  <si>
    <t>대진기업사</t>
  </si>
  <si>
    <t>(주)도원산업</t>
  </si>
  <si>
    <t>(주)순천무역</t>
  </si>
  <si>
    <t>(주)나라리사이클링</t>
  </si>
  <si>
    <t>대경정밀</t>
  </si>
  <si>
    <t>대한화학(처리)</t>
  </si>
  <si>
    <t>영산산업(주)</t>
  </si>
  <si>
    <t>신화수지</t>
  </si>
  <si>
    <t>(주)한국환경정유산업(일반처리)</t>
  </si>
  <si>
    <t>(주)금부산업</t>
  </si>
  <si>
    <t>(주)에스앤비</t>
  </si>
  <si>
    <t>(주)오픈기업</t>
  </si>
  <si>
    <t>햇살농장</t>
  </si>
  <si>
    <t>(주)광원산업</t>
  </si>
  <si>
    <t>(주)삼호리사이클</t>
  </si>
  <si>
    <t>그린테크</t>
  </si>
  <si>
    <t>(주)영은무역</t>
  </si>
  <si>
    <t>우주테크윈</t>
  </si>
  <si>
    <t>태경</t>
  </si>
  <si>
    <t>(주)수현</t>
  </si>
  <si>
    <t>(주)대한특수금속</t>
  </si>
  <si>
    <t>신흥산업(주)</t>
  </si>
  <si>
    <t>(주)신해테크</t>
  </si>
  <si>
    <t>미래플라스틱</t>
  </si>
  <si>
    <t>(주)대우환경</t>
  </si>
  <si>
    <t>(주)동경메탈</t>
  </si>
  <si>
    <t>대진환경(주)(함안)</t>
  </si>
  <si>
    <t>(주)호산</t>
  </si>
  <si>
    <t>(주)삼진물산(창녕)</t>
  </si>
  <si>
    <t>(주)거성금속</t>
  </si>
  <si>
    <t>(주)바이텍</t>
  </si>
  <si>
    <t>천빈산업</t>
  </si>
  <si>
    <t>(주)태영환경산업</t>
  </si>
  <si>
    <t>(주)이알</t>
  </si>
  <si>
    <t>(주)안산산업</t>
  </si>
  <si>
    <t>현대리사이클</t>
  </si>
  <si>
    <t>순환환경(김해)</t>
  </si>
  <si>
    <t>KC환경서비스(주)창원사업부</t>
  </si>
  <si>
    <t>하나DS</t>
  </si>
  <si>
    <t>(주)알디티진성</t>
  </si>
  <si>
    <t>푸른환경(주)(거창)</t>
  </si>
  <si>
    <t>한국알피에프</t>
  </si>
  <si>
    <t>엠함안(주)</t>
  </si>
  <si>
    <t>(주)부경이알티 김해공장</t>
  </si>
  <si>
    <t>호제환경산업(주)밀양지점(처리자)-정수오니</t>
  </si>
  <si>
    <t>우성메탈</t>
  </si>
  <si>
    <t>에스지이엔티</t>
  </si>
  <si>
    <t>태산테크</t>
  </si>
  <si>
    <t>주식회사 비제이테크</t>
  </si>
  <si>
    <t>(사)행복한 오늘</t>
  </si>
  <si>
    <t>태양무역(처리자)</t>
  </si>
  <si>
    <t>(주)주일에코텍</t>
  </si>
  <si>
    <t>가람수지산업</t>
  </si>
  <si>
    <t>케이에스씨주식회사</t>
  </si>
  <si>
    <t>석주농장</t>
  </si>
  <si>
    <t>쌍용섬유(처리자)</t>
  </si>
  <si>
    <t>덕심산업</t>
  </si>
  <si>
    <t>태양그린환경</t>
  </si>
  <si>
    <t>(주)한텍사천지점</t>
  </si>
  <si>
    <t>진성산업주식회사</t>
  </si>
  <si>
    <t>해양바이오(주)</t>
  </si>
  <si>
    <t>(주)한남</t>
  </si>
  <si>
    <t>지산우드텍(주)</t>
  </si>
  <si>
    <t>에코스타</t>
  </si>
  <si>
    <t>우원산업(주)</t>
  </si>
  <si>
    <t>중부케미칼</t>
  </si>
  <si>
    <t>(주)제일자원</t>
  </si>
  <si>
    <t>에너지산업</t>
  </si>
  <si>
    <t>오리엔텍</t>
  </si>
  <si>
    <t>에이스에너지 주식회사</t>
  </si>
  <si>
    <t>(주)이앤씨(창녕)</t>
  </si>
  <si>
    <t>농업회사법인(주)우포월드</t>
  </si>
  <si>
    <t>(주)대신산업</t>
  </si>
  <si>
    <t>삼부산업</t>
  </si>
  <si>
    <t>(주)구일알앤씨(사업장)</t>
  </si>
  <si>
    <t>(주)신한산업</t>
  </si>
  <si>
    <t>삼삼환경(주)</t>
  </si>
  <si>
    <t>주식회사 한양메탈</t>
  </si>
  <si>
    <t>(주)코레코</t>
  </si>
  <si>
    <t>(주)리소스</t>
  </si>
  <si>
    <t>대호자원</t>
  </si>
  <si>
    <t>(주)BR메탈</t>
  </si>
  <si>
    <t>화영수지</t>
  </si>
  <si>
    <t>(주)에코그릿 함안공장</t>
  </si>
  <si>
    <t>(주)카원</t>
  </si>
  <si>
    <t>(주)봉수산업</t>
  </si>
  <si>
    <t>대한민국상이군경회 김해사업소</t>
  </si>
  <si>
    <t>(주)동운크린텍</t>
  </si>
  <si>
    <t>함양농협친환경농업사업소</t>
  </si>
  <si>
    <t>가야 이엔에스</t>
  </si>
  <si>
    <t>(주)동산리싸이클링</t>
  </si>
  <si>
    <t>유승건기산업(주)(덕계)</t>
  </si>
  <si>
    <t>석원산업</t>
  </si>
  <si>
    <t>(주)씨엔텍코리아진주</t>
  </si>
  <si>
    <t>PLB</t>
  </si>
  <si>
    <t>두원주철(주)</t>
  </si>
  <si>
    <t>유국산업(주)</t>
  </si>
  <si>
    <t>태양산업(진주)</t>
  </si>
  <si>
    <t>삼양기업</t>
  </si>
  <si>
    <t>삼정펄프(주)함안공장</t>
  </si>
  <si>
    <t>(주)강림퓨얼테크</t>
  </si>
  <si>
    <t>부창이엔티(주)</t>
  </si>
  <si>
    <t>주식회사세농유비농업회사법인</t>
  </si>
  <si>
    <t>(주)대경산업</t>
  </si>
  <si>
    <t>삼화상사</t>
  </si>
  <si>
    <t>하동비앤지(주)</t>
  </si>
  <si>
    <t>주식회사 쓰리알</t>
  </si>
  <si>
    <t>삼신산업</t>
  </si>
  <si>
    <t>(주) 동해플라스틱 함안공장</t>
  </si>
  <si>
    <t>(주)혁진 김해공장</t>
  </si>
  <si>
    <t>엔텍</t>
  </si>
  <si>
    <t>(주)한국환경정유산업</t>
  </si>
  <si>
    <t>대석SRF</t>
  </si>
  <si>
    <t>그린비 정유</t>
  </si>
  <si>
    <t>(주)삼마자원</t>
  </si>
  <si>
    <t>농업회사법인 다음산업주식회사</t>
  </si>
  <si>
    <t>재백농장</t>
  </si>
  <si>
    <t>(주)천강</t>
  </si>
  <si>
    <t>여주케미컬</t>
  </si>
  <si>
    <t>(주)태경이엔지</t>
  </si>
  <si>
    <t>신기화학공업(주)</t>
  </si>
  <si>
    <t>(주)MOA</t>
  </si>
  <si>
    <t>동영테크(주)</t>
  </si>
  <si>
    <t>주은폴리머</t>
  </si>
  <si>
    <t>(주)동림산업</t>
  </si>
  <si>
    <t>농업회사법인 주식회사 대상</t>
  </si>
  <si>
    <t>(주)창원에너텍</t>
  </si>
  <si>
    <t>미래글로벌스틸</t>
  </si>
  <si>
    <t>비룡농원</t>
  </si>
  <si>
    <t>(주)코바</t>
  </si>
  <si>
    <t>신광화학공업(주)</t>
  </si>
  <si>
    <t>경성산업</t>
  </si>
  <si>
    <t>태영오이엠디</t>
  </si>
  <si>
    <t>(주)디케이유업</t>
  </si>
  <si>
    <t>이레산업</t>
  </si>
  <si>
    <t>(주)삼영TG산업</t>
  </si>
  <si>
    <t>(주)석원산업 명동지점(사업장)</t>
  </si>
  <si>
    <t>(주)동아기업(처리)</t>
  </si>
  <si>
    <t>(주)서정화학</t>
  </si>
  <si>
    <t>농업회사법인(주)송암바이오</t>
  </si>
  <si>
    <t>(주)강명산업사</t>
  </si>
  <si>
    <t>(주)코리아에프앤에프</t>
  </si>
  <si>
    <t>주식회사 선경</t>
  </si>
  <si>
    <t>정맥환경주식회사</t>
  </si>
  <si>
    <t>신성메탈(주)</t>
  </si>
  <si>
    <t>생림농장</t>
  </si>
  <si>
    <t>향우실업(주)진주사업소</t>
  </si>
  <si>
    <t>동양금속공업사</t>
  </si>
  <si>
    <t>주식회사 지원이엔티</t>
  </si>
  <si>
    <t>(주)대영에너지</t>
  </si>
  <si>
    <t>늘푸른자원(주)</t>
  </si>
  <si>
    <t>선운산업</t>
  </si>
  <si>
    <t>주식회사영동환경산업</t>
  </si>
  <si>
    <t>동흥상사(주)</t>
  </si>
  <si>
    <t>이동산업</t>
  </si>
  <si>
    <t>한국피앤씨닷컴</t>
  </si>
  <si>
    <t>우진산업포장</t>
  </si>
  <si>
    <t>진주특종제지(주)</t>
  </si>
  <si>
    <t>한려케미칼</t>
  </si>
  <si>
    <t>(주)서광개발</t>
  </si>
  <si>
    <t>솔원(주)</t>
  </si>
  <si>
    <t>(주)열방</t>
  </si>
  <si>
    <t>삼양요업사</t>
  </si>
  <si>
    <t>(주)신화</t>
  </si>
  <si>
    <t>(주)씨엠아이</t>
  </si>
  <si>
    <t>대성자원개발(주)</t>
  </si>
  <si>
    <t>유성농원</t>
  </si>
  <si>
    <t>(주)늘푸른자원</t>
  </si>
  <si>
    <t>미래초록산업</t>
  </si>
  <si>
    <t>이레자원</t>
  </si>
  <si>
    <t>부성엔프라</t>
  </si>
  <si>
    <t>(주)한농산업</t>
  </si>
  <si>
    <t>동진농장</t>
  </si>
  <si>
    <t>부곡농장</t>
  </si>
  <si>
    <t>우리텍스</t>
  </si>
  <si>
    <t>씨알주식회사</t>
  </si>
  <si>
    <t>한국포리머</t>
  </si>
  <si>
    <t>(주)경림에이치티시</t>
  </si>
  <si>
    <t>거창수지</t>
  </si>
  <si>
    <t>진주임산(주)</t>
  </si>
  <si>
    <t>(주)다성</t>
  </si>
  <si>
    <t>표주산업(주)</t>
  </si>
  <si>
    <t>우성비료</t>
  </si>
  <si>
    <t>온누리농장</t>
  </si>
  <si>
    <t>(주)피제이켐텍</t>
  </si>
  <si>
    <t>신진플라스틱</t>
  </si>
  <si>
    <t>제일비료</t>
  </si>
  <si>
    <t>인다산업</t>
  </si>
  <si>
    <t>(주)홍익이엔아이</t>
  </si>
  <si>
    <t>창원텍</t>
  </si>
  <si>
    <t>(주)제일화학</t>
  </si>
  <si>
    <t>(주)좋은환경</t>
  </si>
  <si>
    <t>(주)에이치에스아쿠아피드(초동면)</t>
  </si>
  <si>
    <t>세진</t>
  </si>
  <si>
    <t>태양</t>
  </si>
  <si>
    <t>주식회사보성산업</t>
  </si>
  <si>
    <t>동일팩키지(주)진주공장</t>
  </si>
  <si>
    <t>하이트진로산업(주)진주공장</t>
  </si>
  <si>
    <t>주식회사 디에스아이</t>
  </si>
  <si>
    <t>대신산업</t>
  </si>
  <si>
    <t>진우목장</t>
  </si>
  <si>
    <t>(주)태양비료</t>
  </si>
  <si>
    <t>동남사료공업사</t>
  </si>
  <si>
    <t>(주)한창제지</t>
  </si>
  <si>
    <t>(주)케이지</t>
  </si>
  <si>
    <t>대승금속</t>
  </si>
  <si>
    <t>장산환경산업(주)</t>
  </si>
  <si>
    <t>시산농장</t>
  </si>
  <si>
    <t>희망찬축산</t>
  </si>
  <si>
    <t>자매버섯영농조합법인</t>
  </si>
  <si>
    <t>대창수지</t>
  </si>
  <si>
    <t>경남자원주식회사</t>
  </si>
  <si>
    <t>부산사료(주)</t>
  </si>
  <si>
    <t>민성목재</t>
  </si>
  <si>
    <t>(주)승진그린텍</t>
  </si>
  <si>
    <t>산청조섬유배합사료영농조합</t>
  </si>
  <si>
    <t>신씨농장</t>
  </si>
  <si>
    <t>한국메디아(주)</t>
  </si>
  <si>
    <t>손항농장</t>
  </si>
  <si>
    <t>가선농장</t>
  </si>
  <si>
    <t>덕호농장</t>
  </si>
  <si>
    <t>동아타이어공업(주)북정공장</t>
  </si>
  <si>
    <t>부일축산</t>
  </si>
  <si>
    <t>이삭농장</t>
  </si>
  <si>
    <t>늘푸른환경</t>
  </si>
  <si>
    <t>초전지렁이</t>
  </si>
  <si>
    <t>남진농장</t>
  </si>
  <si>
    <t>선우산업</t>
  </si>
  <si>
    <t>(주)지엔지(처리자)</t>
  </si>
  <si>
    <t>지에이치메탈(주)</t>
  </si>
  <si>
    <t>부현아이비(주)</t>
  </si>
  <si>
    <t>(주)소계상사</t>
  </si>
  <si>
    <t>라함기업</t>
  </si>
  <si>
    <t>아리온축산</t>
  </si>
  <si>
    <t>세원상사</t>
  </si>
  <si>
    <t>부경농원</t>
  </si>
  <si>
    <t>한영수지</t>
  </si>
  <si>
    <t>충무자원</t>
  </si>
  <si>
    <t>덕산자원</t>
  </si>
  <si>
    <t>성운산업</t>
  </si>
  <si>
    <t>아람농장</t>
  </si>
  <si>
    <t>남광고물상</t>
  </si>
  <si>
    <t>(주)신진스틸</t>
  </si>
  <si>
    <t>대원고철</t>
  </si>
  <si>
    <t>관동건강원</t>
  </si>
  <si>
    <t>복찬농장</t>
  </si>
  <si>
    <t>환덕농장</t>
  </si>
  <si>
    <t>하동수지</t>
  </si>
  <si>
    <t>삼경수지</t>
  </si>
  <si>
    <t>동국산업</t>
  </si>
  <si>
    <t>반도폴리머</t>
  </si>
  <si>
    <t>대진</t>
  </si>
  <si>
    <t>세흥산업</t>
  </si>
  <si>
    <t>경북수지</t>
  </si>
  <si>
    <t>신유성산업</t>
  </si>
  <si>
    <t>현대바크상사</t>
  </si>
  <si>
    <t>대정테크</t>
  </si>
  <si>
    <t>EK상사</t>
  </si>
  <si>
    <t>대림수지</t>
  </si>
  <si>
    <t>효양</t>
  </si>
  <si>
    <t>신진엔프라</t>
  </si>
  <si>
    <t>금강기업</t>
  </si>
  <si>
    <t>만물공업사</t>
  </si>
  <si>
    <t>부산타이어</t>
  </si>
  <si>
    <t>태양산업</t>
  </si>
  <si>
    <t>대인산업사</t>
  </si>
  <si>
    <t>보신수지</t>
  </si>
  <si>
    <t>(유)이시쿠라코리아</t>
  </si>
  <si>
    <t>윤산업</t>
  </si>
  <si>
    <t>도원산업</t>
  </si>
  <si>
    <t>태화산업</t>
  </si>
  <si>
    <t>원진수지</t>
  </si>
  <si>
    <t>대영엔프라</t>
  </si>
  <si>
    <t>동신사료</t>
  </si>
  <si>
    <t>GB메탈</t>
  </si>
  <si>
    <t>원일수지</t>
  </si>
  <si>
    <t>유공수지</t>
  </si>
  <si>
    <t>동원수지</t>
  </si>
  <si>
    <t>대부산업</t>
  </si>
  <si>
    <t>형제유리산업</t>
  </si>
  <si>
    <t>춘천플라스틱</t>
  </si>
  <si>
    <t>동명</t>
  </si>
  <si>
    <t>석정수지</t>
  </si>
  <si>
    <t>익성사</t>
  </si>
  <si>
    <t>대기산업사</t>
  </si>
  <si>
    <t>미성사</t>
  </si>
  <si>
    <t>성원테크</t>
  </si>
  <si>
    <t>김해톱밥</t>
  </si>
  <si>
    <t>부용수지</t>
  </si>
  <si>
    <t>풍유산업</t>
  </si>
  <si>
    <t>대양화학공업사</t>
  </si>
  <si>
    <t>영승수지</t>
  </si>
  <si>
    <t>부경수지</t>
  </si>
  <si>
    <t>세창수지</t>
  </si>
  <si>
    <t>거창케미칼</t>
  </si>
  <si>
    <t>보성프라스틱</t>
  </si>
  <si>
    <t>대오산업</t>
  </si>
  <si>
    <t>감종수지</t>
  </si>
  <si>
    <t>미래소재산업</t>
  </si>
  <si>
    <t>대대산업</t>
  </si>
  <si>
    <t>삼광수지</t>
  </si>
  <si>
    <t>제일리싸이클링</t>
  </si>
  <si>
    <t>청학수지</t>
  </si>
  <si>
    <t>혜성플라켐</t>
  </si>
  <si>
    <t>(주)주현에너지</t>
  </si>
  <si>
    <t>환희농장</t>
  </si>
  <si>
    <t>경남환경</t>
  </si>
  <si>
    <t>솔밭농장</t>
  </si>
  <si>
    <t>나전특수타이어</t>
  </si>
  <si>
    <t>조맹래농장</t>
  </si>
  <si>
    <t>황금지렁이사육장</t>
  </si>
  <si>
    <t>성주무역</t>
  </si>
  <si>
    <t>삼성자원</t>
  </si>
  <si>
    <t>아진메탈</t>
  </si>
  <si>
    <t>혜성산업</t>
  </si>
  <si>
    <t>현삼봉</t>
  </si>
  <si>
    <t>권맹길</t>
  </si>
  <si>
    <t>추행구</t>
  </si>
  <si>
    <t>윤병용</t>
  </si>
  <si>
    <t>거가플라스틱</t>
  </si>
  <si>
    <t>(복지)한국사회복지협의회</t>
  </si>
  <si>
    <t>정심상사</t>
  </si>
  <si>
    <t>태일수지</t>
  </si>
  <si>
    <t>흥욱상사</t>
  </si>
  <si>
    <t>양산종합환경</t>
  </si>
  <si>
    <t>재호자원</t>
  </si>
  <si>
    <t>부산수지공업사</t>
  </si>
  <si>
    <t>신일기계상사</t>
  </si>
  <si>
    <t>경남자원</t>
  </si>
  <si>
    <t>의령유기질퇴비</t>
  </si>
  <si>
    <t>동화상사</t>
  </si>
  <si>
    <t>광동톱밥</t>
  </si>
  <si>
    <t>(주)대유</t>
  </si>
  <si>
    <t>진찬규</t>
  </si>
  <si>
    <t>칠서건강원농장</t>
  </si>
  <si>
    <t>대산농장</t>
  </si>
  <si>
    <t>세화산업</t>
  </si>
  <si>
    <t>영남농장</t>
  </si>
  <si>
    <t>계성농장</t>
  </si>
  <si>
    <t>솔로몬농장</t>
  </si>
  <si>
    <t>세진자원</t>
  </si>
  <si>
    <t>정혜순</t>
  </si>
  <si>
    <t>한차경</t>
  </si>
  <si>
    <t>김용대,문희균</t>
  </si>
  <si>
    <t>이상길</t>
  </si>
  <si>
    <t>권일술</t>
  </si>
  <si>
    <t>김동준</t>
  </si>
  <si>
    <t>박갑환</t>
  </si>
  <si>
    <t>장준환</t>
  </si>
  <si>
    <t>김익수</t>
  </si>
  <si>
    <t>손군환</t>
  </si>
  <si>
    <t>전영도</t>
  </si>
  <si>
    <t>박주원</t>
  </si>
  <si>
    <t>김종이</t>
  </si>
  <si>
    <t>김호덕</t>
  </si>
  <si>
    <t>박종욱</t>
  </si>
  <si>
    <t>전성관</t>
  </si>
  <si>
    <t>노동석</t>
  </si>
  <si>
    <t>배순자</t>
  </si>
  <si>
    <t>이정엽</t>
  </si>
  <si>
    <t>김창열</t>
  </si>
  <si>
    <t>장중봉</t>
  </si>
  <si>
    <t>구창술</t>
  </si>
  <si>
    <t>조현문</t>
  </si>
  <si>
    <t>고경애</t>
  </si>
  <si>
    <t>최영철</t>
  </si>
  <si>
    <t>박동기</t>
  </si>
  <si>
    <t>홍강표</t>
  </si>
  <si>
    <t>방정매</t>
  </si>
  <si>
    <t>하준혁</t>
  </si>
  <si>
    <t>서동관</t>
  </si>
  <si>
    <t>이병우</t>
  </si>
  <si>
    <t>구수회</t>
  </si>
  <si>
    <t>서준길</t>
  </si>
  <si>
    <t>이권민</t>
  </si>
  <si>
    <t>강청룡</t>
  </si>
  <si>
    <t>박성필</t>
  </si>
  <si>
    <t>조영기</t>
  </si>
  <si>
    <t>조화영</t>
  </si>
  <si>
    <t>홍상용</t>
  </si>
  <si>
    <t>서영득</t>
  </si>
  <si>
    <t>성순미</t>
  </si>
  <si>
    <t>장세이</t>
  </si>
  <si>
    <t>박희포</t>
  </si>
  <si>
    <t>홍재규</t>
  </si>
  <si>
    <t>변승호</t>
  </si>
  <si>
    <t>이영빈</t>
  </si>
  <si>
    <t>임현열</t>
  </si>
  <si>
    <t>금미자</t>
  </si>
  <si>
    <t>김병곤</t>
  </si>
  <si>
    <t>윤영학</t>
  </si>
  <si>
    <t>신남주</t>
  </si>
  <si>
    <t>이원태</t>
  </si>
  <si>
    <t>김종민</t>
  </si>
  <si>
    <t>김주석</t>
  </si>
  <si>
    <t>이호경</t>
  </si>
  <si>
    <t>신욱현</t>
  </si>
  <si>
    <t>김성기</t>
  </si>
  <si>
    <t>변갑연</t>
  </si>
  <si>
    <t>손영도</t>
  </si>
  <si>
    <t>박준규</t>
  </si>
  <si>
    <t>이진구</t>
  </si>
  <si>
    <t>김상락</t>
  </si>
  <si>
    <t>정동훈</t>
  </si>
  <si>
    <t>이영석</t>
  </si>
  <si>
    <t>회장</t>
  </si>
  <si>
    <t>이철용</t>
  </si>
  <si>
    <t>한성배</t>
  </si>
  <si>
    <t>우성택</t>
  </si>
  <si>
    <t>한인열</t>
  </si>
  <si>
    <t>박진석</t>
  </si>
  <si>
    <t>이종욱</t>
  </si>
  <si>
    <t>권세진</t>
  </si>
  <si>
    <t>제원용</t>
  </si>
  <si>
    <t>김우성</t>
  </si>
  <si>
    <t>양태연</t>
  </si>
  <si>
    <t>김정현</t>
  </si>
  <si>
    <t>강병국</t>
  </si>
  <si>
    <t>박주현</t>
  </si>
  <si>
    <t>이태순</t>
  </si>
  <si>
    <t>조용민</t>
  </si>
  <si>
    <t>박수연</t>
  </si>
  <si>
    <t>양재학</t>
  </si>
  <si>
    <t>정성학</t>
  </si>
  <si>
    <t>장연우</t>
  </si>
  <si>
    <t>한상헌</t>
  </si>
  <si>
    <t>윤주선</t>
  </si>
  <si>
    <t>이명찬</t>
  </si>
  <si>
    <t>김양현</t>
  </si>
  <si>
    <t>서민조</t>
  </si>
  <si>
    <t>강두연</t>
  </si>
  <si>
    <t>박상민</t>
  </si>
  <si>
    <t>유영찬</t>
  </si>
  <si>
    <t>이승철</t>
  </si>
  <si>
    <t>조영자</t>
  </si>
  <si>
    <t>전 성 오</t>
  </si>
  <si>
    <t>안경오</t>
  </si>
  <si>
    <t>이종승</t>
  </si>
  <si>
    <t>최 병 대</t>
  </si>
  <si>
    <t>옥상민</t>
  </si>
  <si>
    <t>김지태</t>
  </si>
  <si>
    <t>박정훈</t>
  </si>
  <si>
    <t>송병주, 송수일</t>
  </si>
  <si>
    <t>김준희</t>
  </si>
  <si>
    <t>김화수</t>
  </si>
  <si>
    <t>김종주</t>
  </si>
  <si>
    <t>여환진</t>
  </si>
  <si>
    <t>하진화</t>
  </si>
  <si>
    <t>강창옥</t>
  </si>
  <si>
    <t>박태복</t>
  </si>
  <si>
    <t>황재권</t>
  </si>
  <si>
    <t>윤기엽</t>
  </si>
  <si>
    <t>이충헌</t>
  </si>
  <si>
    <t>이창화</t>
  </si>
  <si>
    <t>박송규</t>
  </si>
  <si>
    <t>박종희</t>
  </si>
  <si>
    <t>김창규</t>
  </si>
  <si>
    <t>안병혁</t>
  </si>
  <si>
    <t>김표용</t>
  </si>
  <si>
    <t>김창균</t>
  </si>
  <si>
    <t>권찬호</t>
  </si>
  <si>
    <t>손병준</t>
  </si>
  <si>
    <t>서명석</t>
  </si>
  <si>
    <t>손우진</t>
  </si>
  <si>
    <t>김진주</t>
  </si>
  <si>
    <t>박선자</t>
  </si>
  <si>
    <t>최종윤</t>
  </si>
  <si>
    <t>최수영</t>
  </si>
  <si>
    <t>변희준</t>
  </si>
  <si>
    <t>정용준</t>
  </si>
  <si>
    <t>안영도</t>
  </si>
  <si>
    <t>강훈</t>
  </si>
  <si>
    <t>박출용</t>
  </si>
  <si>
    <t>이윤나</t>
  </si>
  <si>
    <t>천진영</t>
  </si>
  <si>
    <t>정창욱</t>
  </si>
  <si>
    <t>양옥순</t>
  </si>
  <si>
    <t>최영희</t>
  </si>
  <si>
    <t>윤필숙</t>
  </si>
  <si>
    <t>엄장현</t>
  </si>
  <si>
    <t>김길태</t>
  </si>
  <si>
    <t>박영희</t>
  </si>
  <si>
    <t>변종열</t>
  </si>
  <si>
    <t>권생균</t>
  </si>
  <si>
    <t>정귀자</t>
  </si>
  <si>
    <t>하영규</t>
  </si>
  <si>
    <t>이기호</t>
  </si>
  <si>
    <t>김봉수</t>
  </si>
  <si>
    <t>정온</t>
  </si>
  <si>
    <t>최오석</t>
  </si>
  <si>
    <t>배병일</t>
  </si>
  <si>
    <t>김인한</t>
  </si>
  <si>
    <t>박동건</t>
  </si>
  <si>
    <t>곽경주</t>
  </si>
  <si>
    <t>손병순</t>
  </si>
  <si>
    <t>정경숙</t>
  </si>
  <si>
    <t>서오용</t>
  </si>
  <si>
    <t>김석현</t>
  </si>
  <si>
    <t>추영효</t>
  </si>
  <si>
    <t>최수근</t>
  </si>
  <si>
    <t>정종열</t>
  </si>
  <si>
    <t>김원우</t>
  </si>
  <si>
    <t>김장희</t>
  </si>
  <si>
    <t>박주일</t>
  </si>
  <si>
    <t>이제욱</t>
  </si>
  <si>
    <t>황인열</t>
  </si>
  <si>
    <t>홍병호</t>
  </si>
  <si>
    <t>구대업</t>
  </si>
  <si>
    <t>진송근</t>
  </si>
  <si>
    <t>박용숙</t>
  </si>
  <si>
    <t>문호욱</t>
  </si>
  <si>
    <t>정상문</t>
  </si>
  <si>
    <t>김병석</t>
  </si>
  <si>
    <t>신치덕</t>
  </si>
  <si>
    <t>김기섭</t>
  </si>
  <si>
    <t>안태영</t>
  </si>
  <si>
    <t>엄주석</t>
  </si>
  <si>
    <t>박상순</t>
  </si>
  <si>
    <t>김문주</t>
  </si>
  <si>
    <t>배규연</t>
  </si>
  <si>
    <t>박수백</t>
  </si>
  <si>
    <t>김정학</t>
  </si>
  <si>
    <t>주진록</t>
  </si>
  <si>
    <t>양성완</t>
  </si>
  <si>
    <t>하춘기</t>
  </si>
  <si>
    <t>이문혁</t>
  </si>
  <si>
    <t>신학철</t>
  </si>
  <si>
    <t>정민화</t>
  </si>
  <si>
    <t>김무석</t>
  </si>
  <si>
    <t>장덕호</t>
  </si>
  <si>
    <t>양현우</t>
  </si>
  <si>
    <t>이유식</t>
  </si>
  <si>
    <t>기조영</t>
  </si>
  <si>
    <t>권민규</t>
  </si>
  <si>
    <t>위삼량</t>
  </si>
  <si>
    <t>장인숙</t>
  </si>
  <si>
    <t>이용쾌</t>
  </si>
  <si>
    <t>임서인</t>
  </si>
  <si>
    <t>하수철</t>
  </si>
  <si>
    <t>김재기</t>
  </si>
  <si>
    <t>정은희</t>
  </si>
  <si>
    <t>신미선</t>
  </si>
  <si>
    <t>김영관</t>
  </si>
  <si>
    <t>이춘복</t>
  </si>
  <si>
    <t>김현하</t>
  </si>
  <si>
    <t>김영근</t>
  </si>
  <si>
    <t>박상진</t>
  </si>
  <si>
    <t>정재동</t>
  </si>
  <si>
    <t>김미영</t>
  </si>
  <si>
    <t>정효주</t>
  </si>
  <si>
    <t>하두만</t>
  </si>
  <si>
    <t>박계문</t>
  </si>
  <si>
    <t>김언호</t>
  </si>
  <si>
    <t>양영진</t>
  </si>
  <si>
    <t>장이숙</t>
  </si>
  <si>
    <t>강동해</t>
  </si>
  <si>
    <t>김평득</t>
  </si>
  <si>
    <t>김기옥</t>
  </si>
  <si>
    <t>천창운</t>
  </si>
  <si>
    <t>김광숙</t>
  </si>
  <si>
    <t>조찬제</t>
  </si>
  <si>
    <t>천경주</t>
  </si>
  <si>
    <t>정애선</t>
  </si>
  <si>
    <t>길정숙</t>
  </si>
  <si>
    <t>장훈식</t>
  </si>
  <si>
    <t>지미선</t>
  </si>
  <si>
    <t>윤귀미</t>
  </si>
  <si>
    <t>유영열</t>
  </si>
  <si>
    <t>손경자</t>
  </si>
  <si>
    <t>장득수</t>
  </si>
  <si>
    <t>안숙자</t>
  </si>
  <si>
    <t>전순달</t>
  </si>
  <si>
    <t>신계순</t>
  </si>
  <si>
    <t>정영섭</t>
  </si>
  <si>
    <t>김남숙</t>
  </si>
  <si>
    <t>정유수</t>
  </si>
  <si>
    <t>박양수</t>
  </si>
  <si>
    <t>최은기</t>
  </si>
  <si>
    <t>박무환</t>
  </si>
  <si>
    <t>최진천</t>
  </si>
  <si>
    <t>노학진</t>
  </si>
  <si>
    <t>강진명</t>
  </si>
  <si>
    <t>이용하</t>
  </si>
  <si>
    <t>정미경</t>
  </si>
  <si>
    <t>김수용</t>
  </si>
  <si>
    <t>송호영</t>
  </si>
  <si>
    <t>윤연화</t>
  </si>
  <si>
    <t>서동협</t>
  </si>
  <si>
    <t>곽영삼</t>
  </si>
  <si>
    <t>한금용</t>
  </si>
  <si>
    <t>윤종규</t>
  </si>
  <si>
    <t>정인순</t>
  </si>
  <si>
    <t>강은자</t>
  </si>
  <si>
    <t>문희균</t>
  </si>
  <si>
    <t>박미숙</t>
  </si>
  <si>
    <t>황호열</t>
  </si>
  <si>
    <t>장명길</t>
  </si>
  <si>
    <t>윤의섭</t>
  </si>
  <si>
    <t>임정자</t>
  </si>
  <si>
    <t>조신제</t>
  </si>
  <si>
    <t>안종탁</t>
  </si>
  <si>
    <t>박노영</t>
  </si>
  <si>
    <t>예원수</t>
  </si>
  <si>
    <t>윤태환</t>
  </si>
  <si>
    <t>서호순</t>
  </si>
  <si>
    <t>김대성</t>
  </si>
  <si>
    <t>황창록</t>
  </si>
  <si>
    <t>이재근</t>
  </si>
  <si>
    <t>이상곤</t>
  </si>
  <si>
    <t>황성기</t>
  </si>
  <si>
    <t>장훈석</t>
  </si>
  <si>
    <t>김유태</t>
  </si>
  <si>
    <t>정재섭</t>
  </si>
  <si>
    <t>최성철</t>
  </si>
  <si>
    <t>황학철</t>
  </si>
  <si>
    <t>박규리</t>
  </si>
  <si>
    <t>이승주</t>
  </si>
  <si>
    <t>김승환</t>
  </si>
  <si>
    <t>반병률</t>
  </si>
  <si>
    <t>손종화</t>
  </si>
  <si>
    <t>권영국</t>
  </si>
  <si>
    <t>심해숙</t>
  </si>
  <si>
    <t>최혜성</t>
  </si>
  <si>
    <t>주동현</t>
  </si>
  <si>
    <t>조용중</t>
  </si>
  <si>
    <t>박성화</t>
  </si>
  <si>
    <t>고병오</t>
  </si>
  <si>
    <t>홍철우</t>
  </si>
  <si>
    <t>김석근</t>
  </si>
  <si>
    <t>황규봉</t>
  </si>
  <si>
    <t>김상효</t>
  </si>
  <si>
    <t>최선옥</t>
  </si>
  <si>
    <t>류명희</t>
  </si>
  <si>
    <t>김경렬</t>
  </si>
  <si>
    <t>유석종</t>
  </si>
  <si>
    <t>조맹래</t>
  </si>
  <si>
    <t>김수창</t>
  </si>
  <si>
    <t>최상수</t>
  </si>
  <si>
    <t>이영자</t>
  </si>
  <si>
    <t>김나연</t>
  </si>
  <si>
    <t>김세현</t>
  </si>
  <si>
    <t>이학균</t>
  </si>
  <si>
    <t>임수복</t>
  </si>
  <si>
    <t>황호찬</t>
  </si>
  <si>
    <t>전진우</t>
  </si>
  <si>
    <t>신진식</t>
  </si>
  <si>
    <t>하광호</t>
  </si>
  <si>
    <t>이성우</t>
  </si>
  <si>
    <t>이일훈</t>
  </si>
  <si>
    <t>김재성</t>
  </si>
  <si>
    <t>김동흥</t>
  </si>
  <si>
    <t>구본상</t>
  </si>
  <si>
    <t>이점동</t>
  </si>
  <si>
    <t>신월선</t>
  </si>
  <si>
    <t>김명숙</t>
  </si>
  <si>
    <t>최인숙</t>
  </si>
  <si>
    <t>황일건</t>
  </si>
  <si>
    <t>이혜자</t>
  </si>
  <si>
    <t>박중영</t>
  </si>
  <si>
    <t>이재목</t>
  </si>
  <si>
    <t>김재관</t>
  </si>
  <si>
    <t>고병숙</t>
  </si>
  <si>
    <t>이진호</t>
  </si>
  <si>
    <t>윤근</t>
  </si>
  <si>
    <t>신판재</t>
  </si>
  <si>
    <t>양진규</t>
  </si>
  <si>
    <t>권우철</t>
  </si>
  <si>
    <t>김우곤</t>
  </si>
  <si>
    <t>양현석</t>
  </si>
  <si>
    <t>경남 창원시 마산합포구 진북면 진북산업로 493-40 (보성산업)</t>
  </si>
  <si>
    <t>경남 김해시 진영읍 본산리 309-14</t>
  </si>
  <si>
    <t>경남 김해시 어방동 김해대로2567번길 29 (어방동)</t>
  </si>
  <si>
    <t>경남 김해시 한림면 김해대로916번길 54-27 (주)건양메탈</t>
  </si>
  <si>
    <t>경남 김해시 주촌면 서부로 1701 번안길 58-218</t>
  </si>
  <si>
    <t>경남 함안군 군북면 유현리 499</t>
  </si>
  <si>
    <t>경남 양산시 웅상읍 소주공단로 61 (소주동,현대드럼)</t>
  </si>
  <si>
    <t>경남 김해시 생림면 봉림리 46-2번지</t>
  </si>
  <si>
    <t>경남 김해시 상동면 우계리 732</t>
  </si>
  <si>
    <t>경남 진주시 명석면 오미리 221</t>
  </si>
  <si>
    <t>경남 양산시 북정동 산막공단로 56 (북정동)</t>
  </si>
  <si>
    <t>경남 김해시 생림면 장재로520번길 8-69 (학산금속공업)</t>
  </si>
  <si>
    <t>경남 양산시 북정동 287-8번지</t>
  </si>
  <si>
    <t>경남 하동군 적량면 동산리 1110</t>
  </si>
  <si>
    <t>경남 합천군 율곡면 와리 112번지</t>
  </si>
  <si>
    <t>경남 양산시 산막동 산막공단북5길 23 (산막동)</t>
  </si>
  <si>
    <t>경남 김해시 어방동 1060-15번지</t>
  </si>
  <si>
    <t>경남 함안군 칠서면 공단북길 78 ((주)화창)</t>
  </si>
  <si>
    <t>경남 김해시 한림면 김해대로1402번길 147 (다우림에너지)</t>
  </si>
  <si>
    <t>경남 김해시 진영읍 설창리 141-5</t>
  </si>
  <si>
    <t>경남 창원시 동읍 봉강리 664</t>
  </si>
  <si>
    <t>경남 김해시 한림면 신천리 327-3</t>
  </si>
  <si>
    <t>경남 사천시 축동면 서삼로 1161 (구호리)대경정밀</t>
  </si>
  <si>
    <t>경남 김해시 주촌면 내삼리 서부로 1403번길 64</t>
  </si>
  <si>
    <t>경남 김해시 진영읍 본산1로56번길 83 영산산업(주)</t>
  </si>
  <si>
    <t>경남 김해시 장유면 유하로133번길 63 (유하동)</t>
  </si>
  <si>
    <t>경남 양산시 호계동 905</t>
  </si>
  <si>
    <t>경남 창원시 마산회원구 내서읍 수곡로 50-33 금부산업</t>
  </si>
  <si>
    <t>경남 사천시 용현면 금문리 26번지</t>
  </si>
  <si>
    <t>경남 함안군 칠원면 무기리 635-3</t>
  </si>
  <si>
    <t>경남 양산시 하북면 용연리 724-4</t>
  </si>
  <si>
    <t>경남 진주시 대곡면 유곡리 43</t>
  </si>
  <si>
    <t>경남 마산시 내서읍 중리 중리공단1251 (주)삼호리사이클</t>
  </si>
  <si>
    <t>경남 진주시 문산읍 상문리 400번지</t>
  </si>
  <si>
    <t>경남 김해시 한림면 가산리 346번지</t>
  </si>
  <si>
    <t>경남 밀양시 초동면 초동로 68 B</t>
  </si>
  <si>
    <t>경남 밀양시 삼랑진읍 미율로 394-15 (주)에스케이자원개발</t>
  </si>
  <si>
    <t>경남 창원시 진해구 두동 1088-2</t>
  </si>
  <si>
    <t>경남 통영시 광도면 황리 1472</t>
  </si>
  <si>
    <t>경남 김해시 한림면 퇴래리 65-1</t>
  </si>
  <si>
    <t>경남 함안군 칠원면 유원리 1435번지 25호</t>
  </si>
  <si>
    <t>경남 김해시 김해대로2596번길 11-62 (안동)</t>
  </si>
  <si>
    <t>경남 창원시 마산회원구 내서읍 호계리 683-1</t>
  </si>
  <si>
    <t>경남 밀양시 부북면 전사포리 106번지</t>
  </si>
  <si>
    <t>경남 김해시 진영읍 진영리 866</t>
  </si>
  <si>
    <t>경남 양산시 상북면 공원로 97 172번지</t>
  </si>
  <si>
    <t>경남 거창군 거창읍 정장리 88-1</t>
  </si>
  <si>
    <t>경남 김해시 진례면 송현리 34-2</t>
  </si>
  <si>
    <t>경남 김해시 진영읍 의전리 235-3</t>
  </si>
  <si>
    <t>경남 밀양시 하남읍 남전리 36-1</t>
  </si>
  <si>
    <t>경남 김해시 주촌면 서부로1499번길 25-26 우성메탈</t>
  </si>
  <si>
    <t>경남 밀양시 초동면 봉황리 산 295번지</t>
  </si>
  <si>
    <t>경남 김해시 한림면 김해대로916번길 181 주식회사비제이테크</t>
  </si>
  <si>
    <t>경남 밀양시 청도면 인산리 949</t>
  </si>
  <si>
    <t>경남 함안군 대산면 대부로 398 (주)주일에코텍</t>
  </si>
  <si>
    <t>경남 밀양시 초동면 범평로 103-1 (초동면)</t>
  </si>
  <si>
    <t>경남 밀양시 삼랑진읍 미율로 394-20 세진스틸</t>
  </si>
  <si>
    <t>경남 함양군 수동면 도북리 406-8</t>
  </si>
  <si>
    <t>경남 하동군 금성면 궁항리 127번지</t>
  </si>
  <si>
    <t>경남 양산시 하북면 삼감리 334-1</t>
  </si>
  <si>
    <t>경남 양산시 신흥길 40 (소주동)</t>
  </si>
  <si>
    <t>경남 사천시 환경길 49 (사등동)</t>
  </si>
  <si>
    <t>경남 사천시 송포공단길 72 (송포동)</t>
  </si>
  <si>
    <t>경남 사천시 축동면 서삼로 1161 (구호리)</t>
  </si>
  <si>
    <t>경남 함안군 대산면 부목리 186</t>
  </si>
  <si>
    <t>경남 김해시 한림면 신천리 264</t>
  </si>
  <si>
    <t>경남 함안군 칠원면 경남대로 1939-3 (중부케미칼공장)</t>
  </si>
  <si>
    <t>경남 김해시 장유면 장유로115번길 50-83 (부곡동)</t>
  </si>
  <si>
    <t>경남 함안군 칠서면 삼칠로 553 오리엔텍</t>
  </si>
  <si>
    <t>경남 거창군 위천면 당산리 207-1</t>
  </si>
  <si>
    <t>경남 창녕군 대지면 본초리 331</t>
  </si>
  <si>
    <t>경남 밀양시 초동면 명성리 2457</t>
  </si>
  <si>
    <t>경남 함안군 칠북면 검단리 1358-1, 1358-4</t>
  </si>
  <si>
    <t>경남 합천군 율곡면 임북리 임북길 175</t>
  </si>
  <si>
    <t>경남 진주시 지수면 금곡리 173번지</t>
  </si>
  <si>
    <t>경남 양산시 상북면 양산대로 1829 1829</t>
  </si>
  <si>
    <t>경남 진주시 지수면 청담리 330</t>
  </si>
  <si>
    <t>경남 양산시 상북면 공원로 403-19 번지</t>
  </si>
  <si>
    <t>경남 양산시 어실로 320-37 (어곡동)</t>
  </si>
  <si>
    <t>경남 함안군 법수면 장백로 627 (주)에코그릿 함안공장</t>
  </si>
  <si>
    <t>경남 양산시 상북면 공원로 403-19 (상삼리 631번지)</t>
  </si>
  <si>
    <t>경남 의령군 봉수면 직금로 298</t>
  </si>
  <si>
    <t>경남 통영시 광도면 은황길 364 은황길 364</t>
  </si>
  <si>
    <t>경남 양산시 덕명로 165 (덕계동)</t>
  </si>
  <si>
    <t>경남 진주시 사봉면 사곡리 1805-4 (산업단지로 92)</t>
  </si>
  <si>
    <t>경남 창원시 마산합포구 진북면 예곡리 323</t>
  </si>
  <si>
    <t>경남 진주시 상평동 201-19번지</t>
  </si>
  <si>
    <t>경남 고성군 고성읍 남해안대로 2310 삼부산업</t>
  </si>
  <si>
    <t>경남 함안군 칠원면 야촌강변길 109</t>
  </si>
  <si>
    <t>경남 합천군 율곡면 임북리 433-10</t>
  </si>
  <si>
    <t>경남 함안군 가야읍 산서리 308-1</t>
  </si>
  <si>
    <t>경남 함안군 군북면 유전1길 31 ((주)화림)</t>
  </si>
  <si>
    <t>경남 밀양시 부북면 사포공단1길 23</t>
  </si>
  <si>
    <t>경남 김해시 한림면 퇴래리 465-2</t>
  </si>
  <si>
    <t>경남 함안군 군북면 사도리 함안산단6길58</t>
  </si>
  <si>
    <t>경남 양산시 호계동 산막공단남14길 16</t>
  </si>
  <si>
    <t>경남 김해시 상동면 묵방리 904-2</t>
  </si>
  <si>
    <t>경남 양산시 산막공단남6길 63 (호계동)</t>
  </si>
  <si>
    <t>경남 김해시 생림대로27번길 5-1 (삼계동)</t>
  </si>
  <si>
    <t>경남 하동군 금성면 궁항리 1362-8</t>
  </si>
  <si>
    <t>경남 김해시 화목동 1777</t>
  </si>
  <si>
    <t>경남 양산시 산막공단남11길 23-16 (호계동)</t>
  </si>
  <si>
    <t>경남 김해시 생림면 생림대로928번길 95 동영테크(주)</t>
  </si>
  <si>
    <t>경남 창원시 마산회원구 내서읍 광려천남로 25 (엠에이치에탄올)</t>
  </si>
  <si>
    <t>경남 양산시 산막공단북1길 75 (산막동)</t>
  </si>
  <si>
    <t>경남 김해시 한림면 안하리 2029번지</t>
  </si>
  <si>
    <t>경남 함안군 칠서면 삼칠로 806-20 ((주)코바)</t>
  </si>
  <si>
    <t>경남 양산시 원동면 용당리 935</t>
  </si>
  <si>
    <t>경남 양산시 상북면 소토1길 33-24 태영오이엠디</t>
  </si>
  <si>
    <t>경남 양산시 산막공단북5길 46-6 (산막동) (주)디케이유업</t>
  </si>
  <si>
    <t>경남 창녕군 도천면 논리우강길 244 (주)삼영TG산업</t>
  </si>
  <si>
    <t>경남 사천시 송포동 1065-2번지</t>
  </si>
  <si>
    <t>경남 김해시 한림면 장방로 23 (주)동아기업</t>
  </si>
  <si>
    <t>경남 양산시 어실로 428 (어곡동)</t>
  </si>
  <si>
    <t>경남 사천시 환경길 116 (사등동,(주)코리아에프앤에프)</t>
  </si>
  <si>
    <t>경남 김해시 주촌면 소망길 13-13 (망덕리 338)</t>
  </si>
  <si>
    <t>경남 김해시 주촌면 서부로 1540 1541번길 154-8</t>
  </si>
  <si>
    <t>경남 김해시 생림면 안양리 1176</t>
  </si>
  <si>
    <t>경남 김해시 주촌면 선지리 30-39</t>
  </si>
  <si>
    <t>경남 김해시 안곡로 137 (주)대영에너지</t>
  </si>
  <si>
    <t>경남 합천군 청덕면 앙진리 855-1번지</t>
  </si>
  <si>
    <t>경남 김해시 한림면 김해대로835번길 142 선운산업</t>
  </si>
  <si>
    <t>경남 사천시 서포면 서포로 546-28 주식회사 영동환경산업</t>
  </si>
  <si>
    <t>경남 양산시 교동 331번지</t>
  </si>
  <si>
    <t>경남 함안군 칠북면 화천리 1092 한국피앤씨닷컴</t>
  </si>
  <si>
    <t>경남 창녕군 계성면 봉산리 299-10</t>
  </si>
  <si>
    <t>경남 진주시 상대동 남강로1367번길 14 (상대동)</t>
  </si>
  <si>
    <t>경남 통영시 용남면 원평리 392번지</t>
  </si>
  <si>
    <t>경남 김해시 한림면 명동리 453-3번지</t>
  </si>
  <si>
    <t>경남 함안군 함안면 파수리 77번지</t>
  </si>
  <si>
    <t>경남 의령군 유곡면 세간리 868-3</t>
  </si>
  <si>
    <t>경남 밀양시 부북면 퇴로리 402-11</t>
  </si>
  <si>
    <t>경남 김해시 생림면 안양리 240-3</t>
  </si>
  <si>
    <t>경남 양산시 교동 53-2</t>
  </si>
  <si>
    <t>경남 함양군 수동면 화산리 127-1</t>
  </si>
  <si>
    <t>경남 창원시 북면 월촌리 212-5</t>
  </si>
  <si>
    <t>경남 거창군 고제면 궁항리 1181</t>
  </si>
  <si>
    <t>경남 양산시 남부동 양산시청 양산시용당동31번지</t>
  </si>
  <si>
    <t>경남 함안군 군북면 월촌리 1386-1</t>
  </si>
  <si>
    <t>경남 김해시 한림면 퇴래리 471-1</t>
  </si>
  <si>
    <t>경남 함안군 칠북면 화천리 290번지 대성수지</t>
  </si>
  <si>
    <t>경남 김해시 불암동 337-6</t>
  </si>
  <si>
    <t>경남 마산시 내서읍 용담리 453-1</t>
  </si>
  <si>
    <t>경남 마산시 내서읍 호계리 790-3번지</t>
  </si>
  <si>
    <t>경남 창녕군 영산면 죽사리 1456-8</t>
  </si>
  <si>
    <t>경남 거창군 거창읍 양평리 1164-1</t>
  </si>
  <si>
    <t>경남 김해시 상동면 매리 486-3</t>
  </si>
  <si>
    <t>경남 양산시 원동면 화제리 2736-8</t>
  </si>
  <si>
    <t>경남 함안군 칠서면 가연로 14-1</t>
  </si>
  <si>
    <t>경남 진주시 금곡면 정자리 593-2번지</t>
  </si>
  <si>
    <t>경남 양산시 유산동 유산공단8길 67-2 (유산동,(주)피제이켐텍)</t>
  </si>
  <si>
    <t>경남 창녕군 장마면 동정리 616</t>
  </si>
  <si>
    <t>경남 밀양시 상남면 마산리 1019-1번지</t>
  </si>
  <si>
    <t>경남 창녕군 남지읍 학계리 1065-4</t>
  </si>
  <si>
    <t>경남 양산시 상북면 상삼리 747</t>
  </si>
  <si>
    <t>경남 함안군 칠원면 경남대로 1939-1 창원텍</t>
  </si>
  <si>
    <t>경남 김해시 한림면 안곡리 624-9번지</t>
  </si>
  <si>
    <t>경남 양산시 상북면 외석리 516-3</t>
  </si>
  <si>
    <t>경남 양산시 유산동 394-24</t>
  </si>
  <si>
    <t>경남 진주시 상평동 남강로 1303 (상평동)</t>
  </si>
  <si>
    <t>경남 진주시 상평동 도동로 58 (상평동)</t>
  </si>
  <si>
    <t>경남 하동군 금남면 해안로 211-134 (주)디에스아이</t>
  </si>
  <si>
    <t>경남 창녕군 계성면 봉산리 1201번지</t>
  </si>
  <si>
    <t>경남 양산시 상북면 신전리 81</t>
  </si>
  <si>
    <t>경남 마산시 내서읍 용담리 449번지</t>
  </si>
  <si>
    <t>경남 김해시 한림면 시산리 1178</t>
  </si>
  <si>
    <t>경남 마산시 진북면 신촌리 430-9</t>
  </si>
  <si>
    <t>경남 진주시 수곡면 자매리 72-3</t>
  </si>
  <si>
    <t>경남 고성군 구만면 광덕리 303</t>
  </si>
  <si>
    <t>경남 의령군 의령읍 동동리 1539-7 구룡공단 내 부산사료(주)</t>
  </si>
  <si>
    <t>경남 김해시 장유면 대청리 233-2번지</t>
  </si>
  <si>
    <t>경남 밀양시 초동면 금포리 554</t>
  </si>
  <si>
    <t>경남 창녕군 창녕읍 신촌리 784-1</t>
  </si>
  <si>
    <t>경남 양산시 동면 사송리 709-3</t>
  </si>
  <si>
    <t>경남 합천군 적중면 양림리 364</t>
  </si>
  <si>
    <t>경남 김해시 상동면 묵방로 30-119 번지</t>
  </si>
  <si>
    <t>경남 김해시 한림면 장방리 390번지</t>
  </si>
  <si>
    <t>경남 김해시 한림면 안곡리 690-1</t>
  </si>
  <si>
    <t>경남 김해시 진례면 초전리 1121-12</t>
  </si>
  <si>
    <t>경남 산청군 오부면 금곡길139-1</t>
  </si>
  <si>
    <t>경남 창녕군 대합면 평지리 1273</t>
  </si>
  <si>
    <t>경남 밀양시 초동면 검암리 초동로536-5</t>
  </si>
  <si>
    <t>경남 함안군 대산면 평림1길 110 ((주)PSP스틸파이프제조)</t>
  </si>
  <si>
    <t>경남 밀양시 무안면 연상리 79-1</t>
  </si>
  <si>
    <t>경남 김해시 생림면 생철리 1618</t>
  </si>
  <si>
    <t>경남 김해시 한림면 시산리 637-5</t>
  </si>
  <si>
    <t>경남 밀양시 상남면 마산리 982-2</t>
  </si>
  <si>
    <t>경남 양산시 하북면 용연로 23</t>
  </si>
  <si>
    <t>경남 양산시 웅비공단길 20-16</t>
  </si>
  <si>
    <t>경남 양산시 어실로 280</t>
  </si>
  <si>
    <t>055-855-4922</t>
  </si>
  <si>
    <t>055-603-1100</t>
  </si>
  <si>
    <t>055-583-8063</t>
  </si>
  <si>
    <t>055-342-0678</t>
  </si>
  <si>
    <t>055-336-2218</t>
  </si>
  <si>
    <t>055-345-2647</t>
  </si>
  <si>
    <t>055-329-0333</t>
  </si>
  <si>
    <t>055-586-0124</t>
  </si>
  <si>
    <t>055-388-7100</t>
  </si>
  <si>
    <t>055-384-8126</t>
  </si>
  <si>
    <t>055-345-9990</t>
  </si>
  <si>
    <t>055-331-9140</t>
  </si>
  <si>
    <t>055-323-9160</t>
  </si>
  <si>
    <t>055-585-2240</t>
  </si>
  <si>
    <t>055-323-5807</t>
  </si>
  <si>
    <t>055-758-8900</t>
  </si>
  <si>
    <t>055-387-2277</t>
  </si>
  <si>
    <t>055-283-7740</t>
  </si>
  <si>
    <t>055-329-6312</t>
  </si>
  <si>
    <t>055-385-8810</t>
  </si>
  <si>
    <t>055-932-9996</t>
  </si>
  <si>
    <t>055-884-0671</t>
  </si>
  <si>
    <t>055-933-0090</t>
  </si>
  <si>
    <t>055-385-6578</t>
  </si>
  <si>
    <t>055-323-9737</t>
  </si>
  <si>
    <t>055-572-3020</t>
  </si>
  <si>
    <t>055-321-6048</t>
  </si>
  <si>
    <t>055-387-5235</t>
  </si>
  <si>
    <t>055-342-5782</t>
  </si>
  <si>
    <t>055-346-3355</t>
  </si>
  <si>
    <t>055-385-5082</t>
  </si>
  <si>
    <t>055-271-8288</t>
  </si>
  <si>
    <t>055-385-4092</t>
  </si>
  <si>
    <t>055-387-0026</t>
  </si>
  <si>
    <t>055-336-6744</t>
  </si>
  <si>
    <t>055-313-9001</t>
  </si>
  <si>
    <t>055-855-4884</t>
  </si>
  <si>
    <t>055-338-1401</t>
  </si>
  <si>
    <t>055-345-1975</t>
  </si>
  <si>
    <t>055-313-8468</t>
  </si>
  <si>
    <t>055-385-4171</t>
  </si>
  <si>
    <t>055-232-3784</t>
  </si>
  <si>
    <t>055-587-7826</t>
  </si>
  <si>
    <t>055-387-0245</t>
  </si>
  <si>
    <t>055-387-0001</t>
  </si>
  <si>
    <t>055-232-2882</t>
  </si>
  <si>
    <t>055-342-7645</t>
  </si>
  <si>
    <t>055-649-2212</t>
  </si>
  <si>
    <t>055-343-7489</t>
  </si>
  <si>
    <t>055-351-0949</t>
  </si>
  <si>
    <t>055-353-0259</t>
  </si>
  <si>
    <t>055-547-0234</t>
  </si>
  <si>
    <t>055-326-3288</t>
  </si>
  <si>
    <t>055-648-0688</t>
  </si>
  <si>
    <t>055-649-4472</t>
  </si>
  <si>
    <t>055-337-2663</t>
  </si>
  <si>
    <t>055-587-6888</t>
  </si>
  <si>
    <t>055-345-5319</t>
  </si>
  <si>
    <t>055-582-9949</t>
  </si>
  <si>
    <t>055-648-7824</t>
  </si>
  <si>
    <t>055-343-9757</t>
  </si>
  <si>
    <t>055-223-2222</t>
  </si>
  <si>
    <t>055-356-6629</t>
  </si>
  <si>
    <t>055-342-8572</t>
  </si>
  <si>
    <t>055-251-7272</t>
  </si>
  <si>
    <t>055-374-9332</t>
  </si>
  <si>
    <t>055-351-1791</t>
  </si>
  <si>
    <t>055-941-1335</t>
  </si>
  <si>
    <t>055-375-1044</t>
  </si>
  <si>
    <t>055-585-6012</t>
  </si>
  <si>
    <t>055-335-3495</t>
  </si>
  <si>
    <t>055-345-2456</t>
  </si>
  <si>
    <t>055-391-6064</t>
  </si>
  <si>
    <t>055-312-6969</t>
  </si>
  <si>
    <t>055-391-7227</t>
  </si>
  <si>
    <t>055-342-8750</t>
  </si>
  <si>
    <t>055-353-7970</t>
  </si>
  <si>
    <t>070-8230-6266</t>
  </si>
  <si>
    <t>055-312-9931</t>
  </si>
  <si>
    <t>055-585-1272</t>
  </si>
  <si>
    <t>055-964-0678</t>
  </si>
  <si>
    <t>055-882-3894</t>
  </si>
  <si>
    <t>055-338-6481</t>
  </si>
  <si>
    <t>055-367-7547</t>
  </si>
  <si>
    <t>055-833-9576</t>
  </si>
  <si>
    <t>055-604-2182</t>
  </si>
  <si>
    <t>055-854-5007</t>
  </si>
  <si>
    <t>055-833-8672</t>
  </si>
  <si>
    <t>055-343-1300</t>
  </si>
  <si>
    <t>055-855-7288</t>
  </si>
  <si>
    <t>055-582-9201</t>
  </si>
  <si>
    <t>055-343-1234</t>
  </si>
  <si>
    <t>055-342-3625</t>
  </si>
  <si>
    <t>055-337-8177</t>
  </si>
  <si>
    <t>055-586-0496</t>
  </si>
  <si>
    <t>055-941-0371</t>
  </si>
  <si>
    <t>055-533-8871</t>
  </si>
  <si>
    <t>055-532-6102</t>
  </si>
  <si>
    <t>055-931-9197</t>
  </si>
  <si>
    <t>055-753-8101</t>
  </si>
  <si>
    <t>055-745-3327</t>
  </si>
  <si>
    <t>055-374-2112</t>
  </si>
  <si>
    <t>055-763-3881</t>
  </si>
  <si>
    <t>055-883-9490</t>
  </si>
  <si>
    <t>055-381-0703</t>
  </si>
  <si>
    <t>055-781-2331</t>
  </si>
  <si>
    <t>055-382-2134</t>
  </si>
  <si>
    <t>055-547-2401</t>
  </si>
  <si>
    <t>055-584-3900</t>
  </si>
  <si>
    <t>055-574-5500</t>
  </si>
  <si>
    <t>055-649-0308</t>
  </si>
  <si>
    <t>055-963-9614</t>
  </si>
  <si>
    <t>055-343-6692</t>
  </si>
  <si>
    <t>055-338-6229</t>
  </si>
  <si>
    <t>055-367-1004</t>
  </si>
  <si>
    <t>055-346-5598</t>
  </si>
  <si>
    <t>070-4600-0152</t>
  </si>
  <si>
    <t>055-346-6497</t>
  </si>
  <si>
    <t>055-272-0471</t>
  </si>
  <si>
    <t>055-372-4800</t>
  </si>
  <si>
    <t>055-762-6926</t>
  </si>
  <si>
    <t>055-716-2829</t>
  </si>
  <si>
    <t>055-586-2581</t>
  </si>
  <si>
    <t>055-964-4311</t>
  </si>
  <si>
    <t>055-638-0377</t>
  </si>
  <si>
    <t>055-931-6004</t>
  </si>
  <si>
    <t>055-931-9688</t>
  </si>
  <si>
    <t>055-584-0110</t>
  </si>
  <si>
    <t>055-386-8758</t>
  </si>
  <si>
    <t>055-356-6696</t>
  </si>
  <si>
    <t>055-345-9121</t>
  </si>
  <si>
    <t>055-716-0088</t>
  </si>
  <si>
    <t>055-322-6330</t>
  </si>
  <si>
    <t>055-342-4337</t>
  </si>
  <si>
    <t>055-973-8818</t>
  </si>
  <si>
    <t>055-326-0511</t>
  </si>
  <si>
    <t>055-335-3521</t>
  </si>
  <si>
    <t>055-335-5172</t>
  </si>
  <si>
    <t>055-327-4835</t>
  </si>
  <si>
    <t>055-883-0406</t>
  </si>
  <si>
    <t>055-582-4760</t>
  </si>
  <si>
    <t>055-586-0481</t>
  </si>
  <si>
    <t>055-366-4312</t>
  </si>
  <si>
    <t>055-673-6802</t>
  </si>
  <si>
    <t>055-337-9297</t>
  </si>
  <si>
    <t>055-634-0077</t>
  </si>
  <si>
    <t>055-386-8501</t>
  </si>
  <si>
    <t>055-963-5923</t>
  </si>
  <si>
    <t>055-273-0500</t>
  </si>
  <si>
    <t>055-352-2720</t>
  </si>
  <si>
    <t>055-586-2203</t>
  </si>
  <si>
    <t>055-382-5185</t>
  </si>
  <si>
    <t>055-375-2523</t>
  </si>
  <si>
    <t>055-372-3588</t>
  </si>
  <si>
    <t>055-343-8509</t>
  </si>
  <si>
    <t>055-521-7301</t>
  </si>
  <si>
    <t>055-834-3030</t>
  </si>
  <si>
    <t>055-346-4544</t>
  </si>
  <si>
    <t>055-343-4900</t>
  </si>
  <si>
    <t>055-388-6541</t>
  </si>
  <si>
    <t>055-852-1787</t>
  </si>
  <si>
    <t>055-339-9851</t>
  </si>
  <si>
    <t>055-835-0351</t>
  </si>
  <si>
    <t>055-338-9922</t>
  </si>
  <si>
    <t>055-342-4627</t>
  </si>
  <si>
    <t>055-547-8540</t>
  </si>
  <si>
    <t>02-415-6465</t>
  </si>
  <si>
    <t>055-324-1601</t>
  </si>
  <si>
    <t>055-328-6076</t>
  </si>
  <si>
    <t>055-933-6833</t>
  </si>
  <si>
    <t>055-852-0971</t>
  </si>
  <si>
    <t>1644-7467</t>
  </si>
  <si>
    <t>055-385-4085</t>
  </si>
  <si>
    <t>055-587-6811</t>
  </si>
  <si>
    <t>055-536-0542</t>
  </si>
  <si>
    <t>055-752-6163</t>
  </si>
  <si>
    <t>055-648-4555</t>
  </si>
  <si>
    <t>055-345-9144</t>
  </si>
  <si>
    <t>055-585-8368</t>
  </si>
  <si>
    <t>055-573-9711</t>
  </si>
  <si>
    <t>055-354-2252</t>
  </si>
  <si>
    <t>055-335-3701</t>
  </si>
  <si>
    <t>055-387-0066</t>
  </si>
  <si>
    <t>055-962-1179</t>
  </si>
  <si>
    <t>055-646-6936</t>
  </si>
  <si>
    <t>055-298-1428</t>
  </si>
  <si>
    <t>055-345-9120</t>
  </si>
  <si>
    <t>055-587-6051</t>
  </si>
  <si>
    <t>055-327-2712</t>
  </si>
  <si>
    <t>055-232-6040</t>
  </si>
  <si>
    <t>055-231-0895</t>
  </si>
  <si>
    <t>055-536-9911</t>
  </si>
  <si>
    <t>055-325-9981</t>
  </si>
  <si>
    <t>055-366-0833</t>
  </si>
  <si>
    <t>055-944-4040</t>
  </si>
  <si>
    <t>055-747-3620</t>
  </si>
  <si>
    <t>055-362-1834</t>
  </si>
  <si>
    <t>055-334-0253</t>
  </si>
  <si>
    <t>055-384-7677</t>
  </si>
  <si>
    <t>055-573-5507</t>
  </si>
  <si>
    <t>055-587-5890</t>
  </si>
  <si>
    <t>055-388-2341</t>
  </si>
  <si>
    <t>055-346-2094</t>
  </si>
  <si>
    <t>055-536-9125</t>
  </si>
  <si>
    <t>055-353-0628</t>
  </si>
  <si>
    <t>055-526-6246</t>
  </si>
  <si>
    <t>055-365-6807</t>
  </si>
  <si>
    <t>055-586-5933</t>
  </si>
  <si>
    <t>055-343-0004</t>
  </si>
  <si>
    <t>055-374-2295</t>
  </si>
  <si>
    <t>055-391-7270</t>
  </si>
  <si>
    <t>055-388-0001</t>
  </si>
  <si>
    <t>055-374-4110</t>
  </si>
  <si>
    <t>055-366-4584</t>
  </si>
  <si>
    <t>055-755-1211</t>
  </si>
  <si>
    <t>055-752-0701</t>
  </si>
  <si>
    <t>055-374-7374</t>
  </si>
  <si>
    <t>055-884-5145</t>
  </si>
  <si>
    <t>055-342-1711</t>
  </si>
  <si>
    <t>055-253-7646</t>
  </si>
  <si>
    <t>055-370-2158</t>
  </si>
  <si>
    <t>055-383-2575</t>
  </si>
  <si>
    <t>055-232-2906</t>
  </si>
  <si>
    <t>055-835-1445</t>
  </si>
  <si>
    <t>070-8994-4527</t>
  </si>
  <si>
    <t>055-271-8290</t>
  </si>
  <si>
    <t>055-283-3311</t>
  </si>
  <si>
    <t>055-367-8942</t>
  </si>
  <si>
    <t>055-673-0203</t>
  </si>
  <si>
    <t>055-573-0991</t>
  </si>
  <si>
    <t>055-313-4636</t>
  </si>
  <si>
    <t>055-391-2687</t>
  </si>
  <si>
    <t>055-533-0074</t>
  </si>
  <si>
    <t>055-972-8972</t>
  </si>
  <si>
    <t>055-383-7770</t>
  </si>
  <si>
    <t>055-933-2575</t>
  </si>
  <si>
    <t>055-756-0257</t>
  </si>
  <si>
    <t>055-370-7925</t>
  </si>
  <si>
    <t>055-346-7285</t>
  </si>
  <si>
    <t>055-855-2525</t>
  </si>
  <si>
    <t>055-800-8180</t>
  </si>
  <si>
    <t>055-356-2990</t>
  </si>
  <si>
    <t>055-291-3163</t>
  </si>
  <si>
    <t>055-271-9067</t>
  </si>
  <si>
    <t>055-271-8486</t>
  </si>
  <si>
    <t>055-271-0421</t>
  </si>
  <si>
    <t>055-745-8271</t>
  </si>
  <si>
    <t>055-748-3814</t>
  </si>
  <si>
    <t>055-648-0422</t>
  </si>
  <si>
    <t>055-642-8602</t>
  </si>
  <si>
    <t>055-649-7703</t>
  </si>
  <si>
    <t>055-345-0011</t>
  </si>
  <si>
    <t>055-323-7436</t>
  </si>
  <si>
    <t>055-323-1632</t>
  </si>
  <si>
    <t>055-338-7138</t>
  </si>
  <si>
    <t>055-323-7225</t>
  </si>
  <si>
    <t>055-323-5654</t>
  </si>
  <si>
    <t>055-337-0021</t>
  </si>
  <si>
    <t>055-337-6565</t>
  </si>
  <si>
    <t>055-332-8811</t>
  </si>
  <si>
    <t>055-346-0274</t>
  </si>
  <si>
    <t>055-346-4224</t>
  </si>
  <si>
    <t>055-343-8300</t>
  </si>
  <si>
    <t>055-345-2430</t>
  </si>
  <si>
    <t>055-338-2330</t>
  </si>
  <si>
    <t>055-345-2080</t>
  </si>
  <si>
    <t>055-905-8282</t>
  </si>
  <si>
    <t>055-345-9964</t>
  </si>
  <si>
    <t>055-391-2783</t>
  </si>
  <si>
    <t>055-391-5820</t>
  </si>
  <si>
    <t>055-391-7310</t>
  </si>
  <si>
    <t>055-375-5800</t>
  </si>
  <si>
    <t>055-374-9863</t>
  </si>
  <si>
    <t>055-381-0067</t>
  </si>
  <si>
    <t>055-375-3332</t>
  </si>
  <si>
    <t>055-364-9192</t>
  </si>
  <si>
    <t>055-582-2590</t>
  </si>
  <si>
    <t>055-586-5508</t>
  </si>
  <si>
    <t>055-586-7391</t>
  </si>
  <si>
    <t>055-584-3737</t>
  </si>
  <si>
    <t>055-532-5551</t>
  </si>
  <si>
    <t>055-532-3380</t>
  </si>
  <si>
    <t>055-521-2875</t>
  </si>
  <si>
    <t>055-973-4084</t>
  </si>
  <si>
    <t>AL FLUX 외</t>
  </si>
  <si>
    <t>실리카제</t>
  </si>
  <si>
    <t>가탄재</t>
  </si>
  <si>
    <t>금속성폐촉매</t>
  </si>
  <si>
    <t>철강재원료</t>
  </si>
  <si>
    <t>폐동</t>
  </si>
  <si>
    <t>구리스크랩</t>
  </si>
  <si>
    <t>니켈분말</t>
  </si>
  <si>
    <t>중간가공폐기물(폐합성수지)</t>
  </si>
  <si>
    <t>중간가공폐기물(폐목재)</t>
  </si>
  <si>
    <t>중간가공 폐유</t>
  </si>
  <si>
    <t>부산물비료(퇴비)</t>
  </si>
  <si>
    <t>건축용 단열재</t>
  </si>
  <si>
    <t>재생수지(펠렛)</t>
  </si>
  <si>
    <t>분체Powder</t>
  </si>
  <si>
    <t>땅햇살</t>
  </si>
  <si>
    <t>슬러그</t>
  </si>
  <si>
    <t>pe펠렛</t>
  </si>
  <si>
    <t>목제품</t>
  </si>
  <si>
    <t>비성형 SRF</t>
  </si>
  <si>
    <t>딸기용기</t>
  </si>
  <si>
    <t>폐합성수지(PET필름)</t>
  </si>
  <si>
    <t>재생펠렛</t>
  </si>
  <si>
    <t>각재</t>
  </si>
  <si>
    <t>제강슬래그</t>
  </si>
  <si>
    <t>재생모</t>
  </si>
  <si>
    <t>합성수지 재활용칩</t>
  </si>
  <si>
    <t>플라스틱재생원료</t>
  </si>
  <si>
    <t>플라스틱 분쇄품</t>
  </si>
  <si>
    <t>알루미늄 인고트</t>
  </si>
  <si>
    <t>버섯용혼합배지</t>
  </si>
  <si>
    <t>톱밥거름</t>
  </si>
  <si>
    <t>고형연료제품</t>
  </si>
  <si>
    <t>부산물비료</t>
  </si>
  <si>
    <t>부직포</t>
  </si>
  <si>
    <t>고철압축품</t>
  </si>
  <si>
    <t>제품원료</t>
  </si>
  <si>
    <t>(주)동화산업</t>
  </si>
  <si>
    <t>영진기업(주)</t>
  </si>
  <si>
    <t>대림자원</t>
  </si>
  <si>
    <t>서귀포산업 주식회사</t>
  </si>
  <si>
    <t>(주)제주환경이노베이션</t>
  </si>
  <si>
    <t>(주)칠십리환경산업</t>
  </si>
  <si>
    <t>주식회사 성진</t>
  </si>
  <si>
    <t>제주어류양식수협 서부사업소</t>
  </si>
  <si>
    <t>농업회사법인(주)한라산바이오</t>
  </si>
  <si>
    <t>(주)한라산업</t>
  </si>
  <si>
    <t>(주)화송산업</t>
  </si>
  <si>
    <t>주식회사 제주클린에너지</t>
  </si>
  <si>
    <t>농업회사법인주식회사제주축산바이오</t>
  </si>
  <si>
    <t>(주)한라환경</t>
  </si>
  <si>
    <t>청림</t>
  </si>
  <si>
    <t>영남고철운수</t>
  </si>
  <si>
    <t>그린환경(제주)</t>
  </si>
  <si>
    <t>혁성자원</t>
  </si>
  <si>
    <t>서광산업(주)</t>
  </si>
  <si>
    <t>(주)청봉환경</t>
  </si>
  <si>
    <t>유창토건(주)</t>
  </si>
  <si>
    <t>(주)제주페이퍼텍</t>
  </si>
  <si>
    <t>(주)더존환경</t>
  </si>
  <si>
    <t>(주)대주환경자원</t>
  </si>
  <si>
    <t>이엠축산영농조합법인</t>
  </si>
  <si>
    <t>(주)제주자원(제주본점)</t>
  </si>
  <si>
    <t>흥남개발(주)</t>
  </si>
  <si>
    <t>동남산업(주)</t>
  </si>
  <si>
    <t>대구공업사</t>
  </si>
  <si>
    <t>(주)미래제주</t>
  </si>
  <si>
    <t>부산수지</t>
  </si>
  <si>
    <t>제주오성플라스틱</t>
  </si>
  <si>
    <t>일승산업주식회사</t>
  </si>
  <si>
    <t>오름농장</t>
  </si>
  <si>
    <t>박동규</t>
  </si>
  <si>
    <t>회천농장</t>
  </si>
  <si>
    <t>한라농장</t>
  </si>
  <si>
    <t>번영농장</t>
  </si>
  <si>
    <t>민수농장</t>
  </si>
  <si>
    <t>행복농장</t>
  </si>
  <si>
    <t>신선농장</t>
  </si>
  <si>
    <t>김종배</t>
  </si>
  <si>
    <t>한금철</t>
  </si>
  <si>
    <t>김상균</t>
  </si>
  <si>
    <t>박성자</t>
  </si>
  <si>
    <t>정순희</t>
  </si>
  <si>
    <t>양귀자</t>
  </si>
  <si>
    <t>한용선</t>
  </si>
  <si>
    <t>정연태</t>
  </si>
  <si>
    <t>김태웅</t>
  </si>
  <si>
    <t>현학송</t>
  </si>
  <si>
    <t>김태윤</t>
  </si>
  <si>
    <t>양용만,강동호</t>
  </si>
  <si>
    <t>오태흠</t>
  </si>
  <si>
    <t>김정환</t>
  </si>
  <si>
    <t>정규성</t>
  </si>
  <si>
    <t>박원홍</t>
  </si>
  <si>
    <t>방주원</t>
  </si>
  <si>
    <t>강혜숙외 1</t>
  </si>
  <si>
    <t>조대권</t>
  </si>
  <si>
    <t>양영천</t>
  </si>
  <si>
    <t>서호석</t>
  </si>
  <si>
    <t>권용건</t>
  </si>
  <si>
    <t>변순심</t>
  </si>
  <si>
    <t>전춘주</t>
  </si>
  <si>
    <t>이추자</t>
  </si>
  <si>
    <t>박상운</t>
  </si>
  <si>
    <t>이영륜</t>
  </si>
  <si>
    <t>염주현</t>
  </si>
  <si>
    <t>오은정</t>
  </si>
  <si>
    <t>손성엽,손승민</t>
  </si>
  <si>
    <t>현삼복</t>
  </si>
  <si>
    <t>윤영해</t>
  </si>
  <si>
    <t>김금태</t>
  </si>
  <si>
    <t>문재선</t>
  </si>
  <si>
    <t>제주 서귀포시 표선면 하천리 2538번지</t>
  </si>
  <si>
    <t>제주 서귀포시 남원읍 위미리 4562번지</t>
  </si>
  <si>
    <t>제주 제주시 조천읍 와흘리 561</t>
  </si>
  <si>
    <t>제주 제주시 애월읍 고성리 742</t>
  </si>
  <si>
    <t>제주 제주시 조천읍 종인내길 355 355</t>
  </si>
  <si>
    <t>제주 제주시 한림읍 금능리 407-1</t>
  </si>
  <si>
    <t>제주 제주시 한림읍 금능농공길 48-12 주식회사 제주클린에너지</t>
  </si>
  <si>
    <t>제주 제주시 한림읍 상대리 3503-1</t>
  </si>
  <si>
    <t>제주 제주시 회천동 294-13번지</t>
  </si>
  <si>
    <t>제주 제주시 구좌읍 행원리 2324</t>
  </si>
  <si>
    <t>제주 제주시 애월읍 어음리 1490</t>
  </si>
  <si>
    <t>제주 서귀포시 남원읍 신례리 2044</t>
  </si>
  <si>
    <t>제주 제주시 화북2동 915-2</t>
  </si>
  <si>
    <t>제주 제주시 애월읍 소길리 1076-2</t>
  </si>
  <si>
    <t>제주 제주시 봉개동 82</t>
  </si>
  <si>
    <t>제주 제주시 한림읍 금악리 49-1</t>
  </si>
  <si>
    <t>제주 제주시 애월읍 유수암리 360-1</t>
  </si>
  <si>
    <t>제주 제주시 화북2동 3119-1번지</t>
  </si>
  <si>
    <t>제주 제주시 한림읍 상대리 205-4</t>
  </si>
  <si>
    <t>제주 제주시 우평로 47 (도평동)</t>
  </si>
  <si>
    <t>제주 제주시 조천읍 북촌리 1012번지</t>
  </si>
  <si>
    <t>제주 서귀포시 토평동 1853-1</t>
  </si>
  <si>
    <t>제주 제주시 화북2동 2374</t>
  </si>
  <si>
    <t>제주 제주시 애월읍 상가리 219</t>
  </si>
  <si>
    <t>제주 서귀포시 인정오름로86번길 27 (토평동)</t>
  </si>
  <si>
    <t>제주 제주시 거로남10길 27 (화북이동)</t>
  </si>
  <si>
    <t>제주 서귀포시 성산읍 삼달리 1902번지</t>
  </si>
  <si>
    <t>064-744-8891</t>
  </si>
  <si>
    <t>064-764-5650</t>
  </si>
  <si>
    <t>064-782-5900</t>
  </si>
  <si>
    <t>064-738-8882</t>
  </si>
  <si>
    <t>064-794-5599</t>
  </si>
  <si>
    <t>064-756-1144</t>
  </si>
  <si>
    <t>064-796-7074</t>
  </si>
  <si>
    <t>064-772-0950</t>
  </si>
  <si>
    <t>064-794-5336</t>
  </si>
  <si>
    <t>064-773-3663</t>
  </si>
  <si>
    <t>064-794-2015</t>
  </si>
  <si>
    <t>064-784-3451</t>
  </si>
  <si>
    <t>064-721-3070</t>
  </si>
  <si>
    <t>064-764-0058</t>
  </si>
  <si>
    <t>064-799-8272</t>
  </si>
  <si>
    <t>064-743-0005</t>
  </si>
  <si>
    <t>064-794-1745</t>
  </si>
  <si>
    <t>064-799-0075</t>
  </si>
  <si>
    <t>064-722-8233</t>
  </si>
  <si>
    <t>064-713-2464</t>
  </si>
  <si>
    <t>064-783-8221</t>
  </si>
  <si>
    <t>064-732-3653</t>
  </si>
  <si>
    <t>064-756-4447</t>
  </si>
  <si>
    <t>064-799-3800</t>
  </si>
  <si>
    <t>064-732-4770</t>
  </si>
  <si>
    <t>064-763-5413</t>
  </si>
  <si>
    <t>병류</t>
  </si>
  <si>
    <t>1. 업체정보</t>
    <phoneticPr fontId="11" type="noConversion"/>
  </si>
  <si>
    <t xml:space="preserve">    O 허가업체</t>
    <phoneticPr fontId="11" type="noConversion"/>
  </si>
  <si>
    <t>- 지정폐기물(허가)</t>
    <phoneticPr fontId="11" type="noConversion"/>
  </si>
  <si>
    <t>91-03</t>
  </si>
  <si>
    <t>51-39</t>
  </si>
  <si>
    <t>비철류</t>
  </si>
  <si>
    <t>주1) 업체수는 가동업체수를 나타내며, 이하 업체수 산정 시 동일(미가동업체 제외)</t>
    <phoneticPr fontId="13" type="noConversion"/>
  </si>
  <si>
    <t xml:space="preserve">       보고 대상에서 제외됨. '05년도 건설폐기물은 통계에서 제외</t>
    <phoneticPr fontId="10" type="noConversion"/>
  </si>
  <si>
    <t>주8) ‘건설폐기물재활용촉진에관한법률’ 시행으로 인하여 건설폐기물 처리업체가 재활용실적</t>
    <phoneticPr fontId="10" type="noConversion"/>
  </si>
  <si>
    <t>주9) 가동업체수는 폐기물별 중복 허용, 한 업체가 2개 이상의 폐기물을 취급하거나, 상기 세부분류 외의 폐기물은 '기타'로 구분</t>
    <phoneticPr fontId="9" type="noConversion"/>
  </si>
  <si>
    <t>주10) 가동업체수는 폐기물별 중복 허용, 한 업체가 2개 이상의 폐기물을 취급하거나, 상기 세부분류 외의 폐기물은 '기타'로 구분</t>
    <phoneticPr fontId="9" type="noConversion"/>
  </si>
  <si>
    <t>주11) 가동업체수는 폐기물별 중복 허용, 한 업체가 2개 이상의 폐기물을 취급하거나, 상기 세부분류 외의 폐기물은 '기타'로 구분</t>
    <phoneticPr fontId="9" type="noConversion"/>
  </si>
  <si>
    <t>주12) 폐합성수지류는 폐합성수지와 폐합성고무의 합산임.</t>
    <phoneticPr fontId="11" type="noConversion"/>
  </si>
  <si>
    <t>주13) 가동업체수는 폐기물별 중복 허용, 한 업체가 2개 이상의 폐기물을 취급하거나, 상기 세부분류 외의 폐기물은 '기타'로 구분</t>
    <phoneticPr fontId="11" type="noConversion"/>
  </si>
  <si>
    <t>주14) 가동업체수는 폐기물별 중복 허용, 한 업체가 2개 이상의 폐기물을 취급하거나, 상기 세부분류 외의 폐기물은 '기타'로 구분</t>
    <phoneticPr fontId="11" type="noConversion"/>
  </si>
  <si>
    <t>주15) 가동업체수는 폐기물별 중복 허용, 한 업체가 2개 이상의 폐기물을 취급하거나, 상기 세부분류 외의 폐기물은 '기타'로 구분</t>
    <phoneticPr fontId="11" type="noConversion"/>
  </si>
  <si>
    <t>주16) 가동업체수는 폐기물별 중복 허용, 한 업체가 2개 이상의 폐기물을 취급하거나, 상기 세부분류 외의 폐기물은 '기타'로 구분</t>
    <phoneticPr fontId="11" type="noConversion"/>
  </si>
  <si>
    <t>주17) 가동업체수는 폐기물별 중복 허용, 한 업체가 2개 이상의 폐기물을 취급하거나, 상기 세부분류 외의 폐기물은 '기타'로 구분</t>
    <phoneticPr fontId="11" type="noConversion"/>
  </si>
  <si>
    <t>주18) 가동업체수는 폐기물별 중복 허용, 한 업체가 2개 이상의 폐기물을 취급하거나, 상기 세부분류 외의 폐기물은 '기타'로 구분</t>
    <phoneticPr fontId="11" type="noConversion"/>
  </si>
  <si>
    <t>91-01</t>
    <phoneticPr fontId="11" type="noConversion"/>
  </si>
  <si>
    <t>01 특정시설에서 발생하는 폐기물</t>
  </si>
  <si>
    <t>01-01 폐합성고분자화합물</t>
  </si>
  <si>
    <t>01-01-01 폐폴리에틸렌</t>
  </si>
  <si>
    <t>01-01-02 폐폴리프로필렌</t>
  </si>
  <si>
    <t>01-01-03 폐폴리염화비닐수지</t>
  </si>
  <si>
    <t>01-01-04 폐폴리에틸렌테레프탈레이트</t>
  </si>
  <si>
    <t>01-01-05 폐페놀수지</t>
  </si>
  <si>
    <t>01-01-06 폐폴리우레탄</t>
  </si>
  <si>
    <t>01-01-07 폐합성고무</t>
  </si>
  <si>
    <t>01-01-08 폐폴리스티렌</t>
  </si>
  <si>
    <t>01-01-09 폐아크리로니트릴브타디엔스티렌(ABS수지)</t>
  </si>
  <si>
    <t>01-01-99 그 밖의 폐합성고분자화합물</t>
  </si>
  <si>
    <t>01-02 오니류</t>
  </si>
  <si>
    <t>01-02-01 폐수처리오니</t>
  </si>
  <si>
    <t>01-02-02 유리식각공정오니</t>
  </si>
  <si>
    <t>01-02-03 제지공정오니</t>
  </si>
  <si>
    <t>01-02-04 실리콘제조공정오니</t>
  </si>
  <si>
    <t>01-02-05 보크사이트잔재물</t>
  </si>
  <si>
    <t>01-02-99 그 밖의 공정오니</t>
  </si>
  <si>
    <t>01-03 폐농약</t>
  </si>
  <si>
    <t>01-03-01 유기인계폐농약</t>
  </si>
  <si>
    <t>01-03-02 유기염소계폐농약</t>
  </si>
  <si>
    <t>01-03-03 카바메이트계(Carbamate)폐농약</t>
  </si>
  <si>
    <t>01-03-99 그 밖의 폐농약</t>
  </si>
  <si>
    <t>02 부식성폐기물</t>
  </si>
  <si>
    <t>02-01 폐산</t>
  </si>
  <si>
    <t>02-01-01 폐염산</t>
  </si>
  <si>
    <t>02-01-02 폐황산(폐황산이 포함된 2차폐축전지는 제외한다)</t>
  </si>
  <si>
    <t>02-01-03 폐질산</t>
  </si>
  <si>
    <t>02-01-04 폐불산</t>
  </si>
  <si>
    <t>02-01-05 LCD·반도체 공정의 폐산</t>
  </si>
  <si>
    <t>02-01-06 폐황산이 포함된 2차폐축전지</t>
  </si>
  <si>
    <t>02-01-99 그 밖의 폐산</t>
  </si>
  <si>
    <t>02-02 폐알칼리</t>
  </si>
  <si>
    <t>02-02-01 폐가성소다수</t>
  </si>
  <si>
    <t>02-02-02 폐암모니아수</t>
  </si>
  <si>
    <t>02-02-03 폐수산화나트륨(고상)</t>
  </si>
  <si>
    <t>02-02-04 폐수산화칼륨(고상)</t>
  </si>
  <si>
    <t>02-02-99 그 밖의 폐알칼리</t>
  </si>
  <si>
    <t>03 유해물질 함유 폐기물</t>
  </si>
  <si>
    <t>03-01 광재(鑛滓)</t>
  </si>
  <si>
    <t>03-01-01 알루미늄제조공정광재</t>
  </si>
  <si>
    <t>03-01-02 납 열처리·야금(冶金)공정광재</t>
  </si>
  <si>
    <t>03-01-03 아연열처리공정광재</t>
  </si>
  <si>
    <t>03-01-04 철제조공정광재(철광원석의 사용으로 인한 고로슬래그는 제외한다)</t>
  </si>
  <si>
    <t>03-01-99 그 밖의 광재</t>
  </si>
  <si>
    <t>03-02-00 분진</t>
  </si>
  <si>
    <t>03-03 폐주물사 및 폐사</t>
  </si>
  <si>
    <t>03-03-01 점토점결폐주물사</t>
  </si>
  <si>
    <t>03-03-02 화학점결폐주물사</t>
  </si>
  <si>
    <t>03-03-03 샌드블라스트폐사</t>
  </si>
  <si>
    <t>03-03-99 그 밖의 폐주물사 및 폐사</t>
  </si>
  <si>
    <t>03-04 폐내화물 및 폐도자기조각</t>
  </si>
  <si>
    <t>03-04-01 폐내화물</t>
  </si>
  <si>
    <t>03-04-02 폐도자기조각</t>
  </si>
  <si>
    <t>03-05 소각재</t>
  </si>
  <si>
    <t>03-05-01 생활폐기물 소각시설 비산재</t>
  </si>
  <si>
    <t>03-05-02 사업장폐기물 소각시설 비산재</t>
  </si>
  <si>
    <t>03-05-03 생활폐기물 소각시설 바닥재</t>
  </si>
  <si>
    <t>03-05-04 사업장폐기물 소각시설 바닥재</t>
  </si>
  <si>
    <t>03-05-05 생활폐기물 소각시설 소각재(바닥재와 비산재가 혼합된 경우를 말한다)</t>
  </si>
  <si>
    <t>03-05-06 사업장폐기물 소각시설 소각재(바닥재와 비산재가 혼합된 경우를 말한다)</t>
  </si>
  <si>
    <t>03-06 안정화 또는 고형화·고화 처리물</t>
  </si>
  <si>
    <t>03-06-01 안정화처리물</t>
  </si>
  <si>
    <t>03-06-02 시멘트고형화처리물</t>
  </si>
  <si>
    <t>03-06-03 고화처리물</t>
  </si>
  <si>
    <t>03-06-04 킬레이트(Chelate)처리물</t>
  </si>
  <si>
    <t>03-06-05 폐석면고형화처리물(석면을 1퍼센트 이상 함유한 경우로 한정한다)</t>
  </si>
  <si>
    <t>03-06-99 그 밖의 고형화·고화처리물</t>
  </si>
  <si>
    <t>03-07 폐촉매</t>
  </si>
  <si>
    <t>03-07-01 금속성폐촉매</t>
  </si>
  <si>
    <t>03-07-02 비금속성폐촉매</t>
  </si>
  <si>
    <t>03-08 폐흡착제 및 폐흡수제</t>
  </si>
  <si>
    <t>03-08-01 폐흡착제</t>
  </si>
  <si>
    <t>03-08-02 폐흡수제</t>
  </si>
  <si>
    <t>03-09-00 폐형광등 파쇄 잔재물</t>
  </si>
  <si>
    <t>04 폐유기용제</t>
  </si>
  <si>
    <t>04-01-00 할로겐족 폐유기용제</t>
  </si>
  <si>
    <t>04-02-00 그 밖의 폐유기용제</t>
  </si>
  <si>
    <t>05 폐페인트 및 폐락카</t>
  </si>
  <si>
    <t>05-01-00 폐유성페인트</t>
  </si>
  <si>
    <t>05-02-00 폐수성페인트</t>
  </si>
  <si>
    <t>05-03-00 폐락카</t>
  </si>
  <si>
    <t>06 폐유</t>
  </si>
  <si>
    <t>06-01 폐광물유</t>
  </si>
  <si>
    <t>06-01-01 폐윤활유(「자원의 절약과 재활용촉진에 관한 법률 시행령」 제18조에 따른 재활용의무 대상 제품·포장재인 기어유 및 내연기관용 윤활유를 말한다)</t>
  </si>
  <si>
    <t>06-01-02 폐연마유·비수용성폐절삭유·폐열처리유(금속가공과정에서 발생된 것을 말한다)</t>
  </si>
  <si>
    <t>06-01-03 폐기계유·폐작동유(공업용 기계유·냉동기유·터어빈유·베어링윤활유·압축기유·유압작동유·열매체유 및 프로세스유 등을 말한다)</t>
  </si>
  <si>
    <t>06-01-04 폐연료유</t>
  </si>
  <si>
    <t>06-01-05 폐오일필터</t>
  </si>
  <si>
    <t>06-01-06 기름함유 폐전선·폐케이블</t>
  </si>
  <si>
    <t>06-01-07 폐절연유(폴리클로리네이티드비페닐 함유 폐기물을 제외한다)</t>
  </si>
  <si>
    <t>06-02-00 폐동식물유</t>
  </si>
  <si>
    <t>06-03-00 그 밖의 폐유</t>
  </si>
  <si>
    <t>07 폐석면</t>
  </si>
  <si>
    <t>07-01 제품·설비(뿜칠로 사용된 것을 포함한다) 등의 해체·제거 시 발생되는 폐석면</t>
  </si>
  <si>
    <t>07-01-01 흩날릴 우려가 없는 폐석면</t>
  </si>
  <si>
    <t>07-01-02 흩날릴 우려가 있는 폐석면</t>
  </si>
  <si>
    <t>07-02-00 석면제품 등의 연마·절단·가공 공정에서 발생된 부스러기 및 연마·절단·가공 시설의 집진기에서 모아진 분진</t>
  </si>
  <si>
    <t>07-03-00 석면의 제거작업에 사용된 모든 비닐시트·방진마스크·작업복·집진필터 등</t>
  </si>
  <si>
    <t>08 폴리클로리네이티드비페닐 함유 폐기물</t>
  </si>
  <si>
    <t>08-01-00 폴리클로리네이티드비페닐 함유 폐유</t>
  </si>
  <si>
    <t>08-02-00 폴리클로리네이티드비페닐 함유 폐유기용제</t>
  </si>
  <si>
    <t>08-03-00 그 밖의 폴리클로리네이티드비페닐을 함유한 액상의 것</t>
  </si>
  <si>
    <t>08-04-00 그 밖의 폴리클로리네이티드비페닐을 함유한 액상이 아닌 것</t>
  </si>
  <si>
    <t>09 폐유독물질</t>
  </si>
  <si>
    <t>09-01-00 「화학물질관리법」 제2조제5호에 따른 금지물질</t>
  </si>
  <si>
    <t>09-02-00 연구·검사용 폐시약</t>
  </si>
  <si>
    <t>09-03-00 그 밖의 폐유독물질</t>
  </si>
  <si>
    <t>10 의료폐기물</t>
  </si>
  <si>
    <t>10-11-00 격리의료폐기물</t>
  </si>
  <si>
    <t>10-12 위해의료폐기물</t>
  </si>
  <si>
    <t>10-12-01 조직물류폐기물(태반을 재활용하는 경우는 제외한다)</t>
  </si>
  <si>
    <t>10-12-02 병리계폐기물</t>
  </si>
  <si>
    <t>10-12-03 손상성폐기물</t>
  </si>
  <si>
    <t>10-12-04 생물·화학폐기물</t>
  </si>
  <si>
    <t>10-12-05 혈액오염폐기물</t>
  </si>
  <si>
    <t>10-12-06 인체조직물 중 태반(재활용하는 경우에만 해당한다)</t>
  </si>
  <si>
    <t>10-13-00 일반의료폐기물</t>
  </si>
  <si>
    <t>30-00-00 그 밖에 환경부장관이 정하여 고시하는 폐기물</t>
  </si>
  <si>
    <t>2. 사업장일반폐기물의 세부분류 및 분류번호</t>
  </si>
  <si>
    <t>51-01 유기성오니류</t>
  </si>
  <si>
    <t>51-01-01 정수처리오니</t>
  </si>
  <si>
    <t>51-01-02 하수처리오니</t>
  </si>
  <si>
    <t>51-01-03 분뇨처리오니</t>
  </si>
  <si>
    <t>51-01-04 가축분뇨처리오니</t>
  </si>
  <si>
    <t>51-01-05 펄프·제지공정오니</t>
  </si>
  <si>
    <t>51-01-06 그 밖의 공정오니</t>
  </si>
  <si>
    <t>51-01-07 펄프·제지폐수처리오니</t>
  </si>
  <si>
    <t>51-01-08 그 밖의 폐수처리오니</t>
  </si>
  <si>
    <t>51-01-99 그 밖의 유기성오니</t>
  </si>
  <si>
    <t>51-02 무기성오니류</t>
  </si>
  <si>
    <t>51-02-01 폐수처리오니</t>
  </si>
  <si>
    <t>51-02-02 정수처리오니</t>
  </si>
  <si>
    <t>51-02-03 하수처리오니</t>
  </si>
  <si>
    <t>51-02-04 하수준설토</t>
  </si>
  <si>
    <t>51-02-05 건설오니</t>
  </si>
  <si>
    <t>51-02-06 석재·골재폐수처리오니(석재·골재 생산 시 발생한 폐수를 처리하는 과정에서 발생한 오니로 한정한다)</t>
  </si>
  <si>
    <t>51-02-07 유리식각공정오니</t>
  </si>
  <si>
    <t>51-02-08 실리콘공정오니</t>
  </si>
  <si>
    <t>51-02-09 보크사이트잔재물</t>
  </si>
  <si>
    <t>51-02-19 그 밖의 공정오니</t>
  </si>
  <si>
    <t>51-02-99 그 밖의 무기성오니</t>
  </si>
  <si>
    <t>51-03 폐합성고분자화합물</t>
  </si>
  <si>
    <t>51-03-01 폐합성수지류(폐염화비닐수지류는 제외한다)</t>
  </si>
  <si>
    <t>51-03-02 폐합성고무류</t>
  </si>
  <si>
    <t>51-03-03 폐폴리염화비닐수지류</t>
  </si>
  <si>
    <t>51-03-04 폐폴리우레탄폼류</t>
  </si>
  <si>
    <t>51-03-05 양식용폐부자</t>
  </si>
  <si>
    <t>51-03-06 폐발포합성수지</t>
  </si>
  <si>
    <t>51-03-07 플라스틱폐포장재</t>
  </si>
  <si>
    <t>51-03-08 폐어망</t>
  </si>
  <si>
    <t>51-03-99 그 밖의 폐합성고분자화합물(합성수지류로 피복된 폐전선을 포함한다)</t>
  </si>
  <si>
    <t>51-04 광재류</t>
  </si>
  <si>
    <t>51-04-01 고로슬래그</t>
  </si>
  <si>
    <t>51-04-02 제강슬래그</t>
  </si>
  <si>
    <t>51-04-03 비철금속제련공정광재</t>
  </si>
  <si>
    <t>51-04-04 선광공정광재</t>
  </si>
  <si>
    <t xml:space="preserve">51-04-99 그 밖의 광재류 </t>
  </si>
  <si>
    <t>51-05 분진류(대기오염방지시설에서 포집된 것으로 한정하되, 소각시설에서 발생하는 것은 제외한다)</t>
  </si>
  <si>
    <t>51-05-01 제철공정분진</t>
  </si>
  <si>
    <t>51-05-02 시멘트제조공정분진</t>
  </si>
  <si>
    <t>51-05-03 발전시설분진</t>
  </si>
  <si>
    <t>51-05-04 폐실리카 퓸(규소철 제조과정에서 발생된 분진을 말한다)</t>
  </si>
  <si>
    <t>51-05-99 그 밖의 분진</t>
  </si>
  <si>
    <t>51-06 폐주물사 및 폐사</t>
  </si>
  <si>
    <t>51-06-01 점토점결폐주물사</t>
  </si>
  <si>
    <t>51-06-02 화학점결폐주물사</t>
  </si>
  <si>
    <t>51-06-03 샌드블라스트폐사</t>
  </si>
  <si>
    <t>51-06-04 폐여과사</t>
  </si>
  <si>
    <t>51-06-99 그 밖의 폐사</t>
  </si>
  <si>
    <t>51-07 폐내화물 및 폐도자기조각</t>
  </si>
  <si>
    <t>51-07-01 폐내화물</t>
  </si>
  <si>
    <t>51-07-02 폐도자기조각</t>
  </si>
  <si>
    <t>51-08 소각재</t>
  </si>
  <si>
    <t>51-08-01 생활폐기물 소각시설 비산재</t>
  </si>
  <si>
    <t>51-08-02 사업장폐기물 소각시설 비산재</t>
  </si>
  <si>
    <t>51-08-03 생활폐기물 소각시설 바닥재</t>
  </si>
  <si>
    <t>51-08-04 사업장폐기물 소각시설 바닥재</t>
  </si>
  <si>
    <t>51-08-05 생활폐기물 소각시설 소각재(바닥재와 비산재가 혼합된 경우를 말한다)</t>
  </si>
  <si>
    <t>51-08-06 사업장폐기물 소각시설 소각재(바닥재와 비산재가 혼합된 경우를 말한다)</t>
  </si>
  <si>
    <t>51-09 안정화 또는 고형화·고화 처리물</t>
  </si>
  <si>
    <t>51-09-01 안정화 처리물</t>
  </si>
  <si>
    <t>51-09-02 시멘트고형화 처리물</t>
  </si>
  <si>
    <t>51-09-03 고화 처리물</t>
  </si>
  <si>
    <t>51-09-04 킬레이트(Chelate) 처리물</t>
  </si>
  <si>
    <t>51-09-99 그 밖의 고형화·고화 처리물</t>
  </si>
  <si>
    <t>51-10 폐촉매</t>
  </si>
  <si>
    <t>51-10-01 금속성폐촉매</t>
  </si>
  <si>
    <t>51-10-02 폐이온교환수지</t>
  </si>
  <si>
    <t>51-10-03 폐멤브레인수지</t>
  </si>
  <si>
    <t>51-10-99 그 밖의 폐촉매</t>
  </si>
  <si>
    <t>51-11 폐흡착제 및 폐흡수제</t>
  </si>
  <si>
    <t>51-11-01 폐흡착제</t>
  </si>
  <si>
    <t>51-11-02 폐흡수제</t>
  </si>
  <si>
    <t>51-11-03 폐활성탄</t>
  </si>
  <si>
    <t>51-12 폐석고 및 폐석회</t>
  </si>
  <si>
    <t>51-12-01 폐석고</t>
  </si>
  <si>
    <t>51-12-02 폐석회</t>
  </si>
  <si>
    <t>51-13 연소잔재물</t>
  </si>
  <si>
    <t>51-13-01 연탄재</t>
  </si>
  <si>
    <t>51-13-02 액체연료연소재</t>
  </si>
  <si>
    <t>51-13-03 석탄재</t>
  </si>
  <si>
    <t>51-13-99 그 밖의 연소잔재물</t>
  </si>
  <si>
    <t>51-14 폐석재류</t>
  </si>
  <si>
    <t>51-14-01 폐석분토사(석재·골재생산 과정에서 발생한 응집 미립분을 포함한다)</t>
  </si>
  <si>
    <t>51-14-02 폐석재</t>
  </si>
  <si>
    <t>51-15 폐타이어(「자원의 절약과 재활용촉진에 관한 법률 시행령」 제18조제5호에 해당하는 것을 말한다)</t>
  </si>
  <si>
    <t>51-15-01 자동차 폐타이어</t>
  </si>
  <si>
    <t>51-15-02 그 밖의 폐타이어</t>
  </si>
  <si>
    <t>51-16-00 폐식용유(식용을 목적으로 식품 재료와 원료를 제조·조리·가공하거나 식용유를 유통·사용 또는 음식물류 폐기물을 처리하는 과정에서 발생하는 기름을 말한다)</t>
  </si>
  <si>
    <t>51-17 동·식물성잔재물(식료품 및 음료제조업 등에서 발생하는 잔재물을 포함하며, 음식물류 폐기물은 제외한다)</t>
  </si>
  <si>
    <t>51-17-01 동물사체</t>
  </si>
  <si>
    <t>51-17-02 축산물가공잔재물(동물성 유지류는 제외한다)</t>
  </si>
  <si>
    <t>51-17-03 수산물가공잔재물</t>
  </si>
  <si>
    <t>51-17-04 폐패각</t>
  </si>
  <si>
    <t>51-17-05 폐모피류</t>
  </si>
  <si>
    <t>51-17-06 피혁가공잔재물</t>
  </si>
  <si>
    <t>51-17-07 동물털</t>
  </si>
  <si>
    <t>51-17-08 동물성유지류</t>
  </si>
  <si>
    <t>51-17-19 그 밖의 동물성잔재물</t>
  </si>
  <si>
    <t>51-17-21 주정박</t>
  </si>
  <si>
    <t>51-17-22 맥주박</t>
  </si>
  <si>
    <t>51-17-23 유박유잔재물</t>
  </si>
  <si>
    <t>51-17-24 초본류</t>
  </si>
  <si>
    <t>51-17-29 그 밖의 식물성잔재물</t>
  </si>
  <si>
    <t>51-17-99 그 밖의 동·식물성잔재물</t>
  </si>
  <si>
    <t>51-18 폐전기전자제품류</t>
  </si>
  <si>
    <t>51-18-01 가정용폐전기전자제품</t>
  </si>
  <si>
    <t>51-18-02 산업용폐전기전자제품</t>
  </si>
  <si>
    <t>51-18-03 프린트토너 및 카트리지폐부속품</t>
  </si>
  <si>
    <t>51-18-99 그 밖의 폐전기전자제품류</t>
  </si>
  <si>
    <t>51-19-00 왕겨 및 쌀겨</t>
  </si>
  <si>
    <t>51-20 폐목재류(원목의 용도 그대로 사용하는 나무뿌리·가지 등을 제거한 원줄기는 제외한다)</t>
  </si>
  <si>
    <t>51-20-01 임목폐목재(건설공사, 산지개간 등의 과정에서 발생된 나무뿌리, 가지, 줄기 등을 말한다)</t>
  </si>
  <si>
    <t>51-20-02 제재부산물(원목 가공과정에서 발생되는 수피, 톱밥, 대패밥 등을 말한다)</t>
  </si>
  <si>
    <t>51-20-03 목재가공공장 부산물(원목상태의 깨끗한 목재부산물 및 분진을 말한다)</t>
  </si>
  <si>
    <t>51-20-04 목재가공공장 부산물(접착제, 페인트, 기름, 콘크리트 등의 물질이 사용된 목재부산물 및 분진을 말한다)</t>
  </si>
  <si>
    <t>51-20-05 목재가공공장 부산물(할로겐족 유기화합물 또는 방부제가 사용된 폐목재, 목재부산물 및 분진을 말한다)</t>
  </si>
  <si>
    <t>51-20-06 폐가구류, 폐도장목, 폐목재포장재, 폐전선드럼(원목상태의 깨끗한 목재를 말한다)</t>
  </si>
  <si>
    <t>51-20-07 폐가구류, 폐도장목, 폐목재포장재, 폐전선드럼(접착제, 페인트, 기름, 콘크리트 등의 물질이 사용된 목재를 말한다)</t>
  </si>
  <si>
    <t>51-20-08 폐가구류, 폐도장목, 폐목재포장재, 폐전선드럼(할로겐족 유기화합물 또는 방부제가 사용된 목재를 말한다)</t>
  </si>
  <si>
    <t>51-20-09 산업현장의 실외목재구조물에서 발생되는 폐목재, 폐선박 및 차량에서 나오는 목재, 건축물 화재현장에서 발생한 폐목재, 냉각탑, 산업용 바닥재 등에 사용된 폐목재</t>
  </si>
  <si>
    <t>51-20-10 건축현장 폐목재(원목상태의 깨끗한 목재를 말한다)</t>
  </si>
  <si>
    <t>51-20-11 건축현장 폐목재(접착제, 페인트, 기름, 콘크리트 등의 물질이 사용된 목재를 말한다)</t>
  </si>
  <si>
    <t>51-20-12 건축현장 폐목재(할로겐족 유기화합물 또는 방부제가 사용된 목재를 말한다)</t>
  </si>
  <si>
    <t>51-20-13 폐받침목</t>
  </si>
  <si>
    <t>51-20-99 그 밖의 폐목재류</t>
  </si>
  <si>
    <t>51-21 폐토사류</t>
  </si>
  <si>
    <t>51-21-01 폐토사</t>
  </si>
  <si>
    <t>51-21-02 건설폐토석</t>
  </si>
  <si>
    <t>51-21-03 오염하천·오염해양 준설토</t>
  </si>
  <si>
    <t>51-22 폐콘크리트류</t>
  </si>
  <si>
    <t>51-22-01 폐콘크리트</t>
  </si>
  <si>
    <t>51-22-02 콘크리트폐받침목</t>
  </si>
  <si>
    <t>51-23-00 폐아스팔트콘크리트</t>
  </si>
  <si>
    <t>51-24-00 폐벽돌</t>
  </si>
  <si>
    <t>51-25-00 폐블록</t>
  </si>
  <si>
    <t>51-26-00 폐기와</t>
  </si>
  <si>
    <t>51-27 폐섬유류</t>
  </si>
  <si>
    <t>51-27-01 폐천연섬유</t>
  </si>
  <si>
    <t>51-27-02 폐합성섬유</t>
  </si>
  <si>
    <t>51-27-03 폐의류</t>
  </si>
  <si>
    <t>51-27-99 그 밖의 폐섬유</t>
  </si>
  <si>
    <t>51-28 폐지류</t>
  </si>
  <si>
    <t>51-28-01 폐종이팩(「자원의 절약과 재활용촉진에 관한 법률 시행령」 제18조제1호에 해당하는 것을 말한다)</t>
  </si>
  <si>
    <t>51-28-02 폐종이류</t>
  </si>
  <si>
    <t>51-28-03 폐벽지</t>
  </si>
  <si>
    <t>51-29 폐금속류</t>
  </si>
  <si>
    <t>51-29-01 고철</t>
  </si>
  <si>
    <t>51-29-02 비철금속</t>
  </si>
  <si>
    <t>51-29-03 폐금속캔류(「자원의 절약과 재활용촉진에 관한 법률 시행령」 제18조제1호에 해당하는 것을 말한다)</t>
  </si>
  <si>
    <t>51-29-04 폐금속용기류(폐금속캔류는 제외한다)</t>
  </si>
  <si>
    <t>51-29-99 그 밖의 폐금속류</t>
  </si>
  <si>
    <t>51-30 폐유리류</t>
  </si>
  <si>
    <t>51-30-01 폐유리</t>
  </si>
  <si>
    <t>51-30-02 폐유리병류(「자원의 절약과 재활용촉진에 관한 법률 시행령」 제18조제1호에 해당하는 것을 말한다)</t>
  </si>
  <si>
    <t>51-30-03 폐스마트유리</t>
  </si>
  <si>
    <t>51-30-04 폐유리섬유</t>
  </si>
  <si>
    <t>51-30-05 폐형광등파쇄잔재물</t>
  </si>
  <si>
    <t>51-30-99 그 밖의 폐유리</t>
  </si>
  <si>
    <t>51-31-00 폐타일</t>
  </si>
  <si>
    <t>51-32-00 폐보드류</t>
  </si>
  <si>
    <t>51-33-00 폐판넬</t>
  </si>
  <si>
    <t>51-35-00 폐전주(폐애자, 폐근가 및 폐합성수지제 커버류 등을 포함한다)</t>
  </si>
  <si>
    <t>51-36 폐가스포집물</t>
  </si>
  <si>
    <t>51-36-01 이산화탄소스트림</t>
  </si>
  <si>
    <t>51-36-02 이산화탄소전환탄산화물</t>
  </si>
  <si>
    <t>51-37 폐냉매물질</t>
  </si>
  <si>
    <t>51-37-01 가전제품회수폐냉매물질</t>
  </si>
  <si>
    <t>51-37-02 자동차회수폐냉매물질</t>
  </si>
  <si>
    <t>51-37-03 공조기회수폐냉매물질</t>
  </si>
  <si>
    <t>51-37-99 그 밖의 폐냉매물질</t>
  </si>
  <si>
    <t>51-38 음식물류폐기물 및 처리물</t>
  </si>
  <si>
    <t>51-38-01 음식물류폐기물</t>
  </si>
  <si>
    <t>51-38-02 중간가공음식물류폐기물</t>
  </si>
  <si>
    <t>51-38-03 음식물류폐기물처리잔재물(액상의 경우만 해당한다)</t>
  </si>
  <si>
    <t>51-38-99 그 밖의 음식물류폐기물처리잔재물</t>
  </si>
  <si>
    <t>51-39-00 폐사료</t>
  </si>
  <si>
    <t>51-40 폐소화기류</t>
  </si>
  <si>
    <t>51-40-01 폐분말소화기</t>
  </si>
  <si>
    <t>51-40-99 그 밖의 폐소화기</t>
  </si>
  <si>
    <t>51-41 폐전지류</t>
  </si>
  <si>
    <t>51-41-01 1차폐전지(「자원의 절약과 재활용촉진에 관한 법률 시행령」 제18조제4호에 해당하는 것을 말한다)</t>
  </si>
  <si>
    <t>51-41-02 2차폐전지</t>
  </si>
  <si>
    <t>51-41-03 2차폐축전지(지정폐기물 중 폐황산이 포함된 2차폐축전지는 제외한다)</t>
  </si>
  <si>
    <t>51-41-04 폐태양전지·전자기기페이스트</t>
  </si>
  <si>
    <t>51-42-00 폐의약품류</t>
  </si>
  <si>
    <t>51-43-00 폐흑연가루</t>
  </si>
  <si>
    <t>51-44-00 나노폐기물(나노물질을 제조·가공하는 과정에서 발생된 분진을 말한다)</t>
  </si>
  <si>
    <t>51-45 폐차발생폐기물</t>
  </si>
  <si>
    <t>51-45-01 폐차파쇄잔재물</t>
  </si>
  <si>
    <t>51-45-02 폐차부품류</t>
  </si>
  <si>
    <t>51-45-99 그 밖의 폐차발생폐기물</t>
  </si>
  <si>
    <t>51-46-00 의료폐기물 멸균분쇄잔재물</t>
  </si>
  <si>
    <t>51-99-00 그 밖의 폐기물</t>
  </si>
  <si>
    <t>3. 생활폐기물의 세부분류 및 분류번호</t>
  </si>
  <si>
    <t>91-01-00 종량제봉투 배출 폐기물(합성수지 종량제 봉투에 배출되는 폐기물을 말한다)</t>
  </si>
  <si>
    <t>91-02-00 음식물류 폐기물(분리배출된 음식물류 폐기물을 말한다)</t>
  </si>
  <si>
    <t>91-03-00 폐식용유(가정 및 음식점에서 분리배출된 것을 말한다)</t>
  </si>
  <si>
    <t>91-04-00 폐지류(종이팩을 포함한다)</t>
  </si>
  <si>
    <t>91-05-00 고철 및 금속캔류</t>
  </si>
  <si>
    <t>91-06-01 폐합성수지(폴리염화비닐은 제외한다)</t>
  </si>
  <si>
    <t>91-06-02 폐합성수지(폴리염화비닐)</t>
  </si>
  <si>
    <t>91-06-03 폐합성고무류</t>
  </si>
  <si>
    <t>91-07-01 유리병</t>
  </si>
  <si>
    <t>91-07-02 폐유리</t>
  </si>
  <si>
    <t>91-08-00 폐의류 및 원단류</t>
  </si>
  <si>
    <t>91-09-00 폐전기전자제품</t>
  </si>
  <si>
    <t>91-10 폐목재 및 폐가구류</t>
  </si>
  <si>
    <t>91-10-01 원목상태의 깨끗한 목재</t>
  </si>
  <si>
    <t>91-10-02 접착제, 페인트, 기름, 콘크리트 등의 물질이 사용된 목재(할로겐족 유기화합물 또는 방부제가 사용된 목재는 제외한다)</t>
  </si>
  <si>
    <t>91-10-03 할로겐족 유기화합물 또는 방부제가 사용된 목재</t>
  </si>
  <si>
    <t>91-11-00 건설폐재류(콘크리트, 벽돌 등을 말한다)</t>
  </si>
  <si>
    <t>91-12-00 폐타일 및 도자기류</t>
  </si>
  <si>
    <t>91-13-00 폐형광등</t>
  </si>
  <si>
    <t>91-14-00 폐전지류</t>
  </si>
  <si>
    <t>91-15-00 연탄재</t>
  </si>
  <si>
    <t>91-16-00 동물성 잔재물(동물의 사체, 수산가공물, 유지 등을 포함한다)</t>
  </si>
  <si>
    <t>91-17-00 식물성 잔재물</t>
  </si>
  <si>
    <t>91-18-01 영농폐기물(농약용기류)</t>
  </si>
  <si>
    <t>91-18-02 영농폐기물(농촌폐비닐)</t>
  </si>
  <si>
    <t>91-19-00 폐소화기류</t>
  </si>
  <si>
    <t>91-99-00 그 밖의 생활폐기물</t>
  </si>
  <si>
    <r>
      <t>폐기물의 종류별 세부분류</t>
    </r>
    <r>
      <rPr>
        <b/>
        <sz val="13"/>
        <color rgb="FF000000"/>
        <rFont val="맑은 고딕"/>
        <family val="3"/>
        <charset val="129"/>
        <scheme val="minor"/>
      </rPr>
      <t>(제4조의2제1항 관련)</t>
    </r>
  </si>
  <si>
    <t>주3) 여러종류의 폐기물을 다루는 경우, 우선순위를 일반폐기물 다음으로 지정폐기물로 하여 업체수를 산정하였음.</t>
    <phoneticPr fontId="11" type="noConversion"/>
  </si>
  <si>
    <t>전북 전주시 덕진구 용신길 86 (용정동)</t>
  </si>
  <si>
    <t>경기 고양시 일산동구 지영로 158 (지영동)</t>
  </si>
  <si>
    <t>경기 고양시 일산동구 고봉로 694 (설문동)</t>
  </si>
  <si>
    <t>경기 평택시 진위면 신리 43-2호 한철자원</t>
  </si>
  <si>
    <t>06-01-99 그 밖의 폐광물유[아스팔트유·그리스(grease)·방청유 및 수용성절삭유, 20퍼센트 이상의 이물질이 함유된 폐유, 고체상태의 폐유 등을 말한다]</t>
    <phoneticPr fontId="11" type="noConversion"/>
  </si>
  <si>
    <t xml:space="preserve">     O 재활용업체 판매액 분포</t>
    <phoneticPr fontId="10" type="noConversion"/>
  </si>
  <si>
    <t>주7) 2014년 기준 통계부터 업체별 판매액 기준으로 통계 산출</t>
    <phoneticPr fontId="10" type="noConversion"/>
  </si>
  <si>
    <t>등록형태 및 폐기물별</t>
    <phoneticPr fontId="14" type="noConversion"/>
  </si>
  <si>
    <t xml:space="preserve"> (1) 등록형태 및 폐기물별</t>
    <phoneticPr fontId="11" type="noConversion"/>
  </si>
  <si>
    <t>사업장일반폐기물</t>
    <phoneticPr fontId="11" type="noConversion"/>
  </si>
  <si>
    <t>사업장일반폐기물(b)</t>
    <phoneticPr fontId="11" type="noConversion"/>
  </si>
  <si>
    <t>주4) 사업장일반폐기물에 생활폐기물을 포함하여 개소 산정</t>
    <phoneticPr fontId="11" type="noConversion"/>
  </si>
  <si>
    <t>사업장일반폐기물</t>
    <phoneticPr fontId="7" type="noConversion"/>
  </si>
  <si>
    <t>주6) 여러종류의 폐기물을 다루는 경우, 우선순위를 사업장일반폐기물 다음으로 지정폐기물로 하여 업체수를 산정하였음.</t>
    <phoneticPr fontId="11" type="noConversion"/>
  </si>
  <si>
    <t xml:space="preserve">     o 폐기물의 종류별 재활용 폐기물량은 사업장일반폐기물 업체가 전체</t>
    <phoneticPr fontId="7" type="noConversion"/>
  </si>
  <si>
    <t xml:space="preserve">   O 사업장일반폐기물 재활용 현황</t>
    <phoneticPr fontId="10" type="noConversion"/>
  </si>
  <si>
    <t xml:space="preserve">   - 주요 사업장일반폐기물 연도별 재활용 현황</t>
    <phoneticPr fontId="11" type="noConversion"/>
  </si>
  <si>
    <t xml:space="preserve">          - 사업장일반폐기물 재활용 현황</t>
    <phoneticPr fontId="11" type="noConversion"/>
  </si>
  <si>
    <t>- 사업장일반폐기물</t>
    <phoneticPr fontId="11" type="noConversion"/>
  </si>
  <si>
    <t>- 사업장일반폐기물(허가)</t>
    <phoneticPr fontId="11" type="noConversion"/>
  </si>
  <si>
    <t>- 사업장일반폐기물(신고)</t>
    <phoneticPr fontId="11" type="noConversion"/>
  </si>
  <si>
    <t xml:space="preserve">목    차  </t>
    <phoneticPr fontId="14" type="noConversion"/>
  </si>
  <si>
    <t xml:space="preserve">        I</t>
    <phoneticPr fontId="14" type="noConversion"/>
  </si>
  <si>
    <t>. 자료의 이해</t>
    <phoneticPr fontId="14" type="noConversion"/>
  </si>
  <si>
    <t>……………………………………………………………………………………………………………</t>
    <phoneticPr fontId="14" type="noConversion"/>
  </si>
  <si>
    <t xml:space="preserve">        Ⅱ</t>
    <phoneticPr fontId="14" type="noConversion"/>
  </si>
  <si>
    <t>. 폐기물 재활용실적</t>
    <phoneticPr fontId="14" type="noConversion"/>
  </si>
  <si>
    <t>……………………………………………………………………………………………………</t>
    <phoneticPr fontId="14" type="noConversion"/>
  </si>
  <si>
    <t>1</t>
    <phoneticPr fontId="14" type="noConversion"/>
  </si>
  <si>
    <t>1</t>
    <phoneticPr fontId="14" type="noConversion"/>
  </si>
  <si>
    <t>. 재활용업체 현황</t>
    <phoneticPr fontId="14" type="noConversion"/>
  </si>
  <si>
    <t>(1)</t>
    <phoneticPr fontId="14" type="noConversion"/>
  </si>
  <si>
    <t>(1)</t>
    <phoneticPr fontId="14" type="noConversion"/>
  </si>
  <si>
    <t xml:space="preserve">등록형태별 업체 현황(허가 및 신고) </t>
    <phoneticPr fontId="14" type="noConversion"/>
  </si>
  <si>
    <t>……………………………………………………………………………………………</t>
    <phoneticPr fontId="14" type="noConversion"/>
  </si>
  <si>
    <t>(2)</t>
    <phoneticPr fontId="14" type="noConversion"/>
  </si>
  <si>
    <t>(2)</t>
    <phoneticPr fontId="14" type="noConversion"/>
  </si>
  <si>
    <t>폐기물분류별 업체 현황</t>
    <phoneticPr fontId="14" type="noConversion"/>
  </si>
  <si>
    <t>………………………………………………………………………………………</t>
    <phoneticPr fontId="14" type="noConversion"/>
  </si>
  <si>
    <t>(3)</t>
    <phoneticPr fontId="14" type="noConversion"/>
  </si>
  <si>
    <t>종업원 수</t>
    <phoneticPr fontId="14" type="noConversion"/>
  </si>
  <si>
    <t>………………………………………………………………………………………………………………</t>
    <phoneticPr fontId="14" type="noConversion"/>
  </si>
  <si>
    <t>(4)</t>
    <phoneticPr fontId="14" type="noConversion"/>
  </si>
  <si>
    <t>재활용제품 판매추이</t>
    <phoneticPr fontId="14" type="noConversion"/>
  </si>
  <si>
    <t>…………………………………………………………………………………………………………</t>
    <phoneticPr fontId="14" type="noConversion"/>
  </si>
  <si>
    <t>…………………………………………………………………………………………………………</t>
    <phoneticPr fontId="14" type="noConversion"/>
  </si>
  <si>
    <t>2</t>
    <phoneticPr fontId="14" type="noConversion"/>
  </si>
  <si>
    <t>………………………………………………………………………………………………</t>
    <phoneticPr fontId="14" type="noConversion"/>
  </si>
  <si>
    <t xml:space="preserve">총괄현황 </t>
    <phoneticPr fontId="14" type="noConversion"/>
  </si>
  <si>
    <t>…………………………………………………………………………………………………………………</t>
    <phoneticPr fontId="14" type="noConversion"/>
  </si>
  <si>
    <t>…………………………………………………………………………………………………………………</t>
    <phoneticPr fontId="14" type="noConversion"/>
  </si>
  <si>
    <t>1)</t>
    <phoneticPr fontId="14" type="noConversion"/>
  </si>
  <si>
    <t>주요폐기물 재활용 현황</t>
    <phoneticPr fontId="14" type="noConversion"/>
  </si>
  <si>
    <t>…………………………………………………………………………………………………</t>
    <phoneticPr fontId="14" type="noConversion"/>
  </si>
  <si>
    <t>…………………………………………………………………………………………………</t>
    <phoneticPr fontId="14" type="noConversion"/>
  </si>
  <si>
    <t>2)</t>
    <phoneticPr fontId="14" type="noConversion"/>
  </si>
  <si>
    <t>사업장일반폐기물 재활용 현황</t>
    <phoneticPr fontId="14" type="noConversion"/>
  </si>
  <si>
    <t>3)</t>
    <phoneticPr fontId="14" type="noConversion"/>
  </si>
  <si>
    <t>지정폐기물 재활용 현황</t>
    <phoneticPr fontId="14" type="noConversion"/>
  </si>
  <si>
    <t>4)</t>
    <phoneticPr fontId="14" type="noConversion"/>
  </si>
  <si>
    <t>생활폐기물 재활용 현황</t>
    <phoneticPr fontId="14" type="noConversion"/>
  </si>
  <si>
    <t>폐기물 종류별</t>
    <phoneticPr fontId="14" type="noConversion"/>
  </si>
  <si>
    <t xml:space="preserve">지역별 </t>
    <phoneticPr fontId="14" type="noConversion"/>
  </si>
  <si>
    <t>……………………………………………………………………………………………………………………</t>
    <phoneticPr fontId="14" type="noConversion"/>
  </si>
  <si>
    <t>……………………………………………………………………………………………………………………</t>
    <phoneticPr fontId="14" type="noConversion"/>
  </si>
  <si>
    <t>전국</t>
    <phoneticPr fontId="14" type="noConversion"/>
  </si>
  <si>
    <t>시/도별</t>
    <phoneticPr fontId="14" type="noConversion"/>
  </si>
  <si>
    <t>재활용 처리방법별</t>
    <phoneticPr fontId="14" type="noConversion"/>
  </si>
  <si>
    <t>자가 및 위탁 처리방법별 처리량</t>
    <phoneticPr fontId="14" type="noConversion"/>
  </si>
  <si>
    <t>폐기물구분별 처리량</t>
    <phoneticPr fontId="14" type="noConversion"/>
  </si>
  <si>
    <t xml:space="preserve">        Ⅲ</t>
    <phoneticPr fontId="14" type="noConversion"/>
  </si>
  <si>
    <t>. 부록</t>
    <phoneticPr fontId="14" type="noConversion"/>
  </si>
  <si>
    <t>………………………………………………………………………………………………………………………</t>
    <phoneticPr fontId="14" type="noConversion"/>
  </si>
  <si>
    <t>. 업체정보</t>
    <phoneticPr fontId="14" type="noConversion"/>
  </si>
  <si>
    <t>지역별</t>
    <phoneticPr fontId="14" type="noConversion"/>
  </si>
  <si>
    <t>2</t>
    <phoneticPr fontId="14" type="noConversion"/>
  </si>
  <si>
    <t>. 폐기물의 종류별 세부분류</t>
    <phoneticPr fontId="14" type="noConversion"/>
  </si>
  <si>
    <t>3</t>
    <phoneticPr fontId="14" type="noConversion"/>
  </si>
  <si>
    <t>. 별지 제52호서식(폐기물 재활용 실적보고)</t>
    <phoneticPr fontId="14" type="noConversion"/>
  </si>
  <si>
    <t>……………………………………………………………………………………</t>
    <phoneticPr fontId="14" type="noConversion"/>
  </si>
  <si>
    <t>전지류</t>
    <phoneticPr fontId="11" type="noConversion"/>
  </si>
  <si>
    <t>I. 자료의 이해</t>
    <phoneticPr fontId="11" type="noConversion"/>
  </si>
  <si>
    <t xml:space="preserve">          o 재활용 관련 업체의 현황, 연간 재활용실적을 파악하여 재활용산업육성 및 관련 정책의 수립을 위한 기초자료로 제공  </t>
    <phoneticPr fontId="11" type="noConversion"/>
  </si>
  <si>
    <t xml:space="preserve">          o 폐기물관리법 제25조 제1항(폐기물처리업), 폐기물관리법 제46조 제1항(폐기물처리 신고)</t>
    <phoneticPr fontId="11" type="noConversion"/>
  </si>
  <si>
    <t xml:space="preserve">          o 폐기물관리법 시행규칙 제60조 제1항(보고서의 제출)</t>
    <phoneticPr fontId="11" type="noConversion"/>
  </si>
  <si>
    <t xml:space="preserve">          o 폐기물관리법 제25조 제3항의 규정에 의한 폐기물처리업 허가를 득한 자</t>
    <phoneticPr fontId="11" type="noConversion"/>
  </si>
  <si>
    <t xml:space="preserve">          o 폐기물관리법 제46조 제1항의 규정에 의한 폐기물처리 신고를 한 자</t>
    <phoneticPr fontId="11" type="noConversion"/>
  </si>
  <si>
    <t xml:space="preserve">    - 통계작성체계 </t>
    <phoneticPr fontId="11" type="noConversion"/>
  </si>
  <si>
    <t xml:space="preserve">          o 자료수집체계 : 업체 -&gt; 지방자치단체 및 지방환경청 -&gt; 한국환경공단</t>
    <phoneticPr fontId="11" type="noConversion"/>
  </si>
  <si>
    <t xml:space="preserve">              제출 또는 공단 올바로시스템(www.allbaro.or.kr)을 통해 제출 -&gt; 지자체담당자 업체 실적 내검 및 확정</t>
    <phoneticPr fontId="11" type="noConversion"/>
  </si>
  <si>
    <t xml:space="preserve">            * 17개 시·도 담당자는 해당 관할기관 실적 제출 독려 및 229개 지자체는 실적보고 현황 검토·확정</t>
    <phoneticPr fontId="11" type="noConversion"/>
  </si>
  <si>
    <t xml:space="preserve">            * 한국환경공단 담당자는 업체기초자료 통계자료 작성 및 분석</t>
    <phoneticPr fontId="11" type="noConversion"/>
  </si>
  <si>
    <t xml:space="preserve">    - 일러두기</t>
    <phoneticPr fontId="11" type="noConversion"/>
  </si>
  <si>
    <t xml:space="preserve">                 국가지표체계(http://www.index.go.kr/) 등</t>
    <phoneticPr fontId="11" type="noConversion"/>
  </si>
  <si>
    <t xml:space="preserve"> O 주요 분석내용</t>
    <phoneticPr fontId="11" type="noConversion"/>
  </si>
  <si>
    <t xml:space="preserve">          o 종업원수를 분석하여 업체 규모 추정</t>
    <phoneticPr fontId="11" type="noConversion"/>
  </si>
  <si>
    <t xml:space="preserve">          o 재활용품 제조업체의 제품판매량 및 판매금액 추이 파악  </t>
    <phoneticPr fontId="11" type="noConversion"/>
  </si>
  <si>
    <t xml:space="preserve"> O 용어해설</t>
    <phoneticPr fontId="11" type="noConversion"/>
  </si>
  <si>
    <r>
      <t xml:space="preserve">     </t>
    </r>
    <r>
      <rPr>
        <b/>
        <sz val="12"/>
        <rFont val="맑은 고딕"/>
        <family val="3"/>
        <charset val="129"/>
      </rPr>
      <t>- 재활용 폐기물량</t>
    </r>
    <phoneticPr fontId="11" type="noConversion"/>
  </si>
  <si>
    <t>: 업체가 자가처리 및 수탁받은 폐기물을 연내에 재활용처리한 총량</t>
    <phoneticPr fontId="11" type="noConversion"/>
  </si>
  <si>
    <r>
      <t xml:space="preserve">     </t>
    </r>
    <r>
      <rPr>
        <b/>
        <sz val="12"/>
        <rFont val="맑은 고딕"/>
        <family val="3"/>
        <charset val="129"/>
      </rPr>
      <t>- 재활용제품 판매량</t>
    </r>
    <phoneticPr fontId="11" type="noConversion"/>
  </si>
  <si>
    <t>: 중간원료 및 최종 재활용제품의 연간 총 판매량</t>
    <phoneticPr fontId="11" type="noConversion"/>
  </si>
  <si>
    <t>: 업체가 실적보고서 내에 기재한 재활용제품 연간 총 판매액</t>
    <phoneticPr fontId="11" type="noConversion"/>
  </si>
  <si>
    <t xml:space="preserve"> O 부록</t>
    <phoneticPr fontId="11" type="noConversion"/>
  </si>
  <si>
    <t xml:space="preserve">    - 폐기물 재활용실적 및 업체 현황 </t>
    <phoneticPr fontId="11" type="noConversion"/>
  </si>
  <si>
    <t xml:space="preserve">          o 등록형태별(폐기물처리업 허가 및 신고) 업체 현황(주소 및 전화번호 등)을 통해 폐기물의 처리 및  </t>
    <phoneticPr fontId="11" type="noConversion"/>
  </si>
  <si>
    <t xml:space="preserve">             재활용제품 문의 등 업체간 혹은 일반인-업체간의 정보 교환을 위한 자료로 활용 </t>
    <phoneticPr fontId="11" type="noConversion"/>
  </si>
  <si>
    <t xml:space="preserve">    - 폐기물 종류별 분류</t>
    <phoneticPr fontId="11" type="noConversion"/>
  </si>
  <si>
    <t xml:space="preserve">          o 폐기물관리법 시행규칙 별표4의 폐기물의 종류별 분류 내의 대분류, 중분류, 소분류의 폐기물 </t>
    <phoneticPr fontId="11" type="noConversion"/>
  </si>
  <si>
    <t xml:space="preserve">                * '건설폐기물재활용촉진에관한법률' 시행으로 인하여 건설폐기물 처리업체가 재활용실적보고대상에서 제외됨에 따라 </t>
    <phoneticPr fontId="11" type="noConversion"/>
  </si>
  <si>
    <t xml:space="preserve">                   건설폐기물관련 현황은 '05년 통계부터 제외됨</t>
    <phoneticPr fontId="11" type="noConversion"/>
  </si>
  <si>
    <t xml:space="preserve">    - 폐기물관리법 시행규칙 별지 제52호 서식 </t>
    <phoneticPr fontId="11" type="noConversion"/>
  </si>
  <si>
    <t xml:space="preserve">          o 업체에서 해당기관에 제출하는 기초자료 서식</t>
    <phoneticPr fontId="11" type="noConversion"/>
  </si>
  <si>
    <t xml:space="preserve"> O 자료문의</t>
    <phoneticPr fontId="11" type="noConversion"/>
  </si>
  <si>
    <t xml:space="preserve">    - 본 책자 내용에 대한 문의 또는 제안이 있으시면 한국환경공단 자원순환처</t>
    <phoneticPr fontId="11" type="noConversion"/>
  </si>
  <si>
    <t>전지류</t>
    <phoneticPr fontId="11" type="noConversion"/>
  </si>
  <si>
    <t>'18</t>
    <phoneticPr fontId="10" type="noConversion"/>
  </si>
  <si>
    <t>폐토사류</t>
    <phoneticPr fontId="11" type="noConversion"/>
  </si>
  <si>
    <t>폐타일, 폐보드, 폐판넬</t>
    <phoneticPr fontId="11" type="noConversion"/>
  </si>
  <si>
    <t>폐전주, 폐냉매물질</t>
    <phoneticPr fontId="11" type="noConversion"/>
  </si>
  <si>
    <t>폐사료</t>
    <phoneticPr fontId="11" type="noConversion"/>
  </si>
  <si>
    <t>폐소화기, 폐전지, 폐흑연가루, 폐차발생폐기물</t>
    <phoneticPr fontId="11" type="noConversion"/>
  </si>
  <si>
    <t>그 밖의 폐기물</t>
    <phoneticPr fontId="11" type="noConversion"/>
  </si>
  <si>
    <t xml:space="preserve">          대비 약 1.6%로 극히 미미한 수준인 것으로 나타남</t>
    <phoneticPr fontId="11" type="noConversion"/>
  </si>
  <si>
    <t>2018년</t>
    <phoneticPr fontId="8" type="noConversion"/>
  </si>
  <si>
    <t>유리병</t>
    <phoneticPr fontId="11" type="noConversion"/>
  </si>
  <si>
    <t>폐전기전자제품</t>
    <phoneticPr fontId="11" type="noConversion"/>
  </si>
  <si>
    <t>폐타일 및 도자기류, 폐형광등</t>
    <phoneticPr fontId="11" type="noConversion"/>
  </si>
  <si>
    <t>영농폐기물</t>
    <phoneticPr fontId="11" type="noConversion"/>
  </si>
  <si>
    <t>그 밖의 생활폐기물</t>
    <phoneticPr fontId="11" type="noConversion"/>
  </si>
  <si>
    <t>2018년</t>
    <phoneticPr fontId="8" type="noConversion"/>
  </si>
  <si>
    <t>종량제봉투 배출 폐기물</t>
    <phoneticPr fontId="11" type="noConversion"/>
  </si>
  <si>
    <t>폐토사류</t>
    <phoneticPr fontId="11" type="noConversion"/>
  </si>
  <si>
    <t>그 밖의 폐기물</t>
    <phoneticPr fontId="11" type="noConversion"/>
  </si>
  <si>
    <t>51-21</t>
    <phoneticPr fontId="11" type="noConversion"/>
  </si>
  <si>
    <t>51-99</t>
    <phoneticPr fontId="11" type="noConversion"/>
  </si>
  <si>
    <t>의료폐기물</t>
    <phoneticPr fontId="11" type="noConversion"/>
  </si>
  <si>
    <t>폐목재 및 폐가구류</t>
    <phoneticPr fontId="11" type="noConversion"/>
  </si>
  <si>
    <t>폐전기전자제품</t>
    <phoneticPr fontId="11" type="noConversion"/>
  </si>
  <si>
    <t>91-09</t>
    <phoneticPr fontId="11" type="noConversion"/>
  </si>
  <si>
    <t>폐타일 및 폐도자기류, 폐형광등</t>
    <phoneticPr fontId="11" type="noConversion"/>
  </si>
  <si>
    <t>91-12, 91-13</t>
    <phoneticPr fontId="11" type="noConversion"/>
  </si>
  <si>
    <t>영농폐기물</t>
    <phoneticPr fontId="11" type="noConversion"/>
  </si>
  <si>
    <t>91-18</t>
    <phoneticPr fontId="11" type="noConversion"/>
  </si>
  <si>
    <t>그 밖의 생활폐기물</t>
    <phoneticPr fontId="11" type="noConversion"/>
  </si>
  <si>
    <t>91-99</t>
    <phoneticPr fontId="11" type="noConversion"/>
  </si>
  <si>
    <t>폐타일, 폐보드, 폐판넬</t>
    <phoneticPr fontId="11" type="noConversion"/>
  </si>
  <si>
    <t>폐전주, 폐냉매물질</t>
    <phoneticPr fontId="11" type="noConversion"/>
  </si>
  <si>
    <t>폐사료</t>
    <phoneticPr fontId="11" type="noConversion"/>
  </si>
  <si>
    <t>폐소화기, 폐전지, 폐흑연가루, 폐차발생폐기물</t>
    <phoneticPr fontId="11" type="noConversion"/>
  </si>
  <si>
    <t>음식물류폐기물</t>
    <phoneticPr fontId="11" type="noConversion"/>
  </si>
  <si>
    <t>폐식용유</t>
    <phoneticPr fontId="11" type="noConversion"/>
  </si>
  <si>
    <t>유리병</t>
    <phoneticPr fontId="11" type="noConversion"/>
  </si>
  <si>
    <t>폐타일 및 도자기류, 폐형광등</t>
    <phoneticPr fontId="11" type="noConversion"/>
  </si>
  <si>
    <t>생활폐기물</t>
  </si>
  <si>
    <t xml:space="preserve"> (4) 재활용 처리방법별</t>
    <phoneticPr fontId="9" type="noConversion"/>
  </si>
  <si>
    <t xml:space="preserve">   O 자가 및 위탁 처리방법별 처리량</t>
    <phoneticPr fontId="10" type="noConversion"/>
  </si>
  <si>
    <t>단위 : 톤, 개</t>
    <phoneticPr fontId="11" type="noConversion"/>
  </si>
  <si>
    <t>처리방법 구분</t>
    <phoneticPr fontId="150" type="noConversion"/>
  </si>
  <si>
    <t>원형재사용</t>
    <phoneticPr fontId="150" type="noConversion"/>
  </si>
  <si>
    <r>
      <t>수리</t>
    </r>
    <r>
      <rPr>
        <b/>
        <sz val="11"/>
        <color theme="1"/>
        <rFont val="맑은 고딕"/>
        <family val="3"/>
        <charset val="129"/>
        <scheme val="major"/>
      </rPr>
      <t>∙수선 
재사용</t>
    </r>
    <phoneticPr fontId="150" type="noConversion"/>
  </si>
  <si>
    <t>원료 제조</t>
    <phoneticPr fontId="150" type="noConversion"/>
  </si>
  <si>
    <t>직접 제품제조</t>
    <phoneticPr fontId="150" type="noConversion"/>
  </si>
  <si>
    <t>농업생산
활동에 사용</t>
    <phoneticPr fontId="150" type="noConversion"/>
  </si>
  <si>
    <t>토질개선에 사용</t>
    <phoneticPr fontId="150" type="noConversion"/>
  </si>
  <si>
    <r>
      <t>성토재</t>
    </r>
    <r>
      <rPr>
        <b/>
        <sz val="11"/>
        <color theme="1"/>
        <rFont val="맑은 고딕"/>
        <family val="3"/>
        <charset val="129"/>
        <scheme val="major"/>
      </rPr>
      <t>∙복토재 등으로 사용</t>
    </r>
    <phoneticPr fontId="150" type="noConversion"/>
  </si>
  <si>
    <t>직접 
에너지회수</t>
    <phoneticPr fontId="150" type="noConversion"/>
  </si>
  <si>
    <t>중간가공
폐기물 제조</t>
    <phoneticPr fontId="150" type="noConversion"/>
  </si>
  <si>
    <t>기타</t>
    <phoneticPr fontId="150" type="noConversion"/>
  </si>
  <si>
    <t>업체수</t>
  </si>
  <si>
    <t xml:space="preserve">   O 폐기물구분별 처리량</t>
    <phoneticPr fontId="10" type="noConversion"/>
  </si>
  <si>
    <t>단위: 톤</t>
    <phoneticPr fontId="11" type="noConversion"/>
  </si>
  <si>
    <t>처리방법 구분</t>
    <phoneticPr fontId="150" type="noConversion"/>
  </si>
  <si>
    <t>계</t>
    <phoneticPr fontId="11" type="noConversion"/>
  </si>
  <si>
    <t>토질개선에 
사용</t>
    <phoneticPr fontId="150" type="noConversion"/>
  </si>
  <si>
    <t>사업장 일반폐기물</t>
    <phoneticPr fontId="11" type="noConversion"/>
  </si>
  <si>
    <t>지정폐기물</t>
    <phoneticPr fontId="11" type="noConversion"/>
  </si>
  <si>
    <t>폐타일, 폐보드, 폐판넬</t>
    <phoneticPr fontId="11" type="noConversion"/>
  </si>
  <si>
    <t>폐전주, 폐냉매물질</t>
    <phoneticPr fontId="11" type="noConversion"/>
  </si>
  <si>
    <t>폐사료</t>
    <phoneticPr fontId="11" type="noConversion"/>
  </si>
  <si>
    <t>폐소화기, 폐전지류, 폐흑연가루, 폐차발생폐기물</t>
    <phoneticPr fontId="11" type="noConversion"/>
  </si>
  <si>
    <t>51-40,41,43,45</t>
    <phoneticPr fontId="11" type="noConversion"/>
  </si>
  <si>
    <t>유리병, 폐유리</t>
    <phoneticPr fontId="11" type="noConversion"/>
  </si>
  <si>
    <t>91-07</t>
    <phoneticPr fontId="11" type="noConversion"/>
  </si>
  <si>
    <t xml:space="preserve">       o 종업원수 10인 이하의 업체비율을 살펴보면 전체 재활용업체</t>
    <phoneticPr fontId="11" type="noConversion"/>
  </si>
  <si>
    <t>재생제품</t>
  </si>
  <si>
    <t>종합 재활용업</t>
  </si>
  <si>
    <t>5</t>
  </si>
  <si>
    <t>중간 재활용업</t>
  </si>
  <si>
    <t>경북 포항시 남구 철강로 405-1 (호동)</t>
  </si>
  <si>
    <t>12</t>
  </si>
  <si>
    <t>11</t>
  </si>
  <si>
    <t>224</t>
  </si>
  <si>
    <t>아주산업</t>
  </si>
  <si>
    <t>김태민</t>
  </si>
  <si>
    <t>전북 정읍시 옹동면 칠석리 488번지</t>
  </si>
  <si>
    <t>063-537-7026</t>
  </si>
  <si>
    <t>3</t>
  </si>
  <si>
    <t>24</t>
  </si>
  <si>
    <t>17</t>
  </si>
  <si>
    <t>주식회사 삼다비료에너지산업</t>
  </si>
  <si>
    <t>19</t>
  </si>
  <si>
    <t>경기 김포시 월곶면 갈산리 49-7 ( 월곶면 안진골로64번길 13-14)</t>
  </si>
  <si>
    <t>13</t>
  </si>
  <si>
    <t>고광만</t>
  </si>
  <si>
    <t>031-881-1300</t>
  </si>
  <si>
    <t>42</t>
  </si>
  <si>
    <t>(1007)성토재ㆍ복토재 등으로 사용(재)(자가), (1010)중간가공폐기물 제조(재)(자가)</t>
  </si>
  <si>
    <t>(주) 골든 아산지점</t>
  </si>
  <si>
    <t>충남 아산시 신창면 서부남로566번길 25 (궁화리)</t>
  </si>
  <si>
    <t>041-543-7234</t>
  </si>
  <si>
    <t>4</t>
  </si>
  <si>
    <t>(주)고려시멘트 장성공장</t>
  </si>
  <si>
    <t>최종 재활용업</t>
  </si>
  <si>
    <t>전남 장성군 장성읍 영천로 35 고려시멘트</t>
  </si>
  <si>
    <t>061-390-6390</t>
  </si>
  <si>
    <t>103</t>
  </si>
  <si>
    <t>33</t>
  </si>
  <si>
    <t>10</t>
  </si>
  <si>
    <t>부숙도</t>
  </si>
  <si>
    <t>(2006)토질개선에 사용(재)(위탁), (2007)성토재ㆍ복토재 등으로 사용(재)(위탁)</t>
  </si>
  <si>
    <t>043-212-1960</t>
  </si>
  <si>
    <t>(2009)연료ㆍ고형연료제품 제조(재)(위탁), (2010)중간가공폐기물 제조(재)(위탁)</t>
  </si>
  <si>
    <t>041-943-1331</t>
  </si>
  <si>
    <t>2</t>
  </si>
  <si>
    <t>(주)이에스지세종</t>
  </si>
  <si>
    <t>39</t>
  </si>
  <si>
    <t>(1004)직접 제품제조(재)(자가), (1010)중간가공폐기물 제조(재)(자가)</t>
  </si>
  <si>
    <t>1</t>
  </si>
  <si>
    <t>20</t>
  </si>
  <si>
    <t>하수슬러지연료탄</t>
  </si>
  <si>
    <t>경기 연천군 청산면 순욱길 25-74 (대전리)</t>
  </si>
  <si>
    <t>8</t>
  </si>
  <si>
    <t>(주)홍보에너지</t>
  </si>
  <si>
    <t>이희성</t>
  </si>
  <si>
    <t>전북 군산시 서해로 40 (소룡동)</t>
  </si>
  <si>
    <t>063-467-2133</t>
  </si>
  <si>
    <t>28</t>
  </si>
  <si>
    <t>(주)흥주농업</t>
  </si>
  <si>
    <t>이규대</t>
  </si>
  <si>
    <t>054-633-5799</t>
  </si>
  <si>
    <t>(2005)농업생산활동에 사용(재)(위탁), (2006)토질개선에 사용(재)(위탁)</t>
  </si>
  <si>
    <t>최태윤</t>
  </si>
  <si>
    <t>전북 남원시 운봉읍 고남로 176-19 가동리</t>
  </si>
  <si>
    <t>그린용산농원</t>
  </si>
  <si>
    <t>충북 영동군 용산면 부릉리 23</t>
  </si>
  <si>
    <t>043-745-1089</t>
  </si>
  <si>
    <t>그린파크영농조합법인</t>
  </si>
  <si>
    <t>충북 영동군 용산면 천작리 산40-3</t>
  </si>
  <si>
    <t>증기</t>
  </si>
  <si>
    <t>15</t>
  </si>
  <si>
    <t>농업회사법인 미래환경유한회사</t>
  </si>
  <si>
    <t>임철규</t>
  </si>
  <si>
    <t>전북 남원시 수지면 남창리 1567-1</t>
  </si>
  <si>
    <t>6</t>
  </si>
  <si>
    <t>063-536-5667</t>
  </si>
  <si>
    <t>농업회사법인 유한회사 부령산업</t>
  </si>
  <si>
    <t>063-534-8654</t>
  </si>
  <si>
    <t>부숙토, 퇴비</t>
  </si>
  <si>
    <t>농업회사법인 주식회사 수향</t>
  </si>
  <si>
    <t>홍기송</t>
  </si>
  <si>
    <t>경남 하동군 악양면 등촌리 235-1</t>
  </si>
  <si>
    <t>농업회사법인(유)상지</t>
  </si>
  <si>
    <t>김인재</t>
  </si>
  <si>
    <t>전남 장흥군 장평면 고정길 26 (두봉리)</t>
  </si>
  <si>
    <t>7</t>
  </si>
  <si>
    <t>9</t>
  </si>
  <si>
    <t>농업회사법인주식회사흥부</t>
  </si>
  <si>
    <t>장준상</t>
  </si>
  <si>
    <t>061-373-0066</t>
  </si>
  <si>
    <t>누리농장</t>
  </si>
  <si>
    <t>안성모</t>
  </si>
  <si>
    <t>경북 포항시 북구 기계면 화봉리 840-1</t>
  </si>
  <si>
    <t>0</t>
  </si>
  <si>
    <t>대가농장</t>
  </si>
  <si>
    <t>제정욱</t>
  </si>
  <si>
    <t>황성일</t>
  </si>
  <si>
    <t>충남 예산군 대술면 마전리 483-5</t>
  </si>
  <si>
    <t>동남환경</t>
  </si>
  <si>
    <t>경남 거창군 남상면 임불리 879</t>
  </si>
  <si>
    <t>목포시 하수슬러지 처리시설</t>
  </si>
  <si>
    <t>(2005)농업생산활동에 사용</t>
  </si>
  <si>
    <t>새싹나라영농조합법인</t>
  </si>
  <si>
    <t>강갑동</t>
  </si>
  <si>
    <t>043-420-4612</t>
  </si>
  <si>
    <t>460</t>
  </si>
  <si>
    <t>김성애</t>
  </si>
  <si>
    <t>충북 옥천군 안내면 오덕리 528-2</t>
  </si>
  <si>
    <t>-</t>
  </si>
  <si>
    <t>승미농산</t>
  </si>
  <si>
    <t>승우농장</t>
  </si>
  <si>
    <t>신상목</t>
  </si>
  <si>
    <t>충북 괴산군 청안면 문방리 573-1 외 6필지</t>
  </si>
  <si>
    <t>23</t>
  </si>
  <si>
    <t>371</t>
  </si>
  <si>
    <t>063-652-7895</t>
  </si>
  <si>
    <t>어천농장</t>
  </si>
  <si>
    <t>임복례</t>
  </si>
  <si>
    <t>충남 공주시 우성면 어천리 356-3</t>
  </si>
  <si>
    <t>에코팜스</t>
  </si>
  <si>
    <t>경기 용인시 처인구 백암면 근창리 783번지</t>
  </si>
  <si>
    <t>충남 아산시 영인면 토정로 261 (역리)</t>
  </si>
  <si>
    <t>영농조합법인 산우리</t>
  </si>
  <si>
    <t>조일주</t>
  </si>
  <si>
    <t>충북 괴산군 사리면 이곡리 594-3</t>
  </si>
  <si>
    <t>(2003)원료 제조(재)(위탁), (2005)농업생산활동에 사용(재)(위탁), (2006)토질개선에 사용(재)(위탁)</t>
  </si>
  <si>
    <t>왕길농장</t>
  </si>
  <si>
    <t>인천 서구 왕길동 68</t>
  </si>
  <si>
    <t>원천농장</t>
  </si>
  <si>
    <t>안철현</t>
  </si>
  <si>
    <t>전북 정읍시 입암면 지선리 496-1</t>
  </si>
  <si>
    <t>일진농장</t>
  </si>
  <si>
    <t>김완일</t>
  </si>
  <si>
    <t>경남 김해시 상동면 여차리 1422</t>
  </si>
  <si>
    <t>정삼기</t>
  </si>
  <si>
    <t>자연영농조합법인</t>
  </si>
  <si>
    <t>안우근</t>
  </si>
  <si>
    <t>063-545-1050</t>
  </si>
  <si>
    <t>비탈면녹화토</t>
  </si>
  <si>
    <t>좋은흙농장</t>
  </si>
  <si>
    <t>이락주</t>
  </si>
  <si>
    <t>충남 보령시 남포면 삼현리 239-6번지</t>
  </si>
  <si>
    <t>(2004)직접 제품제조(재)(위탁), (2006)토질개선에 사용(재)(위탁)</t>
  </si>
  <si>
    <t>지룡농원</t>
  </si>
  <si>
    <t>안상우</t>
  </si>
  <si>
    <t>경남 김해시 한림면 안하리 2038</t>
  </si>
  <si>
    <t>청산농원</t>
  </si>
  <si>
    <t>최재구</t>
  </si>
  <si>
    <t>인공토양</t>
  </si>
  <si>
    <t>토룡농장</t>
  </si>
  <si>
    <t>경남 창녕군 장마면 강리 107번지</t>
  </si>
  <si>
    <t>푸른보성영농조합법인</t>
  </si>
  <si>
    <t>김서현</t>
  </si>
  <si>
    <t>전남 보성군 보성읍 쾌상리 1036-1</t>
  </si>
  <si>
    <t>061-852-6666</t>
  </si>
  <si>
    <t>14</t>
  </si>
  <si>
    <t>(1005)농업생산활동에 사용(재)(자가), (2005)농업생산활동에 사용(재)(위탁)</t>
  </si>
  <si>
    <t>(2006)토질개선에 사용</t>
  </si>
  <si>
    <t>한일시멘트(주) 단양공장</t>
  </si>
  <si>
    <t>충북 단양군 매포읍 매포길 245 (한일시멘트단양공장)</t>
  </si>
  <si>
    <t>300</t>
  </si>
  <si>
    <t>053-812-1022</t>
  </si>
  <si>
    <t>32</t>
  </si>
  <si>
    <t>한일현대시멘트(주)영월공장</t>
  </si>
  <si>
    <t>033-370-5500</t>
  </si>
  <si>
    <t>271</t>
  </si>
  <si>
    <t>해성에코텍(주)</t>
  </si>
  <si>
    <t>경남 김해시 유하로 179-22 (유하동)</t>
  </si>
  <si>
    <t>055-312-5801</t>
  </si>
  <si>
    <t>현지농장</t>
  </si>
  <si>
    <t>김순영</t>
  </si>
  <si>
    <t>충북 괴산군 청안면 문방리 570외 4필지</t>
  </si>
  <si>
    <t>호룡농장</t>
  </si>
  <si>
    <t>이경엽</t>
  </si>
  <si>
    <t>전북 군산시 서수면 화등리 346</t>
  </si>
  <si>
    <t>희망농장</t>
  </si>
  <si>
    <t>(주)농업회사법인 에이스바이오</t>
  </si>
  <si>
    <t>조영일</t>
  </si>
  <si>
    <t>054-859-7682</t>
  </si>
  <si>
    <t>그린농원</t>
  </si>
  <si>
    <t>안호영</t>
  </si>
  <si>
    <t>경남 김해시 한림면 안하리 2044번지</t>
  </si>
  <si>
    <t>그린바이오영농조합(춘천)</t>
  </si>
  <si>
    <t>그린지렁이</t>
  </si>
  <si>
    <t>송재홍</t>
  </si>
  <si>
    <t>경남 김해시 화목동 155-4</t>
  </si>
  <si>
    <t>055-334-2613</t>
  </si>
  <si>
    <t>농업회사법인화정바이오(주)</t>
  </si>
  <si>
    <t>전북 정읍시 산외면 화죽리 491-1</t>
  </si>
  <si>
    <t>063-537-5465</t>
  </si>
  <si>
    <t>대성농장(당진)</t>
  </si>
  <si>
    <t>인명식</t>
  </si>
  <si>
    <t>충남 당진군 신평면 신송리 604-1</t>
  </si>
  <si>
    <t>이주현</t>
  </si>
  <si>
    <t>경남 김해시 진례면 초전리 1007-8외 1필지</t>
  </si>
  <si>
    <t>동원환경(1농장)</t>
  </si>
  <si>
    <t>경남 김해시 흥동 381-2번지 외 2필지</t>
  </si>
  <si>
    <t>055-343-2712</t>
  </si>
  <si>
    <t>멘토바이오</t>
  </si>
  <si>
    <t>강성림</t>
  </si>
  <si>
    <t>충북 진천군 문백면 계산리 2-3</t>
  </si>
  <si>
    <t>043-537-3775</t>
  </si>
  <si>
    <t>영농조합법인 신흥바이오</t>
  </si>
  <si>
    <t>063-542-7022</t>
  </si>
  <si>
    <t>지룡농장</t>
  </si>
  <si>
    <t>권나해</t>
  </si>
  <si>
    <t>경남 창녕군 장마면 장가리 140</t>
  </si>
  <si>
    <t>천년바이오농업회사법인(유)</t>
  </si>
  <si>
    <t>041-531-2328</t>
  </si>
  <si>
    <t>청하농산</t>
  </si>
  <si>
    <t>손경식</t>
  </si>
  <si>
    <t>경남 밀양시 무안면 마흘리 1138-2</t>
  </si>
  <si>
    <t>경남 김해시 안동 711-8,9,10,16번지</t>
  </si>
  <si>
    <t>055-326-3374</t>
  </si>
  <si>
    <t>장춘성</t>
  </si>
  <si>
    <t>전북 정읍시 정우면 산대길 37-18 (대사리), 외 1필지 (1541)</t>
  </si>
  <si>
    <t>김용대, 문희균</t>
  </si>
  <si>
    <t>(2003)원료 제조</t>
  </si>
  <si>
    <t>16</t>
  </si>
  <si>
    <t>PA-001</t>
  </si>
  <si>
    <t>(주)새솔</t>
  </si>
  <si>
    <t>충북 진천군 문백면 옥성리 9-1</t>
  </si>
  <si>
    <t>043-532-6588</t>
  </si>
  <si>
    <t>055-342-3651</t>
  </si>
  <si>
    <t>29</t>
  </si>
  <si>
    <t>(주)아미바이오</t>
  </si>
  <si>
    <t>18</t>
  </si>
  <si>
    <t>(주)아셀 포항지점</t>
  </si>
  <si>
    <t>전남 광양시 제철로 2148-33 (금호동) 엠알씨 2공장</t>
  </si>
  <si>
    <t>(2003)원료 제조(재)(위탁), (2005)농업생산활동에 사용(재)(위탁)</t>
  </si>
  <si>
    <t>생균제</t>
  </si>
  <si>
    <t>1245</t>
  </si>
  <si>
    <t>경북 봉화군 봉화읍 유곡리 1210</t>
  </si>
  <si>
    <t>TMF사료</t>
  </si>
  <si>
    <t>대원FF2</t>
  </si>
  <si>
    <t>다산농산영농조합법인</t>
  </si>
  <si>
    <t>충남 예산군 삽교읍 이리 217-2</t>
  </si>
  <si>
    <t>전북 전주시 덕진구 유제로 45-13 (여의동)</t>
  </si>
  <si>
    <t>제본용접착제</t>
  </si>
  <si>
    <t>녹화자재</t>
  </si>
  <si>
    <t>(주)거범</t>
  </si>
  <si>
    <t>조석만</t>
  </si>
  <si>
    <t>경기 용인시 처인구 원삼면 가재월로 147 (가재월리)</t>
  </si>
  <si>
    <t>031-336-9183</t>
  </si>
  <si>
    <t>30</t>
  </si>
  <si>
    <t>044-863-6270</t>
  </si>
  <si>
    <t>(1003)원료 제조</t>
  </si>
  <si>
    <t>21</t>
  </si>
  <si>
    <t>54</t>
  </si>
  <si>
    <t>46</t>
  </si>
  <si>
    <t>배영준</t>
  </si>
  <si>
    <t>대구 서구 염색공단천로16길 13 (비산동)</t>
  </si>
  <si>
    <t>(주)발품 농업회사법인</t>
  </si>
  <si>
    <t>경북 의성군 비안면 산제리 1306-3</t>
  </si>
  <si>
    <t>가축 먹이</t>
  </si>
  <si>
    <t>(주)부토자원</t>
  </si>
  <si>
    <t>이명오</t>
  </si>
  <si>
    <t>충남 홍성군 은하면 임해로 1031 (목현리)</t>
  </si>
  <si>
    <t>041-642-1586</t>
  </si>
  <si>
    <t>(주)삼부그린테크</t>
  </si>
  <si>
    <t>(주)삼우산업-여수</t>
  </si>
  <si>
    <t>정길수</t>
  </si>
  <si>
    <t>전남 여수시 소라면 대곡길 24-3 (복산리)</t>
  </si>
  <si>
    <t>061-692-1601</t>
  </si>
  <si>
    <t>황산알루미늄(액반)</t>
  </si>
  <si>
    <t>(주)신영에프엔씨</t>
  </si>
  <si>
    <t>김호기</t>
  </si>
  <si>
    <t>충북 진천군 덕산면 화상리 654번지</t>
  </si>
  <si>
    <t>043-536-9701</t>
  </si>
  <si>
    <t>(주)연산케미칼</t>
  </si>
  <si>
    <t>최병수</t>
  </si>
  <si>
    <t>054-776-1425</t>
  </si>
  <si>
    <t>(2004)직접 제품제조(재)(위탁), (2010)중간가공폐기물 제조(재)(위탁)</t>
  </si>
  <si>
    <t>(주)우창</t>
  </si>
  <si>
    <t>송충옥</t>
  </si>
  <si>
    <t>전남 광양시 태인3길 6 (태인동, 동부메탈)</t>
  </si>
  <si>
    <t>061-795-4009</t>
  </si>
  <si>
    <t>(주)원진영농</t>
  </si>
  <si>
    <t>이종근</t>
  </si>
  <si>
    <t>충북 진천군 덕산면 인화길 113 (주)원진영농</t>
  </si>
  <si>
    <t>043-536-9703</t>
  </si>
  <si>
    <t>(1005)농업생산활동에 사용</t>
  </si>
  <si>
    <t>경북 상주시 화동면 신촌유계길 72-11 (신촌리)</t>
  </si>
  <si>
    <t>(주)태한산업</t>
  </si>
  <si>
    <t>양영권</t>
  </si>
  <si>
    <t>충남 홍성군 은하면 금국리 17-7</t>
  </si>
  <si>
    <t>041-642-3358</t>
  </si>
  <si>
    <t>강원 횡성군 공근면 초원리 528-15</t>
  </si>
  <si>
    <t>HJ산업</t>
  </si>
  <si>
    <t>OK농장</t>
  </si>
  <si>
    <t>이규송</t>
  </si>
  <si>
    <t>26</t>
  </si>
  <si>
    <t>꿈뜰팜</t>
  </si>
  <si>
    <t>강서준</t>
  </si>
  <si>
    <t>농업회사법인 그린바이오주식회사 홍천공장</t>
  </si>
  <si>
    <t>성재승</t>
  </si>
  <si>
    <t>강원 홍천군 서석면 장막길 103 그린바이오 주식회사 홍천공장</t>
  </si>
  <si>
    <t>발효퇴비</t>
  </si>
  <si>
    <t>농업회사법인 세경팜 주식회사</t>
  </si>
  <si>
    <t>성현철</t>
  </si>
  <si>
    <t>경남 김해시 생림면 마사리 1967</t>
  </si>
  <si>
    <t>농업회사법인 주식회사 대흥</t>
  </si>
  <si>
    <t>농업회사법인 주식회사 진들바이오</t>
  </si>
  <si>
    <t>이태구</t>
  </si>
  <si>
    <t>충북 영동군 황간면 서송원리 1020-1</t>
  </si>
  <si>
    <t>043-742-0789</t>
  </si>
  <si>
    <t>농업회사법인(유)유원</t>
  </si>
  <si>
    <t>남옥선</t>
  </si>
  <si>
    <t>전남 나주시 반남면 석천로 189 (석천리)</t>
  </si>
  <si>
    <t>061-332-1330</t>
  </si>
  <si>
    <t>음수연</t>
  </si>
  <si>
    <t>강원 홍천군 동면 방량리 348번지</t>
  </si>
  <si>
    <t>033-436-2322</t>
  </si>
  <si>
    <t>농업회사법인주식회사 토룡</t>
  </si>
  <si>
    <t>농업회사법인한터 주식회사</t>
  </si>
  <si>
    <t>조선정</t>
  </si>
  <si>
    <t>전북 남원시 수지면 고평리 154, 1455</t>
  </si>
  <si>
    <t>대성연료</t>
  </si>
  <si>
    <t>정광배</t>
  </si>
  <si>
    <t>경기 김포시 대곶면 거물대리 359-4</t>
  </si>
  <si>
    <t>031-987-8899</t>
  </si>
  <si>
    <t>(2003)원료 제조(재)(위탁), (2004)직접 제품제조(재)(위탁)</t>
  </si>
  <si>
    <t>동양비료 주식회사</t>
  </si>
  <si>
    <t>경기 용인시 처인구 백암면 고안리 1333</t>
  </si>
  <si>
    <t>동원환경(김해)</t>
  </si>
  <si>
    <t>경남 김해시 한림면 김해대로927번길 312 일원</t>
  </si>
  <si>
    <t>중간재활용업(중간가공품)</t>
  </si>
  <si>
    <t>레마팜</t>
  </si>
  <si>
    <t>서정훈.외1명</t>
  </si>
  <si>
    <t>전북 남원시 주생면 금풍로 316-22 (낙동리)</t>
  </si>
  <si>
    <t>(2003)원료 제조(재)(위탁), (2005)농업생산활동에 사용(재)(위탁), (2010)중간가공폐기물 제조(재)(위탁)</t>
  </si>
  <si>
    <t>선재NPR</t>
  </si>
  <si>
    <t>배정화</t>
  </si>
  <si>
    <t>경북 포항시 남구 동해면 상정리 산257외2필지</t>
  </si>
  <si>
    <t>(1005)농업생산활동에 사용(재)(자가), (1006)토질개선에 사용(재)(자가), (2005)농업생산활동에 사용(재)(위탁), (2006)토질개선에 사용(재)(위탁)</t>
  </si>
  <si>
    <t>신성그린텍</t>
  </si>
  <si>
    <t>양진영</t>
  </si>
  <si>
    <t>경북 구미시 도개면 도안로 468 (만평광업)</t>
  </si>
  <si>
    <t>(2007)성토재ㆍ복토재 등으로 사용(재)(위탁), (2010)중간가공폐기물 제조(재)(위탁)</t>
  </si>
  <si>
    <t>쌍용바이오텍영농조합법인</t>
  </si>
  <si>
    <t>정용희</t>
  </si>
  <si>
    <t>경북 예천군 지보면 도화리 1345</t>
  </si>
  <si>
    <t>아산한일농장</t>
  </si>
  <si>
    <t>김만호</t>
  </si>
  <si>
    <t>애홍</t>
  </si>
  <si>
    <t>오원</t>
  </si>
  <si>
    <t>전남 강진군 군동면 덕천리 1201-1</t>
  </si>
  <si>
    <t>녹화토</t>
  </si>
  <si>
    <t>영농조합법인봉화계분비료공장</t>
  </si>
  <si>
    <t>054-673-0721</t>
  </si>
  <si>
    <t>50</t>
  </si>
  <si>
    <t>유기성오니연료</t>
  </si>
  <si>
    <t>지렁이분</t>
  </si>
  <si>
    <t>이지팜</t>
  </si>
  <si>
    <t>이문균</t>
  </si>
  <si>
    <t>경북 포항시 북구 기계면 현내리 149외 2필지</t>
  </si>
  <si>
    <t>좋은농원(주)농업회사법인</t>
  </si>
  <si>
    <t>김상윤</t>
  </si>
  <si>
    <t>경북 의성군 비안면 장춘리 41</t>
  </si>
  <si>
    <t>054-861-6876</t>
  </si>
  <si>
    <t>주식회사 선일</t>
  </si>
  <si>
    <t>032-885-8544</t>
  </si>
  <si>
    <t>주식회사 아리웰</t>
  </si>
  <si>
    <t>윤달우</t>
  </si>
  <si>
    <t>경북 경주시 안강읍 두류길 275 (두류리) 주식회사 아리웰</t>
  </si>
  <si>
    <t>054-620-1188</t>
  </si>
  <si>
    <t>진들농산</t>
  </si>
  <si>
    <t>안경숙</t>
  </si>
  <si>
    <t>054-531-2226</t>
  </si>
  <si>
    <t>식생기반재</t>
  </si>
  <si>
    <t>창녕지렁이농장</t>
  </si>
  <si>
    <t>류미숙</t>
  </si>
  <si>
    <t>경남 창녕군 도천면 논리우강길 44-9 창녕지렁이농장</t>
  </si>
  <si>
    <t>케이솔(주)정안공장</t>
  </si>
  <si>
    <t>정영숙</t>
  </si>
  <si>
    <t>충남 공주시 정안면 사현리 516-1</t>
  </si>
  <si>
    <t>041-857-1230</t>
  </si>
  <si>
    <t>170</t>
  </si>
  <si>
    <t>(유)희성이엔텍</t>
  </si>
  <si>
    <t>최숙자</t>
  </si>
  <si>
    <t>40</t>
  </si>
  <si>
    <t>금호실업</t>
  </si>
  <si>
    <t>061-332-4622</t>
  </si>
  <si>
    <t>농업회사법인(유)호남농장</t>
  </si>
  <si>
    <t>김선종</t>
  </si>
  <si>
    <t>061-324-9244</t>
  </si>
  <si>
    <t>한일현대시멘트(주)단양공장</t>
  </si>
  <si>
    <t>043-420-8614</t>
  </si>
  <si>
    <t>(주) 삼현</t>
  </si>
  <si>
    <t>경기 평택시 오성면 양교리 431-1</t>
  </si>
  <si>
    <t>031-681-6111</t>
  </si>
  <si>
    <t>25</t>
  </si>
  <si>
    <t>(1003)원료 제조(재)(자가), (2003)원료 제조(재)(위탁), (2010)중간가공폐기물 제조(재)(위탁)</t>
  </si>
  <si>
    <t>(주)대경개발</t>
  </si>
  <si>
    <t>055-547-6525</t>
  </si>
  <si>
    <t>스라그진정제</t>
  </si>
  <si>
    <t>밀스케일</t>
  </si>
  <si>
    <t>(1003)원료 제조(재)(자가), (2003)원료 제조(재)(위탁)</t>
  </si>
  <si>
    <t>(주)디엠코리아</t>
  </si>
  <si>
    <t>장동문</t>
  </si>
  <si>
    <t>031-681-4667</t>
  </si>
  <si>
    <t>경북 포항시 남구 중앙로62번길 4-1 (해도동)</t>
  </si>
  <si>
    <t>72</t>
  </si>
  <si>
    <t>(2003)원료 제조(재)(위탁), (2010)중간가공폐기물 제조(재)(위탁)</t>
  </si>
  <si>
    <t>fine, lump, msb</t>
  </si>
  <si>
    <t>68</t>
  </si>
  <si>
    <t>(주)선일로에스 대구공장</t>
  </si>
  <si>
    <t>최헌돈</t>
  </si>
  <si>
    <t>대구 달성군 논공읍 금포리 728번지</t>
  </si>
  <si>
    <t>053-611-2534</t>
  </si>
  <si>
    <t>36</t>
  </si>
  <si>
    <t>(주)승헌</t>
  </si>
  <si>
    <t>경북 경주시 강동면 천강로 920-21 (왕신리)</t>
  </si>
  <si>
    <t>054-763-6684</t>
  </si>
  <si>
    <t>전북 익산시 왕궁면 광암리 577-102</t>
  </si>
  <si>
    <t>(1001)원형 재사용</t>
  </si>
  <si>
    <t>(주)은지산업-처리</t>
  </si>
  <si>
    <t>김지수</t>
  </si>
  <si>
    <t>전북 익산시 삼기면 기산리 산 148-11</t>
  </si>
  <si>
    <t>063-858-8185</t>
  </si>
  <si>
    <t>(주)중앙교역(진해)</t>
  </si>
  <si>
    <t>최성옥</t>
  </si>
  <si>
    <t>경남 창원시 진해구 남영로552번길 16 (남양동,(주)중앙교역)</t>
  </si>
  <si>
    <t>055-551-6565</t>
  </si>
  <si>
    <t>94</t>
  </si>
  <si>
    <t>(주)태창산업</t>
  </si>
  <si>
    <t>정병규</t>
  </si>
  <si>
    <t>경북 영주시 봉현면 소백로 1294-61 (태창산업(주))</t>
  </si>
  <si>
    <t>054-638-3391</t>
  </si>
  <si>
    <t>(주)피에스알 제1사업장</t>
  </si>
  <si>
    <t>이동걸</t>
  </si>
  <si>
    <t>054-222-4496</t>
  </si>
  <si>
    <t>43</t>
  </si>
  <si>
    <t>(주)협신(봉수리15-2)</t>
  </si>
  <si>
    <t>경기 가평군 상면 봉수리 15-2</t>
  </si>
  <si>
    <t>031-585-5511</t>
  </si>
  <si>
    <t>(주)황등석산</t>
  </si>
  <si>
    <t>전북 익산시 황등면 황등리 산40번지</t>
  </si>
  <si>
    <t>063-856-5558</t>
  </si>
  <si>
    <t>남양산업</t>
  </si>
  <si>
    <t>강양수</t>
  </si>
  <si>
    <t>경남 창원시 진해구 남영로 534-5 (남양동,남양산업)</t>
  </si>
  <si>
    <t>055-547-6111</t>
  </si>
  <si>
    <t>네오테라(주)-중간</t>
  </si>
  <si>
    <t>임서현,김미애</t>
  </si>
  <si>
    <t>인천 서구 길무로165번길 14 (오류동)</t>
  </si>
  <si>
    <t>032-561-8838</t>
  </si>
  <si>
    <t>대한산업개발(주)</t>
  </si>
  <si>
    <t>인천 서구 왕길동 52-19번지</t>
  </si>
  <si>
    <t>최석범</t>
  </si>
  <si>
    <t>054-292-3837</t>
  </si>
  <si>
    <t>모동기업사</t>
  </si>
  <si>
    <t>강종희</t>
  </si>
  <si>
    <t>055-944-5382</t>
  </si>
  <si>
    <t>미라클산업(주)</t>
  </si>
  <si>
    <t>편영옥</t>
  </si>
  <si>
    <t>인천 서구 원당대로205번길 2-30 (오류동,코비코(주))</t>
  </si>
  <si>
    <t>032-562-0096</t>
  </si>
  <si>
    <t>부산 강서구 송정동 1771-10</t>
  </si>
  <si>
    <t>스텐레스강철괴</t>
  </si>
  <si>
    <t>063-440-4732</t>
  </si>
  <si>
    <t>157</t>
  </si>
  <si>
    <t>인천 서구 두루물로48번길 18 (오류동)</t>
  </si>
  <si>
    <t>김경미</t>
  </si>
  <si>
    <t>충북 괴산군 문광면 송평리 112-5번지</t>
  </si>
  <si>
    <t>권민석</t>
  </si>
  <si>
    <t>경기 양주시 남면 검준2길 21 (상수리 248-1, 산37-1)</t>
  </si>
  <si>
    <t>34</t>
  </si>
  <si>
    <t>860</t>
  </si>
  <si>
    <t>최해영</t>
  </si>
  <si>
    <t>041-335-9321</t>
  </si>
  <si>
    <t>영주산업(주)</t>
  </si>
  <si>
    <t>주창수</t>
  </si>
  <si>
    <t>전남 여수시 율촌면 구암1길 1-59 영주산업(주)</t>
  </si>
  <si>
    <t>061-686-7740</t>
  </si>
  <si>
    <t>유한회사 에코산업</t>
  </si>
  <si>
    <t>양성관</t>
  </si>
  <si>
    <t>전북 군산시 서수면 서라로 253-7 (유)에코산업</t>
  </si>
  <si>
    <t>063-462-3669</t>
  </si>
  <si>
    <t>제이앤지메탈</t>
  </si>
  <si>
    <t>공정오니(제련원료), 폐수오니(제련원료)</t>
  </si>
  <si>
    <t>043-753-7000</t>
  </si>
  <si>
    <t>구리화합물</t>
  </si>
  <si>
    <t>광일환경(주)</t>
  </si>
  <si>
    <t>경기 안성시 미양면 강덕리 4-1</t>
  </si>
  <si>
    <t>031-677-0777</t>
  </si>
  <si>
    <t>안성국,안광석</t>
  </si>
  <si>
    <t>22</t>
  </si>
  <si>
    <t>네오테라(주)-종합</t>
  </si>
  <si>
    <t>동주산업환경(주)</t>
  </si>
  <si>
    <t>조일래</t>
  </si>
  <si>
    <t>경남 김해시 한림면 가동로 62-58 동주산업환경(주)</t>
  </si>
  <si>
    <t>055-723-2766</t>
  </si>
  <si>
    <t>온누리주식회사</t>
  </si>
  <si>
    <t>031-321-7616</t>
  </si>
  <si>
    <t>경기 고양시 일산동구 동국로 240 (식사동)</t>
  </si>
  <si>
    <t>120</t>
  </si>
  <si>
    <t>그 밖의 공정오니</t>
  </si>
  <si>
    <t>경기 남양주시 진건읍 독정로273번길 71 (송능리)</t>
  </si>
  <si>
    <t>49</t>
  </si>
  <si>
    <t>부경성토용준설토</t>
  </si>
  <si>
    <t>최종민</t>
  </si>
  <si>
    <t>31</t>
  </si>
  <si>
    <t>60</t>
  </si>
  <si>
    <t>부산 사하구 장림동 914-4 914-49번지</t>
  </si>
  <si>
    <t>골재</t>
  </si>
  <si>
    <t>덕성개발주식회사</t>
  </si>
  <si>
    <t>지영선</t>
  </si>
  <si>
    <t>경기 파주시 문산읍 임진나루길 317-42 (임진리)</t>
  </si>
  <si>
    <t>031-954-2933</t>
  </si>
  <si>
    <t>35</t>
  </si>
  <si>
    <t>신양산업개발(주)</t>
  </si>
  <si>
    <t>김용산</t>
  </si>
  <si>
    <t>경기 안성시 양성면 (양성로 174-4)</t>
  </si>
  <si>
    <t>031-677-7749</t>
  </si>
  <si>
    <t>순환토사</t>
  </si>
  <si>
    <t>(주)워렉스</t>
  </si>
  <si>
    <t>임병욱</t>
  </si>
  <si>
    <t>전남 나주시 다도면 판촌리 501</t>
  </si>
  <si>
    <t>061-337-4506</t>
  </si>
  <si>
    <t>복토재, 성토재</t>
  </si>
  <si>
    <t>(주)글로벌삼천</t>
  </si>
  <si>
    <t>인천 중구 중산동 1850-91</t>
  </si>
  <si>
    <t>032-752-1445</t>
  </si>
  <si>
    <t>김지상</t>
  </si>
  <si>
    <t>(주)삼표산업 화성사업소</t>
  </si>
  <si>
    <t>경기 화성시 비봉면 양노남길 134 (주)삼표산업 화성사업소</t>
  </si>
  <si>
    <t>031-356-4376</t>
  </si>
  <si>
    <t>(주)아산석산</t>
  </si>
  <si>
    <t>041-543-0067</t>
  </si>
  <si>
    <t>27</t>
  </si>
  <si>
    <t>석재ㆍ골재폐수처리오니(석재ㆍ골재 생산 시 발생한 폐수를 처리하는 과정에서 발생한 오니로 한정한다)</t>
  </si>
  <si>
    <t>105</t>
  </si>
  <si>
    <t>신현규</t>
  </si>
  <si>
    <t>복토, 성토</t>
  </si>
  <si>
    <t>(주)현대씨엠</t>
  </si>
  <si>
    <t>한정완</t>
  </si>
  <si>
    <t>전북 익산시 왕궁면 평장리 303-21</t>
  </si>
  <si>
    <t>가락산업(주)(처리)</t>
  </si>
  <si>
    <t>경기 포천시 관인면 초과리 산177-2</t>
  </si>
  <si>
    <t>세라코(주)</t>
  </si>
  <si>
    <t>신영주</t>
  </si>
  <si>
    <t>온양채석</t>
  </si>
  <si>
    <t>장기윤</t>
  </si>
  <si>
    <t>충남 아산시 음봉면 신수리 산110-2</t>
  </si>
  <si>
    <t>041-543-0087</t>
  </si>
  <si>
    <t>용하산업(주)</t>
  </si>
  <si>
    <t>박영호</t>
  </si>
  <si>
    <t>충남 아산시 영인면 월선서길 111 (용하산업)</t>
  </si>
  <si>
    <t>041-533-9928</t>
  </si>
  <si>
    <t>오정호</t>
  </si>
  <si>
    <t>031-536-3935</t>
  </si>
  <si>
    <t>김태우</t>
  </si>
  <si>
    <t>(유)신지산업 대불지점</t>
  </si>
  <si>
    <t>박창윤</t>
  </si>
  <si>
    <t>전남 영암군 삼호읍 난전리 대불공단 1696-2</t>
  </si>
  <si>
    <t>061-462-8979</t>
  </si>
  <si>
    <t>(주)그라코영동공장</t>
  </si>
  <si>
    <t>왕호성</t>
  </si>
  <si>
    <t>충북 영동군 용산면 매금리 722</t>
  </si>
  <si>
    <t>043-742-8183</t>
  </si>
  <si>
    <t>경북 경주시 서면 심곡리 산104-2</t>
  </si>
  <si>
    <t>(주)동서</t>
  </si>
  <si>
    <t>권중혁</t>
  </si>
  <si>
    <t>경북 영천시 채신2공단길 72-5 (채신동)</t>
  </si>
  <si>
    <t>054-337-8170</t>
  </si>
  <si>
    <t>(주)성용</t>
  </si>
  <si>
    <t>정연곤</t>
  </si>
  <si>
    <t>경북 포항시 남구 연일읍 동문로 76 42</t>
  </si>
  <si>
    <t>054-285-7833</t>
  </si>
  <si>
    <t>(주)세선산업</t>
  </si>
  <si>
    <t>경북 구미시 옥성면 옥관리 999</t>
  </si>
  <si>
    <t>054-482-8111</t>
  </si>
  <si>
    <t>(주)시너스</t>
  </si>
  <si>
    <t>이민우</t>
  </si>
  <si>
    <t>041-583-9004</t>
  </si>
  <si>
    <t>인천 남동구 고잔동 380</t>
  </si>
  <si>
    <t>(주)씨엔티</t>
  </si>
  <si>
    <t>김홍식</t>
  </si>
  <si>
    <t>경북 포항시 북구 신광면 죽성리 568번지</t>
  </si>
  <si>
    <t>054-251-7981</t>
  </si>
  <si>
    <t>(주)안성씨엔에스</t>
  </si>
  <si>
    <t>경북 경주시 안강읍 두류리 880-1</t>
  </si>
  <si>
    <t>(주)에스에이텍</t>
  </si>
  <si>
    <t>유주열</t>
  </si>
  <si>
    <t>경북 포항시 남구 철강로492번길 45 (장흥동, 현대산업주식회사)</t>
  </si>
  <si>
    <t>174</t>
  </si>
  <si>
    <t>카운트웨이트</t>
  </si>
  <si>
    <t>전남 광양시 제철로 2148-33 (금호동) 엠알씨 1공장</t>
  </si>
  <si>
    <t>윤세일</t>
  </si>
  <si>
    <t>(주)지에스디케이</t>
  </si>
  <si>
    <t>까를로스 호르헤 미하레스 엘리손도, 에두아르도 알베르데 비야레알</t>
  </si>
  <si>
    <t>전남 순천시 해룡면 신성리 900-5</t>
  </si>
  <si>
    <t>061-740-2715</t>
  </si>
  <si>
    <t>82</t>
  </si>
  <si>
    <t>(주)케이에스자원개발</t>
  </si>
  <si>
    <t>경북 포항시 남구 대송면 송덕로 30 (주)케이에스티</t>
  </si>
  <si>
    <t>054-285-1921</t>
  </si>
  <si>
    <t>Ni-C 브리케트</t>
  </si>
  <si>
    <t>경북 김천시 어모면 옥율리 23-1,7,8</t>
  </si>
  <si>
    <t>054-434-1515</t>
  </si>
  <si>
    <t>85</t>
  </si>
  <si>
    <t>(주)하나메탈코리아</t>
  </si>
  <si>
    <t>조정식</t>
  </si>
  <si>
    <t>충남 아산시 둔포면 운교리 166</t>
  </si>
  <si>
    <t>041-532-8861</t>
  </si>
  <si>
    <t>이재용</t>
  </si>
  <si>
    <t>(주)황조</t>
  </si>
  <si>
    <t>동서자원(주)</t>
  </si>
  <si>
    <t>054-278-7544</t>
  </si>
  <si>
    <t>남인수</t>
  </si>
  <si>
    <t>054-284-8946</t>
  </si>
  <si>
    <t>경북 문경시 마성면 외어 1126-1</t>
  </si>
  <si>
    <t>알루미늄, 웨이트</t>
  </si>
  <si>
    <t>베페사징크코리아주식회사</t>
  </si>
  <si>
    <t>자라오난디아아요아시에르</t>
  </si>
  <si>
    <t>054-777-3111</t>
  </si>
  <si>
    <t>51</t>
  </si>
  <si>
    <t>장윤식</t>
  </si>
  <si>
    <t>(2010)중간가공폐기물 제조</t>
  </si>
  <si>
    <t>권도형</t>
  </si>
  <si>
    <t>성광스틸(사업장)</t>
  </si>
  <si>
    <t>임해경</t>
  </si>
  <si>
    <t>경남 김해시 안곡로 156 (삼계동)</t>
  </si>
  <si>
    <t>충남 천안시 서북구 차암동 37번지</t>
  </si>
  <si>
    <t>세경메탈</t>
  </si>
  <si>
    <t>엄승현</t>
  </si>
  <si>
    <t>031-358-1040</t>
  </si>
  <si>
    <t>발란스웨이트</t>
  </si>
  <si>
    <t>전북 군산시 소룡동 38-8</t>
  </si>
  <si>
    <t>에스켐텍(주)</t>
  </si>
  <si>
    <t>박성묵,김성환</t>
  </si>
  <si>
    <t>폴리올</t>
  </si>
  <si>
    <t>스케일</t>
  </si>
  <si>
    <t>37</t>
  </si>
  <si>
    <t>생석회</t>
  </si>
  <si>
    <t>주식회사 시온</t>
  </si>
  <si>
    <t>031-430-7899</t>
  </si>
  <si>
    <t>천세철강(주)1공장</t>
  </si>
  <si>
    <t>경북 포항시 남구 대송면 송덕로126번길 19 (삼정철강(주))</t>
  </si>
  <si>
    <t>054-286-0127</t>
  </si>
  <si>
    <t>철원료</t>
  </si>
  <si>
    <t>천세철강(주)포항</t>
  </si>
  <si>
    <t>카본리사이클</t>
  </si>
  <si>
    <t>안정일</t>
  </si>
  <si>
    <t>경기 화성시 팔탄면 밤뒤길39번길 14 (율암리)</t>
  </si>
  <si>
    <t>031-354-1337</t>
  </si>
  <si>
    <t>해성메탈(주)삼척공장</t>
  </si>
  <si>
    <t>강원 삼척시 적노동 164-1번지</t>
  </si>
  <si>
    <t>(주)스톤빌리지</t>
  </si>
  <si>
    <t>제주 서귀포시 표선면 하천리 1771-3</t>
  </si>
  <si>
    <t>064-787-4060</t>
  </si>
  <si>
    <t>무기성오니류</t>
  </si>
  <si>
    <t>100</t>
  </si>
  <si>
    <t>96</t>
  </si>
  <si>
    <t>47</t>
  </si>
  <si>
    <t>드림자원(주) 지점</t>
  </si>
  <si>
    <t>인천 서구 오류동 434-110</t>
  </si>
  <si>
    <t>문성케미칼</t>
  </si>
  <si>
    <t>권혁남</t>
  </si>
  <si>
    <t>삼성팜</t>
  </si>
  <si>
    <t>숙기수지</t>
  </si>
  <si>
    <t>정선숙</t>
  </si>
  <si>
    <t>054-431-3416</t>
  </si>
  <si>
    <t>푸른금속</t>
  </si>
  <si>
    <t>홍기수</t>
  </si>
  <si>
    <t>(유)남원수지</t>
  </si>
  <si>
    <t>063-634-5252</t>
  </si>
  <si>
    <t>김지윤</t>
  </si>
  <si>
    <t>(1010)중간가공폐기물 제조(재)(자가), (2010)중간가공폐기물 제조(재)(위탁)</t>
  </si>
  <si>
    <t>(유)드레</t>
  </si>
  <si>
    <t>심승섭</t>
  </si>
  <si>
    <t>(유)만재이엔지</t>
  </si>
  <si>
    <t>서수진</t>
  </si>
  <si>
    <t>전남 해남군 화원면 후산리 975번지 만재이엔지</t>
  </si>
  <si>
    <t>061-535-0772</t>
  </si>
  <si>
    <t>(2004)직접 제품제조</t>
  </si>
  <si>
    <t>이세준</t>
  </si>
  <si>
    <t>(유)번창산업</t>
  </si>
  <si>
    <t>함순호</t>
  </si>
  <si>
    <t>전북 김제시 오정동 170-25번지</t>
  </si>
  <si>
    <t>(유)서남환경</t>
  </si>
  <si>
    <t>전남 목포시 둔재머리길 17 (연산동)</t>
  </si>
  <si>
    <t>pe, pp</t>
  </si>
  <si>
    <t>(유)신그린산업</t>
  </si>
  <si>
    <t>전북 군산시 내흥동 688-2</t>
  </si>
  <si>
    <t>063-451-8288</t>
  </si>
  <si>
    <t>(유)쓰리알리소스</t>
  </si>
  <si>
    <t>최영재</t>
  </si>
  <si>
    <t>전남 장성군 서삼면 초곡길 33 (송현리)</t>
  </si>
  <si>
    <t>(유)에스에이코리아-처리</t>
  </si>
  <si>
    <t>전북 김제시 백산면 수록리 70-3</t>
  </si>
  <si>
    <t>김두용</t>
  </si>
  <si>
    <t>(1010)중간가공폐기물 제조</t>
  </si>
  <si>
    <t>전남 목포시 산정공단로 86 (연산동)</t>
  </si>
  <si>
    <t>061-277-7722</t>
  </si>
  <si>
    <t>전남 강진군 성전면 강진산단로 199 (유)에코블루 (송학리)</t>
  </si>
  <si>
    <t>061-432-0078</t>
  </si>
  <si>
    <t>P.E펠렛, P.P펠렛</t>
  </si>
  <si>
    <t>PE칩, PP칩</t>
  </si>
  <si>
    <t>(유)우리산업에스이엔</t>
  </si>
  <si>
    <t>강일수</t>
  </si>
  <si>
    <t>전북 전주시 덕진구 고내천변로 388-27 (전미동2가)</t>
  </si>
  <si>
    <t>(유)중앙환경</t>
  </si>
  <si>
    <t>061-243-3000</t>
  </si>
  <si>
    <t>재생연료원료</t>
  </si>
  <si>
    <t>PP펠렛</t>
  </si>
  <si>
    <t>(유)태영케미칼</t>
  </si>
  <si>
    <t>송정임</t>
  </si>
  <si>
    <t>전북 군산시 서수면 상장곤윗길 90-9 (태영산업)</t>
  </si>
  <si>
    <t>전북 전주시 덕진구 장동유통로 2-8 (장동) 900-14</t>
  </si>
  <si>
    <t>(유)플라테크</t>
  </si>
  <si>
    <t>황인정</t>
  </si>
  <si>
    <t>전북 전주시 덕진구 여의동 660-43</t>
  </si>
  <si>
    <t>063-212-3378</t>
  </si>
  <si>
    <t>김부영</t>
  </si>
  <si>
    <t>(주) 기신산업 구미공장</t>
  </si>
  <si>
    <t>경북 구미시 장천면 장군로 216-64 (여남리)</t>
  </si>
  <si>
    <t>053-588-4441</t>
  </si>
  <si>
    <t>(주) 정진프라스틱</t>
  </si>
  <si>
    <t>신영희</t>
  </si>
  <si>
    <t>031-677-4355</t>
  </si>
  <si>
    <t>(1004)직접 제품제조</t>
  </si>
  <si>
    <t>(2003)원료 제조(재)(위탁), (2009)연료ㆍ고형연료제품 제조(재)(위탁), (2010)중간가공폐기물 제조(재)(위탁)</t>
  </si>
  <si>
    <t>(주)가야환경</t>
  </si>
  <si>
    <t>김철호</t>
  </si>
  <si>
    <t>경기 안성시 서운면 현매리 473-1</t>
  </si>
  <si>
    <t>031-671-3374</t>
  </si>
  <si>
    <t>(주)강릉산업-사업장일반</t>
  </si>
  <si>
    <t>서동진</t>
  </si>
  <si>
    <t>강원 강릉시 사천면 산대월리 544-3번지</t>
  </si>
  <si>
    <t>033-641-1100</t>
  </si>
  <si>
    <t>폐합성수지 압축품</t>
  </si>
  <si>
    <t>(주)거성리사이클링지점</t>
  </si>
  <si>
    <t>권길식</t>
  </si>
  <si>
    <t>031-836-2022</t>
  </si>
  <si>
    <t>고형연료제품(SRF비성형)</t>
  </si>
  <si>
    <t>055-744-6678</t>
  </si>
  <si>
    <t>경남 양산시 북정동 390-1</t>
  </si>
  <si>
    <t>58</t>
  </si>
  <si>
    <t>(주)경인개발</t>
  </si>
  <si>
    <t>경기 김포시 대곶면 석정리 329</t>
  </si>
  <si>
    <t>(주)경일</t>
  </si>
  <si>
    <t>전북 남원시 금지면 택내리 81-2</t>
  </si>
  <si>
    <t>070-7758-4611</t>
  </si>
  <si>
    <t>(주)골드랜드</t>
  </si>
  <si>
    <t>조동익</t>
  </si>
  <si>
    <t>054-338-1285</t>
  </si>
  <si>
    <t>PP재생칩</t>
  </si>
  <si>
    <t>재생골프공</t>
  </si>
  <si>
    <t>(주)광명케미칼</t>
  </si>
  <si>
    <t>전북 정읍시 감곡면 오주길 1 (㈜광명케미칼)</t>
  </si>
  <si>
    <t>063-571-8596</t>
  </si>
  <si>
    <t>폐합성수지류(폐염화비닐수지류는제외한다)</t>
  </si>
  <si>
    <t>(2003)원료 제조(재)(위탁), (2004)직접 제품제조(재)(위탁), (2010)중간가공폐기물 제조(재)(위탁)</t>
  </si>
  <si>
    <t>(주)그린환경(익산)</t>
  </si>
  <si>
    <t>전북 익산시 함열읍 다송리 509-17</t>
  </si>
  <si>
    <t>063-856-0207</t>
  </si>
  <si>
    <t>경남 김해시 한림면 김해대로 1200-3 (경남 김해시 한림면 명동리 1000)</t>
  </si>
  <si>
    <t>055-346-0893</t>
  </si>
  <si>
    <t>경기 고양시 일산동구 성현로 150 (성석동)</t>
  </si>
  <si>
    <t>(주)금강종합산업</t>
  </si>
  <si>
    <t>이상권</t>
  </si>
  <si>
    <t>경기 평택시 모곡동 430-2</t>
  </si>
  <si>
    <t>031-668-8001</t>
  </si>
  <si>
    <t>(주)기쁜(처리자)</t>
  </si>
  <si>
    <t>경기 남양주시 진접읍 진벌로 257-86 (진벌리)가,나,다동</t>
  </si>
  <si>
    <t>031-575-0992</t>
  </si>
  <si>
    <t>(주)남양수지</t>
  </si>
  <si>
    <t>조동복</t>
  </si>
  <si>
    <t>부산 사하구 보덕포1길 99-1 (장림동)</t>
  </si>
  <si>
    <t>051-261-3026</t>
  </si>
  <si>
    <t>650</t>
  </si>
  <si>
    <t>(2008)직접 에너지회수</t>
  </si>
  <si>
    <t>(주)녹산</t>
  </si>
  <si>
    <t>031-8059-6400</t>
  </si>
  <si>
    <t>(주)녹색환경</t>
  </si>
  <si>
    <t>최문환</t>
  </si>
  <si>
    <t>경북 경주시 안강읍 두류길 208 ((주)녹색환경)</t>
  </si>
  <si>
    <t>054-762-6224</t>
  </si>
  <si>
    <t>정구연</t>
  </si>
  <si>
    <t>(주)다인</t>
  </si>
  <si>
    <t>(주)대경수지</t>
  </si>
  <si>
    <t>경남 김해시 한림면 신천리 330-21</t>
  </si>
  <si>
    <t>055-345-9459</t>
  </si>
  <si>
    <t>PE 원료, PP 원료</t>
  </si>
  <si>
    <t>83</t>
  </si>
  <si>
    <t>(1008)직접 에너지회수(재)(자가), (2008)직접 에너지회수(재)(위탁)</t>
  </si>
  <si>
    <t>PET분쇄세척품, PET칩, 라벨, 병뚜껑</t>
  </si>
  <si>
    <t>신발중창, 필름보호판</t>
  </si>
  <si>
    <t>재생원료(PP)</t>
  </si>
  <si>
    <t>(2003)원료 제조(재)(위탁), (2009)연료ㆍ고형연료제품 제조(재)(위탁)</t>
  </si>
  <si>
    <t>전남 장성군 삼계면 영장로 1001-2 (부성리)</t>
  </si>
  <si>
    <t>(주)대원이엔티(광양)</t>
  </si>
  <si>
    <t>김풍곤</t>
  </si>
  <si>
    <t>전남 광양시 광양읍 죽림리 520-7</t>
  </si>
  <si>
    <t>061-772-8700</t>
  </si>
  <si>
    <t>김재연</t>
  </si>
  <si>
    <t>고철, 비철금속</t>
  </si>
  <si>
    <t>이한나</t>
  </si>
  <si>
    <t>130</t>
  </si>
  <si>
    <t>경북 칠곡군 가산면 학상리 710-1</t>
  </si>
  <si>
    <t>054-971-3451</t>
  </si>
  <si>
    <t>(주)대한실업 남구사업소</t>
  </si>
  <si>
    <t>대구 북구 조야로2길 101 (서변동)</t>
  </si>
  <si>
    <t>38</t>
  </si>
  <si>
    <t>(주)대호</t>
  </si>
  <si>
    <t>신순옥</t>
  </si>
  <si>
    <t>충북 옥천군 청산면 효목리 542번지</t>
  </si>
  <si>
    <t>043-731-5259</t>
  </si>
  <si>
    <t>051-315-5608</t>
  </si>
  <si>
    <t>재활용중간가공품</t>
  </si>
  <si>
    <t>강국원</t>
  </si>
  <si>
    <t>인천 서구 원당대로265번길 20-43 (오류동)</t>
  </si>
  <si>
    <t>032-566-0322</t>
  </si>
  <si>
    <t>전남 광양시 옥정로 93-28 (성황동)</t>
  </si>
  <si>
    <t>(주)데스코</t>
  </si>
  <si>
    <t>김은태</t>
  </si>
  <si>
    <t>054-970-5863</t>
  </si>
  <si>
    <t>(주)도우상사-</t>
  </si>
  <si>
    <t>박성진</t>
  </si>
  <si>
    <t>경북 김천시 감문면 감문로 1029-30 (보광리)</t>
  </si>
  <si>
    <t>(주)동경산업</t>
  </si>
  <si>
    <t>서정은</t>
  </si>
  <si>
    <t>경남 진주시 대곡면 설매리 995</t>
  </si>
  <si>
    <t>055-745-6698</t>
  </si>
  <si>
    <t>문고권외1</t>
  </si>
  <si>
    <t>(주)동우산업</t>
  </si>
  <si>
    <t>이종면</t>
  </si>
  <si>
    <t>경북 봉화군 봉화읍 거촌리 729</t>
  </si>
  <si>
    <t>054-673-6342</t>
  </si>
  <si>
    <t>(주)동화그린</t>
  </si>
  <si>
    <t>황영신</t>
  </si>
  <si>
    <t>경북 경산시 진량읍 두인길 23</t>
  </si>
  <si>
    <t>053-851-9616</t>
  </si>
  <si>
    <t>발포폴리스텐</t>
  </si>
  <si>
    <t>COPPER FLAKE</t>
  </si>
  <si>
    <t>(주)디피트레이드</t>
  </si>
  <si>
    <t>경남 김해시 한림면 김해대로1099번길 118 (퇴래리)</t>
  </si>
  <si>
    <t>(주)마루이앤티</t>
  </si>
  <si>
    <t>경북 경주시 안강읍 두류길 218-58 (주)마루이앤티</t>
  </si>
  <si>
    <t>054-763-6998</t>
  </si>
  <si>
    <t>(주)만림환경</t>
  </si>
  <si>
    <t>방미자</t>
  </si>
  <si>
    <t>경기 파주시 탄현면 방촌로 603 10</t>
  </si>
  <si>
    <t>031-911-9667</t>
  </si>
  <si>
    <t>051-333-3669</t>
  </si>
  <si>
    <t>45</t>
  </si>
  <si>
    <t>송정덕</t>
  </si>
  <si>
    <t>(주)미래엔텍 지점</t>
  </si>
  <si>
    <t>이종탁</t>
  </si>
  <si>
    <t>인천 남동구 고잔동 388-6</t>
  </si>
  <si>
    <t>032-423-8272</t>
  </si>
  <si>
    <t>(주)미래재생자원</t>
  </si>
  <si>
    <t>정현태</t>
  </si>
  <si>
    <t>055-322-0772</t>
  </si>
  <si>
    <t>충북 진천군 덕산면 이영남로 153-13 ((주)미래플라텍</t>
  </si>
  <si>
    <t>(주)미래환경(담양)</t>
  </si>
  <si>
    <t>전남 담양군 금성면 금성리 906</t>
  </si>
  <si>
    <t>061-382-5851</t>
  </si>
  <si>
    <t>(주)민테크</t>
  </si>
  <si>
    <t>(주)백산포리머</t>
  </si>
  <si>
    <t>구제봉</t>
  </si>
  <si>
    <t>경기 김포시 대곶면 석정리 238-1번지</t>
  </si>
  <si>
    <t>031-989-4883</t>
  </si>
  <si>
    <t>인천 남동구 앵고개로697번길 72 (고잔동, 보광메탈)</t>
  </si>
  <si>
    <t>권기한</t>
  </si>
  <si>
    <t>(주)복산</t>
  </si>
  <si>
    <t>경북 문경시 신기로 58-24 (신기동)</t>
  </si>
  <si>
    <t>류수헌</t>
  </si>
  <si>
    <t>알루미늄, 재생칩</t>
  </si>
  <si>
    <t>(주)부성화학</t>
  </si>
  <si>
    <t>031-985-9203</t>
  </si>
  <si>
    <t>윤법영</t>
  </si>
  <si>
    <t>031-984-0524</t>
  </si>
  <si>
    <t>(주)사람과기술</t>
  </si>
  <si>
    <t>041-733-6400</t>
  </si>
  <si>
    <t>Pd</t>
  </si>
  <si>
    <t>경남 김해시 한림면 한림로343번길 39-22 (주)삼마자원</t>
  </si>
  <si>
    <t>pp, 가공</t>
  </si>
  <si>
    <t>(주)삼오(포천)</t>
  </si>
  <si>
    <t>박성준</t>
  </si>
  <si>
    <t>경기 포천시 내촌면 진목리 238-5</t>
  </si>
  <si>
    <t>031-528-7080</t>
  </si>
  <si>
    <t>(주)삼원알티</t>
  </si>
  <si>
    <t>남기술</t>
  </si>
  <si>
    <t>043-872-5143</t>
  </si>
  <si>
    <t>(주)삼진사</t>
  </si>
  <si>
    <t>장세현</t>
  </si>
  <si>
    <t>경북 영천시 도남공단길 70-11 (봉동)</t>
  </si>
  <si>
    <t>합성수지, 합성수지PC, 합성수지PE, 합성수지PP</t>
  </si>
  <si>
    <t>(2002)수리ㆍ수선 재사용(재)(위탁), (2003)원료 제조(재)(위탁), (2010)중간가공폐기물 제조(재)(위탁)</t>
  </si>
  <si>
    <t>강선주</t>
  </si>
  <si>
    <t>(주)새한산업개발</t>
  </si>
  <si>
    <t>경북 성주군 선남면 용신리 선노로582-4</t>
  </si>
  <si>
    <t>054-933-8568</t>
  </si>
  <si>
    <t>SRF(비성형), SRF(성형)</t>
  </si>
  <si>
    <t>(주)서진</t>
  </si>
  <si>
    <t>제정곤</t>
  </si>
  <si>
    <t>경남 밀양시 삼랑진읍 용전리 985, (용전산업단지길 250)</t>
  </si>
  <si>
    <t>055-802-8026</t>
  </si>
  <si>
    <t>(주)서진알이티</t>
  </si>
  <si>
    <t>한덕민</t>
  </si>
  <si>
    <t>031-684-6295</t>
  </si>
  <si>
    <t>(주)석지</t>
  </si>
  <si>
    <t>경남 창원시 성산구 월림로67번길 38 (신촌동)</t>
  </si>
  <si>
    <t>055-265-1516</t>
  </si>
  <si>
    <t>pp재생원료</t>
  </si>
  <si>
    <t>(주)선효전자(종합재활용업)</t>
  </si>
  <si>
    <t>경기 안성시 대덕면 무능리 181-5번지</t>
  </si>
  <si>
    <t>(주)성림</t>
  </si>
  <si>
    <t>권인섭</t>
  </si>
  <si>
    <t>경북 구미시 공단동 산호대로 104-104 (공단동)</t>
  </si>
  <si>
    <t>054-463-2183</t>
  </si>
  <si>
    <t>66</t>
  </si>
  <si>
    <t>(주)성지화학</t>
  </si>
  <si>
    <t>문사업</t>
  </si>
  <si>
    <t>경기 김포시 통진읍 옹정리 279-2번지</t>
  </si>
  <si>
    <t>031-998-7491</t>
  </si>
  <si>
    <t>백정선</t>
  </si>
  <si>
    <t>경기 포천시 가산면 정교리 378</t>
  </si>
  <si>
    <t>(주)성창리사이클링</t>
  </si>
  <si>
    <t>경남 김해시 주촌면 양동리 288-10</t>
  </si>
  <si>
    <t>SRF-비성형</t>
  </si>
  <si>
    <t>033-746-0993</t>
  </si>
  <si>
    <t>(주)성한개발</t>
  </si>
  <si>
    <t>경기 포천시 화현면 우시동길 54 (명덕리)</t>
  </si>
  <si>
    <t>(주)성호기업</t>
  </si>
  <si>
    <t>경북 경주시 천북면 천북산단로1길 74-51 (주)성호기업</t>
  </si>
  <si>
    <t>054-774-8282</t>
  </si>
  <si>
    <t>91</t>
  </si>
  <si>
    <t>(주)성호폴리텍</t>
  </si>
  <si>
    <t>김기찬</t>
  </si>
  <si>
    <t>(주)세명이앤지 화성공장</t>
  </si>
  <si>
    <t>남승린</t>
  </si>
  <si>
    <t>031-357-9752</t>
  </si>
  <si>
    <t>(주)세원</t>
  </si>
  <si>
    <t>경남 진주시 사봉면 산업단지로 82 (주)세원</t>
  </si>
  <si>
    <t>055-752-4051</t>
  </si>
  <si>
    <t>(주)세정수지</t>
  </si>
  <si>
    <t>충북 충주시 주덕읍 창전리 145</t>
  </si>
  <si>
    <t>043-855-3737</t>
  </si>
  <si>
    <t>최준섭</t>
  </si>
  <si>
    <t>(주)세종산업</t>
  </si>
  <si>
    <t>하민철</t>
  </si>
  <si>
    <t>041-835-7453</t>
  </si>
  <si>
    <t>울산 울주군 삼남면 공암공단1길 65 (가천리, 세종화학)</t>
  </si>
  <si>
    <t>(주)세진리싸이클링</t>
  </si>
  <si>
    <t>김현정</t>
  </si>
  <si>
    <t>경기 고양시 덕양구 통일로1031번길 322 ,2동(내유동)</t>
  </si>
  <si>
    <t>샤시</t>
  </si>
  <si>
    <t>(주)세진텍스</t>
  </si>
  <si>
    <t>조수선</t>
  </si>
  <si>
    <t>경남 양산시 어곡공단로 129 1층 세진텍스</t>
  </si>
  <si>
    <t>055-386-0342</t>
  </si>
  <si>
    <t>(주)소망에스알씨</t>
  </si>
  <si>
    <t>경기 남양주시 진접읍 금강로 1939 18</t>
  </si>
  <si>
    <t>041-833-5209</t>
  </si>
  <si>
    <t>(주)신화하이텍</t>
  </si>
  <si>
    <t>유재희</t>
  </si>
  <si>
    <t>043-532-8347</t>
  </si>
  <si>
    <t>김만곤</t>
  </si>
  <si>
    <t>정재혁</t>
  </si>
  <si>
    <t>경북 영천시 금호읍 죽방길 294</t>
  </si>
  <si>
    <t>폐합성수지류(잔재물)</t>
  </si>
  <si>
    <t>070-8786-8581</t>
  </si>
  <si>
    <t>polarizer film</t>
  </si>
  <si>
    <t>김영연</t>
  </si>
  <si>
    <t>(주)씨피엠리사이클링</t>
  </si>
  <si>
    <t>고성기</t>
  </si>
  <si>
    <t>경기 화성시 우정읍 한뿌리1길 128-42 (한각리 580-5번지)</t>
  </si>
  <si>
    <t>031-8059-4899</t>
  </si>
  <si>
    <t>(주)알앤텍</t>
  </si>
  <si>
    <t>경남 함안군 군북면 모로리 653</t>
  </si>
  <si>
    <t>MMA</t>
  </si>
  <si>
    <t>홍도찬</t>
  </si>
  <si>
    <t>경기 남양주시 와부읍 수레로661번안길 33 (주)알앤텍</t>
  </si>
  <si>
    <t>031-521-4767</t>
  </si>
  <si>
    <t>(주)알코타스코리아</t>
  </si>
  <si>
    <t>이광원</t>
  </si>
  <si>
    <t>경기 안성시 대덕면 무능로 118 (소내리)</t>
  </si>
  <si>
    <t>031-677-8987</t>
  </si>
  <si>
    <t>경기 양주시 남면 상수1리 9</t>
  </si>
  <si>
    <t>(주)애니테크 상수지점</t>
  </si>
  <si>
    <t>경기 양주시 남면 운하로 66-14 (상수리)9-2</t>
  </si>
  <si>
    <t>(1003)원료 제조(재)(자가), (2010)중간가공폐기물 제조(재)(위탁)</t>
  </si>
  <si>
    <t>043-212-9816</t>
  </si>
  <si>
    <t>(주)에스쓰리알</t>
  </si>
  <si>
    <t>032-472-0062</t>
  </si>
  <si>
    <t>(주)에스에스알</t>
  </si>
  <si>
    <t>이상엽</t>
  </si>
  <si>
    <t>(주)에스제이천하-처리</t>
  </si>
  <si>
    <t>최종희</t>
  </si>
  <si>
    <t>전북 익산시 여산면 가람로 52-21 (주)키텍코리아</t>
  </si>
  <si>
    <t>063-242-8700</t>
  </si>
  <si>
    <t>(주)에스제이켐 공주</t>
  </si>
  <si>
    <t>충남 공주시 탄천면 탄천산업단지길 40</t>
  </si>
  <si>
    <t>041-881-9454</t>
  </si>
  <si>
    <t>(주)에스피앤에스</t>
  </si>
  <si>
    <t>광주 광산구 평동로803번길 83-34 (용동) 670-24번지</t>
  </si>
  <si>
    <t>김치냉장고</t>
  </si>
  <si>
    <t>경기 화성시 남양읍 주석로184번길 21-10 (북양리, 500-45)</t>
  </si>
  <si>
    <t>강원 원주시 문막읍 동화리 140-4</t>
  </si>
  <si>
    <t>(주)에코리아</t>
  </si>
  <si>
    <t>이재운</t>
  </si>
  <si>
    <t>전남 나주시 남평읍 풍림남석길 55-20 (광일목재)</t>
  </si>
  <si>
    <t>061-333-8804</t>
  </si>
  <si>
    <t>p.p분쇄품</t>
  </si>
  <si>
    <t>(주)엔비케미칼</t>
  </si>
  <si>
    <t>043-715-8814</t>
  </si>
  <si>
    <t>고형연료제품(SRF/비성형)</t>
  </si>
  <si>
    <t>경기 화성시 우정읍 주곡리 161-85</t>
  </si>
  <si>
    <t>(주)엠엔에스</t>
  </si>
  <si>
    <t>인천 남동구 고잔로42번길 7 (고잔동)</t>
  </si>
  <si>
    <t>(주)엠플러스</t>
  </si>
  <si>
    <t>용석희</t>
  </si>
  <si>
    <t>031-351-5171</t>
  </si>
  <si>
    <t>(주)연화인텍</t>
  </si>
  <si>
    <t>경기 화성시 비봉면 자안리 725</t>
  </si>
  <si>
    <t>031-355-4423</t>
  </si>
  <si>
    <t>(주)영남에스앤알</t>
  </si>
  <si>
    <t>(주)오성아이케이-처리</t>
  </si>
  <si>
    <t>(주)오성엔리더스</t>
  </si>
  <si>
    <t>경기 김포시 통진읍 가현로4번길 29-67</t>
  </si>
  <si>
    <t>031-987-6182</t>
  </si>
  <si>
    <t>안영만</t>
  </si>
  <si>
    <t>경기 화성시 정남면 시청로 1560-49 (백리)</t>
  </si>
  <si>
    <t>054-432-2994</t>
  </si>
  <si>
    <t>pet chip</t>
  </si>
  <si>
    <t>PE, PE펠렛, PP</t>
  </si>
  <si>
    <t>061-352-5825</t>
  </si>
  <si>
    <t>(주)우성알씨</t>
  </si>
  <si>
    <t>정하윤,김사진</t>
  </si>
  <si>
    <t>경북 구미시 선산읍 북산리 648번지</t>
  </si>
  <si>
    <t>054-451-1133</t>
  </si>
  <si>
    <t>(주)우성하이텍</t>
  </si>
  <si>
    <t>이행덕</t>
  </si>
  <si>
    <t>전남 여수시 대평길 32 (해산동)</t>
  </si>
  <si>
    <t>061-692-2367</t>
  </si>
  <si>
    <t>(주)우진산업</t>
  </si>
  <si>
    <t>정종연</t>
  </si>
  <si>
    <t>제주 제주시 조천읍 번영로 1497-27 1497-27</t>
  </si>
  <si>
    <t>064-783-6988</t>
  </si>
  <si>
    <t>(주)원동(처리자)</t>
  </si>
  <si>
    <t>053-817-7922</t>
  </si>
  <si>
    <t>화이바</t>
  </si>
  <si>
    <t>전북 익산시 석암로1길 149 (팔봉동,(주)유광드림)</t>
  </si>
  <si>
    <t>56</t>
  </si>
  <si>
    <t>(주)유성폴리머</t>
  </si>
  <si>
    <t>최대규</t>
  </si>
  <si>
    <t>경기 화성시 우정읍 버들로 843 (주)유성폴리머</t>
  </si>
  <si>
    <t>031-351-7321</t>
  </si>
  <si>
    <t>필름칩-A, 필름칩-블랙</t>
  </si>
  <si>
    <t>합성수지 제품</t>
  </si>
  <si>
    <t>(주)이놉스</t>
  </si>
  <si>
    <t>박소희</t>
  </si>
  <si>
    <t>부산 사상구 새벽로77번길 88 (학장동)717-9</t>
  </si>
  <si>
    <t>051-312-7991</t>
  </si>
  <si>
    <t>신귀환</t>
  </si>
  <si>
    <t>(주)인슈시스템</t>
  </si>
  <si>
    <t>송재인</t>
  </si>
  <si>
    <t>(주)인천리사이클링</t>
  </si>
  <si>
    <t>032-446-2578</t>
  </si>
  <si>
    <t>전남 순천시 서면 용곡길 25</t>
  </si>
  <si>
    <t>폐합성고무류, 폐합성수지류</t>
  </si>
  <si>
    <t>061-390-8924</t>
  </si>
  <si>
    <t>(주)정원</t>
  </si>
  <si>
    <t>고득용</t>
  </si>
  <si>
    <t>054-554-1232</t>
  </si>
  <si>
    <t>전남 순천시 서면 산단2길 85 (정인산업)</t>
  </si>
  <si>
    <t>건축용단열재(스치로폼)</t>
  </si>
  <si>
    <t>(주)제이엔티</t>
  </si>
  <si>
    <t>강혜정</t>
  </si>
  <si>
    <t>경기 포천시 내촌면 작은넙고개길 54 (진목리 960-1)</t>
  </si>
  <si>
    <t>031-536-8875</t>
  </si>
  <si>
    <t>(주)제일수지</t>
  </si>
  <si>
    <t>제주 서귀포시 대정읍 일주서로3000번길 137-19 ((주)제주페이퍼텍)</t>
  </si>
  <si>
    <t>SRF_비성형, 중간가공</t>
  </si>
  <si>
    <t>(주)중원신화</t>
  </si>
  <si>
    <t>이대섭</t>
  </si>
  <si>
    <t>043-872-8913</t>
  </si>
  <si>
    <t>(주)중원환경산업</t>
  </si>
  <si>
    <t>조경주</t>
  </si>
  <si>
    <t>충북 충주시 주덕읍 제내리 527-9</t>
  </si>
  <si>
    <t>043-853-9027</t>
  </si>
  <si>
    <t>(주)지앤이환경 김해지점</t>
  </si>
  <si>
    <t>박경자</t>
  </si>
  <si>
    <t>경남 김해시 상동면 우계리 238-1 지앤이환경</t>
  </si>
  <si>
    <t>055-323-9481</t>
  </si>
  <si>
    <t>(주)지온</t>
  </si>
  <si>
    <t>김금주</t>
  </si>
  <si>
    <t>강원 원주시 지정면 보통리 300-7</t>
  </si>
  <si>
    <t>033-732-9971</t>
  </si>
  <si>
    <t>(주)지테크</t>
  </si>
  <si>
    <t>안언준</t>
  </si>
  <si>
    <t>경북 영천시 고경면 거곡로 151-16 (대의리)</t>
  </si>
  <si>
    <t>054-336-1286</t>
  </si>
  <si>
    <t>(주)진영폴리텍</t>
  </si>
  <si>
    <t>경북 경주시 강동면 모서리 265-1</t>
  </si>
  <si>
    <t>054-745-9903</t>
  </si>
  <si>
    <t>경남 양산시 어실로 359</t>
  </si>
  <si>
    <t>경남 창원시 의창구 남면로113번길 27 (대원동)</t>
  </si>
  <si>
    <t>(주)채륜산업(화성)</t>
  </si>
  <si>
    <t>임충기</t>
  </si>
  <si>
    <t>경기 화성시 팔탄면 삼천병마로 355-19 (주)채륜산업</t>
  </si>
  <si>
    <t>031-353-8281</t>
  </si>
  <si>
    <t>55</t>
  </si>
  <si>
    <t>(주)책임환경개발</t>
  </si>
  <si>
    <t>민정숙</t>
  </si>
  <si>
    <t>경북 상주시 낙동면 상촌리 37-1번지</t>
  </si>
  <si>
    <t>054-534-0944</t>
  </si>
  <si>
    <t>(주)청도산업</t>
  </si>
  <si>
    <t>경남 의령군 정곡면 백곡리 1313-6번지</t>
  </si>
  <si>
    <t>055-574-9990</t>
  </si>
  <si>
    <t>(주)청솔</t>
  </si>
  <si>
    <t>정정희</t>
  </si>
  <si>
    <t>경남 양산시 하북면 삼덕로 25 (백록리)</t>
  </si>
  <si>
    <t>055-374-0007</t>
  </si>
  <si>
    <t>(주)청우이앤디-중간재활용업</t>
  </si>
  <si>
    <t>정우엽</t>
  </si>
  <si>
    <t>02-304-0720</t>
  </si>
  <si>
    <t>김병득, 옥기수</t>
  </si>
  <si>
    <t>파쇄칩</t>
  </si>
  <si>
    <t>041-331-0866</t>
  </si>
  <si>
    <t>(주)충북프라스틱</t>
  </si>
  <si>
    <t>(1003)원료 제조(재)(자가), (2004)직접 제품제조(재)(위탁)</t>
  </si>
  <si>
    <t>(주)케이와이리사이클링</t>
  </si>
  <si>
    <t>김경애</t>
  </si>
  <si>
    <t>전북 김제시 백구면 번영로 2469 (주)케이와이리사이클링</t>
  </si>
  <si>
    <t>(주)케이제이로지스(처리)</t>
  </si>
  <si>
    <t>최현숙</t>
  </si>
  <si>
    <t>충북 충주시 엄정면 북부로 2731 (율능리)</t>
  </si>
  <si>
    <t>043-857-1773</t>
  </si>
  <si>
    <t>중간가공</t>
  </si>
  <si>
    <t>(주)케이제이환경</t>
  </si>
  <si>
    <t>경기 화성시 우정읍 버들로191번길 71-15 (화산리200-19번지)</t>
  </si>
  <si>
    <t>031-423-6190</t>
  </si>
  <si>
    <t>(주)케이티인터내쇼날</t>
  </si>
  <si>
    <t>경기 고양시 일산동구 지영로196번길 183 (지영동)</t>
  </si>
  <si>
    <t>PLASTIC SCRAP</t>
  </si>
  <si>
    <t>전남 여수시 율촌면 신풍리 894-15</t>
  </si>
  <si>
    <t>70</t>
  </si>
  <si>
    <t>고형연료(성형SRF)</t>
  </si>
  <si>
    <t>(주)평진환경 달성군지점</t>
  </si>
  <si>
    <t>차성현</t>
  </si>
  <si>
    <t>053-563-6707</t>
  </si>
  <si>
    <t>(주)푸름리사이클</t>
  </si>
  <si>
    <t>경기 포천시 설운동 424</t>
  </si>
  <si>
    <t>031-543-5848</t>
  </si>
  <si>
    <t>(주)풍성</t>
  </si>
  <si>
    <t>031-985-1357</t>
  </si>
  <si>
    <t>충북 음성군 생극면 오신로 398 (생리)</t>
  </si>
  <si>
    <t>043-882-8382</t>
  </si>
  <si>
    <t>경북 영천시 북안면 북안공단길 25-14</t>
  </si>
  <si>
    <t>(주)한국알앤티</t>
  </si>
  <si>
    <t>박성옥</t>
  </si>
  <si>
    <t>경북 고령군 개진면 개경포로 472 한국알앤티</t>
  </si>
  <si>
    <t>054-956-7768</t>
  </si>
  <si>
    <t>전순우</t>
  </si>
  <si>
    <t>철원료, 합성고무원료, 합성수지원료</t>
  </si>
  <si>
    <t>ABS, ABS외, PP, PP외, PS</t>
  </si>
  <si>
    <t>친환경스치로폴</t>
  </si>
  <si>
    <t>(주)한백재생산업</t>
  </si>
  <si>
    <t>노환</t>
  </si>
  <si>
    <t>김원중</t>
  </si>
  <si>
    <t>충북 청주시 청원구 오창읍 성산2길 158 (주)한빛그린환경</t>
  </si>
  <si>
    <t>대표이사 김길수</t>
  </si>
  <si>
    <t>인천 남동구 남동대로262번길 30-43 (논현동)</t>
  </si>
  <si>
    <t>(주)현승종합환경</t>
  </si>
  <si>
    <t>나윤택</t>
  </si>
  <si>
    <t>경북 경주시 강동면 모서리 222-3 번지</t>
  </si>
  <si>
    <t>054-743-4880</t>
  </si>
  <si>
    <t>김인환</t>
  </si>
  <si>
    <t>경기 포천시 창수면 추동리 608-3</t>
  </si>
  <si>
    <t>031-532-7277</t>
  </si>
  <si>
    <t>S.R.F(성형)</t>
  </si>
  <si>
    <t>(주)황금플라텍</t>
  </si>
  <si>
    <t>심인숙</t>
  </si>
  <si>
    <t>BS테크</t>
  </si>
  <si>
    <t>서병수</t>
  </si>
  <si>
    <t>경남 양산시 북정동 4-4(산막공단로65) B.S(비에스)테크</t>
  </si>
  <si>
    <t>D.W.S공업</t>
  </si>
  <si>
    <t>이길영</t>
  </si>
  <si>
    <t>KJ기업</t>
  </si>
  <si>
    <t>구광진</t>
  </si>
  <si>
    <t>경기 고양시 일산동구 지영로100번길 56 (지영동)</t>
  </si>
  <si>
    <t>031-975-6986</t>
  </si>
  <si>
    <t>SH인더스트리</t>
  </si>
  <si>
    <t>한혜숙</t>
  </si>
  <si>
    <t>성형제품</t>
  </si>
  <si>
    <t>js산업</t>
  </si>
  <si>
    <t>전북 완주군 봉동읍 용암리 258-5</t>
  </si>
  <si>
    <t>(1003)원료 제조(재)(자가), (1010)중간가공폐기물 제조(재)(자가)</t>
  </si>
  <si>
    <t>ok수지</t>
  </si>
  <si>
    <t>경남 김해시 생림면 봉림리 889-3</t>
  </si>
  <si>
    <t>가은산업</t>
  </si>
  <si>
    <t>최응구</t>
  </si>
  <si>
    <t>경북 김천시 남면 농남로 997-30 (부상리)</t>
  </si>
  <si>
    <t>055-635-9467</t>
  </si>
  <si>
    <t>거림폴리머</t>
  </si>
  <si>
    <t>건영산업</t>
  </si>
  <si>
    <t>조상학</t>
  </si>
  <si>
    <t>인천 남동구 운연동 257-6</t>
  </si>
  <si>
    <t>032-469-7762</t>
  </si>
  <si>
    <t>경남케미칼(처리)</t>
  </si>
  <si>
    <t>경기 평택시 청북면 고렴리 529-22</t>
  </si>
  <si>
    <t>031-684-8872</t>
  </si>
  <si>
    <t>경동화학</t>
  </si>
  <si>
    <t>하미희</t>
  </si>
  <si>
    <t>031-947-6812</t>
  </si>
  <si>
    <t>(2002)수리·수선 재사용</t>
  </si>
  <si>
    <t>경성케미칼</t>
  </si>
  <si>
    <t>이완진</t>
  </si>
  <si>
    <t>경기 포천시 신북면 신평리 609-6</t>
  </si>
  <si>
    <t>031-534-1254</t>
  </si>
  <si>
    <t>배한웅</t>
  </si>
  <si>
    <t>경인에코텍(주)서인천지점</t>
  </si>
  <si>
    <t>김빈</t>
  </si>
  <si>
    <t>인천 서구 원당대로206번길 27 (오류동)</t>
  </si>
  <si>
    <t>부산 사상구 학장동 717-2번지 고속수지</t>
  </si>
  <si>
    <t>합성수지세척품</t>
  </si>
  <si>
    <t>골드로거성</t>
  </si>
  <si>
    <t>경기 김포시 대곶면 대명리 62-5호</t>
  </si>
  <si>
    <t>031-982-2545</t>
  </si>
  <si>
    <t>인천 서구 오류동 인천검단일반산업단지 2-13블럭</t>
  </si>
  <si>
    <t>정영혜</t>
  </si>
  <si>
    <t>경북 영천시 금호읍 남성리 371-8</t>
  </si>
  <si>
    <t>권기용</t>
  </si>
  <si>
    <t>부산 사상구 사상로356번길 7 (덕포동, 동광산업)</t>
  </si>
  <si>
    <t>분쇄품, 원료</t>
  </si>
  <si>
    <t>경기 고양시 일산동구 공릉천로355번길 6 (지영동)</t>
  </si>
  <si>
    <t>그린시티</t>
  </si>
  <si>
    <t>중간가공 폐기물</t>
  </si>
  <si>
    <t>경기 고양시 일산동구 은마길63번길 25-16 (설문동)</t>
  </si>
  <si>
    <t>그린자원(중리)</t>
  </si>
  <si>
    <t>055-232-6912</t>
  </si>
  <si>
    <t>PET 팝콘</t>
  </si>
  <si>
    <t>금성산업(주)</t>
  </si>
  <si>
    <t>신용수</t>
  </si>
  <si>
    <t>031-942-3405</t>
  </si>
  <si>
    <t>055-365-5536</t>
  </si>
  <si>
    <t>금우수지(종합재활용)</t>
  </si>
  <si>
    <t>경남 양산시 용당산단3길 82 (용당동)</t>
  </si>
  <si>
    <t>055-366-3434</t>
  </si>
  <si>
    <t>금전소(주)</t>
  </si>
  <si>
    <t>손진억</t>
  </si>
  <si>
    <t>인천 서구 두루물로96번길 11 (오류동)</t>
  </si>
  <si>
    <t>금천산업(주)</t>
  </si>
  <si>
    <t>전남 순천시 서면 용곡길 21 금천산업주식회사</t>
  </si>
  <si>
    <t>061-753-8272</t>
  </si>
  <si>
    <t>경북 고령군 개진면 양전길 55 (반운리)</t>
  </si>
  <si>
    <t>울산 울주군 웅촌면 고연리 1033-3</t>
  </si>
  <si>
    <t>65</t>
  </si>
  <si>
    <t>금호재활용</t>
  </si>
  <si>
    <t>박금배</t>
  </si>
  <si>
    <t>전남 순천시 서면 산단2길 93 (금호상사)</t>
  </si>
  <si>
    <t>061-755-8868</t>
  </si>
  <si>
    <t>박맹자</t>
  </si>
  <si>
    <t>611</t>
  </si>
  <si>
    <t>스팀</t>
  </si>
  <si>
    <t>남강제지주식회사</t>
  </si>
  <si>
    <t>하준식</t>
  </si>
  <si>
    <t>경남 진주시 남강로1367번길 36 (상대동)</t>
  </si>
  <si>
    <t>055-752-1717</t>
  </si>
  <si>
    <t>53</t>
  </si>
  <si>
    <t>남도에너지(주)</t>
  </si>
  <si>
    <t>전희철</t>
  </si>
  <si>
    <t>전남 나주시 봉황면 봉황농공단지길 134-10 (봉황면)</t>
  </si>
  <si>
    <t>성남기</t>
  </si>
  <si>
    <t>남영타이어</t>
  </si>
  <si>
    <t>남정호,김봉화</t>
  </si>
  <si>
    <t>전남 함평군 대동면 동함평산단길 137 (남영타이어)</t>
  </si>
  <si>
    <t>061-322-9955</t>
  </si>
  <si>
    <t>이수금</t>
  </si>
  <si>
    <t>남정애</t>
  </si>
  <si>
    <t>경기 김포시 대곶면 쇄암로 156-23 (쇄암리)</t>
  </si>
  <si>
    <t>031-998-8035</t>
  </si>
  <si>
    <t>다오케이리사이클링</t>
  </si>
  <si>
    <t>박영주</t>
  </si>
  <si>
    <t>전남 장흥군 장평면 농공단지길 17 다오케이리사이클링</t>
  </si>
  <si>
    <t>경북 경산시 남산면 인흥3길 64</t>
  </si>
  <si>
    <t>PET압축</t>
  </si>
  <si>
    <t>경북 경산시 자인면 자인공단1로 13 (북사리)</t>
  </si>
  <si>
    <t>고형연료(비성형)</t>
  </si>
  <si>
    <t>대길플라스틱</t>
  </si>
  <si>
    <t>054-954-4543</t>
  </si>
  <si>
    <t>대도이앤알(주)</t>
  </si>
  <si>
    <t>구권도</t>
  </si>
  <si>
    <t>부산 강서구 생곡동 135-107</t>
  </si>
  <si>
    <t>051-714-1799</t>
  </si>
  <si>
    <t>대륙기업(주)</t>
  </si>
  <si>
    <t>유문한</t>
  </si>
  <si>
    <t>경기 이천시 부발읍 죽당2리 620-4</t>
  </si>
  <si>
    <t>재생PE</t>
  </si>
  <si>
    <t>대명자원</t>
  </si>
  <si>
    <t>박찬석</t>
  </si>
  <si>
    <t>김옥란</t>
  </si>
  <si>
    <t>경기 화성시 장안면 삼수문길 150-90 (장안리),1동</t>
  </si>
  <si>
    <t>031-502-8076</t>
  </si>
  <si>
    <t>대부개발(주)(처리)</t>
  </si>
  <si>
    <t>성형 고형연료</t>
  </si>
  <si>
    <t>대성PET</t>
  </si>
  <si>
    <t>031-984-7088</t>
  </si>
  <si>
    <t>경기 남양주시 오남읍 양지로삭다니2길 12 (양지리)</t>
  </si>
  <si>
    <t>031-575-1229</t>
  </si>
  <si>
    <t>인천 서구 석남동 223-425</t>
  </si>
  <si>
    <t>충남 아산시 둔포면 이화동길33번길 16 1층</t>
  </si>
  <si>
    <t>051-333-9991</t>
  </si>
  <si>
    <t>대성폴리머</t>
  </si>
  <si>
    <t>김진솔</t>
  </si>
  <si>
    <t>경기 김포시 월곶면 갈산리 530-10번지</t>
  </si>
  <si>
    <t>031-996-1170</t>
  </si>
  <si>
    <t>대신산업주식회사</t>
  </si>
  <si>
    <t>정효순</t>
  </si>
  <si>
    <t>충남 금산군 복수면 복수로 1015-137 신대리</t>
  </si>
  <si>
    <t>대신환경</t>
  </si>
  <si>
    <t>김평환</t>
  </si>
  <si>
    <t>충남 천안시 서북구 입장면 성진로 1155 대신환경</t>
  </si>
  <si>
    <t>041-585-5755</t>
  </si>
  <si>
    <t>대양산업</t>
  </si>
  <si>
    <t>김무생</t>
  </si>
  <si>
    <t>054-335-7797</t>
  </si>
  <si>
    <t>pet칩</t>
  </si>
  <si>
    <t>대양제지공업(주)</t>
  </si>
  <si>
    <t>경기 안산시 신길동 1062-1</t>
  </si>
  <si>
    <t>031-491-1641</t>
  </si>
  <si>
    <t>88</t>
  </si>
  <si>
    <t>대연환경</t>
  </si>
  <si>
    <t>허미선</t>
  </si>
  <si>
    <t>경기 용인시 처인구 이동면 화산리 664-1</t>
  </si>
  <si>
    <t>031-333-2343</t>
  </si>
  <si>
    <t>75</t>
  </si>
  <si>
    <t>장경희</t>
  </si>
  <si>
    <t>054-455-5620</t>
  </si>
  <si>
    <t>경기 남양주시 오남읍 양지리 7-2번지 대영수지</t>
  </si>
  <si>
    <t>고무다라이</t>
  </si>
  <si>
    <t>대영환경(주)</t>
  </si>
  <si>
    <t>경기 화성시 팔탄면 안산동길 69 (하저리 730)</t>
  </si>
  <si>
    <t>대왕제지공업(주)</t>
  </si>
  <si>
    <t>전북 군산시 외항로 374 (소룡동, 대왕제지공업)</t>
  </si>
  <si>
    <t>063-467-8051</t>
  </si>
  <si>
    <t>스팀생산</t>
  </si>
  <si>
    <t>경북 고령군 쌍림면 안림리 732</t>
  </si>
  <si>
    <t>대운산업</t>
  </si>
  <si>
    <t>박주희</t>
  </si>
  <si>
    <t>경남 창원시 의창구 북면 천주로 991-9 991-9</t>
  </si>
  <si>
    <t>055-299-6627</t>
  </si>
  <si>
    <t>울산 남구 여천동 여천동 1276-1</t>
  </si>
  <si>
    <t>경기 김포시 월곶면 고척로 52-29 (갈산리)</t>
  </si>
  <si>
    <t>041-334-0222</t>
  </si>
  <si>
    <t>대정산업</t>
  </si>
  <si>
    <t>유정상</t>
  </si>
  <si>
    <t>031-666-6109</t>
  </si>
  <si>
    <t>성기찬</t>
  </si>
  <si>
    <t>대진케미칼</t>
  </si>
  <si>
    <t>진선현</t>
  </si>
  <si>
    <t>충북 진천군 문백면 태락리 342번지</t>
  </si>
  <si>
    <t>043-532-6531</t>
  </si>
  <si>
    <t>053-586-6008</t>
  </si>
  <si>
    <t>대풍무역</t>
  </si>
  <si>
    <t>부산 강서구 녹산산업중로 51-12 (송정동)</t>
  </si>
  <si>
    <t>대한민국고엽제전우회진천사업소</t>
  </si>
  <si>
    <t>충북 진천군 이월면 노원리 1143 이월농공단지내</t>
  </si>
  <si>
    <t>043-536-0763</t>
  </si>
  <si>
    <t>대한수지</t>
  </si>
  <si>
    <t>채수복</t>
  </si>
  <si>
    <t>충남 아산시 둔포면 염작리 293-3</t>
  </si>
  <si>
    <t>041-532-3724</t>
  </si>
  <si>
    <t>여미이</t>
  </si>
  <si>
    <t>(1010)중간가공폐기물 제조(재)(자가), (2003)원료 제조(재)(위탁)</t>
  </si>
  <si>
    <t>경기 포천시 군내면 직두리 573-1</t>
  </si>
  <si>
    <t>수지원료</t>
  </si>
  <si>
    <t>ABS, PP</t>
  </si>
  <si>
    <t>PE펠렛, PP세척품</t>
  </si>
  <si>
    <t>대호케미칼</t>
  </si>
  <si>
    <t>경북 경산시 남천면 대명리 185번지</t>
  </si>
  <si>
    <t>이용진</t>
  </si>
  <si>
    <t>더폴리머-일반</t>
  </si>
  <si>
    <t>강원철</t>
  </si>
  <si>
    <t>동민산업협동조합2공장</t>
  </si>
  <si>
    <t>PP외</t>
  </si>
  <si>
    <t>충북 음성군 삼성면 행제길76번길 101 (선정리2-6번지)</t>
  </si>
  <si>
    <t>043-883-5045</t>
  </si>
  <si>
    <t>80</t>
  </si>
  <si>
    <t>73</t>
  </si>
  <si>
    <t>경북 구미시 장천면 여남리 984-3</t>
  </si>
  <si>
    <t>054-475-3634</t>
  </si>
  <si>
    <t>고철, 파지</t>
  </si>
  <si>
    <t>두산이엔티</t>
  </si>
  <si>
    <t>탁용기</t>
  </si>
  <si>
    <t>abs, pp</t>
  </si>
  <si>
    <t>디에스공영(주)</t>
  </si>
  <si>
    <t>박순진</t>
  </si>
  <si>
    <t>경남 창원시 마산합포구 진북면 신촌리 151-6</t>
  </si>
  <si>
    <t>051-327-9401</t>
  </si>
  <si>
    <t>라마나브릭코리아</t>
  </si>
  <si>
    <t>김군섭</t>
  </si>
  <si>
    <t>경기 화성시 비봉면 자안리 843-2</t>
  </si>
  <si>
    <t>031-355-6064</t>
  </si>
  <si>
    <t>라원코리아</t>
  </si>
  <si>
    <t>황라원</t>
  </si>
  <si>
    <t>럭키산업</t>
  </si>
  <si>
    <t>충남 예산군 고덕면 몽곡2길 1 럭키산업</t>
  </si>
  <si>
    <t>리더폴리머</t>
  </si>
  <si>
    <t>황성우</t>
  </si>
  <si>
    <t>경북 김천시 남면 부상리 162-8번지</t>
  </si>
  <si>
    <t>054-437-9787</t>
  </si>
  <si>
    <t>리치텍</t>
  </si>
  <si>
    <t>최신규</t>
  </si>
  <si>
    <t>031-674-3315</t>
  </si>
  <si>
    <t>리클린대구(주)</t>
  </si>
  <si>
    <t>경남 창원시 마산합포구 진북면 진북산업로 613 ((주)ACE전자)</t>
  </si>
  <si>
    <t>분쇄품, 펠렛</t>
  </si>
  <si>
    <t>031-671-3724</t>
  </si>
  <si>
    <t>명환수지</t>
  </si>
  <si>
    <t>박환영</t>
  </si>
  <si>
    <t>경기 포천시 신북면 신평리 619 명환수지</t>
  </si>
  <si>
    <t>(2001)원형 재사용(재)(위탁), (2010)중간가공폐기물 제조(재)(위탁)</t>
  </si>
  <si>
    <t>모든리싸이클링센타</t>
  </si>
  <si>
    <t>053-637-0808</t>
  </si>
  <si>
    <t>경기 화성시 향남읍 한두골안길 52 (백토리)</t>
  </si>
  <si>
    <t>미르환경</t>
  </si>
  <si>
    <t>이창현</t>
  </si>
  <si>
    <t>플래이크</t>
  </si>
  <si>
    <t>충남 예산군 대술면 가마고개로 284</t>
  </si>
  <si>
    <t>반석자원</t>
  </si>
  <si>
    <t>박찬만</t>
  </si>
  <si>
    <t>063-351-8336</t>
  </si>
  <si>
    <t>백산프라스틱</t>
  </si>
  <si>
    <t>백정환</t>
  </si>
  <si>
    <t>경기 김포시 대곶면 석정리 238-1</t>
  </si>
  <si>
    <t>유희찬</t>
  </si>
  <si>
    <t>경기 용인시 기흥구 신정로237번길 46 (신갈동)</t>
  </si>
  <si>
    <t>SRF 고형연료(비성형), SRF 고형연료(성형)</t>
  </si>
  <si>
    <t>경북 칠곡군 가산면 학신로 94-15 (학하리 808-1)</t>
  </si>
  <si>
    <t>보광폴리머</t>
  </si>
  <si>
    <t>한경효</t>
  </si>
  <si>
    <t>031-998-0163</t>
  </si>
  <si>
    <t>황선복,김민석</t>
  </si>
  <si>
    <t>충남 금산군 복수면 다복로 163 복산상사</t>
  </si>
  <si>
    <t>봉촌산업</t>
  </si>
  <si>
    <t>김용수</t>
  </si>
  <si>
    <t>대구 달성군 하빈면 봉촌리 931-2</t>
  </si>
  <si>
    <t>Cu스크랩</t>
  </si>
  <si>
    <t>부강철재</t>
  </si>
  <si>
    <t>권오환</t>
  </si>
  <si>
    <t>054-746-4001</t>
  </si>
  <si>
    <t>부광자원주식회사</t>
  </si>
  <si>
    <t>김광택</t>
  </si>
  <si>
    <t>경기 화성시 향남읍 동오리 79-2</t>
  </si>
  <si>
    <t>부산광역시자원재활용센타</t>
  </si>
  <si>
    <t>부산 강서구 생곡동 421번지</t>
  </si>
  <si>
    <t>051-971-9218</t>
  </si>
  <si>
    <t>89</t>
  </si>
  <si>
    <t>055-387-1518</t>
  </si>
  <si>
    <t>부산환경산업개발(주)</t>
  </si>
  <si>
    <t>진충오</t>
  </si>
  <si>
    <t>부산 사상구 사상로447번길 11 (모라동,부산환경산업개발(주))</t>
  </si>
  <si>
    <t>폐합성수지(건설)</t>
  </si>
  <si>
    <t>PET재생칩</t>
  </si>
  <si>
    <t>인천 서구 건지로121번길 11 (석남동 223-290)</t>
  </si>
  <si>
    <t>폐합성수지P.E, 폐합성수지P.P, 폐합성수지PET</t>
  </si>
  <si>
    <t>부흥자원(처리)</t>
  </si>
  <si>
    <t>경남 밀양시 상남면 조음리 860-13</t>
  </si>
  <si>
    <t>사단법인 에코누리</t>
  </si>
  <si>
    <t>민정곤</t>
  </si>
  <si>
    <t>052-256-0994</t>
  </si>
  <si>
    <t>삼덕금속(주)</t>
  </si>
  <si>
    <t>032-816-0284</t>
  </si>
  <si>
    <t>삼덕플라텍</t>
  </si>
  <si>
    <t>이광기</t>
  </si>
  <si>
    <t>043-536-5863</t>
  </si>
  <si>
    <t>pe펠렛, pp펠렛</t>
  </si>
  <si>
    <t>삼마환경 주식회사</t>
  </si>
  <si>
    <t>이우형</t>
  </si>
  <si>
    <t>경기 용인시 처인구 이동면 서리 5-1번지</t>
  </si>
  <si>
    <t>031-335-0624</t>
  </si>
  <si>
    <t>삼성씨에스(주)</t>
  </si>
  <si>
    <t>김요나</t>
  </si>
  <si>
    <t>경북 문경시 신기동 1113</t>
  </si>
  <si>
    <t>054-554-1195</t>
  </si>
  <si>
    <t>(2008)직접 에너지회수(재)(위탁), (2009)연료ㆍ고형연료제품 제조(재)(위탁)</t>
  </si>
  <si>
    <t>울산 울주군 웅촌면 대복리 943-6</t>
  </si>
  <si>
    <t>폐열</t>
  </si>
  <si>
    <t>경기 화성시 양감면 용소금각로 145-41 (용소리 719)</t>
  </si>
  <si>
    <t>ABS, PP, PS</t>
  </si>
  <si>
    <t>재생 칩(pp)</t>
  </si>
  <si>
    <t>삼정(주)</t>
  </si>
  <si>
    <t>경남 김해시 한림면 한림로 935 (가산리)</t>
  </si>
  <si>
    <t>122</t>
  </si>
  <si>
    <t>69</t>
  </si>
  <si>
    <t>74</t>
  </si>
  <si>
    <t>삼정피엔피</t>
  </si>
  <si>
    <t>전유돈</t>
  </si>
  <si>
    <t>경기 포천시 가산면 정교리 20 삼정피엔피</t>
  </si>
  <si>
    <t>031-543-2285</t>
  </si>
  <si>
    <t>경기 시흥시 정왕동 시화공단 1마 504호</t>
  </si>
  <si>
    <t>031-498-0146</t>
  </si>
  <si>
    <t>PE충진벽관, PE충진벽배수관외</t>
  </si>
  <si>
    <t>삼희개발(주)</t>
  </si>
  <si>
    <t>이영원</t>
  </si>
  <si>
    <t>경기 화성시 마도면 송정로210번길 46 (송정리)</t>
  </si>
  <si>
    <t>031-355-1232</t>
  </si>
  <si>
    <t>상명그린산업</t>
  </si>
  <si>
    <t>이숙진</t>
  </si>
  <si>
    <t>043-882-2770</t>
  </si>
  <si>
    <t>상지산업(배출,처리)</t>
  </si>
  <si>
    <t>노복순</t>
  </si>
  <si>
    <t>상진케미칼</t>
  </si>
  <si>
    <t>장서연</t>
  </si>
  <si>
    <t>충북 충주시 신니면 모남리 335</t>
  </si>
  <si>
    <t>충북 청주시 상당구 미원면 단재로 2754 상현케미칼</t>
  </si>
  <si>
    <t>상호수지(주)</t>
  </si>
  <si>
    <t>서광자원개발</t>
  </si>
  <si>
    <t>박원형</t>
  </si>
  <si>
    <t>경기 화성시 반정동 69-2</t>
  </si>
  <si>
    <t>031-221-8128</t>
  </si>
  <si>
    <t>서정산업</t>
  </si>
  <si>
    <t>경북 영천시 대창면 금창로 1133-22</t>
  </si>
  <si>
    <t>선일리싸이클링</t>
  </si>
  <si>
    <t>041-588-7201</t>
  </si>
  <si>
    <t>선풍산업(주)화성</t>
  </si>
  <si>
    <t>031-352-0274</t>
  </si>
  <si>
    <t>성광테크2공장</t>
  </si>
  <si>
    <t>오기숙</t>
  </si>
  <si>
    <t>경남 김해시 생림면 안양로 283-3 성광테크2공장</t>
  </si>
  <si>
    <t>070-4245-2945</t>
  </si>
  <si>
    <t>성보수지</t>
  </si>
  <si>
    <t>박영춘</t>
  </si>
  <si>
    <t>울산 울주군 웅촌면 검단리 1027-3번지</t>
  </si>
  <si>
    <t>052-260-8018</t>
  </si>
  <si>
    <t>Ag, Pd, Pt</t>
  </si>
  <si>
    <t>031-865-4002</t>
  </si>
  <si>
    <t>성우케미칼</t>
  </si>
  <si>
    <t>ABS플라스틱칩, PP</t>
  </si>
  <si>
    <t>경기 김포시 통진읍 절골로 33-18 (옹정리)</t>
  </si>
  <si>
    <t>성우환경(주)</t>
  </si>
  <si>
    <t>최봉주</t>
  </si>
  <si>
    <t>062-571-1336</t>
  </si>
  <si>
    <t>경남 사천시 축동면 오리동길 41-35 (성운산업)</t>
  </si>
  <si>
    <t>성원케미칼</t>
  </si>
  <si>
    <t>충남 천안시 서북구 성환읍 대홍리 195-54</t>
  </si>
  <si>
    <t>성진프라스틱</t>
  </si>
  <si>
    <t>세림피앤알(주)(배출,운반,처리)</t>
  </si>
  <si>
    <t>세종프라스틱</t>
  </si>
  <si>
    <t>경기 포천시 가산면 금현리 147-3</t>
  </si>
  <si>
    <t>031-544-5991</t>
  </si>
  <si>
    <t>세주플라스틱</t>
  </si>
  <si>
    <t>김도훈</t>
  </si>
  <si>
    <t>충남 금산군 복수면 318</t>
  </si>
  <si>
    <t>041-753-3070</t>
  </si>
  <si>
    <t>PE영농필름(압축)</t>
  </si>
  <si>
    <t>안종복</t>
  </si>
  <si>
    <t>HDPE원료, PE펠렛</t>
  </si>
  <si>
    <t>송학산업</t>
  </si>
  <si>
    <t>하경자</t>
  </si>
  <si>
    <t>경북 구미시 장천면 하장리 11번지</t>
  </si>
  <si>
    <t>054-471-8801</t>
  </si>
  <si>
    <t>충남 부여군 석성면 증산천길 140</t>
  </si>
  <si>
    <t>순천재활용협동조합</t>
  </si>
  <si>
    <t>김정남</t>
  </si>
  <si>
    <t>전남 순천시 서면 산단4길 62 (고려자원)</t>
  </si>
  <si>
    <t>061-751-6068</t>
  </si>
  <si>
    <t>염선옥,김민철</t>
  </si>
  <si>
    <t>031-8059-4590</t>
  </si>
  <si>
    <t>부산 사상구 모덕로67번길 147-27 (모라동)</t>
  </si>
  <si>
    <t>62</t>
  </si>
  <si>
    <t>스팀열</t>
  </si>
  <si>
    <t>신만물환경</t>
  </si>
  <si>
    <t>경남 밀양시 추화산성길 36 (교동)</t>
  </si>
  <si>
    <t>055-351-4886</t>
  </si>
  <si>
    <t>신명화학</t>
  </si>
  <si>
    <t>구현모</t>
  </si>
  <si>
    <t>인천 서구 마중1로 22 (오류동, 신성수지)</t>
  </si>
  <si>
    <t>pe세척품, pp세척품</t>
  </si>
  <si>
    <t>신우산업</t>
  </si>
  <si>
    <t>김기범</t>
  </si>
  <si>
    <t>대구 달성군 하빈면 봉촌리 939-2</t>
  </si>
  <si>
    <t>053-583-0910</t>
  </si>
  <si>
    <t>경북 성주군 선남면 나선로 944</t>
  </si>
  <si>
    <t>054-931-2537</t>
  </si>
  <si>
    <t>신일산업(처리자/수출)</t>
  </si>
  <si>
    <t>신일상사</t>
  </si>
  <si>
    <t>문연환</t>
  </si>
  <si>
    <t>충남 아산시 둔포면 염작리 87-1</t>
  </si>
  <si>
    <t>041-531-7601</t>
  </si>
  <si>
    <t>경기 김포시 대곶면 쇄암리 1-42</t>
  </si>
  <si>
    <t>신일수지</t>
  </si>
  <si>
    <t>김종율</t>
  </si>
  <si>
    <t>인천 서구 가현산로46번길 23 (대곡동)</t>
  </si>
  <si>
    <t>박진수</t>
  </si>
  <si>
    <t>경기 남양주시 진접읍 팔야리 439-2번지</t>
  </si>
  <si>
    <t>박한식</t>
  </si>
  <si>
    <t>200</t>
  </si>
  <si>
    <t>경남 사천시 축동면 오리동길 41-27 (탑리, 신화수지)</t>
  </si>
  <si>
    <t>131</t>
  </si>
  <si>
    <t>아세아제지(주)시화공장</t>
  </si>
  <si>
    <t>경기 시흥시 정왕동 1706 1나 101</t>
  </si>
  <si>
    <t>031-499-6366</t>
  </si>
  <si>
    <t>113</t>
  </si>
  <si>
    <t>아주자원</t>
  </si>
  <si>
    <t>임희순</t>
  </si>
  <si>
    <t>경기 평택시 현덕면 덕목리 1090-4</t>
  </si>
  <si>
    <t>031-611-0014</t>
  </si>
  <si>
    <t>경북 경산시 압량면 내리길19길 25 (안일산업)</t>
  </si>
  <si>
    <t>053-818-3600</t>
  </si>
  <si>
    <t>애수달산업사</t>
  </si>
  <si>
    <t>권기홍</t>
  </si>
  <si>
    <t>경남 양산시 호계동 845번지</t>
  </si>
  <si>
    <t>055-387-7970</t>
  </si>
  <si>
    <t>polyester fiber</t>
  </si>
  <si>
    <t>055-375-0181</t>
  </si>
  <si>
    <t>031-674-0460</t>
  </si>
  <si>
    <t>김상권</t>
  </si>
  <si>
    <t>울산 울주군 온산읍 대정로 10-12 에너원 울산지점</t>
  </si>
  <si>
    <t>052-239-9823</t>
  </si>
  <si>
    <t>PE, PVC</t>
  </si>
  <si>
    <t>에스에스리싸이클링</t>
  </si>
  <si>
    <t>송혜진</t>
  </si>
  <si>
    <t>에스엠(SM)환경산업</t>
  </si>
  <si>
    <t>오상구</t>
  </si>
  <si>
    <t>054-471-7825</t>
  </si>
  <si>
    <t>abs, pet, pp, ps</t>
  </si>
  <si>
    <t>에스엠화학(주)</t>
  </si>
  <si>
    <t>문기성</t>
  </si>
  <si>
    <t>충남 금산군 복수면 용천로 867 (2단지12호)</t>
  </si>
  <si>
    <t>041-754-6806</t>
  </si>
  <si>
    <t>에스제이티지</t>
  </si>
  <si>
    <t>경기 화성시 양감면 제약단지로 237-48 (대양리)</t>
  </si>
  <si>
    <t>MoO3</t>
  </si>
  <si>
    <t>에스티에너지(주)</t>
  </si>
  <si>
    <t>조현일</t>
  </si>
  <si>
    <t>경북 고령군 개진면 직리 211</t>
  </si>
  <si>
    <t>054-956-0055</t>
  </si>
  <si>
    <t>에이스섬유</t>
  </si>
  <si>
    <t>이상백</t>
  </si>
  <si>
    <t>경기 양주시 은현면 그루고개로 344 도하리</t>
  </si>
  <si>
    <t>031-867-0384</t>
  </si>
  <si>
    <t>경기 화성시 장안면 버들로 1050-10 (석포리)에이스켐주식회사</t>
  </si>
  <si>
    <t>플라스틱 펠렛</t>
  </si>
  <si>
    <t>44</t>
  </si>
  <si>
    <t>에치에스글로벌</t>
  </si>
  <si>
    <t>충북 청주시 청원구 북이면 용계내추로 431-23 (추학리, 분뇨처리시설)</t>
  </si>
  <si>
    <t>이슬</t>
  </si>
  <si>
    <t>서병륜, 서용기</t>
  </si>
  <si>
    <t>경기 안성시 죽산면 당목리 724-1</t>
  </si>
  <si>
    <t>031-674-4513</t>
  </si>
  <si>
    <t>에코리소스</t>
  </si>
  <si>
    <t>031-998-9495</t>
  </si>
  <si>
    <t>에코이앤에스(주)</t>
  </si>
  <si>
    <t>경남 김해시 상동면 대감리 73</t>
  </si>
  <si>
    <t>조양제 우승협</t>
  </si>
  <si>
    <t>엘림테크</t>
  </si>
  <si>
    <t>김용주</t>
  </si>
  <si>
    <t>전남 화순군 능주면 잠정리 469-1</t>
  </si>
  <si>
    <t>070-7722-9502</t>
  </si>
  <si>
    <t>엠씨제이</t>
  </si>
  <si>
    <t>곽소영</t>
  </si>
  <si>
    <t>경북 구미시 장천면 신장리 70-2</t>
  </si>
  <si>
    <t>연화피엔씨(주)</t>
  </si>
  <si>
    <t>안기선</t>
  </si>
  <si>
    <t>충남 천안시 서북구 성거읍 송남리 377-2</t>
  </si>
  <si>
    <t>031-477-8541</t>
  </si>
  <si>
    <t>영도비철공업사</t>
  </si>
  <si>
    <t>서봉우</t>
  </si>
  <si>
    <t>부산 강서구 생곡산단1로24번길 29 (생곡동)</t>
  </si>
  <si>
    <t>051-315-1519</t>
  </si>
  <si>
    <t>영동그린산업</t>
  </si>
  <si>
    <t>김용배</t>
  </si>
  <si>
    <t>경북 경산시 남천면 대명길3길 94-18</t>
  </si>
  <si>
    <t>김진</t>
  </si>
  <si>
    <t>경기 화성시 남양읍 장덕북길145번길 13-7</t>
  </si>
  <si>
    <t>영풍제지(주)</t>
  </si>
  <si>
    <t>이관형</t>
  </si>
  <si>
    <t>031-660-8256</t>
  </si>
  <si>
    <t>충남 천안시 서북구 직산읍 판정리 257-35</t>
  </si>
  <si>
    <t>금속류, 합성수지</t>
  </si>
  <si>
    <t>오성수지</t>
  </si>
  <si>
    <t>이수근</t>
  </si>
  <si>
    <t>전북 익산시 석암동 402-2</t>
  </si>
  <si>
    <t>063-835-4410</t>
  </si>
  <si>
    <t>오세훈</t>
  </si>
  <si>
    <t>충남 천안시 서북구 성환읍 천안대로 2119-29 (오성수지)</t>
  </si>
  <si>
    <t>041-581-6440</t>
  </si>
  <si>
    <t>오창케미칼</t>
  </si>
  <si>
    <t>정희숙</t>
  </si>
  <si>
    <t>충북 진천군 이월면 고등1길 83-31 (오창케미칼)</t>
  </si>
  <si>
    <t>043-532-1271</t>
  </si>
  <si>
    <t>옥정프라스틱</t>
  </si>
  <si>
    <t>허옥숙</t>
  </si>
  <si>
    <t>경기 포천시 창수면 전영로 1074-23 (오가리)</t>
  </si>
  <si>
    <t>031-534-3999</t>
  </si>
  <si>
    <t>용준수지</t>
  </si>
  <si>
    <t>이재천</t>
  </si>
  <si>
    <t>전북 김제시 금구면 대송로 388 용준수지</t>
  </si>
  <si>
    <t>063-545-9404</t>
  </si>
  <si>
    <t>임효인</t>
  </si>
  <si>
    <t>인천 서구 검단로326번길 30 (왕길동)</t>
  </si>
  <si>
    <t>경기 김포시 통진읍 절골로90번길 40 우성플라스틱</t>
  </si>
  <si>
    <t>031-998-1610</t>
  </si>
  <si>
    <t>우천산업</t>
  </si>
  <si>
    <t>박진숙</t>
  </si>
  <si>
    <t>울진환경개발</t>
  </si>
  <si>
    <t>남태영</t>
  </si>
  <si>
    <t>경북 울진군 울진읍 읍남리 545번지</t>
  </si>
  <si>
    <t>054-782-8577</t>
  </si>
  <si>
    <t>032-818-0350</t>
  </si>
  <si>
    <t>원폴리주식회사</t>
  </si>
  <si>
    <t>김민철</t>
  </si>
  <si>
    <t>경북 경주시 양남면 외남로 1188 원폴리 주식회사</t>
  </si>
  <si>
    <t>054-623-1758</t>
  </si>
  <si>
    <t>원호금속(주)</t>
  </si>
  <si>
    <t>이중원</t>
  </si>
  <si>
    <t>053-854-8080</t>
  </si>
  <si>
    <t>폐구리</t>
  </si>
  <si>
    <t>월산페이퍼(주) 마산공장</t>
  </si>
  <si>
    <t>경남 함안군 칠서면 공단서3길 62 ((주)월산)</t>
  </si>
  <si>
    <t>055-586-6000</t>
  </si>
  <si>
    <t>PE, PET, PP, PS, 기타</t>
  </si>
  <si>
    <t>은경케미칼</t>
  </si>
  <si>
    <t>문은경</t>
  </si>
  <si>
    <t>방성민</t>
  </si>
  <si>
    <t>경기 화성시 장안면 방축말길35번길 60-40 1동</t>
  </si>
  <si>
    <t>폐합성수지파쇄품</t>
  </si>
  <si>
    <t>이레수지</t>
  </si>
  <si>
    <t>유현형</t>
  </si>
  <si>
    <t>070-7724-7632</t>
  </si>
  <si>
    <t>이에스디케미칼(주)</t>
  </si>
  <si>
    <t>충남 예산군 대술면 대술로 635 (화산리)</t>
  </si>
  <si>
    <t>한영순</t>
  </si>
  <si>
    <t>성형제품, 재생원료</t>
  </si>
  <si>
    <t>이티스틸</t>
  </si>
  <si>
    <t>윤희경</t>
  </si>
  <si>
    <t>이한테크</t>
  </si>
  <si>
    <t>경북 경산시 진량읍 아사길 25 (아사리, 이한테크)</t>
  </si>
  <si>
    <t>053-852-0624</t>
  </si>
  <si>
    <t>EPP-PELLET, EPS잉고트, PE-PELLET</t>
  </si>
  <si>
    <t>심형열</t>
  </si>
  <si>
    <t>경기 김포시 양촌읍 유현삭시로120번길 55 (학운리 245)</t>
  </si>
  <si>
    <t>031-983-8425</t>
  </si>
  <si>
    <t>구리, 폐합성수지원료</t>
  </si>
  <si>
    <t>이만재</t>
  </si>
  <si>
    <t>일신</t>
  </si>
  <si>
    <t>양영철</t>
  </si>
  <si>
    <t>제주 제주시 애월읍 고성리 1064</t>
  </si>
  <si>
    <t>064-724-0687</t>
  </si>
  <si>
    <t>PE재생수지</t>
  </si>
  <si>
    <t>경기 포천시 일동면 길명리 735-1</t>
  </si>
  <si>
    <t>재경IND</t>
  </si>
  <si>
    <t>양준호</t>
  </si>
  <si>
    <t>경북 칠곡군 가산면 학하9길 47 (학하리 812번지)</t>
  </si>
  <si>
    <t>재일프라스틱-화성-</t>
  </si>
  <si>
    <t>이재일</t>
  </si>
  <si>
    <t>031-358-6421</t>
  </si>
  <si>
    <t>경남 양산시 웅상대로 1588-1 (용당동)</t>
  </si>
  <si>
    <t>전주화학</t>
  </si>
  <si>
    <t>임주</t>
  </si>
  <si>
    <t>전북 전주시 덕진구 팔복동4가 364-18</t>
  </si>
  <si>
    <t>063-211-1532</t>
  </si>
  <si>
    <t>주정숙</t>
  </si>
  <si>
    <t>031-877-4900</t>
  </si>
  <si>
    <t>고형연료 비성형, 고형연료 성형</t>
  </si>
  <si>
    <t>정우상사</t>
  </si>
  <si>
    <t>충남 천안시 서북구 성환읍 와룡길 38</t>
  </si>
  <si>
    <t>정호케미칼</t>
  </si>
  <si>
    <t>이언호</t>
  </si>
  <si>
    <t>원료칩</t>
  </si>
  <si>
    <t>제이아이피(주)</t>
  </si>
  <si>
    <t>경기 평택시 청북읍 백봉길 100 (어연리)</t>
  </si>
  <si>
    <t>제이에이치산업</t>
  </si>
  <si>
    <t>장재덕</t>
  </si>
  <si>
    <t>대구 달성군 옥포면 원전1길 48 (김흥리)</t>
  </si>
  <si>
    <t>제이원테크</t>
  </si>
  <si>
    <t>경기 화성시 남양읍 무하로36번길 18-6 (무송리 473)</t>
  </si>
  <si>
    <t>용기, 함지박류</t>
  </si>
  <si>
    <t>폐합성수지류(폐염화비닐수지류제외)</t>
  </si>
  <si>
    <t>제일환경자원</t>
  </si>
  <si>
    <t>안종호</t>
  </si>
  <si>
    <t>충남 천안시 서북구 직산읍 부송1길 84</t>
  </si>
  <si>
    <t>조영산업</t>
  </si>
  <si>
    <t>좋은환경(고흥)</t>
  </si>
  <si>
    <t>061-834-4975</t>
  </si>
  <si>
    <t>주)이에스피</t>
  </si>
  <si>
    <t>김광호</t>
  </si>
  <si>
    <t>경기 화성시 북양동 439번지</t>
  </si>
  <si>
    <t>031-357-5325</t>
  </si>
  <si>
    <t>인천 서구 왕길동 47-3</t>
  </si>
  <si>
    <t>032-563-5160</t>
  </si>
  <si>
    <t>주식회사 근원알씨</t>
  </si>
  <si>
    <t>경북 경주시 안강읍 두류길 178-12 (두류리, (주)근원알씨)</t>
  </si>
  <si>
    <t>주식회사 금강리싸이클링</t>
  </si>
  <si>
    <t>경기 양주시 은현면 봉암리 150-1(은현로 454-39)</t>
  </si>
  <si>
    <t>주식회사 금림(처리)</t>
  </si>
  <si>
    <t>김인욱</t>
  </si>
  <si>
    <t>경남 함안군 군북면 민등길 134 주식회사 금림</t>
  </si>
  <si>
    <t>055-583-8880</t>
  </si>
  <si>
    <t>주식회사 뉴아이비젼</t>
  </si>
  <si>
    <t>주식회사 대륙환경자원</t>
  </si>
  <si>
    <t>031-989-8124</t>
  </si>
  <si>
    <t>PE세척품, PP원료</t>
  </si>
  <si>
    <t>(2001)원형 재사용</t>
  </si>
  <si>
    <t>주식회사 대현리싸이클링</t>
  </si>
  <si>
    <t>이성직</t>
  </si>
  <si>
    <t>경북 포항시 북구 청하면 동해대로2315번길 55 주식회사 대현리싸리클링(하대리)</t>
  </si>
  <si>
    <t>054-231-6688</t>
  </si>
  <si>
    <t>주식회사 명원테크</t>
  </si>
  <si>
    <t>CHE MINGZHE</t>
  </si>
  <si>
    <t>031-351-5028</t>
  </si>
  <si>
    <t>주식회사 미래환경</t>
  </si>
  <si>
    <t>김상환</t>
  </si>
  <si>
    <t>경기 화성시 장안면 석포리 석포로 333</t>
  </si>
  <si>
    <t>031-351-5808</t>
  </si>
  <si>
    <t>주식회사 보배환경</t>
  </si>
  <si>
    <t>주식회사 부광케미칼(처리)</t>
  </si>
  <si>
    <t>경남 밀양시 하남읍 양명길 104 주식회사 부광케미칼</t>
  </si>
  <si>
    <t>주식회사 삼포산업</t>
  </si>
  <si>
    <t>구청효</t>
  </si>
  <si>
    <t>경남 사천시 곤양면 맥사리 480-5</t>
  </si>
  <si>
    <t>주식회사 신성알에스</t>
  </si>
  <si>
    <t>김현주</t>
  </si>
  <si>
    <t>주식회사 알케이 제2공장</t>
  </si>
  <si>
    <t>경북 칠곡군 석적읍 포망로 92 (포남리) 주식회사 알케이 제2공장</t>
  </si>
  <si>
    <t>주식회사 에코나라</t>
  </si>
  <si>
    <t>황용비</t>
  </si>
  <si>
    <t>제주 제주시 애월읍 하소로 536 애월읍</t>
  </si>
  <si>
    <t>주식회사 영진케미칼</t>
  </si>
  <si>
    <t>김선여</t>
  </si>
  <si>
    <t>충북 충주시 신니면 용광로 706-25 (대화리)</t>
  </si>
  <si>
    <t>M.M.A</t>
  </si>
  <si>
    <t>주식회사 이엑스알</t>
  </si>
  <si>
    <t>박승민</t>
  </si>
  <si>
    <t>주식회사 제이케이글로벌</t>
  </si>
  <si>
    <t>연태헌</t>
  </si>
  <si>
    <t>경기 화성시 마도면 청원로 22 주식회사 제이케이글로벌</t>
  </si>
  <si>
    <t>031-356-4978</t>
  </si>
  <si>
    <t>열분해연료유</t>
  </si>
  <si>
    <t>(2004)직접 제품제조(재)(위탁), (2009)연료ㆍ고형연료제품 제조(재)(위탁), (2010)중간가공폐기물 제조(재)(위탁)</t>
  </si>
  <si>
    <t>주식회사 참조은기업</t>
  </si>
  <si>
    <t>최기섭</t>
  </si>
  <si>
    <t>031-376-8864</t>
  </si>
  <si>
    <t>주식회사 천일리텍</t>
  </si>
  <si>
    <t>박상원</t>
  </si>
  <si>
    <t>경기 화성시 마도면 석교리 450</t>
  </si>
  <si>
    <t>분쇄칩, 재생칩</t>
  </si>
  <si>
    <t>주식회사 하나폴리머테크</t>
  </si>
  <si>
    <t>폴리에틸렌, 폴리프로필렌</t>
  </si>
  <si>
    <t>주식회사 한일자원</t>
  </si>
  <si>
    <t>경기 고양시 일산동구 문봉동 70-17</t>
  </si>
  <si>
    <t>펠렛(PP)</t>
  </si>
  <si>
    <t>주식회사다원환경</t>
  </si>
  <si>
    <t>김민정</t>
  </si>
  <si>
    <t>주식회사삼룡</t>
  </si>
  <si>
    <t>홍경택</t>
  </si>
  <si>
    <t>043-215-8100</t>
  </si>
  <si>
    <t>주식회사에스와이산업</t>
  </si>
  <si>
    <t>박상용</t>
  </si>
  <si>
    <t>충남 아산시 둔포면 봉신로 138-28 (주)에스와이산업</t>
  </si>
  <si>
    <t>041-549-9949</t>
  </si>
  <si>
    <t>재생원료(합성수지)</t>
  </si>
  <si>
    <t>주식회사원애환경</t>
  </si>
  <si>
    <t>김성원</t>
  </si>
  <si>
    <t>경남 김해시 진영읍 본산로212번길 26 주식회사원애환경</t>
  </si>
  <si>
    <t>PELLET</t>
  </si>
  <si>
    <t>이효자, 맹성호</t>
  </si>
  <si>
    <t>경기 김포시 통진읍 애기봉로 614</t>
  </si>
  <si>
    <t>NYLON CHIP</t>
  </si>
  <si>
    <t>ABS, 아크릴</t>
  </si>
  <si>
    <t>041-542-1677</t>
  </si>
  <si>
    <t>분말 스크랩</t>
  </si>
  <si>
    <t>지오환경(주)통영공장</t>
  </si>
  <si>
    <t>권혁성</t>
  </si>
  <si>
    <t>경남 통영시 광도면 황리 1472-12</t>
  </si>
  <si>
    <t>055-643-9533</t>
  </si>
  <si>
    <t>코팅사</t>
  </si>
  <si>
    <t>진광기업</t>
  </si>
  <si>
    <t>김석기</t>
  </si>
  <si>
    <t>경북 경주시 외동읍 연안리 964번지</t>
  </si>
  <si>
    <t>054-775-0927</t>
  </si>
  <si>
    <t>펠렛(합성수지)</t>
  </si>
  <si>
    <t>진양산업(주)평택공장</t>
  </si>
  <si>
    <t>경기 평택시 포승읍 석정리 1280-13</t>
  </si>
  <si>
    <t>X-보드</t>
  </si>
  <si>
    <t>진양수지</t>
  </si>
  <si>
    <t>진영기업</t>
  </si>
  <si>
    <t>김영</t>
  </si>
  <si>
    <t>063-451-1088</t>
  </si>
  <si>
    <t>진한 리싸이클링</t>
  </si>
  <si>
    <t>김미형</t>
  </si>
  <si>
    <t>경북 구미시 산동면 동백로349</t>
  </si>
  <si>
    <t>054-954-3476</t>
  </si>
  <si>
    <t>ABS외</t>
  </si>
  <si>
    <t>천곡산업</t>
  </si>
  <si>
    <t>이호섭</t>
  </si>
  <si>
    <t>이순희</t>
  </si>
  <si>
    <t>천일제지(주)</t>
  </si>
  <si>
    <t>이문제.이용제</t>
  </si>
  <si>
    <t>전북 전주시 덕진구 야전1길 27 (팔복동4가)</t>
  </si>
  <si>
    <t>063-211-2388</t>
  </si>
  <si>
    <t>140</t>
  </si>
  <si>
    <t>천지</t>
  </si>
  <si>
    <t>손수선</t>
  </si>
  <si>
    <t>충북 진천군 이월면 사곡리 124-2</t>
  </si>
  <si>
    <t>043-532-3458</t>
  </si>
  <si>
    <t>철당(주)</t>
  </si>
  <si>
    <t>김태희</t>
  </si>
  <si>
    <t>055-362-1704</t>
  </si>
  <si>
    <t>청수화학</t>
  </si>
  <si>
    <t>권용준</t>
  </si>
  <si>
    <t>청용산업(주)</t>
  </si>
  <si>
    <t>이충한</t>
  </si>
  <si>
    <t>충남 천안시 서북구 직산읍 성진로 164 청용산업(주)</t>
  </si>
  <si>
    <t>041-585-3555</t>
  </si>
  <si>
    <t>pe팰랫</t>
  </si>
  <si>
    <t>청운수지</t>
  </si>
  <si>
    <t>경북 영천시 화북면 천문로 1984-13</t>
  </si>
  <si>
    <t>청원플라스틱</t>
  </si>
  <si>
    <t>이상영</t>
  </si>
  <si>
    <t>경기 화성시 서신면 홍법리 250-55</t>
  </si>
  <si>
    <t>031-357-3830</t>
  </si>
  <si>
    <t>청일화학</t>
  </si>
  <si>
    <t>이원영</t>
  </si>
  <si>
    <t>055-365-3173</t>
  </si>
  <si>
    <t>조성룡</t>
  </si>
  <si>
    <t>경북 구미시 해평면 강동로 2533 (낙산리)</t>
  </si>
  <si>
    <t>054-471-0025</t>
  </si>
  <si>
    <t>동(구리)</t>
  </si>
  <si>
    <t>청조환경(주)</t>
  </si>
  <si>
    <t>오산출</t>
  </si>
  <si>
    <t>대구 달성군 하빈면 하산리 1130-45</t>
  </si>
  <si>
    <t>053-582-6080</t>
  </si>
  <si>
    <t>조형구</t>
  </si>
  <si>
    <t>청호환경산업(주)</t>
  </si>
  <si>
    <t>055-572-2424</t>
  </si>
  <si>
    <t>전양근</t>
  </si>
  <si>
    <t>칠성산업</t>
  </si>
  <si>
    <t>김옥순</t>
  </si>
  <si>
    <t>전북 군산시 산북동 2488-1</t>
  </si>
  <si>
    <t>케이씨환경서비스(주)전주사업부</t>
  </si>
  <si>
    <t>전북 전주시 덕진구 서귀로 211-6 (여의동)</t>
  </si>
  <si>
    <t>063-212-5261</t>
  </si>
  <si>
    <t>케이알씨산업</t>
  </si>
  <si>
    <t>장민준</t>
  </si>
  <si>
    <t>063-453-9895</t>
  </si>
  <si>
    <t>케이엠산업(주)</t>
  </si>
  <si>
    <t>김승권, 김은심</t>
  </si>
  <si>
    <t>광주 광산구 풍영정길 297-21 (신창동)</t>
  </si>
  <si>
    <t>062-251-2778</t>
  </si>
  <si>
    <t>케이제이코</t>
  </si>
  <si>
    <t>케이피알(KPR)</t>
  </si>
  <si>
    <t>경북 구미시 수출대로 48 (공단동,코오롱)</t>
  </si>
  <si>
    <t>1035</t>
  </si>
  <si>
    <t>크린자원산업(주)</t>
  </si>
  <si>
    <t>오봉선</t>
  </si>
  <si>
    <t>경기 평택시 청북면 고잔리 792-2</t>
  </si>
  <si>
    <t>소각품, 폐합성수지</t>
  </si>
  <si>
    <t>탐라산업환경</t>
  </si>
  <si>
    <t>정재원</t>
  </si>
  <si>
    <t>064-732-4200</t>
  </si>
  <si>
    <t>태광종합상사</t>
  </si>
  <si>
    <t>전남 광양시 광양읍 칠성리 1001-13</t>
  </si>
  <si>
    <t>061-794-2846</t>
  </si>
  <si>
    <t>재활용톤백(폐합성수지류)</t>
  </si>
  <si>
    <t>경기 김포시 대곶면 대곶북로68번길 167-34 (거물대리)</t>
  </si>
  <si>
    <t>경남 의령군 의령읍 구룡로1길 39 태림페이퍼(주)의령공장</t>
  </si>
  <si>
    <t>노성탁</t>
  </si>
  <si>
    <t>이철모</t>
  </si>
  <si>
    <t>경남 함안군 군북면 효자골길 71 태산수지</t>
  </si>
  <si>
    <t>태서리사이클링 (주)</t>
  </si>
  <si>
    <t>경기 광명시 소하동 272번지</t>
  </si>
  <si>
    <t>02-802-6161</t>
  </si>
  <si>
    <t>박상화</t>
  </si>
  <si>
    <t>경남 진주시 판문동 906-1</t>
  </si>
  <si>
    <t>황성희</t>
  </si>
  <si>
    <t>경북 영천시 청통면 사일로 599</t>
  </si>
  <si>
    <t>태양수지</t>
  </si>
  <si>
    <t>견준종</t>
  </si>
  <si>
    <t>충남 아산시 둔포면 염작리 87-13</t>
  </si>
  <si>
    <t>041-544-2940</t>
  </si>
  <si>
    <t>서성옥</t>
  </si>
  <si>
    <t>경기 파주시 조리읍 장진천길 300 (외1필지(807))</t>
  </si>
  <si>
    <t>031-947-3307</t>
  </si>
  <si>
    <t>태영수지</t>
  </si>
  <si>
    <t>김수태</t>
  </si>
  <si>
    <t>경북 상주시 내서면 서원리 496번지</t>
  </si>
  <si>
    <t>054-532-0749</t>
  </si>
  <si>
    <t>태영테크</t>
  </si>
  <si>
    <t>박순희</t>
  </si>
  <si>
    <t>경북 경산시 진량읍 다문로 74길 11-7</t>
  </si>
  <si>
    <t>053-857-4479</t>
  </si>
  <si>
    <t>복합수지</t>
  </si>
  <si>
    <t>(2001)원형 재사용(재)(위탁), (2002)수리ㆍ수선 재사용(재)(위탁)</t>
  </si>
  <si>
    <t>경남 양산시 어곡로 187(어곡동)</t>
  </si>
  <si>
    <t>055-388-0428</t>
  </si>
  <si>
    <t>태형물산(주)향남사업소</t>
  </si>
  <si>
    <t>031-334-4396</t>
  </si>
  <si>
    <t>태화예은케미칼</t>
  </si>
  <si>
    <t>성태중</t>
  </si>
  <si>
    <t>경기 파주시 탄현면 대동리 19-3</t>
  </si>
  <si>
    <t>031-942-4143</t>
  </si>
  <si>
    <t>PP / PP펠렛</t>
  </si>
  <si>
    <t>043-715-7676</t>
  </si>
  <si>
    <t>평광플라스틱(주)</t>
  </si>
  <si>
    <t>김외순</t>
  </si>
  <si>
    <t>055-582-9088</t>
  </si>
  <si>
    <t>평일환경(주)</t>
  </si>
  <si>
    <t>우경호</t>
  </si>
  <si>
    <t>031-683-4246</t>
  </si>
  <si>
    <t>고형연료제품제조</t>
  </si>
  <si>
    <t>팰렛</t>
  </si>
  <si>
    <t>폐전선구리산업(주)진천지점</t>
  </si>
  <si>
    <t>충북 진천군 이월면 성중로 276 동성리 510</t>
  </si>
  <si>
    <t>박태열</t>
  </si>
  <si>
    <t>아크릴재생칩</t>
  </si>
  <si>
    <t>하나리싸이클링(주)</t>
  </si>
  <si>
    <t>경북 영덕군 창수면 인천리 80-1</t>
  </si>
  <si>
    <t>054-734-3507</t>
  </si>
  <si>
    <t>최봉호</t>
  </si>
  <si>
    <t>032-582-0553</t>
  </si>
  <si>
    <t>유재원</t>
  </si>
  <si>
    <t>최영배</t>
  </si>
  <si>
    <t>충북 충주시 용탄동 충주산단3로 73 (용탄동)</t>
  </si>
  <si>
    <t>043-723-2536</t>
  </si>
  <si>
    <t>오세경</t>
  </si>
  <si>
    <t>한국에너지(주)</t>
  </si>
  <si>
    <t>강원 강릉시 강동면 임곡로 316-7 한국에너지(주)</t>
  </si>
  <si>
    <t>033-643-8822</t>
  </si>
  <si>
    <t>한라이엔지주식회사</t>
  </si>
  <si>
    <t>박성현</t>
  </si>
  <si>
    <t>제주 서귀포시 토평공단로 113 (토평동)</t>
  </si>
  <si>
    <t>경기 안성시 원곡면 성주리 227-8</t>
  </si>
  <si>
    <t>고형연료제품(비성형)</t>
  </si>
  <si>
    <t>한솔이엠이(주)안성사업소</t>
  </si>
  <si>
    <t>031-675-1212</t>
  </si>
  <si>
    <t>한솔이엠이(주)화성사업소</t>
  </si>
  <si>
    <t>최두희</t>
  </si>
  <si>
    <t>031-8047-6261</t>
  </si>
  <si>
    <t>pe.pp</t>
  </si>
  <si>
    <t>043-836-1240</t>
  </si>
  <si>
    <t>합동플라스틱</t>
  </si>
  <si>
    <t>경기 안성시 서운면 서미로 141-13 합동플라스틱</t>
  </si>
  <si>
    <t>031-657-6452</t>
  </si>
  <si>
    <t>경북 김천시 대광동 1000-4</t>
  </si>
  <si>
    <t>해림수지</t>
  </si>
  <si>
    <t>손두철</t>
  </si>
  <si>
    <t>경기 김포시 통진읍 수참리 208-6</t>
  </si>
  <si>
    <t>해신환경</t>
  </si>
  <si>
    <t>이수경</t>
  </si>
  <si>
    <t>경북 경산시 진량읍 금박로 651 (다문리)</t>
  </si>
  <si>
    <t>053-853-8460</t>
  </si>
  <si>
    <t>해피자원</t>
  </si>
  <si>
    <t>유지희</t>
  </si>
  <si>
    <t>충북 음성군 삼성면 하이텍산단로 28-41 28-43</t>
  </si>
  <si>
    <t>이상헌</t>
  </si>
  <si>
    <t>현대드럼투(주)</t>
  </si>
  <si>
    <t>경남 양산시 소주공단6길 32 (소주동)</t>
  </si>
  <si>
    <t>IBC(1톤용기), PVC(PE드럼)</t>
  </si>
  <si>
    <t>김상열</t>
  </si>
  <si>
    <t>충북 음성군 대소면 성본리 649-1</t>
  </si>
  <si>
    <t>043-536-2207</t>
  </si>
  <si>
    <t>폐동, 폐합성수지</t>
  </si>
  <si>
    <t>현대플라스틱</t>
  </si>
  <si>
    <t>기타, 빗물받이, 정화조</t>
  </si>
  <si>
    <t>고상대</t>
  </si>
  <si>
    <t>경북 영천시 신기동 185-10</t>
  </si>
  <si>
    <t>(2002)수리ㆍ수선 재사용(재)(위탁), (2010)중간가공폐기물 제조(재)(위탁)</t>
  </si>
  <si>
    <t>혜성PL</t>
  </si>
  <si>
    <t>경기 화성시 양감면 은행나무로 183-8 (신왕리)</t>
  </si>
  <si>
    <t>경남 밀양시 무안면 사명로 810</t>
  </si>
  <si>
    <t>031-353-6752</t>
  </si>
  <si>
    <t>경기 김포시 대곶면 송마리 3-116번지 A동</t>
  </si>
  <si>
    <t>백향목</t>
  </si>
  <si>
    <t>031-981-1233</t>
  </si>
  <si>
    <t>환경케미칼</t>
  </si>
  <si>
    <t>이진우</t>
  </si>
  <si>
    <t>경기 안성시 보개면 남사당로 112 (곡천리)</t>
  </si>
  <si>
    <t>031-675-0587</t>
  </si>
  <si>
    <t>효성자원(주)</t>
  </si>
  <si>
    <t>한예현</t>
  </si>
  <si>
    <t>경기 안성시 양성면 명목리 311-3</t>
  </si>
  <si>
    <t>031-796-7399</t>
  </si>
  <si>
    <t>희망에너지</t>
  </si>
  <si>
    <t>하인태</t>
  </si>
  <si>
    <t>최영석</t>
  </si>
  <si>
    <t>경기 양주시 광적면 부흥로231번길 125 부흥로316</t>
  </si>
  <si>
    <t>031-876-1792</t>
  </si>
  <si>
    <t>abs, pc, pet, pp, ps</t>
  </si>
  <si>
    <t>경남 양산시 상북면 소토2길 37 (상북면)</t>
  </si>
  <si>
    <t>고무원료, 고무칩, 고철</t>
  </si>
  <si>
    <t>(주)드림스타</t>
  </si>
  <si>
    <t>신영섭</t>
  </si>
  <si>
    <t>충북 충주시 앙성면 본평리 685</t>
  </si>
  <si>
    <t>043-855-3445</t>
  </si>
  <si>
    <t>(주)석청코리아-처리</t>
  </si>
  <si>
    <t>이영관</t>
  </si>
  <si>
    <t>전북 전주시 완산구 상림동 762-1</t>
  </si>
  <si>
    <t>063-237-2377</t>
  </si>
  <si>
    <t>(주)선우환경</t>
  </si>
  <si>
    <t>(주)신진알앤씨</t>
  </si>
  <si>
    <t>신영봉</t>
  </si>
  <si>
    <t>경북 영천시 청통면 우천리 631번지</t>
  </si>
  <si>
    <t>김종철</t>
  </si>
  <si>
    <t>(주)지케이리싸일클링</t>
  </si>
  <si>
    <t>남만희</t>
  </si>
  <si>
    <t>031-366-5555</t>
  </si>
  <si>
    <t>(주)코리아이앤에스</t>
  </si>
  <si>
    <t>강환수</t>
  </si>
  <si>
    <t>충남 천안시 동남구 수신면 세성로 236 ((주)코리아아이앤에스)</t>
  </si>
  <si>
    <t>041-522-7227</t>
  </si>
  <si>
    <t>EPDM고무분말</t>
  </si>
  <si>
    <t>(주)코맥스</t>
  </si>
  <si>
    <t>충북 음성군 금왕읍 덕금로 999-22 (주)코맥스</t>
  </si>
  <si>
    <t>(1003)원료 제조(재)(자가), (2003)원료 제조(재)(위탁), (2004)직접 제품제조(재)(위탁)</t>
  </si>
  <si>
    <t>가야리앤텍</t>
  </si>
  <si>
    <t>대한산업(주)</t>
  </si>
  <si>
    <t>하태일</t>
  </si>
  <si>
    <t>경남 김해시 안동 김해대로2635번길 44 (안동)</t>
  </si>
  <si>
    <t>대한산업(주)부산공장</t>
  </si>
  <si>
    <t>하태일,류진수,류동희</t>
  </si>
  <si>
    <t>051-323-8811</t>
  </si>
  <si>
    <t>부틸튜브고무</t>
  </si>
  <si>
    <t>동남이앤티</t>
  </si>
  <si>
    <t>최동운</t>
  </si>
  <si>
    <t>강원 동해시 삼화동 50</t>
  </si>
  <si>
    <t>고무칩, 고철, 알루미늄, 재생고무</t>
  </si>
  <si>
    <t>고무, 폐기물(비드)</t>
  </si>
  <si>
    <t>대구 동구 안심로 347 (각산동)</t>
  </si>
  <si>
    <t>EPDM 고무칩</t>
  </si>
  <si>
    <t>아스폴리머 제2사업장</t>
  </si>
  <si>
    <t>충남 금산군 금성면 금성공단로 58 아스폴리머 제2사업장</t>
  </si>
  <si>
    <t>부산 영도구 태종로 537-5 (동삼동, 정진기업)</t>
  </si>
  <si>
    <t>강원 인제군 북면 고원통로 51 (한계리)</t>
  </si>
  <si>
    <t>고무바, 줄고무</t>
  </si>
  <si>
    <t>통원산업</t>
  </si>
  <si>
    <t>최애니</t>
  </si>
  <si>
    <t>평화고무산업</t>
  </si>
  <si>
    <t>김완섭</t>
  </si>
  <si>
    <t>(주)대경피앤씨</t>
  </si>
  <si>
    <t>경기 안성시 대덕면 보동리 470번지</t>
  </si>
  <si>
    <t>031-673-9226</t>
  </si>
  <si>
    <t>김현철</t>
  </si>
  <si>
    <t>합성수지(원료)</t>
  </si>
  <si>
    <t>경기 김포시 월곶면 고척로 52-28 (주)현도산업</t>
  </si>
  <si>
    <t>고려화학(주)</t>
  </si>
  <si>
    <t>남광수지</t>
  </si>
  <si>
    <t>신남식</t>
  </si>
  <si>
    <t>031-998-4036</t>
  </si>
  <si>
    <t>대동케미칼</t>
  </si>
  <si>
    <t>김임규</t>
  </si>
  <si>
    <t>경북 고령군 성산면 용소리 506번지</t>
  </si>
  <si>
    <t>054-955-0047</t>
  </si>
  <si>
    <t>동림환경</t>
  </si>
  <si>
    <t>지윤희</t>
  </si>
  <si>
    <t>충북 진천군 초평면 진암리 492</t>
  </si>
  <si>
    <t>043-836-9760</t>
  </si>
  <si>
    <t>두영금속</t>
  </si>
  <si>
    <t>천명금</t>
  </si>
  <si>
    <t>경기 평택시 청북면 한산리 5-2</t>
  </si>
  <si>
    <t>031-352-7514</t>
  </si>
  <si>
    <t>경기 김포시 월곶면 개곡리 885</t>
  </si>
  <si>
    <t>농사용폐필름</t>
  </si>
  <si>
    <t>신흥자원(주)</t>
  </si>
  <si>
    <t>최한호</t>
  </si>
  <si>
    <t>광주 광산구 신창동 1089-1</t>
  </si>
  <si>
    <t>062-955-3377</t>
  </si>
  <si>
    <t>아이디산업</t>
  </si>
  <si>
    <t>최명숙</t>
  </si>
  <si>
    <t>충북 진천군 진천읍 장관리 583-15</t>
  </si>
  <si>
    <t>인천 남동구 고잔동 청능대로534번길 50-2</t>
  </si>
  <si>
    <t>032-428-6767</t>
  </si>
  <si>
    <t>남태영,김광현</t>
  </si>
  <si>
    <t>윈윈메탈(주)</t>
  </si>
  <si>
    <t>충남 아산시 둔포면 신남리 593-37</t>
  </si>
  <si>
    <t>041-549-9375</t>
  </si>
  <si>
    <t>PVC, 파지</t>
  </si>
  <si>
    <t>(주)정우이피에스</t>
  </si>
  <si>
    <t>김유석</t>
  </si>
  <si>
    <t>063-838-9456</t>
  </si>
  <si>
    <t>RM-9100</t>
  </si>
  <si>
    <t>061-277-2860</t>
  </si>
  <si>
    <t>전남 목포시 둔재머리길 53 둔재머리길 49</t>
  </si>
  <si>
    <t>전북 고창군 아산면 아산농공단지길 28 (금성케미칼)</t>
  </si>
  <si>
    <t>(주)리사이클한강</t>
  </si>
  <si>
    <t>박현영</t>
  </si>
  <si>
    <t>032-563-6755</t>
  </si>
  <si>
    <t>함해용</t>
  </si>
  <si>
    <t>경북 영천시 고경면 호국로 1516-131</t>
  </si>
  <si>
    <t>(주)세창플라텍</t>
  </si>
  <si>
    <t>043-214-8118</t>
  </si>
  <si>
    <t>(주)앞으로환경</t>
  </si>
  <si>
    <t>정충기</t>
  </si>
  <si>
    <t>강원 원주시 문막읍 원문로 1362 (주)앞으로환경</t>
  </si>
  <si>
    <t>대구 서구 국채보상로20길 25 (중리동)</t>
  </si>
  <si>
    <t>053-355-5601</t>
  </si>
  <si>
    <t>250</t>
  </si>
  <si>
    <t>(주)하나리사이클링</t>
  </si>
  <si>
    <t>이경근</t>
  </si>
  <si>
    <t>인천 남동구 고잔동 (고잔로73번길 5)</t>
  </si>
  <si>
    <t>032-822-0991</t>
  </si>
  <si>
    <t>(주)한국스치로폴</t>
  </si>
  <si>
    <t>(주)화선</t>
  </si>
  <si>
    <t>이재범</t>
  </si>
  <si>
    <t>041-753-6398</t>
  </si>
  <si>
    <t>POL, 인코트</t>
  </si>
  <si>
    <t>네이처그린</t>
  </si>
  <si>
    <t>033-747-5574</t>
  </si>
  <si>
    <t>울산 울주군 웅촌면 당고개1길 52 ((주)온그린)</t>
  </si>
  <si>
    <t>배용호, 박정애</t>
  </si>
  <si>
    <t>충북 청주시 청원구 내수읍 풍정1길 90-89 덕일이엔피</t>
  </si>
  <si>
    <t>동양스티로폴공업(주)</t>
  </si>
  <si>
    <t>명민산업(주)</t>
  </si>
  <si>
    <t>인천 남동구 음실로 49 (운연동)</t>
  </si>
  <si>
    <t>032-433-2343</t>
  </si>
  <si>
    <t>명민산업(주)-폐기물종합재활용업</t>
  </si>
  <si>
    <t>전북 전주시 덕진구 고내천변로 24-97 (송천동2가)</t>
  </si>
  <si>
    <t>(1003)원료 제조(재)(자가), (1004)직접 제품제조(재)(자가)</t>
  </si>
  <si>
    <t>신성화학</t>
  </si>
  <si>
    <t>신세기그린</t>
  </si>
  <si>
    <t>김용범</t>
  </si>
  <si>
    <t>경기 고양시 일산동구 성현로268번길 95-15 (성석동)</t>
  </si>
  <si>
    <t>033-742-6220</t>
  </si>
  <si>
    <t>강원 원주시 흥업면 사제리 134-1</t>
  </si>
  <si>
    <t>박일규</t>
  </si>
  <si>
    <t>경기 화성시 비봉면 자안리 544-10</t>
  </si>
  <si>
    <t>031-356-3851</t>
  </si>
  <si>
    <t>박연숙</t>
  </si>
  <si>
    <t>경기 남양주시 진접읍 금강로1845번길 61-38 (팔야리)</t>
  </si>
  <si>
    <t>031-529-1680</t>
  </si>
  <si>
    <t>내화피복, 잉고트</t>
  </si>
  <si>
    <t>주식회사조앤씨</t>
  </si>
  <si>
    <t>제주 서귀포시 대정읍 대한로 383-53 동일리</t>
  </si>
  <si>
    <t>064-792-5789</t>
  </si>
  <si>
    <t>평동산업자원(주)</t>
  </si>
  <si>
    <t>합천자원</t>
  </si>
  <si>
    <t>방승훈</t>
  </si>
  <si>
    <t>(주)현대자원</t>
  </si>
  <si>
    <t>부산 금정구 금사동 반송로490번길 27</t>
  </si>
  <si>
    <t>펫트, 프라스틱</t>
  </si>
  <si>
    <t>윤분옥</t>
  </si>
  <si>
    <t>울산 울주군 청량면 용암리 334-1</t>
  </si>
  <si>
    <t>052-227-3877</t>
  </si>
  <si>
    <t>폐전선(구리)</t>
  </si>
  <si>
    <t>고철, 구리, 알루미늄, 전선부산물</t>
  </si>
  <si>
    <t>(유)비사벌환경개발</t>
  </si>
  <si>
    <t>전북 전주시 덕진구 호성동1가 43</t>
  </si>
  <si>
    <t>063-278-5679</t>
  </si>
  <si>
    <t>(1009)연료ㆍ고형연료제품 제조(재)(자가), (2003)원료 제조(재)(위탁)</t>
  </si>
  <si>
    <t>안정업</t>
  </si>
  <si>
    <t>경기 화성시 송산면 송산로 343 주식회사고려엠텍</t>
  </si>
  <si>
    <t>032-562-3989</t>
  </si>
  <si>
    <t>(주)대창</t>
  </si>
  <si>
    <t>송영국</t>
  </si>
  <si>
    <t>충북 진천군 덕산면 옥동리 233-5</t>
  </si>
  <si>
    <t>043-536-3131</t>
  </si>
  <si>
    <t>054-336-4341</t>
  </si>
  <si>
    <t>(주)동해비철</t>
  </si>
  <si>
    <t>장민호</t>
  </si>
  <si>
    <t>경기 화성시 팔탄면 포승향남로 2960-19 (구장리)</t>
  </si>
  <si>
    <t>구리, 폐전선</t>
  </si>
  <si>
    <t>박원수</t>
  </si>
  <si>
    <t>경남 사천시 곤명면 경서대로 2602 ((주)영동)</t>
  </si>
  <si>
    <t>(주)세인산업</t>
  </si>
  <si>
    <t>김신자,김진영</t>
  </si>
  <si>
    <t>경기 화성시 우정읍 매바위로237번길 46-251 (주곡리)</t>
  </si>
  <si>
    <t>(주)엔디텍</t>
  </si>
  <si>
    <t>043-212-0701</t>
  </si>
  <si>
    <t>이옥헌</t>
  </si>
  <si>
    <t>(주)제이비네트워크</t>
  </si>
  <si>
    <t>김인정</t>
  </si>
  <si>
    <t>경기 화성시 장안면 덕다리 129</t>
  </si>
  <si>
    <t>(주)제이비산업</t>
  </si>
  <si>
    <t>경기 화성시 마도면 신남로 34-9 (쌍송리)</t>
  </si>
  <si>
    <t>(주)준메탈</t>
  </si>
  <si>
    <t>우 성 준</t>
  </si>
  <si>
    <t>(주)지앤티</t>
  </si>
  <si>
    <t>전현덕</t>
  </si>
  <si>
    <t>전남 나주시 석현동 97-1</t>
  </si>
  <si>
    <t>061-333-2096</t>
  </si>
  <si>
    <t>(주)진흥전기</t>
  </si>
  <si>
    <t>오문원</t>
  </si>
  <si>
    <t>경기 김포시 통진읍 귀전리 695-4</t>
  </si>
  <si>
    <t>031-981-5108</t>
  </si>
  <si>
    <t>제주 서귀포시 토평공단로106번길 2 (토평동)</t>
  </si>
  <si>
    <t>064-763-0807</t>
  </si>
  <si>
    <t>홍순봉</t>
  </si>
  <si>
    <t>경북 경산시 진량읍 문천길 166 한국장애인단체 총연맹 김해지점</t>
  </si>
  <si>
    <t>053-857-3138</t>
  </si>
  <si>
    <t>세종 연서면 용연로 576-8</t>
  </si>
  <si>
    <t>(주)향남산업</t>
  </si>
  <si>
    <t>신중재</t>
  </si>
  <si>
    <t>031-353-9063</t>
  </si>
  <si>
    <t>거상자원(처리자)</t>
  </si>
  <si>
    <t>임재성</t>
  </si>
  <si>
    <t>경기 파주시 야동동 252-1</t>
  </si>
  <si>
    <t>(1001)원형 재사용(재)(자가), (1003)원료 제조(재)(자가)</t>
  </si>
  <si>
    <t>광주전남재향군인회</t>
  </si>
  <si>
    <t>나종수</t>
  </si>
  <si>
    <t>광주 광산구 도천남길 41-46 (도천동)</t>
  </si>
  <si>
    <t>금강메탈(주)</t>
  </si>
  <si>
    <t>박완섭</t>
  </si>
  <si>
    <t>경기 파주시 탄현면 축현산단로 88-23 금강메탈(주)</t>
  </si>
  <si>
    <t>032-569-0780</t>
  </si>
  <si>
    <t>PVC COMPOUND</t>
  </si>
  <si>
    <t>대한민국상이군경회 청주사업소(일반)</t>
  </si>
  <si>
    <t>충북 청주시 서원구 현도면 우록1길 44-20 (우록리)</t>
  </si>
  <si>
    <t>043-263-8491</t>
  </si>
  <si>
    <t>고철, 구리, 알루미늄, 폐합성수지</t>
  </si>
  <si>
    <t>대구 달성군 구지면 고봉리 296번지</t>
  </si>
  <si>
    <t>053-616-0007</t>
  </si>
  <si>
    <t>비철금속류</t>
  </si>
  <si>
    <t>본메탈 주식회사</t>
  </si>
  <si>
    <t>경기 용인시 처인구 원삼면 보개원삼로 1801 (독성리)</t>
  </si>
  <si>
    <t>031-322-8771</t>
  </si>
  <si>
    <t>부경환경산업</t>
  </si>
  <si>
    <t>김명수</t>
  </si>
  <si>
    <t>052-256-6012</t>
  </si>
  <si>
    <t>서원메탈</t>
  </si>
  <si>
    <t>차영란</t>
  </si>
  <si>
    <t>경기 포천시 동교동 590-3</t>
  </si>
  <si>
    <t>세경자원(주)</t>
  </si>
  <si>
    <t>전북 임실군 신평면 대리 327-4</t>
  </si>
  <si>
    <t>051-542-1221</t>
  </si>
  <si>
    <t>세림환경</t>
  </si>
  <si>
    <t>최종남</t>
  </si>
  <si>
    <t>054-637-1477</t>
  </si>
  <si>
    <t>플라스틱원료</t>
  </si>
  <si>
    <t>고철, 구리, 수지, 알미늄</t>
  </si>
  <si>
    <t>주식회사 에코플러스</t>
  </si>
  <si>
    <t>경북 영주시 장수면 장수로220번길 47 (반구리) (주)에코플러스</t>
  </si>
  <si>
    <t>054-637-3616</t>
  </si>
  <si>
    <t>주식회사수린철강</t>
  </si>
  <si>
    <t>정영준</t>
  </si>
  <si>
    <t>경북 경주시 외동읍 관문로 940 주식회사 수린철강</t>
  </si>
  <si>
    <t>054-741-9722</t>
  </si>
  <si>
    <t>이애영</t>
  </si>
  <si>
    <t>비철(구리), 폐플라스틱</t>
  </si>
  <si>
    <t>청운산업</t>
  </si>
  <si>
    <t>경남 양산시 하북면 삼동로 56-74 순지리10-1</t>
  </si>
  <si>
    <t>070-8806-4405</t>
  </si>
  <si>
    <t>정운철</t>
  </si>
  <si>
    <t>경기 용인시 처인구 원삼면 맹리 506-2</t>
  </si>
  <si>
    <t>동 스크랩, 폐전선</t>
  </si>
  <si>
    <t>태형리싸이클링(주)</t>
  </si>
  <si>
    <t>경북 김천시 남면 부상리 157</t>
  </si>
  <si>
    <t>02-2202-6660</t>
  </si>
  <si>
    <t>플라스틱 재생 고상칩</t>
  </si>
  <si>
    <t>한국인터내셔날</t>
  </si>
  <si>
    <t>LU JIAMEI</t>
  </si>
  <si>
    <t>경남 김해시 한림면 김해대로916번길 155 번길 15</t>
  </si>
  <si>
    <t>태림케미칼</t>
  </si>
  <si>
    <t>김미숙</t>
  </si>
  <si>
    <t>충북 청주시 청원구 내수읍 내수리 258-9</t>
  </si>
  <si>
    <t>043-716-0111</t>
  </si>
  <si>
    <t>오창수지</t>
  </si>
  <si>
    <t>김병선</t>
  </si>
  <si>
    <t>043-217-2283</t>
  </si>
  <si>
    <t>주식회사 씨드부강</t>
  </si>
  <si>
    <t>옥산케미칼</t>
  </si>
  <si>
    <t>폐플라스틱분쇄</t>
  </si>
  <si>
    <t>주훈리사이클링</t>
  </si>
  <si>
    <t>이명훈</t>
  </si>
  <si>
    <t>(주)클렌코 2공장</t>
  </si>
  <si>
    <t>노기영</t>
  </si>
  <si>
    <t>선별품(납), 선별품(아연)</t>
  </si>
  <si>
    <t>경북 경주시 외동읍 모화리 50-66</t>
  </si>
  <si>
    <t>(주)남강메탈-처리자</t>
  </si>
  <si>
    <t>김경민</t>
  </si>
  <si>
    <t>경남 김해시 주촌면 선지리 30-28</t>
  </si>
  <si>
    <t>055-346-0770</t>
  </si>
  <si>
    <t>NDL-4000, 고철</t>
  </si>
  <si>
    <t>(주)대림글로벌</t>
  </si>
  <si>
    <t>손정애</t>
  </si>
  <si>
    <t>그밖의광재류</t>
  </si>
  <si>
    <t>(주)백산금속</t>
  </si>
  <si>
    <t>부산 금정구 동천로7번길 79 (회동동,(주)백산금속)</t>
  </si>
  <si>
    <t>(주)비에스씨</t>
  </si>
  <si>
    <t>경남 김해시 진영읍 본산리 858-15</t>
  </si>
  <si>
    <t>(주)비와이테크</t>
  </si>
  <si>
    <t>아연분말, 아연인고트</t>
  </si>
  <si>
    <t>(주)삼아금속</t>
  </si>
  <si>
    <t>인천 서구 원당대로507번길 84-10 (왕길동)</t>
  </si>
  <si>
    <t>032-569-0778</t>
  </si>
  <si>
    <t>재생괴</t>
  </si>
  <si>
    <t>경남 창원시 성산구 공단로103번길 12 (신촌동, 한국철강(주))</t>
  </si>
  <si>
    <t>055-262-1351</t>
  </si>
  <si>
    <t>(주)서광산업</t>
  </si>
  <si>
    <t>경남 의령군 정곡면 중교리 242번지</t>
  </si>
  <si>
    <t>055-574-8755</t>
  </si>
  <si>
    <t>(주)서림</t>
  </si>
  <si>
    <t>울산 울주군 온산읍 처용산업2길 30 (주) 서림</t>
  </si>
  <si>
    <t>ZINC BALL</t>
  </si>
  <si>
    <t>골재슬라그</t>
  </si>
  <si>
    <t>성토용재생골재</t>
  </si>
  <si>
    <t>알루미늄잉고트</t>
  </si>
  <si>
    <t>055-547-6215</t>
  </si>
  <si>
    <t>알루미늄 괴, 알루미늄 분말, 알루미늄 칩</t>
  </si>
  <si>
    <t>(2001)원형 재사용(재)(위탁), (2003)원료 제조(재)(위탁), (2004)직접 제품제조(재)(위탁), (2010)중간가공폐기물 제조(재)(위탁)</t>
  </si>
  <si>
    <t>김헌덕</t>
  </si>
  <si>
    <t>경북 포항시 남구 대이로 25 17 (대잠동)</t>
  </si>
  <si>
    <t>165</t>
  </si>
  <si>
    <t>선지금단광</t>
  </si>
  <si>
    <t>전북 군산시 외항로 1158 (오식도동,(주)에스틸 군산2공장)</t>
  </si>
  <si>
    <t>063-461-7722</t>
  </si>
  <si>
    <t>(2004)직접 제품제조(재)(위탁), (2007)성토재ㆍ복토재 등으로 사용(재)(위탁)</t>
  </si>
  <si>
    <t>(주)와이에이치인터내셔널-처리</t>
  </si>
  <si>
    <t>박정효</t>
  </si>
  <si>
    <t>광주 광산구 국룡길 202 (송학동)</t>
  </si>
  <si>
    <t>(2003)원료 제조(재)(위탁), (2007)성토재ㆍ복토재 등으로 사용(재)(위탁)</t>
  </si>
  <si>
    <t>RW-500</t>
  </si>
  <si>
    <t>(주)중앙금속</t>
  </si>
  <si>
    <t>031-497-6200</t>
  </si>
  <si>
    <t>김인수</t>
  </si>
  <si>
    <t>(주)토성산업</t>
  </si>
  <si>
    <t>이동호</t>
  </si>
  <si>
    <t>부산 사하구 구평동 41-7 화신아파트상가동4층 402</t>
  </si>
  <si>
    <t>051-265-3801</t>
  </si>
  <si>
    <t>장연종</t>
  </si>
  <si>
    <t>(주)한승비철금속</t>
  </si>
  <si>
    <t>김기동</t>
  </si>
  <si>
    <t>경기 평택시 청북면 청북중앙로 578-7 (고잔리)</t>
  </si>
  <si>
    <t>031-683-2030</t>
  </si>
  <si>
    <t>슬래그골재</t>
  </si>
  <si>
    <t>건남환경</t>
  </si>
  <si>
    <t>경남 김해시 한림면 가동로 62-56 (가동리) 570-7</t>
  </si>
  <si>
    <t>울산 남구 처용로 782 (용연동)</t>
  </si>
  <si>
    <t>경이</t>
  </si>
  <si>
    <t>061-772-1368</t>
  </si>
  <si>
    <t>박동주</t>
  </si>
  <si>
    <t>055-342-2261</t>
  </si>
  <si>
    <t>대명금속</t>
  </si>
  <si>
    <t>강성용</t>
  </si>
  <si>
    <t>경기 광명시 옥길동 416-8,9</t>
  </si>
  <si>
    <t>02-2612-7087</t>
  </si>
  <si>
    <t>박창훈</t>
  </si>
  <si>
    <t>경남 김해시 상동면 우계리 1120</t>
  </si>
  <si>
    <t>유철</t>
  </si>
  <si>
    <t>동성화학</t>
  </si>
  <si>
    <t>백승철</t>
  </si>
  <si>
    <t>부산 사상구 모라동 727-3번지</t>
  </si>
  <si>
    <t>051-301-2934</t>
  </si>
  <si>
    <t>유주형</t>
  </si>
  <si>
    <t>명진환경(주)</t>
  </si>
  <si>
    <t>알루미늄재생괴</t>
  </si>
  <si>
    <t>한미선</t>
  </si>
  <si>
    <t>055-355-1336</t>
  </si>
  <si>
    <t>그밖의유철</t>
  </si>
  <si>
    <t>성화산업(주)</t>
  </si>
  <si>
    <t>황정하</t>
  </si>
  <si>
    <t>043-742-1994</t>
  </si>
  <si>
    <t>알루미늄, 탈산제</t>
  </si>
  <si>
    <t>(2001)원형 재사용(재)(위탁), (2003)원료 제조(재)(위탁)</t>
  </si>
  <si>
    <t>경남 밀양시 삼랑진읍 용전산업단지길 73</t>
  </si>
  <si>
    <t>070-4633-6060</t>
  </si>
  <si>
    <t>이구에코텍(주)공장</t>
  </si>
  <si>
    <t>최상권</t>
  </si>
  <si>
    <t>경기 평택시 포승읍 포승공단로 42 만호리616</t>
  </si>
  <si>
    <t>재생황동</t>
  </si>
  <si>
    <t>주식회사 리맥스</t>
  </si>
  <si>
    <t>박덕자</t>
  </si>
  <si>
    <t>043-421-4044</t>
  </si>
  <si>
    <t>주식회사 신세계산업</t>
  </si>
  <si>
    <t>이한경</t>
  </si>
  <si>
    <t>강원 영월군 한반도면 쌍용로 89 (쌍용리)</t>
  </si>
  <si>
    <t>주식회사 이안디앤알</t>
  </si>
  <si>
    <t>054-762-4400</t>
  </si>
  <si>
    <t>Scrap(고철)</t>
  </si>
  <si>
    <t>주식회사 혁신</t>
  </si>
  <si>
    <t>055-342-0001</t>
  </si>
  <si>
    <t>케이비(kb)메탈 본사</t>
  </si>
  <si>
    <t>김신형</t>
  </si>
  <si>
    <t>경남 양산시 유산공단8길 67-1 케이비(kb)메탈</t>
  </si>
  <si>
    <t>경북 포항시 남구 동해안로 6262 (동촌동)</t>
  </si>
  <si>
    <t>134</t>
  </si>
  <si>
    <t>해성메탈(주)동해공장</t>
  </si>
  <si>
    <t>강원 동해시 삼화동 298</t>
  </si>
  <si>
    <t>(주)명성물산</t>
  </si>
  <si>
    <t>임홍식</t>
  </si>
  <si>
    <t>경북 구미시 장천면 상림리 24번지</t>
  </si>
  <si>
    <t>054-473-3070</t>
  </si>
  <si>
    <t>웨이트</t>
  </si>
  <si>
    <t>재생MMA, 재생알루미나</t>
  </si>
  <si>
    <t>이기삼</t>
  </si>
  <si>
    <t>PC01, 산화철</t>
  </si>
  <si>
    <t>41</t>
  </si>
  <si>
    <t>(주)케이엠</t>
  </si>
  <si>
    <t>043-642-9747</t>
  </si>
  <si>
    <t>건도산업사</t>
  </si>
  <si>
    <t>이경민</t>
  </si>
  <si>
    <t>054-261-0529</t>
  </si>
  <si>
    <t>황산고토비료</t>
  </si>
  <si>
    <t>다진산업(지점)</t>
  </si>
  <si>
    <t>김명운</t>
  </si>
  <si>
    <t>전북 군산시 오식도동 815-16</t>
  </si>
  <si>
    <t>063-471-9401</t>
  </si>
  <si>
    <t>그 밖의 분진</t>
  </si>
  <si>
    <t>비중물(철)</t>
  </si>
  <si>
    <t>성복토재</t>
  </si>
  <si>
    <t>무연분탄</t>
  </si>
  <si>
    <t>경북 경주시 외동읍 구어리 746-1 (성진산업(주))</t>
  </si>
  <si>
    <t>비철금속원료</t>
  </si>
  <si>
    <t>성해(주)</t>
  </si>
  <si>
    <t>경기 화성시 장안면 방축말길 35 60-27</t>
  </si>
  <si>
    <t>070-8851-9764</t>
  </si>
  <si>
    <t>타일용소지</t>
  </si>
  <si>
    <t>Al2O3</t>
  </si>
  <si>
    <t>백영수</t>
  </si>
  <si>
    <t>032-424-2362</t>
  </si>
  <si>
    <t>김용태</t>
  </si>
  <si>
    <t>경기 평택시 포승읍 서동대로 458-7 (신영리)</t>
  </si>
  <si>
    <t>031-691-7741</t>
  </si>
  <si>
    <t>인천 남동구 논현고잔로130번길 38 (고잔동)</t>
  </si>
  <si>
    <t>032-822-0745</t>
  </si>
  <si>
    <t>055-551-9761</t>
  </si>
  <si>
    <t>(주)신영에스앤씨</t>
  </si>
  <si>
    <t>인천 서구 경서동 693-6(원전로60)</t>
  </si>
  <si>
    <t>드라이샌드, 코티드샌드</t>
  </si>
  <si>
    <t>재생규사</t>
  </si>
  <si>
    <t>폐주물사</t>
  </si>
  <si>
    <t>WO3</t>
  </si>
  <si>
    <t>LS-Ferrosand, 전기동</t>
  </si>
  <si>
    <t>비철 고철, 콘크리트 벽돌</t>
  </si>
  <si>
    <t>김대철</t>
  </si>
  <si>
    <t>(2003)원료 제조(재)(위탁), (2004)직접 제품제조(재)(위탁), (2007)성토재ㆍ복토재 등으로 사용(재)(위탁)</t>
  </si>
  <si>
    <t>제강부원료</t>
  </si>
  <si>
    <t>노반재</t>
  </si>
  <si>
    <t>디에스엠(주) 예산공장</t>
  </si>
  <si>
    <t>김현아</t>
  </si>
  <si>
    <t>경북 영천시 고경면 호국로 967 디에이치</t>
  </si>
  <si>
    <t>선우기업(주)-처리자</t>
  </si>
  <si>
    <t>전남 여수시 망양로 1163 (상암동)</t>
  </si>
  <si>
    <t>061-681-6789</t>
  </si>
  <si>
    <t>퍼라이트분말</t>
  </si>
  <si>
    <t>파석영(P.S.Y)</t>
  </si>
  <si>
    <t>부정형내화물</t>
  </si>
  <si>
    <t>포항세라믹(주)-처리자</t>
  </si>
  <si>
    <t>경북 포항시 남구 호동 310-1</t>
  </si>
  <si>
    <t>054-278-8147</t>
  </si>
  <si>
    <t>한국내화(주)김해공장</t>
  </si>
  <si>
    <t>경남 김해시 진영읍 진영리 33-2</t>
  </si>
  <si>
    <t>055-343-2771</t>
  </si>
  <si>
    <t>김이진</t>
  </si>
  <si>
    <t>(2001)원형 재사용(재)(위탁), (2004)직접 제품제조(재)(위탁)</t>
  </si>
  <si>
    <t>실리카대체제</t>
  </si>
  <si>
    <t>(주)유버스</t>
  </si>
  <si>
    <t>충남 보령시 웅천읍 구장터1길 46 유버스</t>
  </si>
  <si>
    <t>041-395-0090</t>
  </si>
  <si>
    <t>플라이애시(2종)</t>
  </si>
  <si>
    <t>해성메탈(주)생림공장</t>
  </si>
  <si>
    <t>경남 김해시 생림면 나전리 1048-1번지</t>
  </si>
  <si>
    <t>57</t>
  </si>
  <si>
    <t>고철, 금속성폐촉매</t>
  </si>
  <si>
    <t>유가금속</t>
  </si>
  <si>
    <t>고로슬래그미분말</t>
  </si>
  <si>
    <t>(주)세진금속</t>
  </si>
  <si>
    <t>고철, 촉매제</t>
  </si>
  <si>
    <t>(주)엔바이론소프트</t>
  </si>
  <si>
    <t>최명원</t>
  </si>
  <si>
    <t>경남 양산시 상북면 어곡터널로 208 (주)엔바이론소프트</t>
  </si>
  <si>
    <t>055-912-5531</t>
  </si>
  <si>
    <t>RCA</t>
  </si>
  <si>
    <t>(주)엔에스에코</t>
  </si>
  <si>
    <t>경기 화성시 팔탄면 밤뒤길39번길 20 비동</t>
  </si>
  <si>
    <t>바나듐몰리브덴</t>
  </si>
  <si>
    <t>(1010)중간가공폐기물 제조(재)(자가), (2003)원료 제조(재)(위탁), (2010)중간가공폐기물 제조(재)(위탁)</t>
  </si>
  <si>
    <t>백시멘트</t>
  </si>
  <si>
    <t>052-237-5405</t>
  </si>
  <si>
    <t>MoO3, V2O5</t>
  </si>
  <si>
    <t>최기환</t>
  </si>
  <si>
    <t>주식회사 우종</t>
  </si>
  <si>
    <t>경북 경주시 내남면 내외로 1078-16 주식회사 우종</t>
  </si>
  <si>
    <t>054-748-4600</t>
  </si>
  <si>
    <t>케이하나시멘트(주) 2공장</t>
  </si>
  <si>
    <t>전북 군산시 외항안길 164 (소룡동)</t>
  </si>
  <si>
    <t>하소실리카</t>
  </si>
  <si>
    <t>백금족 귀금속 함유 폐촉매 파우더</t>
  </si>
  <si>
    <t>충남 당진군 송악면 부곡리 563-18</t>
  </si>
  <si>
    <t>041-360-7400</t>
  </si>
  <si>
    <t>124</t>
  </si>
  <si>
    <t>(주)백석화학</t>
  </si>
  <si>
    <t>김선환</t>
  </si>
  <si>
    <t>지금, 지은</t>
  </si>
  <si>
    <t>황산암모늄</t>
  </si>
  <si>
    <t>061-335-3944</t>
  </si>
  <si>
    <t>(주)태성공영</t>
  </si>
  <si>
    <t>이증용</t>
  </si>
  <si>
    <t>경남 김해시 진영읍 본산2로79번길 12-43 (본산리)</t>
  </si>
  <si>
    <t>043-838-3792</t>
  </si>
  <si>
    <t>(2003)원료 제조(재)(위탁), (2004)직접 제품제조(재)(위탁), (2009)연료ㆍ고형연료제품 제조(재)(위탁), (2010)중간가공폐기물 제조(재)(위탁)</t>
  </si>
  <si>
    <t>032-432-1548</t>
  </si>
  <si>
    <t>제성화학공업(주)</t>
  </si>
  <si>
    <t>성하천</t>
  </si>
  <si>
    <t>02-2613-0082</t>
  </si>
  <si>
    <t>입상활성탄</t>
  </si>
  <si>
    <t>(주)금송ENG 장천동175번지2호 일원</t>
  </si>
  <si>
    <t>조희정</t>
  </si>
  <si>
    <t>경남 창원시 진해구 장천동 175-2번지 일원</t>
  </si>
  <si>
    <t>051-611-8781</t>
  </si>
  <si>
    <t>보론 Powder</t>
  </si>
  <si>
    <t>이철환</t>
  </si>
  <si>
    <t>탈황석고</t>
  </si>
  <si>
    <t>055-587-2445</t>
  </si>
  <si>
    <t>소석회비료</t>
  </si>
  <si>
    <t>경기 안성시 서운면 현매리 215-1</t>
  </si>
  <si>
    <t>석고플라스터, 인산정제석고</t>
  </si>
  <si>
    <t>(주)금륜</t>
  </si>
  <si>
    <t>정권수</t>
  </si>
  <si>
    <t>경남 하동군 금성면 가덕리 308</t>
  </si>
  <si>
    <t>055-883-0513</t>
  </si>
  <si>
    <t>(주)미름 경주 제2공장</t>
  </si>
  <si>
    <t>미장벽돌</t>
  </si>
  <si>
    <t>(주)서원건설산업</t>
  </si>
  <si>
    <t>심재왕</t>
  </si>
  <si>
    <t>전북 군산시 내초도동 193-2</t>
  </si>
  <si>
    <t>(주)성지산업</t>
  </si>
  <si>
    <t>전남 여수시 묘도9길 482 (묘도동)</t>
  </si>
  <si>
    <t>061-682-5203</t>
  </si>
  <si>
    <t>고화재, 플라이애시</t>
  </si>
  <si>
    <t>(주)제일에프앤에스</t>
  </si>
  <si>
    <t>윤태승</t>
  </si>
  <si>
    <t>충북 음성군 대소면 삼정리 산137-2</t>
  </si>
  <si>
    <t>043-877-9666</t>
  </si>
  <si>
    <t>(주)지더블유코리아</t>
  </si>
  <si>
    <t>경남 하동군 고전면 대덕리 324-3</t>
  </si>
  <si>
    <t>051-740-5910</t>
  </si>
  <si>
    <t>아스콘채움재, 플라이애시</t>
  </si>
  <si>
    <t>FLY-ASH</t>
  </si>
  <si>
    <t>박용형</t>
  </si>
  <si>
    <t>세한주식회사</t>
  </si>
  <si>
    <t>경남 하동군 금성면 가덕리 산 31번지 1</t>
  </si>
  <si>
    <t>054-437-9505</t>
  </si>
  <si>
    <t>SilicaFiber Blanket</t>
  </si>
  <si>
    <t>플라이애시(FA)</t>
  </si>
  <si>
    <t>연약지반개량용 고화재</t>
  </si>
  <si>
    <t>(2001)원형 재사용(재)(위탁), (2003)원료 제조(재)(위탁), (2004)직접 제품제조(재)(위탁)</t>
  </si>
  <si>
    <t>파워라이트</t>
  </si>
  <si>
    <t>김용기</t>
  </si>
  <si>
    <t>055-601-3311</t>
  </si>
  <si>
    <t>한국기초소재(주)</t>
  </si>
  <si>
    <t>인천 동구 만석동 2-23</t>
  </si>
  <si>
    <t>032-214-6754</t>
  </si>
  <si>
    <t>한국씨엔티(주)포항지점</t>
  </si>
  <si>
    <t>김훈석</t>
  </si>
  <si>
    <t>054-271-3311</t>
  </si>
  <si>
    <t>시멘트</t>
  </si>
  <si>
    <t>(1004)직접 제품제조(재)(자가), (2004)직접 제품제조(재)(위탁)</t>
  </si>
  <si>
    <t>충남 당진시 신평면 당진항만로 5 한일시멘트(주) 평택공장</t>
  </si>
  <si>
    <t>콘크리트용고로슬래그미분말(3종), 플라이애시(2종)</t>
  </si>
  <si>
    <t>(주)대광상사(청용리지점)</t>
  </si>
  <si>
    <t>043-285-2020</t>
  </si>
  <si>
    <t>전북 익산시 황등면 화강암로 142-11 (한울INC)</t>
  </si>
  <si>
    <t>여경호</t>
  </si>
  <si>
    <t>054-430-7111</t>
  </si>
  <si>
    <t>(1007)성토재·복토재 등으로 사용</t>
  </si>
  <si>
    <t>영석산업개발(주)-재활용</t>
  </si>
  <si>
    <t>이영우</t>
  </si>
  <si>
    <t>경기 시흥시 서해안로736번길 82 (월곶동)</t>
  </si>
  <si>
    <t>031-433-2580</t>
  </si>
  <si>
    <t>청우산업(주) 사업장</t>
  </si>
  <si>
    <t>김순배, 김진호</t>
  </si>
  <si>
    <t>강원 횡성군 횡성읍 경강로학곡2길 132 (청우산업)</t>
  </si>
  <si>
    <t>033-344-6401</t>
  </si>
  <si>
    <t>031-534-8090</t>
  </si>
  <si>
    <t>77</t>
  </si>
  <si>
    <t>타이어칩</t>
  </si>
  <si>
    <t>SRF, STEEL</t>
  </si>
  <si>
    <t>(주)남명</t>
  </si>
  <si>
    <t>남시호</t>
  </si>
  <si>
    <t>경북 상주시 선상서로 2389-103 (거동동)</t>
  </si>
  <si>
    <t>054-531-3798</t>
  </si>
  <si>
    <t>고무분말, 고철/철심</t>
  </si>
  <si>
    <t>054-533-7893</t>
  </si>
  <si>
    <t>(주)진성타이어</t>
  </si>
  <si>
    <t>박수기</t>
  </si>
  <si>
    <t>전북 남원시 수지면 물머리로 310 주식회사 진성타이어</t>
  </si>
  <si>
    <t>063-636-4288</t>
  </si>
  <si>
    <t>(주)태산환경</t>
  </si>
  <si>
    <t>이정애</t>
  </si>
  <si>
    <t>경남 밀양시 초동면 두암길 171</t>
  </si>
  <si>
    <t>고무분말, 철심</t>
  </si>
  <si>
    <t>금호티앤엘(주)</t>
  </si>
  <si>
    <t>전남 여수시 여수산단로 1469-100 (낙포동)</t>
  </si>
  <si>
    <t>061-725-6854</t>
  </si>
  <si>
    <t>52</t>
  </si>
  <si>
    <t>조경자재 및 차량용 밧줄</t>
  </si>
  <si>
    <t>다성</t>
  </si>
  <si>
    <t>경북 경산시 와촌면 금송로87길 39 (소월리)</t>
  </si>
  <si>
    <t>동양매트</t>
  </si>
  <si>
    <t>김양희</t>
  </si>
  <si>
    <t>고무칩, 분철</t>
  </si>
  <si>
    <t>경기 남양주시 진접읍 부평리 499</t>
  </si>
  <si>
    <t>신조광타이어(주)</t>
  </si>
  <si>
    <t>박세범</t>
  </si>
  <si>
    <t>충북 옥천군 옥천읍 장야리 231-1</t>
  </si>
  <si>
    <t>043-731-4801</t>
  </si>
  <si>
    <t>아노텐금산주식회사(주) 김해지사</t>
  </si>
  <si>
    <t>김형태</t>
  </si>
  <si>
    <t>경남 김해시 상동면 우계리 441-2번지</t>
  </si>
  <si>
    <t>미미, 밧줄, 트레드</t>
  </si>
  <si>
    <t>용봉화학공업(주)</t>
  </si>
  <si>
    <t>김형란</t>
  </si>
  <si>
    <t>전남 장성군 북이면 수성로 71 (수성리)</t>
  </si>
  <si>
    <t>061-393-3640</t>
  </si>
  <si>
    <t>주식회사 지에스교역(이천)</t>
  </si>
  <si>
    <t>경기 이천시 모가면 소사리 268-5번지 외 7필지</t>
  </si>
  <si>
    <t>031-635-3801</t>
  </si>
  <si>
    <t>케이투와이주식회사</t>
  </si>
  <si>
    <t>여환용</t>
  </si>
  <si>
    <t>(자)동원유지</t>
  </si>
  <si>
    <t>055-835-1546</t>
  </si>
  <si>
    <t>허동욱</t>
  </si>
  <si>
    <t>경기 시흥시 협력로 165 (정왕동)</t>
  </si>
  <si>
    <t>190</t>
  </si>
  <si>
    <t>(1009)연료ㆍ고형연료제품 제조(재)(자가), (2009)연료ㆍ고형연료제품 제조(재)(위탁)</t>
  </si>
  <si>
    <t>(주)대현하이웨이 에코디앤티평택공장</t>
  </si>
  <si>
    <t>고재욱</t>
  </si>
  <si>
    <t>정양주</t>
  </si>
  <si>
    <t>회수정제유</t>
  </si>
  <si>
    <t>(주)오일텍</t>
  </si>
  <si>
    <t>심만규</t>
  </si>
  <si>
    <t>경기 시흥시 신천동 863번지 20호</t>
  </si>
  <si>
    <t>(주)이맥솔루션 정읍지점</t>
  </si>
  <si>
    <t>전북 정읍시 공단1길 51 (영파동)</t>
  </si>
  <si>
    <t>063-534-7295</t>
  </si>
  <si>
    <t>(주)청미래</t>
  </si>
  <si>
    <t>전남 담양군 봉산면 죽향대로 709 (293-14)</t>
  </si>
  <si>
    <t>061-381-6613</t>
  </si>
  <si>
    <t>(2004)직접 제품제조(재)(위탁), (2005)농업생산활동에 사용(재)(위탁)</t>
  </si>
  <si>
    <t>EM비누센터</t>
  </si>
  <si>
    <t>재활용비누</t>
  </si>
  <si>
    <t>대원기업(주)</t>
  </si>
  <si>
    <t>김상완</t>
  </si>
  <si>
    <t>충북 음성군 대소면 성본리 649-11</t>
  </si>
  <si>
    <t>043-882-3224</t>
  </si>
  <si>
    <t>모은기업</t>
  </si>
  <si>
    <t>백천기</t>
  </si>
  <si>
    <t>031-534-4801</t>
  </si>
  <si>
    <t>세계유지</t>
  </si>
  <si>
    <t>김상천</t>
  </si>
  <si>
    <t>세화산업(주)</t>
  </si>
  <si>
    <t>전춘병</t>
  </si>
  <si>
    <t>강원 동해시 발한동 680번지</t>
  </si>
  <si>
    <t>033-533-4097</t>
  </si>
  <si>
    <t>신풍유지(주)</t>
  </si>
  <si>
    <t>부산 금정구 금사동 80-8</t>
  </si>
  <si>
    <t>경기 화성시 향남읍 도이하가등길 53-10 (도이리)</t>
  </si>
  <si>
    <t>031-366-3515</t>
  </si>
  <si>
    <t>제이에너지 주식회사</t>
  </si>
  <si>
    <t>최인순</t>
  </si>
  <si>
    <t>031-528-0788</t>
  </si>
  <si>
    <t>인천 남동구 운연로 150 (운연동)</t>
  </si>
  <si>
    <t>032-473-1588</t>
  </si>
  <si>
    <t>(유)삼오유지산업</t>
  </si>
  <si>
    <t>김금산</t>
  </si>
  <si>
    <t>동물성유지류</t>
  </si>
  <si>
    <t>(유)영진산업</t>
  </si>
  <si>
    <t>전남 나주시 봉황면 봉황농공단지길134-27</t>
  </si>
  <si>
    <t>(유)호남자원재생</t>
  </si>
  <si>
    <t>전남 영암군 시종면 신학리 912-8</t>
  </si>
  <si>
    <t>이혜전</t>
  </si>
  <si>
    <t>경북 울진군 후포면 후포1리 866</t>
  </si>
  <si>
    <t>충북 음성군 대소면 오태로116번길 251-34 (미곡리)</t>
  </si>
  <si>
    <t>043-877-7890</t>
  </si>
  <si>
    <t>(주)광복유지</t>
  </si>
  <si>
    <t>박삼찬</t>
  </si>
  <si>
    <t>061-322-4792</t>
  </si>
  <si>
    <t>수지박, 우지</t>
  </si>
  <si>
    <t>(2003)원료 제조(재)(위탁), (2004)직접 제품제조(재)(위탁), (2005)농업생산활동에 사용(재)(위탁), (2010)중간가공폐기물 제조(재)(위탁)</t>
  </si>
  <si>
    <t>063-860-2483</t>
  </si>
  <si>
    <t>(주)금호엔비텍</t>
  </si>
  <si>
    <t>이지태</t>
  </si>
  <si>
    <t>전북 군산시 대야면 산월리 25-4</t>
  </si>
  <si>
    <t>063-451-4991</t>
  </si>
  <si>
    <t>(주)길보사료산업</t>
  </si>
  <si>
    <t>어분, 어유</t>
  </si>
  <si>
    <t>(2003)원료 제조(재)(위탁), (2004)직접 제품제조(재)(위탁), (2005)농업생산활동에 사용(재)(위탁)</t>
  </si>
  <si>
    <t>(주)농경</t>
  </si>
  <si>
    <t>구자균</t>
  </si>
  <si>
    <t>충북 진천군 덕산면 초금로 894-32 (농경산업사)</t>
  </si>
  <si>
    <t>043-537-1425</t>
  </si>
  <si>
    <t>48</t>
  </si>
  <si>
    <t>골분</t>
  </si>
  <si>
    <t>(주)대명오앤씨</t>
  </si>
  <si>
    <t>동물성유지, 수지박</t>
  </si>
  <si>
    <t>단미사료(호마박)</t>
  </si>
  <si>
    <t>(2006)토질개선에 사용(재)(위탁), (2010)중간가공폐기물 제조(재)(위탁)</t>
  </si>
  <si>
    <t>(주)동아에프이</t>
  </si>
  <si>
    <t>031-982-8312</t>
  </si>
  <si>
    <t>(2003)원료 제조(재)(위탁), (2006)토질개선에 사용(재)(위탁)</t>
  </si>
  <si>
    <t>(주)드라이하이드</t>
  </si>
  <si>
    <t>주경중</t>
  </si>
  <si>
    <t>경기 연천군 신서면 윗대광길 49-36</t>
  </si>
  <si>
    <t>031-866-2772</t>
  </si>
  <si>
    <t>사료용유지, 수지박</t>
  </si>
  <si>
    <t>(주)미래에코에너지 나주지점</t>
  </si>
  <si>
    <t>이승섭</t>
  </si>
  <si>
    <t>전남 나주시 봉황면 유곡리 510-2, 4, 9, 13</t>
  </si>
  <si>
    <t>061-335-4580</t>
  </si>
  <si>
    <t>미래가축분 퇴비</t>
  </si>
  <si>
    <t>(주)미래코리아</t>
  </si>
  <si>
    <t>김향길</t>
  </si>
  <si>
    <t>동물성잔재물</t>
  </si>
  <si>
    <t>(주)벧엘기업</t>
  </si>
  <si>
    <t>055-635-5853</t>
  </si>
  <si>
    <t>(주)삼보패화석</t>
  </si>
  <si>
    <t>최대용</t>
  </si>
  <si>
    <t>경남 통영시 도산면 오륜리 383</t>
  </si>
  <si>
    <t>055-646-2181</t>
  </si>
  <si>
    <t>패화석비료</t>
  </si>
  <si>
    <t>(2004)직접 제품제조(재)(위탁), (2005)농업생산활동에 사용(재)(위탁), (2010)중간가공폐기물 제조(재)(위탁)</t>
  </si>
  <si>
    <t>이삼순, 이경석</t>
  </si>
  <si>
    <t>동물성 유지</t>
  </si>
  <si>
    <t>(주)삼화그린텍익산지점</t>
  </si>
  <si>
    <t>윤호준</t>
  </si>
  <si>
    <t>보미토</t>
  </si>
  <si>
    <t>041-853-8070</t>
  </si>
  <si>
    <t>계유, 계육분</t>
  </si>
  <si>
    <t>(주)숭실</t>
  </si>
  <si>
    <t>김명규</t>
  </si>
  <si>
    <t>031-832-7301</t>
  </si>
  <si>
    <t>(주)씨엔알</t>
  </si>
  <si>
    <t>정효상</t>
  </si>
  <si>
    <t>경남 남해군 삼동면 금송리 316번지</t>
  </si>
  <si>
    <t>055-864-2825</t>
  </si>
  <si>
    <t>패화석 비료</t>
  </si>
  <si>
    <t>김완회</t>
  </si>
  <si>
    <t>경기 안성시 미양면 강덕리 21번지</t>
  </si>
  <si>
    <t>031-677-8540</t>
  </si>
  <si>
    <t>충북 단양군 매포읍 평동리 433-14</t>
  </si>
  <si>
    <t>경북 문경시 마성면 외어리 1219</t>
  </si>
  <si>
    <t>가금분, 계유, 우모분</t>
  </si>
  <si>
    <t>버섯 사료</t>
  </si>
  <si>
    <t>배합사료원료</t>
  </si>
  <si>
    <t>(주)유진</t>
  </si>
  <si>
    <t>강동식</t>
  </si>
  <si>
    <t>전남 여수시 오천동 176-2번지</t>
  </si>
  <si>
    <t>061-651-9212</t>
  </si>
  <si>
    <t>126</t>
  </si>
  <si>
    <t>우모분</t>
  </si>
  <si>
    <t>미생물영양원</t>
  </si>
  <si>
    <t>051-831-9300</t>
  </si>
  <si>
    <t>(주)인리치바이오</t>
  </si>
  <si>
    <t>승인철</t>
  </si>
  <si>
    <t>경북 경산시 용성면 벚꽃길 34-34 (외촌리 51)</t>
  </si>
  <si>
    <t>053-813-5138</t>
  </si>
  <si>
    <t>단미사료, 액상비료</t>
  </si>
  <si>
    <t>(주)주원산오리 2공장</t>
  </si>
  <si>
    <t>오리털</t>
  </si>
  <si>
    <t>한태현</t>
  </si>
  <si>
    <t>(주)청해광업(해남)</t>
  </si>
  <si>
    <t>전남 해남군 화산면 가좌리 979</t>
  </si>
  <si>
    <t>061-534-7791</t>
  </si>
  <si>
    <t>(주)태곡유지</t>
  </si>
  <si>
    <t>장태일</t>
  </si>
  <si>
    <t>전북 정읍시 북면 3산단4길 102 (주)태곡유지</t>
  </si>
  <si>
    <t>063-536-3314</t>
  </si>
  <si>
    <t>(주)태광산업</t>
  </si>
  <si>
    <t>경북 경주시 안강읍 두류리 492-1</t>
  </si>
  <si>
    <t>054-761-0600</t>
  </si>
  <si>
    <t>063-843-0500</t>
  </si>
  <si>
    <t>(주)푸른유지산업</t>
  </si>
  <si>
    <t>서덕길</t>
  </si>
  <si>
    <t>경기 남양주시 진접읍 진벌로 223 8번지 (주)푸른유지산업</t>
  </si>
  <si>
    <t>사료원료, 폐식용유</t>
  </si>
  <si>
    <t>(주)풍림푸드 제2공장</t>
  </si>
  <si>
    <t>정연현</t>
  </si>
  <si>
    <t>충북 진천군 이월면 궁동길 51-11 ((주)풍림푸드 제2공장)</t>
  </si>
  <si>
    <t>043-533-2285</t>
  </si>
  <si>
    <t>(주)풍원석회농업회사법인</t>
  </si>
  <si>
    <t>이승아</t>
  </si>
  <si>
    <t>전남 해남군 삼산면 오소재로 800-25 (풍원석회)</t>
  </si>
  <si>
    <t>061-534-4465</t>
  </si>
  <si>
    <t>단미사료(계유), 단미사료(계육분)</t>
  </si>
  <si>
    <t>(2004)직접 제품제조(재)(위탁), (2008)직접 에너지회수(재)(위탁)</t>
  </si>
  <si>
    <t>(주)희성산업</t>
  </si>
  <si>
    <t>유문선</t>
  </si>
  <si>
    <t>전북 김제시 용지면 신정리 199번지</t>
  </si>
  <si>
    <t>063-544-2410</t>
  </si>
  <si>
    <t>경북 고령군 개진면 개경포로 860 (구곡리)</t>
  </si>
  <si>
    <t>태극부숙유기질비료</t>
  </si>
  <si>
    <t>경남사료상사</t>
  </si>
  <si>
    <t>계룡한방퇴비</t>
  </si>
  <si>
    <t>(1005)농업생산활동에 사용(재)(자가), (2005)농업생산활동에 사용(재)(위탁), (2006)토질개선에 사용(재)(위탁)</t>
  </si>
  <si>
    <t>그린에코바이오(주)</t>
  </si>
  <si>
    <t>송행근</t>
  </si>
  <si>
    <t>전남 화순군 화순읍 다지리 577-10</t>
  </si>
  <si>
    <t>061-374-7900</t>
  </si>
  <si>
    <t>그린영농</t>
  </si>
  <si>
    <t>박해주</t>
  </si>
  <si>
    <t>그린피쉬밀</t>
  </si>
  <si>
    <t>엄명자</t>
  </si>
  <si>
    <t>강원 강릉시 사천면 석교리 613</t>
  </si>
  <si>
    <t>033-643-1456</t>
  </si>
  <si>
    <t>금곡유기질비료</t>
  </si>
  <si>
    <t>허학욱</t>
  </si>
  <si>
    <t>경기 여주군 점동면 덕평리 572번지</t>
  </si>
  <si>
    <t>031-881-6838</t>
  </si>
  <si>
    <t>인천 남동구 고잔동 379-20외 1필지</t>
  </si>
  <si>
    <t>농업회사법인 (유)수북농업</t>
  </si>
  <si>
    <t>전남 담양군 담양읍 가산리 232-17 (추성로 1030)</t>
  </si>
  <si>
    <t>061-383-6186</t>
  </si>
  <si>
    <t>엿기름믹스</t>
  </si>
  <si>
    <t>지렁이가만든비료</t>
  </si>
  <si>
    <t>농업회사법인 태광비료(주)</t>
  </si>
  <si>
    <t>박영대</t>
  </si>
  <si>
    <t>강원 강릉시 강동면 율곡로 1001 467</t>
  </si>
  <si>
    <t>033-652-0206</t>
  </si>
  <si>
    <t>농업회사법인(유)초지</t>
  </si>
  <si>
    <t>오세윤</t>
  </si>
  <si>
    <t>광주 광산구 대산로 230-19 (내산동)</t>
  </si>
  <si>
    <t>062-944-4768</t>
  </si>
  <si>
    <t>농업회사법인(주)우림</t>
  </si>
  <si>
    <t>경남 통영시 도산면 관덕리 917번지</t>
  </si>
  <si>
    <t>제주 서귀포시 안덕면 동광리 915-2번지</t>
  </si>
  <si>
    <t>좋은퇴비</t>
  </si>
  <si>
    <t>농업회사법인주식회사성주</t>
  </si>
  <si>
    <t>충남 공주시 의당면 청룡리 64번지 농업회사법인주식회사성주</t>
  </si>
  <si>
    <t>바이오가스</t>
  </si>
  <si>
    <t>농협목우촌비료사업소</t>
  </si>
  <si>
    <t>비료사업소</t>
  </si>
  <si>
    <t>전북 김제시 백산면 부거리 800-1</t>
  </si>
  <si>
    <t>매립시설복토재또는 토지개량제</t>
  </si>
  <si>
    <t>김영대</t>
  </si>
  <si>
    <t>(2005)농업생산활동에 사용(재)(위탁), (2010)중간가공폐기물 제조(재)(위탁)</t>
  </si>
  <si>
    <t>대영영농조합법인</t>
  </si>
  <si>
    <t>구성대</t>
  </si>
  <si>
    <t>강원 철원군 갈말읍 신철원리 1000번지</t>
  </si>
  <si>
    <t>033-452-6446</t>
  </si>
  <si>
    <t>혈분</t>
  </si>
  <si>
    <t>서희영, 문현숙</t>
  </si>
  <si>
    <t>055-832-3900</t>
  </si>
  <si>
    <t>(2003)원료 제조(재)(위탁), (2004)직접 제품제조(재)(위탁), (2005)농업생산활동에 사용(재)(위탁), (2006)토질개선에 사용(재)(위탁)</t>
  </si>
  <si>
    <t>사료원료자가소비</t>
  </si>
  <si>
    <t>두일TMR(주)</t>
  </si>
  <si>
    <t>충남 부여군 석성면 증산리 700-1</t>
  </si>
  <si>
    <t>041-835-0770</t>
  </si>
  <si>
    <t>명가농장</t>
  </si>
  <si>
    <t>충북 괴산군 불정면 삼방리 산89-1</t>
  </si>
  <si>
    <t>바이오랩주식회사</t>
  </si>
  <si>
    <t>박민</t>
  </si>
  <si>
    <t>제주 제주시 애월읍 해암이길 215 축협공판장내</t>
  </si>
  <si>
    <t>혈분사료</t>
  </si>
  <si>
    <t>전남 보성군 보성읍 대야리 1669-1</t>
  </si>
  <si>
    <t>비랑영농작목반</t>
  </si>
  <si>
    <t>경북 울진군 평해읍 오곡리 445-1번지</t>
  </si>
  <si>
    <t>054-787-4885</t>
  </si>
  <si>
    <t>키토산퇴비</t>
  </si>
  <si>
    <t>삼녕영농조합법인</t>
  </si>
  <si>
    <t>권태봉</t>
  </si>
  <si>
    <t>(1006)토질개선에 사용</t>
  </si>
  <si>
    <t>주정박</t>
  </si>
  <si>
    <t>발효사료</t>
  </si>
  <si>
    <t>강원 횡성군 횡성읍 옥동리 345</t>
  </si>
  <si>
    <t>033-343-5243</t>
  </si>
  <si>
    <t>(1006)토질개선에 사용(재)(자가), (2005)농업생산활동에 사용(재)(위탁)</t>
  </si>
  <si>
    <t>최문규</t>
  </si>
  <si>
    <t>경기 화성시 장안면 덕다리 18-1</t>
  </si>
  <si>
    <t>031-351-1813</t>
  </si>
  <si>
    <t>043-878-1151</t>
  </si>
  <si>
    <t>세일인터내셔날 2공장</t>
  </si>
  <si>
    <t>속초물산</t>
  </si>
  <si>
    <t>033-636-0141</t>
  </si>
  <si>
    <t>키토산, 키틴</t>
  </si>
  <si>
    <t>아미코젠씨앤씨(주)</t>
  </si>
  <si>
    <t>054-787-9977</t>
  </si>
  <si>
    <t>양양키토산</t>
  </si>
  <si>
    <t>강원 양양군 양양읍 포월리 257번지</t>
  </si>
  <si>
    <t>경기 양주시 은현면 그루고개로143번길 368 (도하리)</t>
  </si>
  <si>
    <t>연희</t>
  </si>
  <si>
    <t>장연희</t>
  </si>
  <si>
    <t>031-351-5939</t>
  </si>
  <si>
    <t>가축분퇴비, 퇴비</t>
  </si>
  <si>
    <t>영농조합법인 안동민속티엠알</t>
  </si>
  <si>
    <t>권명옥</t>
  </si>
  <si>
    <t>경북 안동시 남후면 광음리 1115번지</t>
  </si>
  <si>
    <t>054-843-3113</t>
  </si>
  <si>
    <t>영농조합법인두루미</t>
  </si>
  <si>
    <t>박종선</t>
  </si>
  <si>
    <t>033-455-9799</t>
  </si>
  <si>
    <t>영농조합법인우촌농장</t>
  </si>
  <si>
    <t>윤석상</t>
  </si>
  <si>
    <t>043-882-5556</t>
  </si>
  <si>
    <t>경북 영덕군 축산면 기암리 291번지</t>
  </si>
  <si>
    <t>영양그린비료</t>
  </si>
  <si>
    <t>경북 영양군 일월면 도곡리 642</t>
  </si>
  <si>
    <t>054-683-9797</t>
  </si>
  <si>
    <t>예지사료</t>
  </si>
  <si>
    <t>서종례</t>
  </si>
  <si>
    <t>031-683-1178</t>
  </si>
  <si>
    <t>증제피혁분</t>
  </si>
  <si>
    <t>박석문, 박석남</t>
  </si>
  <si>
    <t>어분, 어분 55%, 어분 60%, 어유, 페이스트</t>
  </si>
  <si>
    <t>우진에스에프(주)</t>
  </si>
  <si>
    <t>박석남</t>
  </si>
  <si>
    <t>054-276-9933</t>
  </si>
  <si>
    <t>원창단미사료</t>
  </si>
  <si>
    <t>형우영</t>
  </si>
  <si>
    <t>충북 음성군 대소면 대풍리 484</t>
  </si>
  <si>
    <t>043-535-1144</t>
  </si>
  <si>
    <t>퇴비비료</t>
  </si>
  <si>
    <t>유성천연바이오</t>
  </si>
  <si>
    <t>이준환</t>
  </si>
  <si>
    <t>경남 통영시 광도면 용호리 42-1</t>
  </si>
  <si>
    <t>충남 논산시 성동면 원남리 1196-1</t>
  </si>
  <si>
    <t>유정믹스7</t>
  </si>
  <si>
    <t>의성서부영농조합법인</t>
  </si>
  <si>
    <t>권병성</t>
  </si>
  <si>
    <t>경북 의성군 구천면 소호리 46-5</t>
  </si>
  <si>
    <t>054-861-8395</t>
  </si>
  <si>
    <t>참그린골드</t>
  </si>
  <si>
    <t>이엘투엘(주)</t>
  </si>
  <si>
    <t>원관호</t>
  </si>
  <si>
    <t>031-611-1034</t>
  </si>
  <si>
    <t>전남 나주시 동수농공단지길 138-14 (동수동, 일우영농조합법인)</t>
  </si>
  <si>
    <t>최제일</t>
  </si>
  <si>
    <t>경북 고령군 성산면 삼대리 368</t>
  </si>
  <si>
    <t>054-954-9131</t>
  </si>
  <si>
    <t>제주 제주시 한림읍 상대리 1994</t>
  </si>
  <si>
    <t>주식회사 아코플레닝</t>
  </si>
  <si>
    <t>경기 파주시 광탄면 만장산로 136-31 (창만리)</t>
  </si>
  <si>
    <t>02-3409-9660</t>
  </si>
  <si>
    <t>주식회사 유원</t>
  </si>
  <si>
    <t>경남 함양군 안의면 황마로 61-132 (황곡리)</t>
  </si>
  <si>
    <t>경남 합천군 율곡면 동부로 899-48 899-48</t>
  </si>
  <si>
    <t>유비3종</t>
  </si>
  <si>
    <t>중부자원화(주)</t>
  </si>
  <si>
    <t>권철원</t>
  </si>
  <si>
    <t>충남 논산시 은진면 버들길 94 (중부자원화)</t>
  </si>
  <si>
    <t>041-742-8987</t>
  </si>
  <si>
    <t>지산산업 고성공장</t>
  </si>
  <si>
    <t>055-674-3878</t>
  </si>
  <si>
    <t>김갑순</t>
  </si>
  <si>
    <t>홍게뚜껑</t>
  </si>
  <si>
    <t>청수TMR</t>
  </si>
  <si>
    <t>태윤콩비지</t>
  </si>
  <si>
    <t>김광열,이현주</t>
  </si>
  <si>
    <t>경기 포천시 이동면 노곡리 4리73-23번지</t>
  </si>
  <si>
    <t>031-532-4494</t>
  </si>
  <si>
    <t>티영산업음성</t>
  </si>
  <si>
    <t>남태욱</t>
  </si>
  <si>
    <t>충북 음성군 음성읍 용광로 457 (용산리)</t>
  </si>
  <si>
    <t>02-972-2156</t>
  </si>
  <si>
    <t>파인애플 박</t>
  </si>
  <si>
    <t>권영시</t>
  </si>
  <si>
    <t>공업용유지</t>
  </si>
  <si>
    <t>번식우, 비육전기, 비육후기, 육성전환기</t>
  </si>
  <si>
    <t>Squid Liver Powder</t>
  </si>
  <si>
    <t>함평e조은나비퇴비</t>
  </si>
  <si>
    <t>현대수산사료(주)</t>
  </si>
  <si>
    <t>부산 강서구 송정동 1680-2</t>
  </si>
  <si>
    <t>051-831-6611</t>
  </si>
  <si>
    <t>(2002)수리ㆍ수선 재사용(재)(위탁), (2005)농업생산활동에 사용(재)(위탁)</t>
  </si>
  <si>
    <t>단미사료, 동물성유지</t>
  </si>
  <si>
    <t>경남 합천군 청덕면 초곡리 99번지</t>
  </si>
  <si>
    <t>흙이랑</t>
  </si>
  <si>
    <t>조영주</t>
  </si>
  <si>
    <t>경기 화성시 양감면 용소금각로 145-32 용소리 1109번지</t>
  </si>
  <si>
    <t>031-352-0420</t>
  </si>
  <si>
    <t>강병모</t>
  </si>
  <si>
    <t>043-537-6541</t>
  </si>
  <si>
    <t>(주)대성티씨</t>
  </si>
  <si>
    <t>이춘호</t>
  </si>
  <si>
    <t>경기 양주시 백석읍 권율로1398번길 122 (오산리)</t>
  </si>
  <si>
    <t>(주)대흥금속</t>
  </si>
  <si>
    <t>신정혜</t>
  </si>
  <si>
    <t>대구 달성군 논공읍 논공로69길 48 (주)대흥금속</t>
  </si>
  <si>
    <t>053-615-0500</t>
  </si>
  <si>
    <t>고철, 이월보관량</t>
  </si>
  <si>
    <t>고철, 고철 및 비철, 비철, 파지</t>
  </si>
  <si>
    <t>경기 용인시 처인구 이동읍 덕성산단1로68번길 19 (덕성리, 수도권리사이클링센터)</t>
  </si>
  <si>
    <t>이병문</t>
  </si>
  <si>
    <t>경남 함안군 칠서면 공단서4길 11 (주)씨알씨</t>
  </si>
  <si>
    <t>(1003)원료 제조(재)(자가), (1010)중간가공폐기물 제조(재)(자가), (2010)중간가공폐기물 제조(재)(위탁)</t>
  </si>
  <si>
    <t>이영경</t>
  </si>
  <si>
    <t>연마재</t>
  </si>
  <si>
    <t>최상근</t>
  </si>
  <si>
    <t>경기 용인시 처인구 남사면 원암로 20 (원플러스투)</t>
  </si>
  <si>
    <t>031-332-3808</t>
  </si>
  <si>
    <t>(주)에코라이프살림</t>
  </si>
  <si>
    <t>비철스크랩, 폴리실리콘</t>
  </si>
  <si>
    <t>고철, 알루미늄</t>
  </si>
  <si>
    <t>고철, 구리</t>
  </si>
  <si>
    <t>(주)파인에코</t>
  </si>
  <si>
    <t>(2002)수리ㆍ수선 재사용(재)(위탁), (2003)원료 제조(재)(위탁)</t>
  </si>
  <si>
    <t>가온피엠씨</t>
  </si>
  <si>
    <t>인천 남동구 고잔동 701-17 124B-6L 3층</t>
  </si>
  <si>
    <t>032-813-6593</t>
  </si>
  <si>
    <t>거성산업</t>
  </si>
  <si>
    <t>박희구</t>
  </si>
  <si>
    <t>고철, 비철 등</t>
  </si>
  <si>
    <t>알루미늄메탈</t>
  </si>
  <si>
    <t>그 밖의 폐전기전자제품류, 산업용폐전기전자제품</t>
  </si>
  <si>
    <t>중간가공폐기물류</t>
  </si>
  <si>
    <t>리콤 주식회사</t>
  </si>
  <si>
    <t>우해철</t>
  </si>
  <si>
    <t>경기 화성시 우정읍 버들로191번길 71-16 (화산리) 리콤 주식회사</t>
  </si>
  <si>
    <t>부평스틸</t>
  </si>
  <si>
    <t>강민규</t>
  </si>
  <si>
    <t>051-973-5032</t>
  </si>
  <si>
    <t>사업장폐기물처리-대호자원</t>
  </si>
  <si>
    <t>경기 화성시 우정읍 호곡공단로 27-21 (호곡리 1-122번지)</t>
  </si>
  <si>
    <t>고철, 비철, 작업철, 합성수지, 합성수지(분쇄)</t>
  </si>
  <si>
    <t>세운리싸이클</t>
  </si>
  <si>
    <t>송선아</t>
  </si>
  <si>
    <t>인천 남동구 고잔동 88-1</t>
  </si>
  <si>
    <t>032-429-8613</t>
  </si>
  <si>
    <t>신세계리사이클링</t>
  </si>
  <si>
    <t>인천 남동구 청능대로534번길 50-2 1층 (고잔동,12동)</t>
  </si>
  <si>
    <t>032-424-4933</t>
  </si>
  <si>
    <t>알씨스크랩</t>
  </si>
  <si>
    <t>에스피메탈</t>
  </si>
  <si>
    <t>경기 김포시 대곶면 대곶서로185번길 53-20 (상마리 219-5번지)</t>
  </si>
  <si>
    <t>031-981-3514</t>
  </si>
  <si>
    <t>주식회사 씨제이금속</t>
  </si>
  <si>
    <t>인천 남동구 고잔동 390-10번지 나동</t>
  </si>
  <si>
    <t>070-4231-0692</t>
  </si>
  <si>
    <t>주식회사에이스금속</t>
  </si>
  <si>
    <t>서광성</t>
  </si>
  <si>
    <t>031-321-7302</t>
  </si>
  <si>
    <t>경기 양주시 광적면 우고리 184번지</t>
  </si>
  <si>
    <t>충원산업(주)</t>
  </si>
  <si>
    <t>노덕우</t>
  </si>
  <si>
    <t>충남 아산시 음봉면 소동리 22-16</t>
  </si>
  <si>
    <t>041-425-2089</t>
  </si>
  <si>
    <t>인천 남동구 고잔로 79 , 에프동 (고잔동)</t>
  </si>
  <si>
    <t>032-425-2057</t>
  </si>
  <si>
    <t>031-683-2262</t>
  </si>
  <si>
    <t>고철, 비철, 파지</t>
  </si>
  <si>
    <t>인천 서구 봉수대로1545번길 16 (금곡동)</t>
  </si>
  <si>
    <t>하나테크</t>
  </si>
  <si>
    <t>양민주</t>
  </si>
  <si>
    <t>경기 화성시 송산면 당성로 361-63 하나테크</t>
  </si>
  <si>
    <t>유등관</t>
  </si>
  <si>
    <t>051-939-0011</t>
  </si>
  <si>
    <t>한국후지제록스(주)</t>
  </si>
  <si>
    <t>오타니타카시</t>
  </si>
  <si>
    <t>인천 서구 가좌동 540-2</t>
  </si>
  <si>
    <t>고철, 알루미늄, 폐유리, 폐지, 폐합성수지</t>
  </si>
  <si>
    <t>(주)천일에너지</t>
  </si>
  <si>
    <t>경기 포천시 영중면 양문리 361</t>
  </si>
  <si>
    <t>031-8089-8100</t>
  </si>
  <si>
    <t>권봉수</t>
  </si>
  <si>
    <t>충남 태안군 태안읍 원이로 341-28</t>
  </si>
  <si>
    <t>박성원</t>
  </si>
  <si>
    <t>김장연</t>
  </si>
  <si>
    <t>경기 안성시 보개면 북좌리 324 보개농협유기질비료</t>
  </si>
  <si>
    <t>강태근,강용성</t>
  </si>
  <si>
    <t>(유)럭키우드</t>
  </si>
  <si>
    <t>손락구</t>
  </si>
  <si>
    <t>전북 군산시 성산면 대명리 201-1</t>
  </si>
  <si>
    <t>063-451-6263</t>
  </si>
  <si>
    <t>(2003)원료 제조(재)(위탁), (2004)직접 제품제조(재)(위탁), (2009)연료ㆍ고형연료제품 제조(재)(위탁)</t>
  </si>
  <si>
    <t>(유)보광산업</t>
  </si>
  <si>
    <t>그밖의 폐목재류</t>
  </si>
  <si>
    <t>(유)숲으로</t>
  </si>
  <si>
    <t>윤현영</t>
  </si>
  <si>
    <t>전북 정읍시 신태인읍 신태인리 390-2</t>
  </si>
  <si>
    <t>063-571-6705</t>
  </si>
  <si>
    <t>전북 전주시 완산구 대성동 225</t>
  </si>
  <si>
    <t>(유)제일환경산업</t>
  </si>
  <si>
    <t>하정호</t>
  </si>
  <si>
    <t>063-635-4251</t>
  </si>
  <si>
    <t>(유)흥림환경</t>
  </si>
  <si>
    <t>전북 김제시 용지면 와룡리 478-5</t>
  </si>
  <si>
    <t>063-542-1417</t>
  </si>
  <si>
    <t>이종협</t>
  </si>
  <si>
    <t>(주)강토개발</t>
  </si>
  <si>
    <t>정양례</t>
  </si>
  <si>
    <t>강원 춘천시 신동면 혈동리 608</t>
  </si>
  <si>
    <t>033-261-1234</t>
  </si>
  <si>
    <t>(주)건영산업</t>
  </si>
  <si>
    <t>경북 경산시 남천면 하도리 137-5</t>
  </si>
  <si>
    <t>053-857-9911</t>
  </si>
  <si>
    <t>(1004)직접 제품제조(재)(자가), (2003)원료 제조(재)(위탁), (2004)직접 제품제조(재)(위탁), (2010)중간가공폐기물 제조(재)(위탁)</t>
  </si>
  <si>
    <t>(주)나무연구소</t>
  </si>
  <si>
    <t>031-357-7481</t>
  </si>
  <si>
    <t>불쏘시개</t>
  </si>
  <si>
    <t>바크, 수피</t>
  </si>
  <si>
    <t>(주)덕산자원</t>
  </si>
  <si>
    <t>강춘자</t>
  </si>
  <si>
    <t>울산 남구 여천동 391-30</t>
  </si>
  <si>
    <t>052-257-2148</t>
  </si>
  <si>
    <t>중간가공폐기물(폐합성수지류)</t>
  </si>
  <si>
    <t>(1009)연료ㆍ고형연료제품 제조(재)(자가), (2001)원형 재사용(재)(위탁), (2003)원료 제조(재)(위탁), (2005)농업생산활동에 사용(재)(위탁), (2009)연료ㆍ고형연료제품 제조(재)(위탁), (2010)중간가공폐기물 제조(재)(위탁)</t>
  </si>
  <si>
    <t>톱밥제품, 파쇄칩제품</t>
  </si>
  <si>
    <t>폐목재, 폐합성수지</t>
  </si>
  <si>
    <t>(주)미래우드</t>
  </si>
  <si>
    <t>예정규</t>
  </si>
  <si>
    <t>경기 용인시 처인구 백암면 백봉로 47</t>
  </si>
  <si>
    <t>031-339-3569</t>
  </si>
  <si>
    <t>목분</t>
  </si>
  <si>
    <t>순환골재, 톱밥</t>
  </si>
  <si>
    <t>BIO-SRF, 우드칩</t>
  </si>
  <si>
    <t>최제영</t>
  </si>
  <si>
    <t>(2003)원료 제조(재)(위탁), (2004)직접 제품제조(재)(위탁), (2008)직접 에너지회수(재)(위탁), (2010)중간가공폐기물 제조(재)(위탁)</t>
  </si>
  <si>
    <t>(2004)직접 제품제조(재)(위탁), (2009)연료ㆍ고형연료제품 제조(재)(위탁)</t>
  </si>
  <si>
    <t>(주)상림농업회사법인</t>
  </si>
  <si>
    <t>고용석</t>
  </si>
  <si>
    <t>063-542-3536</t>
  </si>
  <si>
    <t>목재파랫트, 플라스틱파랫트</t>
  </si>
  <si>
    <t>가지, 산지개간 등의 과정에서 발생된 나무뿌리, 임목폐목재(건설공사, 줄기 등을 말한다)</t>
  </si>
  <si>
    <t>해당사항없음</t>
  </si>
  <si>
    <t>최재형</t>
  </si>
  <si>
    <t>강원 원주시 흥업면 수루니길 113-5</t>
  </si>
  <si>
    <t>(주)영동환경</t>
  </si>
  <si>
    <t>손준헌</t>
  </si>
  <si>
    <t>054-673-1244</t>
  </si>
  <si>
    <t>(2001)원형 재사용(재)(위탁), (2004)직접 제품제조(재)(위탁), (2009)연료ㆍ고형연료제품 제조(재)(위탁)</t>
  </si>
  <si>
    <t>우드칩, 톱밥</t>
  </si>
  <si>
    <t>(주)우드리소시즈</t>
  </si>
  <si>
    <t>031-357-0411</t>
  </si>
  <si>
    <t>063-433-6415</t>
  </si>
  <si>
    <t>BIO-SRF(비성형), 톱밥</t>
  </si>
  <si>
    <t>이준호</t>
  </si>
  <si>
    <t>울산 울주군 두서면 전읍복안로 195 (주)울산그린에너지</t>
  </si>
  <si>
    <t>Bio-SRF</t>
  </si>
  <si>
    <t>(1004)직접 제품제조(재)(자가), (2004)직접 제품제조(재)(위탁), (2010)중간가공폐기물 제조(재)(위탁)</t>
  </si>
  <si>
    <t>칩, 톱밥</t>
  </si>
  <si>
    <t>(주)지안우드</t>
  </si>
  <si>
    <t>석인호</t>
  </si>
  <si>
    <t>031-798-0147</t>
  </si>
  <si>
    <t>BIO-SRF(비성형)고형연료</t>
  </si>
  <si>
    <t>(주)진성산업</t>
  </si>
  <si>
    <t>054-634-7100</t>
  </si>
  <si>
    <t>순환골재, 톱밥 외</t>
  </si>
  <si>
    <t>이은나</t>
  </si>
  <si>
    <t>(2001)원형 재사용(재)(위탁), (2009)연료ㆍ고형연료제품 제조(재)(위탁), (2010)중간가공폐기물 제조(재)(위탁)</t>
  </si>
  <si>
    <t>반일근</t>
  </si>
  <si>
    <t>053-851-8842</t>
  </si>
  <si>
    <t>(주)포레스코</t>
  </si>
  <si>
    <t>정연원</t>
  </si>
  <si>
    <t>(주)풍산데코</t>
  </si>
  <si>
    <t>김영재</t>
  </si>
  <si>
    <t>전북 완주군 상관면 상관소양로 21-36 (신리) (주)풍산데코</t>
  </si>
  <si>
    <t>(주)피움그린</t>
  </si>
  <si>
    <t>054-435-7741</t>
  </si>
  <si>
    <t>142</t>
  </si>
  <si>
    <t>(주)현호산업</t>
  </si>
  <si>
    <t>강봉호</t>
  </si>
  <si>
    <t>충남 부여군 홍산면 비홍로 39-20 (홍양리)</t>
  </si>
  <si>
    <t>041-855-3383</t>
  </si>
  <si>
    <t>(주)화성연료</t>
  </si>
  <si>
    <t>박종진</t>
  </si>
  <si>
    <t>경북 칠곡군 지천면 창평리 646번지</t>
  </si>
  <si>
    <t>054-972-2467</t>
  </si>
  <si>
    <t>고형연료, 재생칩</t>
  </si>
  <si>
    <t>계림환경에너지</t>
  </si>
  <si>
    <t>권영석</t>
  </si>
  <si>
    <t>경북 예천군 용궁면 경서로 1318 (월오리)</t>
  </si>
  <si>
    <t>고양경일에너지(주)</t>
  </si>
  <si>
    <t>경기 고양시 일산동구 통일로1267번길 143-70 (지영동)</t>
  </si>
  <si>
    <t>울산 울주군 온양읍 광청로 190 (내광리, 내광산업㈜)</t>
  </si>
  <si>
    <t>농업회사법인 대한임업(주)</t>
  </si>
  <si>
    <t>허소영</t>
  </si>
  <si>
    <t>전남 화순군 이양면 품평리 1198-1</t>
  </si>
  <si>
    <t>061-374-1234</t>
  </si>
  <si>
    <t>농업회사법인 주식회사강원임산</t>
  </si>
  <si>
    <t>누리개발</t>
  </si>
  <si>
    <t>052-237-6108</t>
  </si>
  <si>
    <t>뉴그린영농조합법인</t>
  </si>
  <si>
    <t>강영수</t>
  </si>
  <si>
    <t>대성골재(주)</t>
  </si>
  <si>
    <t>장영수</t>
  </si>
  <si>
    <t>경북 안동시 앙실2길 83 (수하동)</t>
  </si>
  <si>
    <t>054-858-6377</t>
  </si>
  <si>
    <t>대성목재</t>
  </si>
  <si>
    <t>이화연</t>
  </si>
  <si>
    <t>043-883-6700</t>
  </si>
  <si>
    <t>wood powder</t>
  </si>
  <si>
    <t>동성이엔티</t>
  </si>
  <si>
    <t>류기남</t>
  </si>
  <si>
    <t>054-856-1231</t>
  </si>
  <si>
    <t>동송산업(주)</t>
  </si>
  <si>
    <t>김용봉</t>
  </si>
  <si>
    <t>강원 철원군 갈말읍 도창로 167 (동송산업(주))</t>
  </si>
  <si>
    <t>동진산업</t>
  </si>
  <si>
    <t>곽태숙</t>
  </si>
  <si>
    <t>경북 청송군 현동면 도평리 606</t>
  </si>
  <si>
    <t>054-872-8551</t>
  </si>
  <si>
    <t>충남 아산시 인주면 현대로 1181-40 (동화기업)</t>
  </si>
  <si>
    <t>041-539-0744</t>
  </si>
  <si>
    <t>110</t>
  </si>
  <si>
    <t>032-770-9382</t>
  </si>
  <si>
    <t>PB</t>
  </si>
  <si>
    <t>우드칩, 재생칩</t>
  </si>
  <si>
    <t>산업용활성탄, 톱밥</t>
  </si>
  <si>
    <t>목보빈 제작용 목재, 파레트, 파레트 제작용 목재</t>
  </si>
  <si>
    <t>밀양시산림조합산림자원센터-처리자</t>
  </si>
  <si>
    <t>경남 밀양시 내이5길 6 (내이동)</t>
  </si>
  <si>
    <t>055-353-9942</t>
  </si>
  <si>
    <t>054-742-0433</t>
  </si>
  <si>
    <t>삼덕사</t>
  </si>
  <si>
    <t>오세옥</t>
  </si>
  <si>
    <t>충북 청주시 흥덕구 주봉로34번길 22 (비하동)</t>
  </si>
  <si>
    <t>목재파렛트</t>
  </si>
  <si>
    <t>삼흥기업(주)</t>
  </si>
  <si>
    <t>경북 포항시 남구 대송면 송덕로126번길 1 (옥명리 568)</t>
  </si>
  <si>
    <t>054-278-9495</t>
  </si>
  <si>
    <t>선창산업(주)</t>
  </si>
  <si>
    <t>032-770-3073</t>
  </si>
  <si>
    <t>수림산업</t>
  </si>
  <si>
    <t>한정선</t>
  </si>
  <si>
    <t>경남 의령군 지정면 봉곡리 992-7번지</t>
  </si>
  <si>
    <t>055-572-0230</t>
  </si>
  <si>
    <t>충북 제천시 송학면 무도리 828-7</t>
  </si>
  <si>
    <t>주윤철</t>
  </si>
  <si>
    <t>전남 장성군 서삼면 초곡길 35 (송현리) 신비무역</t>
  </si>
  <si>
    <t>061-393-9939</t>
  </si>
  <si>
    <t>(2002)수리ㆍ수선 재사용(재)(위탁), (2004)직접 제품제조(재)(위탁)</t>
  </si>
  <si>
    <t>아주녹화개발(주)</t>
  </si>
  <si>
    <t>백선현</t>
  </si>
  <si>
    <t>경남 김해시 부원동 618-25번지 해강오피스텔203호</t>
  </si>
  <si>
    <t>055-339-9808</t>
  </si>
  <si>
    <t>유기질퇴비</t>
  </si>
  <si>
    <t>애림산업</t>
  </si>
  <si>
    <t>장영봉</t>
  </si>
  <si>
    <t>에코우드(주)</t>
  </si>
  <si>
    <t>061-333-8970</t>
  </si>
  <si>
    <t>(2003)원료 제조(재)(위탁), (2008)직접 에너지회수(재)(위탁), (2009)연료ㆍ고형연료제품 제조(재)(위탁), (2010)중간가공폐기물 제조(재)(위탁)</t>
  </si>
  <si>
    <t>영진이엔지</t>
  </si>
  <si>
    <t>경기 양주시 광적면 덕도리 370-2</t>
  </si>
  <si>
    <t>031-871-0562</t>
  </si>
  <si>
    <t>용문산업</t>
  </si>
  <si>
    <t>041-752-5884</t>
  </si>
  <si>
    <t>번개탄  외</t>
  </si>
  <si>
    <t>우리파렛트</t>
  </si>
  <si>
    <t>최상갑</t>
  </si>
  <si>
    <t>전남 나주시 다시면 동곡리 218-2</t>
  </si>
  <si>
    <t>유신산업(폐목재)</t>
  </si>
  <si>
    <t>이건수</t>
  </si>
  <si>
    <t>인천 동구 만석동 2-135</t>
  </si>
  <si>
    <t>032-882-6061</t>
  </si>
  <si>
    <t>자연산업(주)지점</t>
  </si>
  <si>
    <t>경남 김해시 한림면 한림로252번길 96 자연산업(주)지점</t>
  </si>
  <si>
    <t>전남 강진군 성전면 월평리 754</t>
  </si>
  <si>
    <t>퇴비용 톱밥</t>
  </si>
  <si>
    <t>고철, 톱밥</t>
  </si>
  <si>
    <t>031-865-5561</t>
  </si>
  <si>
    <t>제이씨그린바이오주식회사</t>
  </si>
  <si>
    <t>055-339-4460</t>
  </si>
  <si>
    <t>bio-srf(비성형)</t>
  </si>
  <si>
    <t>조흥산업주식회사</t>
  </si>
  <si>
    <t>신용규</t>
  </si>
  <si>
    <t>경북 김천시 남면 월명리 813번지</t>
  </si>
  <si>
    <t>054-431-8112</t>
  </si>
  <si>
    <t>주경톱밥</t>
  </si>
  <si>
    <t>김경진</t>
  </si>
  <si>
    <t>054-439-5678</t>
  </si>
  <si>
    <t>그밖의폐목재류</t>
  </si>
  <si>
    <t>주식회사 명한에너지(지점)</t>
  </si>
  <si>
    <t>인천 서구 봉수대로1568번길 29 (금곡동 266-5, 266-9)</t>
  </si>
  <si>
    <t>032-569-8221</t>
  </si>
  <si>
    <t>043-832-3557</t>
  </si>
  <si>
    <t>주식회사 엔케이,</t>
  </si>
  <si>
    <t>충북 괴산군 괴산읍 대제산단1길 39-9 (제월리, 주식회사엔케이)</t>
  </si>
  <si>
    <t>우드펄프</t>
  </si>
  <si>
    <t>경기 화성시 양감면 요당리 215-28 (은행나무로 46-35)</t>
  </si>
  <si>
    <t>MDF합판, PB합판</t>
  </si>
  <si>
    <t>주식회사 우드리소시즈</t>
  </si>
  <si>
    <t>Bio-SRF, 중간가공폐기물</t>
  </si>
  <si>
    <t>폐콘크리트</t>
  </si>
  <si>
    <t>주식회사명한에너지</t>
  </si>
  <si>
    <t>031-954-4600</t>
  </si>
  <si>
    <t>주식회사삼흥건설</t>
  </si>
  <si>
    <t>지구이앤에스(주)</t>
  </si>
  <si>
    <t>김원훈</t>
  </si>
  <si>
    <t>경기 김포시 옹주물로 122 (감정동)</t>
  </si>
  <si>
    <t>031-983-7253</t>
  </si>
  <si>
    <t>지씨테크(주)공주공장</t>
  </si>
  <si>
    <t>충남 공주시 이인면 검바위로 593-30 일원</t>
  </si>
  <si>
    <t>041-881-3111</t>
  </si>
  <si>
    <t>참웰빙임업</t>
  </si>
  <si>
    <t>청명산업(춘천)</t>
  </si>
  <si>
    <t>우드칩/원목</t>
  </si>
  <si>
    <t>티에너지(주)-처리자</t>
  </si>
  <si>
    <t>김인섭</t>
  </si>
  <si>
    <t>전남 광양시 옥곡면 신금산단2길 38 (신금리)(구)티에너지</t>
  </si>
  <si>
    <t>평화목재상사</t>
  </si>
  <si>
    <t>안상용</t>
  </si>
  <si>
    <t>경북 구미시 산동면 적림리 480-8</t>
  </si>
  <si>
    <t>054-474-9264</t>
  </si>
  <si>
    <t>중고파렛트</t>
  </si>
  <si>
    <t>평화산업(합)</t>
  </si>
  <si>
    <t>강원 인제군 북면 월학리 266-39</t>
  </si>
  <si>
    <t>경북 포항시 북구 기계면 내단리 244-2번지</t>
  </si>
  <si>
    <t>학성개발(주)</t>
  </si>
  <si>
    <t>조민형</t>
  </si>
  <si>
    <t>인천 남동구 고잔로 87-2 (고잔동) 씨동</t>
  </si>
  <si>
    <t>032-424-2251</t>
  </si>
  <si>
    <t>한국목재재생산업(주)</t>
  </si>
  <si>
    <t>경기 용인시 기흥구 고매로 186 (고매동)</t>
  </si>
  <si>
    <t>한국우드(주)</t>
  </si>
  <si>
    <t>최옥수</t>
  </si>
  <si>
    <t>054-249-0039</t>
  </si>
  <si>
    <t>NDL-4100</t>
  </si>
  <si>
    <t>(주)상일</t>
  </si>
  <si>
    <t>조용병</t>
  </si>
  <si>
    <t>경북 경주시 강동면 강동산단로1길 109 ((주)상일)</t>
  </si>
  <si>
    <t>054-286-6641</t>
  </si>
  <si>
    <t>고철 비철</t>
  </si>
  <si>
    <t>레미콘 골재 부순사</t>
  </si>
  <si>
    <t>리바콘</t>
  </si>
  <si>
    <t>대전 서구 복수동 복수남로 31,304</t>
  </si>
  <si>
    <t>경기 파주시 중앙로 60-45 (금릉동, 신흥레미콘공장)</t>
  </si>
  <si>
    <t>예일아스콘(주)</t>
  </si>
  <si>
    <t>심명섭</t>
  </si>
  <si>
    <t>충남 예산군 봉산면 대지리 815-2</t>
  </si>
  <si>
    <t>041-338-2112</t>
  </si>
  <si>
    <t>(주)남부환경개발(나주)</t>
  </si>
  <si>
    <t>정문일</t>
  </si>
  <si>
    <t>061-337-4503</t>
  </si>
  <si>
    <t>폐합성수지분쇄품</t>
  </si>
  <si>
    <t>폐토사</t>
  </si>
  <si>
    <t>(주)골드코리아</t>
  </si>
  <si>
    <t>032-446-5466</t>
  </si>
  <si>
    <t>(주)두로텍</t>
  </si>
  <si>
    <t>백경욱</t>
  </si>
  <si>
    <t>경북 영천시 대창면 선진길 58-26 (사리리)</t>
  </si>
  <si>
    <t>박재형</t>
  </si>
  <si>
    <t>인천 서구 원창동 382-55</t>
  </si>
  <si>
    <t>(주)샤인방</t>
  </si>
  <si>
    <t>염성일</t>
  </si>
  <si>
    <t>전남 화순군 한천면 모산리 424-2</t>
  </si>
  <si>
    <t>061-373-2930</t>
  </si>
  <si>
    <t>혼방사</t>
  </si>
  <si>
    <t>(주)성진텍스타일</t>
  </si>
  <si>
    <t>031-876-1683</t>
  </si>
  <si>
    <t>경기 남양주시 진접읍 양진로 944-7 1층(주3동)</t>
  </si>
  <si>
    <t>031-529-5253</t>
  </si>
  <si>
    <t>(2008)직접 에너지회수(재)(위탁), (2010)중간가공폐기물 제조(재)(위탁)</t>
  </si>
  <si>
    <t>이점우</t>
  </si>
  <si>
    <t>(주)유일텍스타일</t>
  </si>
  <si>
    <t>홍봉기</t>
  </si>
  <si>
    <t>경기 양주시 광적면 가납리 441-4</t>
  </si>
  <si>
    <t>031-858-6130</t>
  </si>
  <si>
    <t>그밖의 폐섬유</t>
  </si>
  <si>
    <t>경북 구미시 해평면 해평리 439-3</t>
  </si>
  <si>
    <t>(주)케이씨씨김천공장</t>
  </si>
  <si>
    <t>정몽익외</t>
  </si>
  <si>
    <t>경북 김천시 어모면 산업단지로 39 (주)케이씨씨 김천공장</t>
  </si>
  <si>
    <t>054-420-1700</t>
  </si>
  <si>
    <t>180</t>
  </si>
  <si>
    <t>폐유리섬유</t>
  </si>
  <si>
    <t>경기 양주시 광적면 그루고개로 127 1층</t>
  </si>
  <si>
    <t>90</t>
  </si>
  <si>
    <t>박겸손</t>
  </si>
  <si>
    <t>경기 용인시 기흥구 용구대로2291번길 50 (신갈동)</t>
  </si>
  <si>
    <t>재생 폴리에스텔 단섬유</t>
  </si>
  <si>
    <t>대현트레이딩공장</t>
  </si>
  <si>
    <t>명인호</t>
  </si>
  <si>
    <t>경남 창원시 의창구 용호동 롯데아파트</t>
  </si>
  <si>
    <t>055-281-1100</t>
  </si>
  <si>
    <t>경기 김포시 통진면 옹정리 293-19번지</t>
  </si>
  <si>
    <t>서상호 외 1인</t>
  </si>
  <si>
    <t>동보섬유</t>
  </si>
  <si>
    <t>현동만</t>
  </si>
  <si>
    <t>경기 양주시 은현면 봉암리 124</t>
  </si>
  <si>
    <t>031-861-2398</t>
  </si>
  <si>
    <t>배성산업</t>
  </si>
  <si>
    <t>이동혁</t>
  </si>
  <si>
    <t>053-818-8177</t>
  </si>
  <si>
    <t>봉수자원</t>
  </si>
  <si>
    <t>김재자</t>
  </si>
  <si>
    <t>삼부농원</t>
  </si>
  <si>
    <t>전석춘</t>
  </si>
  <si>
    <t>경기 김포시 고촌면 신곡리 726-1</t>
  </si>
  <si>
    <t>031-985-2714</t>
  </si>
  <si>
    <t>생고뱅이소바코리아(주)</t>
  </si>
  <si>
    <t>펠릿</t>
  </si>
  <si>
    <t>032-875-0711</t>
  </si>
  <si>
    <t>엘케이산업</t>
  </si>
  <si>
    <t>이권용</t>
  </si>
  <si>
    <t>경북 영천시 청통면 보성공단길 31-7</t>
  </si>
  <si>
    <t>조규환</t>
  </si>
  <si>
    <t>부산 기장군 정관면 달산리 938-28 유성산업</t>
  </si>
  <si>
    <t>051-728-9216</t>
  </si>
  <si>
    <t>032-816-3015</t>
  </si>
  <si>
    <t>032-818-2030</t>
  </si>
  <si>
    <t>PA66</t>
  </si>
  <si>
    <t>태현</t>
  </si>
  <si>
    <t>강경용</t>
  </si>
  <si>
    <t>031-943-8056</t>
  </si>
  <si>
    <t>한강섬유</t>
  </si>
  <si>
    <t>송창학</t>
  </si>
  <si>
    <t>경기 양주시 은현면 운암리 85-1</t>
  </si>
  <si>
    <t>031-863-7405</t>
  </si>
  <si>
    <t>마면, 상면반제, 재생면</t>
  </si>
  <si>
    <t>장장현</t>
  </si>
  <si>
    <t>(주)동신제지</t>
  </si>
  <si>
    <t>노응범</t>
  </si>
  <si>
    <t>부산 기장군 정관면 예림리 1091-7</t>
  </si>
  <si>
    <t>051-727-2621</t>
  </si>
  <si>
    <t>백지외, 파지외</t>
  </si>
  <si>
    <t>우유팩, 폐지</t>
  </si>
  <si>
    <t>폐지류(종이팩포함)</t>
  </si>
  <si>
    <t>폐타이어 철심</t>
  </si>
  <si>
    <t>(주)대기금속</t>
  </si>
  <si>
    <t>경기 화성시 양감면 용소금각로 145-19 (용소리 743, 742-2, 1107-2)</t>
  </si>
  <si>
    <t>031-352-5864</t>
  </si>
  <si>
    <t>AL INGOT</t>
  </si>
  <si>
    <t>(주)동남울산공장</t>
  </si>
  <si>
    <t>강영철,이광표</t>
  </si>
  <si>
    <t>052-707-0800</t>
  </si>
  <si>
    <t>(주)디에스씨남동지점</t>
  </si>
  <si>
    <t>인천 남동구 고잔로 89 (고잔동)</t>
  </si>
  <si>
    <t>(1004)직접 제품제조(재)(자가), (2003)원료 제조(재)(위탁)</t>
  </si>
  <si>
    <t>고철, 폐지</t>
  </si>
  <si>
    <t>그 밖의 폐금속류</t>
  </si>
  <si>
    <t>(주)씨에이메탈</t>
  </si>
  <si>
    <t>알미늄스크랩</t>
  </si>
  <si>
    <t>하상돈</t>
  </si>
  <si>
    <t>충남 천안시 동남구 광덕면 광덕로 258-14</t>
  </si>
  <si>
    <t>(주)에이치에스고산</t>
  </si>
  <si>
    <t>경남 김해시 진영읍 본산로212번길 26-1 (주)에이치에스고산</t>
  </si>
  <si>
    <t>마그네슘합금 괴</t>
  </si>
  <si>
    <t>(주)우신금속</t>
  </si>
  <si>
    <t>울산 울주군 온산읍 처용산업2길 17 ((주)우신금속)</t>
  </si>
  <si>
    <t>052-238-3113</t>
  </si>
  <si>
    <t>(주)종합슈레더(군포종합폐차장 동안성1지점)</t>
  </si>
  <si>
    <t>경기 안성시 죽산면 걸미로 496-8 (주)종합슈레더</t>
  </si>
  <si>
    <t>031-675-0031</t>
  </si>
  <si>
    <t>고철, 폐금속캔류</t>
  </si>
  <si>
    <t>가야금속</t>
  </si>
  <si>
    <t>이준억</t>
  </si>
  <si>
    <t>053-952-9289</t>
  </si>
  <si>
    <t>고철, 캔</t>
  </si>
  <si>
    <t>비철금속(동박)</t>
  </si>
  <si>
    <t>동메탈</t>
  </si>
  <si>
    <t>대명물산</t>
  </si>
  <si>
    <t>경기 화성시 팔탄면 무하로 188-12 (A구역) (하저리) 대명물산</t>
  </si>
  <si>
    <t>드림마이닝주식회사</t>
  </si>
  <si>
    <t>최상진</t>
  </si>
  <si>
    <t>070-4686-7055</t>
  </si>
  <si>
    <t>이기훈</t>
  </si>
  <si>
    <t>성진금속</t>
  </si>
  <si>
    <t>대구 서구 이현동 223-3</t>
  </si>
  <si>
    <t>053-562-6408</t>
  </si>
  <si>
    <t>경남 밀양시 삼랑진읍 미율로 394-13 아진메탈</t>
  </si>
  <si>
    <t>055-356-0531</t>
  </si>
  <si>
    <t>알루미늄 칩, 철(분철칩)</t>
  </si>
  <si>
    <t>Au, Pd, Pt</t>
  </si>
  <si>
    <t>심희정</t>
  </si>
  <si>
    <t>055-271-1661</t>
  </si>
  <si>
    <t>조양ENt</t>
  </si>
  <si>
    <t>경남 밀양시 초동면 성덕2안길 194 오방리 684-3</t>
  </si>
  <si>
    <t>070-7333-8473</t>
  </si>
  <si>
    <t>케이씨환경산업(주)</t>
  </si>
  <si>
    <t>안병문</t>
  </si>
  <si>
    <t>경기 용인시 처인구 백암면 죽양대로 829 (KC환경물류산업)</t>
  </si>
  <si>
    <t>031-323-5893</t>
  </si>
  <si>
    <t>코발트화합물</t>
  </si>
  <si>
    <t>화신자원(주)구미지점</t>
  </si>
  <si>
    <t>경북 칠곡군 가산면 송학6길 38 (송학리)</t>
  </si>
  <si>
    <t>(유)인동지알시군산지사</t>
  </si>
  <si>
    <t>장의택</t>
  </si>
  <si>
    <t>전북 군산시 내초로 4-197 (내초동)</t>
  </si>
  <si>
    <t>062-943-3434</t>
  </si>
  <si>
    <t>125</t>
  </si>
  <si>
    <t>(주)금비(이천)</t>
  </si>
  <si>
    <t>경기 이천시 부발읍 무촌리 25</t>
  </si>
  <si>
    <t>031-632-5280</t>
  </si>
  <si>
    <t>(주)대성유리</t>
  </si>
  <si>
    <t>경기 파주시 조리읍 장곡리 14-2,-4</t>
  </si>
  <si>
    <t>031-963-8661</t>
  </si>
  <si>
    <t>Glass Cullet, 장석</t>
  </si>
  <si>
    <t>02-431-8364</t>
  </si>
  <si>
    <t>(주)신한유리</t>
  </si>
  <si>
    <t>최동필</t>
  </si>
  <si>
    <t>전북 김제시 황산면 봉월리 1-13</t>
  </si>
  <si>
    <t>063-546-8835</t>
  </si>
  <si>
    <t>(주)유정산업아산지점</t>
  </si>
  <si>
    <t>충남 아산시 영인면 신봉리 483</t>
  </si>
  <si>
    <t>041-541-8815</t>
  </si>
  <si>
    <t>(주)종성산업</t>
  </si>
  <si>
    <t>인천 남동구 청능대로484번길 8-18 (고잔동, 청능대로 478)</t>
  </si>
  <si>
    <t>032-446-2353</t>
  </si>
  <si>
    <t>판유리</t>
  </si>
  <si>
    <t>정몽익</t>
  </si>
  <si>
    <t>판유리 제품</t>
  </si>
  <si>
    <t>(주)테크팩솔루션 군산공장</t>
  </si>
  <si>
    <t>서범원</t>
  </si>
  <si>
    <t>전북 군산시 소룡동 외항1길 264 (소룡동,㈜테크텍솔루션)</t>
  </si>
  <si>
    <t>063-460-2251</t>
  </si>
  <si>
    <t>대남산업</t>
  </si>
  <si>
    <t>160</t>
  </si>
  <si>
    <t>112</t>
  </si>
  <si>
    <t>유리섬유</t>
  </si>
  <si>
    <t>서진유리산업(주)</t>
  </si>
  <si>
    <t>장수남</t>
  </si>
  <si>
    <t>충북 진천군 이월면 삼용리 584-4</t>
  </si>
  <si>
    <t>043-534-6600</t>
  </si>
  <si>
    <t>에이지씨화인테크노한국(주)</t>
  </si>
  <si>
    <t>경북 구미시 산동면 첨단기업로 178 지내</t>
  </si>
  <si>
    <t>1000</t>
  </si>
  <si>
    <t>LCD용 Glass원료</t>
  </si>
  <si>
    <t>주식회사 성광</t>
  </si>
  <si>
    <t>주식회사 성민리사이클링</t>
  </si>
  <si>
    <t>성정훈</t>
  </si>
  <si>
    <t>032-572-2676</t>
  </si>
  <si>
    <t>한국조명재활용공사(주)호남지점</t>
  </si>
  <si>
    <t>전남 장성군 삼계면 부성리 788-2 (삼계농공단지)</t>
  </si>
  <si>
    <t>061-393-7655</t>
  </si>
  <si>
    <t>(주)다솔유알</t>
  </si>
  <si>
    <t>최창화</t>
  </si>
  <si>
    <t>061-333-3121</t>
  </si>
  <si>
    <t>시멘트응결지연제</t>
  </si>
  <si>
    <t>(주)에이치알씨</t>
  </si>
  <si>
    <t>박성석</t>
  </si>
  <si>
    <t>광주 광산구 북문대로 363-146 (신창동)</t>
  </si>
  <si>
    <t>062-951-4002</t>
  </si>
  <si>
    <t>전남 여수시 낙포동 880</t>
  </si>
  <si>
    <t>061-680-7813</t>
  </si>
  <si>
    <t>석고보드</t>
  </si>
  <si>
    <t>최현진</t>
  </si>
  <si>
    <t>주식회사 에코이즈</t>
  </si>
  <si>
    <t>오백용</t>
  </si>
  <si>
    <t>경기 화성시 마도면 두곡리 259번지 (화성로 785번길 27)</t>
  </si>
  <si>
    <t>031-356-2485</t>
  </si>
  <si>
    <t>(주)대광전기</t>
  </si>
  <si>
    <t>울산 울주군 웅촌면 반계길 4-4 (고연리 479번지)</t>
  </si>
  <si>
    <t>재생 플라스틱 펠렛, 친환경 전주 재생골재</t>
  </si>
  <si>
    <t>신성유통</t>
  </si>
  <si>
    <t>경북 영천시 금호읍 오계1리 65-2</t>
  </si>
  <si>
    <t>054-332-3402</t>
  </si>
  <si>
    <t>골재, 근가, 폐카바</t>
  </si>
  <si>
    <t>031-434-5724</t>
  </si>
  <si>
    <t>재생냉매</t>
  </si>
  <si>
    <t>(주)선진환경</t>
  </si>
  <si>
    <t>부산 강서구 생곡산단로39번길 23 (생곡동)</t>
  </si>
  <si>
    <t>(주)오운알투텍</t>
  </si>
  <si>
    <t>황병봉</t>
  </si>
  <si>
    <t>경북 포항시 북구 흥해읍 한동로 477 ((주)오운알투텍)</t>
  </si>
  <si>
    <t>054-262-9880</t>
  </si>
  <si>
    <t>(주) 세창환경</t>
  </si>
  <si>
    <t>임근송</t>
  </si>
  <si>
    <t>경기 성남시 수정구 태평동 7004번지</t>
  </si>
  <si>
    <t>031-757-1440</t>
  </si>
  <si>
    <t>(주)고원</t>
  </si>
  <si>
    <t>경기 화성시 마도면 고모리 135-1</t>
  </si>
  <si>
    <t>031-355-2640</t>
  </si>
  <si>
    <t>안병욱</t>
  </si>
  <si>
    <t>경북 경산시 용성면 고은리 157-2</t>
  </si>
  <si>
    <t>053-853-2222</t>
  </si>
  <si>
    <t>건조사료</t>
  </si>
  <si>
    <t>대전 중구 어남동 143</t>
  </si>
  <si>
    <t>(주)동산</t>
  </si>
  <si>
    <t>전상구</t>
  </si>
  <si>
    <t>054-336-9090</t>
  </si>
  <si>
    <t>단미사료(남은음식물사료)</t>
  </si>
  <si>
    <t>(주)리클린</t>
  </si>
  <si>
    <t>고정환</t>
  </si>
  <si>
    <t>서울 송파구 장지동 692-2번지 리클린센터</t>
  </si>
  <si>
    <t>02-409-9500</t>
  </si>
  <si>
    <t>(주)브이앤이(남해)</t>
  </si>
  <si>
    <t>서정철</t>
  </si>
  <si>
    <t>경남 남해군 남해읍 남변리 138번지</t>
  </si>
  <si>
    <t>055-864-7575</t>
  </si>
  <si>
    <t>(주)비오투하동</t>
  </si>
  <si>
    <t>(주)삼부엔텍</t>
  </si>
  <si>
    <t>053-814-2435</t>
  </si>
  <si>
    <t>(주)이레농산(안양)</t>
  </si>
  <si>
    <t>031-474-5252</t>
  </si>
  <si>
    <t>중간가공음식물류폐기물</t>
  </si>
  <si>
    <t>진현주</t>
  </si>
  <si>
    <t>추동윤</t>
  </si>
  <si>
    <t>조원바이오소-일</t>
  </si>
  <si>
    <t>충남 천안시 서북구 백석공단1로 153 (백석동)</t>
  </si>
  <si>
    <t>(주)청호산업</t>
  </si>
  <si>
    <t>서영상</t>
  </si>
  <si>
    <t>경남 진주시 남강로 692 (장대동)</t>
  </si>
  <si>
    <t>055-747-0601</t>
  </si>
  <si>
    <t>(주)틔움</t>
  </si>
  <si>
    <t>허숭</t>
  </si>
  <si>
    <t>031-835-6700</t>
  </si>
  <si>
    <t>경기 양주시 광적면 가납리 593-1</t>
  </si>
  <si>
    <t>건식사료, 습식사료</t>
  </si>
  <si>
    <t>가온환경</t>
  </si>
  <si>
    <t>나민수</t>
  </si>
  <si>
    <t>경기 용인시 처인구 백암면 고안로51번길 142-31 (가온환경)</t>
  </si>
  <si>
    <t>031-336-2336</t>
  </si>
  <si>
    <t>단미사료(기타-남은음식물사료)</t>
  </si>
  <si>
    <t>(2005)농업생산활동에 사용(재)(위탁), (2008)직접 에너지회수(재)(위탁), (2009)연료ㆍ고형연료제품 제조(재)(위탁)</t>
  </si>
  <si>
    <t>농업회사법인 (주)기반</t>
  </si>
  <si>
    <t>김미서</t>
  </si>
  <si>
    <t>충남 홍성군 은하면 덕실리 홍남서로 886번길 230</t>
  </si>
  <si>
    <t>041-633-8675</t>
  </si>
  <si>
    <t>(2005)농업생산활동에 사용(재)(위탁), (2006)토질개선에 사용(재)(위탁), (2010)중간가공폐기물 제조(재)(위탁)</t>
  </si>
  <si>
    <t>농업회사법인(유)이삭</t>
  </si>
  <si>
    <t>이오순</t>
  </si>
  <si>
    <t>063-433-6567</t>
  </si>
  <si>
    <t>농업회사법인(유)친환경대현그린</t>
  </si>
  <si>
    <t>김성대  이성민</t>
  </si>
  <si>
    <t>063-717-7711</t>
  </si>
  <si>
    <t>농업회사법인(주)비이테크</t>
  </si>
  <si>
    <t>허인구</t>
  </si>
  <si>
    <t>전북 남원시 대강면 송대리 315번지</t>
  </si>
  <si>
    <t>063-635-8991</t>
  </si>
  <si>
    <t>농업회사법인(주)여명농산</t>
  </si>
  <si>
    <t>032-933-4525</t>
  </si>
  <si>
    <t>대생리클린(주)</t>
  </si>
  <si>
    <t>041-430-7733</t>
  </si>
  <si>
    <t>대창기업(주)</t>
  </si>
  <si>
    <t>오형봉</t>
  </si>
  <si>
    <t>전남 순천시 해룡면 대안리 1155-1</t>
  </si>
  <si>
    <t>061-723-2794</t>
  </si>
  <si>
    <t>무지개농장</t>
  </si>
  <si>
    <t>송옥</t>
  </si>
  <si>
    <t>경북 경주시 시동 149</t>
  </si>
  <si>
    <t>동물먹이</t>
  </si>
  <si>
    <t>양주산업</t>
  </si>
  <si>
    <t>허상중</t>
  </si>
  <si>
    <t>경기 양주시 칠봉산로254번길 57-10 (봉양동)</t>
  </si>
  <si>
    <t>031-867-1147</t>
  </si>
  <si>
    <t>031-635-2095</t>
  </si>
  <si>
    <t>김문식</t>
  </si>
  <si>
    <t>053-614-8266</t>
  </si>
  <si>
    <t>옥토유기질비료영농조합법인</t>
  </si>
  <si>
    <t>김상곤</t>
  </si>
  <si>
    <t>경남 거제시 사등면 지석리 67번지</t>
  </si>
  <si>
    <t>055-635-7996</t>
  </si>
  <si>
    <t>유한회사 청명</t>
  </si>
  <si>
    <t>경기 화성시 남양읍 현대기아로487번길 35-26 (무송리 154-3)</t>
  </si>
  <si>
    <t>031-355-2887</t>
  </si>
  <si>
    <t>정읍자원화(주)</t>
  </si>
  <si>
    <t>전북 정읍시 가곡길 67-57 (영파동240-5)</t>
  </si>
  <si>
    <t>063-531-3662</t>
  </si>
  <si>
    <t>주식회사 천인바이오</t>
  </si>
  <si>
    <t>청명제2공장</t>
  </si>
  <si>
    <t>청주시 유기성폐기물 에너지화시설</t>
  </si>
  <si>
    <t>충북 청주시 흥덕구 미호로521번길 103 (신대동,청주시음식물류폐기물자원화시설)</t>
  </si>
  <si>
    <t>043-264-1112</t>
  </si>
  <si>
    <t>칠성에너지 영농조합법인</t>
  </si>
  <si>
    <t>최명복</t>
  </si>
  <si>
    <t>충남 청양군 장평면 분향리 797-32/금강변로 134-51</t>
  </si>
  <si>
    <t>041-456-7788</t>
  </si>
  <si>
    <t>나승진</t>
  </si>
  <si>
    <t>현대그린환경</t>
  </si>
  <si>
    <t>김현진</t>
  </si>
  <si>
    <t>씨더블유소방산업 주식회사</t>
  </si>
  <si>
    <t>충북 음성군 대소면 산내로107번길 81-21 씨더블유소방산업 주식회사</t>
  </si>
  <si>
    <t>분말소화약제</t>
  </si>
  <si>
    <t>고철스크랩</t>
  </si>
  <si>
    <t>(주)프리솔</t>
  </si>
  <si>
    <t>경기 안성시 삼죽면 삼죽로172-15</t>
  </si>
  <si>
    <t>031-672-1997</t>
  </si>
  <si>
    <t>032-811-4000</t>
  </si>
  <si>
    <t>EPDM고무칩</t>
  </si>
  <si>
    <t>비철스크랩, 철스크랩</t>
  </si>
  <si>
    <t>퇴비원료</t>
  </si>
  <si>
    <t>경기 남양주시 진접읍 금곡리 94-3</t>
  </si>
  <si>
    <t>031-575-3655</t>
  </si>
  <si>
    <t>(1002)수리ㆍ수선 재사용(재)(자가), (2002)수리ㆍ수선 재사용(재)(위탁)</t>
  </si>
  <si>
    <t>중간가공품</t>
  </si>
  <si>
    <t>SRF 비성형</t>
  </si>
  <si>
    <t>(주)에코리사이클링(그밖의 폐기물 폐형광등)</t>
  </si>
  <si>
    <t>김태엽</t>
  </si>
  <si>
    <t>인천 서구 도담3로 13 (오류동)</t>
  </si>
  <si>
    <t>070-4416-6254</t>
  </si>
  <si>
    <t>고철, 분쇄품</t>
  </si>
  <si>
    <t>(주)청룡자원</t>
  </si>
  <si>
    <t>유현정</t>
  </si>
  <si>
    <t>인천 서구 원당대로246번길 14 청룡자원</t>
  </si>
  <si>
    <t>032-565-1015</t>
  </si>
  <si>
    <t>고순도 인듐괴</t>
  </si>
  <si>
    <t>베종섭</t>
  </si>
  <si>
    <t>경북 고령군 개진면 구곡리 212-1</t>
  </si>
  <si>
    <t>054-954-8369</t>
  </si>
  <si>
    <t>부산 기장군 정관면 예림리 714번지</t>
  </si>
  <si>
    <t>고형연료(비성형SRF)</t>
  </si>
  <si>
    <t>선진시스템</t>
  </si>
  <si>
    <t>민경범</t>
  </si>
  <si>
    <t>경기 포천시 일동면 화동로599번길 30-48 (유동리) 선진시스템</t>
  </si>
  <si>
    <t>비철, 작업철, 합성수지</t>
  </si>
  <si>
    <t>김혁원</t>
  </si>
  <si>
    <t>인천 서구 두루물로 34 (오류동)</t>
  </si>
  <si>
    <t>SRF비성형, SRF성형</t>
  </si>
  <si>
    <t>폐목재, 폐플라스틱 비닐</t>
  </si>
  <si>
    <t>조재호</t>
  </si>
  <si>
    <t>경남 창원시 진해구 남의로21번길 79 (남양동)</t>
  </si>
  <si>
    <t>지대명</t>
  </si>
  <si>
    <t>(주)에스아이피피코리아</t>
  </si>
  <si>
    <t>이연재</t>
  </si>
  <si>
    <t>세종 전의면 소롱골길 21 (주)에스아이피피코리아</t>
  </si>
  <si>
    <t>044-865-3274</t>
  </si>
  <si>
    <t>(주)유원포리머</t>
  </si>
  <si>
    <t>인천 남동구 고잔동 136BL 6LT</t>
  </si>
  <si>
    <t>032-811-7943</t>
  </si>
  <si>
    <t>HR케미칼</t>
  </si>
  <si>
    <t>전성은</t>
  </si>
  <si>
    <t>경북 경주시 외동읍 석계산업단지길 75-19 HR케미칼</t>
  </si>
  <si>
    <t>054-773-1784</t>
  </si>
  <si>
    <t>대륙산업</t>
  </si>
  <si>
    <t>충남 금산군 군북면 외부리 640-1</t>
  </si>
  <si>
    <t>041-751-3065</t>
  </si>
  <si>
    <t>영신기업사</t>
  </si>
  <si>
    <t>경기 김포시 대곶면 율생리 623-1</t>
  </si>
  <si>
    <t>031-981-6878</t>
  </si>
  <si>
    <t>용수산업</t>
  </si>
  <si>
    <t>031-945-3396</t>
  </si>
  <si>
    <t>031-529-9529</t>
  </si>
  <si>
    <t>효민산업</t>
  </si>
  <si>
    <t>경북 경주시 외동읍 문산공단길 331-27 (문산리)</t>
  </si>
  <si>
    <t>경기 광주시 곤지암읍 신대리 168-7</t>
  </si>
  <si>
    <t>재호수지(처리)</t>
  </si>
  <si>
    <t>신광호</t>
  </si>
  <si>
    <t>경기 포천시 군내면 포천로 1016 (유교리 257-1)</t>
  </si>
  <si>
    <t>주식회사 영화</t>
  </si>
  <si>
    <t>김귀화</t>
  </si>
  <si>
    <t>054-436-7702</t>
  </si>
  <si>
    <t>(주)새롬이엔지 제1공장</t>
  </si>
  <si>
    <t>유영기, 한선자</t>
  </si>
  <si>
    <t>경기 화성시 장안면 수촌리 989-4</t>
  </si>
  <si>
    <t>031-354-1800</t>
  </si>
  <si>
    <t>폴리우레탄라바시트</t>
  </si>
  <si>
    <t>종미수지</t>
  </si>
  <si>
    <t>박종태</t>
  </si>
  <si>
    <t>052-254-7949</t>
  </si>
  <si>
    <t>(주)지티산업</t>
  </si>
  <si>
    <t>문종구</t>
  </si>
  <si>
    <t>063-544-9114</t>
  </si>
  <si>
    <t>건실업(운반)</t>
  </si>
  <si>
    <t>인천 남동구 고잔로51번길 6 (고잔동)</t>
  </si>
  <si>
    <t>경기 남양주시 진접읍 부평리 477-1번지</t>
  </si>
  <si>
    <t>031-575-6606</t>
  </si>
  <si>
    <t>신성테크놀로지</t>
  </si>
  <si>
    <t>이매자</t>
  </si>
  <si>
    <t>경기 김포시 하성면 마곡리 382-6</t>
  </si>
  <si>
    <t>031-981-8102</t>
  </si>
  <si>
    <t>우성수지 주식회사</t>
  </si>
  <si>
    <t>부산 기장군 정관읍 산단7로 92-19 (우성수지)</t>
  </si>
  <si>
    <t>철드럼</t>
  </si>
  <si>
    <t>경기 화성시 향남읍 토성로 300 백토리 192-1</t>
  </si>
  <si>
    <t>031-352-5463</t>
  </si>
  <si>
    <t>인천 남동구 고잔동 681번지 남동공단 81-1 진성산업사</t>
  </si>
  <si>
    <t>032-813-4741</t>
  </si>
  <si>
    <t>pvc, 구리</t>
  </si>
  <si>
    <t>아크릴(모노마)</t>
  </si>
  <si>
    <t>공정오니, 폐수오니</t>
  </si>
  <si>
    <t>주식회사 바이오콤</t>
  </si>
  <si>
    <t>경남 밀양시 초동면 검암리 83번지</t>
  </si>
  <si>
    <t>혼합금속분말(Cu)</t>
  </si>
  <si>
    <t>(주)단석산업 군산1공장</t>
  </si>
  <si>
    <t>전북 군산시 소룡동 1239-5</t>
  </si>
  <si>
    <t>063-464-3541</t>
  </si>
  <si>
    <t>061-903-5000</t>
  </si>
  <si>
    <t>동괴</t>
  </si>
  <si>
    <t>(주)에코리사이클링(지정재활용)</t>
  </si>
  <si>
    <t>아연괴, 연괴</t>
  </si>
  <si>
    <t>주석</t>
  </si>
  <si>
    <t>032-815-0968</t>
  </si>
  <si>
    <t>그 밖의 폐산 함유드럼</t>
  </si>
  <si>
    <t>(주)광진화학</t>
  </si>
  <si>
    <t>인산, 황산</t>
  </si>
  <si>
    <t>P.P, 순연, 합금연</t>
  </si>
  <si>
    <t>황산제1철</t>
  </si>
  <si>
    <t>(주)리코코리아</t>
  </si>
  <si>
    <t>박희용</t>
  </si>
  <si>
    <t>경기 화성시 우정읍 호곡리 1-121</t>
  </si>
  <si>
    <t>031-494-6682</t>
  </si>
  <si>
    <t>고철, 레일즈</t>
  </si>
  <si>
    <t>인천 남동구 고잔동 659-3 (남동공단 107B-4L)</t>
  </si>
  <si>
    <t>(주)비봉케미칼</t>
  </si>
  <si>
    <t>기금자</t>
  </si>
  <si>
    <t>052-272-3822</t>
  </si>
  <si>
    <t>염화제이철, 황산제이철</t>
  </si>
  <si>
    <t>염화철, 치환동</t>
  </si>
  <si>
    <t>(주)성은</t>
  </si>
  <si>
    <t>서태권</t>
  </si>
  <si>
    <t>경북 칠곡군 북삼읍 율리 769-9</t>
  </si>
  <si>
    <t>054-972-8147</t>
  </si>
  <si>
    <t>염화일철</t>
  </si>
  <si>
    <t>알민산소다, 황산알루미늄</t>
  </si>
  <si>
    <t>염화철, 황산철</t>
  </si>
  <si>
    <t>(주)우광엔텍 아산지점</t>
  </si>
  <si>
    <t>(2002)수리ㆍ수선 재사용(재)(위탁), (2003)원료 제조(재)(위탁), (2004)직접 제품제조(재)(위탁), (2010)중간가공폐기물 제조(재)(위탁)</t>
  </si>
  <si>
    <t>염화제이철, 염화제일철, 청화동</t>
  </si>
  <si>
    <t>염반</t>
  </si>
  <si>
    <t>정봉채</t>
  </si>
  <si>
    <t>031-491-1357</t>
  </si>
  <si>
    <t>동분, 염화제1철, 황산제1철, 황산제2철</t>
  </si>
  <si>
    <t>(주)태원천안2공장</t>
  </si>
  <si>
    <t>Ag, Pd</t>
  </si>
  <si>
    <t>충남 천안시 서북구 백석공단1로 97-14 (백석동)</t>
  </si>
  <si>
    <t>황산알루미늄, 황산제이철</t>
  </si>
  <si>
    <t>비철금속(금)</t>
  </si>
  <si>
    <t>(주)황포자원</t>
  </si>
  <si>
    <t>삼지금속공업(주)</t>
  </si>
  <si>
    <t>서건수</t>
  </si>
  <si>
    <t>031-319-8811</t>
  </si>
  <si>
    <t>삼지금속공업(주) 예당공장</t>
  </si>
  <si>
    <t>충남 예산군 고덕면 오추리 825, 삼지금속공업(주)</t>
  </si>
  <si>
    <t>041-337-3933</t>
  </si>
  <si>
    <t>씨피켐 (주)2공장</t>
  </si>
  <si>
    <t>충남 당진시 송산면 동곡로 155-66 (동곡리, (주)씨피켐2공장)</t>
  </si>
  <si>
    <t>041-358-9100</t>
  </si>
  <si>
    <t>충북 청주시 흥덕구 강내면 황탄리길 85-45 영남기업</t>
  </si>
  <si>
    <t>043-231-6991</t>
  </si>
  <si>
    <t>041-356-7960</t>
  </si>
  <si>
    <t>인천화학(주)</t>
  </si>
  <si>
    <t>인천 서구 가좌동 173-90</t>
  </si>
  <si>
    <t>염화제이철, 황산철</t>
  </si>
  <si>
    <t>현대에코라인(주)</t>
  </si>
  <si>
    <t>방현용</t>
  </si>
  <si>
    <t>031-358-5506</t>
  </si>
  <si>
    <t>(2002)수리ㆍ수선 재사용(재)(위탁), (2004)직접 제품제조(재)(위탁), (2010)중간가공폐기물 제조(재)(위탁)</t>
  </si>
  <si>
    <t>전북 익산시 왕궁면 쌍제1길 83 (쌍제리)</t>
  </si>
  <si>
    <t>김혜정</t>
  </si>
  <si>
    <t>선별품(납)</t>
  </si>
  <si>
    <t>(주)엔케이합금메탈</t>
  </si>
  <si>
    <t>장재호</t>
  </si>
  <si>
    <t>합금괴</t>
  </si>
  <si>
    <t>(주)SIMPAC 포항1공장</t>
  </si>
  <si>
    <t>경북 포항시 남구 괴동로 153 (괴동동)</t>
  </si>
  <si>
    <t>경북 경주시 안강읍 두류길 149 (두류공단) (주)황조</t>
  </si>
  <si>
    <t>(주)영신금속김해공장</t>
  </si>
  <si>
    <t>주석메탈</t>
  </si>
  <si>
    <t>(주)하나이앤에스(처리)</t>
  </si>
  <si>
    <t>경기 화성시 장안면 노진리 16-11, 16-13</t>
  </si>
  <si>
    <t>용기류</t>
  </si>
  <si>
    <t>031-8059-1372</t>
  </si>
  <si>
    <t>세척제, 유기용제</t>
  </si>
  <si>
    <t>권시완</t>
  </si>
  <si>
    <t>(1002)수리ㆍ수선 재사용(재)(자가), (2003)원료 제조(재)(위탁), (2004)직접 제품제조(재)(위탁), (2009)연료ㆍ고형연료제품 제조(재)(위탁)</t>
  </si>
  <si>
    <t>플레이크(pe)</t>
  </si>
  <si>
    <t>(주)삼호에너지</t>
  </si>
  <si>
    <t>055-346-7993</t>
  </si>
  <si>
    <t>(주)알엔씨</t>
  </si>
  <si>
    <t>박춘성</t>
  </si>
  <si>
    <t>충남 당진시 석문면 산단7로 62 (통정리 1455번지)</t>
  </si>
  <si>
    <t>(주)유수에너지</t>
  </si>
  <si>
    <t>류삼용</t>
  </si>
  <si>
    <t>052-256-3533</t>
  </si>
  <si>
    <t>홍성안</t>
  </si>
  <si>
    <t>경남 김해시 진영읍 본산로269번길 28 본산공단</t>
  </si>
  <si>
    <t>감압증류유, 재생연료유</t>
  </si>
  <si>
    <t>(2003)원료 제조(재)(위탁), (2008)직접 에너지회수(재)(위탁), (2009)연료ㆍ고형연료제품 제조(재)(위탁)</t>
  </si>
  <si>
    <t>63</t>
  </si>
  <si>
    <t>경기알엔씨</t>
  </si>
  <si>
    <t>김연화</t>
  </si>
  <si>
    <t>경기 화성시 향남읍 솔태상두길 291-25 (백토리)</t>
  </si>
  <si>
    <t>031-352-9771</t>
  </si>
  <si>
    <t>금강리싸이클링</t>
  </si>
  <si>
    <t>송영분</t>
  </si>
  <si>
    <t>세종 청원군 부강면 시목부강로 453 금강리싸이클링</t>
  </si>
  <si>
    <t>044-277-6684</t>
  </si>
  <si>
    <t>대림</t>
  </si>
  <si>
    <t>우영자</t>
  </si>
  <si>
    <t>경남 김해시 진례면 고모로526번길 42-66 42-66</t>
  </si>
  <si>
    <t>송영준</t>
  </si>
  <si>
    <t>전북 익산시 신흥동 보석로4길 71 (신흥동)</t>
  </si>
  <si>
    <t>B-세정제, IPA</t>
  </si>
  <si>
    <t>132</t>
  </si>
  <si>
    <t>동광(주)</t>
  </si>
  <si>
    <t>김재덕</t>
  </si>
  <si>
    <t>경남 양산시 산막공단북13길 50 (산막동)</t>
  </si>
  <si>
    <t>055-362-3151</t>
  </si>
  <si>
    <t>DEG, MEG, 유기용제</t>
  </si>
  <si>
    <t>램테크놀러지(주)</t>
  </si>
  <si>
    <t>길준봉</t>
  </si>
  <si>
    <t>충남 금산군 군북면 군북로 1056 (램테크놀러지(주))</t>
  </si>
  <si>
    <t>충북 진천군 이월면 수청길 153 미지산업(주)</t>
  </si>
  <si>
    <t>서남환경에너지(주)대산공장</t>
  </si>
  <si>
    <t>충남 서산시 대산읍 독곶2로 96-78 서남환경에너지(주)대산공장</t>
  </si>
  <si>
    <t>서남환경에너지주식회사</t>
  </si>
  <si>
    <t>은스크랩</t>
  </si>
  <si>
    <t>충남 서산시 대산읍 죽엽로 370 (대죽리)</t>
  </si>
  <si>
    <t>에스엘(주)전곡지점</t>
  </si>
  <si>
    <t>최경숙</t>
  </si>
  <si>
    <t>경기 화성시 서신면 전곡산단4길 18 에스엘(주)전곡지점 (전곡리)</t>
  </si>
  <si>
    <t>031-8077-2248</t>
  </si>
  <si>
    <t>엘티씨(주)</t>
  </si>
  <si>
    <t>LTD-100(스트리퍼_반제품), LTD-310(신너_반제품)</t>
  </si>
  <si>
    <t>055-781-1080</t>
  </si>
  <si>
    <t>(1009)연료ㆍ고형연료제품 제조(재)(자가), (2004)직접 제품제조(재)(위탁), (2009)연료ㆍ고형연료제품 제조(재)(위탁)</t>
  </si>
  <si>
    <t>울산 울주군 온산읍 화산로 178 온산서가산업</t>
  </si>
  <si>
    <t>재생연료유, 정제유기용제</t>
  </si>
  <si>
    <t>주식회사 화인에코</t>
  </si>
  <si>
    <t>신중민</t>
  </si>
  <si>
    <t>경기 평택시 청북면 현곡길 168-11 번지</t>
  </si>
  <si>
    <t>031-684-6667</t>
  </si>
  <si>
    <t>수산화나트륨, 재생연료유, 정제유기용제</t>
  </si>
  <si>
    <t>태성ENG</t>
  </si>
  <si>
    <t>김병주</t>
  </si>
  <si>
    <t>경남 양산시 상북면 내석리 67-2</t>
  </si>
  <si>
    <t>055-374-7116</t>
  </si>
  <si>
    <t>(2001)원형 재사용(재)(위탁), (2002)수리ㆍ수선 재사용(재)(위탁), (2010)중간가공폐기물 제조(재)(위탁)</t>
  </si>
  <si>
    <t>그 밖의 폐유기용제</t>
  </si>
  <si>
    <t>(주)씨엠케이페인트사업부</t>
  </si>
  <si>
    <t>경기 화성시 팔탄면 현대기아로 15-28(노하리 621-25)</t>
  </si>
  <si>
    <t>분체도료</t>
  </si>
  <si>
    <t>울산 남구 용연동 490-4</t>
  </si>
  <si>
    <t>대흥케미칼</t>
  </si>
  <si>
    <t>김태하</t>
  </si>
  <si>
    <t>파스텔화학</t>
  </si>
  <si>
    <t>노경순</t>
  </si>
  <si>
    <t>경기 화성시 팔탄면 온천로 437-28 (율암리 823-2)</t>
  </si>
  <si>
    <t>031-353-1788</t>
  </si>
  <si>
    <t>한스틸</t>
  </si>
  <si>
    <t>배유한</t>
  </si>
  <si>
    <t>055-345-7057</t>
  </si>
  <si>
    <t>아세톤</t>
  </si>
  <si>
    <t>06</t>
  </si>
  <si>
    <t>고온열분해유</t>
  </si>
  <si>
    <t>(사)원전지역장애인고용창출협회 경기사무소</t>
  </si>
  <si>
    <t>강세만,이정동</t>
  </si>
  <si>
    <t>알루미늄스크랩</t>
  </si>
  <si>
    <t>경기 안산시 단원구 첨단로245번길 4 (성곡동, (주)그린에너지)</t>
  </si>
  <si>
    <t>(주)뉴에코</t>
  </si>
  <si>
    <t>박윤진</t>
  </si>
  <si>
    <t>054-336-3200</t>
  </si>
  <si>
    <t>감압정제유, 이온정제유</t>
  </si>
  <si>
    <t>슈레딩제품(고철)</t>
  </si>
  <si>
    <t>필터엘레멘트</t>
  </si>
  <si>
    <t>이온정제유, 재생연료유</t>
  </si>
  <si>
    <t>055-364-6605</t>
  </si>
  <si>
    <t>이온정제유, 재생연료유, 재생윤활유</t>
  </si>
  <si>
    <t>포장재 펠렛PE</t>
  </si>
  <si>
    <t>(주)반도기연</t>
  </si>
  <si>
    <t>광주 광산구 용아로 627 (오선동)반도기연</t>
  </si>
  <si>
    <t>062-954-3247</t>
  </si>
  <si>
    <t>(주)세양루브</t>
  </si>
  <si>
    <t>경남 김해시 한림면 김해대로916번길 219 (병동리)</t>
  </si>
  <si>
    <t>055-346-3898</t>
  </si>
  <si>
    <t>고철, 규소강판, 비철</t>
  </si>
  <si>
    <t>(주)씨에스에코</t>
  </si>
  <si>
    <t>경기 화성시 장안면 매바위로366번길 68-13 (석포리) 718-116</t>
  </si>
  <si>
    <t>재생유</t>
  </si>
  <si>
    <t>(주)에스엠유화</t>
  </si>
  <si>
    <t>고철, 수지재생칩</t>
  </si>
  <si>
    <t>(주)이앤에프</t>
  </si>
  <si>
    <t>박창수</t>
  </si>
  <si>
    <t>전북 정읍시 2산단5길 10 (하북동)</t>
  </si>
  <si>
    <t>(주)재경산업</t>
  </si>
  <si>
    <t>권영철</t>
  </si>
  <si>
    <t>경남 김해시 안곡로 136 (삼계동)</t>
  </si>
  <si>
    <t>055-338-7762</t>
  </si>
  <si>
    <t>재생윤활유</t>
  </si>
  <si>
    <t>정제연료유, 정제유기용제</t>
  </si>
  <si>
    <t>KBL정밀화학</t>
  </si>
  <si>
    <t>김준열</t>
  </si>
  <si>
    <t>경북 칠곡군 약목면 교8길 80-5 교리 510-4</t>
  </si>
  <si>
    <t>054-972-1334</t>
  </si>
  <si>
    <t>경남 창원시 마산회원구 자유무역6길 103 (봉암동, KC환경서비스(주)창원사업부)</t>
  </si>
  <si>
    <t>압축물 TIN, 플레이크 PE</t>
  </si>
  <si>
    <t>황규승</t>
  </si>
  <si>
    <t>충북 진천군 이월면 중미로 434-28 대한민국고엽제전우회유류사업소</t>
  </si>
  <si>
    <t>대구 동구 안심로65길 10 (각산동)</t>
  </si>
  <si>
    <t>대한민국상이군경회 청주사업소(지정)</t>
  </si>
  <si>
    <t>대한민국상이군경회경산공장</t>
  </si>
  <si>
    <t>053-857-6488</t>
  </si>
  <si>
    <t>감압증류유</t>
  </si>
  <si>
    <t>고철, 플레이크P.E</t>
  </si>
  <si>
    <t>고철, 구리, 규소강판</t>
  </si>
  <si>
    <t>절연유</t>
  </si>
  <si>
    <t>054-933-3350</t>
  </si>
  <si>
    <t>경기 화성시 장안면 포승장안로 1207 (독정리)943-1</t>
  </si>
  <si>
    <t>사회복지법인 굿피플 우리복지재단- 논산공장</t>
  </si>
  <si>
    <t>이영훈</t>
  </si>
  <si>
    <t>충남 논산시 연무읍 고내곡로 40-55 (마전리 280-10)</t>
  </si>
  <si>
    <t>사회복지법인 대한민국보훈복지재단(대산환경사업단)</t>
  </si>
  <si>
    <t>이경호</t>
  </si>
  <si>
    <t>대구 달성군 논공읍 비슬로264길 56 (상리) (복)대한민국보훈복지재단(대산환경사업단)</t>
  </si>
  <si>
    <t>사회복지법인 미래재단</t>
  </si>
  <si>
    <t>강판, 고철, 구리, 신주, 양은, 탭</t>
  </si>
  <si>
    <t>김석종</t>
  </si>
  <si>
    <t>고철, 구리, 규소강판, 백철</t>
  </si>
  <si>
    <t>사회적협동조합 한국신체장애인복지사업회 불용품사업단</t>
  </si>
  <si>
    <t>정성대</t>
  </si>
  <si>
    <t>삼승(주)</t>
  </si>
  <si>
    <t>강승민</t>
  </si>
  <si>
    <t>경북 경주시 안강읍 두류길 218-12 (두류리, 삼승주식회사)</t>
  </si>
  <si>
    <t>054-763-7220</t>
  </si>
  <si>
    <t>고철, 동</t>
  </si>
  <si>
    <t>에이블산업(주)</t>
  </si>
  <si>
    <t>신예주</t>
  </si>
  <si>
    <t>전북 정읍시 2산단7길 40 (하북동)</t>
  </si>
  <si>
    <t>1톤세척토트</t>
  </si>
  <si>
    <t>고철, 플라스틱</t>
  </si>
  <si>
    <t>우성에코텍(주)유테크 영남지점</t>
  </si>
  <si>
    <t>경남 김해시 김해대로2553번길 34 (어방동)</t>
  </si>
  <si>
    <t>055-331-3400</t>
  </si>
  <si>
    <t>주식회사 건협</t>
  </si>
  <si>
    <t>감압정제유, 재생연료유</t>
  </si>
  <si>
    <t>031-662-5130</t>
  </si>
  <si>
    <t>주식회사일신환경</t>
  </si>
  <si>
    <t>김창숙</t>
  </si>
  <si>
    <t>중유원료(중유제품)</t>
  </si>
  <si>
    <t>열매유</t>
  </si>
  <si>
    <t>한빛에너지(주)</t>
  </si>
  <si>
    <t>박철형</t>
  </si>
  <si>
    <t>경북 경산시 자인면 한장군로 480 한빛에너지(주)</t>
  </si>
  <si>
    <t>053-854-4747</t>
  </si>
  <si>
    <t>폐절연유(060107)</t>
  </si>
  <si>
    <t>향우실업(주) 음성1</t>
  </si>
  <si>
    <t>소병모</t>
  </si>
  <si>
    <t>그 밖의 폐유기용제 함유드럼</t>
  </si>
  <si>
    <t>호경산업 영천공장</t>
  </si>
  <si>
    <t>효성케이디</t>
  </si>
  <si>
    <t>황대규</t>
  </si>
  <si>
    <t>전북 정읍시 태인면 태흥리 553-9</t>
  </si>
  <si>
    <t>063-236-3333</t>
  </si>
  <si>
    <t>055-912-0703</t>
  </si>
  <si>
    <t>(주)씨에스씨</t>
  </si>
  <si>
    <t>정연근</t>
  </si>
  <si>
    <t>울산 울주군 웅촌면 고연로 108 (고연리) 에이동</t>
  </si>
  <si>
    <t>052-296-1974</t>
  </si>
  <si>
    <t>재생연료</t>
  </si>
  <si>
    <t>그밖의 폐유</t>
  </si>
  <si>
    <t>전동조</t>
  </si>
  <si>
    <t>전남 여수시 율촌면 신풍리 774-5</t>
  </si>
  <si>
    <t>APP-WAX, PE-WAX</t>
  </si>
  <si>
    <t>유성에너지(주)</t>
  </si>
  <si>
    <t>제주 제주시 선반로8길 5 (화북일동) 선반로8길5-2</t>
  </si>
  <si>
    <t>064-782-8936</t>
  </si>
  <si>
    <t>이온정제연료유</t>
  </si>
  <si>
    <t>경남 김해시 분성로557번길 46-4 (어방동)</t>
  </si>
  <si>
    <t>구리, 분철, 알루미늄, 코발트파우더</t>
  </si>
  <si>
    <t>유영효</t>
  </si>
  <si>
    <t>041-546-1967</t>
  </si>
  <si>
    <t>400</t>
  </si>
  <si>
    <t>순천에코그린(주)</t>
  </si>
  <si>
    <t>061-751-8864</t>
  </si>
  <si>
    <t>비료, 사료</t>
  </si>
  <si>
    <t>(주)동남리싸이클링</t>
  </si>
  <si>
    <t>부산 금정구 회동동 517-98</t>
  </si>
  <si>
    <t>이석선</t>
  </si>
  <si>
    <t>02-445-2406</t>
  </si>
  <si>
    <t>연천군 생활폐기물 소각처리시설</t>
  </si>
  <si>
    <t>김광철</t>
  </si>
  <si>
    <t>경기 연천군 연천읍 차탄리 290-1(환경보호과)</t>
  </si>
  <si>
    <t>031-839-2244</t>
  </si>
  <si>
    <t>전북 전주시 완산구 상림동 정여립로651</t>
  </si>
  <si>
    <t>063-213-8815</t>
  </si>
  <si>
    <t>김홍렬</t>
  </si>
  <si>
    <t>055-329-2366</t>
  </si>
  <si>
    <t>강원 원주시 지정면 안창리 709-5</t>
  </si>
  <si>
    <t>pe재생원료, pp재생원료</t>
  </si>
  <si>
    <t>대호산업</t>
  </si>
  <si>
    <t>경기 화성시 정남면 귀래리 386 (내향로 124)</t>
  </si>
  <si>
    <t>동하환경</t>
  </si>
  <si>
    <t>이명하</t>
  </si>
  <si>
    <t>경기 김포시 대곶면 쇄암리 1-25</t>
  </si>
  <si>
    <t>02-845-5180</t>
  </si>
  <si>
    <t>문호기계</t>
  </si>
  <si>
    <t>전우종</t>
  </si>
  <si>
    <t>경북 경주시 외동읍 관문로 945-11 (사무실)</t>
  </si>
  <si>
    <t>(주)대흥알씨</t>
  </si>
  <si>
    <t>(주)이에스알씨</t>
  </si>
  <si>
    <t>경남 밀양시 삼랑진읍 용전리 985 (용전산업단지길250)</t>
  </si>
  <si>
    <t>055-802-8025</t>
  </si>
  <si>
    <t>(주)희망자원(광주)</t>
  </si>
  <si>
    <t>061-337-1420</t>
  </si>
  <si>
    <t>폐기물재활용시설 폐기물처리-(주)동북권자원순환센터</t>
  </si>
  <si>
    <t>경기 여주시 가남읍 본두리 1-55번지 외10필지</t>
  </si>
  <si>
    <t>물통</t>
  </si>
  <si>
    <t>041-741-9304</t>
  </si>
  <si>
    <t>오륜기업(주)</t>
  </si>
  <si>
    <t>전남 화순군 동면 운농리 1037번지</t>
  </si>
  <si>
    <t>주)부원에코베라</t>
  </si>
  <si>
    <t>- 생활폐기물(허가)</t>
    <phoneticPr fontId="11" type="noConversion"/>
  </si>
  <si>
    <t>우포지렁이농장</t>
  </si>
  <si>
    <t>폐기물처리 신고자</t>
  </si>
  <si>
    <t>박승우</t>
  </si>
  <si>
    <t>전북 부안군 줄포면 우포리 594-4,5</t>
  </si>
  <si>
    <t>농업회사법인 그린마루(주)</t>
  </si>
  <si>
    <t>김경욱</t>
  </si>
  <si>
    <t>경북 의성군 단밀면 위중리 1531</t>
  </si>
  <si>
    <t>053-853-9901</t>
  </si>
  <si>
    <t>임한섭</t>
  </si>
  <si>
    <t>033-435-8534</t>
  </si>
  <si>
    <t>김희산</t>
  </si>
  <si>
    <t>전북 김제시 진봉면 가실리 1239-15</t>
  </si>
  <si>
    <t>대전광역시(환경에너지종합타운)</t>
  </si>
  <si>
    <t>대전광역시장</t>
  </si>
  <si>
    <t>대전 유성구 불무로 186 (금고동, 쓰레기매립장)</t>
  </si>
  <si>
    <t>070-4143-1843</t>
  </si>
  <si>
    <t>대토농장</t>
  </si>
  <si>
    <t>문종덕</t>
  </si>
  <si>
    <t>전북 정읍시 정우면 대사리 정우길307</t>
  </si>
  <si>
    <t>드림농장</t>
  </si>
  <si>
    <t>이종선</t>
  </si>
  <si>
    <t>063-834-5310</t>
  </si>
  <si>
    <t>서태수</t>
  </si>
  <si>
    <t>미륵농장</t>
  </si>
  <si>
    <t>전북 익산시 낭산면 낭산리 219</t>
  </si>
  <si>
    <t>윤여정</t>
  </si>
  <si>
    <t>전북 완주군 화산면 와룡리 1057-2, 1057-3</t>
  </si>
  <si>
    <t>영호농장</t>
  </si>
  <si>
    <t>경북 의성군 구천면 유산리 736번지</t>
  </si>
  <si>
    <t>와이농장</t>
  </si>
  <si>
    <t>최영오</t>
  </si>
  <si>
    <t>우산농장</t>
  </si>
  <si>
    <t>전북 정읍시 정우면 대사리 1407</t>
  </si>
  <si>
    <t>063-537-9848</t>
  </si>
  <si>
    <t>유림농원</t>
  </si>
  <si>
    <t>류종철</t>
  </si>
  <si>
    <t>경남 김해시 진례면 송현리 600</t>
  </si>
  <si>
    <t>정읍 하수슬러지처리시설</t>
  </si>
  <si>
    <t>정읍시장</t>
  </si>
  <si>
    <t>전북 정읍시 영파동 232-1</t>
  </si>
  <si>
    <t>진희농장</t>
  </si>
  <si>
    <t>조춘희</t>
  </si>
  <si>
    <t>경기 안성시 보개면 내방리 272-2</t>
  </si>
  <si>
    <t>초전지렁이(3농장)</t>
  </si>
  <si>
    <t>박찬규</t>
  </si>
  <si>
    <t>전북 완주군 봉동읍 고천리 313</t>
  </si>
  <si>
    <t>하은농장</t>
  </si>
  <si>
    <t>이명배</t>
  </si>
  <si>
    <t>전북 김제시 용지면 와룡리 5-2</t>
  </si>
  <si>
    <t>홍성웜팜</t>
  </si>
  <si>
    <t>문일환</t>
  </si>
  <si>
    <t>충남 홍성군 결성면 교항리 171-1</t>
  </si>
  <si>
    <t>김미란농장</t>
  </si>
  <si>
    <t>김미란</t>
  </si>
  <si>
    <t>경남 김해시 화목동 210-1</t>
  </si>
  <si>
    <t>나섬농장</t>
  </si>
  <si>
    <t>서진희</t>
  </si>
  <si>
    <t>전북 완주군 화산면 운산리 390-2</t>
  </si>
  <si>
    <t>대성바이오농장</t>
  </si>
  <si>
    <t>김석만</t>
  </si>
  <si>
    <t>경남 김해시 흥동 381-1</t>
  </si>
  <si>
    <t>동덕</t>
  </si>
  <si>
    <t>이학열</t>
  </si>
  <si>
    <t>전북 김제시 공덕면 제말리 산4-4</t>
  </si>
  <si>
    <t>동서농원</t>
  </si>
  <si>
    <t>조판일</t>
  </si>
  <si>
    <t>경남 김해시 한림면 안하리 2118번지</t>
  </si>
  <si>
    <t>동서농장</t>
  </si>
  <si>
    <t>한명순</t>
  </si>
  <si>
    <t>전북 부안군 줄포면 신리 479</t>
  </si>
  <si>
    <t>동원농장(처리자)</t>
  </si>
  <si>
    <t>이상완</t>
  </si>
  <si>
    <t>경남 김해시 전하동 183</t>
  </si>
  <si>
    <t>명신농장</t>
  </si>
  <si>
    <t>박양규</t>
  </si>
  <si>
    <t>경남 김해시 김해대로2272번길 598 41 (화목동)</t>
  </si>
  <si>
    <t>아리울농장</t>
  </si>
  <si>
    <t>김인자</t>
  </si>
  <si>
    <t>안성지앤아이</t>
  </si>
  <si>
    <t>031-676-9393</t>
  </si>
  <si>
    <t>예지농장</t>
  </si>
  <si>
    <t>경남 김해시 진례면 청천리 51-9</t>
  </si>
  <si>
    <t>용이농장</t>
  </si>
  <si>
    <t>정동준</t>
  </si>
  <si>
    <t>전북 김제시 금구면 하신리 525-5</t>
  </si>
  <si>
    <t>이진심</t>
  </si>
  <si>
    <t>전북 완주군 화산면 와룡리 1055-3</t>
  </si>
  <si>
    <t>주니음이네농장</t>
  </si>
  <si>
    <t>양병국</t>
  </si>
  <si>
    <t>전북 완주군 봉동읍 구암리 180-11,12</t>
  </si>
  <si>
    <t>진례지렁이농장</t>
  </si>
  <si>
    <t>노의현</t>
  </si>
  <si>
    <t>경남 김해시 진례면 청천리 131-5번지</t>
  </si>
  <si>
    <t>(주)동명환경건설</t>
  </si>
  <si>
    <t>전북 순창군 풍산면 반월리 806번지</t>
  </si>
  <si>
    <t>DK농장</t>
  </si>
  <si>
    <t>제주 서귀포시 대정읍 무릉리 3774-1</t>
  </si>
  <si>
    <t>남부</t>
  </si>
  <si>
    <t>남보현</t>
  </si>
  <si>
    <t>전남 나주시 산포면 내기리 941-5</t>
  </si>
  <si>
    <t>남포농장</t>
  </si>
  <si>
    <t>장수필</t>
  </si>
  <si>
    <t>전북 김제시 성덕면 남포리 672-5</t>
  </si>
  <si>
    <t>남해상사</t>
  </si>
  <si>
    <t>최종수</t>
  </si>
  <si>
    <t>제주 서귀포시 성산읍 일주동로 5419 (47)</t>
  </si>
  <si>
    <t>대구하양지렁이농장</t>
  </si>
  <si>
    <t>김명구</t>
  </si>
  <si>
    <t>경북 경산시 하양읍 대조리 10-1, 7-6번지</t>
  </si>
  <si>
    <t>053-354-0665</t>
  </si>
  <si>
    <t>하용길</t>
  </si>
  <si>
    <t>대구 달성군 옥포면 교항리 2147-5</t>
  </si>
  <si>
    <t>정남주</t>
  </si>
  <si>
    <t>전북 김제시 금구면 하신리 525-6</t>
  </si>
  <si>
    <t>최병선</t>
  </si>
  <si>
    <t>생림그린지렁이</t>
  </si>
  <si>
    <t>경남 김해시 생림면 생철리 2107, 2108</t>
  </si>
  <si>
    <t>서암농산</t>
  </si>
  <si>
    <t>전북 김제시 용지면 예촌리 207-17</t>
  </si>
  <si>
    <t>여주농산영농조합법인</t>
  </si>
  <si>
    <t>변동명</t>
  </si>
  <si>
    <t>경기 여주군 여주읍 멱곡리 356-1</t>
  </si>
  <si>
    <t>중간재생제품</t>
  </si>
  <si>
    <t>은하수농장</t>
  </si>
  <si>
    <t>전북 완주군 화산면 와룡리 1057-1</t>
  </si>
  <si>
    <t>의성하양지렁이</t>
  </si>
  <si>
    <t>김유라</t>
  </si>
  <si>
    <t>경북 의성군 단북면 노연리 1177</t>
  </si>
  <si>
    <t>자연</t>
  </si>
  <si>
    <t>정미선</t>
  </si>
  <si>
    <t>전북 완주군 비봉면 이전리 102-6</t>
  </si>
  <si>
    <t>063-262-3614</t>
  </si>
  <si>
    <t>자연아놀자</t>
  </si>
  <si>
    <t>경남 진주시 수곡면 자매리 72-5</t>
  </si>
  <si>
    <t>정토농장</t>
  </si>
  <si>
    <t>청람농장</t>
  </si>
  <si>
    <t>장은지</t>
  </si>
  <si>
    <t>전북 김제시 용지면 예촌리 766-7</t>
  </si>
  <si>
    <t>퇴비(자가)</t>
  </si>
  <si>
    <t>예림농장</t>
  </si>
  <si>
    <t>경남 김해시 진례면 초전리 998-6</t>
  </si>
  <si>
    <t>삼성물산(주)-처리자</t>
  </si>
  <si>
    <t>울산 울주군 서생면 신암리 산267번지</t>
  </si>
  <si>
    <t>052-280-3450</t>
  </si>
  <si>
    <t>우석산업환경</t>
  </si>
  <si>
    <t>전북 익산시 낭산면 미륵사지로 1029-3 (우석산업)</t>
  </si>
  <si>
    <t>강내면 연정리  현장</t>
  </si>
  <si>
    <t>승영앤에프 주식회사</t>
  </si>
  <si>
    <t>충북 청주시 서원구 남이면 저산척북로 542 2층</t>
  </si>
  <si>
    <t>043-269-3855</t>
  </si>
  <si>
    <t>설동승</t>
  </si>
  <si>
    <t>042-610-2870</t>
  </si>
  <si>
    <t>517</t>
  </si>
  <si>
    <t>(유)대일개발</t>
  </si>
  <si>
    <t>박기호</t>
  </si>
  <si>
    <t>전북 익산시 낭산면 낭산리 산111-1</t>
  </si>
  <si>
    <t>063-855-9151</t>
  </si>
  <si>
    <t>충남 서산시 성연면 일호리2길 113 (일람리)</t>
  </si>
  <si>
    <t>(2007)성토재·복토재 등으로 사용</t>
  </si>
  <si>
    <t>(주)양호 청주지점</t>
  </si>
  <si>
    <t>심금숙</t>
  </si>
  <si>
    <t>043-268-8911</t>
  </si>
  <si>
    <t>혼합토사</t>
  </si>
  <si>
    <t>(주)푸른건설(처리자)</t>
  </si>
  <si>
    <t>윤은미</t>
  </si>
  <si>
    <t>강원 철원군 갈말읍 문혜리 478-6외 1필지</t>
  </si>
  <si>
    <t>031-533-0404</t>
  </si>
  <si>
    <t>이규찬</t>
  </si>
  <si>
    <t>경북 경산시 와촌면 신한리 588-1</t>
  </si>
  <si>
    <t>구미산업</t>
  </si>
  <si>
    <t>이원진</t>
  </si>
  <si>
    <t>충북 청주시 서원구 남이면 구미리 280-1</t>
  </si>
  <si>
    <t>금남면 성덕리 96의 2 건축공사</t>
  </si>
  <si>
    <t>김시유</t>
  </si>
  <si>
    <t>김진순</t>
  </si>
  <si>
    <t>경남 거창군 마리면 대동리 56-3, 58-2, 61-5, 61-6, 61-8, 62-3</t>
  </si>
  <si>
    <t>김태완</t>
  </si>
  <si>
    <t>충북 청주시 서원구 남이면 상발리 45-1</t>
  </si>
  <si>
    <t>043-262-9056</t>
  </si>
  <si>
    <t>대흥석재(처리자)</t>
  </si>
  <si>
    <t>김근만</t>
  </si>
  <si>
    <t>경기 포천시 창수면 가양리 산141-4</t>
  </si>
  <si>
    <t>031-532-8936</t>
  </si>
  <si>
    <t>박진규</t>
  </si>
  <si>
    <t>충북 청주시 서원구 남이면 가좌리 43-2</t>
  </si>
  <si>
    <t>백운훈</t>
  </si>
  <si>
    <t>경기 여주시 북내면 가정리 211</t>
  </si>
  <si>
    <t>삼부토건(주)(처리자)</t>
  </si>
  <si>
    <t>남금석</t>
  </si>
  <si>
    <t>울산 울주군 삼남면 가천리 978</t>
  </si>
  <si>
    <t>052-716-7030</t>
  </si>
  <si>
    <t>쌍용건설(주)</t>
  </si>
  <si>
    <t>김석준</t>
  </si>
  <si>
    <t>경남 밀양시 단장면 태룡리 914-18 쌍용건설</t>
  </si>
  <si>
    <t>055-353-5466</t>
  </si>
  <si>
    <t>안종대</t>
  </si>
  <si>
    <t>충북 청주시 서원구 남이면 석판리 253번지</t>
  </si>
  <si>
    <t>에스케이건설(주)-처리자</t>
  </si>
  <si>
    <t>경남 밀양시 단장면 고례리 1029번지</t>
  </si>
  <si>
    <t>055-781-2993</t>
  </si>
  <si>
    <t>주식회사 한양(재활용처리)</t>
  </si>
  <si>
    <t>원일우</t>
  </si>
  <si>
    <t>경남 밀양시 산외면 남기리 843-4번지 (주)한양</t>
  </si>
  <si>
    <t>대길금속(주)</t>
  </si>
  <si>
    <t>추점엽</t>
  </si>
  <si>
    <t>경북 칠곡군 가산면 학상리 770-13</t>
  </si>
  <si>
    <t>054-975-6100</t>
  </si>
  <si>
    <t>SOLDER</t>
  </si>
  <si>
    <t>복흥</t>
  </si>
  <si>
    <t>류재인</t>
  </si>
  <si>
    <t>(유)신그린</t>
  </si>
  <si>
    <t>양남규</t>
  </si>
  <si>
    <t>063-291-8337</t>
  </si>
  <si>
    <t>(주)대성자원</t>
  </si>
  <si>
    <t>PVC타일</t>
  </si>
  <si>
    <t>(주)동남피피상사</t>
  </si>
  <si>
    <t>이순창</t>
  </si>
  <si>
    <t>051-508-8266</t>
  </si>
  <si>
    <t>경남 창원시 의창구 소계동 130-188</t>
  </si>
  <si>
    <t>(주)승은리싸이클링</t>
  </si>
  <si>
    <t>경기 포천시 소흘읍 호국로 99-1 (이동교리 571)</t>
  </si>
  <si>
    <t>(주)지디산업</t>
  </si>
  <si>
    <t>이종희</t>
  </si>
  <si>
    <t>충남 천안시 동남구 성남면 석곡2길 116</t>
  </si>
  <si>
    <t>UB산업</t>
  </si>
  <si>
    <t>최종환</t>
  </si>
  <si>
    <t>051-972-3827</t>
  </si>
  <si>
    <t>국제리번산업</t>
  </si>
  <si>
    <t>031-683-6834</t>
  </si>
  <si>
    <t>기유엔텍주식회사</t>
  </si>
  <si>
    <t>계기성</t>
  </si>
  <si>
    <t>제주 제주시 애월읍 광상로 174-7 기유엔텍(주)</t>
  </si>
  <si>
    <t>064-799-5889</t>
  </si>
  <si>
    <t>동광재생산업(주)(운반)</t>
  </si>
  <si>
    <t>부산 사하구 하신중앙로53번길 10 (신평동)</t>
  </si>
  <si>
    <t>이승구 외 1명</t>
  </si>
  <si>
    <t>경기 화성시 세자로475번길 30 (안녕동 188-288번지) 동수원상사</t>
  </si>
  <si>
    <t>031-205-5730</t>
  </si>
  <si>
    <t>동양비니루</t>
  </si>
  <si>
    <t>문승자</t>
  </si>
  <si>
    <t>전북 완주군 소양면 화심리 489</t>
  </si>
  <si>
    <t>054-541-1080</t>
  </si>
  <si>
    <t>보람상사</t>
  </si>
  <si>
    <t>강희욱</t>
  </si>
  <si>
    <t>전북 전주시 덕진구 반룡로 158-16 (여의동)</t>
  </si>
  <si>
    <t>063-214-0311</t>
  </si>
  <si>
    <t>보은수지</t>
  </si>
  <si>
    <t>구원회</t>
  </si>
  <si>
    <t>신광산업</t>
  </si>
  <si>
    <t>최광수</t>
  </si>
  <si>
    <t>충북 진천군 진천읍 행정길 41 신광산업</t>
  </si>
  <si>
    <t>070-7787-6272</t>
  </si>
  <si>
    <t>안동수지고철</t>
  </si>
  <si>
    <t>경북 안동시 남선면 신석리 703-9</t>
  </si>
  <si>
    <t>경기 고양시 일산동구 은마길185번길 103 (설문동)</t>
  </si>
  <si>
    <t>063-433-5040</t>
  </si>
  <si>
    <t>옥미산업(사상구)모덕로 16</t>
  </si>
  <si>
    <t>임채훈</t>
  </si>
  <si>
    <t>부산 사상구 삼락동 365-13</t>
  </si>
  <si>
    <t>051-304-0335</t>
  </si>
  <si>
    <t>은혜자원</t>
  </si>
  <si>
    <t>김은혜</t>
  </si>
  <si>
    <t>경기 포천시 내촌면 내진로191-34</t>
  </si>
  <si>
    <t>이진수지</t>
  </si>
  <si>
    <t>유상식</t>
  </si>
  <si>
    <t>전남 나주시 노안면 노안삼도로 407-49 407-49</t>
  </si>
  <si>
    <t>고철, 비닐, 폐지</t>
  </si>
  <si>
    <t>주식회사 두리리싸이클링</t>
  </si>
  <si>
    <t>주식회사 태주산업</t>
  </si>
  <si>
    <t>배중호</t>
  </si>
  <si>
    <t>경기 양주시 만송동 송랑로89번길 9</t>
  </si>
  <si>
    <t>울산 울주군 웅촌면 석천리 241,242,516,517-1</t>
  </si>
  <si>
    <t>현대자원산업(주)</t>
  </si>
  <si>
    <t>경기 화성시 남양읍 신남리 906-38외 1필지 (신남로 104-17)</t>
  </si>
  <si>
    <t>031-366-7787</t>
  </si>
  <si>
    <t>홍주자원</t>
  </si>
  <si>
    <t>김윤호</t>
  </si>
  <si>
    <t>충남 홍성군 홍성읍 구룡리 107</t>
  </si>
  <si>
    <t>041-634-4767</t>
  </si>
  <si>
    <t>경승개발(주)</t>
  </si>
  <si>
    <t>최수연</t>
  </si>
  <si>
    <t>경기 화성시 팔탄면 노하리 760-27(노하길116번길 97-49)</t>
  </si>
  <si>
    <t>031-352-4613</t>
  </si>
  <si>
    <t>일진철강</t>
  </si>
  <si>
    <t>홍옥표</t>
  </si>
  <si>
    <t>전남 나주시 삼영1길 52-3 (삼영동)</t>
  </si>
  <si>
    <t>061-334-1199</t>
  </si>
  <si>
    <t>드림이앤아이</t>
  </si>
  <si>
    <t>이성하</t>
  </si>
  <si>
    <t>인천 서구 봉수대로 1344-20 (왕길동)</t>
  </si>
  <si>
    <t>화수산업</t>
  </si>
  <si>
    <t>한상수</t>
  </si>
  <si>
    <t>031-958-6556</t>
  </si>
  <si>
    <t>이범수</t>
  </si>
  <si>
    <t>충북 청주시 청원구 오동로 147 (오동동)</t>
  </si>
  <si>
    <t>041-856-1216</t>
  </si>
  <si>
    <t>055-854-8931</t>
  </si>
  <si>
    <t>세경자원</t>
  </si>
  <si>
    <t>김경범</t>
  </si>
  <si>
    <t>인천 부평구 경인로1185번길 12 (구산동)</t>
  </si>
  <si>
    <t>주식회사 승인자원</t>
  </si>
  <si>
    <t>강정호</t>
  </si>
  <si>
    <t>제주 서귀포시 대정읍 동일리 447</t>
  </si>
  <si>
    <t>한국자원(익산)</t>
  </si>
  <si>
    <t>041-854-3061</t>
  </si>
  <si>
    <t>(주)미래자원</t>
  </si>
  <si>
    <t>김해자</t>
  </si>
  <si>
    <t>제주 서귀포시 토평로19번길 91 (토평동)</t>
  </si>
  <si>
    <t>(주)미래환경자원</t>
  </si>
  <si>
    <t>권경안</t>
  </si>
  <si>
    <t>제주 제주시 우평로 35 (노형동)</t>
  </si>
  <si>
    <t>064-724-3301</t>
  </si>
  <si>
    <t>(주)삼원종합상사</t>
  </si>
  <si>
    <t>광주 광산구 용아로 487 (하남동)</t>
  </si>
  <si>
    <t>나의영</t>
  </si>
  <si>
    <t>CU BALL</t>
  </si>
  <si>
    <t>홍성비철</t>
  </si>
  <si>
    <t>041-633-0713</t>
  </si>
  <si>
    <t>054-705-5805</t>
  </si>
  <si>
    <t>AL-파우더</t>
  </si>
  <si>
    <t>에코시스템(주) 포항</t>
  </si>
  <si>
    <t>오창택</t>
  </si>
  <si>
    <t>광양국가산단 명당3지구 조성사업</t>
  </si>
  <si>
    <t>광양시장</t>
  </si>
  <si>
    <t>061-797-3118</t>
  </si>
  <si>
    <t>보성산업(주)</t>
  </si>
  <si>
    <t>전남 해남군 산이면 구성리 관광레저로1998</t>
  </si>
  <si>
    <t>061-537-8204</t>
  </si>
  <si>
    <t>이성연,정재찬,신혜식</t>
  </si>
  <si>
    <t>(유)태광타이어</t>
  </si>
  <si>
    <t>충남 홍성군 결성면 성호리 254</t>
  </si>
  <si>
    <t>041-642-2333</t>
  </si>
  <si>
    <t>220</t>
  </si>
  <si>
    <t>삼광조선공업(주)-처리</t>
  </si>
  <si>
    <t>인천 동구 만석동 2-167</t>
  </si>
  <si>
    <t>032-763-1521</t>
  </si>
  <si>
    <t>압축폐타이어</t>
  </si>
  <si>
    <t>현대유지</t>
  </si>
  <si>
    <t>최상국</t>
  </si>
  <si>
    <t>(주)농업회사법인 돈바이오</t>
  </si>
  <si>
    <t>하태경</t>
  </si>
  <si>
    <t>054-653-9070</t>
  </si>
  <si>
    <t>사탕무우박</t>
  </si>
  <si>
    <t>032-572-7777</t>
  </si>
  <si>
    <t>액상유기질비료</t>
  </si>
  <si>
    <t>신미혜</t>
  </si>
  <si>
    <t>061-375-5390</t>
  </si>
  <si>
    <t>동물용 사료</t>
  </si>
  <si>
    <t>(주)현진</t>
  </si>
  <si>
    <t>김옥성</t>
  </si>
  <si>
    <t>강원 춘천시 동면 만천양지길 147 (만천리)</t>
  </si>
  <si>
    <t>033-255-1893</t>
  </si>
  <si>
    <t>그밖의 동물성 잔재물</t>
  </si>
  <si>
    <t>CF</t>
  </si>
  <si>
    <t>오은남</t>
  </si>
  <si>
    <t>정옥봉</t>
  </si>
  <si>
    <t>충북 음성군 금왕읍 호산리 18번지</t>
  </si>
  <si>
    <t>가축먹이(자가)</t>
  </si>
  <si>
    <t>감골농장</t>
  </si>
  <si>
    <t>전상래</t>
  </si>
  <si>
    <t>충북 음성군 감곡면 문촌리 373-1</t>
  </si>
  <si>
    <t>강광호</t>
  </si>
  <si>
    <t>강원농장(정의찬)</t>
  </si>
  <si>
    <t>정의찬</t>
  </si>
  <si>
    <t>충북 진천군 이월면 노원리 775-1</t>
  </si>
  <si>
    <t>043-533-8908</t>
  </si>
  <si>
    <t>계명농장</t>
  </si>
  <si>
    <t>김상우</t>
  </si>
  <si>
    <t>경북 영천시 청통면 신덕리 494번지</t>
  </si>
  <si>
    <t>고원사슴농장</t>
  </si>
  <si>
    <t>고명호</t>
  </si>
  <si>
    <t>강원 강릉시 사천면 노동리 518-2</t>
  </si>
  <si>
    <t>033-661-5000</t>
  </si>
  <si>
    <t>공유식농장</t>
  </si>
  <si>
    <t>공유식</t>
  </si>
  <si>
    <t>전북 익산시 용안면 교동리 337</t>
  </si>
  <si>
    <t>063-861-3500</t>
  </si>
  <si>
    <t>괴산농장</t>
  </si>
  <si>
    <t>홍종복</t>
  </si>
  <si>
    <t>구미시 남은음식물 사료화시설</t>
  </si>
  <si>
    <t>구미시장</t>
  </si>
  <si>
    <t>경북 칠곡군 석적읍 중리 412</t>
  </si>
  <si>
    <t>054-977-2213</t>
  </si>
  <si>
    <t>국표농장</t>
  </si>
  <si>
    <t>성국표</t>
  </si>
  <si>
    <t>경북 영천시 금노동 74번지</t>
  </si>
  <si>
    <t>군들목장</t>
  </si>
  <si>
    <t>김운겸</t>
  </si>
  <si>
    <t>경기 이천시 대월면 군량리 225-2</t>
  </si>
  <si>
    <t>031-634-7800</t>
  </si>
  <si>
    <t>033-652-1111</t>
  </si>
  <si>
    <t>그린축산</t>
  </si>
  <si>
    <t>이춘섭</t>
  </si>
  <si>
    <t>064-799-6503</t>
  </si>
  <si>
    <t>경기 남양주시 진접읍 내각리 501번지</t>
  </si>
  <si>
    <t>김남호</t>
  </si>
  <si>
    <t>강원 양양군 현남면 인구2리 262-3번지</t>
  </si>
  <si>
    <t>033-625-1111</t>
  </si>
  <si>
    <t>금고축산(조관주)</t>
  </si>
  <si>
    <t>조관주</t>
  </si>
  <si>
    <t>충북 음성군 소이면 금고리 2구 325</t>
  </si>
  <si>
    <t>금봉양돈</t>
  </si>
  <si>
    <t>정기철</t>
  </si>
  <si>
    <t>충북 음성군 금왕읍 호산리 83-1</t>
  </si>
  <si>
    <t>김녕농장</t>
  </si>
  <si>
    <t>강정자</t>
  </si>
  <si>
    <t>김득곤</t>
  </si>
  <si>
    <t>울산 울주군 두서면 인보리 293-13</t>
  </si>
  <si>
    <t>052-264-1085</t>
  </si>
  <si>
    <t>강원 양양군 현남면 북분리 391</t>
  </si>
  <si>
    <t>김씨농장</t>
  </si>
  <si>
    <t>김차동</t>
  </si>
  <si>
    <t>전북 김제시 공덕면 소음방로 63-100 지내</t>
  </si>
  <si>
    <t>063-542-1012</t>
  </si>
  <si>
    <t>김태봉</t>
  </si>
  <si>
    <t>강원 강릉시 주문진읍 교항리 943</t>
  </si>
  <si>
    <t>김하정(성안농장)</t>
  </si>
  <si>
    <t>김하정</t>
  </si>
  <si>
    <t>울산 울주군 청량면 덕하리 156-2</t>
  </si>
  <si>
    <t>김행규</t>
  </si>
  <si>
    <t>경남 남해군 고현면 이어리 555번지</t>
  </si>
  <si>
    <t>김황식</t>
  </si>
  <si>
    <t>강원 강릉시 연곡면 송림리 677-2번지</t>
  </si>
  <si>
    <t>김효숙</t>
  </si>
  <si>
    <t>남상노</t>
  </si>
  <si>
    <t>강원 강릉시 옥계면 천남리 49-1</t>
  </si>
  <si>
    <t>녹산농장</t>
  </si>
  <si>
    <t>이재호</t>
  </si>
  <si>
    <t>경북 구미시 선산읍 포상리 997</t>
  </si>
  <si>
    <t>티엠알사료</t>
  </si>
  <si>
    <t>농업회사법인유한회사그린프랜</t>
  </si>
  <si>
    <t>전창환</t>
  </si>
  <si>
    <t>충남 천안시 서북구 직산읍 석곡리 64</t>
  </si>
  <si>
    <t>041-567-2000</t>
  </si>
  <si>
    <t>늘푸른농장(사용아이디)</t>
  </si>
  <si>
    <t>이성기</t>
  </si>
  <si>
    <t>031-534-9999</t>
  </si>
  <si>
    <t>경기도 가평군 상면 청군로 1407-329</t>
  </si>
  <si>
    <t>대곶농장</t>
  </si>
  <si>
    <t>원인자</t>
  </si>
  <si>
    <t>대구농장</t>
  </si>
  <si>
    <t>김태만</t>
  </si>
  <si>
    <t>대륙목장</t>
  </si>
  <si>
    <t>허연욱</t>
  </si>
  <si>
    <t>경기 여주군 점동면 청안리 555번지</t>
  </si>
  <si>
    <t>031-882-8953</t>
  </si>
  <si>
    <t>가축 사료</t>
  </si>
  <si>
    <t>대식농장</t>
  </si>
  <si>
    <t>강병식</t>
  </si>
  <si>
    <t>경남 합천군 용주면 봉기리 456</t>
  </si>
  <si>
    <t>소사료</t>
  </si>
  <si>
    <t>대안축산</t>
  </si>
  <si>
    <t>최두소</t>
  </si>
  <si>
    <t>경남 고성군 마암면 도전1길 312-29 축사</t>
  </si>
  <si>
    <t>대중농장</t>
  </si>
  <si>
    <t>전북 정읍시 산외면 오공리 2번지</t>
  </si>
  <si>
    <t>대화농장</t>
  </si>
  <si>
    <t>이정갑</t>
  </si>
  <si>
    <t>충북 제천시 의병대로45길 145 (흑석동)</t>
  </si>
  <si>
    <t>043-648-5567</t>
  </si>
  <si>
    <t>김성오</t>
  </si>
  <si>
    <t>만성축산</t>
  </si>
  <si>
    <t>전남 담양군 담양읍 만성리 379번지</t>
  </si>
  <si>
    <t>061-383-6444</t>
  </si>
  <si>
    <t>매산농장</t>
  </si>
  <si>
    <t>이명갑</t>
  </si>
  <si>
    <t>경기 화성시 매송면 매송로236번길 110 (야목리)</t>
  </si>
  <si>
    <t>031-292-6293</t>
  </si>
  <si>
    <t>목부원</t>
  </si>
  <si>
    <t>강원 양양군 현북면 말곡길 153 일원</t>
  </si>
  <si>
    <t>033-672-7444</t>
  </si>
  <si>
    <t>허옥</t>
  </si>
  <si>
    <t>미례농장</t>
  </si>
  <si>
    <t>김미례</t>
  </si>
  <si>
    <t>민병관</t>
  </si>
  <si>
    <t>충북 진천군 문백면 은탄2길 186-68 (은탄리)</t>
  </si>
  <si>
    <t>박순옥</t>
  </si>
  <si>
    <t>경남 남해군 고현면 이어리 424</t>
  </si>
  <si>
    <t>박치숙</t>
  </si>
  <si>
    <t>경남 남해군 고현면 대곡리 1024</t>
  </si>
  <si>
    <t>반지농장(신영숙)</t>
  </si>
  <si>
    <t>신영숙</t>
  </si>
  <si>
    <t>충북 진천군 이월면 중산리 산46-1번지</t>
  </si>
  <si>
    <t>백창기축사</t>
  </si>
  <si>
    <t>백창기</t>
  </si>
  <si>
    <t>충북 충주시 엄정면 구룡로 325 백창기축사</t>
  </si>
  <si>
    <t>043-852-4575</t>
  </si>
  <si>
    <t>번성농장</t>
  </si>
  <si>
    <t>정필교</t>
  </si>
  <si>
    <t>충북 진천군 이월면 노원리 777-4</t>
  </si>
  <si>
    <t>복숭아언덕</t>
  </si>
  <si>
    <t>김진식</t>
  </si>
  <si>
    <t>033-291-8526</t>
  </si>
  <si>
    <t>부일사육장</t>
  </si>
  <si>
    <t>박제옥</t>
  </si>
  <si>
    <t>033-335-7811</t>
  </si>
  <si>
    <t>닭사료</t>
  </si>
  <si>
    <t>양인수</t>
  </si>
  <si>
    <t>산돌목장</t>
  </si>
  <si>
    <t>서정화</t>
  </si>
  <si>
    <t>043-297-5392</t>
  </si>
  <si>
    <t>삼일농장</t>
  </si>
  <si>
    <t>김명복</t>
  </si>
  <si>
    <t>044-868-6553</t>
  </si>
  <si>
    <t>충북 음성군 삼성면 상곡리 321-8번지</t>
  </si>
  <si>
    <t>상왕도리목장</t>
  </si>
  <si>
    <t>노준섭</t>
  </si>
  <si>
    <t>강원 양양군 손양면 상왕도리 619</t>
  </si>
  <si>
    <t>새봄농장2농장</t>
  </si>
  <si>
    <t>경북 의성군 구천면 위성리 186번지 외 1필지</t>
  </si>
  <si>
    <t>샬롬농장</t>
  </si>
  <si>
    <t>전북 군산시 서수면 마룡리 107-11</t>
  </si>
  <si>
    <t>서경농축</t>
  </si>
  <si>
    <t>공경남</t>
  </si>
  <si>
    <t>경기 안성시 대덕면 한천길 81-7</t>
  </si>
  <si>
    <t>서천가축</t>
  </si>
  <si>
    <t>유선호</t>
  </si>
  <si>
    <t>충남 서천군 기산면 내동리 87 1층</t>
  </si>
  <si>
    <t>차계영</t>
  </si>
  <si>
    <t>성민농장</t>
  </si>
  <si>
    <t>경기도 가평군 조종면 명지산로 222</t>
  </si>
  <si>
    <t>성산농장</t>
  </si>
  <si>
    <t>라태일</t>
  </si>
  <si>
    <t>성우농장</t>
  </si>
  <si>
    <t>구점득</t>
  </si>
  <si>
    <t>경북 의성군 점곡면 명고리 1005번지-2</t>
  </si>
  <si>
    <t>054-832-0968</t>
  </si>
  <si>
    <t>정해주</t>
  </si>
  <si>
    <t>세원농장</t>
  </si>
  <si>
    <t>정형석</t>
  </si>
  <si>
    <t>충북 충주시 주덕읍 후삼로 427-8 세원농장</t>
  </si>
  <si>
    <t>송암농장</t>
  </si>
  <si>
    <t>정호정</t>
  </si>
  <si>
    <t>충북 음성군 삼성면 선정리 558번지 송암농장 정호정</t>
  </si>
  <si>
    <t>송원근축사</t>
  </si>
  <si>
    <t>송원근</t>
  </si>
  <si>
    <t>충북 괴산군 소수면 원소로 1019 송원근축사</t>
  </si>
  <si>
    <t>경기도 가평군 가평읍 연갈길 155</t>
  </si>
  <si>
    <t>신근우농장</t>
  </si>
  <si>
    <t>신근우</t>
  </si>
  <si>
    <t>쌍정농장</t>
  </si>
  <si>
    <t>이경연</t>
  </si>
  <si>
    <t>아지매환경</t>
  </si>
  <si>
    <t>박영태</t>
  </si>
  <si>
    <t>대구 동구 용계동 220-2번지</t>
  </si>
  <si>
    <t>053-962-9844</t>
  </si>
  <si>
    <t>안골농장</t>
  </si>
  <si>
    <t>최영애</t>
  </si>
  <si>
    <t>충남 서천군 기산면 화출길 93 (안골농장)</t>
  </si>
  <si>
    <t>041-951-2014</t>
  </si>
  <si>
    <t>안석농장</t>
  </si>
  <si>
    <t>최안석</t>
  </si>
  <si>
    <t>충북 청주시 청원구 북이면 토성2길 27-3 (토성리)</t>
  </si>
  <si>
    <t>야동농장</t>
  </si>
  <si>
    <t>최택순</t>
  </si>
  <si>
    <t>여주영농조합법인</t>
  </si>
  <si>
    <t>신정옥</t>
  </si>
  <si>
    <t>경기 여주군 점동면 청안리 547</t>
  </si>
  <si>
    <t>031-882-7222</t>
  </si>
  <si>
    <t>열린농장</t>
  </si>
  <si>
    <t>경남 창원시 마산합포구 진전면 일암리 내평길 33-246</t>
  </si>
  <si>
    <t>원종선농장</t>
  </si>
  <si>
    <t>원종선</t>
  </si>
  <si>
    <t>충북 음성군 삼성면 천평길 183</t>
  </si>
  <si>
    <t>월곡농장</t>
  </si>
  <si>
    <t>윤삼용</t>
  </si>
  <si>
    <t>경남 창녕군 성산면 대산리 808번지</t>
  </si>
  <si>
    <t>유철상</t>
  </si>
  <si>
    <t>세종 금남면 장재리 260번지</t>
  </si>
  <si>
    <t>유충기</t>
  </si>
  <si>
    <t>경북 안동시 일직면 일직점곡로 101-1 (망호리)</t>
  </si>
  <si>
    <t>의령으뜸영농조합법인</t>
  </si>
  <si>
    <t>김두철</t>
  </si>
  <si>
    <t>055-572-9991</t>
  </si>
  <si>
    <t>의령축산업협동조합 TMF 사료공장</t>
  </si>
  <si>
    <t>조재성</t>
  </si>
  <si>
    <t>경남 의령군 의령읍 중동리 414-4번지</t>
  </si>
  <si>
    <t>055-574-4589</t>
  </si>
  <si>
    <t>토요애쇠죽이 마무리, 토요애쇠죽이 번식우, 토요애쇠죽이 육성우, 토요애쇠죽이 육성플러스, 토요애쇠죽이 큰소비육전기, 토요애쇠죽이 큰소비육후기</t>
  </si>
  <si>
    <t>경남 남해군 서면 남서대로 2192 12-3</t>
  </si>
  <si>
    <t>이두형농장</t>
  </si>
  <si>
    <t>이두형</t>
  </si>
  <si>
    <t>충북 제천시 덕산면 도전리 635</t>
  </si>
  <si>
    <t>경남 남해군 고현면 포상리 495</t>
  </si>
  <si>
    <t>강원 강릉시 주문진읍 향호리 509</t>
  </si>
  <si>
    <t>이순농장</t>
  </si>
  <si>
    <t>정상걸</t>
  </si>
  <si>
    <t>울산 울주군 삼동면 하잠리 1224번지</t>
  </si>
  <si>
    <t>이홍식축사</t>
  </si>
  <si>
    <t>이홍식</t>
  </si>
  <si>
    <t>충북 괴산군 감물면 광전3길 18 목장</t>
  </si>
  <si>
    <t>일송사슴농장</t>
  </si>
  <si>
    <t>전형일</t>
  </si>
  <si>
    <t>경기 포천시 신북면 기지리 937번지</t>
  </si>
  <si>
    <t>사슴먹이</t>
  </si>
  <si>
    <t>이영선</t>
  </si>
  <si>
    <t>전북 남원시 운봉읍 화수리 964-4</t>
  </si>
  <si>
    <t>자연축산</t>
  </si>
  <si>
    <t>경북 영천시 청통면 신학리 362번지</t>
  </si>
  <si>
    <t>작두골농장</t>
  </si>
  <si>
    <t>유정애</t>
  </si>
  <si>
    <t>063-542-7091</t>
  </si>
  <si>
    <t>개</t>
  </si>
  <si>
    <t>장기농원</t>
  </si>
  <si>
    <t>최재식</t>
  </si>
  <si>
    <t>없음(가축먹이)</t>
  </si>
  <si>
    <t>조흥근</t>
  </si>
  <si>
    <t>충북 충주시 중앙탑면 가흥리 19-1</t>
  </si>
  <si>
    <t>장재농장</t>
  </si>
  <si>
    <t>박춘아</t>
  </si>
  <si>
    <t>전북 정읍시 태인면 태남리 산12</t>
  </si>
  <si>
    <t>장천농장</t>
  </si>
  <si>
    <t>류진영</t>
  </si>
  <si>
    <t>경남 사천시 서포면 구랑리 놀래길168</t>
  </si>
  <si>
    <t>전주농장</t>
  </si>
  <si>
    <t>곽승화</t>
  </si>
  <si>
    <t>전북 정읍시 옹동면 정읍북로 1652-21 전주농장</t>
  </si>
  <si>
    <t>063-533-1786</t>
  </si>
  <si>
    <t>정금순축사</t>
  </si>
  <si>
    <t>정금순</t>
  </si>
  <si>
    <t>043-856-5307</t>
  </si>
  <si>
    <t>구향숙</t>
  </si>
  <si>
    <t>충북 음성군 감곡면 문촌리 466</t>
  </si>
  <si>
    <t>043-882-7869</t>
  </si>
  <si>
    <t>윤대섭</t>
  </si>
  <si>
    <t>전북 정읍시 산내면 능교리 1003-2</t>
  </si>
  <si>
    <t>조용희(개인)</t>
  </si>
  <si>
    <t>조일환</t>
  </si>
  <si>
    <t>경북 청도군 매전면 동산리 289-3번지</t>
  </si>
  <si>
    <t>054-371-3772</t>
  </si>
  <si>
    <t>주축농장</t>
  </si>
  <si>
    <t>정성기</t>
  </si>
  <si>
    <t>전북 정읍시 북면 태곡리 산 36-1</t>
  </si>
  <si>
    <t>063-535-8547</t>
  </si>
  <si>
    <t>지대연</t>
  </si>
  <si>
    <t>경북 울진군 북면 상당리 184번지</t>
  </si>
  <si>
    <t>진위에코센타</t>
  </si>
  <si>
    <t>김홍우</t>
  </si>
  <si>
    <t>경기 평택시 진위면 송탄고가길 206 진위에코센타</t>
  </si>
  <si>
    <t>천일농장</t>
  </si>
  <si>
    <t>정완석</t>
  </si>
  <si>
    <t>경북 영천시 화산면 유성리 1642</t>
  </si>
  <si>
    <t>청계산장농원</t>
  </si>
  <si>
    <t>윤 종 택</t>
  </si>
  <si>
    <t>경남 산청군 단성면 청계리 (단성면)</t>
  </si>
  <si>
    <t>신동승</t>
  </si>
  <si>
    <t>충북 충주시 신니면 광월리 536번지 1호</t>
  </si>
  <si>
    <t>초원</t>
  </si>
  <si>
    <t>전북 김제시 죽산면 해학로 240-56 (종신리)</t>
  </si>
  <si>
    <t>최순이</t>
  </si>
  <si>
    <t>양영순</t>
  </si>
  <si>
    <t>충북 청주시 청원구 오창읍 원리1길 16-80 (원리)</t>
  </si>
  <si>
    <t>최수영(영석농장)</t>
  </si>
  <si>
    <t>세종 연기면 보통1길 107</t>
  </si>
  <si>
    <t>최재만</t>
  </si>
  <si>
    <t>강원 강릉시 안현동 559-2번지</t>
  </si>
  <si>
    <t>칠성농장</t>
  </si>
  <si>
    <t>충북 괴산군 칠성면 비도길 174-75 (주택)</t>
  </si>
  <si>
    <t>태양농장</t>
  </si>
  <si>
    <t>강승구</t>
  </si>
  <si>
    <t>충북 음성군 삼성면 상곡로 45-60 강승구</t>
  </si>
  <si>
    <t>이상철</t>
  </si>
  <si>
    <t>태형축산</t>
  </si>
  <si>
    <t>노태형</t>
  </si>
  <si>
    <t>태화한우농장</t>
  </si>
  <si>
    <t>이규천</t>
  </si>
  <si>
    <t>풍양농장 고준희축사</t>
  </si>
  <si>
    <t>고준희</t>
  </si>
  <si>
    <t>031-676-2000</t>
  </si>
  <si>
    <t>(2001)원형 재사용(재)(위탁), (2005)농업생산활동에 사용(재)(위탁)</t>
  </si>
  <si>
    <t>하당목장</t>
  </si>
  <si>
    <t>이평호</t>
  </si>
  <si>
    <t>충북 음성군 원남면 하당리 2리 46-5</t>
  </si>
  <si>
    <t>043-872-1556</t>
  </si>
  <si>
    <t>한우농장30년</t>
  </si>
  <si>
    <t>김태운</t>
  </si>
  <si>
    <t>충북 옥천군 이원면 개심리 16-3</t>
  </si>
  <si>
    <t>043-733-6261</t>
  </si>
  <si>
    <t>055-932-8000</t>
  </si>
  <si>
    <t>김공중</t>
  </si>
  <si>
    <t>행운농장-김제</t>
  </si>
  <si>
    <t>권병선</t>
  </si>
  <si>
    <t>전북 김제시 죽산면 신흥리 25-5</t>
  </si>
  <si>
    <t>서향식</t>
  </si>
  <si>
    <t>충북 제천시 두학동 392번지</t>
  </si>
  <si>
    <t>강원 춘천시 동면 금옥길 296 월곡리318번지</t>
  </si>
  <si>
    <t>황등농장</t>
  </si>
  <si>
    <t>전북 익산시 황등면 황금로 258-37 (주택)</t>
  </si>
  <si>
    <t>충북 청원군 현도면 우록리 139</t>
  </si>
  <si>
    <t>홍성남</t>
  </si>
  <si>
    <t>070-4352-7425</t>
  </si>
  <si>
    <t>(주)중보(지점)</t>
  </si>
  <si>
    <t>성원파우다</t>
  </si>
  <si>
    <t>임우택</t>
  </si>
  <si>
    <t>경기 평택시 청원로 1416-43 (가재동)</t>
  </si>
  <si>
    <t>031-668-3387</t>
  </si>
  <si>
    <t>왕겨</t>
  </si>
  <si>
    <t>063-562-6919</t>
  </si>
  <si>
    <t>이창진</t>
  </si>
  <si>
    <t>(주)신영목재</t>
  </si>
  <si>
    <t>김종환</t>
  </si>
  <si>
    <t>063-464-9830</t>
  </si>
  <si>
    <t>(주)코리콤이엔씨</t>
  </si>
  <si>
    <t>기호석</t>
  </si>
  <si>
    <t>AJ네트웍스 부산지점</t>
  </si>
  <si>
    <t>울산 울주군 삼남면 상천리 949-6</t>
  </si>
  <si>
    <t>070-4163-6110</t>
  </si>
  <si>
    <t>남양렌탈산업(고성)</t>
  </si>
  <si>
    <t>정순조</t>
  </si>
  <si>
    <t>경남 고성군 거류면 거산리 160-1</t>
  </si>
  <si>
    <t>대주산업 주식회사</t>
  </si>
  <si>
    <t>조한기</t>
  </si>
  <si>
    <t>031-949-2353</t>
  </si>
  <si>
    <t>대한파렛트</t>
  </si>
  <si>
    <t>손순옥</t>
  </si>
  <si>
    <t>전북 익산시 오산면 장신리 166-3</t>
  </si>
  <si>
    <t>063-858-1583</t>
  </si>
  <si>
    <t>경남 김해시 상동면 우계리 775-9</t>
  </si>
  <si>
    <t>055-335-0233</t>
  </si>
  <si>
    <t>전선드럼</t>
  </si>
  <si>
    <t>세민파레트</t>
  </si>
  <si>
    <t>양찬우</t>
  </si>
  <si>
    <t>전남 광양시 중동 성호2차아파트 (201~215동)</t>
  </si>
  <si>
    <t>폐파레트</t>
  </si>
  <si>
    <t>031-984-8885</t>
  </si>
  <si>
    <t>제일파렛트</t>
  </si>
  <si>
    <t>한승우</t>
  </si>
  <si>
    <t>한길파렛트</t>
  </si>
  <si>
    <t>박채신</t>
  </si>
  <si>
    <t>전북 익산시 낭산면 석천리 88-15번지</t>
  </si>
  <si>
    <t>063-861-7942</t>
  </si>
  <si>
    <t>폐목재 중고파렛트</t>
  </si>
  <si>
    <t>협우상사</t>
  </si>
  <si>
    <t>김창대</t>
  </si>
  <si>
    <t>031-321-8065</t>
  </si>
  <si>
    <t>경기 수원시 장안구 경수대로 1196-20 (파장동)</t>
  </si>
  <si>
    <t>(주)동아무역</t>
  </si>
  <si>
    <t>054-636-1008</t>
  </si>
  <si>
    <t>중고의류</t>
  </si>
  <si>
    <t>염귀성</t>
  </si>
  <si>
    <t>(주)케이와이무역</t>
  </si>
  <si>
    <t>(주)한얼환경산업</t>
  </si>
  <si>
    <t>경기 고양시 덕양구 통일로1258번길 152-15 (내유동)</t>
  </si>
  <si>
    <t>경기 고양시 일산동구 지영동 견달산로 267 (식사동)</t>
  </si>
  <si>
    <t>031-967-4676</t>
  </si>
  <si>
    <t>충남 천안시 서북구 수레터1길 56-5</t>
  </si>
  <si>
    <t>대전 동구 이사로 147-17 (이사동)</t>
  </si>
  <si>
    <t>경북 경산시 원효로 314-24 (평산동)</t>
  </si>
  <si>
    <t>053-801-1108</t>
  </si>
  <si>
    <t>폐솜, 폐신발, 폐의류</t>
  </si>
  <si>
    <t>성실기업</t>
  </si>
  <si>
    <t>장진숙</t>
  </si>
  <si>
    <t>031-416-0416</t>
  </si>
  <si>
    <t>보루(난단)</t>
  </si>
  <si>
    <t>031-944-5767</t>
  </si>
  <si>
    <t>애드굿리싸이클링</t>
  </si>
  <si>
    <t>김태삼</t>
  </si>
  <si>
    <t>경기 포천시 소흘읍 무봉리 53번지</t>
  </si>
  <si>
    <t>충남 천안시 서북구 성환읍 천안대로 2122-23 (성월리)</t>
  </si>
  <si>
    <t>주식회사 강륭</t>
  </si>
  <si>
    <t>주식회사 한솔무역</t>
  </si>
  <si>
    <t>062-954-9236</t>
  </si>
  <si>
    <t>케이클린솔루션</t>
  </si>
  <si>
    <t>크린하이</t>
  </si>
  <si>
    <t>최민준</t>
  </si>
  <si>
    <t>051-723-3245</t>
  </si>
  <si>
    <t>김승희</t>
  </si>
  <si>
    <t>경기 파주시 상지석동 1000-29(운정4길 91)</t>
  </si>
  <si>
    <t>경기 고양시 일산동구 성현로528번길 49 (사리현동)</t>
  </si>
  <si>
    <t>황금천사근화점(춘천시니어클럽)</t>
  </si>
  <si>
    <t>김시재</t>
  </si>
  <si>
    <t>강원 춘천시 공지로 423 (근화동)</t>
  </si>
  <si>
    <t>033-256-7005</t>
  </si>
  <si>
    <t>인천 남동구 호구포로120번길 54 (고잔동)1동</t>
  </si>
  <si>
    <t>043-882-9001</t>
  </si>
  <si>
    <t>(주)그린환경</t>
  </si>
  <si>
    <t>경기 포천시 가산면 금현리 157-3</t>
  </si>
  <si>
    <t>폐지(종이)</t>
  </si>
  <si>
    <t>종이압축품</t>
  </si>
  <si>
    <t>유상범</t>
  </si>
  <si>
    <t>051-257-1235</t>
  </si>
  <si>
    <t>김해성</t>
  </si>
  <si>
    <t>(주)재향사업소</t>
  </si>
  <si>
    <t>강우진</t>
  </si>
  <si>
    <t>대전 대덕구 대화동 대화로 139번길 33</t>
  </si>
  <si>
    <t>(주)전국리사이클링</t>
  </si>
  <si>
    <t>한보숙</t>
  </si>
  <si>
    <t>031-988-4766</t>
  </si>
  <si>
    <t>압축파지류</t>
  </si>
  <si>
    <t>송호상</t>
  </si>
  <si>
    <t>종이재생원료</t>
  </si>
  <si>
    <t>(주)해성자원</t>
  </si>
  <si>
    <t>고재의</t>
  </si>
  <si>
    <t>경기 파주시 조리읍 뇌조로178번길 15-35 (주)해성자원</t>
  </si>
  <si>
    <t>031-942-0771</t>
  </si>
  <si>
    <t>유정식</t>
  </si>
  <si>
    <t>판지</t>
  </si>
  <si>
    <t>(주)현이네사람들</t>
  </si>
  <si>
    <t>(주)효광자원</t>
  </si>
  <si>
    <t>강호자원</t>
  </si>
  <si>
    <t>김영춘</t>
  </si>
  <si>
    <t>031-351-4433</t>
  </si>
  <si>
    <t>대영리사이클링 주식회사</t>
  </si>
  <si>
    <t>경기 고양시 일산동구 문봉동 260-1</t>
  </si>
  <si>
    <t>032-561-0097</t>
  </si>
  <si>
    <t>055-835-7374</t>
  </si>
  <si>
    <t>공승연</t>
  </si>
  <si>
    <t>광주 광산구 북문대로 341-66 (신창동)</t>
  </si>
  <si>
    <t>062-953-5166</t>
  </si>
  <si>
    <t>김연아</t>
  </si>
  <si>
    <t>충남 아산시 둔포면 둔포리 220-4</t>
  </si>
  <si>
    <t>053-638-8060</t>
  </si>
  <si>
    <t>안복화환경고물</t>
  </si>
  <si>
    <t>경기 이천시 부발읍 가좌로 25 안복화환경고물</t>
  </si>
  <si>
    <t>031-636-7755</t>
  </si>
  <si>
    <t>양지자원</t>
  </si>
  <si>
    <t>권유상</t>
  </si>
  <si>
    <t>경남 합천군 대양면 대야로 540 양지자원</t>
  </si>
  <si>
    <t>영동기업(주)</t>
  </si>
  <si>
    <t>경북 영천시 고경면 창방우길 35-15 영동기업(주)</t>
  </si>
  <si>
    <t>054-335-6661</t>
  </si>
  <si>
    <t>우리산업(주)</t>
  </si>
  <si>
    <t>웅민리사이클링(주)</t>
  </si>
  <si>
    <t>정진식</t>
  </si>
  <si>
    <t>경기 파주시 탄현면 검산로361번길 107-12 (축현리)</t>
  </si>
  <si>
    <t>031-945-4766</t>
  </si>
  <si>
    <t>제이엔제이산업(주)</t>
  </si>
  <si>
    <t>이훈</t>
  </si>
  <si>
    <t>032-566-8246</t>
  </si>
  <si>
    <t>이지환</t>
  </si>
  <si>
    <t>압축국판</t>
  </si>
  <si>
    <t>통일리싸이클링(주)</t>
  </si>
  <si>
    <t>(유)세아자원</t>
  </si>
  <si>
    <t>김상길</t>
  </si>
  <si>
    <t>전북 익산시 왕궁면 우주로 377-7 ((유한)세아자원)</t>
  </si>
  <si>
    <t>063-261-5244</t>
  </si>
  <si>
    <t>경남 양산시 주남로 108 (주남동)</t>
  </si>
  <si>
    <t>(주)광신스크랩</t>
  </si>
  <si>
    <t>(주)그린(광주)</t>
  </si>
  <si>
    <t>광주 광산구 평동산단외로 173 (지죽동)</t>
  </si>
  <si>
    <t>고철압축</t>
  </si>
  <si>
    <t>(주)극동산업</t>
  </si>
  <si>
    <t>안일선</t>
  </si>
  <si>
    <t>041-943-5757</t>
  </si>
  <si>
    <t>(주)나라산업</t>
  </si>
  <si>
    <t>이현진</t>
  </si>
  <si>
    <t>SCALE</t>
  </si>
  <si>
    <t>고대민</t>
  </si>
  <si>
    <t>고경주</t>
  </si>
  <si>
    <t>제주 서귀포시 토평공단로115번길 48 (토평동)</t>
  </si>
  <si>
    <t>064-732-0037</t>
  </si>
  <si>
    <t>(주)대원기업</t>
  </si>
  <si>
    <t>김태한</t>
  </si>
  <si>
    <t>경기 김포시 대곶면 쇄암리 1-72</t>
  </si>
  <si>
    <t>031-986-5483</t>
  </si>
  <si>
    <t>박재면</t>
  </si>
  <si>
    <t>053-592-7578</t>
  </si>
  <si>
    <t>알루미늄캔 압축</t>
  </si>
  <si>
    <t>설영수</t>
  </si>
  <si>
    <t>충남 천안시 서북구 직산읍 신갈1길 137</t>
  </si>
  <si>
    <t>033-252-4873</t>
  </si>
  <si>
    <t>(주)부창자원</t>
  </si>
  <si>
    <t>알루미늄캔, 철캔</t>
  </si>
  <si>
    <t>(주)삼성환경자원</t>
  </si>
  <si>
    <t>윤성호</t>
  </si>
  <si>
    <t>경남 사천시 축동면 서삼로 1203-35 (주) 신진스틸</t>
  </si>
  <si>
    <t>055-854-9957</t>
  </si>
  <si>
    <t>053-593-9797</t>
  </si>
  <si>
    <t>(주)알테코</t>
  </si>
  <si>
    <t>강원 원주시 문막읍 원문로 1362</t>
  </si>
  <si>
    <t>053-581-8890</t>
  </si>
  <si>
    <t>(주)우리자원해운</t>
  </si>
  <si>
    <t>제주 제주시 연사길 88 (오라이동 1975-9)</t>
  </si>
  <si>
    <t>064-725-8714</t>
  </si>
  <si>
    <t>김해창</t>
  </si>
  <si>
    <t>울산 남구 산업로 242</t>
  </si>
  <si>
    <t>052-274-1000</t>
  </si>
  <si>
    <t>기타(선별), 압축</t>
  </si>
  <si>
    <t>(주)유진스틸</t>
  </si>
  <si>
    <t>(주)장원금속</t>
  </si>
  <si>
    <t>이찬우</t>
  </si>
  <si>
    <t>인천 서구 마전동 632-6</t>
  </si>
  <si>
    <t>032-561-1405</t>
  </si>
  <si>
    <t>(주)제이에스스틸</t>
  </si>
  <si>
    <t>경남 창원시 마산회원구 봉암공단4길 149 (봉암동)</t>
  </si>
  <si>
    <t>(주)제이에스철강 화성지점</t>
  </si>
  <si>
    <t>031-432-8780</t>
  </si>
  <si>
    <t>고철, 금속캔류</t>
  </si>
  <si>
    <t>(주)케이치스틸</t>
  </si>
  <si>
    <t>053-585-4168</t>
  </si>
  <si>
    <t>051-312-1322</t>
  </si>
  <si>
    <t>(주)호성</t>
  </si>
  <si>
    <t>김학조</t>
  </si>
  <si>
    <t>경기 화성시 정남면 괘랑리 739-1</t>
  </si>
  <si>
    <t>031-366-5691</t>
  </si>
  <si>
    <t>LOSS, 고철</t>
  </si>
  <si>
    <t>인천 부평구 송내대로373번길 73 (삼산동 110-2) 고려철재(주)</t>
  </si>
  <si>
    <t>032-321-5145</t>
  </si>
  <si>
    <t>053-583-6664</t>
  </si>
  <si>
    <t>053-592-0411</t>
  </si>
  <si>
    <t>대경스틸(주)</t>
  </si>
  <si>
    <t>대신상사</t>
  </si>
  <si>
    <t>고철, 비철, 폐지</t>
  </si>
  <si>
    <t>경북 영천시 도동 631</t>
  </si>
  <si>
    <t>동부스틸창원</t>
  </si>
  <si>
    <t>박영재</t>
  </si>
  <si>
    <t>055-276-3223</t>
  </si>
  <si>
    <t>두산고철</t>
  </si>
  <si>
    <t>전영애</t>
  </si>
  <si>
    <t>055-587-1348</t>
  </si>
  <si>
    <t>김보형</t>
  </si>
  <si>
    <t>064-732-0508</t>
  </si>
  <si>
    <t>보고산업(주)</t>
  </si>
  <si>
    <t>경기 양주시 덕정동 57-1</t>
  </si>
  <si>
    <t>비철외, 철스크랩</t>
  </si>
  <si>
    <t>055-586-0022</t>
  </si>
  <si>
    <t>상산철강</t>
  </si>
  <si>
    <t>박일권</t>
  </si>
  <si>
    <t>대구 달서구 성서서로42길 12 (갈산동)</t>
  </si>
  <si>
    <t>053-583-8490</t>
  </si>
  <si>
    <t>캔류</t>
  </si>
  <si>
    <t>충남 아산시 신창면 온천대로 930-1 서울금속(주)</t>
  </si>
  <si>
    <t>고철, 비철금속, 폐금속캔류</t>
  </si>
  <si>
    <t>053-582-8383</t>
  </si>
  <si>
    <t>세운철강(주)</t>
  </si>
  <si>
    <t>광주 광산구 하남산단6번로 58-11 (오선동)</t>
  </si>
  <si>
    <t>세종자원(주)</t>
  </si>
  <si>
    <t>광주 광산구 하남산단4번로 31 (장덕동)</t>
  </si>
  <si>
    <t>042-935-8380</t>
  </si>
  <si>
    <t>카네코 토요히사</t>
  </si>
  <si>
    <t>엠에이치산업</t>
  </si>
  <si>
    <t>황재천</t>
  </si>
  <si>
    <t>고철, 폐전선</t>
  </si>
  <si>
    <t>충남 천안시 서북구 감나무골길 22-37</t>
  </si>
  <si>
    <t>이용호</t>
  </si>
  <si>
    <t>우진철강</t>
  </si>
  <si>
    <t>정홍</t>
  </si>
  <si>
    <t>인홍상사(주)광주지점</t>
  </si>
  <si>
    <t>선별고철, 압축고철, 절단고철</t>
  </si>
  <si>
    <t>폐금속</t>
  </si>
  <si>
    <t>김재훈</t>
  </si>
  <si>
    <t>주식회사 조향메탈</t>
  </si>
  <si>
    <t>(1001)원형 재사용(재)(자가), (1010)중간가공폐기물 제조(재)(자가)</t>
  </si>
  <si>
    <t>주식회사금호스텐</t>
  </si>
  <si>
    <t>서필기</t>
  </si>
  <si>
    <t>경기 평택시 월곡길 23-12 (월곡동)350-14</t>
  </si>
  <si>
    <t>아연, 알루미늄, 양은</t>
  </si>
  <si>
    <t>고철외, 알루미늄퍽외</t>
  </si>
  <si>
    <t>평화철강상사</t>
  </si>
  <si>
    <t>서정근</t>
  </si>
  <si>
    <t>053-382-2729</t>
  </si>
  <si>
    <t>현대자원</t>
  </si>
  <si>
    <t>신익성</t>
  </si>
  <si>
    <t>032-583-1188</t>
  </si>
  <si>
    <t>광주 광산구 평동산단외로 303 (송촌동)</t>
  </si>
  <si>
    <t>062-512-7815</t>
  </si>
  <si>
    <t>청운물산(주)</t>
  </si>
  <si>
    <t>류형기</t>
  </si>
  <si>
    <t>경북 영천시 오수동 251</t>
  </si>
  <si>
    <t>054-336-0881</t>
  </si>
  <si>
    <t>세척병</t>
  </si>
  <si>
    <t>재활용골재, 재활용골재철근콘크리트근가</t>
  </si>
  <si>
    <t>(주)기원농장</t>
  </si>
  <si>
    <t>김정님</t>
  </si>
  <si>
    <t>경기 화성시 신남동 1275-3,4,10번지</t>
  </si>
  <si>
    <t>031-356-9309</t>
  </si>
  <si>
    <t>전북 남원시 인월면 서무리 412</t>
  </si>
  <si>
    <t>강연성</t>
  </si>
  <si>
    <t>강원 태백시 문곡동 산7-6번지</t>
  </si>
  <si>
    <t>강원도시가스 주식회사</t>
  </si>
  <si>
    <t>강원 홍천군 북방면 소매곡길 12 가축분뇨공공처리 자원화시설 (소매곡리)</t>
  </si>
  <si>
    <t>033-435-7706</t>
  </si>
  <si>
    <t>도시가스</t>
  </si>
  <si>
    <t>강원종견장</t>
  </si>
  <si>
    <t>강원 태백시 화전동 176번지 7통1반</t>
  </si>
  <si>
    <t>개인(인영호)</t>
  </si>
  <si>
    <t>건호농장</t>
  </si>
  <si>
    <t>충북 청원군 부용면 노호리 60번지</t>
  </si>
  <si>
    <t>044-260-0358</t>
  </si>
  <si>
    <t>경남 창녕군 계성면 광계리 17번지 계성농장</t>
  </si>
  <si>
    <t>해당사항 없음</t>
  </si>
  <si>
    <t>광진농장</t>
  </si>
  <si>
    <t>규임농장</t>
  </si>
  <si>
    <t>임규임</t>
  </si>
  <si>
    <t>031-903-0456</t>
  </si>
  <si>
    <t>강원 고성군 현내면 죽정리 359</t>
  </si>
  <si>
    <t>033-680-7800</t>
  </si>
  <si>
    <t>동물사료</t>
  </si>
  <si>
    <t>김장일(개인)-제 201500001호</t>
  </si>
  <si>
    <t>김판규(곰실농장)</t>
  </si>
  <si>
    <t>김판규</t>
  </si>
  <si>
    <t>전남 영암군 신북면 들소리길 162</t>
  </si>
  <si>
    <t>김경임</t>
  </si>
  <si>
    <t>제주 서귀포시 남원읍 중산간동로 6778-27 남원읍</t>
  </si>
  <si>
    <t>064-739-8440</t>
  </si>
  <si>
    <t>농장골육견영농조합법인</t>
  </si>
  <si>
    <t>김한글</t>
  </si>
  <si>
    <t>경기 평택시 청북읍 고잔리 1339-3</t>
  </si>
  <si>
    <t>다대농장</t>
  </si>
  <si>
    <t>박춘일</t>
  </si>
  <si>
    <t>경남 거제시 남부면 다대리 193</t>
  </si>
  <si>
    <t>대로농장</t>
  </si>
  <si>
    <t>유명덕</t>
  </si>
  <si>
    <t>충북 충주시 수안보면 중산리 358번지</t>
  </si>
  <si>
    <t>054-336-5464</t>
  </si>
  <si>
    <t>대추농장</t>
  </si>
  <si>
    <t>덕수농장</t>
  </si>
  <si>
    <t>김재희</t>
  </si>
  <si>
    <t>제주 서귀포시 안덕면 덕수리372번지</t>
  </si>
  <si>
    <t>강원 강릉시 사천면 하남길 72-49 도겸농장</t>
  </si>
  <si>
    <t>동성농장</t>
  </si>
  <si>
    <t>임헌암</t>
  </si>
  <si>
    <t xml:space="preserve">충북 옥천군 이원면 건진리 333번지 </t>
  </si>
  <si>
    <t xml:space="preserve">충북 옥천군 군서면 은행리 88번지 </t>
  </si>
  <si>
    <t>명호축산</t>
  </si>
  <si>
    <t>043-212-6806</t>
  </si>
  <si>
    <t>미라클팜</t>
  </si>
  <si>
    <t>송광선</t>
  </si>
  <si>
    <t>미선농장</t>
  </si>
  <si>
    <t>민윤기</t>
  </si>
  <si>
    <t>밀성목장</t>
  </si>
  <si>
    <t>송권자</t>
  </si>
  <si>
    <t>경기 평택시 고덕면 문곡리 381-1번지</t>
  </si>
  <si>
    <t>배행관축사</t>
  </si>
  <si>
    <t>배행관</t>
  </si>
  <si>
    <t>062-264-1896</t>
  </si>
  <si>
    <t>번개농장</t>
  </si>
  <si>
    <t>박현석</t>
  </si>
  <si>
    <t>경기 여주군 여주읍 삼교리 383번지</t>
  </si>
  <si>
    <t>031-884-1364</t>
  </si>
  <si>
    <t>범농장</t>
  </si>
  <si>
    <t>권춘근</t>
  </si>
  <si>
    <t>경북 안동시 와룡면 율미골길 123-5 (이하리)</t>
  </si>
  <si>
    <t>055-852-2355</t>
  </si>
  <si>
    <t>봉화농원</t>
  </si>
  <si>
    <t>경남 거제시 거제면 명진리 184-4번지</t>
  </si>
  <si>
    <t>북이농장</t>
  </si>
  <si>
    <t>송인직</t>
  </si>
  <si>
    <t>충북 청원군 북이면 대길리 74</t>
  </si>
  <si>
    <t>산천농장</t>
  </si>
  <si>
    <t>심희숙</t>
  </si>
  <si>
    <t>강원 춘천시 신북읍 맥국길 569-45 일원</t>
  </si>
  <si>
    <t>070-8881-9409</t>
  </si>
  <si>
    <t>상금농장</t>
  </si>
  <si>
    <t>문승준</t>
  </si>
  <si>
    <t>전남 여수시 소라면 죽림리 505-2</t>
  </si>
  <si>
    <t>상록농장</t>
  </si>
  <si>
    <t>박상록</t>
  </si>
  <si>
    <t>경북 청도군 금천면 신지리 1637-22</t>
  </si>
  <si>
    <t>상마읍 흑돼지농장</t>
  </si>
  <si>
    <t>강원 삼척시 노곡면 상마읍리 202번지</t>
  </si>
  <si>
    <t>02-862-5117</t>
  </si>
  <si>
    <t>새벌농장</t>
  </si>
  <si>
    <t>김병재</t>
  </si>
  <si>
    <t>충남 태안군 이원면 장작길 172-80</t>
  </si>
  <si>
    <t>샘골축산</t>
  </si>
  <si>
    <t>박수창</t>
  </si>
  <si>
    <t>서귀포시 음식물자원화시설</t>
  </si>
  <si>
    <t>서귀포시장</t>
  </si>
  <si>
    <t>제주 서귀포시 색달동 산 8-2</t>
  </si>
  <si>
    <t>064-760-2952</t>
  </si>
  <si>
    <t>서부농장(해남)</t>
  </si>
  <si>
    <t>김광선</t>
  </si>
  <si>
    <t>선녀농장</t>
  </si>
  <si>
    <t>서선녀</t>
  </si>
  <si>
    <t>강원 철원군 근남면 사곡리 233-3</t>
  </si>
  <si>
    <t>033-458-5861</t>
  </si>
  <si>
    <t>선한축산(여수)</t>
  </si>
  <si>
    <t>최선환</t>
  </si>
  <si>
    <t>전남 여수시 율촌면 신풍리 산돌길 86-5</t>
  </si>
  <si>
    <t>061-643-8038</t>
  </si>
  <si>
    <t>자신의가축먹이</t>
  </si>
  <si>
    <t>이완순</t>
  </si>
  <si>
    <t>경기 이천시 설성면 장능리 813-3</t>
  </si>
  <si>
    <t>성주골농장</t>
  </si>
  <si>
    <t>김관주</t>
  </si>
  <si>
    <t>강원 철원군 김화읍 읍내리 966번지</t>
  </si>
  <si>
    <t>성한농장</t>
  </si>
  <si>
    <t>임성한</t>
  </si>
  <si>
    <t>세곡농장</t>
  </si>
  <si>
    <t>박정현</t>
  </si>
  <si>
    <t>강원 태백시 세곡길 24 (화전동)</t>
  </si>
  <si>
    <t>033-553-8880</t>
  </si>
  <si>
    <t>이익수</t>
  </si>
  <si>
    <t>043-214-0180</t>
  </si>
  <si>
    <t>강석조</t>
  </si>
  <si>
    <t>충남 서산시 고북면 장요리 318번지</t>
  </si>
  <si>
    <t>충남 천안시 동남구 동면 장송리 273-1</t>
  </si>
  <si>
    <t>송일명</t>
  </si>
  <si>
    <t>심성래축사</t>
  </si>
  <si>
    <t>심성래</t>
  </si>
  <si>
    <t>안희천축사</t>
  </si>
  <si>
    <t>안희천</t>
  </si>
  <si>
    <t>강원 철원군 서면 금강로 7457 에봇농장</t>
  </si>
  <si>
    <t>033-344-8333</t>
  </si>
  <si>
    <t xml:space="preserve">충북 옥천군 군서면 은행리 139-1번지 </t>
  </si>
  <si>
    <t>영남환경</t>
  </si>
  <si>
    <t>영산만산업(주)</t>
  </si>
  <si>
    <t>신대식</t>
  </si>
  <si>
    <t>054-278-2020</t>
  </si>
  <si>
    <t>영인농장</t>
  </si>
  <si>
    <t>김병옥</t>
  </si>
  <si>
    <t>전남 영암군 신북면 월지리 642-15번지</t>
  </si>
  <si>
    <t>061-473-5450</t>
  </si>
  <si>
    <t>오로리농장</t>
  </si>
  <si>
    <t>곽성순</t>
  </si>
  <si>
    <t>제주 서귀포시 남원읍 남조로 699-58 남원읍</t>
  </si>
  <si>
    <t>오성종농장</t>
  </si>
  <si>
    <t>오성종</t>
  </si>
  <si>
    <t>제주 서귀포시 토평서로 86-11 (토평동)</t>
  </si>
  <si>
    <t>옥림농장</t>
  </si>
  <si>
    <t>이헌국</t>
  </si>
  <si>
    <t>경남 거제시 일운면 옥림리 576-2</t>
  </si>
  <si>
    <t>충북 청원군 가덕면 상야리 114-2</t>
  </si>
  <si>
    <t>043-296-8882</t>
  </si>
  <si>
    <t>경북 고령군 운수면 화암리 824</t>
  </si>
  <si>
    <t>054-956-2512</t>
  </si>
  <si>
    <t>유양섭</t>
  </si>
  <si>
    <t>윤가네농장</t>
  </si>
  <si>
    <t>전남 함평군 해보면 금덕길 7</t>
  </si>
  <si>
    <t>송하나</t>
  </si>
  <si>
    <t>충남 공주시 반포면 송곡리 128번지</t>
  </si>
  <si>
    <t>이레축산</t>
  </si>
  <si>
    <t>이병조</t>
  </si>
  <si>
    <t>전남 영암군 신북면 천동길 36 (이천리 657-15)</t>
  </si>
  <si>
    <t>이슬농장</t>
  </si>
  <si>
    <t>정원일</t>
  </si>
  <si>
    <t xml:space="preserve">충북 옥천군 옥천읍 매화리 164번지 </t>
  </si>
  <si>
    <t>이현담(가축농장)</t>
  </si>
  <si>
    <t>이현담</t>
  </si>
  <si>
    <t>전남 곡성군 입면 창정리 37-1번지</t>
  </si>
  <si>
    <t>임순국농장</t>
  </si>
  <si>
    <t>임순국</t>
  </si>
  <si>
    <t>충북 괴산군 장연면 미선로오가6길 8-44</t>
  </si>
  <si>
    <t>장명화</t>
  </si>
  <si>
    <t>강원 태백시 문곡동 태백로 1540-56</t>
  </si>
  <si>
    <t>정진농장</t>
  </si>
  <si>
    <t>김동석</t>
  </si>
  <si>
    <t>경북 영천시 고경면 차당실로 709-27 제일농장</t>
  </si>
  <si>
    <t>주식회사 이레농산(지점)</t>
  </si>
  <si>
    <t>준농원(홍희준)</t>
  </si>
  <si>
    <t>중부농장</t>
  </si>
  <si>
    <t>지양켄넬</t>
  </si>
  <si>
    <t>진농장</t>
  </si>
  <si>
    <t>김구열</t>
  </si>
  <si>
    <t>진성농장</t>
  </si>
  <si>
    <t>경북 영천시 대창면 용대로 936-36 진성농장</t>
  </si>
  <si>
    <t>진잠농장</t>
  </si>
  <si>
    <t>대전 유성구 교촌동 411-6</t>
  </si>
  <si>
    <t>충북 청주시 청원구 북이면 대율리 4</t>
  </si>
  <si>
    <t>청원산업</t>
  </si>
  <si>
    <t>최동균</t>
  </si>
  <si>
    <t>043-213-3407</t>
  </si>
  <si>
    <t>초생농장</t>
  </si>
  <si>
    <t>안영순</t>
  </si>
  <si>
    <t>울산 울주군 두동면 월평리 1367번지</t>
  </si>
  <si>
    <t>평화농장(김명남)</t>
  </si>
  <si>
    <t>김명남</t>
  </si>
  <si>
    <t>전남 화순군 춘양면 우봉리 560</t>
  </si>
  <si>
    <t>061-372-0987</t>
  </si>
  <si>
    <t>손기석</t>
  </si>
  <si>
    <t>경남 진주시 이반성면 오봉산로880번길 94 푸른농장</t>
  </si>
  <si>
    <t>한경대학교 청정에너지 농업시스템</t>
  </si>
  <si>
    <t>경기 이천시 설성면 대죽리 산168-1</t>
  </si>
  <si>
    <t>031-670-5665</t>
  </si>
  <si>
    <t>경기 이천시 설성면 수산리 454-1, 454-3</t>
  </si>
  <si>
    <t>행복한농장</t>
  </si>
  <si>
    <t>박병현</t>
  </si>
  <si>
    <t>강원 홍천군 북방면 굴지리 50번지</t>
  </si>
  <si>
    <t>향촌농장</t>
  </si>
  <si>
    <t>곽경희</t>
  </si>
  <si>
    <t>전남 나주시 봉황면 황용리 157-6</t>
  </si>
  <si>
    <t>허만백</t>
  </si>
  <si>
    <t>자가사용</t>
  </si>
  <si>
    <t>박우정</t>
  </si>
  <si>
    <t>조인숙</t>
  </si>
  <si>
    <t>화순농장</t>
  </si>
  <si>
    <t>박동근</t>
  </si>
  <si>
    <t>경북 경산시 남산면 경리길8길 69-71</t>
  </si>
  <si>
    <t>효동종견농장</t>
  </si>
  <si>
    <t>김창재</t>
  </si>
  <si>
    <t>경북 경주시 양남면 효동리 662번지</t>
  </si>
  <si>
    <t>효자원농원</t>
  </si>
  <si>
    <t>이석규</t>
  </si>
  <si>
    <t>경기 남양주시 수동면 입석리 208-18</t>
  </si>
  <si>
    <t>순천디젤서비스</t>
  </si>
  <si>
    <t>061-743-2627</t>
  </si>
  <si>
    <t>인젝터</t>
  </si>
  <si>
    <t>나엔</t>
  </si>
  <si>
    <t>곽현주</t>
  </si>
  <si>
    <t>서울 강동구 고덕동 360</t>
  </si>
  <si>
    <t>02-473-5678</t>
  </si>
  <si>
    <t>대원농장</t>
  </si>
  <si>
    <t>권홍연</t>
  </si>
  <si>
    <t>충북 청원군 현도면 노산리 786(786-1)</t>
  </si>
  <si>
    <t>042-933-2826</t>
  </si>
  <si>
    <t>가전</t>
  </si>
  <si>
    <t>031-863-6177</t>
  </si>
  <si>
    <t>김해식축사</t>
  </si>
  <si>
    <t>(주)그린리싸이클</t>
  </si>
  <si>
    <t>박희재</t>
  </si>
  <si>
    <t>(주)대양메탈</t>
  </si>
  <si>
    <t>박규열</t>
  </si>
  <si>
    <t>서울 송파구 충민로 66 L-9085호</t>
  </si>
  <si>
    <t>02-482-8572</t>
  </si>
  <si>
    <t>축전지</t>
  </si>
  <si>
    <t>재생배터리</t>
  </si>
  <si>
    <t>(주)진영금속</t>
  </si>
  <si>
    <t>백진영</t>
  </si>
  <si>
    <t>경기 부천시 오정구 고강동 2-14</t>
  </si>
  <si>
    <t>070-4258-3313</t>
  </si>
  <si>
    <t>폐밧데리</t>
  </si>
  <si>
    <t>신광테크</t>
  </si>
  <si>
    <t>031-356-4626</t>
  </si>
  <si>
    <t>폐황산이 포함된2차폐축전지</t>
  </si>
  <si>
    <t>영일환경자원</t>
  </si>
  <si>
    <t>곽영철</t>
  </si>
  <si>
    <t>주영상사</t>
  </si>
  <si>
    <t>유선영</t>
  </si>
  <si>
    <t>대전 동구 이사로 147-79 (이사동)</t>
  </si>
  <si>
    <t>한양상사</t>
  </si>
  <si>
    <t>손덕영</t>
  </si>
  <si>
    <t>경기 의왕시 경수대로 373 120번지 (오전동)</t>
  </si>
  <si>
    <t>031-458-3525</t>
  </si>
  <si>
    <t>한일정유</t>
  </si>
  <si>
    <t>이인우</t>
  </si>
  <si>
    <t>경기 성남시 분당구 정자동 143-6</t>
  </si>
  <si>
    <t>고철, 이온정제유</t>
  </si>
  <si>
    <t>(1009)연료ㆍ고형연료제품 제조(재)(자가), (2003)원료 제조(재)(위탁), (2009)연료ㆍ고형연료제품 제조(재)(위탁)</t>
  </si>
  <si>
    <t>강강원</t>
  </si>
  <si>
    <t>전남 함평군 엄다면 노상길 37-37 (434,434-2,435)</t>
  </si>
  <si>
    <t>정세남</t>
  </si>
  <si>
    <t>최광숙</t>
  </si>
  <si>
    <t>최상길</t>
  </si>
  <si>
    <t>건국농장</t>
  </si>
  <si>
    <t>고양한우영농조합법인</t>
  </si>
  <si>
    <t>이웅우</t>
  </si>
  <si>
    <t>경기 고양시 덕양구 통일로893번길 326 (관산동)</t>
  </si>
  <si>
    <t>031-963-6706</t>
  </si>
  <si>
    <t>권태호</t>
  </si>
  <si>
    <t>김순애</t>
  </si>
  <si>
    <t>김규오</t>
  </si>
  <si>
    <t>김정환농장</t>
  </si>
  <si>
    <t>김창근</t>
  </si>
  <si>
    <t>대한농장</t>
  </si>
  <si>
    <t>김석녀</t>
  </si>
  <si>
    <t>성림농장</t>
  </si>
  <si>
    <t>전재석</t>
  </si>
  <si>
    <t>수오농장</t>
  </si>
  <si>
    <t>곽옥자</t>
  </si>
  <si>
    <t>아담농장</t>
  </si>
  <si>
    <t>아포축산</t>
  </si>
  <si>
    <t>최춘도</t>
  </si>
  <si>
    <t>용민농장</t>
  </si>
  <si>
    <t>전용민</t>
  </si>
  <si>
    <t>용포농장</t>
  </si>
  <si>
    <t>이강주농장</t>
  </si>
  <si>
    <t>이강주</t>
  </si>
  <si>
    <t>이배농장</t>
  </si>
  <si>
    <t>재륜환경</t>
  </si>
  <si>
    <t>전경훈</t>
  </si>
  <si>
    <t>전용민농장</t>
  </si>
  <si>
    <t>정지돌축사</t>
  </si>
  <si>
    <t>정지돌</t>
  </si>
  <si>
    <t>충북 충주시 금가면 사암리 156-3</t>
  </si>
  <si>
    <t>조도희 축사</t>
  </si>
  <si>
    <t>조도희</t>
  </si>
  <si>
    <t>초심농장</t>
  </si>
  <si>
    <t>전북 익산시 함열읍 용왕길 58-45 (석매리) 초심농장</t>
  </si>
  <si>
    <t>경남 함안군 칠서면 대치리 64-1</t>
  </si>
  <si>
    <t>태백농장</t>
  </si>
  <si>
    <t>평화애견사</t>
  </si>
  <si>
    <t>박병윤</t>
  </si>
  <si>
    <t>표준농장</t>
  </si>
  <si>
    <t>홍길호</t>
  </si>
  <si>
    <t>박대호</t>
  </si>
  <si>
    <t>황주섭</t>
  </si>
  <si>
    <t>참진유지</t>
  </si>
  <si>
    <t>박정민</t>
  </si>
  <si>
    <t>전북 완주군 용진면 운곡리 424-1</t>
  </si>
  <si>
    <t>063-245-9992</t>
  </si>
  <si>
    <t>(유)수정자원-전주</t>
  </si>
  <si>
    <t>063-229-4470</t>
  </si>
  <si>
    <t>신문지, 압축파지</t>
  </si>
  <si>
    <t>(자)금강환경</t>
  </si>
  <si>
    <t>나종호</t>
  </si>
  <si>
    <t>031-681-4376</t>
  </si>
  <si>
    <t>(자)서림환경-(운반)</t>
  </si>
  <si>
    <t>경기 평택시 군문동 168</t>
  </si>
  <si>
    <t>031-691-2703</t>
  </si>
  <si>
    <t>(주)성우자원</t>
  </si>
  <si>
    <t>이종원</t>
  </si>
  <si>
    <t>031-957-0560</t>
  </si>
  <si>
    <t>031-8071-2230</t>
  </si>
  <si>
    <t>이노환</t>
  </si>
  <si>
    <t>031-949-4002</t>
  </si>
  <si>
    <t>유종석</t>
  </si>
  <si>
    <t>(주)한림재생펄프</t>
  </si>
  <si>
    <t>경기 평택시 청북면 한산리 532-9</t>
  </si>
  <si>
    <t>부산 금정구 동천로 59 (회동동)</t>
  </si>
  <si>
    <t>032-511-7791</t>
  </si>
  <si>
    <t>미래압축</t>
  </si>
  <si>
    <t>062-381-9350</t>
  </si>
  <si>
    <t>보덕산업감사자원</t>
  </si>
  <si>
    <t>정천교</t>
  </si>
  <si>
    <t>김현자</t>
  </si>
  <si>
    <t>043-295-4989</t>
  </si>
  <si>
    <t>시민상사</t>
  </si>
  <si>
    <t>권영옥</t>
  </si>
  <si>
    <t>신해자원</t>
  </si>
  <si>
    <t>이영분</t>
  </si>
  <si>
    <t>053-964-6644</t>
  </si>
  <si>
    <t>에스더블유성우</t>
  </si>
  <si>
    <t>안성남</t>
  </si>
  <si>
    <t>경기 화성시 정남면 내향안길 237-38 (주)sw성우</t>
  </si>
  <si>
    <t>031-8047-0402</t>
  </si>
  <si>
    <t>원일종합환경</t>
  </si>
  <si>
    <t>박원일</t>
  </si>
  <si>
    <t>031-902-9884</t>
  </si>
  <si>
    <t>고재유</t>
  </si>
  <si>
    <t>031-946-8287</t>
  </si>
  <si>
    <t>고지</t>
  </si>
  <si>
    <t>최재용</t>
  </si>
  <si>
    <t>043-296-8256</t>
  </si>
  <si>
    <t>주식회사 부활</t>
  </si>
  <si>
    <t>인천 서구 두루물로48번길 6 (오류동)</t>
  </si>
  <si>
    <t>강원 원주시 소초면 흥양리 1174-1, 1172-2</t>
  </si>
  <si>
    <t>신문, 폐지</t>
  </si>
  <si>
    <t>(유)하늘산업</t>
  </si>
  <si>
    <t>오혜수</t>
  </si>
  <si>
    <t>063-467-7797</t>
  </si>
  <si>
    <t>(유)흥일자원</t>
  </si>
  <si>
    <t>손용</t>
  </si>
  <si>
    <t>063-261-5577</t>
  </si>
  <si>
    <t>031-948-2511</t>
  </si>
  <si>
    <t>032-578-7117</t>
  </si>
  <si>
    <t>032-582-9098</t>
  </si>
  <si>
    <t>(주)지알자원</t>
  </si>
  <si>
    <t>이원근</t>
  </si>
  <si>
    <t>032-564-6206</t>
  </si>
  <si>
    <t>금속캔류</t>
  </si>
  <si>
    <t>가나자원환경공사</t>
  </si>
  <si>
    <t>원후재</t>
  </si>
  <si>
    <t>가산환경산업</t>
  </si>
  <si>
    <t>김승렬</t>
  </si>
  <si>
    <t>동화산업(주)고잔지점</t>
  </si>
  <si>
    <t>송죽비철자원</t>
  </si>
  <si>
    <t>황인수</t>
  </si>
  <si>
    <t>김수희</t>
  </si>
  <si>
    <t>032-590-9090</t>
  </si>
  <si>
    <t>현대종합자원</t>
  </si>
  <si>
    <t>김윤경</t>
  </si>
  <si>
    <t>충남 당진시 역천로 38 (구룡동)</t>
  </si>
  <si>
    <t>041-354-1710</t>
  </si>
  <si>
    <t>한계수</t>
  </si>
  <si>
    <t>동일자원</t>
  </si>
  <si>
    <t>구자목</t>
  </si>
  <si>
    <t>울산 울주군 웅촌면 갓골길 15 (주)디케이코리아</t>
  </si>
  <si>
    <t>권석택</t>
  </si>
  <si>
    <t>031-946-5795</t>
  </si>
  <si>
    <t>경기 고양시 일산동구 은마길185번길 135 , 가동 (설문동)</t>
  </si>
  <si>
    <t>경창무역(주)</t>
  </si>
  <si>
    <t>국제무역(처리자)</t>
  </si>
  <si>
    <t>부산 기장군 정관읍 정관상곡1길 27-31 (매학리) A동</t>
  </si>
  <si>
    <t>051-727-7002</t>
  </si>
  <si>
    <t>인천 부평구 열우물로 161 (십정동)</t>
  </si>
  <si>
    <t>신영자원</t>
  </si>
  <si>
    <t>신대현</t>
  </si>
  <si>
    <t>정명주</t>
  </si>
  <si>
    <t>박성년</t>
  </si>
  <si>
    <t>제이자원</t>
  </si>
  <si>
    <t>이정필</t>
  </si>
  <si>
    <t>인천 남동구 고잔로21번길 17 (고잔동)</t>
  </si>
  <si>
    <t>최경식</t>
  </si>
  <si>
    <t>김광현</t>
  </si>
  <si>
    <t>강원지역정부물품재활용센타</t>
  </si>
  <si>
    <t>이관희</t>
  </si>
  <si>
    <t>033-262-8272</t>
  </si>
  <si>
    <t>폐전지류</t>
  </si>
  <si>
    <t>미주농장</t>
  </si>
  <si>
    <t>김병동</t>
  </si>
  <si>
    <t>전북 임실군 관촌면 신전3길 23-53</t>
  </si>
  <si>
    <t>영농폐기물(농촌폐비닐)</t>
  </si>
  <si>
    <t>- 생활폐기물(신고)</t>
    <phoneticPr fontId="11" type="noConversion"/>
  </si>
  <si>
    <t>폐기물구분</t>
  </si>
  <si>
    <t>산업용활성탄, 톱밥, 플래이크</t>
  </si>
  <si>
    <t>고철, 공병, 종이, 플라스틱</t>
  </si>
  <si>
    <t>폐콘크리트, 폐합성수지</t>
  </si>
  <si>
    <t>황금천사석사점(춘천시니어클럽)</t>
  </si>
  <si>
    <t>강원 춘천시 후석로 59 (석사동) 황금천사 석사점</t>
  </si>
  <si>
    <t>황금천사후평점(춘천시니어클럽)</t>
  </si>
  <si>
    <t>강원 춘천시 후만로 95 (후평동)</t>
  </si>
  <si>
    <t>(2002)수리ㆍ수선 재사용(재)(위탁), (2003)원료 제조(재)(위탁), (2008)직접 에너지회수(재)(위탁), (2010)중간가공폐기물 제조(재)(위탁)</t>
  </si>
  <si>
    <t>(2002)수리ㆍ수선 재사용(재)(위탁), (2003)원료 제조(재)(위탁), (2004)직접 제품제조(재)(위탁)</t>
  </si>
  <si>
    <t>가성소다, 인산, 황산</t>
  </si>
  <si>
    <t>PE, PE재생원료, PP재생원료</t>
  </si>
  <si>
    <t>(1003)원료 제조(재)(자가), (2009)연료ㆍ고형연료제품 제조(재)(위탁), (2010)중간가공폐기물 제조(재)(위탁)</t>
  </si>
  <si>
    <t>매립용복토재, 부숙토</t>
  </si>
  <si>
    <t>(주)새롬이엔지 제2공장</t>
  </si>
  <si>
    <t>고철, 폐지류</t>
  </si>
  <si>
    <t>경기 오산시 동부대로 291-10 (갈곶동)</t>
  </si>
  <si>
    <t>(2001)원형 재사용(재)(위탁), (2003)원료 제조(재)(위탁), (2009)연료ㆍ고형연료제품 제조(재)(위탁)</t>
  </si>
  <si>
    <t>(2005)농업생산활동에 사용(재)(위탁), (2009)연료ㆍ고형연료제품 제조(재)(위탁)</t>
  </si>
  <si>
    <t>PVC경질, PVC연질</t>
  </si>
  <si>
    <t>(2005)농업생산활동에 사용(재)(위탁), (2008)직접 에너지회수(재)(위탁)</t>
  </si>
  <si>
    <t>산업용PE필름</t>
  </si>
  <si>
    <t>분변토, 지렁이</t>
  </si>
  <si>
    <t>pvc compound, 폐선외, 합성수지류외</t>
  </si>
  <si>
    <t>동메탈, 수지재생칩, 알루미늄메탈</t>
  </si>
  <si>
    <t>건식사료, 습식사료, 유분</t>
  </si>
  <si>
    <t>사료, 회수유</t>
  </si>
  <si>
    <t>pe, pp, 고철, 파지</t>
  </si>
  <si>
    <t>모래, 성토용</t>
  </si>
  <si>
    <t>철압축품, 플레이크</t>
  </si>
  <si>
    <t>경기 화성시 팔탄면 해창리 194-3 (3.1만세로 612-35)</t>
  </si>
  <si>
    <t>고철, 폐의류, 폐지</t>
  </si>
  <si>
    <t>금속캔, 유리, 잉고트, 종이, 펫트</t>
  </si>
  <si>
    <t>스팀, 압축고지</t>
  </si>
  <si>
    <t>(1003)원료 제조(재)(자가), (2008)직접 에너지회수(재)(위탁)</t>
  </si>
  <si>
    <t>crt, 고철, 디와이, 스크랩, 피선, 합성수지, 혼합비철</t>
  </si>
  <si>
    <t>(1007)성토재ㆍ복토재 등으로 사용(재)(자가), (2007)성토재ㆍ복토재 등으로 사용(재)(위탁), (2010)중간가공폐기물 제조(재)(위탁)</t>
  </si>
  <si>
    <t>고형연료제품, 중간가공폐기물</t>
  </si>
  <si>
    <t>고철, 의류, 폐지, 폐포장재</t>
  </si>
  <si>
    <t>고철, 파지외</t>
  </si>
  <si>
    <t>(2003)원료 제조, (2010)중간가공폐기물 제조</t>
  </si>
  <si>
    <t>감압증류유, 이온정제유, 재생연료유</t>
  </si>
  <si>
    <t>pe, 고철, 성토재, 파지</t>
  </si>
  <si>
    <t>골재슬라그, 분철, 실리카대체제, 실리카제</t>
  </si>
  <si>
    <t>미생물영양원, 부산물비료(퇴비)</t>
  </si>
  <si>
    <t>감압증류유, 이온정제유, 재생연료유, 정제유기용제</t>
  </si>
  <si>
    <t>Cd Ingot, Fe Scrap, Ni Scrap, 비철스크랩</t>
  </si>
  <si>
    <t>재생연료유, 정제연료유, 정제유기용제</t>
  </si>
  <si>
    <t>(2003)원료 제조(재)(위탁), (2004)직접 제품제조(재)(위탁), (2008)직접 에너지회수(재)(위탁), (2009)연료ㆍ고형연료제품 제조(재)(위탁), (2010)중간가공폐기물 제조(재)(위탁)</t>
  </si>
  <si>
    <t>고온열분해유, 이온정제유</t>
  </si>
  <si>
    <t>경남 창원시 마산회원구 내서읍 중리공단로 195 ((주)그린자원)</t>
  </si>
  <si>
    <t>중간가공폐기물(폐목재), 중간가공폐기물(폐합성수지)</t>
  </si>
  <si>
    <t>김대철, 김표준</t>
  </si>
  <si>
    <t>고철, 금속캔, 폐지</t>
  </si>
  <si>
    <t>고철, 수지, 폐지</t>
  </si>
  <si>
    <t>(2001)원형 재사용(재)(위탁), (2009)연료ㆍ고형연료제품 제조(재)(위탁)</t>
  </si>
  <si>
    <t>(1001)원형 재사용(재)(자가), (1004)직접 제품제조(재)(자가)</t>
  </si>
  <si>
    <t>Scrap(고철), 분체Powder</t>
  </si>
  <si>
    <t>고철, 신문, 폐지</t>
  </si>
  <si>
    <t>바크, 수피, 우드칩</t>
  </si>
  <si>
    <t>PVC세척품, 재생수지원료</t>
  </si>
  <si>
    <t>PE펠렛, 폐합성고무처리비</t>
  </si>
  <si>
    <t>염화제일철, 원료첨가제, 희황산</t>
  </si>
  <si>
    <t>고철, 비철, 알루미늄, 유리, 플라스틱, 합성수지</t>
  </si>
  <si>
    <t>Al, Carbon, LCO, NMC</t>
  </si>
  <si>
    <t>DRI, HBI, 분DRI</t>
  </si>
  <si>
    <t>대원FF2, 엿기름믹스</t>
  </si>
  <si>
    <t>CU BALL, SOLDER</t>
  </si>
  <si>
    <t>경북 영천시 신기동 185</t>
  </si>
  <si>
    <t>경북 경주시 안강읍 두류리 420-1 대화산업(주)</t>
  </si>
  <si>
    <t>고철, 폐종이류, 폐합성수지류</t>
  </si>
  <si>
    <t>김현희, 송민호</t>
  </si>
  <si>
    <t>비중물, 철원료</t>
  </si>
  <si>
    <t>폐지류, 폐합성수지류</t>
  </si>
  <si>
    <t>고철, 목재칩, 폐지, 플라스틱</t>
  </si>
  <si>
    <t>PE, PP, 스티로폼</t>
  </si>
  <si>
    <t>(2003)원료 제조(재)(위탁), (2008)직접 에너지회수(재)(위탁)</t>
  </si>
  <si>
    <t>(1010)중간가공폐기물 제조(재)(자가), (2009)연료ㆍ고형연료제품 제조(재)(위탁), (2010)중간가공폐기물 제조(재)(위탁)</t>
  </si>
  <si>
    <t>(2001)원형 재사용, (2003)원료 제조</t>
  </si>
  <si>
    <t>고철, 고형연료, 공병, 잡병, 캔, 폐지, 플라스틱</t>
  </si>
  <si>
    <t>고철 및 금속캔류, 폐유리, 폐지류, 폐합성수지류</t>
  </si>
  <si>
    <t>비중물, 제강원료</t>
  </si>
  <si>
    <t>(1007)성토재ㆍ복토재 등으로 사용(재)(자가), (2007)성토재ㆍ복토재 등으로 사용(재)(위탁)</t>
  </si>
  <si>
    <t>폐발포합성수지, 폐합성수지류</t>
  </si>
  <si>
    <t>고철, 분철</t>
  </si>
  <si>
    <t>(2003)원료 제조(재)(위탁), (2007)성토재ㆍ복토재 등으로 사용(재)(위탁), (2009)연료ㆍ고형연료제품 제조(재)(위탁), (2010)중간가공폐기물 제조(재)(위탁)</t>
  </si>
  <si>
    <t>부산 사하구 장림동 1동959번지</t>
  </si>
  <si>
    <t>염반, 주석메탈</t>
  </si>
  <si>
    <t>파쇄철</t>
  </si>
  <si>
    <t>구리, 철</t>
  </si>
  <si>
    <t>폐유리병, 폐의류, 폐합성수지</t>
  </si>
  <si>
    <t>고철, 재생공드럼</t>
  </si>
  <si>
    <t>(2001)원형 재사용(재)(위탁), (2003)원료 제조(재)(위탁), (2004)직접 제품제조(재)(위탁), (2009)연료ㆍ고형연료제품 제조(재)(위탁)</t>
  </si>
  <si>
    <t>고철, 폐금속캔류, 폐발포합성수지, 폐전기전자제품, 폐종이류, 폐합성수지류</t>
  </si>
  <si>
    <t>기계유, 정제연료유</t>
  </si>
  <si>
    <t>고철, 판지, 프라스틱</t>
  </si>
  <si>
    <t>금, 은, 파라듐</t>
  </si>
  <si>
    <t>(1001)원형 재사용(재)(자가), (1002)수리ㆍ수선 재사용(재)(자가)</t>
  </si>
  <si>
    <t>고철, 폐목재, 폐플라스틱 비닐</t>
  </si>
  <si>
    <t>가공재활용원료, 연료</t>
  </si>
  <si>
    <t>전남 목포시 고하대로 1140-61 1140-63</t>
  </si>
  <si>
    <t>재생연료원료, 톱밥</t>
  </si>
  <si>
    <t>MILL SCALE, SCALE</t>
  </si>
  <si>
    <t>재생연료유, 정제연료유</t>
  </si>
  <si>
    <t>폐보드, 합성수지</t>
  </si>
  <si>
    <t>(2005)농업생산활동에 사용(재)(위탁), (2006)토질개선에 사용(재)(위탁), (2007)성토재ㆍ복토재 등으로 사용(재)(위탁)</t>
  </si>
  <si>
    <t>(1001)원형 재사용(재)(자가), (1009)연료ㆍ고형연료제품 제조(재)(자가)</t>
  </si>
  <si>
    <t>폐합성고무, 폐합성수지</t>
  </si>
  <si>
    <t>연약지반개량용 고화재, 플라이애시(2종)</t>
  </si>
  <si>
    <t>(2004)직접 제품제조(재)(위탁), (2007)성토재ㆍ복토재 등으로 사용(재)(위탁), (2010)중간가공폐기물 제조(재)(위탁)</t>
  </si>
  <si>
    <t>고철, 폐지, 폐포장재</t>
  </si>
  <si>
    <t>복토재, 부숙토, 퇴비</t>
  </si>
  <si>
    <t>그 밖의 폐수처리오니, 하수처리오니</t>
  </si>
  <si>
    <t>재생수지, 재생유리</t>
  </si>
  <si>
    <t>(1005)농업생산활동에 사용(재)(자가), (1006)토질개선에 사용(재)(자가)</t>
  </si>
  <si>
    <t>NMP, 구리, 분철, 알루미늄, 코발트파우더</t>
  </si>
  <si>
    <t>p.e, p.p</t>
  </si>
  <si>
    <t>쇠죽이마무리, 쇠죽이번식우, 쇠죽이비육전기, 쇠죽이비육후기, 쇠죽이어린송아지, 쇠죽이육성우, 쇠죽이육성전환기, 으뜸조사료</t>
  </si>
  <si>
    <t>고화재, 하소실리카</t>
  </si>
  <si>
    <t>안영열</t>
  </si>
  <si>
    <t>전북 정읍시 북면 3산단1길 115-4 하은농장</t>
  </si>
  <si>
    <t>고철, 순환골재, 톱밥</t>
  </si>
  <si>
    <t>(2005)농업생산활동에 사용(재)(위탁), (2007)성토재ㆍ복토재 등으로 사용(재)(위탁)</t>
  </si>
  <si>
    <t>고철, 비철, 합성수지</t>
  </si>
  <si>
    <t>그 밖의 공정오니, 그 밖의 폐금속류</t>
  </si>
  <si>
    <t>PE펠렛, 고철</t>
  </si>
  <si>
    <t>Ag, Au, Pd</t>
  </si>
  <si>
    <t>(2001)원형 재사용(재)(위탁), (2005)농업생산활동에 사용(재)(위탁), (2006)토질개선에 사용(재)(위탁)</t>
  </si>
  <si>
    <t>고철, 폐지, 플라스틱</t>
  </si>
  <si>
    <t>(2004)직접 제품제조(재)(위탁), (2005)농업생산활동에 사용(재)(위탁), (2006)토질개선에 사용(재)(위탁)</t>
  </si>
  <si>
    <t>동, 동설</t>
  </si>
  <si>
    <t>재생연료유, 정제연료유, 정제유기용제, 정제유기용제(임가공)</t>
  </si>
  <si>
    <t>퇴비, 퇴비재사용</t>
  </si>
  <si>
    <t>NDL-4000, NDL-4100, 고철</t>
  </si>
  <si>
    <t>블랙카파, 슬래그</t>
  </si>
  <si>
    <t>감압정제유, 세척제, 이온정제유, 재생연료유, 재생윤활유, 희석제</t>
  </si>
  <si>
    <t>BIO-SRF, 재생칩</t>
  </si>
  <si>
    <t>세척제, 정제유</t>
  </si>
  <si>
    <t>Cu스크랩, Ni스크랩</t>
  </si>
  <si>
    <t>수지분말, 수지분말(잡색)</t>
  </si>
  <si>
    <t>(1004)직접 제품제조(재)(자가), (2004)직접 제품제조(재)(위탁), (2008)직접 에너지회수(재)(위탁)</t>
  </si>
  <si>
    <t>고철, 폐종이류</t>
  </si>
  <si>
    <t xml:space="preserve"> (2) 지역별</t>
    <phoneticPr fontId="11" type="noConversion"/>
  </si>
  <si>
    <t>②폐기물종류
(분류번호)</t>
    <phoneticPr fontId="11" type="noConversion"/>
  </si>
  <si>
    <t>⑦재활용 제품
생산량(톤)</t>
    <phoneticPr fontId="11" type="noConversion"/>
  </si>
  <si>
    <t>⑭처리방법</t>
    <phoneticPr fontId="11" type="noConversion"/>
  </si>
  <si>
    <t>⑮처리량(톤)</t>
    <phoneticPr fontId="11" type="noConversion"/>
  </si>
  <si>
    <r>
      <t>⑰</t>
    </r>
    <r>
      <rPr>
        <sz val="8"/>
        <color rgb="FF000000"/>
        <rFont val="맑은 고딕"/>
        <family val="3"/>
        <charset val="129"/>
        <scheme val="minor"/>
      </rPr>
      <t>처리자
(장소)명</t>
    </r>
    <phoneticPr fontId="11" type="noConversion"/>
  </si>
  <si>
    <t>⑨구분</t>
    <phoneticPr fontId="11" type="noConversion"/>
  </si>
  <si>
    <t>⑩폐기물종류
(분류번호)</t>
    <phoneticPr fontId="11" type="noConversion"/>
  </si>
  <si>
    <t>⑪배출량(톤)</t>
    <phoneticPr fontId="11" type="noConversion"/>
  </si>
  <si>
    <t>⑫성질ㆍ상태</t>
    <phoneticPr fontId="11" type="noConversion"/>
  </si>
  <si>
    <t>⑧보관량(톤)</t>
    <phoneticPr fontId="11" type="noConversion"/>
  </si>
  <si>
    <r>
      <t>⑯</t>
    </r>
    <r>
      <rPr>
        <sz val="8"/>
        <color rgb="FF000000"/>
        <rFont val="맑은 고딕"/>
        <family val="3"/>
        <charset val="129"/>
        <scheme val="minor"/>
      </rPr>
      <t>보관량(톤)</t>
    </r>
    <phoneticPr fontId="11" type="noConversion"/>
  </si>
  <si>
    <t>⑬처리자구분</t>
    <phoneticPr fontId="11" type="noConversion"/>
  </si>
  <si>
    <r>
      <t xml:space="preserve">1. ①란 및 ⑨란은 수탁(잔재)폐기물의 종류별 연번을 적습니다.
2. ②란 및 ⑩란은 「폐기물관리법 시행규칙」 별표 4에 따른 사업장폐기물의 종류와 그 분류번호를 적습니다.
3. ③란 및 ⑪란은 수탁(잔재)폐기물량을 적습니다.
4. ④란 및 ⑫란은 폐기물의 성질ㆍ상태 코드번호를 적습니다.
  액상[1], 고상[2]
5. ⑤란은 폐기물의 재활용방법(「폐기물관리법 시행규칙」 별지 제5호서식의 제3쪽 참고란의 폐기물처리 방법별 분류에 따른 분류번호)을 적습니다.
6. ⑥란 및 ⑮란은 수탁(잔재)폐기물의 처리량을 적습니다.
7. ⑦란은 재활용 공정을 거쳐 생산된 재활용 제품량을 적습니다.
8. ⑧란 및 </t>
    </r>
    <r>
      <rPr>
        <sz val="8"/>
        <color rgb="FF000000"/>
        <rFont val="맑은 고딕"/>
        <family val="3"/>
        <charset val="128"/>
        <scheme val="minor"/>
      </rPr>
      <t>⑯란은</t>
    </r>
    <r>
      <rPr>
        <sz val="8"/>
        <color rgb="FF000000"/>
        <rFont val="맑은 고딕"/>
        <family val="3"/>
        <charset val="129"/>
        <scheme val="minor"/>
      </rPr>
      <t xml:space="preserve"> 수탁(잔재)폐기물의 미처리 보관량을 적습니다.
9. ⑬란은 배출자가 직접 처리한 경우에는 "자가"로 적고 위탁 처리한 경우에는 "위탁"으로 적습니다. 다만 위탁 처리한 경우에는 처리자의 코드번호를 병기
  합니다. (예: 위탁[2])
  [1] 폐기물처리 신고자, [2] 중간처분업자, [3] 최종처분업자, [4] 중간재활용업자, [5] 최종재활용업자, [6] 종합재활용업자, [7] 해양배출업자, 
  [8] 지방자치단체 처리시설, [9] 공공처리(국가)시설, [10] 기타
10. ⑭란은 「폐기물관리법 시행규칙」 별지 제5호서식의 제3쪽 참고란의 폐기물 처리방법별 분류에 따른 처리방법 및 분류번호를 적습니다. 
11. 양은 무게단위인 톤으로 적되, 소수점 이하 2자리까지 적습니다.</t>
    </r>
    <phoneticPr fontId="11" type="noConversion"/>
  </si>
  <si>
    <t xml:space="preserve">          o 자원순환기본법 제13조(자원순환 통계조사) 및 동법 시행령 제30조(업무의 위탁)</t>
    <phoneticPr fontId="11" type="noConversion"/>
  </si>
  <si>
    <t>음식물류 폐기물</t>
    <phoneticPr fontId="11" type="noConversion"/>
  </si>
  <si>
    <t>폐합성고무류</t>
    <phoneticPr fontId="11" type="noConversion"/>
  </si>
  <si>
    <t>폐유리</t>
    <phoneticPr fontId="11" type="noConversion"/>
  </si>
  <si>
    <t xml:space="preserve"> O 개 요</t>
    <phoneticPr fontId="11" type="noConversion"/>
  </si>
  <si>
    <t xml:space="preserve">        각각 나타남</t>
    <phoneticPr fontId="11" type="noConversion"/>
  </si>
  <si>
    <t xml:space="preserve">   O 시 · 도별</t>
    <phoneticPr fontId="11" type="noConversion"/>
  </si>
  <si>
    <t>폐기물코드</t>
  </si>
  <si>
    <t>유기성오니류</t>
  </si>
  <si>
    <t>충북 옥천군 청산면 소서길 83 83</t>
  </si>
  <si>
    <t>충북 청주시 서원구 남이면 갈원리 337,외 1번지</t>
  </si>
  <si>
    <t>강원 원주시 문막읍 건등리 1601,1601-1,1603</t>
  </si>
  <si>
    <t>전북 김제시 백구면 마산리 227-5,6</t>
  </si>
  <si>
    <t>경남 김해시 한림면 안하리 2039,2040</t>
  </si>
  <si>
    <t>경남 김해시 한림면 안하리 2044,2045</t>
  </si>
  <si>
    <t>전북 부안군 백산면 하청리 415-6,463-11</t>
  </si>
  <si>
    <t>순환토사(준설토)</t>
  </si>
  <si>
    <t>(2002)수리ㆍ수선 재사용(재)(위탁), (2003)원료 제조(재)(위탁), (2007)성토재ㆍ복토재 등으로 사용(재)(위탁), (2010)중간가공폐기물 제조(재)(위탁)</t>
  </si>
  <si>
    <t>경기 화성시 장안면 방축말길 35 60-25</t>
  </si>
  <si>
    <t>대구 서구 북비산로29길 40 (이현동,달구벌수자원센터)</t>
  </si>
  <si>
    <t>울산 울주군 삼남면 공암공단1길 63-5 주. 뉴아이비젼</t>
  </si>
  <si>
    <t>충남 천안시 서북구 2공단1로 147 (차암동,한양소재(주))</t>
  </si>
  <si>
    <t>울산 남구 용잠로 418 (용잠동,동주산업(주))</t>
  </si>
  <si>
    <t>전남 나주시 영산로 5070 (보산동,월드산업)</t>
  </si>
  <si>
    <t>세종 부강면 금호안골길 79-47 .044-275-6066</t>
  </si>
  <si>
    <t>경기 안산시 단원구 목내로 29 (목내동,신대양제지(주))</t>
  </si>
  <si>
    <t>경기 김포시 통진읍 애기봉로681번길 57 (귀전리 3,3-1번지)</t>
  </si>
  <si>
    <t>울산 울주군 웅촌면 당고개1길 62-6 주) 그린HT산업</t>
  </si>
  <si>
    <t>경기 화성시 장덕북길 151 (장덕동,주신산업)</t>
  </si>
  <si>
    <t>제주 서귀포시 토평공단로106번길 2 (토평동,제주자원)</t>
  </si>
  <si>
    <t>경기 김포시 통진읍 절골로127번길 77 77(주)수주산업</t>
  </si>
  <si>
    <t>경남 양산시 어곡동 어실로 482-1 (어곡동,도원산업)</t>
  </si>
  <si>
    <t>경북 고령군 성산면 신기길 77-3 (용소리),3동</t>
  </si>
  <si>
    <t>경남 양산시 산막동 산막공단북2길 22 (산막동,케이디아이(주))</t>
  </si>
  <si>
    <t>경북 칠곡군 가산면 심곡1길 11-3 52-10번지</t>
  </si>
  <si>
    <t>인천 서구 도담4로 10 (오류동,대성환경)</t>
  </si>
  <si>
    <t>경기 김포시 통진읍 옹정리 293-4,-45</t>
  </si>
  <si>
    <t>정재선</t>
  </si>
  <si>
    <t>043-269-2466</t>
  </si>
  <si>
    <t>대구 달성군 논공읍 삼리 13-1,15-1</t>
  </si>
  <si>
    <t>입경플라스틱</t>
  </si>
  <si>
    <t>전북 익산시 왕궁면 발산리 418-14,418-54</t>
  </si>
  <si>
    <t>폐합성수지류, 플라스틱폐포장재</t>
  </si>
  <si>
    <t>플라스틱파랫트</t>
  </si>
  <si>
    <t>경북 김천시 아포읍 봉산리 1길 31,다동</t>
  </si>
  <si>
    <t>폐합성고무류</t>
  </si>
  <si>
    <t>부산 사상구 학장로135번길 15 (학장동,대한산업)</t>
  </si>
  <si>
    <t>EPR필름류, 폐발포합성수지, 폐플라스틱포장재(PE.PP.PS), 폐플라스틱포장재(PET)</t>
  </si>
  <si>
    <t>경기 화성시 비봉면 주석로 742 경기도 화성시 비봉면 청요리 405</t>
  </si>
  <si>
    <t>고형연료, 플라스틱</t>
  </si>
  <si>
    <t>광재류</t>
  </si>
  <si>
    <t>강원 동해시 송정동 1054-1,2층</t>
  </si>
  <si>
    <t>인천 동구 중봉대로 15 (송현동,동국제강(주))</t>
  </si>
  <si>
    <t>분진류</t>
  </si>
  <si>
    <t>경북 포항시 남구 장흥동 철강로 443 (장흥동,제철세라믹)</t>
  </si>
  <si>
    <t>폐주물사 및 폐사</t>
  </si>
  <si>
    <t>폐내화물 및 폐도자기조각</t>
  </si>
  <si>
    <t>소각재</t>
  </si>
  <si>
    <t>폐흡착제 및 폐흡수제</t>
  </si>
  <si>
    <t>인천 남동구 앵고개로697번길 92 (고잔동,태영지엠 건물)</t>
  </si>
  <si>
    <t>폐석고 및 폐석회</t>
  </si>
  <si>
    <t>연소잔재물</t>
  </si>
  <si>
    <t>전남 광양시 태인3길 33 (태인동,대한시멘트(주))</t>
  </si>
  <si>
    <t>폐석재류</t>
  </si>
  <si>
    <t>경남 사천시 환경길 18-12 (사등동,동원유지)</t>
  </si>
  <si>
    <t>전남 여수시 만흥동 망양로 435-13 만흥동,우진사료공업(주)</t>
  </si>
  <si>
    <t>동물성단백질류, 동물성유지류</t>
  </si>
  <si>
    <t>부산 강서구 생곡산단1로24번길 57 (생곡동,부산폐가전회수센터)</t>
  </si>
  <si>
    <t>왕겨 및 쌀겨</t>
  </si>
  <si>
    <t>그 밖의 폐목재류</t>
  </si>
  <si>
    <t>강원 동해시 동해대로 5219 (지흥동,상보산업)</t>
  </si>
  <si>
    <t>경북 봉화군 봉화읍 다덕로 140-77 77</t>
  </si>
  <si>
    <t>중간가공폐기물(폐목재류)</t>
  </si>
  <si>
    <t>목재파랫트</t>
  </si>
  <si>
    <t>경남 사천시 송포공단길 72-36 (송포동,장산환경)</t>
  </si>
  <si>
    <t>제주 서귀포시 산록남로1241번길 168 (색달동,주식회사 제주산업서귀포)</t>
  </si>
  <si>
    <t>전남 순천시 녹색로 1230 (인월동,전진환경)</t>
  </si>
  <si>
    <t>폐토사류</t>
  </si>
  <si>
    <t>폐섬유류</t>
  </si>
  <si>
    <t>부산 사상구 삼락천로 120 (덕포동,시온금속)</t>
  </si>
  <si>
    <t>고철, 금속캔, 비철금속</t>
  </si>
  <si>
    <t>폐유리류</t>
  </si>
  <si>
    <t>전남 나주시 동수농공단지길 100-31 (운곡동,주식회사 다솔)</t>
  </si>
  <si>
    <t>폐사료</t>
  </si>
  <si>
    <t>합    성    수    지</t>
  </si>
  <si>
    <t>경남 양산시 어곡동 어곡공단4길 17-21 (어곡동,유국산업(주))</t>
  </si>
  <si>
    <t>오니류</t>
  </si>
  <si>
    <t>인천 남동구 승기천로 24 (고잔동,금강금속)</t>
  </si>
  <si>
    <t>폐농약</t>
  </si>
  <si>
    <t>울산 남구 신여천로 41 (여천동,국제플랜트(주))</t>
  </si>
  <si>
    <t>알민산소다</t>
  </si>
  <si>
    <t>황동괴</t>
  </si>
  <si>
    <t>광주 남구 송하동 서문대로473번길 8-13 (송하동,태산기업)</t>
  </si>
  <si>
    <t>정제유기용제(임가공)</t>
  </si>
  <si>
    <t>울산 남구 여천동 신여천로35번길 26 우신산업 (여천동,우신산업)</t>
  </si>
  <si>
    <t>경기 시흥시 정왕동 옥구천동로44번길 46 (정왕동,제일산업시화공장)</t>
  </si>
  <si>
    <t>인천 서구 검단천로 155 (오류동,이알에스켐)</t>
  </si>
  <si>
    <t>울산 남구 여천동 장생포로19번길 37 (여천동,덕화산업)</t>
  </si>
  <si>
    <t>경남 양산시 유산동 유산공단10길 66 (유산동,대진기업사)</t>
  </si>
  <si>
    <t>경기 안산시 단원구 신원로133번길 56 (성곡동,덕산약품공업(주))</t>
  </si>
  <si>
    <t>경기 오산시 외삼미동 경기대로 868-14 (외삼미동,대원화성(주))</t>
  </si>
  <si>
    <t>울산 남구 여천동 장생포로19번길 11-31 (여천동,명성기업(주))</t>
  </si>
  <si>
    <t>전북 익산시 신흥동 약촌로 132 (신흥동,동우반도체약품(주))</t>
  </si>
  <si>
    <t>경남 양산시 산막공단남12길 46 (호계동,오픈기업)</t>
  </si>
  <si>
    <t>전북 군산시 외항로 816 (소룡동,㈜대림)</t>
  </si>
  <si>
    <t>경남 김해시 김해대로1685번길 13 (삼계동,강명산업사)</t>
  </si>
  <si>
    <t>경기 동두천시 삼육사로 659 42-14,569-3(상패동)</t>
  </si>
  <si>
    <t>기계유</t>
  </si>
  <si>
    <t>폐유독물질</t>
  </si>
  <si>
    <t>의료폐기물</t>
  </si>
  <si>
    <t>종량제봉투 배출 폐기물</t>
  </si>
  <si>
    <t>음식물류 폐기물</t>
  </si>
  <si>
    <t>공병, 잡병</t>
  </si>
  <si>
    <t>유리병, 폐유리</t>
  </si>
  <si>
    <t>영농폐기물</t>
  </si>
  <si>
    <t>경남 김해시 진례면 청천리 140-1 ,140-2 , 140-3</t>
  </si>
  <si>
    <t>전남 나주시 금천면 빛가람로 460-23 빛가람로 460-23</t>
  </si>
  <si>
    <t>강원 철원군 갈말읍 지포2길 146 (철원군위생처리사업소축산폐수처리장)</t>
  </si>
  <si>
    <t>전남 화순군 도곡면 평리 624-2,624-3</t>
  </si>
  <si>
    <t>전북 순창군 복흥면 서마리 524,525</t>
  </si>
  <si>
    <t>울산 울주군 온양읍 광청로 394-29 394-29</t>
  </si>
  <si>
    <t>전남 광양시 시청로 33 (중동,광양시청)</t>
  </si>
  <si>
    <t>경남 양산시 북정동 양산대로 1077 (북정동,동아타이어공업(주))</t>
  </si>
  <si>
    <t>전남 목포시 옥암마을길 74 명도자립센터 (옥암동,명도자립센터)</t>
  </si>
  <si>
    <t>경기 안성시 대덕면 삼한리 경기도 안성시 대덕면 삼한리 725-8</t>
  </si>
  <si>
    <t>경기 김포시 대곶면 송마리 1353,1354</t>
  </si>
  <si>
    <t>전북 군산시 외항로 1148 (오식도동,신영목재)</t>
  </si>
  <si>
    <t>전남 나주시 동수농공단지길 137-30 (동수동,코리콤이엔씨)</t>
  </si>
  <si>
    <t>충남 홍성군 홍성읍 월산리 326-3,6,327-1,361-11</t>
  </si>
  <si>
    <t>경기 의왕시 고산로 22 (고천동,㈜오성자원)</t>
  </si>
  <si>
    <t>인천 서구 보듬1로 44 (오류동,명성스틸)</t>
  </si>
  <si>
    <t>전북 익산시 춘포면 석암로11길 168 유)형제스틸</t>
  </si>
  <si>
    <t>대전 대덕구 신일서로 80 (신일동). (주)알테코</t>
  </si>
  <si>
    <t>경북 포항시 남구 오천읍 송덕로 232 (주식회사 포항에스알디씨</t>
  </si>
  <si>
    <t>경남 진주시 일반성면 가선리 30번지,27-1번지</t>
  </si>
  <si>
    <t>부산 강서구 생곡산단1로24번길 40 24번길 41 조광스틸 (생곡동)</t>
  </si>
  <si>
    <t>강원 원주시 소초면 평장리 515-1,502</t>
  </si>
  <si>
    <t>강원 원주시 문막읍 후용리 621,625-2,629-2</t>
  </si>
  <si>
    <t>폐목재 및 폐가구류</t>
  </si>
  <si>
    <t>세종</t>
  </si>
  <si>
    <t>전북</t>
  </si>
  <si>
    <t>인천</t>
  </si>
  <si>
    <t>대전</t>
  </si>
  <si>
    <t>전남</t>
  </si>
  <si>
    <t>경남</t>
  </si>
  <si>
    <t>경기</t>
  </si>
  <si>
    <t>강원</t>
  </si>
  <si>
    <t>충북</t>
  </si>
  <si>
    <t>충남</t>
  </si>
  <si>
    <t>대구</t>
  </si>
  <si>
    <t>경북</t>
  </si>
  <si>
    <t>서울</t>
  </si>
  <si>
    <t>부산</t>
  </si>
  <si>
    <t>제주</t>
  </si>
  <si>
    <t>광주</t>
  </si>
  <si>
    <t>경남 밀양시 삼랑진읍 용전산업단지길 11-70 67</t>
  </si>
  <si>
    <t>경기 화성시 정남면 덕절창말길 30 경기 화성시 정남면 덕절창말길 30</t>
  </si>
  <si>
    <t>강원 강릉시 사천면 청솔공원길 266-12 266-12</t>
  </si>
  <si>
    <t>양은미, 이천중</t>
  </si>
  <si>
    <t>경기 안성시 보개면 신안리 307번지 307-2 307-3 307-4</t>
  </si>
  <si>
    <t>제주 서귀포시 안덕면 덕수동로 154-52 154-52</t>
  </si>
  <si>
    <t>자가처리 재활용폐기물량</t>
    <phoneticPr fontId="150" type="noConversion"/>
  </si>
  <si>
    <t>위탁처리 재활용폐기물량</t>
    <phoneticPr fontId="11" type="noConversion"/>
  </si>
  <si>
    <r>
      <t>연료</t>
    </r>
    <r>
      <rPr>
        <b/>
        <sz val="11"/>
        <color theme="1"/>
        <rFont val="맑은 고딕"/>
        <family val="3"/>
        <charset val="129"/>
        <scheme val="major"/>
      </rPr>
      <t>∙고형연료
제품 제조</t>
    </r>
    <phoneticPr fontId="150" type="noConversion"/>
  </si>
  <si>
    <r>
      <t>연료</t>
    </r>
    <r>
      <rPr>
        <b/>
        <sz val="11"/>
        <color theme="1"/>
        <rFont val="맑은 고딕"/>
        <family val="3"/>
        <charset val="129"/>
        <scheme val="major"/>
      </rPr>
      <t>∙고형연료
제품 제조</t>
    </r>
    <phoneticPr fontId="150" type="noConversion"/>
  </si>
  <si>
    <t>51-31,32.33</t>
    <phoneticPr fontId="11" type="noConversion"/>
  </si>
  <si>
    <t>51-35,37</t>
    <phoneticPr fontId="11" type="noConversion"/>
  </si>
  <si>
    <t xml:space="preserve">            * 해당기관(7개 환경청, 229개 시군구) : 업체 실적보고사항(올바로시스템+수기실적)을 3월말까지 한국환경공단으로 문서제출</t>
    <phoneticPr fontId="11" type="noConversion"/>
  </si>
  <si>
    <t>주20) 업체수: 재활용폐기물량 기준이며, 폐기물 종류별, 재활용 처리방법별 중복 허용한 업체수임.</t>
    <phoneticPr fontId="11" type="noConversion"/>
  </si>
  <si>
    <t>주22) 재활용 처리방법별 처리량은 자가 및 위탁처리의 총합입.</t>
    <phoneticPr fontId="11" type="noConversion"/>
  </si>
  <si>
    <r>
      <t>폐기물 재활용실적 및 업체현황</t>
    </r>
    <r>
      <rPr>
        <b/>
        <sz val="25"/>
        <rFont val="맑은 고딕"/>
        <family val="3"/>
        <charset val="129"/>
      </rPr>
      <t>(2019년도)</t>
    </r>
    <phoneticPr fontId="9" type="noConversion"/>
  </si>
  <si>
    <t xml:space="preserve">            * 대상업체 : '19년도 폐기물재활용실적을 '20년도 2월말까지 해당기관에 폐기물관리법 시행규칙 별지 제52호 서식(폐기물 재활용 실적보고)을</t>
    <phoneticPr fontId="11" type="noConversion"/>
  </si>
  <si>
    <t xml:space="preserve">          o 인허가 기관(7개 환경청 및 17개 시·도(229개 시·군·구))을 통해 보고된 실적보고서 기반으로 통계 작성(올바로시스템+수기실적)</t>
    <phoneticPr fontId="11" type="noConversion"/>
  </si>
  <si>
    <t xml:space="preserve">          o 통계 내 재활용제품 총 판매량, 판매금액 등 관련 통계수치는 별지 제52호 서식 내 업체가 기재한 수치의 총합</t>
    <phoneticPr fontId="11" type="noConversion"/>
  </si>
  <si>
    <t xml:space="preserve">          o 기존 재생제품 종류에 따른 분류표에서  ‘16년도 기준 통계부터 폐기물관리법 시행규칙 별표4의 폐기물의 종류별 세부분류로 변경공표(통계청 변경승인('17.12.13.))</t>
    <phoneticPr fontId="11" type="noConversion"/>
  </si>
  <si>
    <t xml:space="preserve">          o 온라인 게재 : 자원순환정보시스템(https://www.recycling-info.or.kr), 환경부 환경통계포털(http://stat.me.go.kr), 국가통계포털(http://kosis.kr/), </t>
    <phoneticPr fontId="11" type="noConversion"/>
  </si>
  <si>
    <r>
      <t xml:space="preserve">          o 간행물(폐기물 재활용 실적 및 업체현황) 발간</t>
    </r>
    <r>
      <rPr>
        <sz val="12"/>
        <rFont val="바탕"/>
        <family val="1"/>
        <charset val="129"/>
      </rPr>
      <t>·</t>
    </r>
    <r>
      <rPr>
        <sz val="12"/>
        <rFont val="맑은 고딕"/>
        <family val="3"/>
        <charset val="129"/>
      </rPr>
      <t>배포</t>
    </r>
    <phoneticPr fontId="11" type="noConversion"/>
  </si>
  <si>
    <t xml:space="preserve">          o 대상 폐기물분류(사업장일반폐기물, 지정폐기물, 생활폐기물)에 따른 업체 현황  </t>
    <phoneticPr fontId="11" type="noConversion"/>
  </si>
  <si>
    <t xml:space="preserve">          o 폐기물 분류별(사업장일반, 지정, 생활) 대상업체 및 업체 실적량 분석 </t>
    <phoneticPr fontId="11" type="noConversion"/>
  </si>
  <si>
    <t xml:space="preserve">          o 폐기물관리법 시행규칙 별표4의 폐기물의 종류별 세부분류에 따른 해당업체의 재활용실적 분석   </t>
    <phoneticPr fontId="11" type="noConversion"/>
  </si>
  <si>
    <t xml:space="preserve">          o 전국 시·도 단위 폐기물 재활용 실적을 통해 지역별 폐기물 재활용 추이 검토</t>
    <phoneticPr fontId="11" type="noConversion"/>
  </si>
  <si>
    <r>
      <t xml:space="preserve">     - </t>
    </r>
    <r>
      <rPr>
        <b/>
        <sz val="12"/>
        <rFont val="맑은 고딕"/>
        <family val="3"/>
        <charset val="129"/>
      </rPr>
      <t xml:space="preserve">판매액 </t>
    </r>
    <phoneticPr fontId="11" type="noConversion"/>
  </si>
  <si>
    <r>
      <t xml:space="preserve">     - </t>
    </r>
    <r>
      <rPr>
        <b/>
        <sz val="12"/>
        <rFont val="맑은 고딕"/>
        <family val="3"/>
        <charset val="129"/>
      </rPr>
      <t>업체수(가동업체)</t>
    </r>
    <phoneticPr fontId="11" type="noConversion"/>
  </si>
  <si>
    <t>: 2019년도에 폐기물을 자가처리 및 수탁하여 재활용 처리 한 업체 수</t>
    <phoneticPr fontId="11" type="noConversion"/>
  </si>
  <si>
    <t xml:space="preserve">          o 등록형태 및 폐기물별 업체현황은 폐기물의 종류별 분류 순으로 정렬</t>
    <phoneticPr fontId="11" type="noConversion"/>
  </si>
  <si>
    <t xml:space="preserve">          o 지역별 업체현황은 지역을 가나다 순으로 정렬</t>
    <phoneticPr fontId="11" type="noConversion"/>
  </si>
  <si>
    <t xml:space="preserve">      자원정책통계부로 연락주시기 바랍니다.(Tel : 032-590-4115)</t>
    <phoneticPr fontId="11" type="noConversion"/>
  </si>
  <si>
    <t>업체수(2019)</t>
    <phoneticPr fontId="11" type="noConversion"/>
  </si>
  <si>
    <t>업체수(2018)</t>
    <phoneticPr fontId="11" type="noConversion"/>
  </si>
  <si>
    <t>업체수(2018)</t>
    <phoneticPr fontId="11" type="noConversion"/>
  </si>
  <si>
    <t>업체수(2019)</t>
    <phoneticPr fontId="11" type="noConversion"/>
  </si>
  <si>
    <t>'18</t>
    <phoneticPr fontId="11" type="noConversion"/>
  </si>
  <si>
    <t>'19</t>
    <phoneticPr fontId="11" type="noConversion"/>
  </si>
  <si>
    <t>‘18년 업체수</t>
    <phoneticPr fontId="11" type="noConversion"/>
  </si>
  <si>
    <t>‘19년 업체수</t>
    <phoneticPr fontId="11" type="noConversion"/>
  </si>
  <si>
    <t xml:space="preserve">o '19년도 전체 재활용업체의 재활용제품 연간 총 판매규모는 </t>
    <phoneticPr fontId="10" type="noConversion"/>
  </si>
  <si>
    <t>'19</t>
    <phoneticPr fontId="10" type="noConversion"/>
  </si>
  <si>
    <t>2. 2019년 재활용실적</t>
    <phoneticPr fontId="11" type="noConversion"/>
  </si>
  <si>
    <t>2019년</t>
    <phoneticPr fontId="8" type="noConversion"/>
  </si>
  <si>
    <t>2019년</t>
    <phoneticPr fontId="8" type="noConversion"/>
  </si>
  <si>
    <t>폐기물관리법 시행규칙 [별표 4] &lt;개정 2019. 12. 31.&gt;</t>
    <phoneticPr fontId="11" type="noConversion"/>
  </si>
  <si>
    <r>
      <t>51-02-10 영농폐기물(농업활동 과정에서 배출된 농업용 폐플라스틱 필름</t>
    </r>
    <r>
      <rPr>
        <sz val="11"/>
        <color rgb="FF000000"/>
        <rFont val="맑은 고딕"/>
        <family val="3"/>
        <charset val="129"/>
      </rPr>
      <t>·시트류에 한정한다) 폐수처리오니</t>
    </r>
    <phoneticPr fontId="11" type="noConversion"/>
  </si>
  <si>
    <r>
      <t>51-02-11 영농폐기물(농업활동 과정에서 배출된 농업용 폐플라스틱 필름</t>
    </r>
    <r>
      <rPr>
        <sz val="11"/>
        <color rgb="FF000000"/>
        <rFont val="맑은 고딕"/>
        <family val="3"/>
        <charset val="129"/>
      </rPr>
      <t>·시트류에 한정한다) 공정오니</t>
    </r>
    <phoneticPr fontId="11" type="noConversion"/>
  </si>
  <si>
    <t xml:space="preserve">  약 86.9%, 신고업체가 약 13.1%의 비율로 재활용 한것으로 나타남</t>
    <phoneticPr fontId="7" type="noConversion"/>
  </si>
  <si>
    <t>o '19년도 폐기물 재활용실적은 68,814천톤으로 집계되었으며</t>
    <phoneticPr fontId="7" type="noConversion"/>
  </si>
  <si>
    <t>폐주물사 및 폐사</t>
    <phoneticPr fontId="11" type="noConversion"/>
  </si>
  <si>
    <t>의료폐기물</t>
    <phoneticPr fontId="11" type="noConversion"/>
  </si>
  <si>
    <t>폐소화기류</t>
    <phoneticPr fontId="11" type="noConversion"/>
  </si>
  <si>
    <t xml:space="preserve">       o '19년도 재활용업체의 종업원수 분포를 살펴보면 종업원수</t>
    <phoneticPr fontId="11" type="noConversion"/>
  </si>
  <si>
    <t xml:space="preserve">          과반수(54.8%)이상을 차지하는 것으로 나타남. 이는 상당수</t>
    <phoneticPr fontId="11" type="noConversion"/>
  </si>
  <si>
    <t xml:space="preserve">          가운데 4,892개 업체로 그 비율이 74.6%를 차지하는 것으로 </t>
    <phoneticPr fontId="11" type="noConversion"/>
  </si>
  <si>
    <t xml:space="preserve">       o 반면에, 종업원수 100인 초과 업체는 102개 업체로 전체 업체수</t>
    <phoneticPr fontId="11" type="noConversion"/>
  </si>
  <si>
    <t>o 판매액분포의 상위에 해당하는 10억원이상 판매업체수는</t>
    <phoneticPr fontId="10" type="noConversion"/>
  </si>
  <si>
    <t xml:space="preserve">   또한, 판매액이 100억원 이상인 업체는 전체 재활용업체 중 약 2.6%로</t>
    <phoneticPr fontId="10" type="noConversion"/>
  </si>
  <si>
    <t xml:space="preserve">   이는 전년도 폐기물 재활용실적(63,306천톤) 대비 약 8.7%(5,508천톤) 증가함</t>
    <phoneticPr fontId="7" type="noConversion"/>
  </si>
  <si>
    <t>폐콘크리트, 폐아스팔트, 폐벽돌</t>
    <phoneticPr fontId="11" type="noConversion"/>
  </si>
  <si>
    <t>폐합성고무</t>
    <phoneticPr fontId="11" type="noConversion"/>
  </si>
  <si>
    <t>01-01-07</t>
  </si>
  <si>
    <t>폐주물사 및 폐사</t>
    <phoneticPr fontId="11" type="noConversion"/>
  </si>
  <si>
    <t>03-03</t>
  </si>
  <si>
    <t>폐소화기류</t>
    <phoneticPr fontId="11" type="noConversion"/>
  </si>
  <si>
    <t>91-19</t>
  </si>
  <si>
    <t>폐소화기류</t>
    <phoneticPr fontId="11" type="noConversion"/>
  </si>
  <si>
    <t>폐주물사 및 폐사</t>
    <phoneticPr fontId="11" type="noConversion"/>
  </si>
  <si>
    <t>강원</t>
    <phoneticPr fontId="11" type="noConversion"/>
  </si>
  <si>
    <t>경기</t>
    <phoneticPr fontId="11" type="noConversion"/>
  </si>
  <si>
    <t>경남</t>
    <phoneticPr fontId="11" type="noConversion"/>
  </si>
  <si>
    <t>경북</t>
    <phoneticPr fontId="11" type="noConversion"/>
  </si>
  <si>
    <t>광주</t>
    <phoneticPr fontId="11" type="noConversion"/>
  </si>
  <si>
    <t>대구</t>
    <phoneticPr fontId="11" type="noConversion"/>
  </si>
  <si>
    <t>대전</t>
    <phoneticPr fontId="11" type="noConversion"/>
  </si>
  <si>
    <t>부산</t>
    <phoneticPr fontId="11" type="noConversion"/>
  </si>
  <si>
    <t>서울</t>
    <phoneticPr fontId="110" type="noConversion"/>
  </si>
  <si>
    <t>세종</t>
    <phoneticPr fontId="110" type="noConversion"/>
  </si>
  <si>
    <t>울산</t>
    <phoneticPr fontId="11" type="noConversion"/>
  </si>
  <si>
    <t>인천</t>
    <phoneticPr fontId="110" type="noConversion"/>
  </si>
  <si>
    <t>전남</t>
    <phoneticPr fontId="11" type="noConversion"/>
  </si>
  <si>
    <t>전북</t>
    <phoneticPr fontId="11" type="noConversion"/>
  </si>
  <si>
    <t>제주</t>
    <phoneticPr fontId="11" type="noConversion"/>
  </si>
  <si>
    <t>충남</t>
    <phoneticPr fontId="11" type="noConversion"/>
  </si>
  <si>
    <t>충북</t>
    <phoneticPr fontId="110" type="noConversion"/>
  </si>
  <si>
    <t>강원</t>
    <phoneticPr fontId="11" type="noConversion"/>
  </si>
  <si>
    <t>지정폐기물</t>
    <phoneticPr fontId="11" type="noConversion"/>
  </si>
  <si>
    <t>사업장일반폐기물</t>
    <phoneticPr fontId="11" type="noConversion"/>
  </si>
  <si>
    <t>생활폐기물</t>
    <phoneticPr fontId="11" type="noConversion"/>
  </si>
  <si>
    <t>경기</t>
    <phoneticPr fontId="11" type="noConversion"/>
  </si>
  <si>
    <t>지정폐기물</t>
    <phoneticPr fontId="11" type="noConversion"/>
  </si>
  <si>
    <t>생활폐기물</t>
    <phoneticPr fontId="11" type="noConversion"/>
  </si>
  <si>
    <t>경남</t>
    <phoneticPr fontId="11" type="noConversion"/>
  </si>
  <si>
    <t>사업장일반폐기물</t>
    <phoneticPr fontId="11" type="noConversion"/>
  </si>
  <si>
    <t>생활폐기물</t>
    <phoneticPr fontId="11" type="noConversion"/>
  </si>
  <si>
    <t>경북</t>
    <phoneticPr fontId="11" type="noConversion"/>
  </si>
  <si>
    <t>생활폐기물</t>
    <phoneticPr fontId="11" type="noConversion"/>
  </si>
  <si>
    <t>광주</t>
    <phoneticPr fontId="11" type="noConversion"/>
  </si>
  <si>
    <t>지정폐기물</t>
    <phoneticPr fontId="11" type="noConversion"/>
  </si>
  <si>
    <t>대구</t>
    <phoneticPr fontId="11" type="noConversion"/>
  </si>
  <si>
    <t>사업장일반폐기물</t>
    <phoneticPr fontId="11" type="noConversion"/>
  </si>
  <si>
    <t>지정폐기물</t>
    <phoneticPr fontId="11" type="noConversion"/>
  </si>
  <si>
    <t>생활폐기물</t>
    <phoneticPr fontId="11" type="noConversion"/>
  </si>
  <si>
    <t>대전</t>
    <phoneticPr fontId="11" type="noConversion"/>
  </si>
  <si>
    <t>사업장일반폐기물</t>
    <phoneticPr fontId="11" type="noConversion"/>
  </si>
  <si>
    <t>부산</t>
    <phoneticPr fontId="11" type="noConversion"/>
  </si>
  <si>
    <t>지정폐기물</t>
    <phoneticPr fontId="11" type="noConversion"/>
  </si>
  <si>
    <t>서울</t>
    <phoneticPr fontId="11" type="noConversion"/>
  </si>
  <si>
    <t>사업장일반폐기물</t>
    <phoneticPr fontId="11" type="noConversion"/>
  </si>
  <si>
    <t>생활폐기물</t>
    <phoneticPr fontId="11" type="noConversion"/>
  </si>
  <si>
    <t>세종</t>
    <phoneticPr fontId="11" type="noConversion"/>
  </si>
  <si>
    <t>울산</t>
    <phoneticPr fontId="11" type="noConversion"/>
  </si>
  <si>
    <t>사업장일반폐기물</t>
    <phoneticPr fontId="11" type="noConversion"/>
  </si>
  <si>
    <t>지정폐기물</t>
    <phoneticPr fontId="11" type="noConversion"/>
  </si>
  <si>
    <t>인천</t>
    <phoneticPr fontId="11" type="noConversion"/>
  </si>
  <si>
    <t>지정폐기물</t>
    <phoneticPr fontId="11" type="noConversion"/>
  </si>
  <si>
    <t>생활폐기물</t>
    <phoneticPr fontId="11" type="noConversion"/>
  </si>
  <si>
    <t>전남</t>
    <phoneticPr fontId="11" type="noConversion"/>
  </si>
  <si>
    <t>전북</t>
    <phoneticPr fontId="11" type="noConversion"/>
  </si>
  <si>
    <t>생활폐기물</t>
    <phoneticPr fontId="11" type="noConversion"/>
  </si>
  <si>
    <t>제주</t>
    <phoneticPr fontId="11" type="noConversion"/>
  </si>
  <si>
    <t>사업장일반폐기물</t>
    <phoneticPr fontId="11" type="noConversion"/>
  </si>
  <si>
    <t>생활폐기물</t>
    <phoneticPr fontId="11" type="noConversion"/>
  </si>
  <si>
    <t>충남</t>
    <phoneticPr fontId="11" type="noConversion"/>
  </si>
  <si>
    <t>충북</t>
    <phoneticPr fontId="11" type="noConversion"/>
  </si>
  <si>
    <t>계</t>
    <phoneticPr fontId="11" type="noConversion"/>
  </si>
  <si>
    <t>소계</t>
    <phoneticPr fontId="11" type="noConversion"/>
  </si>
  <si>
    <t>동·식물성잔재물</t>
  </si>
  <si>
    <t>폐콘크리트류, 폐아스팔트</t>
  </si>
  <si>
    <t>폐타일, 폐판넬</t>
  </si>
  <si>
    <t>폐전주</t>
  </si>
  <si>
    <t>그 밖의 폐기물</t>
  </si>
  <si>
    <t>유리병 및 폐유리</t>
  </si>
  <si>
    <t>안정화 또는 고형화·고화 처리물</t>
  </si>
  <si>
    <t xml:space="preserve">폐보드, 폐판넬 </t>
  </si>
  <si>
    <t>폐전주, 폐냉매물질</t>
  </si>
  <si>
    <t>폐소화기, 폐전지, 폐흑연가루</t>
  </si>
  <si>
    <t>광재(鑛滓)</t>
  </si>
  <si>
    <t>폐페인트 및 폐락카</t>
  </si>
  <si>
    <t>폐타일 및 도자기류, 폐형광등</t>
  </si>
  <si>
    <t>그 밖의 생활폐기물</t>
  </si>
  <si>
    <t>폐콘크리트류</t>
  </si>
  <si>
    <t>폐보드, 페판넬</t>
  </si>
  <si>
    <t>폐소화기류, 폐전지</t>
  </si>
  <si>
    <t>동물성 잔재물</t>
  </si>
  <si>
    <t>폐소화기류</t>
  </si>
  <si>
    <t>폐냉매물질</t>
  </si>
  <si>
    <t>폐전지, 폐흑연가루, 폐차발생폐기물</t>
  </si>
  <si>
    <t>폐보드류</t>
  </si>
  <si>
    <t>폐소화기류, 폐차발생폐기물</t>
  </si>
  <si>
    <t>폐콘크리트류, 폐벽돌</t>
  </si>
  <si>
    <t>폐보드류, 폐판넬</t>
  </si>
  <si>
    <t>폐차발생폐기물</t>
  </si>
  <si>
    <t>폐판넬, 폐전주</t>
  </si>
  <si>
    <t>폐사료, 폐전지류</t>
  </si>
  <si>
    <t>폐사료, 폐소화기류, 폐전지</t>
  </si>
  <si>
    <t>폐토사류</t>
    <phoneticPr fontId="11" type="noConversion"/>
  </si>
  <si>
    <t>소계</t>
    <phoneticPr fontId="11" type="noConversion"/>
  </si>
  <si>
    <t>오니류</t>
    <phoneticPr fontId="11" type="noConversion"/>
  </si>
  <si>
    <t>소계</t>
    <phoneticPr fontId="11" type="noConversion"/>
  </si>
  <si>
    <t>소각재</t>
    <phoneticPr fontId="11" type="noConversion"/>
  </si>
  <si>
    <t>등록형태</t>
  </si>
  <si>
    <t>주소</t>
  </si>
  <si>
    <t>5101</t>
  </si>
  <si>
    <t>(유)마징가지앤지</t>
  </si>
  <si>
    <t>임명희</t>
  </si>
  <si>
    <t>충남 홍성군 은하면 홍남로 229 290</t>
  </si>
  <si>
    <t>슬러지진정제</t>
  </si>
  <si>
    <t>전북 익산시 왕궁면 구덕리 506번지</t>
  </si>
  <si>
    <t>기반재등, 토양개량제등</t>
  </si>
  <si>
    <t>장하진</t>
  </si>
  <si>
    <t>(유)푸른솔 농업회사법인</t>
  </si>
  <si>
    <t>전북 김제시 만경읍 소토길 67</t>
  </si>
  <si>
    <t>푸른솔퇴비</t>
  </si>
  <si>
    <t>(유)푸른솔농업회사법인</t>
  </si>
  <si>
    <t>전북 김제시 만경읍 소토길 67 (소토리)</t>
  </si>
  <si>
    <t>543-2410</t>
  </si>
  <si>
    <t>충북 영동군 용산면 한석천작로 59 (한석리)</t>
  </si>
  <si>
    <t>이국노</t>
  </si>
  <si>
    <t>전북 군산시 군산산단1길 50 (비응도동)</t>
  </si>
  <si>
    <t>황순덕</t>
  </si>
  <si>
    <t>세종 전동면 덕용골길 5 (심중리)</t>
  </si>
  <si>
    <t>041-662-3700</t>
  </si>
  <si>
    <t>경북 안동시 와룡면 서현리 280번지</t>
  </si>
  <si>
    <t>(2005)농업생산활동에 사용(재)(위탁), (2016.7.21개정전2003)퇴비화(재)(위탁)</t>
  </si>
  <si>
    <t>0632610123</t>
  </si>
  <si>
    <t>이종석</t>
  </si>
  <si>
    <t>041-333-9464</t>
  </si>
  <si>
    <t>(2003)원료 제조(재)(위탁), (2005)농업생산활동에 사용(재)(위탁), (2006)토질개선에 사용(재)(위탁), (2016.7.21개정전2003)퇴비화(재)(위탁)</t>
  </si>
  <si>
    <t>경북 포항시 남구 철강로492번길 33 (장흥동,(주)동림)</t>
  </si>
  <si>
    <t>0617429097</t>
  </si>
  <si>
    <t>그 밖의폐수처리오니(오니)</t>
  </si>
  <si>
    <t>건조오니</t>
  </si>
  <si>
    <t>경북 포항시 남구 연일읍 형산강남로418번길 29 ((주)맥스틸)</t>
  </si>
  <si>
    <t>(주)모모</t>
  </si>
  <si>
    <t>권순종</t>
  </si>
  <si>
    <t>충남 천안시 동남구 풍세면 봉강천로 85-8 (퇴비농장)</t>
  </si>
  <si>
    <t>041-566-8495</t>
  </si>
  <si>
    <t>(2005)농업생산활동에 사용(재)(위탁), (2006)토질개선에 사용(재)(위탁), (2016.7.21개정전2003)퇴비화(재)(위탁), (2016.7.21개정전2010)기타(재)(위탁)</t>
  </si>
  <si>
    <t>이복연</t>
  </si>
  <si>
    <t>충북 충주시 신니면 하랭이길 70 (원평리)</t>
  </si>
  <si>
    <t>경기 용인시 처인구 원삼면 가재월로 23 (독성리)</t>
  </si>
  <si>
    <t>매립용복토재</t>
  </si>
  <si>
    <t>(주)부농농사랑지점</t>
  </si>
  <si>
    <t>김선택</t>
  </si>
  <si>
    <t>황소그린파워</t>
  </si>
  <si>
    <t>경남 양산시 둘넘길 27-5 (소주동)</t>
  </si>
  <si>
    <t>전북 순창군 인계면 노동로 157-8 (노동리,인후영농조합)</t>
  </si>
  <si>
    <t>(주)삼표시멘트 삼척공장</t>
  </si>
  <si>
    <t>강원 삼척시 동양길 20 (사직동)</t>
  </si>
  <si>
    <t>033-571-7336</t>
  </si>
  <si>
    <t>450</t>
  </si>
  <si>
    <t>손호원</t>
  </si>
  <si>
    <t>충남 서산시 대산읍 죽엽로 388</t>
  </si>
  <si>
    <t>백승엽</t>
  </si>
  <si>
    <t>액상비료(황산암모늄)</t>
  </si>
  <si>
    <t>폐수처리약품(염화응집제)</t>
  </si>
  <si>
    <t>경남 김해시 한림면 안하로116번길 22-20</t>
    <phoneticPr fontId="112" type="noConversion"/>
  </si>
  <si>
    <t>tpa</t>
  </si>
  <si>
    <t>그 밖의 페수처리오니(중간가공페기물)(510102), 그 밖의 페수처리오니(중간가공페기물)(510103), 그 밖의 페수처리오니(중간가공페기물)(510108)</t>
  </si>
  <si>
    <t>충북 진천군 덕산읍 초금로 852-18 (용몽리, 에코코리아)</t>
  </si>
  <si>
    <t>중간가공물</t>
  </si>
  <si>
    <t>0334353727</t>
  </si>
  <si>
    <t>낚시용 지렁이, 분변토</t>
  </si>
  <si>
    <t>(주)이도이엔티(경주)</t>
  </si>
  <si>
    <t>경북 경주시 안강읍 두류길 257-63 (두류리)</t>
  </si>
  <si>
    <t>0547611026</t>
  </si>
  <si>
    <t>(주)이수농산</t>
  </si>
  <si>
    <t>열병합발전소 사용 연료, 중간가공제품(그 밖의 폐수처리오니-건조), 중간가공제품(하수처리오니-건조), 화력발전소</t>
  </si>
  <si>
    <t>(1009)연료ㆍ고형연료제품 제조(재)(자가), (1010)중간가공폐기물 제조(재)(자가)</t>
  </si>
  <si>
    <t>(주)자연애_폐기물 종합 재활용업</t>
  </si>
  <si>
    <t>이영난</t>
  </si>
  <si>
    <t>경기 김포시 하성면 가금로228번길 75 경기도 김포시 하성면 가금로 228번길 75</t>
  </si>
  <si>
    <t>0319980329</t>
  </si>
  <si>
    <t>(주)지퍼스</t>
  </si>
  <si>
    <t>전북 군산시 비응도동 30-20</t>
  </si>
  <si>
    <t>063-468-6396</t>
  </si>
  <si>
    <t>홍동욱 김기환</t>
  </si>
  <si>
    <t>(주)청청</t>
  </si>
  <si>
    <t>신동현</t>
  </si>
  <si>
    <t>충남 청양군 운곡면 모곡리 815-6</t>
  </si>
  <si>
    <t>(주)청해소재제2공장</t>
  </si>
  <si>
    <t>오수현</t>
  </si>
  <si>
    <t>061-772-5854</t>
  </si>
  <si>
    <t>Pet Coke, pet Coke</t>
  </si>
  <si>
    <t>(주)켐피아바이오</t>
  </si>
  <si>
    <t>송현숙</t>
  </si>
  <si>
    <t>경북 성주군 벽진면 매수리 445번지</t>
  </si>
  <si>
    <t>054-931-6777</t>
  </si>
  <si>
    <t>태한옥토비료</t>
  </si>
  <si>
    <t>(주)푸른</t>
  </si>
  <si>
    <t>(주)한율농업회사법인</t>
  </si>
  <si>
    <t>경기 여주시 가남읍 신해리 509-1번지 외 12필지</t>
  </si>
  <si>
    <t>경북 영주시 순흥면 소백로2481번길 7-9 (태장리, 흥주농업)</t>
  </si>
  <si>
    <t>055)343-2712</t>
  </si>
  <si>
    <t>0316687146</t>
  </si>
  <si>
    <t>가온농장</t>
  </si>
  <si>
    <t>박은숙</t>
  </si>
  <si>
    <t>경북 영주시 문수면 반구로324번길 61-89 (권선리)</t>
  </si>
  <si>
    <t>강원환경(평창)</t>
  </si>
  <si>
    <t>함정훈</t>
  </si>
  <si>
    <t>강원 평창군 평창읍 서동로 3038-12 일원</t>
  </si>
  <si>
    <t>033-333-2629</t>
  </si>
  <si>
    <t>건조슬러지, 슬라그 진정제</t>
  </si>
  <si>
    <t>0522316092</t>
  </si>
  <si>
    <t>0332416185</t>
  </si>
  <si>
    <t>0544748486</t>
  </si>
  <si>
    <t>전북 정읍시 정우면 대사리 1379.1356</t>
  </si>
  <si>
    <t>0635716771</t>
  </si>
  <si>
    <t>금박이영농조합법인</t>
  </si>
  <si>
    <t>박상덕</t>
  </si>
  <si>
    <t>경기 연천군 미산면 백석리 168 (백동로 84-37)</t>
  </si>
  <si>
    <t>금실농장</t>
  </si>
  <si>
    <t>박정홍</t>
  </si>
  <si>
    <t>충남 예산군 신양면 백운길 176 (연리)</t>
  </si>
  <si>
    <t>전남 나주시 산포면 내기리 916-3번지</t>
  </si>
  <si>
    <t>금화영농조합법인</t>
  </si>
  <si>
    <t>엄동열</t>
  </si>
  <si>
    <t>경북 문경시 산양면 존도리 369-1</t>
  </si>
  <si>
    <t>054-555-8604</t>
  </si>
  <si>
    <t>꿈뜰지렁이농장</t>
  </si>
  <si>
    <t>송은경</t>
  </si>
  <si>
    <t>경북 성주군 벽진면 벽소로 109-14 꿈뜰지렁이농장</t>
  </si>
  <si>
    <t>김해시 전하동 868</t>
  </si>
  <si>
    <t>X</t>
  </si>
  <si>
    <t>지렁이먹이</t>
  </si>
  <si>
    <t>꿈뜰팜 진례</t>
  </si>
  <si>
    <t>김해시 진례면 송현리 739</t>
  </si>
  <si>
    <t>꿈틀이(주)농업회사법인</t>
  </si>
  <si>
    <t>석연숙</t>
  </si>
  <si>
    <t>경북 의성군 다인면 삼분리 1332</t>
  </si>
  <si>
    <t>강원 정선군 남면 칠현로 679 .</t>
  </si>
  <si>
    <t>부숙토외</t>
  </si>
  <si>
    <t>농업회사법인 (유) 하늘</t>
  </si>
  <si>
    <t>최범택</t>
  </si>
  <si>
    <t>전북 군산시 나포면 십자들로 712-69 (옥곤리)</t>
  </si>
  <si>
    <t>063-452-7008</t>
  </si>
  <si>
    <t>0636369270</t>
  </si>
  <si>
    <t>김성록</t>
  </si>
  <si>
    <t>강원 원주시 부론면 흥호리 455 외 2필지</t>
  </si>
  <si>
    <t>x</t>
  </si>
  <si>
    <t>농업회사법인 주식회사 미래</t>
  </si>
  <si>
    <t>전북 장수군 산서면 보산로 1378-15 (봉서리)</t>
  </si>
  <si>
    <t>토질개량제</t>
  </si>
  <si>
    <t>0618637228</t>
  </si>
  <si>
    <t>(2005)농업생산활동에 사용(재)(위탁), (2006)토질개선에 사용(재)(위탁), (2016.7.21개정전2010)기타(재)(위탁)</t>
  </si>
  <si>
    <t>농업회사법인(유)지리산생토</t>
  </si>
  <si>
    <t>김복진</t>
  </si>
  <si>
    <t>전북 남원시 송동면 사촌리 27번지</t>
  </si>
  <si>
    <t>0636334833</t>
  </si>
  <si>
    <t>분변, 재활용제품 예제</t>
  </si>
  <si>
    <t>지렁이및분변토- 무상보급, 지렁이및분변토-무상보급</t>
  </si>
  <si>
    <t>농업회사법인(주)도담바이오</t>
  </si>
  <si>
    <t>(1006)토질개선에 사용(재)(자가), (2006)토질개선에 사용(재)(위탁)</t>
  </si>
  <si>
    <t>경남 사천시 사남면 삼상로 977-127 농업회사법인(주)송암바이오</t>
  </si>
  <si>
    <t>농업회사법인유한회사 농부</t>
  </si>
  <si>
    <t>김행중</t>
  </si>
  <si>
    <t>전남 고흥군 남양면 신흥리 1077</t>
  </si>
  <si>
    <t>농업회사법인유한회사좋은날</t>
  </si>
  <si>
    <t>한동습</t>
  </si>
  <si>
    <t>전남 해남군 옥천면 지석로 297 농업회사법인유한회사좋은날</t>
  </si>
  <si>
    <t>0615365622</t>
  </si>
  <si>
    <t>부숙왕겨</t>
  </si>
  <si>
    <t>031-684-3908</t>
  </si>
  <si>
    <t>그 밖의 폐수처리오니, 분뇨처리오니, 하수처리오니</t>
  </si>
  <si>
    <t>농업회사법인주식회사우원농장</t>
  </si>
  <si>
    <t>경북 구미시 도개면 용산가산길 265-27 (가산리)</t>
  </si>
  <si>
    <t>(2005)농업생산활동에 사용(재)(위탁), (2006)토질개선에 사용(재)(위탁), (2016.7.21개정전2003)퇴비화(재)(위탁)</t>
  </si>
  <si>
    <t>복토재, 분변토, 성토</t>
  </si>
  <si>
    <t>경북 의성군 사곡면 음지리 47</t>
  </si>
  <si>
    <t>0542552015</t>
  </si>
  <si>
    <t>농업회사법인흥부산업주식회사</t>
  </si>
  <si>
    <t>변인순</t>
  </si>
  <si>
    <t>경남 하동군 진교면 성평길 44-1 (관곡리)</t>
  </si>
  <si>
    <t>자가토지의 토지개량재</t>
  </si>
  <si>
    <t>정인호</t>
  </si>
  <si>
    <t>경북 안동시 와룡면 이하오산로 167-2 (이하리)</t>
  </si>
  <si>
    <t>뉴그린 주식회사</t>
  </si>
  <si>
    <t>진종민, 이승희</t>
  </si>
  <si>
    <t>0336421872</t>
  </si>
  <si>
    <t>늘봄</t>
  </si>
  <si>
    <t>김관우</t>
  </si>
  <si>
    <t>경북 포항시 북구 기계면 화봉리 310</t>
  </si>
  <si>
    <t>늘품</t>
  </si>
  <si>
    <t>전남 무안군 청계면 도대리 755</t>
  </si>
  <si>
    <t>유재경</t>
  </si>
  <si>
    <t>부숙토, 일반퇴비</t>
  </si>
  <si>
    <t>전북 완주군 고산면 성재길 280 (성재리)</t>
  </si>
  <si>
    <t>(2001)원형 재사용(재)(위탁), (2004)직접 제품제조(재)(위탁), (2005)농업생산활동에 사용(재)(위탁), (2006)토질개선에 사용(재)(위탁), (2009)연료ㆍ고형연료제품 제조(재)(위탁)</t>
  </si>
  <si>
    <t>0553117122</t>
  </si>
  <si>
    <t>울산 울주군 삼동면 보은로 258-19 보은리 816-1</t>
  </si>
  <si>
    <t>055-532-7680</t>
  </si>
  <si>
    <t>동남농장</t>
  </si>
  <si>
    <t>자가처리</t>
  </si>
  <si>
    <t>055)3432712</t>
  </si>
  <si>
    <t>라온팜</t>
  </si>
  <si>
    <t>조윤희</t>
  </si>
  <si>
    <t>전북 남원시 수지면 고평리 1674-5,1674-6</t>
  </si>
  <si>
    <t>0636267895</t>
  </si>
  <si>
    <t>전남 목포시 고하대로 1140-73 (대양동, 환경에너지센터)</t>
  </si>
  <si>
    <t>061-278-8767</t>
  </si>
  <si>
    <t>무애실업</t>
  </si>
  <si>
    <t>박종민</t>
  </si>
  <si>
    <t>경북 구미시 장천면 하장2길 299-11 (묵어리, (주)대원정밀)</t>
  </si>
  <si>
    <t>물레방아지렁이농장</t>
  </si>
  <si>
    <t>경북 성주군 벽진면 운정리 274번지</t>
  </si>
  <si>
    <t>지렁이</t>
  </si>
  <si>
    <t>미래이앤이</t>
  </si>
  <si>
    <t>0536008501</t>
  </si>
  <si>
    <t>중간재활용품</t>
  </si>
  <si>
    <t>0559446177</t>
  </si>
  <si>
    <t>미례환경</t>
  </si>
  <si>
    <t>장호수</t>
  </si>
  <si>
    <t>강원 홍천군 북방면 온천길 37-84 (하화계리)</t>
  </si>
  <si>
    <t>미르농장</t>
  </si>
  <si>
    <t>신승환</t>
  </si>
  <si>
    <t>경북 안동시 와룡면 나소로 161 (라소리)</t>
  </si>
  <si>
    <t>백운농산</t>
  </si>
  <si>
    <t>김진신</t>
  </si>
  <si>
    <t>경기 평택시 월곡동 180</t>
  </si>
  <si>
    <t>031-651-5833</t>
  </si>
  <si>
    <t>정순수외1명</t>
  </si>
  <si>
    <t>부광목장</t>
  </si>
  <si>
    <t>곽점환</t>
  </si>
  <si>
    <t>경기 동두천시 상패동 248-2번지</t>
  </si>
  <si>
    <t>031-869-7050</t>
  </si>
  <si>
    <t>그 밖의 폐수처리오니</t>
  </si>
  <si>
    <t>041-8525260</t>
  </si>
  <si>
    <t>삼원농산</t>
  </si>
  <si>
    <t>박현</t>
  </si>
  <si>
    <t>전남 해남군 화산면 월율길 171 (율동리, 삼원농산)</t>
  </si>
  <si>
    <t>061-532-8804</t>
  </si>
  <si>
    <t>충북 진천군 문백면 도하리 574번지</t>
  </si>
  <si>
    <t>심상인, 김성록</t>
  </si>
  <si>
    <t>강원 원주시 문막읍 동화리 1460-1 외 2필지</t>
  </si>
  <si>
    <t>033-747-7709</t>
  </si>
  <si>
    <t>충북 영동군 용산면 한석천작로 63 (한석리)</t>
  </si>
  <si>
    <t>043-744-0995</t>
  </si>
  <si>
    <t>강원 원주시 문막읍 후용리 1577번지</t>
  </si>
  <si>
    <t>033-732-8762</t>
  </si>
  <si>
    <t>강원 원주시 문막읍 후용리 1453외2필지</t>
  </si>
  <si>
    <t>0337328762</t>
  </si>
  <si>
    <t>465</t>
  </si>
  <si>
    <t>강원 원주시 문막읍 포진리 869-20번지</t>
  </si>
  <si>
    <t>(2003)원료 제조(재)(위탁), (2005)농업생산활동에 사용(재)(위탁), (2006)토질개선에 사용(재)(위탁), (2007)성토재ㆍ복토재 등으로 사용(재)(위탁), (2009)연료ㆍ고형연료제품 제조(재)(위탁)</t>
  </si>
  <si>
    <t>0544743395</t>
  </si>
  <si>
    <t>033-370-8521</t>
  </si>
  <si>
    <t>(2003)원료 제조(재)(위탁), (2004)직접 제품제조(재)(위탁), (2006)토질개선에 사용(재)(위탁)</t>
  </si>
  <si>
    <t>041-545-8008</t>
  </si>
  <si>
    <t>240</t>
  </si>
  <si>
    <t>충북 청주시 상당구 낭성면 호정대신로 199-42 (알앤비텍(주))</t>
  </si>
  <si>
    <t>야곱농장</t>
  </si>
  <si>
    <t>한익수</t>
  </si>
  <si>
    <t>전북 순창군 인계면 쌍암리 138-1번지</t>
  </si>
  <si>
    <t>063-652-6994</t>
  </si>
  <si>
    <t>044-863-3118</t>
  </si>
  <si>
    <t>토양개량제(부숙토)</t>
  </si>
  <si>
    <t>민병호</t>
  </si>
  <si>
    <t>충남 아산시 둔포면 신남북길54번길 55-123 에코그린영농조합법인</t>
  </si>
  <si>
    <t>0415494560</t>
  </si>
  <si>
    <t>엔제이팜</t>
  </si>
  <si>
    <t>이상일</t>
  </si>
  <si>
    <t>경북 영덕군 남정면 양성길 148-93 (장사리)</t>
  </si>
  <si>
    <t>엠알로㈜</t>
  </si>
  <si>
    <t>예산군 신암년 용산로 82-17</t>
  </si>
  <si>
    <t>전북 익산시 왕궁면 쌍제1길 45 (쌍제리)</t>
  </si>
  <si>
    <t>834-9994</t>
  </si>
  <si>
    <t>이만복</t>
  </si>
  <si>
    <t>영파농장</t>
  </si>
  <si>
    <t>서수길</t>
  </si>
  <si>
    <t>전북 정읍시 영파동 248-6</t>
  </si>
  <si>
    <t>(2005)농업생산활동에 사용(재)(위탁), (2006)토질개선에 사용(재)(위탁), (2007)성토재ㆍ복토재 등으로 사용(재)(위탁), (2016.7.21개정전2003)퇴비화(재)(위탁)</t>
  </si>
  <si>
    <t>정균태</t>
  </si>
  <si>
    <t>용농장</t>
  </si>
  <si>
    <t>김 용</t>
  </si>
  <si>
    <t>경남 김해시 생림면 마사리 1593</t>
  </si>
  <si>
    <t>우원농장</t>
  </si>
  <si>
    <t>경북 구미시 도개면 용산가산길 265-16 265-27</t>
  </si>
  <si>
    <t>054-473-0357</t>
  </si>
  <si>
    <t>211-1837</t>
  </si>
  <si>
    <t>0415525921</t>
  </si>
  <si>
    <t>지렁이 분</t>
  </si>
  <si>
    <t>(2001)원형 재사용(재)(위탁), (2005)농업생산활동에 사용(재)(위탁), (2006)토질개선에 사용(재)(위탁), (2016.7.21개정전2010)기타(재)(위탁)</t>
  </si>
  <si>
    <t>유경농원</t>
  </si>
  <si>
    <t>김유경</t>
  </si>
  <si>
    <t>포항시 북구 기계면 화봉리852-3</t>
  </si>
  <si>
    <t>은천산업</t>
  </si>
  <si>
    <t>전남 강진군 성전면 송학길 24 (금당리)</t>
  </si>
  <si>
    <t>의성비료생산주식회사</t>
  </si>
  <si>
    <t>황홍, 조종복</t>
  </si>
  <si>
    <t>충남 공주시 탄천면 금백로 1308 (덕지리)</t>
  </si>
  <si>
    <t>041-858-6574</t>
  </si>
  <si>
    <t>의성아삭사과농장</t>
  </si>
  <si>
    <t>황병윤</t>
  </si>
  <si>
    <t>경북 의성군 단밀면 용곡리 2112</t>
  </si>
  <si>
    <t>일조농장</t>
  </si>
  <si>
    <t>김이순</t>
  </si>
  <si>
    <t>경남 김해시 진례면 진례로 116 116-15 (초전리)</t>
  </si>
  <si>
    <t>이오복</t>
  </si>
  <si>
    <t>정세환경기술(주)</t>
  </si>
  <si>
    <t>성영현</t>
  </si>
  <si>
    <t>경북 경주시 안강읍 두류길 218-116 (두류리)</t>
  </si>
  <si>
    <t>054-761-6767</t>
  </si>
  <si>
    <t>정화농장</t>
  </si>
  <si>
    <t>충남 예산군 오가면 원천오촌길 166-72 정화농장</t>
  </si>
  <si>
    <t>제이농장</t>
  </si>
  <si>
    <t>노영봉</t>
  </si>
  <si>
    <t>충남 예산군 삽교읍 두리별리길 473-38 (하포리)</t>
  </si>
  <si>
    <t>제이알</t>
  </si>
  <si>
    <t>정재화</t>
  </si>
  <si>
    <t>063-212-9400</t>
  </si>
  <si>
    <t>그밖의폐수처리오니(태광), 폐수처리오니(디오), 폐수처리오니(엘지), 폐수처리오니(이엘케이)</t>
  </si>
  <si>
    <t>퇴비생산</t>
  </si>
  <si>
    <t>㈜개원산업김해제1공장</t>
  </si>
  <si>
    <t>김해시 상동면 동북로437번길 114-11</t>
  </si>
  <si>
    <t>경기 김포시 월곶면 고정로 99 99-1</t>
  </si>
  <si>
    <t>백금</t>
  </si>
  <si>
    <t>충남 예산군 봉산면 봉산로 251-5 (대지리)</t>
  </si>
  <si>
    <t>주식회사 한라자원 농업회사법인(처리업)</t>
  </si>
  <si>
    <t>주식회사농업회사법인해오름</t>
  </si>
  <si>
    <t>최정임</t>
  </si>
  <si>
    <t>경기 양주시 남면 두곡리 5-4,5-6</t>
  </si>
  <si>
    <t>0318623777</t>
  </si>
  <si>
    <t>지렁이 사육</t>
  </si>
  <si>
    <t>경북 경주시 외동읍 제내리 698-2, 699번지</t>
  </si>
  <si>
    <t>0547415881</t>
  </si>
  <si>
    <t>지롱팜신남하우스</t>
  </si>
  <si>
    <t>이숙자</t>
  </si>
  <si>
    <t>경북 안동시 예안면 신남리 381-1</t>
  </si>
  <si>
    <t>경북 상주시 모서면 호음리 573번지</t>
  </si>
  <si>
    <t>식생기반제</t>
  </si>
  <si>
    <t>황재곤</t>
  </si>
  <si>
    <t>(2003)원료 제조(재)(위탁), (2005)농업생산활동에 사용(재)(위탁), (2006)토질개선에 사용(재)(위탁), (2007)성토재ㆍ복토재 등으로 사용(재)(위탁), (2010)중간가공폐기물 제조(재)(위탁), (2016.7.21개정전2003)퇴비화(재)(위탁)</t>
  </si>
  <si>
    <t>조윤숙</t>
  </si>
  <si>
    <t>충남 아산시 둔포면 신남북길54번길 55-105 천년바이오농업회사법인 (유)</t>
  </si>
  <si>
    <t>천산바이오</t>
  </si>
  <si>
    <t>경북 영천시 북안면 새불길 55-81 (용계리 55번지)</t>
  </si>
  <si>
    <t>0549774700</t>
  </si>
  <si>
    <t>055-355-4422</t>
  </si>
  <si>
    <t>충북 청주시 흥덕구 옥산면 환희1길 148-113 충무바이오(주)</t>
  </si>
  <si>
    <t>칠곡군하수슬러지처리시설</t>
  </si>
  <si>
    <t>김동운</t>
  </si>
  <si>
    <t>경북 칠곡군 왜관읍 공단로8길 100 왜관하수처리장 내 하수슬러지처리시설</t>
  </si>
  <si>
    <t>054-975-8162</t>
  </si>
  <si>
    <t>충북 청주시 흥덕구 옥산면 국사길 109-71 케이엘바이오(주)</t>
  </si>
  <si>
    <t>울산 울주군 삼동면 당고개2길 23 (작동리)</t>
  </si>
  <si>
    <t>강원 원주시 부론면 정산리 993 외 9필지</t>
  </si>
  <si>
    <t>강원 원주시 부론면 손곡리 1209-3 외 4필지</t>
  </si>
  <si>
    <t>063-263-1711</t>
  </si>
  <si>
    <t>한국환경</t>
  </si>
  <si>
    <t>강원 홍천군 북방면 온천길 61-22 온천길 61-22</t>
  </si>
  <si>
    <t>강원 강릉시 옥계면 산계리 280-1</t>
  </si>
  <si>
    <t>033-530-1462</t>
  </si>
  <si>
    <t>491</t>
  </si>
  <si>
    <t>041-581-2567</t>
  </si>
  <si>
    <t>전남 장성군 북이면 방장로 765 (달성리)</t>
  </si>
  <si>
    <t>한미1호</t>
  </si>
  <si>
    <t>전근식</t>
  </si>
  <si>
    <t>297</t>
  </si>
  <si>
    <t>그밖의폐수처리오니(중간가공폐기물), 유기성하수처리오니(중간가공폐기물)</t>
  </si>
  <si>
    <t>(2003)원료 제조(재)(위탁), (2004)직접 제품제조(재)(위탁), (2005)농업생산활동에 사용(재)(위탁), (2009)연료ㆍ고형연료제품 제조(재)(위탁), (2010)중간가공폐기물 제조(재)(위탁)</t>
  </si>
  <si>
    <t>(2009)연료ㆍ고형연료제품 제조(재)(위탁), (2010)중간가공폐기물 제조(재)(위탁), (2016.7.21개정전2010)기타(재)(위탁)</t>
  </si>
  <si>
    <t>환경시설관리 주식회사(진천군 환경기초시설)</t>
  </si>
  <si>
    <t>임추섭</t>
  </si>
  <si>
    <t>충북 진천군 문백면 구곡리 1번지</t>
  </si>
  <si>
    <t>043-532-7900</t>
  </si>
  <si>
    <t>유기성 고형연료</t>
  </si>
  <si>
    <t>황금축산</t>
  </si>
  <si>
    <t>권영완</t>
  </si>
  <si>
    <t>경북 예천군 풍양면 청곡길 204-11 경상북도 예천군 풍양면 오지리 7-2</t>
  </si>
  <si>
    <t>흥곡농원</t>
  </si>
  <si>
    <t>김태화</t>
  </si>
  <si>
    <t>경북 포항시 북구 흥해읍 남성리 21번길 5</t>
    <phoneticPr fontId="112" type="noConversion"/>
  </si>
  <si>
    <t>5102</t>
  </si>
  <si>
    <t>그밖의공정오니(중간가공폐기물)</t>
  </si>
  <si>
    <t>전북 완주군 봉동읍 제내리 (봉동로 911-66)</t>
  </si>
  <si>
    <t>063-831-3804</t>
  </si>
  <si>
    <t>복토재, 성토재, 재생골재</t>
  </si>
  <si>
    <t>전북 김제시 금구면 용지리 66-9</t>
  </si>
  <si>
    <t>성토.복토재</t>
  </si>
  <si>
    <t>0512632327</t>
  </si>
  <si>
    <t>그밖의 폐전기전자제품류, 인듐</t>
  </si>
  <si>
    <t>(주)경기수질환경개발화성지점</t>
  </si>
  <si>
    <t>김금수</t>
  </si>
  <si>
    <t>경기 화성시 비봉면 양노리 714</t>
  </si>
  <si>
    <t>031-421-0424</t>
  </si>
  <si>
    <t>포틀랜트시멘트</t>
  </si>
  <si>
    <t>(1010)중간가공폐기물 제조(재)(자가), (2003)원료 제조(재)(위탁), (2010)중간가공폐기물 제조(재)(위탁), (2016.7.21개정전2010)기타(재)(위탁)</t>
  </si>
  <si>
    <t>(주)광메탈 제2공장</t>
  </si>
  <si>
    <t>충북 음성군 원남면 상노리 751-4 (주)광메탈제2공장</t>
  </si>
  <si>
    <t>043-750-8871</t>
  </si>
  <si>
    <t>동인코드</t>
  </si>
  <si>
    <t>0547519714</t>
  </si>
  <si>
    <t>(주)대한소재</t>
  </si>
  <si>
    <t>주용돈</t>
  </si>
  <si>
    <t>경기 평택시 청북면 청오로 439-63 토진리 300-7번지</t>
  </si>
  <si>
    <t>031-683-4451</t>
  </si>
  <si>
    <t>사모트, 알루미나</t>
  </si>
  <si>
    <t>R-B4C, 재생연마재</t>
  </si>
  <si>
    <t>경북 포항시 남구 호동 580번지</t>
  </si>
  <si>
    <t>M.S.B</t>
  </si>
  <si>
    <t>경기 평택시 청북면 청북읍 청북중앙로 277-44</t>
  </si>
  <si>
    <t>제련원료</t>
  </si>
  <si>
    <t>류영현</t>
  </si>
  <si>
    <t>0418330715</t>
  </si>
  <si>
    <t>조윤서</t>
  </si>
  <si>
    <t>0547620101</t>
  </si>
  <si>
    <t>선괴지금, 선입철</t>
  </si>
  <si>
    <t>순환골재(25~40mm), 순환골재(성토재), 우드칩</t>
  </si>
  <si>
    <t>(1007)성토재ㆍ복토재 등으로 사용(재)(자가), (2007)성토재ㆍ복토재 등으로 사용(재)(위탁), (2016.7.21개정전2010)기타(재)(위탁)</t>
  </si>
  <si>
    <t>문준영</t>
  </si>
  <si>
    <t>경남 김해시 생림면 안양로 309-55 (안양리)</t>
  </si>
  <si>
    <t>전북 부안군 보안면 남포리 339-16</t>
  </si>
  <si>
    <t>(주)삼성환경개발</t>
  </si>
  <si>
    <t>이호찬</t>
  </si>
  <si>
    <t>경기 이천시 설성면 상봉4리 571</t>
  </si>
  <si>
    <t>0316434411</t>
  </si>
  <si>
    <t>(주)삼우자원개발</t>
  </si>
  <si>
    <t>손상민</t>
  </si>
  <si>
    <t>충남 서산시 장동 장동오남길 54</t>
  </si>
  <si>
    <t>복토재, 성토재, 중간가공</t>
  </si>
  <si>
    <t>0555861188</t>
  </si>
  <si>
    <t>고철D, 그 밖의 공정오니, 노폐, 동, 잡비철</t>
  </si>
  <si>
    <t>(주)삼해알시</t>
  </si>
  <si>
    <t>진길수</t>
  </si>
  <si>
    <t>경남 하동군 고전면 농공단지길 24 (대덕리)</t>
  </si>
  <si>
    <t>055-883-9785</t>
  </si>
  <si>
    <t>SHR-H</t>
  </si>
  <si>
    <t>타일원료(자가이용)</t>
  </si>
  <si>
    <t>경남 김해시 한림면 한림로 78-42 명동리</t>
  </si>
  <si>
    <t>(주)성우금속</t>
  </si>
  <si>
    <t>장석훈</t>
  </si>
  <si>
    <t>충남 아산시 신창면 수장로 107-4</t>
  </si>
  <si>
    <t>0415463187</t>
  </si>
  <si>
    <t>액상비료(황인산암모늄)</t>
  </si>
  <si>
    <t>폐수처리약품(저농도황산알루미늄)</t>
  </si>
  <si>
    <t>(주)세기</t>
  </si>
  <si>
    <t>지명하</t>
  </si>
  <si>
    <t>경북 포항시 남구 철강산단로 202 (장흥동,(주)세기)</t>
  </si>
  <si>
    <t>054-278-4020</t>
  </si>
  <si>
    <t>침전지코크스</t>
  </si>
  <si>
    <t>김유미</t>
  </si>
  <si>
    <t>석제</t>
  </si>
  <si>
    <t>고함철 단광</t>
  </si>
  <si>
    <t>(주)신진이앤씨</t>
  </si>
  <si>
    <t>김명순</t>
  </si>
  <si>
    <t>인천 서구 원당대로246번길 18 (오류동)</t>
  </si>
  <si>
    <t>032-565-0441</t>
  </si>
  <si>
    <t>(주)쓰리케이</t>
  </si>
  <si>
    <t>손성원</t>
  </si>
  <si>
    <t>경북 포항시 북구 청하면 동해대로2315번길 14 -4</t>
  </si>
  <si>
    <t>054-232-6001</t>
  </si>
  <si>
    <t>무연분탄, 혼합코크스</t>
  </si>
  <si>
    <t>주상열</t>
  </si>
  <si>
    <t>고석우</t>
  </si>
  <si>
    <t>성토</t>
  </si>
  <si>
    <t>충북 청주시 흥덕구 옥산면 옥산산단3로 18 (호죽리)</t>
  </si>
  <si>
    <t>(주)에스비산업 금속사업부</t>
  </si>
  <si>
    <t>윤이진,박계동, 김희정</t>
  </si>
  <si>
    <t>경남 함안군 군북면 여명로 210 에스비금속</t>
  </si>
  <si>
    <t>055-585-3877</t>
  </si>
  <si>
    <t>슬라그 FLUX</t>
  </si>
  <si>
    <t>0542782400</t>
  </si>
  <si>
    <t>Si BRQ</t>
  </si>
  <si>
    <t>032-584-4600</t>
  </si>
  <si>
    <t>(주)에스피네이처 포항슬래그사업소</t>
  </si>
  <si>
    <t>경북 포항시 남구 대송면 철강산단로 130 번길 21</t>
  </si>
  <si>
    <t>Cokes 제품</t>
  </si>
  <si>
    <t>(주)에쓰큐씨</t>
  </si>
  <si>
    <t>전남 광양시 금호동 859</t>
  </si>
  <si>
    <t>061-795-7650</t>
  </si>
  <si>
    <t>경기 평택시 현덕면 현덕로 350-3 ,350-4</t>
  </si>
  <si>
    <t>(주)와이디산업</t>
  </si>
  <si>
    <t>경남 김해시 상동면 상동로 862-73 (매리)</t>
  </si>
  <si>
    <t>055-723-4101</t>
  </si>
  <si>
    <t>경남 김해시 한림면 안하로116번길 42 .</t>
  </si>
  <si>
    <t>055-384-9230</t>
  </si>
  <si>
    <t>고철스크랩, 망간아연파우더, 소다회, 초경, 카본</t>
  </si>
  <si>
    <t>(주)이엠브이엘</t>
  </si>
  <si>
    <t>경남 양산시 상북면 공원로 214-26 상북면 소석리(276-5)</t>
  </si>
  <si>
    <t>전남 광양시 태인동 태인3길 80 (태인동, 주식회사제철세라믹)</t>
  </si>
  <si>
    <t>충북 청주시 흥덕구 옥산면 환희2길 100-16 (주)중부환경</t>
  </si>
  <si>
    <t>(주)지알엠(국내)</t>
  </si>
  <si>
    <t>0544619277</t>
  </si>
  <si>
    <t>(주)태성에코</t>
  </si>
  <si>
    <t>홍승찬</t>
  </si>
  <si>
    <t>인천 서구 오류동 1515</t>
  </si>
  <si>
    <t>0325633535</t>
  </si>
  <si>
    <t>(주)티에스케이프리텍</t>
  </si>
  <si>
    <t>오창택, 정영철</t>
  </si>
  <si>
    <t>충북 진천군 초평면 오갑리 86번지 (주)티에스케이프리텍</t>
  </si>
  <si>
    <t>경북 포항시 남구 대송면 송덕로126번길 13 13</t>
  </si>
  <si>
    <t>경북 포항시 남구 대송로 208-26 (괴동동)</t>
  </si>
  <si>
    <t>(2010)중간가공폐기물 제조(재)(위탁), (2016.7.21개정전2010)기타(재)(위탁)</t>
  </si>
  <si>
    <t>DRI, HBI</t>
  </si>
  <si>
    <t>07077313301</t>
  </si>
  <si>
    <t>독일고벽돌21, 미장벽돌, 엔고베골드, 유로브릭21S, 이태리, 카오린골드, 카오린골드100, 카오린핑크, 카오린황토, 칼라믹스</t>
  </si>
  <si>
    <t>(2004)직접 제품제조(재)(위탁), (2015.7.29개정전2006)기타(재)(위탁)</t>
  </si>
  <si>
    <t>032-818-3256</t>
  </si>
  <si>
    <t>063-832-8833 장은하</t>
  </si>
  <si>
    <t>이상배</t>
  </si>
  <si>
    <t>(주식회사)신성</t>
  </si>
  <si>
    <t>김선필</t>
  </si>
  <si>
    <t>경북 포항시 남구 장기면 장기로 1373 (정천리)</t>
  </si>
  <si>
    <t>0542932251</t>
  </si>
  <si>
    <t>CH환경개발주식회사</t>
  </si>
  <si>
    <t>경남 김해시 주촌면 서부로1541번길 164-17 (내삼리)</t>
  </si>
  <si>
    <t>055-313-8881</t>
  </si>
  <si>
    <t>석재골재폐수처리오니</t>
  </si>
  <si>
    <t>거성산업(주)</t>
  </si>
  <si>
    <t>임대율</t>
  </si>
  <si>
    <t>경북 포항시 남구 장흥로39번길 62 (장흥동)</t>
  </si>
  <si>
    <t>0542732700</t>
  </si>
  <si>
    <t>0553439487</t>
  </si>
  <si>
    <t>경동산업개발</t>
  </si>
  <si>
    <t>박진경</t>
  </si>
  <si>
    <t>경기 용인시 처인구 이동면 천리 1009-1</t>
  </si>
  <si>
    <t>031-333-6357</t>
  </si>
  <si>
    <t>석재·골재폐수처리오, 하수준설토</t>
  </si>
  <si>
    <t>경남 김해시 주촌면 내삼리 1078-8번지</t>
  </si>
  <si>
    <t>금강환경산업(주)</t>
  </si>
  <si>
    <t>박기선</t>
  </si>
  <si>
    <t>경기 이천시 모가면 소고리 96-14</t>
  </si>
  <si>
    <t>031-634-8020</t>
  </si>
  <si>
    <t>재활용골재, 재활용토사</t>
  </si>
  <si>
    <t>강동원</t>
  </si>
  <si>
    <t>경남 하동군 양보면 진양로 356-95 (지례리)</t>
  </si>
  <si>
    <t>농업회사법인다와주식회사</t>
  </si>
  <si>
    <t>홍광표</t>
  </si>
  <si>
    <t>충북 청주시 흥덕구 강내면 황탄리길 118 (황탄리) 농업회사법인다와주식회사</t>
  </si>
  <si>
    <t>0432336900</t>
  </si>
  <si>
    <t>경북 포항시 남구 오천읍 문덕리 1348-2번지</t>
  </si>
  <si>
    <t>(2003)원료 제조(재)(위탁), (2010)중간가공폐기물 제조(재)(위탁), (2016.7.21개정전2005)파쇄/분쇄(재)(위탁)</t>
  </si>
  <si>
    <t>제품토사</t>
  </si>
  <si>
    <t>동서씨엠씨(주)</t>
  </si>
  <si>
    <t>박원식,서영란</t>
  </si>
  <si>
    <t>경북 포항시 남구 대송면 송덕로126번길 37 (옥명리, )동서씨엠씨(주)</t>
  </si>
  <si>
    <t>가탄제, 코크스</t>
  </si>
  <si>
    <t>마종열, 서정운</t>
  </si>
  <si>
    <t>경북 포항시 남구 대송면 송덕로126번길 37 (동서자원(주))</t>
  </si>
  <si>
    <t>조순현</t>
  </si>
  <si>
    <t>경북 안동시 남후면 무릉리 995-2</t>
  </si>
  <si>
    <t>0548590209</t>
  </si>
  <si>
    <t>경북 포항시 남구 동해면 동해안로 5327 5327</t>
  </si>
  <si>
    <t>그 밖의 무기성오니(중간가공품), 석재ㆍ골재폐수처리오니(중간가공품), 정수처리오니(중간가공품)</t>
  </si>
  <si>
    <t>0325651755</t>
  </si>
  <si>
    <t>경남 거창군 위천면 빼재로 972 (모동리, 모동기업사)</t>
  </si>
  <si>
    <t>이현록</t>
  </si>
  <si>
    <t>Waelz Oxide</t>
  </si>
  <si>
    <t>충북 청주시 청원구 북이면 대율현암길 113 봉화금속</t>
  </si>
  <si>
    <t>0313513016</t>
  </si>
  <si>
    <t>0327155205</t>
  </si>
  <si>
    <t>인듐, 인코트</t>
  </si>
  <si>
    <t>비투금속(주)</t>
  </si>
  <si>
    <t>이규진</t>
  </si>
  <si>
    <t>경기 평택시 청북면 백봉리 306-6 비 -102</t>
  </si>
  <si>
    <t>031-686-6151</t>
  </si>
  <si>
    <t>삼미금속</t>
  </si>
  <si>
    <t>경기 안성시 미양면 보체리 348</t>
  </si>
  <si>
    <t>031-675-5524</t>
  </si>
  <si>
    <t>밀스케일, 분철</t>
  </si>
  <si>
    <t>경남 함안군 칠북면 삼칠로 1993-1 (검단리)</t>
  </si>
  <si>
    <t xml:space="preserve">건지로109번길 44-1(석남동) </t>
  </si>
  <si>
    <t>581-9200</t>
  </si>
  <si>
    <t>031-458-6164</t>
  </si>
  <si>
    <t>경남 김해시 주촌면 김해대로1538번길 125-32 (원지리)</t>
  </si>
  <si>
    <t>AuAg Powder, SCRAP(AuCu scrap)</t>
  </si>
  <si>
    <t>전북 군산시 군산산단로 143-12 (비응도동, 성일하이텍주식회사)</t>
  </si>
  <si>
    <t>코발트파우더</t>
  </si>
  <si>
    <t>정밀주조왁스</t>
  </si>
  <si>
    <t>한시인</t>
  </si>
  <si>
    <t>0316116366</t>
  </si>
  <si>
    <t>ki30%</t>
  </si>
  <si>
    <t>솔빛자원(주) 지점</t>
  </si>
  <si>
    <t>인천 서구 원당대로246번길 37 (오류동)</t>
  </si>
  <si>
    <t>(2003)원료 제조(재)(위탁), (2004)직접 제품제조(재)(위탁), (2007)성토재ㆍ복토재 등으로 사용(재)(위탁), (2010)중간가공폐기물 제조(재)(위탁)</t>
  </si>
  <si>
    <t>Dust 분 cokes, 침전지재활용 분 코크스</t>
  </si>
  <si>
    <t>아이에스동서(주)하동공장</t>
  </si>
  <si>
    <t>에버</t>
  </si>
  <si>
    <t>반재영</t>
  </si>
  <si>
    <t>경기 남양주시 진접읍 팔야로124번길 46 에버</t>
  </si>
  <si>
    <t>07041458119</t>
  </si>
  <si>
    <t>0547637100</t>
  </si>
  <si>
    <t>엘티메탈(주)</t>
  </si>
  <si>
    <t>인천 서구 가좌동 173-89</t>
  </si>
  <si>
    <t>온누리 성토제</t>
  </si>
  <si>
    <t>(2004)직접 제품제조(재)(위탁), (2005)농업생산활동에 사용(재)(위탁), (2007)성토재ㆍ복토재 등으로 사용(재)(위탁)</t>
  </si>
  <si>
    <t>우림산업개발</t>
  </si>
  <si>
    <t>이왕헌</t>
  </si>
  <si>
    <t>경기 평택시 현덕면 운정리 80-4</t>
  </si>
  <si>
    <t>031-686-7337</t>
  </si>
  <si>
    <t>원일산업개발(주) 석산현장</t>
  </si>
  <si>
    <t>신성철</t>
  </si>
  <si>
    <t>경기 화성시 서신면 수풀오얏길 65-71 (장외리)</t>
  </si>
  <si>
    <t>031-355-2233</t>
  </si>
  <si>
    <t>정수처리오니, 하수준설토</t>
  </si>
  <si>
    <t>재생모래</t>
  </si>
  <si>
    <t>충북 청주시 흥덕구 직지대로436번길 24 (송정동,정성기전(주))</t>
  </si>
  <si>
    <t>일신이엔씨(주)군산공장</t>
  </si>
  <si>
    <t>왕상준</t>
  </si>
  <si>
    <t>전북 군산시 동가도길 38 (오식도동) 일신이엔씨(주)군산공장</t>
  </si>
  <si>
    <t>063-467-1815</t>
  </si>
  <si>
    <t>몰리브덴, 알루미늄, 은</t>
  </si>
  <si>
    <t>인천 남동구 청능대로534번길 50-2 (고잔동),12동 일부</t>
  </si>
  <si>
    <t>제이에스메탈(주)</t>
  </si>
  <si>
    <t>이병길</t>
  </si>
  <si>
    <t>폐수처리오니(엘에스)</t>
  </si>
  <si>
    <t>경북 포항시 남구 철강로492번길 44 (장흥동,조령산업(주), 1825)</t>
  </si>
  <si>
    <t>전남 나주시 봉황면 봉황농공단지길 134-17 (와우리, 조은산업)</t>
  </si>
  <si>
    <t>(2004)직접 제품제조(재)(위탁), (2007)성토재ㆍ복토재 등으로 사용(재)(위탁), (2016.7.21개정전2010)기타(재)(위탁)</t>
  </si>
  <si>
    <t>김민호, 박은준</t>
  </si>
  <si>
    <t>070-4128-7970</t>
  </si>
  <si>
    <t>정배근</t>
  </si>
  <si>
    <t>0547611475</t>
  </si>
  <si>
    <t>주식회사 대한이앤알</t>
  </si>
  <si>
    <t>이호정</t>
  </si>
  <si>
    <t>주식회사 에스제이</t>
  </si>
  <si>
    <t>전북 군산시 군산산단로 143-25 (비응도동)</t>
  </si>
  <si>
    <t>063-467-8882</t>
  </si>
  <si>
    <t>주식회사 에스테크</t>
  </si>
  <si>
    <t>성호룡</t>
  </si>
  <si>
    <t>경북 포항시 남구 오천읍 송덕로212번길 39 (문덕리, 에스테크)</t>
  </si>
  <si>
    <t>0542742255</t>
  </si>
  <si>
    <t>이정란</t>
  </si>
  <si>
    <t>주식회사 케이윤산업_폐기물 중간 재활용업</t>
  </si>
  <si>
    <t>인천 서구 원당대로246번길 7 (오류동)</t>
  </si>
  <si>
    <t>032-565-1534</t>
  </si>
  <si>
    <t>주식회사 티에스케이프리텍 2공장</t>
  </si>
  <si>
    <t>충북 진천군 초평면 초금로 160 주식회사 티에스케이프리텍 2공장</t>
  </si>
  <si>
    <t>제련용원료</t>
  </si>
  <si>
    <t>주식회사 티에스케이프리텍 밀양지점</t>
  </si>
  <si>
    <t>오창택,정영철</t>
  </si>
  <si>
    <t>경남 양산시 상북면 양산대로 1829</t>
    <phoneticPr fontId="112" type="noConversion"/>
  </si>
  <si>
    <t>최재영</t>
  </si>
  <si>
    <t>경남 김해시 한림면 장방리 287-19 주식회사 혁신</t>
  </si>
  <si>
    <t>골재및미분말, 성토제.복토제등으로사용</t>
  </si>
  <si>
    <t>㈜에이엠비</t>
  </si>
  <si>
    <t>경기도 용인시 처인구 백암면 한택로 225</t>
  </si>
  <si>
    <t>321-4351</t>
  </si>
  <si>
    <t>준성메탈</t>
  </si>
  <si>
    <t>차신규</t>
  </si>
  <si>
    <t>경북 경주시 외동읍 석계산업단지길 105-7 (석계리, 준성메탈)</t>
  </si>
  <si>
    <t>054-701-0567</t>
  </si>
  <si>
    <t>정수오니, 준설토, 폐토사</t>
  </si>
  <si>
    <t>(2004)직접 제품제조(재)(위탁), (2006)토질개선에 사용(재)(위탁), (2007)성토재ㆍ복토재 등으로 사용(재)(위탁), (2010)중간가공폐기물 제조(재)(위탁)</t>
  </si>
  <si>
    <t>청우에코건설(주)</t>
  </si>
  <si>
    <t>경기 용인시 처인구 이동면 묘봉리 450-1</t>
  </si>
  <si>
    <t>02-585-2680</t>
  </si>
  <si>
    <t>경북 구미시 3공단3로 132-22 (시미동)</t>
  </si>
  <si>
    <t>알루미늄화합물</t>
  </si>
  <si>
    <t>보조기층재</t>
  </si>
  <si>
    <t>오은석,이원진</t>
  </si>
  <si>
    <t>충남 천안시 동남구 성남면 용원리 96-1,96-3,96-4</t>
  </si>
  <si>
    <t>Si 분말</t>
  </si>
  <si>
    <t>장오봉</t>
  </si>
  <si>
    <t>충북 단양군 매포읍 고양길 95 (현대시멘트단양공장)</t>
  </si>
  <si>
    <t>복토재등으로 사용, 성토재</t>
  </si>
  <si>
    <t>(2007)성토재ㆍ복토재 등으로 사용(재)(위탁), (2010)중간가공폐기물 제조(재)(위탁), (2016.7.21개정전2010)기타(재)(위탁)</t>
  </si>
  <si>
    <t>경기 여주군 가남면 대신리 145-6</t>
  </si>
  <si>
    <t>건설오니, 그 밖의 무기성오니, 석재ㆍ골재폐수처리오니(석재ㆍ골재 생산 시 발생한 폐수를 처리하는 과정에서 발생한 오니로 한정한다), 정수처리오니, 하수준설토</t>
  </si>
  <si>
    <t>고상비료, 주석슬러지</t>
  </si>
  <si>
    <t>정수처리오니</t>
  </si>
  <si>
    <t>화진산업(주)</t>
  </si>
  <si>
    <t>복토재[(구)공정오니(무기성)], 복토재[(구)공정오니(무기성오니류)], 복토재[(구)무기성오니류], 복토재[(구)오니], 복토재[(구)폐석분(일반)], 복토재[(석재ㆍ골재폐수처리오니)], 복토재[(폐수처리오니)], 성토</t>
  </si>
  <si>
    <t>(1007)성토재ㆍ복토재 등으로 사용(재)(자가), (2006)토질개선에 사용(재)(위탁), (2007)성토재ㆍ복토재 등으로 사용(재)(위탁)</t>
  </si>
  <si>
    <t>톱밥 무상제공</t>
  </si>
  <si>
    <t>5103</t>
  </si>
  <si>
    <t>차흥봉</t>
  </si>
  <si>
    <t>375-5800</t>
  </si>
  <si>
    <t>(사)한국장애인단체총연맹 김해지점</t>
  </si>
  <si>
    <t>(사)환경사랑나눔회 경남희망세상제작단</t>
  </si>
  <si>
    <t>박창근</t>
  </si>
  <si>
    <t>경남 함안군 군북면 국우로 95 (유현리)</t>
  </si>
  <si>
    <t>055-585-3151</t>
  </si>
  <si>
    <t>연질플라스틱</t>
  </si>
  <si>
    <t>(유)국제비철금속</t>
  </si>
  <si>
    <t>강선임</t>
  </si>
  <si>
    <t>광주광역시 광산구 도천남길 65</t>
  </si>
  <si>
    <t>폐전선 제품</t>
  </si>
  <si>
    <t>(유)남해환경</t>
  </si>
  <si>
    <t>전남 무안군 삼향면 유교리 350-1</t>
  </si>
  <si>
    <t>061-281-2000</t>
  </si>
  <si>
    <t>(유)늘푸른에너지</t>
  </si>
  <si>
    <t>최현정</t>
  </si>
  <si>
    <t>061-463-0225</t>
  </si>
  <si>
    <t>SRF, 파/분쇄품</t>
  </si>
  <si>
    <t>전북 김제시 백산면 백석로 454 (수록리)</t>
  </si>
  <si>
    <t>(2010)중간가공폐기물 제조(재)(위탁), (2016.7.21개정전2005)파쇄/분쇄(재)(위탁)</t>
  </si>
  <si>
    <t>(유)대한청정</t>
  </si>
  <si>
    <t>장갑순</t>
  </si>
  <si>
    <t>전북 익산시 웅포면 입점리 361-2번지</t>
  </si>
  <si>
    <t>063-862-8110</t>
  </si>
  <si>
    <t>(유)동진에너지</t>
  </si>
  <si>
    <t>박화식</t>
  </si>
  <si>
    <t>전남 강진군 성전면 강진산단로2길 68</t>
  </si>
  <si>
    <t>061-433-5947</t>
  </si>
  <si>
    <t>고형연료(S.R.F)</t>
  </si>
  <si>
    <t>(유)동천기업</t>
  </si>
  <si>
    <t>손영욱</t>
  </si>
  <si>
    <t>전남 목포시 북항로166번길 5 (산정동) 1 층 우측 2 호</t>
  </si>
  <si>
    <t>0614628004</t>
  </si>
  <si>
    <t>07046967011</t>
  </si>
  <si>
    <t>파쇄/분쇄(비성형제품)</t>
  </si>
  <si>
    <t>(유)매일환경에너지-정읍</t>
  </si>
  <si>
    <t>임희석</t>
  </si>
  <si>
    <t>전북 정읍시 신태인읍 호남철로 122 (유)매일환경에너지-정읍</t>
  </si>
  <si>
    <t>063-571-6061</t>
  </si>
  <si>
    <t>나포면 십자들로 772</t>
  </si>
  <si>
    <t>전남 완도군 완도읍 해변공원로 137-41</t>
    <phoneticPr fontId="112" type="noConversion"/>
  </si>
  <si>
    <t>전선PE, 전선PE(펠렛)</t>
  </si>
  <si>
    <t>063-547-5254 이성희</t>
  </si>
  <si>
    <t>(유)보경</t>
  </si>
  <si>
    <t>박의열</t>
  </si>
  <si>
    <t>전북 익산시 성당면 성당로 413-76 지내</t>
  </si>
  <si>
    <t>063-862-7557</t>
  </si>
  <si>
    <t>어망(FISHING NET)</t>
  </si>
  <si>
    <t>폐합성수지, 폐합성수지(플라스틱), 폐합성수지압축</t>
  </si>
  <si>
    <t>(2016.7.21개정전2005)파쇄/분쇄(재)(위탁)</t>
  </si>
  <si>
    <t>061-281-3000</t>
  </si>
  <si>
    <t>(유)서해케미칼</t>
  </si>
  <si>
    <t>최선모</t>
  </si>
  <si>
    <t>061-454-1157</t>
  </si>
  <si>
    <t>063-652-6611</t>
  </si>
  <si>
    <t>(2016.7.21개정전2010)기타(재)(위탁)</t>
  </si>
  <si>
    <t>(유)시온산업</t>
  </si>
  <si>
    <t>강명진</t>
  </si>
  <si>
    <t>전북 익산시 삼기면 오룡리 853</t>
  </si>
  <si>
    <t>0638523536</t>
  </si>
  <si>
    <t>세척품, 압축품</t>
  </si>
  <si>
    <t>0629457283</t>
  </si>
  <si>
    <t>PP플레이크</t>
  </si>
  <si>
    <t>063-547-8435 배명수</t>
  </si>
  <si>
    <t>(1003)원료 제조(재)(자가), (1010)중간가공폐기물 제조(재)(자가), (2003)원료 제조(재)(위탁)</t>
  </si>
  <si>
    <t>전북 군산시 서수면 상장곤윗길 58 ((유)에코)</t>
  </si>
  <si>
    <t>1톤 IBC, PE드럼, 철드럼</t>
  </si>
  <si>
    <t>07050145820</t>
  </si>
  <si>
    <t>(유)우리환경이엔지</t>
  </si>
  <si>
    <t>이창정</t>
  </si>
  <si>
    <t>전북 전주시 덕진구 고내천변로 388-23 (전미동2가) (유)우리환경이엔지</t>
  </si>
  <si>
    <t>063-274-4200</t>
  </si>
  <si>
    <t>파쇄제품</t>
  </si>
  <si>
    <t>정영례</t>
  </si>
  <si>
    <t>0613311314</t>
  </si>
  <si>
    <t>김해시 진례면 고모로216번길218</t>
  </si>
  <si>
    <t>EVA칩, 분말</t>
  </si>
  <si>
    <t>송화실 , 배용식</t>
  </si>
  <si>
    <t>중간가공페기물(그밖의 폐목재류)</t>
  </si>
  <si>
    <t>(유)창해에너지</t>
  </si>
  <si>
    <t>PE, PET, PP, 잉코트</t>
  </si>
  <si>
    <t>로프, 어망, 인코팅</t>
  </si>
  <si>
    <t>전남 완도군 완도읍 죽청길 15 .</t>
  </si>
  <si>
    <t>pe.pp, 잉코트</t>
  </si>
  <si>
    <t>PP펠렛, pp펠렛</t>
  </si>
  <si>
    <t>451-0186</t>
  </si>
  <si>
    <t>PC, TPEE</t>
  </si>
  <si>
    <t>PE, PET압축, PP압축, PS압축</t>
  </si>
  <si>
    <t>PE분쇄품, PP분쇄품</t>
  </si>
  <si>
    <t>전남 장성군 동화면 동화로 83-11 (월산리)</t>
  </si>
  <si>
    <t>LDPE류, PE 외</t>
  </si>
  <si>
    <t>전남 여수시 율촌면 여순로 529-15 (취적리)</t>
  </si>
  <si>
    <t>(유)해담산업개발</t>
  </si>
  <si>
    <t>김은숙</t>
  </si>
  <si>
    <t>543-7904</t>
  </si>
  <si>
    <t>(유)현대수지</t>
  </si>
  <si>
    <t>김병훈</t>
  </si>
  <si>
    <t>광주 광산구 평동산단외로 229 (지죽동)</t>
  </si>
  <si>
    <t>062-944-6489</t>
  </si>
  <si>
    <t>ABS 분쇄품 외</t>
  </si>
  <si>
    <t>(유)효성환경</t>
  </si>
  <si>
    <t>전북 김제시 오정동 170-12</t>
  </si>
  <si>
    <t>063-547-0728</t>
  </si>
  <si>
    <t>정화조</t>
  </si>
  <si>
    <t>냉장고시트생산원료</t>
  </si>
  <si>
    <t>경기 안성시 미양면 보체리 320-3</t>
  </si>
  <si>
    <t>ps칩</t>
  </si>
  <si>
    <t>ABS, PET</t>
  </si>
  <si>
    <t>(2003)원료 제조(재)(위탁), (2016.7.21개정전2010)기타(재)(위탁)</t>
  </si>
  <si>
    <t>(주) 진세무역</t>
  </si>
  <si>
    <t>김재신</t>
  </si>
  <si>
    <t>울산 울주군 웅촌면 고연공단5길 27 (고연리)</t>
  </si>
  <si>
    <t>052-260-4327</t>
  </si>
  <si>
    <t>경기 안산시 단원구 신길동 1049-4</t>
  </si>
  <si>
    <t>플라스틱 압출Sheet</t>
  </si>
  <si>
    <t>(주) 한국알씨</t>
  </si>
  <si>
    <t>조재영</t>
  </si>
  <si>
    <t>경남 함안군 군북면 민등길 85 (세원셀론텍(주))</t>
  </si>
  <si>
    <t>0555846066</t>
  </si>
  <si>
    <t>구리스크랩, 폐합성수지류</t>
  </si>
  <si>
    <t>(주)YS인더스트리--</t>
  </si>
  <si>
    <t>경북 경산시 압량면 가일길 48 (가일리)</t>
  </si>
  <si>
    <t>LDPE칩, PE(백)칩, PE(청)칩, PP칩, 사출(황)칩, 사출(흑)칩, 사출칩</t>
  </si>
  <si>
    <t>pvc샤시재생원료</t>
  </si>
  <si>
    <t>폐기물(소각류)중간가공폐기물제조품</t>
  </si>
  <si>
    <t>(주)가평산업</t>
  </si>
  <si>
    <t>경기 동두천시 갈마지길 223-16 (상패동)</t>
  </si>
  <si>
    <t>031-866-8778</t>
  </si>
  <si>
    <t>김영준</t>
  </si>
  <si>
    <t>충북 청주시 청원구 북이면 북이석화길 20-44 (주)강동알앤에스</t>
  </si>
  <si>
    <t>충북 음성군 맹동면 덕금로23번길 37 (신돈리)154</t>
  </si>
  <si>
    <t>폐합성섬유, 폐합성수지</t>
  </si>
  <si>
    <t>0319841332</t>
  </si>
  <si>
    <t>충북 청주시 상당구 가덕면 청용3길 89 (주)거성수지</t>
  </si>
  <si>
    <t>인천 서구 길무로177번길 11 (오류동,(주)경인개발)</t>
  </si>
  <si>
    <t>(주)경인펄프</t>
  </si>
  <si>
    <t>이지명</t>
  </si>
  <si>
    <t>인천 서구 장고개로117번길 38 (가좌동)</t>
  </si>
  <si>
    <t>032-577-2525</t>
  </si>
  <si>
    <t>CoPP검정, LLDPE, OPP, PE955, PE백색, PE원료, PE원료-잡색, PE잡색, PE특A, PP검정, PP백색, PP은색, PP잡색, PP특A</t>
  </si>
  <si>
    <t>0314983035</t>
  </si>
  <si>
    <t>(주)고려제지</t>
  </si>
  <si>
    <t>경기 시흥시 정왕동 1705 시화공단 2마 401, 군자천로 99</t>
  </si>
  <si>
    <t>031-496-7324</t>
  </si>
  <si>
    <t>129</t>
  </si>
  <si>
    <t>경북 영천시 상신기길 61-9 (신기동)</t>
  </si>
  <si>
    <t>재생PP칩</t>
  </si>
  <si>
    <t>(주)골드케미칼</t>
  </si>
  <si>
    <t>전남 나주시 산포면 쌍산길 4 (산포면)</t>
  </si>
  <si>
    <t>070-4144-6477</t>
  </si>
  <si>
    <t>임율하, 조망래</t>
  </si>
  <si>
    <t>(주)광성</t>
  </si>
  <si>
    <t>안광수</t>
  </si>
  <si>
    <t>031-682-1342</t>
  </si>
  <si>
    <t>경기 여주시 가남읍 여주남로 916-12 (삼군리 20)</t>
  </si>
  <si>
    <t>0318846040</t>
  </si>
  <si>
    <t>(1003)원료 제조(재)(자가), (2001)원형 재사용(재)(위탁), (2003)원료 제조(재)(위탁), (2010)중간가공폐기물 제조(재)(위탁)</t>
  </si>
  <si>
    <t>건축용단열재, 분쇄품, 잉코트, 폐합성수지</t>
  </si>
  <si>
    <t>김미화</t>
  </si>
  <si>
    <t>고철, 꼬다리, 비철재생원료(구리), 석동, 알루미늄</t>
  </si>
  <si>
    <t>(2003)원료 제조(재)(위탁), (2016.7.21개정전2005)파쇄/분쇄(재)(위탁)</t>
  </si>
  <si>
    <t>063)542-2034</t>
  </si>
  <si>
    <t>PA66/PA66G/PA66MGF, PA66G, PA6G/PA66G, PP/PPG</t>
  </si>
  <si>
    <t>(주)그린교역</t>
  </si>
  <si>
    <t>박상철</t>
  </si>
  <si>
    <t>경북 성주군 선남면 명포1길 32-24 (서광금속)</t>
  </si>
  <si>
    <t>054-931-4961</t>
  </si>
  <si>
    <t>pp재생펠렛</t>
  </si>
  <si>
    <t>0536358568</t>
  </si>
  <si>
    <t>041-942-8075</t>
  </si>
  <si>
    <t>PP, PP(GB-002)</t>
  </si>
  <si>
    <t>SRF비성형</t>
  </si>
  <si>
    <t>구난영</t>
  </si>
  <si>
    <t>경북 성주군 선남면 오도리 102</t>
  </si>
  <si>
    <t>054-931-7572</t>
  </si>
  <si>
    <t>고철 및 파지</t>
  </si>
  <si>
    <t>김준철</t>
  </si>
  <si>
    <t>ABS FLAKES, PLASTIC WASTE OF PET, POLYETHYLENE LUMP</t>
  </si>
  <si>
    <t>고형연료제품 제조, 중간가공폐기물 제조</t>
  </si>
  <si>
    <t>경기 포천시 가산면 정교리 161-10</t>
  </si>
  <si>
    <t>SRF(성형)연료, 폐합성수지류(중간가공폐기물)</t>
  </si>
  <si>
    <t>(주)극동에너지</t>
  </si>
  <si>
    <t>김용곤</t>
  </si>
  <si>
    <t>광주 광산구 평동산단외로 307 309번지 (송촌동)</t>
  </si>
  <si>
    <t>0629591815</t>
  </si>
  <si>
    <t>폐합성고무 파쇄품</t>
  </si>
  <si>
    <t>(2008)직접 에너지회수(재)(위탁), (2009)연료ㆍ고형연료제품 제조(재)(위탁), (2010)중간가공폐기물 제조(재)(위탁)</t>
  </si>
  <si>
    <t>(주)금강이앤티</t>
  </si>
  <si>
    <t>김문석</t>
  </si>
  <si>
    <t>충북 보은군 삼승면 우진리 544</t>
  </si>
  <si>
    <t>043-542-4128</t>
  </si>
  <si>
    <t>031-976-1044</t>
  </si>
  <si>
    <t>(1001)원형 재사용(재)(자가), (2008)직접 에너지회수(재)(위탁), (2009)연료ㆍ고형연료제품 제조(재)(위탁), (2010)중간가공폐기물 제조(재)(위탁)</t>
  </si>
  <si>
    <t>(주)금강케미칼</t>
  </si>
  <si>
    <t>최창봉</t>
  </si>
  <si>
    <t>전남 나주시 봉황면 봉황농공단지길 118-4 (와우리, 주식회사금강케미칼)</t>
  </si>
  <si>
    <t>061-332-9115</t>
  </si>
  <si>
    <t>PE, PP, 혼합품</t>
  </si>
  <si>
    <t>허인석</t>
  </si>
  <si>
    <t>비철, 합성수지</t>
  </si>
  <si>
    <t>(주)깨끗한환경</t>
  </si>
  <si>
    <t>박귀연</t>
  </si>
  <si>
    <t>경기 평택시 청북읍 청북중앙로 692-21 (고잔리)</t>
  </si>
  <si>
    <t>031-682-9933</t>
  </si>
  <si>
    <t>.</t>
  </si>
  <si>
    <t>(주)나노텍리소스</t>
  </si>
  <si>
    <t>송영남</t>
  </si>
  <si>
    <t>충남 서산시 수석동 수석산업로 111 (수석동) 수석산업단지18블럭 (주)나노텍리소스</t>
  </si>
  <si>
    <t>041-665-0615</t>
  </si>
  <si>
    <t>NT(합판)</t>
  </si>
  <si>
    <t>0313342044</t>
  </si>
  <si>
    <t>(주)남진환경</t>
  </si>
  <si>
    <t>김상규</t>
  </si>
  <si>
    <t>전남 광양시 제철로 637 (황금동)</t>
  </si>
  <si>
    <t>061-794-3401</t>
  </si>
  <si>
    <t>경기 포천시 내촌면 진목리 59-2,60-5,32-4</t>
  </si>
  <si>
    <t>(주)네오플래닛2</t>
  </si>
  <si>
    <t>경기 포천시 내촌면 진목리 957</t>
  </si>
  <si>
    <t>0315317179</t>
  </si>
  <si>
    <t>(2009)연료ㆍ고형연료제품 제조(재)(위탁), (2010)중간가공폐기물 제조(재)(위탁), (2016.7.21개정전2005)파쇄/분쇄(재)(위탁)</t>
  </si>
  <si>
    <t>PE, PET, PP, 비닐류 등</t>
  </si>
  <si>
    <t>김부민</t>
  </si>
  <si>
    <t>경남 함안군 칠서면 회산리 115-2 (주)녹색환경</t>
  </si>
  <si>
    <t>055-587-8979</t>
  </si>
  <si>
    <t>abs, pe, pet, pp</t>
  </si>
  <si>
    <t>(주)뉴크리에이션산업</t>
  </si>
  <si>
    <t>안희창</t>
  </si>
  <si>
    <t>0269512161</t>
  </si>
  <si>
    <t>PET펠릿</t>
  </si>
  <si>
    <t>0544348820</t>
  </si>
  <si>
    <t>CU스크랩, 수지스크랩, 혼합슬러치</t>
  </si>
  <si>
    <t>(주)다원산업</t>
  </si>
  <si>
    <t>김동한</t>
  </si>
  <si>
    <t>경북 김천시 봉산면 봉산로 446-58 (신암리)</t>
  </si>
  <si>
    <t>0544354033</t>
  </si>
  <si>
    <t>경기 안성시 보개면 남사당로 278 278</t>
  </si>
  <si>
    <t>스티로폼</t>
  </si>
  <si>
    <t>(주)대건산업개발</t>
  </si>
  <si>
    <t>오태분</t>
  </si>
  <si>
    <t>인천 서구 두루물로96번길 1 (오류동)</t>
  </si>
  <si>
    <t>032-563-5738</t>
  </si>
  <si>
    <t>PE 세척, PE 펠렛, PP 펠렛</t>
  </si>
  <si>
    <t>PP, pe.pp, pp.pe</t>
  </si>
  <si>
    <t>(주)대광금속</t>
  </si>
  <si>
    <t>이광희</t>
  </si>
  <si>
    <t>경기 평택시 포승읍 홍원농깨길 98 (홍원리)</t>
  </si>
  <si>
    <t>031-686-5354</t>
  </si>
  <si>
    <t>(주)대기산업</t>
  </si>
  <si>
    <t>손진하</t>
  </si>
  <si>
    <t>경북 김천시 남면 농남로 997-28 (부상리)</t>
  </si>
  <si>
    <t>054-434-7100</t>
  </si>
  <si>
    <t>경기 오산시 누읍동 황새로 169 (누읍동,대림제지(주))</t>
  </si>
  <si>
    <t>폴리에스테르 FIBER, 폴리에스테르FIBER</t>
  </si>
  <si>
    <t>(주)대명</t>
  </si>
  <si>
    <t>054-471-7973</t>
  </si>
  <si>
    <t>pvc, 동</t>
  </si>
  <si>
    <t>(주)대명환경</t>
  </si>
  <si>
    <t>전남 목포시 까치머리길 46 (연산동)</t>
  </si>
  <si>
    <t>(주)대명환경개발</t>
  </si>
  <si>
    <t>PET CHIP, PETCHIP, PET분쇄세척품, 라벨, 병뚜껑</t>
  </si>
  <si>
    <t>경북 김천시 농공단지3길 27 (신음동)</t>
  </si>
  <si>
    <t>충북 청주시 흥덕구 직지대로456번길 61 (송정동)</t>
  </si>
  <si>
    <t>(2004)직접 제품제조(재)(위탁), (2016.7.21개정전2010)기타(재)(위탁)</t>
  </si>
  <si>
    <t>(주)대산에이스산업</t>
  </si>
  <si>
    <t>041-663-8022</t>
  </si>
  <si>
    <t>(주)대산케미칼</t>
  </si>
  <si>
    <t>김두곤</t>
  </si>
  <si>
    <t>전남 장성군 황룡면 내황길 23 (공장)</t>
  </si>
  <si>
    <t>061-393-9084</t>
  </si>
  <si>
    <t>HDPE 외, LLDPE 외</t>
  </si>
  <si>
    <t>(주)대성산업개발</t>
  </si>
  <si>
    <t>강경호</t>
  </si>
  <si>
    <t>0553916151</t>
  </si>
  <si>
    <t>전북 김제시 백구면 백구리 553</t>
  </si>
  <si>
    <t>(주)대우알엔씨</t>
  </si>
  <si>
    <t>0549564897</t>
  </si>
  <si>
    <t>폐폴리염화비닐수지, 폐합성수지류(폐염화비닐수지류는 제외한다)</t>
  </si>
  <si>
    <t>가베이스, 카스톱바</t>
  </si>
  <si>
    <t>나기혁</t>
  </si>
  <si>
    <t>충북 청주시 청원구 북이면 광암1길 40 (토성리 8-2, 광암리 89-1)</t>
  </si>
  <si>
    <t>0432379595</t>
  </si>
  <si>
    <t>충북 청주시 흥덕구 강내면 황탄리길 150 (주)대일기업</t>
  </si>
  <si>
    <t>0432326476</t>
  </si>
  <si>
    <t>ABS, PE pellet, PP pellet, PP(B), PVC(W)</t>
  </si>
  <si>
    <t>충남 아산시 음봉면 연암율금로 176-10 (소동리)327</t>
  </si>
  <si>
    <t>135</t>
  </si>
  <si>
    <t>경기 김포시 대곶면 산자뫼로104번길 162-22 162-22</t>
  </si>
  <si>
    <t>0319852158</t>
  </si>
  <si>
    <t>SRF 비성형, SRF 성형</t>
  </si>
  <si>
    <t>(주)대한스틸코리아</t>
  </si>
  <si>
    <t>문용석</t>
  </si>
  <si>
    <t>07088178952</t>
  </si>
  <si>
    <t>폐함성수지, 폐합성수지</t>
  </si>
  <si>
    <t>PET분쇄품, pe pp분쇄품, pet압축품, 복합재질필름, 소형가전, 알류미늄캔, 유리병, 잉코드, 재활용잔재물, 철캔, 파지, 폐건전지, 폐형광등</t>
  </si>
  <si>
    <t>0534750038</t>
  </si>
  <si>
    <t>PE PP, PET압축품, 마대압축품, 미선별플라스틱, 병, 복합재질필름, 소형가전, 스티로폼감용품, 알루미늄캔, 재활용잔재물, 철캔, 폐건전지, 폐형광등</t>
  </si>
  <si>
    <t>(주)대한실업 성주지점</t>
  </si>
  <si>
    <t>경북 성주군 벽진면 가암리 169-2</t>
  </si>
  <si>
    <t>053-931-3452</t>
  </si>
  <si>
    <t>pe, pp, 재생원료</t>
  </si>
  <si>
    <t>경기 김포시 대곶면 율생중앙로206번길 97-24 송마리</t>
  </si>
  <si>
    <t>PVC 컴파운드</t>
  </si>
  <si>
    <t>USP-101, 고철, 파지, 플라스틱</t>
  </si>
  <si>
    <t>0513155608</t>
  </si>
  <si>
    <t>(주)대흥엠앤티</t>
  </si>
  <si>
    <t>그 밖의 폐합성고분자화합물(합성수지류로 피복된 폐전선을 포함한다), 그 밖의 폐합성고분자화합물(합성수지류로 피복된 폐전선을 포함한다)44320</t>
  </si>
  <si>
    <t>(주)덕산이엔티</t>
  </si>
  <si>
    <t>조수호,서병일</t>
  </si>
  <si>
    <t>경남 김해시 한림면 장방로 157-3 (가동리)</t>
  </si>
  <si>
    <t>055-346-3389</t>
  </si>
  <si>
    <t>원료스크랩, 제련원료</t>
  </si>
  <si>
    <t>0544305188</t>
  </si>
  <si>
    <t>(주)동명케미칼-처리자</t>
  </si>
  <si>
    <t>(주)동방이엠티제2공장</t>
  </si>
  <si>
    <t>나경욱</t>
  </si>
  <si>
    <t>경북 성주군 선남면 용신리 806-5</t>
  </si>
  <si>
    <t>054-931-3880</t>
  </si>
  <si>
    <t>금, 동재, 은</t>
  </si>
  <si>
    <t>(주)동서-처리</t>
  </si>
  <si>
    <t>충북 청주시 서원구 남이면 척산화당로 136 (척산리)</t>
  </si>
  <si>
    <t>그밖의폐합성고분자화합물(EM), 그밖의폐합성고분자화합물(MBS), 그밖의폐합성고분자화합물(PA), 그밖의폐합성고분자화합물(pa), 그밖의폐합성고분자화합물(레진), 그밖의폐합성고분자화합물(패스트)</t>
  </si>
  <si>
    <t>부산 사상구 낙동대로1062번길 17 (감전동)</t>
  </si>
  <si>
    <t>(주)동양테크</t>
  </si>
  <si>
    <t>경북 성주군 용암면 운용로 954 (용정리 80번지 외 1필지)</t>
  </si>
  <si>
    <t>054-974-8686</t>
  </si>
  <si>
    <t>(주)동양환경</t>
  </si>
  <si>
    <t>충북 제천시 송학면 시곡리 594-1</t>
  </si>
  <si>
    <t>043-645-2371</t>
  </si>
  <si>
    <t>비철금속, 유리병, 합성수지</t>
  </si>
  <si>
    <t>폴리에스터 원면</t>
  </si>
  <si>
    <t>(주)동원피앤아이</t>
  </si>
  <si>
    <t>유준석</t>
  </si>
  <si>
    <t>경기 평택시 고덕면 문곡리 291-6</t>
  </si>
  <si>
    <t>031-668-7337</t>
  </si>
  <si>
    <t>폴리프로필렌재생원료</t>
  </si>
  <si>
    <t>이건동</t>
  </si>
  <si>
    <t>경북 성주군 월항면 유월리 175-1</t>
  </si>
  <si>
    <t>054-931-8865</t>
  </si>
  <si>
    <t>(주)동일알엔피</t>
  </si>
  <si>
    <t>경기 양주시 남면 상수리 .220-1</t>
  </si>
  <si>
    <t>031-829-7001</t>
  </si>
  <si>
    <t>PC920BK001</t>
  </si>
  <si>
    <t>(주)동일환경</t>
  </si>
  <si>
    <t>경남 김해시 한림면 한림로515번길 230 (장방리)</t>
  </si>
  <si>
    <t>0553451180</t>
  </si>
  <si>
    <t>(주)동진엔프라</t>
  </si>
  <si>
    <t>052-254-5158</t>
  </si>
  <si>
    <t>Chip, 분쇄품</t>
  </si>
  <si>
    <t>경북 경주시 천북면 동산리 861 (동진환경)</t>
  </si>
  <si>
    <t>(주)동해플라스틱</t>
  </si>
  <si>
    <t>061-392-8756</t>
  </si>
  <si>
    <t>ABS W/T</t>
  </si>
  <si>
    <t>고철류, 발포수지류, 유리병류, 의류, 종이류, 캔, 플라스틱류</t>
  </si>
  <si>
    <t>(주)두다모</t>
  </si>
  <si>
    <t>권희재</t>
  </si>
  <si>
    <t>경북 구미시 장천면 하장2길 172-7 (하장리)</t>
  </si>
  <si>
    <t>054-472-7712</t>
  </si>
  <si>
    <t>ACETAL, PE, PP, 분진PET</t>
  </si>
  <si>
    <t>(주)디반</t>
  </si>
  <si>
    <t>이용출</t>
  </si>
  <si>
    <t>경기 화성시 양감면 요당리 215-35</t>
  </si>
  <si>
    <t>0313661595</t>
  </si>
  <si>
    <t>PCB POWDER, 동분건식</t>
  </si>
  <si>
    <t>(주)디에스에너지</t>
  </si>
  <si>
    <t>김봉관</t>
  </si>
  <si>
    <t>052-716-1356</t>
  </si>
  <si>
    <t>충북 청주시 청원구 오창읍 후기길 90-15 (주)디에스이에스</t>
  </si>
  <si>
    <t>ABS(가공품), ABS(분쇄품), CCS(잡색), EVA, HDPE, OPP, PP(검정), PP(잡색), PP(청색), PP검정, 알루미늄파우치, 플라스틱류</t>
  </si>
  <si>
    <t>0549716288</t>
  </si>
  <si>
    <t>(주)디에스하이텍</t>
  </si>
  <si>
    <t>문영남</t>
  </si>
  <si>
    <t>경북 칠곡군 약목면 칠곡대로 460-4 (주)디에스하이텍</t>
  </si>
  <si>
    <t>054-975-7718</t>
  </si>
  <si>
    <t>(주)디에이치원(칠곡지점)</t>
  </si>
  <si>
    <t>김상영</t>
  </si>
  <si>
    <t>pet무색, pet복합, pet분쇄품, pet유색, 플러프</t>
  </si>
  <si>
    <t>PCB, 금은재</t>
  </si>
  <si>
    <t>(주)디케이보드</t>
  </si>
  <si>
    <t>062)959-2240-3</t>
  </si>
  <si>
    <t>(2003)원료 제조(재)(위탁), (2010)중간가공폐기물 제조(재)(위탁), (2016.7.21개정전2005)파쇄/분쇄(재)(위탁), (2016.7.21개정전2010)기타(재)(위탁)</t>
  </si>
  <si>
    <t>재생원료팰릿</t>
  </si>
  <si>
    <t>(주)리더폴리머-</t>
  </si>
  <si>
    <t>경북 김천시 남면 농남로 1284-18 (부상리)</t>
  </si>
  <si>
    <t>(주)리사이클피아 칠곡지점</t>
  </si>
  <si>
    <t>강승호</t>
  </si>
  <si>
    <t>경북 칠곡군 왜관읍 공단로11길 29 (낙산리 123, 122-1)</t>
  </si>
  <si>
    <t>0549750600</t>
  </si>
  <si>
    <t>(주)리코</t>
  </si>
  <si>
    <t>박지현</t>
  </si>
  <si>
    <t>경북 성주군 선남면 명관로 302-5 (주)리코</t>
  </si>
  <si>
    <t>054-933-8377</t>
  </si>
  <si>
    <t>구리.동재</t>
  </si>
  <si>
    <t>김수현</t>
  </si>
  <si>
    <t>고철, 알루미늄스크랩, 재생플라스틱, 혼합비철스크랩</t>
  </si>
  <si>
    <t>(주)만곡이엔피</t>
  </si>
  <si>
    <t>곽병식</t>
  </si>
  <si>
    <t>0417324572</t>
  </si>
  <si>
    <t>방초매트</t>
  </si>
  <si>
    <t>(주)맑은누리</t>
  </si>
  <si>
    <t>김덕환</t>
  </si>
  <si>
    <t>경기 양주시 광적면 광적로227번길 151-24 (광석리 377-1)</t>
  </si>
  <si>
    <t>031-879-9167</t>
  </si>
  <si>
    <t>(주)명진자원(이천)</t>
  </si>
  <si>
    <t>고현석</t>
  </si>
  <si>
    <t>031-643-2060</t>
  </si>
  <si>
    <t>폐비닐류</t>
  </si>
  <si>
    <t>(주)모두모아</t>
  </si>
  <si>
    <t>김병엽</t>
  </si>
  <si>
    <t>경기 화성시 양감면 정문송산로 256-16 (가동)</t>
  </si>
  <si>
    <t>031-353-2915</t>
  </si>
  <si>
    <t>(주)모두의환경</t>
  </si>
  <si>
    <t>정유석</t>
  </si>
  <si>
    <t>경기 평택시 청북면 청북서로 167 고잔리 455-1</t>
  </si>
  <si>
    <t>0316828973</t>
  </si>
  <si>
    <t>재활용 PE, 재활용 PE 샘플 및 원자재, 전선드럼, 합성수지 원재료</t>
  </si>
  <si>
    <t>(주)모악환경산업-본사</t>
  </si>
  <si>
    <t>전북 김제시 연정동 487-1</t>
  </si>
  <si>
    <t>063-545-6220</t>
  </si>
  <si>
    <t>폐합성수지류1차파쇄</t>
  </si>
  <si>
    <t>(주)무룡환경</t>
  </si>
  <si>
    <t>053-591-6008</t>
  </si>
  <si>
    <t>(주)미래로(처리업)</t>
  </si>
  <si>
    <t>경남 김해시 진영읍 본산로110번길 11-25 (주)미래로</t>
  </si>
  <si>
    <t>0553465013</t>
  </si>
  <si>
    <t>펠렛PE</t>
  </si>
  <si>
    <t>합성수지외</t>
  </si>
  <si>
    <t>(주)미래산업</t>
  </si>
  <si>
    <t>유창하</t>
  </si>
  <si>
    <t>경기도 이천시 모가면 양평리 380</t>
  </si>
  <si>
    <t>632-2212</t>
  </si>
  <si>
    <t>충북 청주시 청원구 오창읍 신평중신길 85 (주)미래이엔티</t>
  </si>
  <si>
    <t>압축PEPP, 압축PET, 압축PP, 압축PS</t>
  </si>
  <si>
    <t>경남 김해시 한림면 김해대로927번길 155-1 (퇴래리) (주)미래재생자원</t>
  </si>
  <si>
    <t>pet(라벨, pet(무색, pet(무색 세척), pet(무색세척), pet(병뚜껑), pet(복합), pet(유색 세척), pet세척, pe세척, pp펠렛, 갈색 세척), 백말세척, 병뚜껑), 유색 세척), 잡박스세척</t>
  </si>
  <si>
    <t>전남 나주시 청동 38</t>
  </si>
  <si>
    <t>054-734-8885</t>
  </si>
  <si>
    <t>캔류, 플라스틱류</t>
  </si>
  <si>
    <t>경남 양산시 유산동 394-52</t>
  </si>
  <si>
    <t>은괴</t>
  </si>
  <si>
    <t>울산 울주군 웅촌면 은현공단2길 12 (은현리, (주)바라기)</t>
  </si>
  <si>
    <t>PP, 고철, 구리</t>
  </si>
  <si>
    <t>0316669031</t>
  </si>
  <si>
    <t>(주)벧엘산업</t>
  </si>
  <si>
    <t>충북 괴산군 청안면 질마로 1420-17 (부흥리)</t>
  </si>
  <si>
    <t>043-832-1188</t>
  </si>
  <si>
    <t>(주)보성산업환경</t>
  </si>
  <si>
    <t>서미희</t>
  </si>
  <si>
    <t>0544741981</t>
  </si>
  <si>
    <t>PE, pp, 지관</t>
  </si>
  <si>
    <t>ABS분쇄품, PVC분쇄품</t>
  </si>
  <si>
    <t>경기 김포시 통진읍 절골로25번길 71 71.</t>
  </si>
  <si>
    <t>고형연료(성형)</t>
  </si>
  <si>
    <t>(주)비전</t>
  </si>
  <si>
    <t>권문연</t>
  </si>
  <si>
    <t>경북 칠곡군 약목면 교8길 61 (주)비전</t>
  </si>
  <si>
    <t>054-972-5745</t>
  </si>
  <si>
    <t>구리, 알루미늄(분쇄)</t>
  </si>
  <si>
    <t>0416344488</t>
  </si>
  <si>
    <t>최규식</t>
  </si>
  <si>
    <t>경기 화성시 마도면 석교리 572-2</t>
  </si>
  <si>
    <t>031-356-9411</t>
  </si>
  <si>
    <t>0315740367</t>
  </si>
  <si>
    <t>pe, 고철</t>
  </si>
  <si>
    <t>0319899668</t>
  </si>
  <si>
    <t>폐합성수지, 폐합성수지류</t>
  </si>
  <si>
    <t>(주)삼성수지(지원부)</t>
  </si>
  <si>
    <t>0325720067</t>
  </si>
  <si>
    <t>조덕희</t>
  </si>
  <si>
    <t>PET FLAKE, 압축 PET</t>
  </si>
  <si>
    <t>ABS, PE, PET, PP, PS, 계란판, 비닐, 사출, 인코트, 필름류</t>
  </si>
  <si>
    <t>(주)삼원종합개발</t>
  </si>
  <si>
    <t>권영준</t>
  </si>
  <si>
    <t>경기 시흥시 정왕동 1128번지 2층 삼원종합개발</t>
  </si>
  <si>
    <t>031-433-3030</t>
  </si>
  <si>
    <t>구리원료 등</t>
  </si>
  <si>
    <t>경기 김포시 하성면 석평로121번길 59 (석탄리)</t>
  </si>
  <si>
    <t>0319989805</t>
  </si>
  <si>
    <t>(주)삼정테크</t>
  </si>
  <si>
    <t>전용태</t>
  </si>
  <si>
    <t>울산 울주군 상북면 천전리 278번지</t>
  </si>
  <si>
    <t>052-264-8871</t>
  </si>
  <si>
    <t>타일용 스크랩</t>
  </si>
  <si>
    <t>잡고철</t>
  </si>
  <si>
    <t>탄성포장재용고무분말</t>
  </si>
  <si>
    <t>(주)삼창파이프</t>
  </si>
  <si>
    <t>경기 포천시 가산면 정금로 436-1 (금현리)</t>
  </si>
  <si>
    <t>(주)삼태플론테크_제 825호</t>
  </si>
  <si>
    <t>ZHANGDONGSEN</t>
  </si>
  <si>
    <t>경기 화성시 장안면 포승장안로1054번길 18 (독정리)</t>
  </si>
  <si>
    <t>0313585788</t>
  </si>
  <si>
    <t>중간가공폐기물, 폐지</t>
  </si>
  <si>
    <t>PE 펠렛, PP 플레이크</t>
  </si>
  <si>
    <t>(주)새한리싸이클</t>
  </si>
  <si>
    <t>이정웅</t>
  </si>
  <si>
    <t>전북 정읍시 북면 태곡리 927</t>
  </si>
  <si>
    <t>063-535-0746</t>
  </si>
  <si>
    <t>(2016.7.21개정전1001)정제(재)(자가)</t>
  </si>
  <si>
    <t>김진아</t>
  </si>
  <si>
    <t>(주)서광이앤지</t>
  </si>
  <si>
    <t>문경민</t>
  </si>
  <si>
    <t>경남 김해시 한림면 김해대로1538번길 22-30 (신천리)</t>
  </si>
  <si>
    <t>0553460054</t>
  </si>
  <si>
    <t>ABS검정, ABS난연, ABS냉파, ABS잡, ABS크롬, ABS흰색, GPPS, HIPS혼합, HIPS혼합M, HIPS흰색, OA파쇄수지, PC/ABS, PC스크랩, PP검정, PP난연, PP잡, PP흰색, SAN, 세파PL, 소형파쇄수지, 아크릴수지, 정수기PP</t>
  </si>
  <si>
    <t>pe압축품</t>
  </si>
  <si>
    <t>0552651516</t>
  </si>
  <si>
    <t>(주)석천앤아플릭스 개곡공단지점</t>
  </si>
  <si>
    <t>류형래</t>
  </si>
  <si>
    <t>경북 경주시 외동읍 개곡공단길 30-136 (석천산업)</t>
  </si>
  <si>
    <t>054-775-1425</t>
  </si>
  <si>
    <t>철심</t>
  </si>
  <si>
    <t>0617449600</t>
  </si>
  <si>
    <t>R_MPPO130, SH-15A1, SH-15B3, SH-15B4</t>
  </si>
  <si>
    <t>(1004)직접 제품제조(재)(자가), (2003)원료 제조(재)(위탁), (2004)직접 제품제조(재)(위탁)</t>
  </si>
  <si>
    <t>041-555-9847</t>
  </si>
  <si>
    <t>(주)성운환경산업</t>
  </si>
  <si>
    <t>이완우</t>
  </si>
  <si>
    <t>경기 김포시 통진읍 가현로 73-28 73-28</t>
  </si>
  <si>
    <t>(주)성원산업</t>
  </si>
  <si>
    <t>금경호</t>
  </si>
  <si>
    <t>경북 경주시 강동면 왕신오금길 69 (왕신리)</t>
  </si>
  <si>
    <t>054-763-9898</t>
  </si>
  <si>
    <t>(주)성진케미칼</t>
  </si>
  <si>
    <t>이대건</t>
  </si>
  <si>
    <t>경북 영천시 채신동 152-3</t>
  </si>
  <si>
    <t>054-335-3995</t>
  </si>
  <si>
    <t>pet r-chip</t>
  </si>
  <si>
    <t>0316831608</t>
  </si>
  <si>
    <t>PE PELLET, PE압축</t>
  </si>
  <si>
    <t>(주)성진폴리머</t>
  </si>
  <si>
    <t>하순정</t>
  </si>
  <si>
    <t>전북 군산시 임피면 동군산로 592 (성진폴리머)</t>
  </si>
  <si>
    <t>063-4531588</t>
  </si>
  <si>
    <t>비료포대원료</t>
  </si>
  <si>
    <t>대구 서구 장산로 216 (중리동)</t>
  </si>
  <si>
    <t>SRF(비성형), SRF(성형), 분쇄품), 폐합성수지류(파쇄</t>
  </si>
  <si>
    <t>043-882-4020</t>
  </si>
  <si>
    <t>ABS 모듈트레이</t>
  </si>
  <si>
    <t>(주)세람그린에너지</t>
  </si>
  <si>
    <t>백한신</t>
  </si>
  <si>
    <t>SRF고형연료</t>
  </si>
  <si>
    <t>(주)세람에너지서비스</t>
  </si>
  <si>
    <t>폐합성수지-연료</t>
  </si>
  <si>
    <t>재생원료-고분자화합물, 재생원료-로프, 재생원료-어망, 재생원료-폐합성수지</t>
  </si>
  <si>
    <t>(2001)원형 재사용(재)(위탁), (2003)원료 제조(재)(위탁), (2010)중간가공폐기물 제조(재)(위탁)</t>
  </si>
  <si>
    <t>문영진</t>
  </si>
  <si>
    <t>경기 김포시 통진읍 절골로 33-43 (옹정리)</t>
  </si>
  <si>
    <t>강원 원주시 부론면 1473-3</t>
  </si>
  <si>
    <t>PCB, 고철</t>
  </si>
  <si>
    <t>LDPE, PVC컴파운드, PVC콤파운드, 전선PE, 전선PE(분쇄품), 전선피복</t>
  </si>
  <si>
    <t>(2016.7.21개정전1005)파쇄/분쇄(재)(자가)</t>
  </si>
  <si>
    <t>(주)세정</t>
  </si>
  <si>
    <t>김득주</t>
  </si>
  <si>
    <t>경북 청도군 풍각면 봉기리 1127번지 (주)세정</t>
  </si>
  <si>
    <t>054-373-0292</t>
  </si>
  <si>
    <t>LDPE PELLET, PP PELLET</t>
  </si>
  <si>
    <t>(주)세종그린텍</t>
  </si>
  <si>
    <t>박경순</t>
  </si>
  <si>
    <t>인천 남동구 고잔동 524-8 (주)세종그린텍</t>
  </si>
  <si>
    <t>032-446-6866</t>
  </si>
  <si>
    <t>충남 부여군 석성면 증산천길 140 (증산리 357-1) (주)세종산업</t>
  </si>
  <si>
    <t>07043335258</t>
  </si>
  <si>
    <t>510301</t>
  </si>
  <si>
    <t>054-931-1800</t>
  </si>
  <si>
    <t>(주)세진케미칼(종합재활용업)</t>
  </si>
  <si>
    <t>경남 김해시 진영읍 의전리 440번지</t>
  </si>
  <si>
    <t>바닥재, 파이프덮개</t>
  </si>
  <si>
    <t>충북 청주시 청원구 북이면 의암로 290 (주)세창플라텍</t>
  </si>
  <si>
    <t>발포분말, 샤시분말</t>
  </si>
  <si>
    <t>0552530415</t>
  </si>
  <si>
    <t>충북 청주시 청원구 오창읍 성산2길 47-3 (주)소망에스알씨</t>
  </si>
  <si>
    <t>잉고트, 폐합성수지</t>
  </si>
  <si>
    <t>EPR, PE 압축품, PE(상) 압축품, PP 압축품, 따데기, 말통, 소형가전, 요구르트, 잉코트</t>
  </si>
  <si>
    <t>경북 의성군 봉양면 농공마전길 46-7 (도원리 1029번지)</t>
  </si>
  <si>
    <t>(주)수성산업</t>
  </si>
  <si>
    <t>고승호</t>
  </si>
  <si>
    <t>전북 정읍시 소성면 입고로 437 (용정리,(주) 수성산업)</t>
  </si>
  <si>
    <t>063-536-6791</t>
  </si>
  <si>
    <t>PE원료</t>
  </si>
  <si>
    <t>페합성수지, 폐전기전자제품</t>
  </si>
  <si>
    <t>경남 김해시 진례면 고모로180번길 109-47 (송현리)</t>
  </si>
  <si>
    <t>ABS, PE, PP, pe, pp</t>
  </si>
  <si>
    <t>그 밖의 폐합성고분자화합물</t>
  </si>
  <si>
    <t>충남 아산시 영인면 신봉길 148 1동</t>
  </si>
  <si>
    <t>(주)신미래환경_제792호</t>
  </si>
  <si>
    <t>경기 화성시 우정읍 매바위로165번길 5-22 (주곡리818-18)</t>
  </si>
  <si>
    <t>0313516273</t>
  </si>
  <si>
    <t>(주)신비환경무역</t>
  </si>
  <si>
    <t>이중호</t>
  </si>
  <si>
    <t>경기 남양주시 오남읍 경복대로 120-55</t>
  </si>
  <si>
    <t>031-574-9007</t>
  </si>
  <si>
    <t>(1003)원료 제조(재)(자가), (2016.7.21개정전2010)기타(재)(위탁)</t>
  </si>
  <si>
    <t>(주)신원플라텍 김천공장</t>
  </si>
  <si>
    <t>경북 김천시 아포읍 아포공단길 44 (주)신원플라텍김천공장</t>
  </si>
  <si>
    <t>054-931-2375</t>
  </si>
  <si>
    <t>합성수지재생칩</t>
  </si>
  <si>
    <t>054)337-1076</t>
  </si>
  <si>
    <t>EPDM탄성고무칩</t>
  </si>
  <si>
    <t>충북 진천군 광혜원면 죽현길 83 (죽현리, 엠에스하이텍)</t>
  </si>
  <si>
    <t>12"WAFER, 8"Wafer, CMP PAD, Mask, Ring cathode, 비철금속, 원판, 쿼츠, 폐Wafer, 폐비닐, 폐실리콘, 포스비</t>
  </si>
  <si>
    <t>(주)신흥케미칼</t>
  </si>
  <si>
    <t>043-217-7058</t>
  </si>
  <si>
    <t>(주)싼리싸이클링</t>
  </si>
  <si>
    <t>윤민한</t>
  </si>
  <si>
    <t>전남 곡성군 석곡면 연반리 703-1</t>
  </si>
  <si>
    <t>061-363-5610</t>
  </si>
  <si>
    <t>(2003)원료 제조(재)(위탁), (2004)직접 제품제조(재)(위탁), (2009)연료ㆍ고형연료제품 제조(재)(위탁), (2010)중간가공폐기물 제조(재)(위탁), (2016.7.21개정전2005)파쇄/분쇄(재)(위탁), (2016.7.21개정전2010)기타(재)(위탁)</t>
  </si>
  <si>
    <t>펠릿, 플레이크</t>
  </si>
  <si>
    <t>(주)아산씨티</t>
  </si>
  <si>
    <t>경북 영천시 임고면 매호리 864</t>
  </si>
  <si>
    <t>0543313347</t>
  </si>
  <si>
    <t>시드지</t>
  </si>
  <si>
    <t>(주)아시아에코</t>
  </si>
  <si>
    <t>윤민희</t>
  </si>
  <si>
    <t>인천 서구 두루물로8번길 35 (오류동)</t>
  </si>
  <si>
    <t>032-567-5257</t>
  </si>
  <si>
    <t>(주)아정</t>
  </si>
  <si>
    <t>고형연료(SRF성형품)</t>
  </si>
  <si>
    <t>150</t>
  </si>
  <si>
    <t>스팀 생산</t>
  </si>
  <si>
    <t>PP, PP. PS, PS</t>
  </si>
  <si>
    <t>(주)알모아</t>
  </si>
  <si>
    <t>한준식</t>
  </si>
  <si>
    <t>경남 김해시 한림면 가동로 82-12 (주)알모아</t>
  </si>
  <si>
    <t>0553452934</t>
  </si>
  <si>
    <t>0315774762</t>
  </si>
  <si>
    <t>PE세척분쇄품, PE압축품, PE펠렛, PP세척분쇄품, PP펠렛, 재생원료</t>
  </si>
  <si>
    <t>(주)알앤유자원기술</t>
  </si>
  <si>
    <t>연규성</t>
  </si>
  <si>
    <t>경기 화성시 장안면 장안로 566-34 (독정리 45-27번지)</t>
  </si>
  <si>
    <t>031-351-6780</t>
  </si>
  <si>
    <t>(주)알앤이</t>
  </si>
  <si>
    <t>경남 창원시 창곡동 77-7</t>
  </si>
  <si>
    <t>재생MMA</t>
  </si>
  <si>
    <t>CD.필터, EPR, PE, PE.PP, PET, PET.계란판, PP, PP.PE, PS, PVC연질, 계란판, 계란판.PET, 고철, 따데기.장난감, 소형가전, 소형가전.프린트, 양캔, 옷걸이, 작업철, 잡병, 파지</t>
  </si>
  <si>
    <t>CD, E.P.R(복합재질필름류), P E압축품, P S, PE 압축품, PE(도마), PP 압축품, 고 철, 고무 다라, 따 데 기, 따 데 기(장난감), 맥 주 병, 생 수 통, 소 주 병, 소형가전, 스텐, 스프링(중철), 슬리퍼(연질), 알캔압축, 양 은, 양은(기타), 우 유 팩, 잉 코 트, 잡 병, 정수기 필터, 중 철, 중철압축, 철캔압축, 컨테이너, 컨테이너압축, 파 지, 폐전선, 폐전선(통신선), 혼합시트</t>
  </si>
  <si>
    <t>PET WASHED FLAKE, PE분쇄 세척품, PP분쇄 세척품, SHEET WASHED FLAKE, 고철, 뚜껑분쇄, 혼합플라스틱</t>
  </si>
  <si>
    <t>경북 칠곡군 석적읍 포망로 218-8 (포남리)</t>
  </si>
  <si>
    <t>고형연료, 중간가공폐기물</t>
  </si>
  <si>
    <t>장나교</t>
  </si>
  <si>
    <t>인천광역시 남동구 음실서로 66</t>
  </si>
  <si>
    <t>(주)에스쓰리알 남동지사</t>
  </si>
  <si>
    <t>인천광역시 남동구 음실로 67</t>
  </si>
  <si>
    <t>032-472-5670</t>
  </si>
  <si>
    <t>(주)에스씨이노베이션(처리자)</t>
  </si>
  <si>
    <t>송영완</t>
  </si>
  <si>
    <t>경남 통영시 광도면 황리 1608</t>
  </si>
  <si>
    <t>0556423834</t>
  </si>
  <si>
    <t>그외 기타플라스틱 제품</t>
  </si>
  <si>
    <t>(주)에스알 왜관지점</t>
  </si>
  <si>
    <t>경북 칠곡군 왜관읍 2산업단지1길 256 (낙산리)</t>
  </si>
  <si>
    <t>0549726037</t>
  </si>
  <si>
    <t>재생합성수지칩</t>
  </si>
  <si>
    <t>경북 포항시 북구 흥해읍 동해대로1845번길 41 (덕장리)</t>
  </si>
  <si>
    <t>0542613600</t>
  </si>
  <si>
    <t>(주)에스엔제이글로벌</t>
  </si>
  <si>
    <t>박정윤</t>
  </si>
  <si>
    <t>대구 달성군 논공읍 논공중앙로 440 440 (본리리)</t>
  </si>
  <si>
    <t>0536179818</t>
  </si>
  <si>
    <t>중간재활용파쇄품</t>
  </si>
  <si>
    <t>경북 성주군 월항면 월항농공단지1길 69 (주)에스엠테크</t>
  </si>
  <si>
    <t>054-933-8646</t>
  </si>
  <si>
    <t>PA칩</t>
  </si>
  <si>
    <t>ABS, 프로파일</t>
  </si>
  <si>
    <t>SRF, 고철, 써스, 알루미늄분쇄품, 전선, 혼합구리, 혼합비철</t>
  </si>
  <si>
    <t>PE재생원료</t>
  </si>
  <si>
    <t>(주)에코창환경</t>
  </si>
  <si>
    <t>PE.PP분쇄/세척품, PE분쇄/세척품, PP분쇄/세척품</t>
  </si>
  <si>
    <t>경기 평택시 삼봉로 106-10 (독곡동,폐기물재활용시설)</t>
  </si>
  <si>
    <t>대구 달성군 하빈면 달구벌대로12길 229-1 1층</t>
  </si>
  <si>
    <t>abs분쇄품</t>
  </si>
  <si>
    <t>ABS B/K, ABS B/K외, ABS G/Y, ABS G/Y 분, ABS G/Y 외, ABS I/V 분쇄품, ABS NP 외, ABS W/T, ABS W/T 외, ABS 난연 B/K, ABS 난연 I/V, ABS 무독, AF B/K, AF I/V외, AF W/T 외, AF 칩 B/K, HIPS 분 잡, PC 칩 난연 B/K, PC/ABS B/K, PC/ABS B/K A급, PC/ABS B/K 외, PC/ABS I/V외, PP B/K 분쇄, PP 잡 외</t>
  </si>
  <si>
    <t>au</t>
  </si>
  <si>
    <t>권혁준</t>
  </si>
  <si>
    <t>충북 청주시 흥덕구 옥산면 옥산산단로 76 (주)엔이티</t>
  </si>
  <si>
    <t>0313668273</t>
  </si>
  <si>
    <t>플라스틱재활용재생원료</t>
  </si>
  <si>
    <t>(주)엘케이디엔씨</t>
  </si>
  <si>
    <t>조승우</t>
  </si>
  <si>
    <t>경기 안성시 죽산면 걸미로 170-24 (당목리)</t>
  </si>
  <si>
    <t>03180158996</t>
  </si>
  <si>
    <t>PP.PE 외 플라스틱류</t>
  </si>
  <si>
    <t>(주)연화신소재</t>
  </si>
  <si>
    <t>상동, 파동</t>
  </si>
  <si>
    <t>TOP, 재생P.V.C백색, 재생P.V.C잡색, 재생P.V.C후렉스</t>
  </si>
  <si>
    <t>고철및금속캔류, 중간가공폐기물, 파지</t>
  </si>
  <si>
    <t>(2008)직접 에너지회수(재)(위탁), (2009)연료ㆍ고형연료제품 제조(재)(위탁), (2010)중간가공폐기물 제조(재)(위탁), (2016.7.21개정전2010)기타(재)(위탁)</t>
  </si>
  <si>
    <t>(주)영신케미칼</t>
  </si>
  <si>
    <t>전남 나주시 동수농공단지길 75 (동수동)</t>
  </si>
  <si>
    <t>061-335-1902</t>
  </si>
  <si>
    <t>(주)영우케미칼2공장</t>
  </si>
  <si>
    <t>경북 칠곡군 왜관읍 공단로10길 22 (금산리) A동</t>
  </si>
  <si>
    <t>pp, 고철, 구리, 알루미늄</t>
  </si>
  <si>
    <t>(주)영진테크 천안지점</t>
  </si>
  <si>
    <t>노기우</t>
  </si>
  <si>
    <t>충남 천안시 서북구 입장면 연곡길 614 ((주)영진테크 천안지점)</t>
  </si>
  <si>
    <t>031-432-1141</t>
  </si>
  <si>
    <t>동s/c, 수지s/c</t>
  </si>
  <si>
    <t>(주)예스산업</t>
  </si>
  <si>
    <t>0415823457</t>
  </si>
  <si>
    <t>1040M BLK, 1040N BLK, 8010 BLK, 8010 BRT, PA 66 OFF, PA6 OFF, PA66</t>
  </si>
  <si>
    <t>(1003)원료 제조(재)(자가), (2010)중간가공폐기물 제조(재)(위탁), (2015.7.29개정전1006)기타(재)(자가)</t>
  </si>
  <si>
    <t>김성배</t>
  </si>
  <si>
    <t>0325510788</t>
  </si>
  <si>
    <t>경북 김천시 농소면 꿀배미길 82 (입석리)</t>
  </si>
  <si>
    <t>(2003)원료 제조(재)(위탁), (2010)중간가공폐기물 제조(재)(위탁), (2016.7.21개정전2010)기타(재)(위탁)</t>
  </si>
  <si>
    <t>경기 안산시 단원구 목내동 (산단로67번길 76)</t>
    <phoneticPr fontId="112" type="noConversion"/>
  </si>
  <si>
    <t>재생제</t>
  </si>
  <si>
    <t>폐합성수지(잉코트 외)</t>
  </si>
  <si>
    <t>경기 용인시 처인구 남사면 서촌로 71 (통삼리, 세경)</t>
  </si>
  <si>
    <t>페트분쇄품</t>
  </si>
  <si>
    <t>(주)용광프라스틱</t>
  </si>
  <si>
    <t>0319815807</t>
  </si>
  <si>
    <t>ABS, PE, PP, PS</t>
  </si>
  <si>
    <t>PE, PET, PP, PS, 반작, 비닐, 장난감, 프리폼</t>
  </si>
  <si>
    <t>(주)우리산업환경</t>
  </si>
  <si>
    <t>박용운</t>
  </si>
  <si>
    <t>경기 화성시 팔탄면 서해로 1322-22 (창곡리) (주)우리산업환경</t>
  </si>
  <si>
    <t>031-354-7840</t>
  </si>
  <si>
    <t>PE압축품, PP압축품</t>
  </si>
  <si>
    <t>경기 김포시 대곶면 상마신기로41번길 78 -</t>
  </si>
  <si>
    <t>(주)우리이에프피</t>
  </si>
  <si>
    <t>미등록</t>
  </si>
  <si>
    <t>ABS, HDPE, HIPS, pp</t>
  </si>
  <si>
    <t>(주)우리화학</t>
  </si>
  <si>
    <t>이현주</t>
  </si>
  <si>
    <t>전남 나주시 동수농공단지길 99-29 (동수동)</t>
  </si>
  <si>
    <t>061-333-6992</t>
  </si>
  <si>
    <t>HDPE, PP</t>
  </si>
  <si>
    <t>(주)우석금속</t>
  </si>
  <si>
    <t>김상오</t>
  </si>
  <si>
    <t>경기 화성시 서신면 제부로654번길 114-31 (장외리)</t>
  </si>
  <si>
    <t>032-565-9851</t>
  </si>
  <si>
    <t>노베신주, 신주, 챠피동, 챠핑동</t>
  </si>
  <si>
    <t>PS, 계란판/판트레이, 고철, 비닐, 잉코트, 잡포, 페트분쇄품, 플라스틱</t>
  </si>
  <si>
    <t>(주)우정환경</t>
  </si>
  <si>
    <t>박종찬</t>
  </si>
  <si>
    <t>(주)우주금속산업</t>
  </si>
  <si>
    <t>고보연</t>
  </si>
  <si>
    <t>031-366-1844</t>
  </si>
  <si>
    <t>(주)우진</t>
  </si>
  <si>
    <t>남용현</t>
  </si>
  <si>
    <t>충남 금산군 군북면 군북로 830 동편리 194</t>
  </si>
  <si>
    <t>041-751-9272</t>
  </si>
  <si>
    <t>충북 청주시 청원구 오창읍 성산2길 72 (주)원동케미칼</t>
  </si>
  <si>
    <t>(2016.7.21개정전1006)원료가공(재)(자가)</t>
  </si>
  <si>
    <t>경북 칠곡군 석적읍 중지3길 106-9 106-9(중지리)가동,라동</t>
  </si>
  <si>
    <t>0549761110</t>
  </si>
  <si>
    <t>인조잔디충잔재, 인조잔디충진재</t>
  </si>
  <si>
    <t>경북 문경시 마성면 오천리 871번지</t>
  </si>
  <si>
    <t>ibc, pe, 재생드럼 st</t>
  </si>
  <si>
    <t>GABOREL MARECL LUCIEN FRANCOIS</t>
  </si>
  <si>
    <t>052-228-7013</t>
  </si>
  <si>
    <t>(주)유성엔텍</t>
  </si>
  <si>
    <t>최지성</t>
  </si>
  <si>
    <t>경기 이천시 설성면 노성로 282</t>
    <phoneticPr fontId="112" type="noConversion"/>
  </si>
  <si>
    <t>031-642-6811</t>
  </si>
  <si>
    <t>경남 양산시 상북면 소토2길 29-22 (소토리)</t>
  </si>
  <si>
    <t>0553741170</t>
  </si>
  <si>
    <t>폐합성 수지류</t>
  </si>
  <si>
    <t>EPR, PE, PET, PP, 잉코트</t>
  </si>
  <si>
    <t>(주)유천리테크</t>
  </si>
  <si>
    <t>경기 시흥시 포도원로 120-7 (주)유천리테크 1층 (신천동)</t>
  </si>
  <si>
    <t>정안국</t>
  </si>
  <si>
    <t>(주)은광산업</t>
  </si>
  <si>
    <t>0313511120</t>
  </si>
  <si>
    <t>(주)은포산업개발</t>
  </si>
  <si>
    <t>김영학</t>
  </si>
  <si>
    <t>충남 보령시 주교면 관창리 381-3</t>
  </si>
  <si>
    <t>041-933-5885</t>
  </si>
  <si>
    <t>PE압축, PP외 재활용품, PVC압축, 혼합품</t>
  </si>
  <si>
    <t>잉코트, 톤백, 프라스틱류</t>
  </si>
  <si>
    <t>동칩</t>
  </si>
  <si>
    <t>(주)이에스디케미칼 재활용</t>
  </si>
  <si>
    <t>070-4633-0693</t>
  </si>
  <si>
    <t>중간가공제품(폐합성수지)</t>
  </si>
  <si>
    <t>절연바니쉬 외, 합성수지원료 외</t>
  </si>
  <si>
    <t>(주)인성알에스</t>
  </si>
  <si>
    <t>박철우</t>
  </si>
  <si>
    <t>041-733-8908</t>
  </si>
  <si>
    <t>pe펠렛, pp펠렛, 컨테이너펠렛</t>
  </si>
  <si>
    <t>복합플라스틱</t>
  </si>
  <si>
    <t>(주)인슈플라텍</t>
  </si>
  <si>
    <t>충남 금산군 금성면 마수로 177-26 (대양건설산업(주))</t>
  </si>
  <si>
    <t>041-751-8818</t>
  </si>
  <si>
    <t>abs, abs-b, pp, ppb, ps</t>
  </si>
  <si>
    <t>ABS외, PA외, POM, PP</t>
  </si>
  <si>
    <t>(주)일광자원</t>
  </si>
  <si>
    <t>경기 김포시 하성면 하사리 87-17</t>
  </si>
  <si>
    <t>031-998-8932</t>
  </si>
  <si>
    <t>충북 청주시 청원구 북이면 용계내추로 444-19 (주)일월케미칼</t>
  </si>
  <si>
    <t>(주)일진상사</t>
  </si>
  <si>
    <t>유상근</t>
  </si>
  <si>
    <t>경기 김포시 통진읍 절골로25번길 65 (옹정리)</t>
  </si>
  <si>
    <t>(주)자연환경(순천)</t>
  </si>
  <si>
    <t>(주)장원리싸이클</t>
  </si>
  <si>
    <t>0231520506</t>
  </si>
  <si>
    <t>(주)장호원환경</t>
  </si>
  <si>
    <t>031-642-8808</t>
  </si>
  <si>
    <t>중간가공페기물</t>
  </si>
  <si>
    <t>PET분쇄품, PP압출품, PVC분쇄품, TPO분쇄품</t>
  </si>
  <si>
    <t>(주)재형산업</t>
  </si>
  <si>
    <t>인천 서구 오류동 187</t>
  </si>
  <si>
    <t>고형연료제품(SRF)</t>
  </si>
  <si>
    <t>가공동스크랩</t>
  </si>
  <si>
    <t>(주)정양에스지</t>
  </si>
  <si>
    <t>재활용 고무</t>
  </si>
  <si>
    <t>경북 문경시 신기공단1길 22-21 (신기동,주식회사 정원)</t>
  </si>
  <si>
    <t>성형(SRF), 재생원료</t>
  </si>
  <si>
    <t>(주)정한프라스틱</t>
  </si>
  <si>
    <t>경기 화성시 남양읍 신남로 55-3 (남양리)</t>
  </si>
  <si>
    <t>(주)정훈테크놀로지</t>
  </si>
  <si>
    <t>구본훈</t>
  </si>
  <si>
    <t>충남 금산군 추부면 자부리 106-1</t>
  </si>
  <si>
    <t>041-754-2286</t>
  </si>
  <si>
    <t>(주)제삼섹터(1공장)</t>
  </si>
  <si>
    <t>031-354-0708</t>
  </si>
  <si>
    <t>0313519158</t>
  </si>
  <si>
    <t>031-494-6503</t>
  </si>
  <si>
    <t>(주)제이빌텍</t>
  </si>
  <si>
    <t>전찬국</t>
  </si>
  <si>
    <t>충북 진천군 이월면 미잠리 95</t>
  </si>
  <si>
    <t>043-537-8339</t>
  </si>
  <si>
    <t>PE비닐</t>
  </si>
  <si>
    <t>(주)제이앤제이</t>
  </si>
  <si>
    <t>김기석</t>
  </si>
  <si>
    <t>전영배</t>
  </si>
  <si>
    <t>경기 김포시 통진읍 옹정리 190-32</t>
  </si>
  <si>
    <t>(주)제이에코텍 김포지사</t>
  </si>
  <si>
    <t>장동욱</t>
  </si>
  <si>
    <t>경기 김포시 대곶면 율생중앙로169번길 43-10 (송마리)</t>
  </si>
  <si>
    <t>pet flake, pet분말</t>
  </si>
  <si>
    <t>김우연,김경하</t>
  </si>
  <si>
    <t>(주)제이제이환경</t>
  </si>
  <si>
    <t>이미라</t>
  </si>
  <si>
    <t>경남 밀양시 초동면 명성로 616 (명성리) (주)제이제이환경</t>
  </si>
  <si>
    <t>055-356-5664</t>
  </si>
  <si>
    <t>(주)제이케이금속</t>
  </si>
  <si>
    <t>허영미</t>
  </si>
  <si>
    <t>경남 김해시 진영읍 서부로 275-32 (주)제이케이금속</t>
  </si>
  <si>
    <t>055-343-8016</t>
  </si>
  <si>
    <t>(주)제일환경</t>
  </si>
  <si>
    <t>김용선</t>
  </si>
  <si>
    <t>경북 칠곡군 왜관읍 공단로5길 60-31 (주)제일환경</t>
  </si>
  <si>
    <t>054-971-4300</t>
  </si>
  <si>
    <t>고철, 그밖의 폐타이어, 그밖의폐목재</t>
  </si>
  <si>
    <t>(주)제주이엔씨(처리자)</t>
  </si>
  <si>
    <t>박용환</t>
  </si>
  <si>
    <t>제주 제주시 조천읍 북선로 145 (북촌리)</t>
  </si>
  <si>
    <t>064-722-3348</t>
  </si>
  <si>
    <t>압축수지</t>
  </si>
  <si>
    <t>제주 서귀포시 대정읍 서림중앙로 195 .(주)제주환경이노베이션</t>
  </si>
  <si>
    <t>고무재활용품</t>
  </si>
  <si>
    <t>폐발포합성수지, 폐합성수지</t>
  </si>
  <si>
    <t>pe, pet, pp, ps, 계란판, 복합플라스틱, 복합필름류, 소형가전, 연질pvc, 장난감</t>
  </si>
  <si>
    <t>필터 세정</t>
  </si>
  <si>
    <t>재활용분말</t>
  </si>
  <si>
    <t>PET FLAKE</t>
  </si>
  <si>
    <t>김기홍</t>
  </si>
  <si>
    <t>070-4390-0412</t>
  </si>
  <si>
    <t>폐합성수지류(폐염화비닐수지류는 제외한다)중간가공폐기물</t>
  </si>
  <si>
    <t>인천 서구 원당대로265번길 34 ,나동(오류동, 준메탈)</t>
  </si>
  <si>
    <t>SRF( 성형), SRF(비성형), SRF(성형)</t>
  </si>
  <si>
    <t>(2003)원료 제조(재)(위탁), (2009)연료ㆍ고형연료제품 제조(재)(위탁), (2010)중간가공폐기물 제조(재)(위탁), (2016.7.21개정전2004)고형연료화(재)(위탁), (2016.7.21개정전2005)파쇄/분쇄(재)(위탁)</t>
  </si>
  <si>
    <t>돈사바닥재, 성형품제조 물받이, 재생원료</t>
  </si>
  <si>
    <t>(주)중원코리아 제2공장</t>
  </si>
  <si>
    <t>최일수</t>
  </si>
  <si>
    <t>경북 성주군 용암면 용계리 800-9</t>
  </si>
  <si>
    <t>054-933-7808</t>
  </si>
  <si>
    <t>(주)중한에프티케미칼</t>
  </si>
  <si>
    <t>증칭춘</t>
  </si>
  <si>
    <t>경기 화성시 팔탄면 고주리 95-10, 95-20</t>
  </si>
  <si>
    <t>031-366-4160</t>
  </si>
  <si>
    <t>(주)지솔알이에이치(중간재활용 처리업)</t>
  </si>
  <si>
    <t>031-323-1004</t>
  </si>
  <si>
    <t>고철, 폐목재</t>
  </si>
  <si>
    <t>(2016.7.21개정전2006)원료가공(재)(위탁)</t>
  </si>
  <si>
    <t>(주)지앤피</t>
  </si>
  <si>
    <t>육현석</t>
  </si>
  <si>
    <t>충북 청주시 청원구 오창읍 두릉유리로 796-16 ((주)지엔피)</t>
  </si>
  <si>
    <t>043-216-9292</t>
  </si>
  <si>
    <t>방초매트(인조잔디)</t>
  </si>
  <si>
    <t>(주)지에스교역</t>
  </si>
  <si>
    <t>강원 삼척시 동해대로 3848 (오분동,타이어프로)</t>
  </si>
  <si>
    <t>(주)지엠앤에스(대가지점)</t>
  </si>
  <si>
    <t>이가민</t>
  </si>
  <si>
    <t>경북 성주군 대가면 참별로 2152 (옥련리 545-2 외 3필지)</t>
  </si>
  <si>
    <t>전북 김제시 백산면 대동공단2길 34-50 (수록리 968)</t>
  </si>
  <si>
    <t>(주)진광기업</t>
  </si>
  <si>
    <t>조현아</t>
  </si>
  <si>
    <t>경남 김해시 한림면 김해대로 1158-42 (주)진광기업</t>
  </si>
  <si>
    <t>055-345-1750</t>
  </si>
  <si>
    <t>충북 청주시 청원구 북이면 의암로 133-32 (주)진영플라스틱</t>
  </si>
  <si>
    <t>(주)진접상사</t>
  </si>
  <si>
    <t>장순용</t>
  </si>
  <si>
    <t>경기 남양주시 진접읍 팔야리 821번지</t>
  </si>
  <si>
    <t>031-527-2271</t>
  </si>
  <si>
    <t>구리, 규소강판</t>
  </si>
  <si>
    <t>pet, pet flake, 고철, 뚜껑외</t>
  </si>
  <si>
    <t>충북 청주시 흥덕구 옥산면 국사오산로 11 (주)창우RS</t>
  </si>
  <si>
    <t>EPR, 스츠로폼, 압축PE, 압축PP, 압축요구르트, 압축파지, 압축페트, 혼합시트</t>
  </si>
  <si>
    <t>충북 청주시 흥덕구 옥산면 금계사정로 21 (금계리)</t>
  </si>
  <si>
    <t>고철, 스크랩, 작업철</t>
  </si>
  <si>
    <t>김범중</t>
  </si>
  <si>
    <t>충북 청주시 흥덕구 옥산면 금계사정로 223 (수락리)</t>
  </si>
  <si>
    <t>(2008)직접 에너지회수(재)(위탁), (2009)연료ㆍ고형연료제품 제조(재)(위탁), (2010)중간가공폐기물 제조(재)(위탁), (2016.7.21개정전2005)파쇄/분쇄(재)(위탁)</t>
  </si>
  <si>
    <t>폐합성수지(510301)</t>
  </si>
  <si>
    <t>(주)청우환경 경산지점</t>
  </si>
  <si>
    <t>김길호</t>
  </si>
  <si>
    <t>053-292-8500</t>
  </si>
  <si>
    <t>0442695998</t>
  </si>
  <si>
    <t>(주)청원이에스개발</t>
  </si>
  <si>
    <t>충북 청주시 흥덕구 상신동 82-1번지</t>
  </si>
  <si>
    <t>043-277-6611</t>
  </si>
  <si>
    <t>(주)청풍산업</t>
  </si>
  <si>
    <t>최순덕</t>
  </si>
  <si>
    <t>043-645-9771</t>
  </si>
  <si>
    <t>충남 예산군 응봉면 응봉로 10 충남알앤피</t>
  </si>
  <si>
    <t>충북 진천군 초평면 초평로 1237 (은암리, (주)충북프라스틱)</t>
  </si>
  <si>
    <t>043-760-7503</t>
  </si>
  <si>
    <t>PE/PP재활용원료</t>
  </si>
  <si>
    <t>COMPOUND, E-COMPOUND, SPC-COMPOUND, 분말</t>
  </si>
  <si>
    <t xml:space="preserve">대표이사 </t>
  </si>
  <si>
    <t>김순복 , 이규동</t>
  </si>
  <si>
    <t>재활용수지, 폐필름, 합성수지</t>
  </si>
  <si>
    <t>0438813767</t>
  </si>
  <si>
    <t>031-681-7780</t>
  </si>
  <si>
    <t>(주)코어환경</t>
  </si>
  <si>
    <t>055-374-2537</t>
  </si>
  <si>
    <t>김원배,김서원</t>
  </si>
  <si>
    <t>(주)크린환경(일반)</t>
  </si>
  <si>
    <t>충남 부여군 초촌면 신암로 410 (신암리) (주)크린환경</t>
  </si>
  <si>
    <t>041-832-5598</t>
  </si>
  <si>
    <t>PEPELLET</t>
  </si>
  <si>
    <t>송인규</t>
  </si>
  <si>
    <t>충북 청주시 청원구 북이면 신대석성로 226 (주)클렌코 2공장</t>
  </si>
  <si>
    <t>비성형 고형연료제품</t>
  </si>
  <si>
    <t>(주)태광산업 공장</t>
  </si>
  <si>
    <t>김종탁</t>
  </si>
  <si>
    <t>0459710496</t>
  </si>
  <si>
    <t>경북 구미시 1공단로6길 183 (공단동)</t>
  </si>
  <si>
    <t>054)463-5933</t>
  </si>
  <si>
    <t>Polyimide Film</t>
  </si>
  <si>
    <t>(주)태광이엔티</t>
  </si>
  <si>
    <t>박순영</t>
  </si>
  <si>
    <t>경기 화성시 향남읍 구문천안길 60-25 (구문천리)</t>
  </si>
  <si>
    <t>031-352-1266</t>
  </si>
  <si>
    <t>재활용</t>
  </si>
  <si>
    <t>(주)태민환경</t>
  </si>
  <si>
    <t>충북 음성군 생극면 생리 839-18</t>
  </si>
  <si>
    <t>043-750-7896</t>
  </si>
  <si>
    <t>(주)태성아이앤피</t>
  </si>
  <si>
    <t>김 군</t>
  </si>
  <si>
    <t>경기 평택시 청북읍 어소길 19-18 (어소리)</t>
  </si>
  <si>
    <t>031-686-9597</t>
  </si>
  <si>
    <t>RECYCLE PELLET, UNBLEACHED RECYCLED PULP</t>
  </si>
  <si>
    <t>CD, E.P.R필름류, FILTER, PE, PET, PP, PS, PVC, 고무다라외, 고철, 따데기, 복사기, 소형가전, 시트, 연질, 장판외, 키보드, 프린터</t>
  </si>
  <si>
    <t>(주)태진케미칼</t>
  </si>
  <si>
    <t>지영숙</t>
  </si>
  <si>
    <t>경기 김포시 대곶면 거물대리 21-3</t>
  </si>
  <si>
    <t>031-987-0829</t>
  </si>
  <si>
    <t>ppa</t>
  </si>
  <si>
    <t>0316110263</t>
  </si>
  <si>
    <t>510301 / 폐합성수지류(폐염화비닐수지류는 제외한다)</t>
  </si>
  <si>
    <t>내림거무, 내림고무</t>
  </si>
  <si>
    <t>황건웅</t>
  </si>
  <si>
    <t>srf</t>
  </si>
  <si>
    <t>PVC Compound, 재생 pvc compound</t>
  </si>
  <si>
    <t>(주)티에이치폴리텍</t>
  </si>
  <si>
    <t>박태현</t>
  </si>
  <si>
    <t>경북 성주군 월항면 대산2길 22-24 (주)티에치폴리텍</t>
  </si>
  <si>
    <t>054-972-4014</t>
  </si>
  <si>
    <t>칩/팝콘</t>
  </si>
  <si>
    <t>(주)파주환경개발</t>
  </si>
  <si>
    <t>김덕순</t>
  </si>
  <si>
    <t>경기 파주시 파주읍 부곡리 497번지</t>
  </si>
  <si>
    <t>031-959-1000</t>
  </si>
  <si>
    <t>대구 달성군 하빈면 하산길 129-50 ..</t>
  </si>
  <si>
    <t>(주)포스벨</t>
  </si>
  <si>
    <t>나재헌</t>
  </si>
  <si>
    <t>경기 화성시 송산면 칠곡리 217, 218, 219, 220, 216-5, 216-7, 216-8, 221-3번지</t>
  </si>
  <si>
    <t>고형연료 성형제품 (SRF)</t>
  </si>
  <si>
    <t>SRF(성형), 재생원료(MR), 재생제품(가로수보호판), 재생제품(팔레트)</t>
  </si>
  <si>
    <t>pvc재생수지</t>
  </si>
  <si>
    <t>(주)폴리머테크</t>
  </si>
  <si>
    <t>김하무</t>
  </si>
  <si>
    <t>경북 구미시 장천면 신장1리 733</t>
  </si>
  <si>
    <t>054-472-0431</t>
  </si>
  <si>
    <t>(주)푸를청</t>
  </si>
  <si>
    <t>최안성</t>
  </si>
  <si>
    <t>경기 고양시 일산동구 은마길63번길 25-71 (성석동)</t>
  </si>
  <si>
    <t>031-976-7274</t>
  </si>
  <si>
    <t>경기 김포시 통진읍 고정리 201-3</t>
  </si>
  <si>
    <t>경기 평택시 오성면 오성산단1로 24-62 (외2필지)</t>
  </si>
  <si>
    <t>HIPS, MPPO</t>
  </si>
  <si>
    <t>0543359901</t>
  </si>
  <si>
    <t>고철, 폐합성수지류</t>
  </si>
  <si>
    <t>(주)피엔에스케미칼</t>
  </si>
  <si>
    <t>정남철</t>
  </si>
  <si>
    <t>031-535-8532</t>
  </si>
  <si>
    <t>ABS, pp</t>
  </si>
  <si>
    <t>동스크랩, 비철스크랩, 전자스크랩, 전자스크랩류, 중간가공폐기물, 폐합성수지류</t>
  </si>
  <si>
    <t>(1010)중간가공폐기물 제조(재)(자가), (2003)원료 제조(재)(위탁), (2004)직접 제품제조(재)(위탁), (2010)중간가공폐기물 제조(재)(위탁), (2016.7.21개정전2010)기타(재)(위탁)</t>
  </si>
  <si>
    <t>경기 화성시 향남읍 구문천1길 59-20 (구문천리)</t>
  </si>
  <si>
    <t>PE, PE분쇄품, PE원료, PP분쇄품, PP원료</t>
  </si>
  <si>
    <t>중간가공폐기물(폐종이류), 중간가공폐기물(폐합성수지)</t>
  </si>
  <si>
    <t>경기 화성시 봉담읍 새말길 9 (동화리)</t>
  </si>
  <si>
    <t>폴리에스텔재생칩</t>
  </si>
  <si>
    <t>EPR압축품, PET 압축품, PET압축품, PE압축품, PP압축품, PS압축품, 모뎀키판 폐가전, 반작, 생수통, 수출품, 스탠, 양은, 연질, 잡병, 잡선, 잡선 양은, 장난감, 장판, 중철, 캔, 파지, 폐가전, 혼합, 혼합트레이</t>
  </si>
  <si>
    <t>광주광역시 광산구 하남산단천변우로 96</t>
  </si>
  <si>
    <t>울산 남구 처용로 562 (성암동, (주)유성)</t>
  </si>
  <si>
    <t>054-336-1711</t>
  </si>
  <si>
    <t>(주)한국환경</t>
  </si>
  <si>
    <t>이용학</t>
  </si>
  <si>
    <t>경북 의성군 다인면 가원농공길 37 (주)한국환경</t>
  </si>
  <si>
    <t>054-861-6735</t>
  </si>
  <si>
    <t>최진희</t>
  </si>
  <si>
    <t>0313666070</t>
  </si>
  <si>
    <t>0647210025</t>
  </si>
  <si>
    <t>폐타이어칩, 폐합성고무</t>
  </si>
  <si>
    <t>031-829-2877</t>
  </si>
  <si>
    <t>부산 기장군 정관읍 산단1로 52 (달산리, 쓰레기처리시설)</t>
  </si>
  <si>
    <t>(주)한솔에너지 남이공장</t>
  </si>
  <si>
    <t>장경복</t>
  </si>
  <si>
    <t>충북 청주시 서원구 남이면 부용남이길 182 한솔에너지 (구미리, 리엔텍)</t>
  </si>
  <si>
    <t>043-232-8900</t>
  </si>
  <si>
    <t>경북 구미시 장천면 하장2길 96-19 96-19</t>
  </si>
  <si>
    <t>인천 서구 완정로65번안길 40 (마전동)</t>
  </si>
  <si>
    <t>경남 양산시 웅상대로 1564 (용당동,한창제지공업(주))</t>
  </si>
  <si>
    <t>218</t>
  </si>
  <si>
    <t>(주)해동자원서대구공장</t>
  </si>
  <si>
    <t>대구 서구 염색공단천로16길 17 (비산동)</t>
  </si>
  <si>
    <t>0533573389</t>
  </si>
  <si>
    <t>pet압축품</t>
  </si>
  <si>
    <t>(주)해룡기업-처리자</t>
  </si>
  <si>
    <t>이정열</t>
  </si>
  <si>
    <t>전남 순천시 해룡면 호두리 570-5</t>
  </si>
  <si>
    <t>061-746-4789</t>
  </si>
  <si>
    <t>0415234600</t>
  </si>
  <si>
    <t>(2015.7.29개정전1006)기타(재)(자가)</t>
  </si>
  <si>
    <t>폐합성수지(폐염화수지류는제외)</t>
  </si>
  <si>
    <t>경기 화성시 장안면 독정리 462-5(수정로 110-14)</t>
  </si>
  <si>
    <t>구리스크랩, 구리스크랩절단압축, 알루미늄스크랩, 전선피복</t>
  </si>
  <si>
    <t>최동철.이경선</t>
  </si>
  <si>
    <t>032-818-2295</t>
  </si>
  <si>
    <t>87</t>
  </si>
  <si>
    <t>PE(세척품), PET압축품, SRF(성형), 잉고트, 폐비닐압축품</t>
  </si>
  <si>
    <t>급수기 외, 수도보호통, 지열식보호통부속, 풀교방기받침, 해양구조물</t>
  </si>
  <si>
    <t>(주)호천</t>
  </si>
  <si>
    <t>심부임</t>
  </si>
  <si>
    <t>충남 아산시 인주면 인주로 21 (해암리)214-3</t>
  </si>
  <si>
    <t>수지펠렛</t>
  </si>
  <si>
    <t>(주)화목폴리머</t>
  </si>
  <si>
    <t>경기 김포시 대곶면 율생중앙로120번길 140 (송마리 37)</t>
  </si>
  <si>
    <t>충남 금산군 복수면 다복리 197</t>
  </si>
  <si>
    <t>경기 안산시 단원구 별망로269번길 63 (성곡동)</t>
  </si>
  <si>
    <t>구리, 합성수지</t>
  </si>
  <si>
    <t>PE, PE(사출), PP, PVC</t>
  </si>
  <si>
    <t>0432955707</t>
  </si>
  <si>
    <t>재활용 원료, 재활용원료</t>
  </si>
  <si>
    <t>광주광역시 광산구 북문대로 420번길 130</t>
  </si>
  <si>
    <t>구리, 피복</t>
  </si>
  <si>
    <t>(주)희망플라스틱</t>
  </si>
  <si>
    <t>21C리싸이클링</t>
  </si>
  <si>
    <t>전창복</t>
  </si>
  <si>
    <t>경기도 이천시 장호원읍 서동대로 8369번길 82</t>
  </si>
  <si>
    <t>642-8230</t>
  </si>
  <si>
    <t>53스틸</t>
  </si>
  <si>
    <t>김재욱</t>
  </si>
  <si>
    <t>울산 울주군 청량읍 온산로 640-6 (상남리)</t>
  </si>
  <si>
    <t>052-256-6006</t>
  </si>
  <si>
    <t>강원 원주시 문막읍 문막공단길 244 (반계리)5-10</t>
  </si>
  <si>
    <t>0337325383</t>
  </si>
  <si>
    <t>0553831771</t>
  </si>
  <si>
    <t>김해시 진영읍 본산로269번길15-25</t>
  </si>
  <si>
    <t>김해시 김해대로 2596번길 23-81</t>
  </si>
  <si>
    <t>GMSTECH</t>
  </si>
  <si>
    <t>신동인</t>
  </si>
  <si>
    <t>경북 고령군 성산면 성산로 492-33 (사부리)</t>
  </si>
  <si>
    <t>0545068997</t>
  </si>
  <si>
    <t>플라스틱칩</t>
  </si>
  <si>
    <t>재활용품, 재활용품폐전선류</t>
  </si>
  <si>
    <t>063-263-9333</t>
  </si>
  <si>
    <t>폐플라스틱분쇄품 외</t>
  </si>
  <si>
    <t>ns산업</t>
  </si>
  <si>
    <t>최락수</t>
  </si>
  <si>
    <t>전북 정읍시 덕천면 하학리 556-5</t>
  </si>
  <si>
    <t>0635352074</t>
  </si>
  <si>
    <t>poe펠렛</t>
  </si>
  <si>
    <t>경북 경산시 남천면 남천로 421-48 SH인더스트리</t>
  </si>
  <si>
    <t>0538579200</t>
  </si>
  <si>
    <t>SH케미칼</t>
  </si>
  <si>
    <t>남승호</t>
  </si>
  <si>
    <t>경북 성주군 용암면 용정리 384</t>
  </si>
  <si>
    <t>yg 수지산업</t>
  </si>
  <si>
    <t>경기 포천시 일동면 길명리 734-5</t>
  </si>
  <si>
    <t>pet flake</t>
  </si>
  <si>
    <t>분쇄품(5-7mm)</t>
  </si>
  <si>
    <t>pt</t>
  </si>
  <si>
    <t>김해시 상동면 북방로62</t>
  </si>
  <si>
    <t>강릉 EPS</t>
  </si>
  <si>
    <t>강릉시 강동면 풍호길 120</t>
  </si>
  <si>
    <t>강산환경</t>
  </si>
  <si>
    <t>김대균</t>
  </si>
  <si>
    <t>경기 평택시 고덕면 두릉리 240-2 강산환경</t>
  </si>
  <si>
    <t>031-668-9545</t>
  </si>
  <si>
    <t>강한케미칼</t>
  </si>
  <si>
    <t>경기 포천시 가산면 가산로194번길 21 (방축리)</t>
  </si>
  <si>
    <t>재생원료PP</t>
  </si>
  <si>
    <t>김해시 진례면 송현리 865번지</t>
  </si>
  <si>
    <t>거상자원(주) 지점</t>
  </si>
  <si>
    <t>경기 고양시 일산서구 송산로22번길 15 (구산동)</t>
  </si>
  <si>
    <t>0319572672</t>
  </si>
  <si>
    <t>경기 포천시 내촌면 마명리 117-12</t>
  </si>
  <si>
    <t>정문애</t>
  </si>
  <si>
    <t>김해시 한림면 명동로 123번길 18-82</t>
  </si>
  <si>
    <t>경기 포천시 가산면 가산로267번길 24-21 (방축리)</t>
  </si>
  <si>
    <t>분쇄원료</t>
  </si>
  <si>
    <t>건운환경산업</t>
  </si>
  <si>
    <t>이현애</t>
  </si>
  <si>
    <t>경북 칠곡군 가산면 학하9길 18 (학하리)782번지</t>
  </si>
  <si>
    <t>0549719936</t>
  </si>
  <si>
    <t>고철, 비철, 폴리에틸렌, 합성수지</t>
  </si>
  <si>
    <t>대구광역시  달성군 하빈면 하빈남로 409</t>
  </si>
  <si>
    <t>건천수지</t>
  </si>
  <si>
    <t>반경진</t>
  </si>
  <si>
    <t>경주시 건천읍 내서로 833-50</t>
  </si>
  <si>
    <t xml:space="preserve"> x</t>
  </si>
  <si>
    <t>경기수지공업사</t>
  </si>
  <si>
    <t>유호성</t>
  </si>
  <si>
    <t>경기 화성시 향남읍 증거리 436-2</t>
  </si>
  <si>
    <t>031-353-2478</t>
  </si>
  <si>
    <t>abs, hips, pc, pp</t>
  </si>
  <si>
    <t>충남 예산군 신암면 오신로 794 (오산리)</t>
  </si>
  <si>
    <t>김해시 생림면 나전로137번길27</t>
  </si>
  <si>
    <t>합성고무</t>
  </si>
  <si>
    <t>ABS(ACRYLONITRILE-BUTADIENE-STYRENE COPOLYMERS), PP(POLYPROPYLENE)</t>
  </si>
  <si>
    <t>비닐), 스치로폼 잉코트, 스치로폼 팩킹, 칩, 파우더, 폐플라스틱, 폐합성수지(아크릴</t>
  </si>
  <si>
    <t>성산면 신기길 85-10 (용소리 451-1)</t>
  </si>
  <si>
    <t>경도산업1공장</t>
  </si>
  <si>
    <t>성산면 신기길 85-5</t>
  </si>
  <si>
    <t>경기 파주시 광탄면 보광로1128번길 39-36 (마장리)248-3 경동화학</t>
  </si>
  <si>
    <t>서울 성동구 성수일로 18 (성수동1가, 경마금속)</t>
  </si>
  <si>
    <t>폐합성수지(용기)</t>
  </si>
  <si>
    <t>김해시 진영읍 본산1로 38 본산공단</t>
  </si>
  <si>
    <t>대구 달성군 유가면 금리 161</t>
  </si>
  <si>
    <t>30-10-81 / (구)플라스틱(재활용), 30-10-82 / (구)플라스틱(재활용), 30-10-83 / (구)플라스틱(재활용), 30-10-84 / (구)플라스틱(재활용)</t>
  </si>
  <si>
    <t>(1003)원료 제조(재)(자가), (2009)연료ㆍ고형연료제품 제조(재)(위탁)</t>
  </si>
  <si>
    <t>경신공업사.</t>
  </si>
  <si>
    <t>경기 양주시 남면 경신리 297-2</t>
  </si>
  <si>
    <t>0318554431</t>
  </si>
  <si>
    <t>고무통외</t>
  </si>
  <si>
    <t>0327445020</t>
  </si>
  <si>
    <t>고철, 비닐</t>
  </si>
  <si>
    <t>경진통상</t>
  </si>
  <si>
    <t>경포산업</t>
  </si>
  <si>
    <t>정인걸</t>
  </si>
  <si>
    <t>경주시 강동면 모서안길 173</t>
  </si>
  <si>
    <t>PVC compou8nd, PVC compound</t>
  </si>
  <si>
    <t>고려이엔알㈜</t>
  </si>
  <si>
    <t>공욱석</t>
  </si>
  <si>
    <t>김해시 상동면 동북로437번길115</t>
  </si>
  <si>
    <t>폐전선분쇄물(구리외)</t>
  </si>
  <si>
    <t>경남 양산시 소주공단2길 40 (주남동)</t>
  </si>
  <si>
    <t>055-367-7890</t>
  </si>
  <si>
    <t>고성피앤피</t>
  </si>
  <si>
    <t>김연주</t>
  </si>
  <si>
    <t>경기도 용인시 처인구 이동읍 백옥대로556번길 98</t>
  </si>
  <si>
    <t>337-3669</t>
  </si>
  <si>
    <t>지은(Ag), 플라스틱(PET), 합성수지(PET)</t>
  </si>
  <si>
    <t>분쇄품, 분쇄픔</t>
  </si>
  <si>
    <t>김준수</t>
  </si>
  <si>
    <t>경북 성주군 선남면 선노로 55-31 (도성리)</t>
  </si>
  <si>
    <t>054-931-9858</t>
  </si>
  <si>
    <t>ABS, PA, PC/ABS, PP, pc</t>
  </si>
  <si>
    <t>pe 세척품, pp 세척품</t>
  </si>
  <si>
    <t>충북 청주시 서원구 남이면 척산화당로 150 광명산업</t>
  </si>
  <si>
    <t>PS 펠렛</t>
  </si>
  <si>
    <t>최정애</t>
  </si>
  <si>
    <t>울산 울주군 삼동면 사촌신복로 114-47 광명산업</t>
  </si>
  <si>
    <t>광명산업 2공장</t>
  </si>
  <si>
    <t>충북 청주시 청원구 오창읍 여천3길 250 (여천리) 광명산업</t>
  </si>
  <si>
    <t>광성수지</t>
  </si>
  <si>
    <t>하태원</t>
  </si>
  <si>
    <t>경북 칠곡군 가산면 학하8길 22-33 광성수지</t>
  </si>
  <si>
    <t>abs, abs등, hips, pa, pa6, pc, pc 등, pcabs등, pc등, pet, pp, ppsu등, san, 실리콘, 싼 등</t>
  </si>
  <si>
    <t>광영플라스틱(평택)</t>
  </si>
  <si>
    <t>경기 평택시 청북읍 삼계길 123 (삼계리)</t>
  </si>
  <si>
    <t>재생원료(펠렛)</t>
  </si>
  <si>
    <t>광주광역시 광산구 삼도로 2-2</t>
  </si>
  <si>
    <t>광진</t>
  </si>
  <si>
    <t>경기 화성시 비봉면 주석로485번길 57 경기도 화성시 비봉면 자안리504-4번지</t>
  </si>
  <si>
    <t>031-8013-1033</t>
  </si>
  <si>
    <t>0513042767</t>
  </si>
  <si>
    <t>광진산업(주)-</t>
  </si>
  <si>
    <t>경북 경산시 진량읍 공단4로5길 80 (신상리, 광진산업주)</t>
  </si>
  <si>
    <t>PE재생원료, PP세척품, PP재생원료, 부산물, 사출세척품, 사출재생원료</t>
  </si>
  <si>
    <t>광진케미칼</t>
  </si>
  <si>
    <t>충북 괴산군 사리면 사리로 349-2</t>
  </si>
  <si>
    <t>국보환경산업(주)</t>
  </si>
  <si>
    <t>경기 화성시 양감면 요당리 746번지 (요당길 86)</t>
  </si>
  <si>
    <t>0313666852</t>
  </si>
  <si>
    <t>고무통류</t>
  </si>
  <si>
    <t>굴렁쇠협동조합</t>
  </si>
  <si>
    <t>최신열</t>
  </si>
  <si>
    <t>경기 화성시 장안면 석포로74번길 19 굴렁쇠협동조합</t>
  </si>
  <si>
    <t>031-8059-1723</t>
  </si>
  <si>
    <t>고철, 폐종이류, 폐합성분쇄품</t>
  </si>
  <si>
    <t>굿모닝</t>
  </si>
  <si>
    <t>이동</t>
  </si>
  <si>
    <t>화성시 남양읍 주석로80번길 67</t>
  </si>
  <si>
    <t>그린수지</t>
  </si>
  <si>
    <t>권명숙</t>
  </si>
  <si>
    <t>경상북도 구미시 장천면 장군로 173-5</t>
  </si>
  <si>
    <t>최문수</t>
  </si>
  <si>
    <t>경북 성주군 선남면 선노로 371-26 (그린수지)</t>
  </si>
  <si>
    <t>054-931-5664</t>
  </si>
  <si>
    <t>ABS, PP외, 고철, 비철, 폐키판</t>
  </si>
  <si>
    <t>이경열</t>
  </si>
  <si>
    <t>발포합성수지</t>
  </si>
  <si>
    <t>0319776030</t>
  </si>
  <si>
    <t>그린이엔텍(주)</t>
  </si>
  <si>
    <t>김현준</t>
  </si>
  <si>
    <t>인천 서구 원당대로246번길 20 (오류동)</t>
  </si>
  <si>
    <t>032-568-2118</t>
  </si>
  <si>
    <t>51-03-01</t>
  </si>
  <si>
    <t>압축폐합성수지, 잉고트</t>
  </si>
  <si>
    <t>진주시 문산읍 동부로839번길 26-6</t>
  </si>
  <si>
    <t>055-761-0271</t>
  </si>
  <si>
    <t>김천시 어모면 산업단지4로 89-19</t>
  </si>
  <si>
    <t>054-434-8830</t>
  </si>
  <si>
    <t>정문기</t>
  </si>
  <si>
    <t>경기 여주시 가남읍 자유그린길 33 (삼군리 474-2)</t>
  </si>
  <si>
    <t>070-8825-5153</t>
  </si>
  <si>
    <t>그린관, 충진벽관</t>
  </si>
  <si>
    <t>(1004)직접 제품제조(재)(자가), (2010)중간가공폐기물 제조(재)(위탁)</t>
  </si>
  <si>
    <t>그린플라텍(주)화성공장</t>
  </si>
  <si>
    <t>백태무</t>
  </si>
  <si>
    <t>경기 화성시 장안면 갈우물길 49 (노진리)</t>
  </si>
  <si>
    <t>031-351-2925</t>
  </si>
  <si>
    <t>그린환경수지</t>
  </si>
  <si>
    <t>경주시 외동읍 구어공단1길 51-3</t>
  </si>
  <si>
    <t>054-776-8377</t>
  </si>
  <si>
    <t>극동금속</t>
  </si>
  <si>
    <t>유임상</t>
  </si>
  <si>
    <t>070-4788-3649</t>
  </si>
  <si>
    <t>부산 강서구 녹산산단381로12번길 43-23 (송정동)</t>
  </si>
  <si>
    <t>금동산업(처리자)</t>
  </si>
  <si>
    <t>054-933-4033</t>
  </si>
  <si>
    <t>abs, eva, 수지, 파렛트</t>
  </si>
  <si>
    <t>금산산업</t>
  </si>
  <si>
    <t>가양현</t>
  </si>
  <si>
    <t>경기도 이천시 설성면 설가로 118-90</t>
  </si>
  <si>
    <t>642-2272</t>
  </si>
  <si>
    <t>경기 포천시 내촌면 오림포길 15-35 (진목리)</t>
  </si>
  <si>
    <t>금아환경자원</t>
  </si>
  <si>
    <t>경기도 용인시 기흥구 신정로237번길 46-18</t>
  </si>
  <si>
    <t>페합성수지 압축품</t>
  </si>
  <si>
    <t>PE세척분쇄품, PP세척분쇄품</t>
  </si>
  <si>
    <t>경북 고령군 개진면 양전길 67 (반운리) 105번지 금이플라스틱</t>
  </si>
  <si>
    <t>PE재생펠렛</t>
  </si>
  <si>
    <t>경기 화성시 팔탄면 서근리 1-19 1-26</t>
  </si>
  <si>
    <t>031-351-3458</t>
  </si>
  <si>
    <t>PLASTIC RECYCLED PELLET</t>
  </si>
  <si>
    <t>0549565111</t>
  </si>
  <si>
    <t>A/S용 범퍼분쇄품</t>
  </si>
  <si>
    <t>64</t>
  </si>
  <si>
    <t>FIBER, PETFLAKE</t>
  </si>
  <si>
    <t>금호스틸</t>
  </si>
  <si>
    <t>강석주</t>
  </si>
  <si>
    <t>충북 음성군 금왕읍 금일로183번길 125 (신평리)</t>
  </si>
  <si>
    <t>0438779677</t>
  </si>
  <si>
    <t>abs, pa, pet, pp, ps</t>
  </si>
  <si>
    <t>경북 영천시 금호읍 금창로 204-48 (삼호리)</t>
  </si>
  <si>
    <t>0543367771</t>
  </si>
  <si>
    <t>폐합성수지류(폐염화비닐수지류는 제외한다) 중간가공</t>
  </si>
  <si>
    <t>금화수지</t>
  </si>
  <si>
    <t>한창미</t>
  </si>
  <si>
    <t>031-9490036</t>
  </si>
  <si>
    <t>기성스틸(주)평택지점</t>
  </si>
  <si>
    <t>길산수지</t>
  </si>
  <si>
    <t>이길운</t>
  </si>
  <si>
    <t>화성시 장안면 3.1만세로 516-23</t>
  </si>
  <si>
    <t>최현수, 김민환</t>
  </si>
  <si>
    <t>충북 청주시 흥덕구 강내면 태성1길 64 (대한펄프)</t>
  </si>
  <si>
    <t>PE녹색, PE브라운, PP 7골, PP검정, PP백색, PP투명, pp/pe 압출품</t>
  </si>
  <si>
    <t>나현산업</t>
  </si>
  <si>
    <t>054-931-4744</t>
  </si>
  <si>
    <t>페트칩</t>
  </si>
  <si>
    <t>경기 김포시 대곶면 대곶로202번길 217-1 (송마리)</t>
  </si>
  <si>
    <t>pp, pu</t>
  </si>
  <si>
    <t>0613320797</t>
  </si>
  <si>
    <t>남부상사</t>
  </si>
  <si>
    <t>조상수</t>
  </si>
  <si>
    <t>안성시 공도읍 기업단지로 64-5</t>
  </si>
  <si>
    <t>031-656-8086</t>
  </si>
  <si>
    <t>문춘삼</t>
  </si>
  <si>
    <t>경기 남양주시 진접읍 팔야리 502-1</t>
  </si>
  <si>
    <t>031-527-7790</t>
  </si>
  <si>
    <t>김해시 한림면 김해대로916번길40-68</t>
  </si>
  <si>
    <t>ABS, PBT, PC, PP</t>
  </si>
  <si>
    <t>남양사</t>
  </si>
  <si>
    <t>경주시 산업로 4443-7</t>
  </si>
  <si>
    <t>054-776-5011</t>
  </si>
  <si>
    <t>네이처 캠㈜</t>
  </si>
  <si>
    <t xml:space="preserve">김형남 </t>
  </si>
  <si>
    <t>화성시 정남면 서봉로 951-67</t>
  </si>
  <si>
    <t>화성시 팔탄면 3.1만세로 86-7</t>
  </si>
  <si>
    <t>네이처이앤티(주)</t>
  </si>
  <si>
    <t>류용탁</t>
  </si>
  <si>
    <t>054-271-3151</t>
  </si>
  <si>
    <t>노다지</t>
  </si>
  <si>
    <t>오덕영</t>
  </si>
  <si>
    <t>인천 서구 사월로 73-9 (왕길동)</t>
  </si>
  <si>
    <t>0325697608</t>
  </si>
  <si>
    <t>PE, PET, PP, PS, SRF성형, 잉고트, 혼합플라스틱</t>
  </si>
  <si>
    <t>(1003)원료 제조(재)(자가), (1009)연료ㆍ고형연료제품 제조(재)(자가), (2003)원료 제조(재)(위탁), (2009)연료ㆍ고형연료제품 제조(재)(위탁), (2010)중간가공폐기물 제조(재)(위탁)</t>
  </si>
  <si>
    <t>(2009)연료·고형연료제품 제조</t>
  </si>
  <si>
    <t>PET필름, 산업용PE필름, 합성수지</t>
  </si>
  <si>
    <t>늘봄수지_</t>
  </si>
  <si>
    <t>경북 성주군 월항면 장산리 465</t>
  </si>
  <si>
    <t>abs분쇄품, pp분쇄품</t>
  </si>
  <si>
    <t>늘푸른수지</t>
  </si>
  <si>
    <t>정경용</t>
  </si>
  <si>
    <t>김해시 유하로 133번길 94-6</t>
  </si>
  <si>
    <t>합성수지 분쇄품</t>
  </si>
  <si>
    <t>늘품산업</t>
  </si>
  <si>
    <t>이시윤</t>
  </si>
  <si>
    <t>대구 달성군 논공읍 노이길 66 (금포리)</t>
  </si>
  <si>
    <t>0536166698</t>
  </si>
  <si>
    <t>중간가공폐기물(목재)</t>
  </si>
  <si>
    <t>다다플라스틱</t>
  </si>
  <si>
    <t>이광석</t>
  </si>
  <si>
    <t>충북 진천군 문백면 농다리로 1130-17 (장월리)</t>
  </si>
  <si>
    <t>ABS, MPPO, PA, PA(FR), PC/ABS, PET, PET(NP)</t>
  </si>
  <si>
    <t>다산실업</t>
  </si>
  <si>
    <t>허환</t>
  </si>
  <si>
    <t>창원시 의창구 대산면 진산대로443번길 2</t>
  </si>
  <si>
    <t>055-291-4880</t>
  </si>
  <si>
    <t>액상수지</t>
  </si>
  <si>
    <t>PE Pellet</t>
  </si>
  <si>
    <t>다원수지</t>
  </si>
  <si>
    <t>이상민</t>
  </si>
  <si>
    <t>쌍림면 방아실길 30 (안림리 725-2)</t>
  </si>
  <si>
    <t>플라스틱 원료, 플라스틱원료</t>
  </si>
  <si>
    <t>다이아텍㈜</t>
  </si>
  <si>
    <t>한남숙</t>
  </si>
  <si>
    <t>강원도 춘천시 동내면 순환대로 637</t>
  </si>
  <si>
    <t>다해환경</t>
  </si>
  <si>
    <t>곽미은</t>
  </si>
  <si>
    <t>대구광역시  달성군 하빈면 묘동1길 48</t>
  </si>
  <si>
    <t>파쇄합성수지</t>
  </si>
  <si>
    <t>달구벌산업</t>
  </si>
  <si>
    <t>경북 성주군 선남면 오도리 28번지</t>
  </si>
  <si>
    <t>0549331759</t>
  </si>
  <si>
    <t>폐합성수지(PE), 폐합성수지(PP)</t>
  </si>
  <si>
    <t>담양산업㈜</t>
  </si>
  <si>
    <t>전남 담양군 담양읍 추월산로 21</t>
  </si>
  <si>
    <t>pe배수로</t>
  </si>
  <si>
    <t>동박</t>
  </si>
  <si>
    <t>계량조, 맨홀, 이동식화장실하부, 지붕</t>
  </si>
  <si>
    <t>대경산업(주)</t>
  </si>
  <si>
    <t>경북 칠곡군 석적읍 포망로 224-11 일원</t>
  </si>
  <si>
    <t>PE, PET분쇄, PP, PP CHIP외, PP 분쇄</t>
  </si>
  <si>
    <t>PE CHIP, PP CHIP</t>
  </si>
  <si>
    <t>경북 경산시 진량읍 금박로133길 25-22 대경수지</t>
  </si>
  <si>
    <t>대경수지재활용협동조합</t>
  </si>
  <si>
    <t>성이기</t>
  </si>
  <si>
    <t>054-933-8222</t>
  </si>
  <si>
    <t>PE), PET, PP, 단일(PE), 단일(PP), 단일(PS), 복합(PET</t>
  </si>
  <si>
    <t>대관령산업(주)</t>
  </si>
  <si>
    <t>강원 평창군 도암면 횡계7리 584-25</t>
  </si>
  <si>
    <t>033-335-1338</t>
  </si>
  <si>
    <t>대광교역</t>
  </si>
  <si>
    <t>이승천</t>
  </si>
  <si>
    <t>경기 포천시 가산면 방산길 89 (가산리)</t>
  </si>
  <si>
    <t>0315422000</t>
  </si>
  <si>
    <t>광주광역시 광산구 평동영천안길 54</t>
  </si>
  <si>
    <t>945-4242</t>
  </si>
  <si>
    <t>사출녹색</t>
  </si>
  <si>
    <t>이인락</t>
  </si>
  <si>
    <t>대구광역시  달성군 논공읍 노이길 198</t>
  </si>
  <si>
    <t>범퍼분쇄품</t>
  </si>
  <si>
    <t>충북 음성군 삼성면 대청로 256-45 대광수지</t>
  </si>
  <si>
    <t>고형연료(비성형), 중간가공폐기물</t>
  </si>
  <si>
    <t>PE(백색)분쇄세척품, PE(잡색)분쇄세척품, PP(잡색)분쇄세척품, 잉고트</t>
  </si>
  <si>
    <t>김해시 생림면 미사로20-31번길</t>
  </si>
  <si>
    <t>김해시 장유면 유하리59번길 13</t>
  </si>
  <si>
    <t>혁신종합비닐 외</t>
  </si>
  <si>
    <t>대덕밴드</t>
  </si>
  <si>
    <t>한민섭</t>
  </si>
  <si>
    <t>경기 시흥시 희망공원로 69 (정왕동,대덕밴드)</t>
  </si>
  <si>
    <t>031-499-8448</t>
  </si>
  <si>
    <t>(구)폐합성 수지류</t>
  </si>
  <si>
    <t>대덕상사</t>
  </si>
  <si>
    <t>임혜옥</t>
  </si>
  <si>
    <t>경남 김해시 한림면 안곡로448번길 6 (안곡리 264-5)</t>
  </si>
  <si>
    <t>재생고무, 카본</t>
  </si>
  <si>
    <t>부산 강서구 생곡동 생곡산단로52번길 29</t>
  </si>
  <si>
    <t>프라스틱 재생원료, 프라스틱재생원료</t>
  </si>
  <si>
    <t>HDPE 재생원료, PC 재생원료, PC분쇄품</t>
  </si>
  <si>
    <t>대륭이앤씨</t>
  </si>
  <si>
    <t>최원옥</t>
  </si>
  <si>
    <t>경기도 용인시 처인구 남사면 통삼로 378-12</t>
  </si>
  <si>
    <t>332-0213</t>
  </si>
  <si>
    <t>폴</t>
  </si>
  <si>
    <t>합성수지류외</t>
  </si>
  <si>
    <t>김해시 상동면 북방로 90</t>
  </si>
  <si>
    <t>경기 화성시 송산면 삼존로 255 (용포리)</t>
  </si>
  <si>
    <t>PC, PMMA등, PP</t>
  </si>
  <si>
    <t>충남 부여군 장암면 위덕로445번길 50-15 대명자원</t>
  </si>
  <si>
    <t>폐전선(그밖의 폐합성고분자화합물</t>
  </si>
  <si>
    <t>대복금속(주)</t>
  </si>
  <si>
    <t>한정남</t>
  </si>
  <si>
    <t>인천 남동구 앵고개로621번길 28-25 (고잔동,110/8)</t>
  </si>
  <si>
    <t>분쇄전선</t>
  </si>
  <si>
    <t>중간가공폐기물-폐목재</t>
  </si>
  <si>
    <t>김해시 한림면 명동리 1156-20</t>
  </si>
  <si>
    <t>개집 좌변기, 맨홀, 수도보호품, 용기름, 화분</t>
  </si>
  <si>
    <t>대산환경</t>
  </si>
  <si>
    <t>장혜영</t>
  </si>
  <si>
    <t>경기 평택시 포승읍 거산길 3-16 (도곡리) 대산환경</t>
  </si>
  <si>
    <t>070-4214-4521</t>
  </si>
  <si>
    <t>울산 울주군 청량면 온산로 616 .</t>
  </si>
  <si>
    <t>충북 청주시 흥덕구 강내면 태성탑연로 78-29 대상무역</t>
  </si>
  <si>
    <t>경기 김포시 대곶면 대곶로423번길 126 (쇄암리)</t>
  </si>
  <si>
    <t>경기 김포시 월곶면 고막리 16-5.6.7</t>
  </si>
  <si>
    <t>펫트세척풀레이크, 펫트세척플레이크</t>
  </si>
  <si>
    <t>0313535635</t>
  </si>
  <si>
    <t>동, 동/동고철</t>
  </si>
  <si>
    <t>(2016.7.21개정전1010)기타(재)(자가)</t>
  </si>
  <si>
    <t>대성산업(익산)</t>
  </si>
  <si>
    <t>소병록</t>
  </si>
  <si>
    <t>전북 익산시 왕궁면 흥암길 181-19 대성산업 (흥암리)</t>
  </si>
  <si>
    <t>잔재물, 중간가공폐기물</t>
  </si>
  <si>
    <t>충북 진천군 덕산읍 귀농1길 121-52 (화상리)</t>
  </si>
  <si>
    <t>문갑순</t>
  </si>
  <si>
    <t>전남 여수시 소라면 마산로 165 (복산리)</t>
  </si>
  <si>
    <t>0616916905</t>
  </si>
  <si>
    <t>ABS분쇄, PE.PP 분쇄, PET압축품, PE분쇄, PP분쇄, PS, 요구르트분쇄</t>
  </si>
  <si>
    <t>대송폴리에스텔</t>
  </si>
  <si>
    <t>전경숙</t>
  </si>
  <si>
    <t>경북 성주군 용암면 사곡리 1014-3</t>
  </si>
  <si>
    <t>054-933-2827</t>
  </si>
  <si>
    <t>경남 양산시 북정공단1길 17</t>
  </si>
  <si>
    <t>0315410033</t>
  </si>
  <si>
    <t>abs, pe, pet, pp, ps, 산업용 pe 필름</t>
  </si>
  <si>
    <t>경북 영천시 대창면 강회2길 108 (강회리 75-1)</t>
  </si>
  <si>
    <t>부직포 외</t>
  </si>
  <si>
    <t>경북 칠곡군 왜관읍 공단로11길 33</t>
  </si>
  <si>
    <t>0549743322</t>
  </si>
  <si>
    <t>고철, 비철류, 종이, 합성수지</t>
  </si>
  <si>
    <t>없 음</t>
  </si>
  <si>
    <t>김해시 한림면 명동로123번길 16-74</t>
  </si>
  <si>
    <t>잡병, 폐지, 플라스틱</t>
  </si>
  <si>
    <t>폐의류, 폐합성수지</t>
  </si>
  <si>
    <t>울산 울주군 웅촌면 당고개1길 52 대영기업2공장</t>
  </si>
  <si>
    <t>PE 플라스틱 압축품, PP 플라스틱 압축품, PP끈, PS 플라스틱 압축품, 계란판 압축품, 고철, 구리(동), 생수통, 소형가전, 스텐, 스티로폼용융품, 신주, 알루미늄, 알루미늄캔, 작업철, 잡병, 장난감, 장판, 철캔, 파지, 페트 압축품, 폐마대, 폐전선, 필름 압축품, 필름압축품, 함지박, 혼합캔</t>
  </si>
  <si>
    <t>김동하</t>
  </si>
  <si>
    <t>대영산업_</t>
  </si>
  <si>
    <t>이복희</t>
  </si>
  <si>
    <t>경북 영천시 화남면 노방길 123-122 (사천리)</t>
  </si>
  <si>
    <t>054-337-1422</t>
  </si>
  <si>
    <t>0315624010</t>
  </si>
  <si>
    <t>배윤태</t>
  </si>
  <si>
    <t>경기 김포시 통진읍 옹정리 293-28</t>
  </si>
  <si>
    <t>0319820305</t>
  </si>
  <si>
    <t>김해시 상동면 상동로 375번길 64-7</t>
  </si>
  <si>
    <t>0319832307</t>
  </si>
  <si>
    <t>경량폴, 인고트</t>
  </si>
  <si>
    <t>0313568259</t>
  </si>
  <si>
    <t>충북 청주시 청원구 오창읍 성산2길 47-1 대영환경자원</t>
  </si>
  <si>
    <t>김해시 진례면 고모로289-3</t>
  </si>
  <si>
    <t>대오플라스틱</t>
  </si>
  <si>
    <t>김여울이</t>
  </si>
  <si>
    <t>PE, pp, pp(범퍼, 비중높음, 일반)</t>
  </si>
  <si>
    <t>피이펠렛</t>
  </si>
  <si>
    <t>대운미디어주식회사</t>
  </si>
  <si>
    <t>박종현</t>
  </si>
  <si>
    <t>041-337-8488</t>
  </si>
  <si>
    <t>대웅산업</t>
  </si>
  <si>
    <t>김종성</t>
  </si>
  <si>
    <t>충남 천안시 동남구 성남면 대흥1길 218-27</t>
  </si>
  <si>
    <t>041-551-0653</t>
  </si>
  <si>
    <t>압축PET, 폐로프, 폐비닐, 폐플라스틱</t>
  </si>
  <si>
    <t>0319882094</t>
  </si>
  <si>
    <t>", (pp+pe)재생원료, 복합PP재생원료</t>
  </si>
  <si>
    <t>경북 경산시 압량면 압량리 234</t>
  </si>
  <si>
    <t>재생수지(재생칩)</t>
  </si>
  <si>
    <t>대원수지(일반)</t>
  </si>
  <si>
    <t>김진규</t>
  </si>
  <si>
    <t>경기 시흥시 옥구천서로81번길 23 (정왕동1697-7번지 )</t>
  </si>
  <si>
    <t>031-431-4510</t>
  </si>
  <si>
    <t>전선관</t>
  </si>
  <si>
    <t>대원종합상사(울산)</t>
  </si>
  <si>
    <t>울산 울주군 웅촌면 대복동천로 62 (석천리)</t>
  </si>
  <si>
    <t>대원캐미칼</t>
  </si>
  <si>
    <t>문기운</t>
  </si>
  <si>
    <t>충남 아산시 도고면 효자리 141</t>
  </si>
  <si>
    <t>대원케미칼</t>
  </si>
  <si>
    <t>김효석</t>
  </si>
  <si>
    <t>경남 양산시 그린공단로 64(매곡동)</t>
  </si>
  <si>
    <t>055-364-2063</t>
  </si>
  <si>
    <t>대원테크</t>
  </si>
  <si>
    <t>황정철</t>
  </si>
  <si>
    <t>충남 천안시 동남구 동면 동산리 354번지 b동</t>
  </si>
  <si>
    <t>041-558-4259</t>
  </si>
  <si>
    <t>PE 토목자재</t>
  </si>
  <si>
    <t>대윤포리머</t>
  </si>
  <si>
    <t>인천 서구 왕길동 168-3</t>
  </si>
  <si>
    <t>HI(B/K), HI(Y), PC(A), PC(B), PH, PS(A), PS(A)+, PS(B), PS(B)+, PS(B/K), PS(P), PS(R), PS(잡), SJ, SJ(B)</t>
  </si>
  <si>
    <t>김해시 생림면 인제로 694번길 19-41</t>
  </si>
  <si>
    <t>대일수지</t>
  </si>
  <si>
    <t>이상식</t>
  </si>
  <si>
    <t>경북 성주군 월항면 대산리 622-2</t>
  </si>
  <si>
    <t>0549339513</t>
  </si>
  <si>
    <t>재생 펠렛</t>
  </si>
  <si>
    <t>대일수지공업㈜</t>
  </si>
  <si>
    <t>예산군 오가면 예산산업단지로 93-13</t>
  </si>
  <si>
    <t>041-331-0980</t>
  </si>
  <si>
    <t>플라스틱 원료</t>
  </si>
  <si>
    <t>대전 대덕구 아리랑로 55 105</t>
  </si>
  <si>
    <t>PVC 가공원료, PVC 재생원료</t>
  </si>
  <si>
    <t>김해시 한림면 김해대로 916번길 208-20</t>
  </si>
  <si>
    <t>TPO, 고무칩, 고철, 합성수지</t>
  </si>
  <si>
    <t>대종실업</t>
  </si>
  <si>
    <t>정종선</t>
  </si>
  <si>
    <t>충북 진천군 진천읍 행정리 733-10</t>
  </si>
  <si>
    <t>043-534-5955</t>
  </si>
  <si>
    <t>건축용플라스틱쫄대 [면목]</t>
  </si>
  <si>
    <t>김해시 상동면 무계리769</t>
  </si>
  <si>
    <t>김진혁</t>
  </si>
  <si>
    <t>인천 서구 길무로177번길 25 (오류동)</t>
  </si>
  <si>
    <t>032-564-0454</t>
  </si>
  <si>
    <t>페합성수지류</t>
  </si>
  <si>
    <t>대진플라텍</t>
  </si>
  <si>
    <t>류장오</t>
  </si>
  <si>
    <t>충북 음성군 금왕읍 행제길76번길 94-13</t>
  </si>
  <si>
    <t>043-883-0945</t>
  </si>
  <si>
    <t>경기 화성시 정남면 여의동길 85-14(오일리396-23)</t>
  </si>
  <si>
    <t>경남 양산시 소주로 87 (소주동)</t>
  </si>
  <si>
    <t>대창폴리마</t>
  </si>
  <si>
    <t>김천희</t>
  </si>
  <si>
    <t>충북 음성군 대소면 새미실길45번길 71-3</t>
  </si>
  <si>
    <t>043-881-3561</t>
  </si>
  <si>
    <t>0517283138</t>
  </si>
  <si>
    <t>031-674-3679</t>
  </si>
  <si>
    <t>pvc, 동스크랩</t>
  </si>
  <si>
    <t>대한민국상이군경회 김해사업소(사업장)</t>
  </si>
  <si>
    <t>경남 김해시 주촌면 서부로1403번길 23-34 대한민국상이군경회 김해사업소</t>
  </si>
  <si>
    <t>구리, 알루미늄</t>
  </si>
  <si>
    <t>(2003)원료 제조(재)(위탁), (2015.7.29개정전2006)기타(재)(위탁)</t>
  </si>
  <si>
    <t>pvc, 동그크랩, 동스크랩</t>
  </si>
  <si>
    <t>경북 영천시 도들앞길 53 (도동)</t>
  </si>
  <si>
    <t>합성수지분쇄품</t>
  </si>
  <si>
    <t>대한스크랩</t>
  </si>
  <si>
    <t>이형근</t>
  </si>
  <si>
    <t xml:space="preserve"> 청주시 청원구 북이면 장재2길 44</t>
  </si>
  <si>
    <t>043-212-4922</t>
  </si>
  <si>
    <t>대구광역시  달성군 논공읍 노이길 101-13</t>
  </si>
  <si>
    <t>EPP, 인고트</t>
  </si>
  <si>
    <t>봉수대로1545번길 17(금곡동)</t>
  </si>
  <si>
    <t>경기 김포시 대곶면 율생중앙로169번길 43-19 (송마리)</t>
  </si>
  <si>
    <t>최선호</t>
  </si>
  <si>
    <t>인천 서구 원당대로117번길 74-23 (오류동)</t>
  </si>
  <si>
    <t>대현산업</t>
  </si>
  <si>
    <t>경북 성주군 대가면 용흥3길 21-41 (용흥리)</t>
  </si>
  <si>
    <t>054/931-6022</t>
  </si>
  <si>
    <t>0318369719</t>
  </si>
  <si>
    <t>031-535-9719</t>
  </si>
  <si>
    <t>EPE, PE, pp</t>
  </si>
  <si>
    <t>대호</t>
  </si>
  <si>
    <t>경북 성주군 벽진면 문덕로 112 (대한실업)</t>
  </si>
  <si>
    <t>054-931-3422</t>
  </si>
  <si>
    <t>pe, pp, 합성수지</t>
  </si>
  <si>
    <t>김해시 한림면 안곡로492번길3-3</t>
  </si>
  <si>
    <t>대호화학(중간재활용)</t>
  </si>
  <si>
    <t>울산 울주군 삼동면 사촌신복로 116 대호화학</t>
  </si>
  <si>
    <t>구리, 수지:ABS, 수지:PC, 수지:PE, 수지:PP, 수지:PS, 수지:pp, 수지:복합</t>
  </si>
  <si>
    <t>대흥EPS</t>
  </si>
  <si>
    <t>김정동</t>
  </si>
  <si>
    <t>경기도 용인시 처인구 백암면 백봉리 1370-13번지 1동</t>
  </si>
  <si>
    <t>대흥리싸이클링(주)</t>
  </si>
  <si>
    <t>김학전</t>
  </si>
  <si>
    <t>충북 단양군 매포읍 단양로 1397-3</t>
  </si>
  <si>
    <t>043-423-0365</t>
  </si>
  <si>
    <t>0629461313</t>
  </si>
  <si>
    <t>0538113277</t>
  </si>
  <si>
    <t>충남 당진시 반촌로 27-26 (시곡동,삼흥고물상)</t>
  </si>
  <si>
    <t>0313532041</t>
  </si>
  <si>
    <t>폴리카보네이트(사용용도:사출)</t>
  </si>
  <si>
    <t>덕산산업㈜</t>
  </si>
  <si>
    <t>합성수지 PE, 합성수지 PP</t>
  </si>
  <si>
    <t>0313545893</t>
  </si>
  <si>
    <t>(2016.7.21개정전1007)제품제조(재)(자가)</t>
  </si>
  <si>
    <t>덕흥수지</t>
  </si>
  <si>
    <t>남시종</t>
  </si>
  <si>
    <t>경기 평택시 모곡동 441-3</t>
  </si>
  <si>
    <t>031-668-2800</t>
  </si>
  <si>
    <t>pp밴드, 재생원료</t>
  </si>
  <si>
    <t>김해시 주촌면 서부로1563번길 21</t>
  </si>
  <si>
    <t>김연우,김민성</t>
  </si>
  <si>
    <t>동림산업</t>
  </si>
  <si>
    <t>전봉근</t>
  </si>
  <si>
    <t>충북 충주시 주덕읍 화곡리 649</t>
  </si>
  <si>
    <t>배수로, 소켓</t>
  </si>
  <si>
    <t>PET분쇄품, PE재생원료, PS분쇄품, 산업용PE필름</t>
  </si>
  <si>
    <t>김해시 주촌면 서부로1403번길 67-40</t>
  </si>
  <si>
    <t>파쇄유리</t>
  </si>
  <si>
    <t>이석진</t>
  </si>
  <si>
    <t>경북 경산시 남천면 대명1길 51</t>
  </si>
  <si>
    <t>053-811-2776</t>
  </si>
  <si>
    <t>PE, PP, 산업용PE필름, 아크릴, 인코트, 폐발포합성수지, 폐합성수지</t>
  </si>
  <si>
    <t>동민산업협동조합</t>
  </si>
  <si>
    <t>경북 영천시 금호읍 오계공단길 36 지내</t>
  </si>
  <si>
    <t>054-335-6245</t>
  </si>
  <si>
    <t>재생P.E펠렛</t>
  </si>
  <si>
    <t>경북 영천시 금호읍 오계리 34-1,36-1,산9-1,9-2,산11-10</t>
  </si>
  <si>
    <t>054-337-6246</t>
  </si>
  <si>
    <t>동서알엔씨㈜</t>
  </si>
  <si>
    <t>최형규</t>
  </si>
  <si>
    <t>경주시 외동읍 관문로 1029-13</t>
  </si>
  <si>
    <t>054-777-4401</t>
  </si>
  <si>
    <t>재생유리원료</t>
  </si>
  <si>
    <t>07086687828</t>
  </si>
  <si>
    <t>동신리싸이클링</t>
  </si>
  <si>
    <t>박종규</t>
  </si>
  <si>
    <t>경북 경산시 와촌면 하양로 485</t>
  </si>
  <si>
    <t>동신산업</t>
  </si>
  <si>
    <t>경주시 안강읍 육통길 156-5</t>
  </si>
  <si>
    <t>054-763-9904</t>
  </si>
  <si>
    <t>동신수지</t>
  </si>
  <si>
    <t>파렛트 (pp재생원료)</t>
  </si>
  <si>
    <t>동심수지</t>
  </si>
  <si>
    <t>조광진</t>
  </si>
  <si>
    <t>경기 포천시 가산면 포천로736번길 42-32 동심수지</t>
  </si>
  <si>
    <t>pvc시트</t>
  </si>
  <si>
    <t>PE, PET, PMMA, PP</t>
  </si>
  <si>
    <t>분쇄동, 중간가공(절단전선)</t>
  </si>
  <si>
    <t>동양산업</t>
  </si>
  <si>
    <t>정회석</t>
  </si>
  <si>
    <t>경기 남양주시 와부읍 수레로 757 동양산업 (월문리)</t>
  </si>
  <si>
    <t>71</t>
  </si>
  <si>
    <t>광주광역시 광산구 어등대로621번길 15-11</t>
  </si>
  <si>
    <t>폴리스틸렌</t>
  </si>
  <si>
    <t>고무칩, 알루미늄, 재생고무</t>
  </si>
  <si>
    <t>동우이엔이(주)</t>
  </si>
  <si>
    <t>경기 평택시 현덕면 현덕로 529-10 (덕목리 81)</t>
  </si>
  <si>
    <t>031-682-4115</t>
  </si>
  <si>
    <t>동원산업</t>
  </si>
  <si>
    <t>김원옥</t>
  </si>
  <si>
    <t>경북 경산시  압량면 가일길28길 11-19</t>
  </si>
  <si>
    <t>고광진</t>
  </si>
  <si>
    <t>김해시 한림면 장방로157-51</t>
  </si>
  <si>
    <t>HIPS</t>
  </si>
  <si>
    <t>깔판, 껄판</t>
  </si>
  <si>
    <t>동일수지</t>
  </si>
  <si>
    <t>경북 성주군 월항면 유월2길 40-14</t>
  </si>
  <si>
    <t>054-931-8817</t>
  </si>
  <si>
    <t>경북 경산시 진량읍 아사리 440-1</t>
  </si>
  <si>
    <t>박양철</t>
  </si>
  <si>
    <t>인천 남동구 논현고잔로54번길 15-17 (고잔동)동일자원</t>
  </si>
  <si>
    <t>동진eps산업</t>
  </si>
  <si>
    <t>우종형</t>
  </si>
  <si>
    <t>경기 이천시 모가면 소고리 424-2번지</t>
  </si>
  <si>
    <t>031-634-7063</t>
  </si>
  <si>
    <t>함안군 군북면 함마대로 419</t>
  </si>
  <si>
    <t>052-269-4552</t>
  </si>
  <si>
    <t>재활용합성수지</t>
  </si>
  <si>
    <t>동화케미칼</t>
  </si>
  <si>
    <t>국승관</t>
  </si>
  <si>
    <t>경기 화성시 남양읍 장덕북길 165 동화케미칼</t>
  </si>
  <si>
    <t>031-356-9634</t>
  </si>
  <si>
    <t>(2016.7.21개정전1005)파쇄/분쇄(재)(자가), (2016.7.21개정전1006)원료가공(재)(자가)</t>
  </si>
  <si>
    <t>두리상사</t>
  </si>
  <si>
    <t>경기 양주시 광적면 현석로720번길 253 현석로720번길 253</t>
  </si>
  <si>
    <t>033-344-6666</t>
  </si>
  <si>
    <t>PE 분쇄품, PE.PP압축품, PET 뚜껑분쇄품, PET 압축품, PET(무색) 분쇄품, PP 분쇄품, PS 분쇄품, 알캔</t>
  </si>
  <si>
    <t>고형연료(SRF), 폐합성수지(중간가공품)</t>
  </si>
  <si>
    <t>충북 청주시 서원구 남이면 연청로 1288-10 두제에너지산업(주)</t>
  </si>
  <si>
    <t>SRF(비성형), 중간가공품</t>
  </si>
  <si>
    <t>들국화</t>
  </si>
  <si>
    <t>김종룡</t>
  </si>
  <si>
    <t>경기 화성시 향남읍 서봉로 163-16 (하길리 1272-7) 들국화</t>
  </si>
  <si>
    <t>강찬희</t>
  </si>
  <si>
    <t>대구광역시  달성군 현풍읍 국가산단북로100길 52-1</t>
  </si>
  <si>
    <t>디에스리싸이클링(지점)</t>
  </si>
  <si>
    <t>인천 서구 도담6로 11 (오류동)</t>
  </si>
  <si>
    <t>032-564-3611</t>
  </si>
  <si>
    <t>PET FLAEK, PET FLAKE</t>
  </si>
  <si>
    <t>054-955-4973</t>
  </si>
  <si>
    <t>산업용pe칩</t>
  </si>
  <si>
    <t>디와이인더스</t>
  </si>
  <si>
    <t>김명희</t>
  </si>
  <si>
    <t>경기 화성시 양감면 동지골길 1 (사창리) 디와이인더스</t>
  </si>
  <si>
    <t>031-352-6750</t>
  </si>
  <si>
    <t>Washed PET Flake, 병뚜껑, 분칩</t>
  </si>
  <si>
    <t>DG PRM, DG300 Black, DG300 Blue</t>
  </si>
  <si>
    <t>(1001)원형 재사용(재)(자가), (1003)원료 제조(재)(자가), (2003)원료 제조(재)(위탁)</t>
  </si>
  <si>
    <t>0316815394</t>
  </si>
  <si>
    <t>PP, 산업용PE필름</t>
  </si>
  <si>
    <t>창원시 마산합포구 진북면 진북신촌로 109</t>
  </si>
  <si>
    <t>잉곳</t>
  </si>
  <si>
    <t>0432136253</t>
  </si>
  <si>
    <t>충북 청주시 청원구 내수읍 청암로 172 .학평리208</t>
  </si>
  <si>
    <t>럭키프라스틱</t>
  </si>
  <si>
    <t>손기호</t>
  </si>
  <si>
    <t>경기도 시흥시 옥구천서로81번길 42</t>
  </si>
  <si>
    <t>031-499-4423</t>
  </si>
  <si>
    <t>리노메탈</t>
  </si>
  <si>
    <t>박훈서</t>
  </si>
  <si>
    <t>충남 당진시 송악읍 순성로 777-47 (청금리, 에이엘베스트)</t>
  </si>
  <si>
    <t>070-7779-2291</t>
  </si>
  <si>
    <t>pc외, 자동차pc</t>
  </si>
  <si>
    <t>안성시 대덕면 무능로 140-11</t>
  </si>
  <si>
    <t>리컴(주).</t>
  </si>
  <si>
    <t>충북 충주시 대소원면 첨단산업1로 203 (리컴)</t>
  </si>
  <si>
    <t>043-846-4851</t>
  </si>
  <si>
    <t>0313580280</t>
  </si>
  <si>
    <t>부산 기장군 정관읍 산단7로 92-35 리클린대구(주) 1지점</t>
  </si>
  <si>
    <t>리텍코리아 주식회사(2019)</t>
  </si>
  <si>
    <t>김종윤</t>
  </si>
  <si>
    <t>충북 진천군 이월면 신척서길 27-17 (미잠리)</t>
  </si>
  <si>
    <t>0435334478</t>
  </si>
  <si>
    <t>PVC스르랩, 구리스크랩, 알루미늄스크랩</t>
  </si>
  <si>
    <t>리텍코리아 주식회사-처리</t>
  </si>
  <si>
    <t>ZHENG JIE</t>
  </si>
  <si>
    <t>경기 화성시 우정읍 기아자동차로299번길 11-21 , 11-17</t>
  </si>
  <si>
    <t>031-351-8705</t>
  </si>
  <si>
    <t>리프로씨앤에스(주)</t>
  </si>
  <si>
    <t>김민환</t>
  </si>
  <si>
    <t>경기 화성시 장안면 장안로309번가길 31 (독정리)</t>
  </si>
  <si>
    <t>031-831-8182</t>
  </si>
  <si>
    <t>정진영,김정환</t>
  </si>
  <si>
    <t>강원 원주시 호저면 옥산리 393번지</t>
  </si>
  <si>
    <t>김해시 한림면 퇴래리 1278-1</t>
  </si>
  <si>
    <t>충북 청주시 서원구 남이면 갈원리 9</t>
  </si>
  <si>
    <t>0432138711</t>
  </si>
  <si>
    <t>pp플레이크</t>
  </si>
  <si>
    <t>스티로품</t>
  </si>
  <si>
    <t>명성산업</t>
  </si>
  <si>
    <t>김차심</t>
  </si>
  <si>
    <t>전북 군산시 대야면 보덕리 242번지</t>
  </si>
  <si>
    <t>063-451-6918</t>
  </si>
  <si>
    <t>LDPE, MSTPO, MSTPR, MSTSR, PP, PPF, PS, PVC, TPO, TPP, TPR, TPU</t>
  </si>
  <si>
    <t>충북 괴산군 청안면 질마로 불당재길62</t>
  </si>
  <si>
    <t>043-834-2877</t>
  </si>
  <si>
    <t>광주광역시 광산구 본량동서로 502</t>
  </si>
  <si>
    <t>943-6626</t>
  </si>
  <si>
    <t>abs펠렛, pp펠렛</t>
  </si>
  <si>
    <t>명성화학</t>
  </si>
  <si>
    <t>유순형</t>
  </si>
  <si>
    <t>화성시 장안면 3.1만세로 516-21</t>
  </si>
  <si>
    <t>명성환경산업</t>
  </si>
  <si>
    <t>박병대</t>
  </si>
  <si>
    <t>경북 안동시 북후면 장기리 606 번지</t>
  </si>
  <si>
    <t>054-854-0218</t>
  </si>
  <si>
    <t>경기 화성시 북양동 527-16</t>
  </si>
  <si>
    <t>EVA, LDPE, LLDPE, PP403</t>
  </si>
  <si>
    <t>HDPE, LDPE</t>
  </si>
  <si>
    <t>PE(공드럼)</t>
  </si>
  <si>
    <t>031 531 7863</t>
  </si>
  <si>
    <t>모다스</t>
  </si>
  <si>
    <t>0544755755</t>
  </si>
  <si>
    <t>모다스(성주)</t>
  </si>
  <si>
    <t>경북 성주군 용암면 사곡공단2길 40 (사곡리)</t>
  </si>
  <si>
    <t>0549312255</t>
  </si>
  <si>
    <t>이제희</t>
  </si>
  <si>
    <t>무진환경(주)</t>
  </si>
  <si>
    <t>김동국</t>
  </si>
  <si>
    <t>충북 음성군 삼성면 선정리 6-1</t>
  </si>
  <si>
    <t>경상북도 구미시 장군로 216-45</t>
  </si>
  <si>
    <t>김천시 아포읍 인2길 69</t>
  </si>
  <si>
    <t>문청무역</t>
  </si>
  <si>
    <t>JIN YING</t>
  </si>
  <si>
    <t>경기 화성시 장안면 독정리 112-15</t>
  </si>
  <si>
    <t>계충삼</t>
  </si>
  <si>
    <t>충남 논산시 광석면 장마루로 308-21 (가동)</t>
  </si>
  <si>
    <t>로프</t>
  </si>
  <si>
    <t>오영자</t>
  </si>
  <si>
    <t>경남 김해시 한림면 안곡리 300-1</t>
  </si>
  <si>
    <t>055-343-0322</t>
  </si>
  <si>
    <t>김해시 상동면 소락로141</t>
  </si>
  <si>
    <t>고무시트, 고무호스</t>
  </si>
  <si>
    <t>미래에너지(주)-경주</t>
  </si>
  <si>
    <t>김수철</t>
  </si>
  <si>
    <t>경북 경주시 외동읍 제내리 645-1</t>
  </si>
  <si>
    <t>054-743-1505</t>
  </si>
  <si>
    <t>PE백통, PE사출, PE중합, PS, 일반PP</t>
  </si>
  <si>
    <t>055-352-3455</t>
  </si>
  <si>
    <t>pvc스크랩, pvc컴파운드</t>
  </si>
  <si>
    <t>민영상사</t>
  </si>
  <si>
    <t>김용민</t>
  </si>
  <si>
    <t>전북 익산시 왕궁면 쌍제리 541-30</t>
  </si>
  <si>
    <t>0638417767</t>
  </si>
  <si>
    <t>폐전조 사출물, 폐합성수지</t>
  </si>
  <si>
    <t>0519719546</t>
  </si>
  <si>
    <t>바다자원</t>
  </si>
  <si>
    <t>조치훈</t>
  </si>
  <si>
    <t>경기 안성시 미양면 서운로 529 (구수리)</t>
  </si>
  <si>
    <t>김해시 한림면 안하리244-1</t>
  </si>
  <si>
    <t>비닐, 플라스틱</t>
  </si>
  <si>
    <t>백구플라스틱</t>
  </si>
  <si>
    <t>안병익</t>
  </si>
  <si>
    <t>전북 익산시 춘포면 천동리 155-13</t>
  </si>
  <si>
    <t>063-833-2145</t>
  </si>
  <si>
    <t>팰랫 및 분쇄품, 펠랫 및 분쇄품</t>
  </si>
  <si>
    <t>상주시 함창읍 영동길 9-32</t>
  </si>
  <si>
    <t>백봉환경산업(주)</t>
  </si>
  <si>
    <t>황현식</t>
  </si>
  <si>
    <t>경북 성주군 용암면 사곡리 993</t>
  </si>
  <si>
    <t>054-933-0356</t>
  </si>
  <si>
    <t>pe재생칩, pp재생칩</t>
  </si>
  <si>
    <t>PET병플레이크</t>
  </si>
  <si>
    <t>전북 김제시 소라1길 115</t>
  </si>
  <si>
    <t>원형목재, 인고트</t>
  </si>
  <si>
    <t>범석산업</t>
  </si>
  <si>
    <t>LI FUZI</t>
  </si>
  <si>
    <t>대구광역시  달성군 비슬로361길 70-16</t>
  </si>
  <si>
    <t>베올리아산업개발(주)독산</t>
  </si>
  <si>
    <t>가보렐 마르셀</t>
  </si>
  <si>
    <t>경기 화성시 장안면 매바위로366번길 25 (석포리)</t>
  </si>
  <si>
    <t>(2016.7.21개정전1004)고형연료화(재)(자가)</t>
  </si>
  <si>
    <t>E P R 필름류, PE 압축품, PET 압축품, PP 분쇄품, PS 압축품, SHEET 압축품, 고잡철, 공병, 따데기, 샌들/슬리퍼, 소형가전, 소형가전외, 의자다리, 잡피선, 장난감, 철캔, 필터, 혼합캔</t>
  </si>
  <si>
    <t>베올리아산업배발(주)디에스피엘_제 지정2019-97호</t>
  </si>
  <si>
    <t>경기 화성시 장안면 매바위로366번길 27 (석포리)</t>
  </si>
  <si>
    <t>벤처자원</t>
  </si>
  <si>
    <t>경주시 강동면 천강로 750-64</t>
  </si>
  <si>
    <t>0549333350</t>
  </si>
  <si>
    <t>대전 동구 산서로1660번길 140 (대별동)</t>
  </si>
  <si>
    <t>이피알필름류, 패트압축품, 피에스압축품, 피이압축품, 피피</t>
  </si>
  <si>
    <t>0632441266</t>
  </si>
  <si>
    <t>보광 bkep</t>
  </si>
  <si>
    <t>이호기</t>
  </si>
  <si>
    <t>경북 성주군 선남면 선원리 326</t>
  </si>
  <si>
    <t>054-931-6619</t>
  </si>
  <si>
    <t>김해시 진례면 고모로426-7</t>
  </si>
  <si>
    <t>보물섬환경</t>
  </si>
  <si>
    <t>경남 남해군 남해읍 에코파크길 29 (남변리)</t>
  </si>
  <si>
    <t>보물수지</t>
  </si>
  <si>
    <t>경남 밀양시 초동면 범평로 157</t>
  </si>
  <si>
    <t>PVC원료, 하인벡</t>
  </si>
  <si>
    <t>ABS, GPPS, HIPS, NY, NY6, PA6, PA66, PC, PC ABS, PC GF, PE, PETG, PP, SAN, TPU, 티타늄</t>
  </si>
  <si>
    <t>김해시 한림면 병종리 1003</t>
  </si>
  <si>
    <t>ABS, PET, PP, PS</t>
  </si>
  <si>
    <t>김해시 한림면 안하로 178</t>
  </si>
  <si>
    <t>pe, 기타</t>
  </si>
  <si>
    <t>복지자원</t>
  </si>
  <si>
    <t>모명구</t>
  </si>
  <si>
    <t>경기도 용인시 처인구 남사면 서촌로 146번지</t>
  </si>
  <si>
    <t>322-0954</t>
  </si>
  <si>
    <t>부강자원(종합재활용업)</t>
  </si>
  <si>
    <t>정백성</t>
  </si>
  <si>
    <t>경기 고양시 일산동구 은마길79번길 54-11 (설문동)</t>
  </si>
  <si>
    <t>김해시 주촌면 내삼리 1036-8</t>
  </si>
  <si>
    <t>고철류, 프라즈마</t>
  </si>
  <si>
    <t>0313764574</t>
  </si>
  <si>
    <t>EPS블럭, 잉코트</t>
  </si>
  <si>
    <t>박선</t>
  </si>
  <si>
    <t>93</t>
  </si>
  <si>
    <t>플레이크pe</t>
  </si>
  <si>
    <t>0513050404</t>
  </si>
  <si>
    <t>김기순</t>
  </si>
  <si>
    <t>경북 성주군 선남면 선노로 61 지내</t>
  </si>
  <si>
    <t>054-933-8993</t>
  </si>
  <si>
    <t>수지칩, 합성수지</t>
  </si>
  <si>
    <t>PET 재생칩</t>
  </si>
  <si>
    <t>0555832534</t>
  </si>
  <si>
    <t>ABS, ABS.., ABS/BK, PA, PA-GF, PC.., PCABS, PP, PP-TD, PP_GF, PS</t>
  </si>
  <si>
    <t>부영피에스(PS)</t>
  </si>
  <si>
    <t>이정숙</t>
  </si>
  <si>
    <t>경기 화성시 비봉면 자안리 504-2번지</t>
  </si>
  <si>
    <t>김해시 한림면 김해대로974</t>
  </si>
  <si>
    <t>pz칩</t>
  </si>
  <si>
    <t>0319889731</t>
  </si>
  <si>
    <t>부흥환경</t>
  </si>
  <si>
    <t>김진선</t>
  </si>
  <si>
    <t>경기도 이천시 모가면 대월로 261번길 67</t>
  </si>
  <si>
    <t>633-9997</t>
  </si>
  <si>
    <t>잉고트, 파쇄물</t>
  </si>
  <si>
    <t>블루오(처리자)</t>
  </si>
  <si>
    <t>경남 양산시 웅비공단길 67 (용당동)</t>
  </si>
  <si>
    <t>055-363-2994</t>
  </si>
  <si>
    <t>pat chip</t>
  </si>
  <si>
    <t>비에스산업</t>
  </si>
  <si>
    <t>구본일</t>
  </si>
  <si>
    <t>경기도 용인시 처인구 백암면 박곡로140(제주1동)</t>
  </si>
  <si>
    <t>322-6758</t>
  </si>
  <si>
    <t>우레탄분말</t>
  </si>
  <si>
    <t>abs, ps, 고철, 베어링, 복합pp, 시트, 알루미늄, 연질냉테, 전선피, 폐기판</t>
  </si>
  <si>
    <t>사이노코리아(주)</t>
  </si>
  <si>
    <t>경기 평택시 서탄면 수월암4길 98 사이노코리아(주)</t>
  </si>
  <si>
    <t>031-668-6671</t>
  </si>
  <si>
    <t>PLASTIC PARTICLES(PP)</t>
  </si>
  <si>
    <t>사회복지법인 행복한사람들</t>
  </si>
  <si>
    <t>김창연</t>
  </si>
  <si>
    <t>054-974-3030</t>
  </si>
  <si>
    <t>고철, 구리, 백철</t>
  </si>
  <si>
    <t>구리, 백철</t>
  </si>
  <si>
    <t>가공품, 폐전선피복 분쇄품, 폐전선피복 스크랩</t>
  </si>
  <si>
    <t>김해시 생림면 생림대로 669번길 26</t>
  </si>
  <si>
    <t>pe, pe.pp, pp</t>
  </si>
  <si>
    <t>재생원료(PE)</t>
  </si>
  <si>
    <t>김해시 한림면 김해대로1102-25</t>
  </si>
  <si>
    <t>인천 남동구 함박뫼로318번길 43 (논현동)</t>
  </si>
  <si>
    <t>충북 진천군 덕산읍 인화길 150 (화상리, 삼성교역)</t>
  </si>
  <si>
    <t>삼마산업</t>
  </si>
  <si>
    <t>유주환</t>
  </si>
  <si>
    <t>경기 화성시 양감면 초록로 191 (신왕리)33-8</t>
  </si>
  <si>
    <t>폴리에스테르칩</t>
  </si>
  <si>
    <t>pe.pp, pp.pe, 고철, 비닐, 스텐, 알미늄, 폐지</t>
  </si>
  <si>
    <t>삼산수지(처리)</t>
  </si>
  <si>
    <t>정순영</t>
  </si>
  <si>
    <t>경기 파주시 법원읍 화합로 281-10 삼산수지</t>
  </si>
  <si>
    <t>031-959-9330</t>
  </si>
  <si>
    <t>삼성Resin(미사용)</t>
  </si>
  <si>
    <t>홍영태</t>
  </si>
  <si>
    <t>경북 칠곡군 왜관읍 공단로5길 59-23 (금산리)</t>
  </si>
  <si>
    <t>054-976-9133</t>
  </si>
  <si>
    <t>POLYCARBONATE</t>
  </si>
  <si>
    <t>삼성RESIN(본사)</t>
  </si>
  <si>
    <t>강원 춘천시 서면 박사로 1077-1 일원</t>
  </si>
  <si>
    <t>0332571354</t>
  </si>
  <si>
    <t>고형연료 SRF(성형)</t>
  </si>
  <si>
    <t>055-352-0145</t>
  </si>
  <si>
    <t>김천시 아포읍 칠산길 108</t>
  </si>
  <si>
    <t>절단칩</t>
  </si>
  <si>
    <t>epp 펠렛, pe 펠렛, pp 펠렛</t>
  </si>
  <si>
    <t>삼원포리머(주)</t>
  </si>
  <si>
    <t>박종섭,최재영</t>
  </si>
  <si>
    <t>경기 시흥시 정왕동 1702-1 시화공단2마102</t>
  </si>
  <si>
    <t>031-431-1534</t>
  </si>
  <si>
    <t>ABS.PP, ABS외, PE, PET, PP, PVC, 비닐</t>
  </si>
  <si>
    <t>0553450255</t>
  </si>
  <si>
    <t>소각열</t>
  </si>
  <si>
    <t>폴리에틸렌</t>
  </si>
  <si>
    <t>삼진자원</t>
  </si>
  <si>
    <t>조팔수</t>
  </si>
  <si>
    <t>경북 성주군 월항면 유월리 923번지</t>
  </si>
  <si>
    <t>054-933-7470</t>
  </si>
  <si>
    <t>삼진프라스틱</t>
  </si>
  <si>
    <t>경기 시흥시 정왕동 1697-3 시화공단 1마 504호</t>
  </si>
  <si>
    <t>삼천리 산업</t>
  </si>
  <si>
    <t>추명종</t>
  </si>
  <si>
    <t>경북 성주군 용암면 사곡리 992</t>
  </si>
  <si>
    <t>054-931-0645</t>
  </si>
  <si>
    <t>삼해수지</t>
  </si>
  <si>
    <t>전남 진도군 고군면 고성리 830</t>
  </si>
  <si>
    <t>061-543-7046</t>
  </si>
  <si>
    <t>삼호환경기술㈜</t>
  </si>
  <si>
    <t>이장근</t>
  </si>
  <si>
    <t>경기도 용인시 처인구 남사면 경기동로256번길 19</t>
  </si>
  <si>
    <t>322-3507</t>
  </si>
  <si>
    <t>고형연료, 분쇄품</t>
  </si>
  <si>
    <t>삼효산업</t>
  </si>
  <si>
    <t>이수진</t>
  </si>
  <si>
    <t>안성시 일죽면 주평길 58-6</t>
  </si>
  <si>
    <t>0432168555</t>
  </si>
  <si>
    <t>성산면 삼대길 10 (삼대리 307-8)</t>
  </si>
  <si>
    <t>대구 서구 염색공단로 60 상신화학</t>
  </si>
  <si>
    <t>053-356-3036</t>
  </si>
  <si>
    <t>pe, pp, ps</t>
  </si>
  <si>
    <t>상원폴리테크</t>
  </si>
  <si>
    <t>조철영</t>
  </si>
  <si>
    <t>경북 칠곡군 약목면 복성리 375-12</t>
  </si>
  <si>
    <t>재생(pet) chip</t>
  </si>
  <si>
    <t>상인수지</t>
  </si>
  <si>
    <t>정제옥</t>
  </si>
  <si>
    <t>경북 경산시 압량면 연무길 23-13</t>
  </si>
  <si>
    <t>053-817-8377</t>
  </si>
  <si>
    <t>HDPE원료</t>
  </si>
  <si>
    <t>0319824809</t>
  </si>
  <si>
    <t>마블, 스크랩</t>
  </si>
  <si>
    <t>0438517100</t>
  </si>
  <si>
    <t>PC, PP, PS, PVC</t>
  </si>
  <si>
    <t>강원 원주시 문막읍 동화큰골길 12 12</t>
  </si>
  <si>
    <t>새마을환경개발(주)</t>
  </si>
  <si>
    <t>이소영</t>
  </si>
  <si>
    <t>경북 경주시 강동면 강동산단로1길 91 (왕신리)</t>
  </si>
  <si>
    <t>054-253-8808</t>
  </si>
  <si>
    <t>신일범</t>
  </si>
  <si>
    <t>대구광역시  달성군 옥포읍 김흥리 422</t>
  </si>
  <si>
    <t>EPR필름류, PET압축품, PE세척품, PP세척품, PP압축품, 철캔, 폐스티로폼, 폐플라스틱</t>
  </si>
  <si>
    <t>충북 청주시 흥덕구 지동동 622-1번지</t>
  </si>
  <si>
    <t>EPS잉코트</t>
  </si>
  <si>
    <t>대구광역시 대구 서구</t>
  </si>
  <si>
    <t>053)567-1606</t>
  </si>
  <si>
    <t>서우소재(주)</t>
  </si>
  <si>
    <t>신동용</t>
  </si>
  <si>
    <t>경북 김천시 공단로 190 (대광동, 서우소재(주))</t>
  </si>
  <si>
    <t>0544348830</t>
  </si>
  <si>
    <t>fiber</t>
  </si>
  <si>
    <t>서울플라스틱</t>
  </si>
  <si>
    <t>정승운</t>
  </si>
  <si>
    <t>충남 금산군 복수면 용진리 318</t>
  </si>
  <si>
    <t>상자재생원료</t>
  </si>
  <si>
    <t>0315413163</t>
  </si>
  <si>
    <t>합성수지펠렛</t>
  </si>
  <si>
    <t>054-338-4555</t>
  </si>
  <si>
    <t>경북 고령군 다산면 다산산단로 251 (송곡리)</t>
  </si>
  <si>
    <t>D-150/D-15고무볼트, FENDER/코일받침대, 고무, 고무링, 고무블럭, 고무삽날, 데크범퍼/코일받침대, 방현재, 원통고무, 원통고무/GM쇼켓, 유압받침대, 유압받침대/차량고임목, 전극받침대, 코일받침대, 테크범퍼</t>
  </si>
  <si>
    <t>경기 김포시 통진면 옹정리 293-22</t>
  </si>
  <si>
    <t>펠렛, 플레이크</t>
  </si>
  <si>
    <t>재활용톤백, 폐비닐, 폐비닐.폐마대</t>
  </si>
  <si>
    <t>PS Pellet</t>
  </si>
  <si>
    <t>석인산업</t>
  </si>
  <si>
    <t>박경인</t>
  </si>
  <si>
    <t>경기 포천시 일동면 영일로591번길 31 다동(길명리 734-5)</t>
  </si>
  <si>
    <t>031-534-0782</t>
  </si>
  <si>
    <t>PET 분쇄품</t>
  </si>
  <si>
    <t>김해시 생림면 안양로308-7</t>
  </si>
  <si>
    <t>ABC</t>
  </si>
  <si>
    <t>충남 아산시 배방읍 갈산교로 72-16 (구령리, 선일리싸이클링)</t>
  </si>
  <si>
    <t>PE/PP</t>
  </si>
  <si>
    <t>충남 부여군 석성면 증산리 540</t>
  </si>
  <si>
    <t>선화케미칼</t>
  </si>
  <si>
    <t>박인철</t>
  </si>
  <si>
    <t>충남 금산군 추부면 자부리 426-2</t>
  </si>
  <si>
    <t>041-753-9030</t>
  </si>
  <si>
    <t>PE파이프</t>
  </si>
  <si>
    <t>선후자원</t>
  </si>
  <si>
    <t>충북 청주시 청원구 북이면 용계내추로 313-36 (공장)</t>
  </si>
  <si>
    <t>성경산업</t>
  </si>
  <si>
    <t>최성현</t>
  </si>
  <si>
    <t>경북 경산시 와촌면 대동공단길 11-3</t>
  </si>
  <si>
    <t>053-857-7682</t>
  </si>
  <si>
    <t>PP블랙</t>
  </si>
  <si>
    <t>경북 경산시 진량읍 당곡2길 77</t>
  </si>
  <si>
    <t>053-854-6906</t>
  </si>
  <si>
    <t>XLPE 분쇄품</t>
  </si>
  <si>
    <t>성림수지</t>
  </si>
  <si>
    <t>김해시 한림면 김해대로 1508-55</t>
  </si>
  <si>
    <t>충북 청주시 흥덕구 옥산면 호죽길 81 성보</t>
  </si>
  <si>
    <t>(2004)직접 제품제조(재)(위탁), (2008)직접 에너지회수(재)(위탁), (2009)연료ㆍ고형연료제품 제조(재)(위탁), (2010)중간가공폐기물 제조(재)(위탁), (2016.7.21개정전2005)파쇄/분쇄(재)(위탁)</t>
  </si>
  <si>
    <t>경기 양주시 은현면 은현로457번길 40-12 -</t>
  </si>
  <si>
    <t>gpps, ph-v, ps</t>
  </si>
  <si>
    <t>광주 북구 삼소로 452-14 (월출동)</t>
  </si>
  <si>
    <t>성원산업</t>
  </si>
  <si>
    <t>최노현</t>
  </si>
  <si>
    <t>화성시 양감면 은행나무로 170번길 60</t>
  </si>
  <si>
    <t>김해시 한림면 김해대로 1538번길 57-31</t>
  </si>
  <si>
    <t>김해시 진영읍 하계로212</t>
  </si>
  <si>
    <t>성원플라스틱</t>
  </si>
  <si>
    <t>이석찬</t>
  </si>
  <si>
    <t>김포시 대곶면 율마로211번길 97</t>
  </si>
  <si>
    <t>031-989-3236</t>
  </si>
  <si>
    <t>03180590423</t>
  </si>
  <si>
    <t>산업용 PE필름, 산업용PE필름</t>
  </si>
  <si>
    <t>성일자원-처리자</t>
  </si>
  <si>
    <t>대전 대덕구 산업단지로116번길 84 성일자원 (신일동)</t>
  </si>
  <si>
    <t>인천 서구 오류동 434-71</t>
  </si>
  <si>
    <t>0325628798</t>
  </si>
  <si>
    <t>51-03-01 (구)폐합성수지류(일반)</t>
  </si>
  <si>
    <t>0647564447</t>
  </si>
  <si>
    <t>성진환경</t>
  </si>
  <si>
    <t>제주 서귀포시 토평공단로139번길 22 (토평동)</t>
  </si>
  <si>
    <t>756-4447</t>
  </si>
  <si>
    <t>성화(유)</t>
  </si>
  <si>
    <t>김종희</t>
  </si>
  <si>
    <t>전남 영암군 삼호읍 동호리 44-19</t>
  </si>
  <si>
    <t>061-464-3333</t>
  </si>
  <si>
    <t>성환수지</t>
  </si>
  <si>
    <t>양정훈</t>
  </si>
  <si>
    <t>PE, PS), 수지(PP</t>
  </si>
  <si>
    <t>대구 달성군 현풍읍 현풍서로 90 (원교리)</t>
  </si>
  <si>
    <t>PE합성수지원료(펠렛)</t>
  </si>
  <si>
    <t>0522628885</t>
  </si>
  <si>
    <t>pet, 단일재질 pp.pe, 단일재질 ps, 소형가전, 소형가전류, 폐스티로폼, 플라스틱(pet), 플라스틱(pp.pe), 플라스틱(ps)</t>
  </si>
  <si>
    <t>경북 경산시 와촌면 솔구불길 24-20</t>
  </si>
  <si>
    <t>가공품</t>
  </si>
  <si>
    <t>조재현 외 1명</t>
  </si>
  <si>
    <t>대구 서구 북비산로29길 34 (평리동)</t>
  </si>
  <si>
    <t>전북 군산시 개정면 바르메길 106 (발산리275-1)전화451-3971</t>
  </si>
  <si>
    <t>세정</t>
  </si>
  <si>
    <t>박세진</t>
  </si>
  <si>
    <t>경기 평택시 청북읍 청북중앙로 788 (고잔리) 외 8필지 (편의점 세븐일레븐 앞)</t>
  </si>
  <si>
    <t>07042628520</t>
  </si>
  <si>
    <t>세정수지재활용</t>
  </si>
  <si>
    <t>경기 양주시 광적면 가납리 412번지 1호</t>
  </si>
  <si>
    <t>031-878-4401</t>
  </si>
  <si>
    <t>PE, PET, PP, 소형폐가전, 합성수지외</t>
  </si>
  <si>
    <t>황규덕, 최난영</t>
  </si>
  <si>
    <t>P.E HDPE</t>
  </si>
  <si>
    <t>경남 양산시 교동 5번지 (주)원림 내 세진</t>
  </si>
  <si>
    <t>P.P재생재료, P.P재쟁재료</t>
  </si>
  <si>
    <t>경남 산청군 목화로 772</t>
  </si>
  <si>
    <t>김해시 한림면 김해대로927번길225-51</t>
  </si>
  <si>
    <t>김해시 진례면 고문로 180번길 102</t>
  </si>
  <si>
    <t>소망SP</t>
  </si>
  <si>
    <t>한은숙</t>
  </si>
  <si>
    <t>충남 금산군 복수면 용진리 257-16</t>
  </si>
  <si>
    <t>041-752-5596</t>
  </si>
  <si>
    <t>고철, 티비보드 외</t>
  </si>
  <si>
    <t>소망환경</t>
  </si>
  <si>
    <t>박원서</t>
  </si>
  <si>
    <t>인천 서구 건지로121번길 7 (석남동 223-289번지)</t>
  </si>
  <si>
    <t>ABS, pe, pet[압축품], pp, ps[압축품], 시트[압축품], 잉고트</t>
  </si>
  <si>
    <t>송림산업</t>
  </si>
  <si>
    <t>김왕태</t>
  </si>
  <si>
    <t>화성시 장안면 남양로 104-63</t>
  </si>
  <si>
    <t>충남 아산시 염치읍 아산로671번길 5-29 (서원리)</t>
  </si>
  <si>
    <t>송정수지</t>
  </si>
  <si>
    <t>문철영</t>
  </si>
  <si>
    <t>경기 고양시 일산동구 설문동 515-5</t>
  </si>
  <si>
    <t>031-977-6634</t>
  </si>
  <si>
    <t>내화피복제폴, 잉고트</t>
  </si>
  <si>
    <t>세종특별자치시 전의면 서정길 260</t>
  </si>
  <si>
    <t>경북 고령군 다산면 다산산단로 201</t>
    <phoneticPr fontId="112" type="noConversion"/>
  </si>
  <si>
    <t>플라스틱제품원료</t>
  </si>
  <si>
    <t>김천시 남면 농남로 912-3</t>
  </si>
  <si>
    <t>분쇄 및 압축품</t>
  </si>
  <si>
    <t>전보현</t>
  </si>
  <si>
    <t>042-638-8950</t>
  </si>
  <si>
    <t>pe.pp원료</t>
  </si>
  <si>
    <t>스마트그린에너지주식회사</t>
  </si>
  <si>
    <t>전남 강진군 성전면 강진산단로2길 92 (명산리)</t>
  </si>
  <si>
    <t>0614349005</t>
  </si>
  <si>
    <t>성산면 성산로 668 (기산리 256)</t>
  </si>
  <si>
    <t>pp.tpe, pvc, sus430, tpv, 고철, 알루미늄</t>
  </si>
  <si>
    <t>백승진</t>
  </si>
  <si>
    <t>부산 사하구 장림동 990-1</t>
  </si>
  <si>
    <t>051-262-8301</t>
  </si>
  <si>
    <t>승진케미칼</t>
  </si>
  <si>
    <t>김진문</t>
  </si>
  <si>
    <t>경기 화성시 향남읍 길성리 459-16</t>
  </si>
  <si>
    <t>031-359-8188</t>
  </si>
  <si>
    <t>ABS, HIPS, PA, PA6, PA66, PA6G, PC, PC/ABS, PE, PMMA, PP, PPT, PPT20</t>
  </si>
  <si>
    <t>충북 진천군 이월면 수평1길 112 (사곡리 110) 승현산업</t>
  </si>
  <si>
    <t>승혜산업</t>
  </si>
  <si>
    <t>김주원</t>
  </si>
  <si>
    <t>제주 제주시 조천읍 함와로 149 (함덕리)</t>
  </si>
  <si>
    <t>064-782-3377</t>
  </si>
  <si>
    <t>어망</t>
  </si>
  <si>
    <t>최낙준</t>
  </si>
  <si>
    <t>동, 플라스틱</t>
  </si>
  <si>
    <t>펠렛(ps)</t>
  </si>
  <si>
    <t>강 민 성</t>
  </si>
  <si>
    <t>경북 성주군 초전면 용소길 14-13 (시온산업)</t>
  </si>
  <si>
    <t>울산 울주군 삼남면 가천리 가천금사길246-14</t>
  </si>
  <si>
    <t>abs, pe, pp, ps</t>
  </si>
  <si>
    <t>데코콤파운드, 분쇄품</t>
  </si>
  <si>
    <t>PET분쇄품, PET압축품, 라벨, 수분자연증발량</t>
  </si>
  <si>
    <t>권혁홍,권택환</t>
  </si>
  <si>
    <t>신대양제지반월(주)</t>
  </si>
  <si>
    <t>경기 포천시 신북면 신평리 657-1</t>
  </si>
  <si>
    <t>031-533-6694</t>
  </si>
  <si>
    <t>신보</t>
  </si>
  <si>
    <t>임흥봉</t>
  </si>
  <si>
    <t>경주시 외동읍 문구로 51</t>
  </si>
  <si>
    <t>054-777-1720</t>
  </si>
  <si>
    <t>신선</t>
  </si>
  <si>
    <t>경남 산청군 단성면 목화로 74 목화로 74</t>
  </si>
  <si>
    <t>딸기용기, 분쇄품(abs)</t>
  </si>
  <si>
    <t>고철, 기타합금, 동, 합성수지</t>
  </si>
  <si>
    <t>충북 청주시 흥덕구 신전로 159-1 (신전동)</t>
  </si>
  <si>
    <t>0319073877</t>
  </si>
  <si>
    <t>0325663144</t>
  </si>
  <si>
    <t>신원플라텍</t>
  </si>
  <si>
    <t>경북 성주군 초전면 용봉리 310번지(초전공단길42)</t>
  </si>
  <si>
    <t>합성수지재생칩및분쇄품</t>
  </si>
  <si>
    <t>신원화학 주식회사</t>
  </si>
  <si>
    <t>강원 원주시 우산공단길 8-41</t>
  </si>
  <si>
    <t>잉고트(재생원료)</t>
  </si>
  <si>
    <t>김해시</t>
  </si>
  <si>
    <t>신일pp</t>
  </si>
  <si>
    <t>신동근</t>
  </si>
  <si>
    <t>경기 연천군 전곡읍 양연로 575-2 -</t>
  </si>
  <si>
    <t>경남 양산시 소주로 168 (소주동,신일기계상사재활용공장)</t>
  </si>
  <si>
    <t>055-364-2810</t>
  </si>
  <si>
    <t>고무바닥재</t>
  </si>
  <si>
    <t>PET Flake</t>
  </si>
  <si>
    <t>0538518510</t>
  </si>
  <si>
    <t>재생풀라스틱용기, 재생플라스틱용기</t>
  </si>
  <si>
    <t>070-4228-8333</t>
  </si>
  <si>
    <t>부분품-뚜겅, 부분품-라벨, 페트플레이크, 혼합외</t>
  </si>
  <si>
    <t>0325679735</t>
  </si>
  <si>
    <t>신일자원㈜</t>
  </si>
  <si>
    <t>김해시 한림면 가동로 74</t>
  </si>
  <si>
    <t>파쇄품(중간가공폐기물), 합성수지</t>
  </si>
  <si>
    <t>김해시 상동면 상동로375번길 64-22</t>
  </si>
  <si>
    <t>신하산업</t>
  </si>
  <si>
    <t>신윤선</t>
  </si>
  <si>
    <t>세종 부강면 시목부강로 610 (부강리) 신하산업</t>
  </si>
  <si>
    <t>0448686569</t>
  </si>
  <si>
    <t>산업용PE필름, 폐마대, 폐합성수지</t>
  </si>
  <si>
    <t>EPDM, PA, PE, POE, PP, SH700</t>
  </si>
  <si>
    <t>신한환경(주)</t>
  </si>
  <si>
    <t>홍연택</t>
  </si>
  <si>
    <t>경기 평택시 진위면 은산리 992 외 2필지</t>
  </si>
  <si>
    <t>031-611-7098</t>
  </si>
  <si>
    <t>폐합성수지류분쇄품</t>
  </si>
  <si>
    <t>abs, pa, pc/abs, pc/pbt, pp, ps</t>
  </si>
  <si>
    <t>(2003)원료 제조(재)(위탁), (2010)중간가공폐기물 제조(재)(위탁), (2016.7.21개정전2007)제품제조(재)(위탁)</t>
  </si>
  <si>
    <t>백승순</t>
  </si>
  <si>
    <t>전남 영암군 군서면 군서공단로 59 (월곡리, 신화수지)</t>
  </si>
  <si>
    <t>061-471-0103</t>
  </si>
  <si>
    <t>pp, pp(펠렛), 합성수지</t>
  </si>
  <si>
    <t>신화케미칼</t>
  </si>
  <si>
    <t>서종기</t>
  </si>
  <si>
    <t>충북 음성군 원남면 원남산단로 273-30</t>
  </si>
  <si>
    <t>043-872-5681</t>
  </si>
  <si>
    <t>신화케이제이</t>
  </si>
  <si>
    <t>정용균</t>
  </si>
  <si>
    <t>충남 금산군 추부면 추정절골길 19-1 (추정리)</t>
  </si>
  <si>
    <t>042-534-2701</t>
  </si>
  <si>
    <t>폐전선, 폐합성수지류</t>
  </si>
  <si>
    <t>구리, 슬러그</t>
  </si>
  <si>
    <t>67</t>
  </si>
  <si>
    <t>pe, pet압축, pp, 인고트</t>
  </si>
  <si>
    <t>(2001)원형 재사용(재)(위탁), (2002)수리ㆍ수선 재사용(재)(위탁), (2003)원료 제조(재)(위탁), (2010)중간가공폐기물 제조(재)(위탁)</t>
  </si>
  <si>
    <t>쌍둥이산업(주)</t>
  </si>
  <si>
    <t>함계화</t>
  </si>
  <si>
    <t>경북 칠곡군 가산면 학하리 1</t>
  </si>
  <si>
    <t>054-974-3328</t>
  </si>
  <si>
    <t>P.E.T(칩)</t>
  </si>
  <si>
    <t>제품생산없음</t>
  </si>
  <si>
    <t>씨그린(주)</t>
  </si>
  <si>
    <t>유기욱</t>
  </si>
  <si>
    <t>전남 보성군 벌교읍 장좌리 462-1</t>
  </si>
  <si>
    <t>0618585859</t>
  </si>
  <si>
    <t>플라스틱(어망)</t>
  </si>
  <si>
    <t>0544350763</t>
  </si>
  <si>
    <t>031-352-3264</t>
  </si>
  <si>
    <t>아름다운환경</t>
  </si>
  <si>
    <t>이신호</t>
  </si>
  <si>
    <t>032-565-9208</t>
  </si>
  <si>
    <t>eps잉코트</t>
  </si>
  <si>
    <t>아성</t>
  </si>
  <si>
    <t>강효순</t>
  </si>
  <si>
    <t>경기 남양주시 진접읍 경복대로바람골길 107 1동</t>
  </si>
  <si>
    <t>페플라스틱</t>
  </si>
  <si>
    <t>하유성,하유미</t>
  </si>
  <si>
    <t>133</t>
  </si>
  <si>
    <t>소각열회수 (스팀생산 자체사용)</t>
  </si>
  <si>
    <t>이인범, 유승환</t>
  </si>
  <si>
    <t>043)533-6507</t>
  </si>
  <si>
    <t>폐폴리염화비닐수지류, 폐합성수지류</t>
  </si>
  <si>
    <t>안동재활용</t>
  </si>
  <si>
    <t>안성수지산업</t>
  </si>
  <si>
    <t>이종율</t>
  </si>
  <si>
    <t>안성시 일죽면 고목길 51-18</t>
  </si>
  <si>
    <t>031)351-3382</t>
  </si>
  <si>
    <t>PET, PP, PVB, PVC, 그라프트지, 스크랩, 지분</t>
  </si>
  <si>
    <t>EPS/PSP 인고트, PVC쫄대 건분쇄품</t>
  </si>
  <si>
    <t>경남 양산시 상북면 소석리 181-1번지</t>
  </si>
  <si>
    <t>필렛</t>
  </si>
  <si>
    <t>에너원(주)울산지점</t>
  </si>
  <si>
    <t>에바다 자원</t>
  </si>
  <si>
    <t>윤중보</t>
  </si>
  <si>
    <t>울산 울주군 상북면 지내리 641-1</t>
  </si>
  <si>
    <t>070-4645-0025</t>
  </si>
  <si>
    <t>고철, 철캔, 파지</t>
  </si>
  <si>
    <t>충남 천안시 서북구 성환읍 왕지1길 3 (율금리, SI케미칼(주))</t>
  </si>
  <si>
    <t>PE, PE/PP, PVC</t>
  </si>
  <si>
    <t>(2008)직접 에너지회수(재)(위탁), (2016.7.21개정전2010)기타(재)(위탁)</t>
  </si>
  <si>
    <t>충남 금산군 복수면 용천로 867</t>
    <phoneticPr fontId="112" type="noConversion"/>
  </si>
  <si>
    <t>0313527697</t>
  </si>
  <si>
    <t>중간가공폐기물 파쇄품</t>
  </si>
  <si>
    <t>0313527745</t>
  </si>
  <si>
    <t>DARKPE(공막), HDPE80(블랙), LDPE(lami)투명, LDPE(잡색), LLDPE투명, PE(블랙), PP블랙, PP투명</t>
  </si>
  <si>
    <t>에이치알씨(주)</t>
  </si>
  <si>
    <t>그밖의고분자화합물, 합성수지</t>
  </si>
  <si>
    <t>경기 김포시 통진읍 대곶북로158번길 83-2 (가현리)에코리소스</t>
  </si>
  <si>
    <t>PP 펠렛</t>
  </si>
  <si>
    <t>에코산업</t>
  </si>
  <si>
    <t>조설아</t>
  </si>
  <si>
    <t>경북 구미시 도개면 용산가산길 413 에코산업</t>
  </si>
  <si>
    <t>054-475-1235</t>
  </si>
  <si>
    <t>에코싸이클</t>
  </si>
  <si>
    <t>김포시 통진읍 절골로25번길 61</t>
  </si>
  <si>
    <t>황부연</t>
  </si>
  <si>
    <t>경기 포천시 신북면 신평리 81-4</t>
  </si>
  <si>
    <t>고철, 비철, 재생레진</t>
  </si>
  <si>
    <t>054-932-5511</t>
  </si>
  <si>
    <t>0553238875</t>
  </si>
  <si>
    <t>pvc스크랩</t>
  </si>
  <si>
    <t>0313514538</t>
  </si>
  <si>
    <t>쌍림면 영서로 3387 (송림리 40-16)</t>
  </si>
  <si>
    <t>PE외, PVC분쇄품외</t>
  </si>
  <si>
    <t>ABS외, 고철/비철</t>
  </si>
  <si>
    <t>엠아이텍원</t>
  </si>
  <si>
    <t>현준섭</t>
  </si>
  <si>
    <t>경기 김포시 통진읍 귀전리 18-1(애기봉로 662번길 16)</t>
  </si>
  <si>
    <t>0319814316</t>
  </si>
  <si>
    <t>파쇄분쇄품</t>
  </si>
  <si>
    <t>엠에스리사이클링 주식회사</t>
  </si>
  <si>
    <t>이명남</t>
  </si>
  <si>
    <t>경기 화성시 마도면 해운로630번길 88-1 (고모리)</t>
  </si>
  <si>
    <t>031-493-9531</t>
  </si>
  <si>
    <t>여명산업</t>
  </si>
  <si>
    <t>이판우</t>
  </si>
  <si>
    <t>경북 성주군 용암면 사곡길 86</t>
  </si>
  <si>
    <t>054-931-8836</t>
  </si>
  <si>
    <t>열린폴리마</t>
  </si>
  <si>
    <t>배민자</t>
  </si>
  <si>
    <t>경북 경산시 압량면 가일길24길 47</t>
  </si>
  <si>
    <t>053-817-6023</t>
  </si>
  <si>
    <t>충북 청주시 청원구 북이면 용계내추로 463-34 영광화학</t>
  </si>
  <si>
    <t>영남수지</t>
  </si>
  <si>
    <t>이원주</t>
  </si>
  <si>
    <t>경북 칠곡군 기산면 영리 317-9</t>
  </si>
  <si>
    <t>054-972-7396</t>
  </si>
  <si>
    <t>pc, pp, ps</t>
  </si>
  <si>
    <t>대구광역시  달성군 하빈면 하산1길 13</t>
  </si>
  <si>
    <t>LDPE제품</t>
  </si>
  <si>
    <t>경북 영천시 고경면 동도리 70번지</t>
  </si>
  <si>
    <t>054-336-2712</t>
  </si>
  <si>
    <t>경북 경주시 외동읍 문산공단길 202-5 (문산리, 영동산업)</t>
  </si>
  <si>
    <t>F/B SCRAP, PVC SCRAP, SUNVISOR SCRAP, TPO분쇄SCRAP, 매트 SCRAP</t>
  </si>
  <si>
    <t>영동수지</t>
  </si>
  <si>
    <t>변재란</t>
  </si>
  <si>
    <t>경기 포천시 가산면 금현리 804-7</t>
  </si>
  <si>
    <t>pvc분쇄품</t>
  </si>
  <si>
    <t>충북 청주시 흥덕구 강내면 서부로 230-23 청주시 흥덕구 강내면 서부로 230-23</t>
  </si>
  <si>
    <t>영상케미칼</t>
  </si>
  <si>
    <t>김영상</t>
  </si>
  <si>
    <t>경기 화성시 팔탄면 덕우리 282-8</t>
  </si>
  <si>
    <t>031-354-9367</t>
  </si>
  <si>
    <t>폐프라스틱재활용</t>
  </si>
  <si>
    <t>영성</t>
  </si>
  <si>
    <t>충남 천안시 서북구 수레터1길 27</t>
  </si>
  <si>
    <t>041-553-5757</t>
  </si>
  <si>
    <t>영성케미칼</t>
  </si>
  <si>
    <t>유영지</t>
  </si>
  <si>
    <t>충남 금산군 추부면 용천로 723 (용지리 536)</t>
  </si>
  <si>
    <t>041-754-7051</t>
  </si>
  <si>
    <t>김해시 주촌면 천곡리 171번지</t>
  </si>
  <si>
    <t>02-429-1375</t>
  </si>
  <si>
    <t>피피</t>
  </si>
  <si>
    <t>영암그린에너지(주)-처리자</t>
  </si>
  <si>
    <t>박정빈</t>
  </si>
  <si>
    <t>전남 영암군 삼호읍 대불산단6로 31 (난전리, 영암그린에너지(주))</t>
  </si>
  <si>
    <t>061-462-4002</t>
  </si>
  <si>
    <t>경북 경산시 자인면 읍천2길 24</t>
  </si>
  <si>
    <t>pe영농필름, 곤포사일리지</t>
  </si>
  <si>
    <t>황희현</t>
  </si>
  <si>
    <t>김해시 상동로 197-34-24</t>
  </si>
  <si>
    <t>전북 진안군 마령면 임진로 2539-52 (덕천리)</t>
  </si>
  <si>
    <t>배수로, 빗물받이</t>
  </si>
  <si>
    <t>0415831513</t>
  </si>
  <si>
    <t>pet분쇄품, pet칩</t>
  </si>
  <si>
    <t>(1003)원료 제조(재)(자가), (1010)중간가공폐기물 제조(재)(자가), (2016.7.21개정전1005)파쇄/분쇄(재)(자가)</t>
  </si>
  <si>
    <t>영진아크릴</t>
  </si>
  <si>
    <t>김연기</t>
  </si>
  <si>
    <t>충북 음성군 대소면 한삼로153번길 76-40</t>
  </si>
  <si>
    <t>043-883-6668</t>
  </si>
  <si>
    <t>영창고무</t>
  </si>
  <si>
    <t>최창환</t>
  </si>
  <si>
    <t>충남 금산군 군북면 천을리 339-1</t>
  </si>
  <si>
    <t>041-754-6822</t>
  </si>
  <si>
    <t>폐나일론절단물, 폐스틸코드분리물</t>
  </si>
  <si>
    <t>(1003)원료 제조(재)(자가), (2003)원료 제조(재)(위탁), (2010)중간가공폐기물 제조(재)(위탁), (2016.7.21개정전2005)파쇄/분쇄(재)(위탁)</t>
  </si>
  <si>
    <t>경기 김포시 대곶면 대곶로423번길 167-3 (쇄암리)</t>
  </si>
  <si>
    <t>프라스틱원료</t>
  </si>
  <si>
    <t>영테크</t>
  </si>
  <si>
    <t>허유정</t>
  </si>
  <si>
    <t>경북 칠곡군 가산면 송학5길 55 영테크</t>
  </si>
  <si>
    <t>abs, pc, pcabs, pet, pp.pe, ps</t>
  </si>
  <si>
    <t>예스케미칼</t>
  </si>
  <si>
    <t>유은정</t>
  </si>
  <si>
    <t>경북 고령군 성산면 대흥리 463</t>
  </si>
  <si>
    <t>055-954-8925</t>
  </si>
  <si>
    <t>pe칩</t>
  </si>
  <si>
    <t>합성수지 재생품</t>
  </si>
  <si>
    <t>오성프라스틱</t>
  </si>
  <si>
    <t>오세성</t>
  </si>
  <si>
    <t>경기도 이천시 장호원읍 선읍리 288-4</t>
  </si>
  <si>
    <t>충북 청주시 청원구 오창읍 후기길 282 오창수지</t>
  </si>
  <si>
    <t>백색칩, 블랙칩</t>
  </si>
  <si>
    <t>043-217-0052</t>
  </si>
  <si>
    <t>pvc분말, 프로파일</t>
  </si>
  <si>
    <t>0438558596</t>
  </si>
  <si>
    <t>가루(폴), 인코트</t>
  </si>
  <si>
    <t>FRPE, HFCO, LDPE, MDPE, PE, PVC</t>
  </si>
  <si>
    <t>와이비플라텍</t>
  </si>
  <si>
    <t>신기석</t>
  </si>
  <si>
    <t>경북 구미시 장천면 여남리 981번지</t>
  </si>
  <si>
    <t>054-976-2530</t>
  </si>
  <si>
    <t>성산면 개경포로 2023 (삼대리 269)</t>
  </si>
  <si>
    <t>용문산업(주)</t>
  </si>
  <si>
    <t>경북 경산시 압량면 가일길 46-11 (용성케미칼)</t>
  </si>
  <si>
    <t>PE(백색)세척품, PE(청색)세척품, PET, PE세척품, PP세척품, PP칩, 고철, 기타수지, 폐컨테이너세척품, 폐컨테이너칩, 폐파랫트세척품, 폐파렛트</t>
  </si>
  <si>
    <t>용성화학</t>
  </si>
  <si>
    <t>경기도 이천시 설성면 설가로118-95</t>
  </si>
  <si>
    <t>용암수지</t>
  </si>
  <si>
    <t>박영정</t>
  </si>
  <si>
    <t>경북 성주군 용암면 용정리 383번지</t>
  </si>
  <si>
    <t>054-931-6571</t>
  </si>
  <si>
    <t>슬러지, 폴리에스터칩</t>
  </si>
  <si>
    <t>우경산업</t>
  </si>
  <si>
    <t>유동락</t>
  </si>
  <si>
    <t>061858-8018</t>
  </si>
  <si>
    <t>고무재활용품, 합성수지재활용품</t>
  </si>
  <si>
    <t>033-6448689</t>
  </si>
  <si>
    <t>폐합성수지류(폐염화비닐수지류는 제외한다.)</t>
  </si>
  <si>
    <t>경기 고양시 일산동구 견달산로225번길 26-16 (식사동)</t>
  </si>
  <si>
    <t>전재규</t>
  </si>
  <si>
    <t>경북 칠곡군 기산면 기산공단1길 24 (영리)</t>
  </si>
  <si>
    <t>054-977-6115</t>
  </si>
  <si>
    <t>07082883220</t>
  </si>
  <si>
    <t>ABS, 렉산, 생수통</t>
  </si>
  <si>
    <t>대구광역시  달성군 논공읍 비슬로373길 12</t>
  </si>
  <si>
    <t>대구광역시  달성군 하빈면 봉촌리 844</t>
  </si>
  <si>
    <t>053-584-2472</t>
  </si>
  <si>
    <t>경북 영천시 청통면 우천1리 799번지</t>
  </si>
  <si>
    <t>054-337-1320</t>
  </si>
  <si>
    <t>합성수지재생펠렛</t>
  </si>
  <si>
    <t>우현리싸이클링(주)</t>
  </si>
  <si>
    <t>정일석</t>
  </si>
  <si>
    <t>경기 화성시 향남읍 하길리 492-8</t>
  </si>
  <si>
    <t>070-7757-2996</t>
  </si>
  <si>
    <t>ABS 분쇄품, PC ABS 분쇄품, PP 분쇄품, PP 재생원료, pc abs 분쇄품, pp 분쇄품, 합성수지 분쇄품</t>
  </si>
  <si>
    <t>수지압축품, 중간가공품, 폐납</t>
  </si>
  <si>
    <t>원스틸자원</t>
  </si>
  <si>
    <t>김안식</t>
  </si>
  <si>
    <t>061-682-1885</t>
  </si>
  <si>
    <t>인천 남동구 남촌동 39/6</t>
  </si>
  <si>
    <t>P.E.T</t>
  </si>
  <si>
    <t>부산광역시 남구 신선로211</t>
  </si>
  <si>
    <t>페트</t>
  </si>
  <si>
    <t>김해시 진례면 고모로 216번길 145</t>
  </si>
  <si>
    <t>수지재생원료</t>
  </si>
  <si>
    <t>원진상사</t>
  </si>
  <si>
    <t>안성시 양성면 한내로 55</t>
  </si>
  <si>
    <t>김해시 주촌면 서부로 1499번길 113-69</t>
  </si>
  <si>
    <t>충북 괴산군 청안면 문방4길24</t>
  </si>
  <si>
    <t>043-838-1700</t>
  </si>
  <si>
    <t>월드그린산업</t>
  </si>
  <si>
    <t>김도형</t>
  </si>
  <si>
    <t>창녕군 장마면 장마고곡로 177-37</t>
  </si>
  <si>
    <t>128</t>
  </si>
  <si>
    <t>강병창</t>
  </si>
  <si>
    <t>김해시 생림면 나전로317-40</t>
  </si>
  <si>
    <t>유니테크무역상사</t>
  </si>
  <si>
    <t>대구광역시  달성군 논공읍 논공로87길 117</t>
  </si>
  <si>
    <t>유림산업</t>
  </si>
  <si>
    <t>김용자</t>
  </si>
  <si>
    <t>054-977-2231</t>
  </si>
  <si>
    <t>(1005)농업생산활동에 사용(재)(자가), (2003)원료 제조(재)(위탁), (2010)중간가공폐기물 제조(재)(위탁)</t>
  </si>
  <si>
    <t>다산면 벌지로 226-90 (벌지리 457-1)</t>
  </si>
  <si>
    <t>유신프라택</t>
  </si>
  <si>
    <t>경기 파주시 탄현면 오금리 138-1</t>
  </si>
  <si>
    <t>031-942-2208</t>
  </si>
  <si>
    <t>이필영</t>
  </si>
  <si>
    <t>제주 제주시 한림읍 명월리 251(본사 제주시 수덕로75(노형동)</t>
  </si>
  <si>
    <t>746-8891</t>
  </si>
  <si>
    <t>비료 등</t>
  </si>
  <si>
    <t>유한회사신진금속</t>
  </si>
  <si>
    <t>김미순</t>
  </si>
  <si>
    <t>전북 전주시 완산구 상림동 762-8</t>
  </si>
  <si>
    <t>063-251-1680</t>
  </si>
  <si>
    <t>유한회사정읍대원산업</t>
  </si>
  <si>
    <t>문선영</t>
  </si>
  <si>
    <t>전북 정읍시 북면 3산단4길 98-8 (태곡리)유한회사 정읍대원사업</t>
  </si>
  <si>
    <t>063-536-7288</t>
  </si>
  <si>
    <t>육삼환경개발</t>
  </si>
  <si>
    <t>경기 평택시 도일동 248-3</t>
  </si>
  <si>
    <t>031-665-3463</t>
  </si>
  <si>
    <t>노향순</t>
  </si>
  <si>
    <t>경기 화성시 서신면 광평리 351-4</t>
  </si>
  <si>
    <t>031-356-8560</t>
  </si>
  <si>
    <t>폐합성고무칩</t>
  </si>
  <si>
    <t>김해시 진영읍 진영로454번길 97-13</t>
  </si>
  <si>
    <t>융창</t>
  </si>
  <si>
    <t>김세환</t>
  </si>
  <si>
    <t>충북 청주시 청원구 오창읍 두릉유리로 401-25 (가좌리)</t>
  </si>
  <si>
    <t>054-973-8381</t>
  </si>
  <si>
    <t>은인테크</t>
  </si>
  <si>
    <t>김향희</t>
  </si>
  <si>
    <t>성산면 상용로 328</t>
  </si>
  <si>
    <t>샷시분말</t>
  </si>
  <si>
    <t>의성산업</t>
  </si>
  <si>
    <t>양영희</t>
  </si>
  <si>
    <t>전북 익산시 함열읍 흘산리 150-1</t>
  </si>
  <si>
    <t>대구광역시  달성군 옥포읍 시저로 20</t>
  </si>
  <si>
    <t>고무함지박</t>
  </si>
  <si>
    <t>인코트, 재생원료</t>
  </si>
  <si>
    <t>경기 평택시 청북면 고렴길 75-42</t>
    <phoneticPr fontId="112" type="noConversion"/>
  </si>
  <si>
    <t>abs, pc, ps</t>
  </si>
  <si>
    <t>PE 사출</t>
  </si>
  <si>
    <t>이루산업-처리자</t>
  </si>
  <si>
    <t>경북 칠곡군 약목면 칠곡대로 820-15 (무림리)</t>
  </si>
  <si>
    <t>플라스틱분쇄</t>
  </si>
  <si>
    <t>0413358556</t>
  </si>
  <si>
    <t>성형제품, 수탁품, 재생원료</t>
  </si>
  <si>
    <t>A, PE, PP, PS</t>
  </si>
  <si>
    <t>ABS외, PA외, PC, POM, PP</t>
  </si>
  <si>
    <t>대구광역시  달성군 하빈면 달구벌대로8길 193-4</t>
  </si>
  <si>
    <t>예산군 예산읍 대학로 100</t>
  </si>
  <si>
    <t>이한수지(구.재창산업)</t>
  </si>
  <si>
    <t>이종배</t>
  </si>
  <si>
    <t>창원시 의창구 대산면 본강가술로537번길 38</t>
  </si>
  <si>
    <t>PP화이트</t>
  </si>
  <si>
    <t>폐합성수지류(폐염화비닐수지)</t>
  </si>
  <si>
    <t>김해시 주촌면 서부로1409번길 81</t>
  </si>
  <si>
    <t>pe, pe외, pp</t>
  </si>
  <si>
    <t>(1003)원료 제조(재)(자가), (2004)직접 제품제조(재)(위탁), (2010)중간가공폐기물 제조(재)(위탁)</t>
  </si>
  <si>
    <t>인홍상사(주)</t>
  </si>
  <si>
    <t>임병현</t>
  </si>
  <si>
    <t>인천 서구 가람로 39 (오류동,인홍상사(주))</t>
  </si>
  <si>
    <t>032-562-6091</t>
  </si>
  <si>
    <t>경기 김포시 하성면 양택리 경기도 김포시 하성면 양택리 111-4</t>
  </si>
  <si>
    <t>PP, 스텐, 플라스틱</t>
  </si>
  <si>
    <t>일성산업</t>
  </si>
  <si>
    <t>조경미</t>
  </si>
  <si>
    <t>일성에스지 주식회사</t>
  </si>
  <si>
    <t>김해시 한림면 김해대로 1031번길 49</t>
  </si>
  <si>
    <t>중간가공폐기물 제조</t>
  </si>
  <si>
    <t>일성에스지㈜2공장</t>
  </si>
  <si>
    <t>김해시 한림면 김해대로 1031번길 47-2</t>
  </si>
  <si>
    <t>열원공급파쇄품 직접에너지제조</t>
  </si>
  <si>
    <t>중간가공폐기물제조</t>
  </si>
  <si>
    <t>일신수지</t>
  </si>
  <si>
    <t>이민성</t>
  </si>
  <si>
    <t>경기 김포시 양촌읍 학운산단1로 64-14 (학운리)</t>
  </si>
  <si>
    <t>031-996-6694</t>
  </si>
  <si>
    <t>세척분쇄품 및 재생원료</t>
  </si>
  <si>
    <t>Hdpe</t>
  </si>
  <si>
    <t>일심종합자원</t>
  </si>
  <si>
    <t>신동찬</t>
  </si>
  <si>
    <t>프라스틱분쇄품</t>
  </si>
  <si>
    <t>EPS, HIPS</t>
  </si>
  <si>
    <t>인천 서구 봉수대로1568번길 64 (금곡동,(주)삼기테크)</t>
  </si>
  <si>
    <t>0549563556</t>
  </si>
  <si>
    <t>폴리에스터 재생칩</t>
  </si>
  <si>
    <t>EPE CHIP, EPS CHIP</t>
  </si>
  <si>
    <t>재권자원</t>
  </si>
  <si>
    <t>여재권</t>
  </si>
  <si>
    <t>경남 양산시 유산공단8길 67-1</t>
  </si>
  <si>
    <t>스티로폼잉고트</t>
  </si>
  <si>
    <t>전남 여수시 화양면 화양로 1121-30 (화동리, 재생산업)</t>
  </si>
  <si>
    <t>0553630110</t>
  </si>
  <si>
    <t>스티로폼, 플라스틱</t>
  </si>
  <si>
    <t>정도리텍</t>
  </si>
  <si>
    <t>문광오</t>
  </si>
  <si>
    <t>울산 울주군 웅촌면 곡천검단로 271-29 정도리텍</t>
  </si>
  <si>
    <t>052-227-3866</t>
  </si>
  <si>
    <t>pe flake, 구리</t>
  </si>
  <si>
    <t>정상케미컬</t>
  </si>
  <si>
    <t>전북 정읍시 북면 정신로 183-17 정상케미컬</t>
  </si>
  <si>
    <t>정신화학</t>
  </si>
  <si>
    <t>강용건</t>
  </si>
  <si>
    <t>울산 울주군 삼동면 작동리 46-5</t>
  </si>
  <si>
    <t>052-254-0352</t>
  </si>
  <si>
    <t>경남 양산시 평산회야로 9(평산동)</t>
  </si>
  <si>
    <t>055-364-2141</t>
  </si>
  <si>
    <t>광주광역시 광산구 하남산단3번로 14-18</t>
  </si>
  <si>
    <t>PE, PP, 기타수지, 인고트</t>
  </si>
  <si>
    <t>(2003)원료 제조(재)(위탁), (2009)연료ㆍ고형연료제품 제조(재)(위탁), (2010)중간가공폐기물 제조(재)(위탁), (2016.7.21개정전2005)파쇄/분쇄(재)(위탁), (2016.7.21개정전2010)기타(재)(위탁)</t>
  </si>
  <si>
    <t>정우산업개발(주)</t>
  </si>
  <si>
    <t>황병갑</t>
  </si>
  <si>
    <t>제주 제주시 애월읍 소길리 산120번지</t>
  </si>
  <si>
    <t>064-799-8088</t>
  </si>
  <si>
    <t>윤영진</t>
  </si>
  <si>
    <t>041-588-1600</t>
  </si>
  <si>
    <t>정원산업</t>
  </si>
  <si>
    <t>정묘섭</t>
  </si>
  <si>
    <t>경기도 용인시 처인구 백암면 백봉로 57</t>
  </si>
  <si>
    <t>339-3144</t>
  </si>
  <si>
    <t>정인수지(처리)</t>
  </si>
  <si>
    <t>최정호</t>
  </si>
  <si>
    <t>경기 시흥시 정왕동 1697번</t>
    <phoneticPr fontId="112" type="noConversion"/>
  </si>
  <si>
    <t>0314993562</t>
  </si>
  <si>
    <t>PP등), 재생원료(PE</t>
  </si>
  <si>
    <t>산업용PE펠렛</t>
  </si>
  <si>
    <t>정현산업</t>
  </si>
  <si>
    <t>송정현</t>
  </si>
  <si>
    <t>충남 천안시 서북구 직산읍 성진로 184</t>
  </si>
  <si>
    <t>041-584-3314</t>
  </si>
  <si>
    <t>신금순</t>
  </si>
  <si>
    <t>김해시 유하로133번길 103</t>
  </si>
  <si>
    <t>PE, PELET</t>
  </si>
  <si>
    <t>경남 김해시 유하로133번길 103 (유하동)</t>
  </si>
  <si>
    <t>0557232740</t>
  </si>
  <si>
    <t>재생PE, 재생pe</t>
  </si>
  <si>
    <t>제이에스산업주식회사</t>
  </si>
  <si>
    <t>최혜식</t>
  </si>
  <si>
    <t>경기 안성시 양성면 양성로 519-28 제이에스산업주식회사</t>
  </si>
  <si>
    <t>031-677-8166</t>
  </si>
  <si>
    <t>ABS수지, PET수지, 합성수지</t>
  </si>
  <si>
    <t>EPS, PE</t>
  </si>
  <si>
    <t>경기 화성시 양감면 초록로 209 제이에이치산업</t>
  </si>
  <si>
    <t>031-354-6947</t>
  </si>
  <si>
    <t>제이에이치인터내셔널</t>
  </si>
  <si>
    <t>경남 김해시 주촌면 내삼리 1014번지 (제이에이치인터네셔널)</t>
  </si>
  <si>
    <t>055-337-0999</t>
  </si>
  <si>
    <t>Cu차핑동, 전선피복 PE 분쇄품 재활용</t>
  </si>
  <si>
    <t>폐함성수지류(전체), 폐합성수지류(전체)</t>
  </si>
  <si>
    <t>031-357-9281</t>
  </si>
  <si>
    <t>제이원환경(주)화성현장</t>
  </si>
  <si>
    <t>경기 화성시 송산면 은수포북길 152-59 (중송리387-7),제이원환경</t>
  </si>
  <si>
    <t>0313669506</t>
  </si>
  <si>
    <t>제이피환경(주)</t>
  </si>
  <si>
    <t>박은미</t>
  </si>
  <si>
    <t>경기 화성시 서신면 제부로 734-32, 1동</t>
  </si>
  <si>
    <t>0313579061</t>
  </si>
  <si>
    <t>대구광역시 노원로 273</t>
  </si>
  <si>
    <t>김해시 한림면 가산리 346</t>
  </si>
  <si>
    <t>강용인코드, 고철, 비철</t>
  </si>
  <si>
    <t>(1008)직접 에너지회수</t>
  </si>
  <si>
    <t>제일하이테크</t>
  </si>
  <si>
    <t>070-4353-1894</t>
  </si>
  <si>
    <t>041-621-7272</t>
  </si>
  <si>
    <t>조양무역</t>
  </si>
  <si>
    <t>경기 화성시 우정읍 매바위로165번길 70-48 (주곡리)</t>
  </si>
  <si>
    <t>03180594634</t>
  </si>
  <si>
    <t>etfe), 폐합성수지 (pfa</t>
  </si>
  <si>
    <t>조양수지</t>
  </si>
  <si>
    <t>고재구</t>
  </si>
  <si>
    <t>경기 화성시 향남읍 상신초교길 94-9 (구문천리)</t>
  </si>
  <si>
    <t>0535921132</t>
  </si>
  <si>
    <t>조희산업</t>
  </si>
  <si>
    <t>남현숙</t>
  </si>
  <si>
    <t>재활용 PE   원료, 재활용 PE  원료, 재활용 PE 원료, 재활용 PP  원료, 재활용PE  원료</t>
  </si>
  <si>
    <t>전남 고흥군 과역면 석봉리 859</t>
  </si>
  <si>
    <t>주)대성폴리머</t>
  </si>
  <si>
    <t>경북 김천시 아포읍 인2길 53 (인리) 1034-8</t>
  </si>
  <si>
    <t>054-434-7795</t>
  </si>
  <si>
    <t>팝콘</t>
  </si>
  <si>
    <t>주)디피아이</t>
  </si>
  <si>
    <t>오경자</t>
  </si>
  <si>
    <t>경기 포천시 내촌면 신팔리 270-5</t>
  </si>
  <si>
    <t>031-533-5817</t>
  </si>
  <si>
    <t>냉동테이프</t>
  </si>
  <si>
    <t>인천 남동구 고잔동 460-22</t>
  </si>
  <si>
    <t>053-6433373</t>
  </si>
  <si>
    <t>㈜경남알씨</t>
  </si>
  <si>
    <t>김해시 한림면 용덕리 575</t>
  </si>
  <si>
    <t>㈜골프큐앤아이</t>
  </si>
  <si>
    <t>도진철</t>
  </si>
  <si>
    <t>김해시 생림면 사촌리 1-5</t>
  </si>
  <si>
    <t>㈜금동</t>
  </si>
  <si>
    <t>김해시 진영읍 서부로396번길 30-19</t>
  </si>
  <si>
    <t>㈜나원</t>
  </si>
  <si>
    <t>백영식</t>
  </si>
  <si>
    <t>경주시 현곡면 나원1길 1</t>
  </si>
  <si>
    <t>㈜네비온</t>
  </si>
  <si>
    <t xml:space="preserve"> 청주시 청원구 북이면 장양길 88-18</t>
  </si>
  <si>
    <t>043-211-3307</t>
  </si>
  <si>
    <t>㈜네이처리사이클</t>
  </si>
  <si>
    <t>김진성</t>
  </si>
  <si>
    <t>화성시 향남읍 발안공단로 226-38</t>
  </si>
  <si>
    <t>㈜다원종합수지</t>
  </si>
  <si>
    <t>충남 천안시 서북구 입장면 홍천길 46-29</t>
  </si>
  <si>
    <t>041-584-7188</t>
  </si>
  <si>
    <t>㈜대금수지</t>
  </si>
  <si>
    <t>성명희</t>
  </si>
  <si>
    <t>㈜대하에코텍</t>
  </si>
  <si>
    <t>김해시 상동면 묵방로 197</t>
  </si>
  <si>
    <t>㈜덕양에코</t>
  </si>
  <si>
    <t>경기도 용인시 처인구 원삼면 어현로 86</t>
  </si>
  <si>
    <t>322-8754</t>
  </si>
  <si>
    <t>㈜동부수지</t>
  </si>
  <si>
    <t>강병부</t>
  </si>
  <si>
    <t>화성시 서신면 해운로458번길 46</t>
  </si>
  <si>
    <t>㈜동화</t>
  </si>
  <si>
    <t>재활용 p.p마대</t>
  </si>
  <si>
    <t>㈜드림이피에스</t>
  </si>
  <si>
    <t>㈜디앤와이</t>
  </si>
  <si>
    <t>정도영</t>
  </si>
  <si>
    <t>충북 괴산군 청안면 금신로2길19-46</t>
  </si>
  <si>
    <t>㈜디에스엔프라</t>
  </si>
  <si>
    <t>이종렬</t>
  </si>
  <si>
    <t>경북 경산시 진량읍 아사길 45-28</t>
  </si>
  <si>
    <t>053-853-7714</t>
  </si>
  <si>
    <t>PA 외 4종</t>
  </si>
  <si>
    <t>㈜디에이치환경</t>
  </si>
  <si>
    <t>압축합성수지</t>
  </si>
  <si>
    <t>㈜리사이클피아 고령</t>
  </si>
  <si>
    <t>강승호,김혁</t>
  </si>
  <si>
    <t>다산면 다산산단1길 49-13</t>
  </si>
  <si>
    <t>㈜범융EPS</t>
  </si>
  <si>
    <t>054-336-2181</t>
  </si>
  <si>
    <t>3mm분쇄품</t>
  </si>
  <si>
    <t>㈜삼명환경</t>
  </si>
  <si>
    <t>대구광역시  달성군 옥포면 원전길 52-10</t>
  </si>
  <si>
    <t>㈜상진폴리머</t>
  </si>
  <si>
    <t>안성시 대덕면 소사길 33</t>
  </si>
  <si>
    <t>㈜석지환경개발</t>
  </si>
  <si>
    <t>김해시 진영읍 본산로 86번길 34-17</t>
  </si>
  <si>
    <t>충북 청주시 청원구 북이면 석성한천길 43-1 주성자원개발</t>
  </si>
  <si>
    <t>㈜세종메이저인터내쇼날 예산지점</t>
  </si>
  <si>
    <t>예산군 대술면 가마고개로 310-14</t>
  </si>
  <si>
    <t>㈜세주산업</t>
  </si>
  <si>
    <t xml:space="preserve">경기도 용인시 기흥구 하갈로136번길 16 (하갈동) </t>
  </si>
  <si>
    <t>274-6270</t>
  </si>
  <si>
    <t>압축품, 원료</t>
  </si>
  <si>
    <t>주식 회사  새한  금속</t>
  </si>
  <si>
    <t>신용일</t>
  </si>
  <si>
    <t>경기 화성시 장안면 장안공단로 215-4 (금의리)</t>
  </si>
  <si>
    <t>주식회사 강철환경</t>
  </si>
  <si>
    <t>강철규</t>
  </si>
  <si>
    <t>대구 서구 비산동 2049-3</t>
  </si>
  <si>
    <t>053-553-0482</t>
  </si>
  <si>
    <t>PA, PA외, PP, PP외</t>
  </si>
  <si>
    <t>0415313001</t>
  </si>
  <si>
    <t>TPO</t>
  </si>
  <si>
    <t>김강문</t>
  </si>
  <si>
    <t>031-863-6641</t>
  </si>
  <si>
    <t>0522640771</t>
  </si>
  <si>
    <t>주식회사 넥센</t>
  </si>
  <si>
    <t>강호찬</t>
  </si>
  <si>
    <t>김해시 김해대로 2595(안동)</t>
  </si>
  <si>
    <t>055-326-9816</t>
  </si>
  <si>
    <t>abs, abs글라스, pc, pp, pp gf, pp파렛트, ps, 고철, 냉장고테두리, 도금, 베어링, 복합, 아크릴, 알루미늄, 유리테, 전선피, 탈크pp, 호스, 혼합비철</t>
  </si>
  <si>
    <t>주식회사 대산이엔지</t>
  </si>
  <si>
    <t>전남 나주시 왕곡면 혁신산단6길 14 (덕산리) 주시회사 대산이엔지</t>
  </si>
  <si>
    <t>0613338806</t>
  </si>
  <si>
    <t>주식회사 대영종합산업</t>
  </si>
  <si>
    <t>경기 화성시 서신면 상안리 193</t>
  </si>
  <si>
    <t>031-355-8726</t>
  </si>
  <si>
    <t>주식회사 동양테크</t>
  </si>
  <si>
    <t>053-559-1000</t>
  </si>
  <si>
    <t>PP.PE</t>
  </si>
  <si>
    <t>(1001)원형 재사용(재)(자가), (2001)원형 재사용(재)(위탁), (2003)원료 제조(재)(위탁), (2009)연료ㆍ고형연료제품 제조(재)(위탁), (2010)중간가공폐기물 제조(재)(위탁)</t>
  </si>
  <si>
    <t>주식회사 마루에너지</t>
  </si>
  <si>
    <t>홍상철</t>
  </si>
  <si>
    <t>055-271-9953</t>
  </si>
  <si>
    <t>(1003)원료 제조(재)(자가), (2003)원료 제조(재)(위탁), (2008)직접 에너지회수(재)(위탁), (2009)연료ㆍ고형연료제품 제조(재)(위탁)</t>
  </si>
  <si>
    <t>주식회사 모경</t>
  </si>
  <si>
    <t>권순형</t>
  </si>
  <si>
    <t>경기 화성시 우정읍 한뿌리1길 128-56 (한각리 580-7)</t>
  </si>
  <si>
    <t>0313589593</t>
  </si>
  <si>
    <t>ABS, EPR 압축품, PET압축품, PS, 공병, 단일재질 압축품, 단일재질압축품, 비닐, 소형가전, 알캔, 연질, 잉코트, 파지, 혼합품</t>
  </si>
  <si>
    <t>신정아</t>
  </si>
  <si>
    <t>055-391-2446</t>
  </si>
  <si>
    <t>PET병</t>
  </si>
  <si>
    <t>주식회사 산내들환경</t>
  </si>
  <si>
    <t>화상근</t>
  </si>
  <si>
    <t>제주 제주시 노형동 오도11길 73, 에이동(노형)</t>
  </si>
  <si>
    <t>064-723-3755</t>
  </si>
  <si>
    <t>주식회사 삼연</t>
  </si>
  <si>
    <t>정병철</t>
  </si>
  <si>
    <t>경기 평택시 진위면 삼봉로 480-16 (가동) (은산리)868-1</t>
  </si>
  <si>
    <t>031-668-2738</t>
  </si>
  <si>
    <t>주식회사 서청</t>
  </si>
  <si>
    <t>폐합성수지파쇄분쇄품</t>
  </si>
  <si>
    <t>PET압축품, PE세척품, PP 압축품, PP세척품, PS세척품, 합성수지</t>
  </si>
  <si>
    <t>경기 안산시 단원구 성곡동 658-2</t>
    <phoneticPr fontId="112" type="noConversion"/>
  </si>
  <si>
    <t>PE, PE비닐압축, PE펠렛, PP, 마대압축, 밴딩끈, 칼라압축, 패트끈압축, 폐지</t>
  </si>
  <si>
    <t>0432129539</t>
  </si>
  <si>
    <t>pvc재생원료</t>
  </si>
  <si>
    <t>충북 청주시 서원구 남이면 부용남이길 250-11 (구미리1-1)</t>
  </si>
  <si>
    <t>고형연료제품제조(위탁), 일반소각(위탁), 직접에너지회수(위탁)</t>
  </si>
  <si>
    <t>0549771934</t>
  </si>
  <si>
    <t>0438575357</t>
  </si>
  <si>
    <t>경기 화성시 팔탄면 고주리 8번지</t>
  </si>
  <si>
    <t>충북 청주시 청원구 북이면 광암1길 67 (주)예경수지</t>
  </si>
  <si>
    <t>EPR선별비닐파쇄압축품, PET압축품, PE압축품, PP압축품, PS압축품, SRF(성형), 갈색병, 곤포사일리지압축, 백색병, 복합성형제품, 복합재생원료, 비료포대, 소각고철, 알캔, 완구류압축, 철캔, 청색병</t>
  </si>
  <si>
    <t>031-354-4078</t>
  </si>
  <si>
    <t>주식회사 제이비산업</t>
  </si>
  <si>
    <t>박순철</t>
  </si>
  <si>
    <t>0316827022</t>
  </si>
  <si>
    <t>비철 원료, 철 원료, 합성수지 원료</t>
  </si>
  <si>
    <t>주식회사 주비스</t>
  </si>
  <si>
    <t>김 양 영</t>
  </si>
  <si>
    <t>031-432-7659</t>
  </si>
  <si>
    <t>알루미늄, 종이, 폐합성수지</t>
  </si>
  <si>
    <t>재활용가공분말</t>
  </si>
  <si>
    <t>주식회사 진강자원</t>
  </si>
  <si>
    <t>강홍근</t>
  </si>
  <si>
    <t>경북 구미시 장천면 신장리 559-6</t>
  </si>
  <si>
    <t>주식회사 천우엔지니어링 천우환경지점</t>
  </si>
  <si>
    <t>이은아</t>
  </si>
  <si>
    <t>07043230438</t>
  </si>
  <si>
    <t>주식회사 토성(기산지점)</t>
  </si>
  <si>
    <t>054-975-4006</t>
  </si>
  <si>
    <t>주식회사 티피에스테크</t>
  </si>
  <si>
    <t>박철준 민성원</t>
  </si>
  <si>
    <t>경북 경주시 서면 대경로 2929-76 (아화리)</t>
  </si>
  <si>
    <t>547011332</t>
  </si>
  <si>
    <t>충북 진천군 초평면 초평로 726 충청북도 진천군 초평면 초평로 726</t>
  </si>
  <si>
    <t>경기 화성시 장안면 덕다길50번길 40 A,B동 (덕다리)</t>
  </si>
  <si>
    <t>주식회사 현승개발</t>
  </si>
  <si>
    <t>경북 경주시 강동면 모서별봉길 137-3 (모서리)</t>
  </si>
  <si>
    <t>054-741-7856</t>
  </si>
  <si>
    <t>주식회사 화원</t>
  </si>
  <si>
    <t>최인규</t>
  </si>
  <si>
    <t>경북 구미시 산동면 성림길 47 (적림리, 신영스틸텍)</t>
  </si>
  <si>
    <t>054-473-9685</t>
  </si>
  <si>
    <t>PE RECYCLED PELLET, PLASTIC RECYCLED PELLET</t>
  </si>
  <si>
    <t>주식회사금림(처리자)</t>
  </si>
  <si>
    <t>경남 함안군 군북면 민등길 134 ((주)금림)</t>
  </si>
  <si>
    <t>0555838880</t>
  </si>
  <si>
    <t>폐컨베어벨트</t>
  </si>
  <si>
    <t>주식회사대광리싸이클링</t>
  </si>
  <si>
    <t>박정호</t>
  </si>
  <si>
    <t>충남 당진시 고대면 슬항리 137 주식회사대광리싸이클링</t>
  </si>
  <si>
    <t>041-357-6736</t>
  </si>
  <si>
    <t>주식회사디에스케미칼(처리)</t>
  </si>
  <si>
    <t>김형관</t>
  </si>
  <si>
    <t>광주 광산구 노안삼도로 813-12 (송학동)디에스케미칼</t>
  </si>
  <si>
    <t>0629434888</t>
  </si>
  <si>
    <t>PP(범퍼분쇄품), 폐합성수지류</t>
  </si>
  <si>
    <t>주식회사모아성주공장</t>
  </si>
  <si>
    <t>송재동</t>
  </si>
  <si>
    <t>054-933-9201</t>
  </si>
  <si>
    <t>PET, PS</t>
  </si>
  <si>
    <t>주식회사범은케미칼</t>
  </si>
  <si>
    <t>김영희</t>
  </si>
  <si>
    <t>경기 평택시 청북읍 건의길 185 (현곡리)</t>
  </si>
  <si>
    <t>0313544404</t>
  </si>
  <si>
    <t>PE세척품, PE펠렛, PP세척품</t>
  </si>
  <si>
    <t>주식회사에코브릿지</t>
  </si>
  <si>
    <t>류시온</t>
  </si>
  <si>
    <t>031-355-1300</t>
  </si>
  <si>
    <t>주식회사에코파크</t>
  </si>
  <si>
    <t>이채수</t>
  </si>
  <si>
    <t>충북 음성군 삼성면 용성로 109 (용성리)</t>
  </si>
  <si>
    <t>043-883-7785</t>
  </si>
  <si>
    <t>0557240338</t>
  </si>
  <si>
    <t>주식회사일창뉴머티어리얼</t>
  </si>
  <si>
    <t>CHENYIHUI</t>
  </si>
  <si>
    <t>경기 평택시 청북읍 청북중앙로 459-41 (고잔리) C동</t>
  </si>
  <si>
    <t>박재욱</t>
  </si>
  <si>
    <t>주식회사청호에코</t>
  </si>
  <si>
    <t>경남 김해시 한림면 장방로 33 (가산리) (주)청호에코</t>
  </si>
  <si>
    <t>0553429906</t>
  </si>
  <si>
    <t>주식회사한국자원</t>
  </si>
  <si>
    <t>박진형</t>
  </si>
  <si>
    <t>충북 괴산군 청안면 질마로불당재길 80 (금신리, 한국자원)</t>
  </si>
  <si>
    <t>043-838-1558</t>
  </si>
  <si>
    <t>주식회시 다원환경 -강릉지점</t>
  </si>
  <si>
    <t>강원 강릉시 구정면 새말2길 32 (어단리)</t>
  </si>
  <si>
    <t>033-648-7884</t>
  </si>
  <si>
    <t>㈜신성폴리텍(김해공장)</t>
  </si>
  <si>
    <t>김진철, 신성재</t>
  </si>
  <si>
    <t>김해시 한림면 용덕로 237번길</t>
    <phoneticPr fontId="112" type="noConversion"/>
  </si>
  <si>
    <t>주신통상(주)</t>
  </si>
  <si>
    <t>박인숙</t>
  </si>
  <si>
    <t>세종 전동면 심동로 134-5 (심중리)</t>
  </si>
  <si>
    <t>044-862-5599</t>
  </si>
  <si>
    <t>폐합성 수지류 압축품</t>
  </si>
  <si>
    <t>주신플라스틱2공장</t>
  </si>
  <si>
    <t>인천 서구 드림로177번길 15-19 (왕길동)주신플라스틱2공장</t>
  </si>
  <si>
    <t>0325682650</t>
  </si>
  <si>
    <t>㈜신흥케미칼</t>
  </si>
  <si>
    <t>박영만</t>
  </si>
  <si>
    <t>경기도 시흥시 옥구천서로 81번길 14</t>
  </si>
  <si>
    <t>0317979696</t>
  </si>
  <si>
    <t>㈜씨아이앤</t>
  </si>
  <si>
    <t>054-331-0366</t>
  </si>
  <si>
    <t>PE합성수지 원료, PP 합성수지 원료, 그라이바 합성수지 원료, 합성수지 원료</t>
  </si>
  <si>
    <t>㈜에스디</t>
  </si>
  <si>
    <t xml:space="preserve"> 청주시 청원구 북이면 장양2길 35</t>
  </si>
  <si>
    <t>㈜에코산업</t>
  </si>
  <si>
    <t>경기도 용인시 처인구 백암면 삼백로724번길 36</t>
  </si>
  <si>
    <t>333-3385</t>
  </si>
  <si>
    <t>055-587-0746</t>
  </si>
  <si>
    <t>ABS, PC, PE, PS</t>
  </si>
  <si>
    <t>㈜오투</t>
  </si>
  <si>
    <t>임대빈</t>
  </si>
  <si>
    <t>충남 천안시 동남구 광덕면 광덕로 406-36</t>
  </si>
  <si>
    <t>041-565-2121</t>
  </si>
  <si>
    <t>주완산업(주)-양산</t>
  </si>
  <si>
    <t>하상진</t>
  </si>
  <si>
    <t>경남 양산시 신흥길 42 (소주동)</t>
  </si>
  <si>
    <t>055-386-7672</t>
  </si>
  <si>
    <t>㈜용호</t>
  </si>
  <si>
    <t>경북 경산시 압량읍 내리길19길 32</t>
  </si>
  <si>
    <t>PC 외 3종</t>
  </si>
  <si>
    <t>㈜우리산업</t>
  </si>
  <si>
    <t>창원시 마산합포구 진북면 진북산업로 465-61</t>
  </si>
  <si>
    <t>055-272-0014</t>
  </si>
  <si>
    <t>(1002)수리·수선재사용</t>
  </si>
  <si>
    <t>P.E, P.P</t>
  </si>
  <si>
    <t>주원산업</t>
  </si>
  <si>
    <t>최명철</t>
  </si>
  <si>
    <t>복합재생원료, 복합재생원료(인조잔디), 재생원료</t>
  </si>
  <si>
    <t>㈜원일케미칼</t>
  </si>
  <si>
    <t>김해시 한림면 장방로 67</t>
  </si>
  <si>
    <t>주은산업</t>
  </si>
  <si>
    <t>경남 거제시 장목면 옥포대첩로 1457 (주은폴리머)</t>
  </si>
  <si>
    <t>㈜정우수지</t>
  </si>
  <si>
    <t>이상우</t>
  </si>
  <si>
    <t>대구광역시  달성군 하빈면 하빈남로371-45</t>
  </si>
  <si>
    <t>㈜제이케이알</t>
  </si>
  <si>
    <t>충북 괴산군 사리면 사리로 방축골길44-34</t>
  </si>
  <si>
    <t>㈜제일테크</t>
  </si>
  <si>
    <t>정삼택</t>
  </si>
  <si>
    <t xml:space="preserve">경기도 용인시 처인구 이동면  경기동로751번길 110 </t>
  </si>
  <si>
    <t>336-0720</t>
  </si>
  <si>
    <t>PP, PS원료</t>
  </si>
  <si>
    <t>㈜창영리사이클링</t>
  </si>
  <si>
    <t>윤순옥, 마경열</t>
  </si>
  <si>
    <t>383-3773</t>
  </si>
  <si>
    <t>PET 외</t>
  </si>
  <si>
    <t>㈜천강</t>
  </si>
  <si>
    <t>전라남도 무안군 청계면 청계공단1길 55-23</t>
  </si>
  <si>
    <t>㈜춘천케미칼</t>
  </si>
  <si>
    <t>강원도 춘천시 동내면 금촌로 125-9</t>
  </si>
  <si>
    <t>㈜코스</t>
  </si>
  <si>
    <t>김해시 한림면 김해대로1538번길 57-75</t>
  </si>
  <si>
    <t>TPU원료</t>
  </si>
  <si>
    <t>㈜태영자원</t>
  </si>
  <si>
    <t>조영우</t>
  </si>
  <si>
    <t>경남 양산시 상북면 소토로 126</t>
  </si>
  <si>
    <t>375-5119</t>
  </si>
  <si>
    <t>㈜통해물산</t>
  </si>
  <si>
    <t>전자호</t>
  </si>
  <si>
    <t>경기도 이천시 대월면 구실 308</t>
  </si>
  <si>
    <t>632-0433</t>
  </si>
  <si>
    <t>㈜포리원</t>
  </si>
  <si>
    <t>개진면 구곡길 88-31 (구곡리 728)</t>
  </si>
  <si>
    <t>㈜프라스테크</t>
  </si>
  <si>
    <t>김해시 상동면 상동로122-66</t>
  </si>
  <si>
    <t>PET필름</t>
  </si>
  <si>
    <t>㈜피알씨테크</t>
  </si>
  <si>
    <t>김해시 한림면 김해대로 927번길 221-1</t>
  </si>
  <si>
    <t>㈜피에스코리아</t>
  </si>
  <si>
    <t>054-331-5780</t>
  </si>
  <si>
    <t>㈜하이레</t>
  </si>
  <si>
    <t>김해시 생림면 안양로276-44</t>
  </si>
  <si>
    <t>chip</t>
  </si>
  <si>
    <t>㈜한국수지</t>
  </si>
  <si>
    <t>김집수</t>
  </si>
  <si>
    <t>경주시 외동읍 석계리 1352</t>
  </si>
  <si>
    <t>㈜한용산업</t>
  </si>
  <si>
    <t>XALONGJIAO</t>
  </si>
  <si>
    <t>화성시 향남읍 구문천2길 210-26</t>
  </si>
  <si>
    <t>전선</t>
  </si>
  <si>
    <t>주화산업</t>
  </si>
  <si>
    <t>고소녀</t>
  </si>
  <si>
    <t>경기 평택시 청북면 청원로 140-20 주화산업</t>
  </si>
  <si>
    <t>031-681-1536</t>
  </si>
  <si>
    <t>충북 청주시 청원구 북이면 신기초정로 103-17 주훈리사이클링</t>
  </si>
  <si>
    <t>고형연료제품제조(2009)</t>
  </si>
  <si>
    <t>㈜흥영</t>
  </si>
  <si>
    <t>김해시 상동면 장척로93</t>
  </si>
  <si>
    <t>준범퍼</t>
  </si>
  <si>
    <t>이태무</t>
  </si>
  <si>
    <t>경기 양주시 만송로285번길 100-8 (만송동)</t>
  </si>
  <si>
    <t>031-821-2160</t>
  </si>
  <si>
    <t>준슈레더</t>
  </si>
  <si>
    <t>이기현</t>
  </si>
  <si>
    <t>경기 용인시 처인구 남사면 방아리 979-2</t>
  </si>
  <si>
    <t>031-336-5601</t>
  </si>
  <si>
    <t>PET FLAKE, 고철, 병뚜껑, 분칩</t>
  </si>
  <si>
    <t>중부인더스트리㈜</t>
  </si>
  <si>
    <t>충북 괴산군 괴산읍 충민로 검승7길 81</t>
  </si>
  <si>
    <t>043-833-0866</t>
  </si>
  <si>
    <t>성형제품(기와)</t>
  </si>
  <si>
    <t>폐합성수지(폐염화비닐수지류는 제외한다)</t>
  </si>
  <si>
    <t>울산 남구 선암동 납도로 220 (여천동)</t>
  </si>
  <si>
    <t>p.p</t>
  </si>
  <si>
    <t>지이텍주식회사</t>
  </si>
  <si>
    <t>김해시 생림면 안양로276-20</t>
  </si>
  <si>
    <t>지피에스코리아(주)</t>
  </si>
  <si>
    <t>김영택</t>
  </si>
  <si>
    <t>충남 천안시 서북구 입장면 망향로 1224 (주)지피에스코리아)</t>
  </si>
  <si>
    <t>041-587-0600</t>
  </si>
  <si>
    <t>진띵수(주)</t>
  </si>
  <si>
    <t>김현일</t>
  </si>
  <si>
    <t>인천 서구 두루물로 18 (오류동)</t>
  </si>
  <si>
    <t>안대현</t>
  </si>
  <si>
    <t>중간가공폐기물(대체연료)</t>
  </si>
  <si>
    <t>주용배</t>
  </si>
  <si>
    <t>충북 충주시 주덕읍 창밭길 50 진성산업(주)</t>
  </si>
  <si>
    <t>043-851-5055</t>
  </si>
  <si>
    <t>EPR</t>
  </si>
  <si>
    <t>김도연</t>
  </si>
  <si>
    <t>pvc분말(백색), pvc분말(아이보리), pvc분말(흑색)</t>
  </si>
  <si>
    <t>0316824415</t>
  </si>
  <si>
    <t>김해시 한림면 명동로123번기16-95</t>
  </si>
  <si>
    <t>광주광역시 광산구 평동산단2번로 58</t>
  </si>
  <si>
    <t>펠렛, 펠펫</t>
  </si>
  <si>
    <t>진영산업</t>
  </si>
  <si>
    <t>정해운</t>
  </si>
  <si>
    <t>경주시 천북면 모서별봉길 88-4</t>
  </si>
  <si>
    <t>(2001)원형 재사용(재)(위탁), (2002)수리ㆍ수선 재사용(재)(위탁), (2016.7.21개정전2010)기타(재)(위탁)</t>
  </si>
  <si>
    <t>0544722914</t>
  </si>
  <si>
    <t>비닐, 수지</t>
  </si>
  <si>
    <t>054)472-8505</t>
  </si>
  <si>
    <t>pc, pp</t>
  </si>
  <si>
    <t>진흥자원</t>
  </si>
  <si>
    <t>강옥순</t>
  </si>
  <si>
    <t>전남 순천시 별량면 구룡리 181-4 진흥자원</t>
  </si>
  <si>
    <t>0617422420</t>
  </si>
  <si>
    <t>플라스틱 압축품</t>
  </si>
  <si>
    <t>개진면 반운2길 3 (반운리 340-2)</t>
  </si>
  <si>
    <t>창조산업</t>
  </si>
  <si>
    <t>경기 김포시 통진읍 가현로 73-17 창조산업 (가현리)</t>
  </si>
  <si>
    <t>0319882158</t>
  </si>
  <si>
    <t xml:space="preserve"> 청주시 청원구 북이면 대율내추길 38</t>
  </si>
  <si>
    <t>043-218-5122</t>
  </si>
  <si>
    <t>김천시 남면 농남로 1071-27</t>
  </si>
  <si>
    <t>구리 및 동재</t>
  </si>
  <si>
    <t>경북 고령군 성산면 개경포로 2086-7 지내</t>
  </si>
  <si>
    <t>개진면 송천길 23 (직리 190)</t>
  </si>
  <si>
    <t>천보산업-처리</t>
  </si>
  <si>
    <t>CHE QINGSONG</t>
  </si>
  <si>
    <t>경남 김해시 진례면 고모로324번안길 159 (담안리)</t>
  </si>
  <si>
    <t>POM재생팰렛</t>
  </si>
  <si>
    <t>천우PS단열</t>
  </si>
  <si>
    <t>경주시 외동읍 석계산업단지길 56</t>
  </si>
  <si>
    <t>054-776-3538</t>
  </si>
  <si>
    <t>스티로폼원료</t>
  </si>
  <si>
    <t>김유정,김성갑</t>
  </si>
  <si>
    <t>0542926574</t>
  </si>
  <si>
    <t>에너지</t>
  </si>
  <si>
    <t>천지상사</t>
  </si>
  <si>
    <t>유규종</t>
  </si>
  <si>
    <t>경기 평택시 산단로16번길 87 (모곡동)</t>
  </si>
  <si>
    <t>031-663-0773</t>
  </si>
  <si>
    <t>PA</t>
  </si>
  <si>
    <t>울산광역시 울주군 웅촌면 곡천음달길 71</t>
  </si>
  <si>
    <t>천호화학</t>
  </si>
  <si>
    <t>김병오</t>
  </si>
  <si>
    <t>경북 칠곡군 왜관읍 낙산리 왜관지방산업2단지 18b-3l</t>
  </si>
  <si>
    <t>054-976-0466</t>
  </si>
  <si>
    <t>재생레진</t>
  </si>
  <si>
    <t>(1003)원료 제조(재)(자가), (1006)토질개선에 사용(재)(자가)</t>
  </si>
  <si>
    <t>청광플라스틱</t>
  </si>
  <si>
    <t>경기 화성시 양감면 용소리 910</t>
  </si>
  <si>
    <t>031-8059-2275</t>
  </si>
  <si>
    <t>0325646963</t>
  </si>
  <si>
    <t>0313392400</t>
  </si>
  <si>
    <t>(2010)중간가공폐기물제조(재)(위탁)</t>
  </si>
  <si>
    <t>강원 원주시 소초면 흥양리 140</t>
  </si>
  <si>
    <t>청우pnc</t>
  </si>
  <si>
    <t>백명희</t>
  </si>
  <si>
    <t>전남 장성군 동화면 동화로 87 (월산리) 청우pnc</t>
  </si>
  <si>
    <t>061-392-2230</t>
  </si>
  <si>
    <t>경기 양주시 남면 삼육사로 28-21</t>
    <phoneticPr fontId="112" type="noConversion"/>
  </si>
  <si>
    <t>청운리싸이클링</t>
  </si>
  <si>
    <t>정광천</t>
  </si>
  <si>
    <t>061-395-0097</t>
  </si>
  <si>
    <t>hdpe, 고철, 전선 알미늄</t>
  </si>
  <si>
    <t>054-337-9749</t>
  </si>
  <si>
    <t>경남 양산시 둘넘길 38 (소주동)</t>
  </si>
  <si>
    <t>청전-</t>
  </si>
  <si>
    <t>pe, pp, 산업용 pe필름</t>
  </si>
  <si>
    <t>김해시 상동면 대감리 1010-4</t>
  </si>
  <si>
    <t>충북 청주시 흥덕구 오송읍 쌍청길 5 (쌍청리)</t>
  </si>
  <si>
    <t>(구)폐합성수지류, 폐발포합성수지, 폐합성고무류, 폐합성수지류(폐염화비닐수지류는 제외한다)</t>
  </si>
  <si>
    <t>유흥열, 구성호</t>
  </si>
  <si>
    <t>김해시 생림면 안양로295</t>
  </si>
  <si>
    <t>재생ingot</t>
  </si>
  <si>
    <t>충북상사</t>
  </si>
  <si>
    <t>손택상외 1명</t>
  </si>
  <si>
    <t>경기 평택시 청북면 고렴리 705-4</t>
  </si>
  <si>
    <t>소각열회수(온수공급)</t>
  </si>
  <si>
    <t>PE, XLPE</t>
  </si>
  <si>
    <t>칠보산업</t>
  </si>
  <si>
    <t>류창호</t>
  </si>
  <si>
    <t>경주시 외동읍 녹동리 72</t>
  </si>
  <si>
    <t>063-4662668</t>
  </si>
  <si>
    <t>전남 여수시 주삼덕양로 92-7 (해산동)266-1</t>
  </si>
  <si>
    <t>PE, PP, 동, 파지</t>
  </si>
  <si>
    <t>CATC</t>
  </si>
  <si>
    <t>케이씨에코물류(주)</t>
  </si>
  <si>
    <t>강준기</t>
  </si>
  <si>
    <t>경기 평택시 안중읍 서해로 1219-5 (용성리)</t>
  </si>
  <si>
    <t>031-683-7704</t>
  </si>
  <si>
    <t>SRF(비성형), 고철, 중간가공폐기물</t>
  </si>
  <si>
    <t>케이씨에코사이클(주)</t>
  </si>
  <si>
    <t>김수광</t>
  </si>
  <si>
    <t>서울 송파구 헌릉로 793 (장지동,송파구 자원순환공원)</t>
  </si>
  <si>
    <t>02-401-6789</t>
  </si>
  <si>
    <t>PET외, 공병, 소형가전, 의류, 캔류/철류, 폐병, 폐지류</t>
  </si>
  <si>
    <t>폐트용기류</t>
  </si>
  <si>
    <t>서수면 동군산로 931-9</t>
  </si>
  <si>
    <t>케이엠에스</t>
  </si>
  <si>
    <t>유강수</t>
  </si>
  <si>
    <t>건조품</t>
  </si>
  <si>
    <t>0435339970</t>
  </si>
  <si>
    <t>폐PCB, 합성수지</t>
  </si>
  <si>
    <t>케이텍환경(주)</t>
  </si>
  <si>
    <t>김기형</t>
  </si>
  <si>
    <t>경남 김해시 생림면 생림대로 541 (나전리)</t>
  </si>
  <si>
    <t>코스트</t>
  </si>
  <si>
    <t>윤현수</t>
  </si>
  <si>
    <t>인천 서구 가좌동 173-648</t>
  </si>
  <si>
    <t>032-581-2664</t>
  </si>
  <si>
    <t>원료(Chip)</t>
  </si>
  <si>
    <t>0316867301</t>
  </si>
  <si>
    <t>제주 서귀포시 토평공단로115번길 29 (토평동)</t>
  </si>
  <si>
    <t>pe, pp 플라스틱류, 비금속류, 폐스티로폼류</t>
  </si>
  <si>
    <t>PC, PC+PMMA, PMMA, PS, PVC</t>
  </si>
  <si>
    <t>PC 외 PMMA, PE, PE 외 PC</t>
  </si>
  <si>
    <t>중간가공폐기물, 합성수지</t>
  </si>
  <si>
    <t>태광수지</t>
  </si>
  <si>
    <t>유연웅</t>
  </si>
  <si>
    <t>경기 포천시 화현면 화현리 865</t>
  </si>
  <si>
    <t>031-533-8199</t>
  </si>
  <si>
    <t>태광캐미칼</t>
  </si>
  <si>
    <t>태도리소스-일반/지정폐기물</t>
  </si>
  <si>
    <t>이복진</t>
  </si>
  <si>
    <t>태봉산업(주)(처리자)</t>
  </si>
  <si>
    <t>충북 괴산군 사리면 모래재로 불당골길24</t>
  </si>
  <si>
    <t>전인채</t>
  </si>
  <si>
    <t>전라남도 보성군 벌교읍 원동길 98</t>
  </si>
  <si>
    <t>태성</t>
  </si>
  <si>
    <t>윤명옥</t>
  </si>
  <si>
    <t>충북 보은군 삼승면 농공단지길 31-19 (태성)</t>
  </si>
  <si>
    <t>043-544-8519</t>
  </si>
  <si>
    <t>PE PLASTIC PELLETS</t>
  </si>
  <si>
    <t>054-337-0733</t>
  </si>
  <si>
    <t>031-989-3459</t>
  </si>
  <si>
    <t>pe압축품, pe펠렛, pe펠렛 외, pe펠렛외, 플라스티그크랩, 플라스틱스크랩</t>
  </si>
  <si>
    <t>정재운 외 1명</t>
  </si>
  <si>
    <t>김해시 상동면 상동로 450-28</t>
  </si>
  <si>
    <t>엠보싱필름, 퇴비포대</t>
  </si>
  <si>
    <t>재생PVC콤파운드</t>
  </si>
  <si>
    <t>태엽상사</t>
  </si>
  <si>
    <t>김해시 진례면 고모리68-67</t>
  </si>
  <si>
    <t>태영금동</t>
  </si>
  <si>
    <t xml:space="preserve">화성시 마도면 송정리 657번지 </t>
  </si>
  <si>
    <t>태영산업 진천공장</t>
  </si>
  <si>
    <t>충북 진천군 덕산면 신척리 신척산단 2로 8</t>
  </si>
  <si>
    <t>043-537-8574</t>
  </si>
  <si>
    <t>단열재</t>
  </si>
  <si>
    <t>폐합성수지재생원료</t>
  </si>
  <si>
    <t>충북 청주시 상당구 가덕면 금거내암로 60 (태영환경개발㈜)</t>
  </si>
  <si>
    <t>07041454949</t>
  </si>
  <si>
    <t>태원수지</t>
  </si>
  <si>
    <t>최태하</t>
  </si>
  <si>
    <t>경북 칠곡군 가산면 송학리 626외 3필지</t>
  </si>
  <si>
    <t>0549765433</t>
  </si>
  <si>
    <t>0318552205</t>
  </si>
  <si>
    <t>ABS, P.S, PE.PP, PET, PP, 아크릴, 캔</t>
  </si>
  <si>
    <t>검단로326번길 28(왕길동)</t>
  </si>
  <si>
    <t>070-4323-3976</t>
  </si>
  <si>
    <t>PE, PE 세척품, PP</t>
  </si>
  <si>
    <t>태화물산</t>
  </si>
  <si>
    <t>경기 평택시 진위면 하북리 219-2번지 외 2필지</t>
  </si>
  <si>
    <t>031-664-8677</t>
  </si>
  <si>
    <t>김해시 한림면 김해대로 916번길 40-78</t>
  </si>
  <si>
    <t>pp밴드, pp재생수지</t>
  </si>
  <si>
    <t>태흥</t>
  </si>
  <si>
    <t>이명주</t>
  </si>
  <si>
    <t>경기 동두천시 탑동동 875-8</t>
  </si>
  <si>
    <t>031-864-7674</t>
  </si>
  <si>
    <t>태흥산업</t>
  </si>
  <si>
    <t>이원호</t>
  </si>
  <si>
    <t>경기 양주시 남면 화합로430번길 330-20 외 1필지 A동B동(남면 경신리 242,243-5)</t>
  </si>
  <si>
    <t>0318552778</t>
  </si>
  <si>
    <t>육준섭</t>
  </si>
  <si>
    <t>토산실업</t>
  </si>
  <si>
    <t>윤덕현</t>
  </si>
  <si>
    <t>경남 의령군 부림면 신반리 983번지</t>
  </si>
  <si>
    <t>0555722202</t>
  </si>
  <si>
    <t>재생PVC분쇄품</t>
  </si>
  <si>
    <t>토프라</t>
  </si>
  <si>
    <t>정민철</t>
  </si>
  <si>
    <t>김해시 상동면 상동로375번길72</t>
  </si>
  <si>
    <t>재생용합성수지칩</t>
  </si>
  <si>
    <t>경북 고령군 대가야읍 장기공단1길 48-16 48-16</t>
  </si>
  <si>
    <t>0549557496</t>
  </si>
  <si>
    <t>경북 구미시 고아읍 대망리 121번지</t>
  </si>
  <si>
    <t>abs등, pet, pp, ps</t>
  </si>
  <si>
    <t>대구광역시  달성군 하빈면 달구벌대로12길 216</t>
  </si>
  <si>
    <t>경남 함안군 대산면 평림리 250-2번지</t>
  </si>
  <si>
    <t>광주광역시 광산구 평동산단외로 271</t>
  </si>
  <si>
    <t>전선, 폐합성수지(pe)</t>
  </si>
  <si>
    <t>경기 평택시 안중읍 현덕로 103-13 A동.</t>
  </si>
  <si>
    <t>비성형 고형연료, 비성형고형연료, 중간가공폐기물</t>
  </si>
  <si>
    <t>고무, 타이어고무</t>
  </si>
  <si>
    <t>석동외, 전선피복 분쇄품, 폐합성수지</t>
  </si>
  <si>
    <t>0634460494</t>
  </si>
  <si>
    <t>창녕군 남지읍 박진로 1080</t>
  </si>
  <si>
    <t>폐합성수지류(폐염화비닐류...제외)</t>
  </si>
  <si>
    <t>김천시 아포읍 봉산리1길 31, 마동</t>
  </si>
  <si>
    <t>푸른솔케미칼</t>
  </si>
  <si>
    <t>김태진</t>
  </si>
  <si>
    <t>전남 나주시 노안면 금동리 228-18</t>
  </si>
  <si>
    <t>0613369636</t>
  </si>
  <si>
    <t>펠렛, 펠렛(ABS), 펠렛(PS)</t>
  </si>
  <si>
    <t>김해시 진레면 송현리 78-1</t>
  </si>
  <si>
    <t>PP중간재</t>
  </si>
  <si>
    <t>피피엠테크 주식회사</t>
  </si>
  <si>
    <t>최쌍호</t>
  </si>
  <si>
    <t>경남 김해시 한림면 안하리 244-36</t>
  </si>
  <si>
    <t>0553438107</t>
  </si>
  <si>
    <t>하나EPS</t>
  </si>
  <si>
    <t>경북 경산시 압량면 가일길24길 53</t>
  </si>
  <si>
    <t>053-817-7148</t>
  </si>
  <si>
    <t>경량품(EPS), 잉코트</t>
  </si>
  <si>
    <t>PE RECYCLED PELLET</t>
  </si>
  <si>
    <t>하나피알씨</t>
  </si>
  <si>
    <t>윤종호</t>
  </si>
  <si>
    <t>경북 경산시 자인면 읍천3길 17</t>
  </si>
  <si>
    <t>PS원료</t>
  </si>
  <si>
    <t>김해시 생림면 안양로 283</t>
  </si>
  <si>
    <t>대구광역시  달성군 하빈면 하산2길 25</t>
  </si>
  <si>
    <t>(2010)중간가공폐기물 제조(재)(위탁), (2016.7.21개정전2005)파쇄/분쇄(재)(위탁), (2016.7.21개정전2010)기타(재)(위탁)</t>
  </si>
  <si>
    <t>031-653-6779</t>
  </si>
  <si>
    <t>한강이앰피 화성지점</t>
  </si>
  <si>
    <t>경기 화성시 장안면 포승장안로1120번길 42-15 (독정리 346)</t>
  </si>
  <si>
    <t>031-351-6630</t>
  </si>
  <si>
    <t>전남 여수시 화치동 여수확장단지국민임대단지내 011-04-0003</t>
  </si>
  <si>
    <t>비철 고철, 폐함성수지류</t>
  </si>
  <si>
    <t>대구 달성군 옥포면 강림리 471-6</t>
  </si>
  <si>
    <t>053-631-0898</t>
  </si>
  <si>
    <t>P.E？</t>
  </si>
  <si>
    <t>경북 경산시 자인면 남촌리 518(053-853-8405)</t>
  </si>
  <si>
    <t>0538538405</t>
  </si>
  <si>
    <t>PE폐합성수지압축, PP폐합성수지압축</t>
  </si>
  <si>
    <t>(2010)중간가공폐기물 제조(재)(위탁), (2015.7.29개정전2006)기타(재)(위탁), (2016.7.21개정전2010)기타(재)(위탁)</t>
  </si>
  <si>
    <t>충북 청주시 청원구 북이면 내둔길 48 한국수지산업</t>
  </si>
  <si>
    <t>한국알피에프㈜</t>
  </si>
  <si>
    <t>김해시 상동면 소락로 154</t>
  </si>
  <si>
    <t>황양대</t>
  </si>
  <si>
    <t>우드칩, 우레탄</t>
  </si>
  <si>
    <t>고형연료(SRF) 성형 제품</t>
  </si>
  <si>
    <t>0553235753</t>
  </si>
  <si>
    <t>040kg)수탁(제품), 060kg)수탁(제품), 2018년전선PE이월보관(제품), 2019년전선PE(193, 전선PE, 전선PVC(30</t>
  </si>
  <si>
    <t>956-7181</t>
  </si>
  <si>
    <t>고철, 구리, 샷시, 신주, 전선</t>
  </si>
  <si>
    <t>한국플라스틱</t>
  </si>
  <si>
    <t>배준만</t>
  </si>
  <si>
    <t>충북 음성군 삼성면 금일로965번길 119 한국플라스틱</t>
  </si>
  <si>
    <t>0438825877</t>
  </si>
  <si>
    <t xml:space="preserve"> 청주시 청원구 북이면 대율현암길 116</t>
  </si>
  <si>
    <t>043-277-9323</t>
  </si>
  <si>
    <t>064)733-9501</t>
  </si>
  <si>
    <t>양원일</t>
  </si>
  <si>
    <t>전북 군산시 성산면 마동2길 21 (한성산업)</t>
  </si>
  <si>
    <t>PA-6, PA-66.PA-6, PA_66</t>
  </si>
  <si>
    <t>SRF비성형, 그 밖의 폐금속류, 폐합성수지류(폐염화비닐수지류는 제외한다)</t>
  </si>
  <si>
    <t>한수풀환경산업(주)</t>
  </si>
  <si>
    <t>양미경</t>
  </si>
  <si>
    <t>제주 제주시 한림읍 상대리 3522</t>
  </si>
  <si>
    <t>064-796-9055</t>
  </si>
  <si>
    <t>폐비닐, 플라스틱</t>
  </si>
  <si>
    <t>한양실업</t>
  </si>
  <si>
    <t>노도윤</t>
  </si>
  <si>
    <t>경북 영천시 화산면 화산공단길 26 (유성리)</t>
  </si>
  <si>
    <t>054-336-4423</t>
  </si>
  <si>
    <t>PP잡색, 상자, 잡색말통</t>
  </si>
  <si>
    <t>진주시？내동면 내축로577번길 211</t>
  </si>
  <si>
    <t>pe.pp, pp.pe</t>
  </si>
  <si>
    <t>한우 자원</t>
  </si>
  <si>
    <t>033-748-1767</t>
  </si>
  <si>
    <t>PET Recycled Flake</t>
  </si>
  <si>
    <t>(2003)원료 제조(재)(위탁), (2008)직접 에너지회수(재)(위탁), (2010)중간가공폐기물 제조(재)(위탁)</t>
  </si>
  <si>
    <t>산업용PE필름, 스티로폼</t>
  </si>
  <si>
    <t>한주자원</t>
  </si>
  <si>
    <t>박선희</t>
  </si>
  <si>
    <t>목포시 공단중앙로 37(연산동)</t>
  </si>
  <si>
    <t>합성수지 압축품</t>
  </si>
  <si>
    <t>강원 원주시 호저면 호매곡1길 257 (주산리)</t>
  </si>
  <si>
    <t>PA, abs외, pa, pet, pp</t>
  </si>
  <si>
    <t>가공월료</t>
  </si>
  <si>
    <t>김해시 생림면 나전로 67-9</t>
  </si>
  <si>
    <t>재생 인코트</t>
  </si>
  <si>
    <t>분쇄품, 프로파일</t>
  </si>
  <si>
    <t>최청숙, 이오식</t>
  </si>
  <si>
    <t>경북 경산시 남천면 백천서로 212</t>
  </si>
  <si>
    <t>해나라</t>
  </si>
  <si>
    <t>경남 산청군 단성면 남사리 194-5</t>
  </si>
  <si>
    <t>PET CHIP, PET 압축, 병뚜껑 외</t>
  </si>
  <si>
    <t>0319833875</t>
  </si>
  <si>
    <t>0319832356</t>
  </si>
  <si>
    <t>경기 김포시 월곶면 오리정로56번길 10 (외4필지)</t>
  </si>
  <si>
    <t>031-983-2356</t>
  </si>
  <si>
    <t>해성비철(주)</t>
  </si>
  <si>
    <t>최원춘</t>
  </si>
  <si>
    <t>경기 화성시 정남면 가장로 387 (주)해성비철</t>
  </si>
  <si>
    <t>0313758080</t>
  </si>
  <si>
    <t>해성자원</t>
  </si>
  <si>
    <t>진주시 대곡면 남강로 2160</t>
  </si>
  <si>
    <t>압축비닐</t>
  </si>
  <si>
    <t>(2009)연료.고형연료제품(재)(위탁), (21010중간폐기물제조(재)(위탁)</t>
  </si>
  <si>
    <t>pp외, 잉코트</t>
  </si>
  <si>
    <t>0438779266</t>
  </si>
  <si>
    <t>향우실업(주)</t>
  </si>
  <si>
    <t>충북 음성군 생극면 생리 686-4</t>
  </si>
  <si>
    <t>064-721-2542</t>
  </si>
  <si>
    <t>PET 압축, 산업용 PE필름</t>
  </si>
  <si>
    <t>서승우</t>
  </si>
  <si>
    <t>경북 성주군 선남면 도성1길 78 (현대산업)</t>
  </si>
  <si>
    <t>0549319665</t>
  </si>
  <si>
    <t>현대산업 주식회사</t>
  </si>
  <si>
    <t>043-877-2230</t>
  </si>
  <si>
    <t>충북 진천군 진천읍 송두4길 47-8 (현대산업)</t>
  </si>
  <si>
    <t>폐합성수지류 함유드럼</t>
  </si>
  <si>
    <t>051-523-0007</t>
  </si>
  <si>
    <t>경북 경산시 압량면 압량리 127-6</t>
  </si>
  <si>
    <t>053-817-0911</t>
  </si>
  <si>
    <t>경북 경산시 압량면 내리길19길 19</t>
  </si>
  <si>
    <t>경북 군위군 효령면 용매로 1148-34</t>
  </si>
  <si>
    <t>054-383-7251</t>
  </si>
  <si>
    <t>0538517718</t>
  </si>
  <si>
    <t>경기 김포시 통진읍 귀전리 13-7, 15-6번지</t>
  </si>
  <si>
    <t>대구 달서구 성서동로45길 10 (장동)</t>
  </si>
  <si>
    <t>0316716121</t>
  </si>
  <si>
    <t>031)498-8301</t>
  </si>
  <si>
    <t>재생 1톤팩, 재생드럼</t>
  </si>
  <si>
    <t>pe, pp, ps, 구리</t>
  </si>
  <si>
    <t>협성수지앤산업기계(처리자)</t>
  </si>
  <si>
    <t>김두호</t>
  </si>
  <si>
    <t>경남 하동군 옥종면 옥단로 1414 (청암철강)</t>
  </si>
  <si>
    <t>PLASTIC SCRAP PE</t>
  </si>
  <si>
    <t>대구광역시  달성군 논공읍 노이길 181</t>
  </si>
  <si>
    <t>PVC분쇄품, 샤시</t>
  </si>
  <si>
    <t>Pet</t>
  </si>
  <si>
    <t>김해시 주촌면 서부로 1474-69</t>
  </si>
  <si>
    <t>오삼남</t>
  </si>
  <si>
    <t>재생수지원료(펠렛)</t>
  </si>
  <si>
    <t>P.V.C 원료</t>
  </si>
  <si>
    <t>김해시 주촌면 내삼리 1202-2</t>
  </si>
  <si>
    <t>호성환경</t>
  </si>
  <si>
    <t>호정기업</t>
  </si>
  <si>
    <t>김의자</t>
  </si>
  <si>
    <t>전북 군산시 나포면 옥곤리 28</t>
  </si>
  <si>
    <t>0634539005</t>
  </si>
  <si>
    <t>pet병분쇄세척품</t>
  </si>
  <si>
    <t>폐합성수리류(폐염화비닐수지류는 제외한다)</t>
  </si>
  <si>
    <t>홍익산업</t>
  </si>
  <si>
    <t>김원석</t>
  </si>
  <si>
    <t>경북 칠곡군 약목면 교8길 39-5 홍익산어업</t>
  </si>
  <si>
    <t>054-976-8799</t>
  </si>
  <si>
    <t>재생팰랫</t>
  </si>
  <si>
    <t>화목산업</t>
  </si>
  <si>
    <t>구경민</t>
  </si>
  <si>
    <t>김해시 주촌면 서부로1541번안길 52-24</t>
  </si>
  <si>
    <t>PE, PP, PP.ABS, PP.PS.ABS, PS.ABS</t>
  </si>
  <si>
    <t>화신플라텍</t>
  </si>
  <si>
    <t>홍오근</t>
  </si>
  <si>
    <t>경북 칠곡군 북삼읍 칠곡대로 296-1 (어로리)</t>
  </si>
  <si>
    <t>0549720235</t>
  </si>
  <si>
    <t>화이트산업(주)</t>
  </si>
  <si>
    <t>UTP(잡품), 동</t>
  </si>
  <si>
    <t>회흠금속 주식회사</t>
  </si>
  <si>
    <t>안명국</t>
  </si>
  <si>
    <t>경남 밀양시 청도면 인산1길 26</t>
  </si>
  <si>
    <t>경기 김포시 통진읍 가현로 53 (가현리)</t>
  </si>
  <si>
    <t>PVC분말, 하이샤시분말</t>
  </si>
  <si>
    <t>SRF-성형</t>
  </si>
  <si>
    <t>김해시 주촌면 서부로 1541번길 174</t>
  </si>
  <si>
    <t>PCB, 고철, 비철, 전선구리, 전자부품</t>
  </si>
  <si>
    <t>효원엔지니어링 (제2006-8호)</t>
  </si>
  <si>
    <t>안종철</t>
  </si>
  <si>
    <t>충남 금산군 추부면 다복로 721-5 (마전리) 효원엔지니어링</t>
  </si>
  <si>
    <t>효원환경주식회사</t>
  </si>
  <si>
    <t>박문수</t>
  </si>
  <si>
    <t>경기 용인시 처인구 이동면 문화로 118 효원환경주식회사</t>
  </si>
  <si>
    <t>031-339-5835</t>
  </si>
  <si>
    <t>pe원료, pp원료</t>
  </si>
  <si>
    <t>경남 양산시 하북면 백록리 1305</t>
  </si>
  <si>
    <t>전북 완주군 봉동읍 우주로 246-41 -</t>
  </si>
  <si>
    <t>0632615261</t>
  </si>
  <si>
    <t>5104</t>
  </si>
  <si>
    <t>경남 양산시 소주공단7길 29 (소주동)</t>
  </si>
  <si>
    <t>아연알목, 화재</t>
  </si>
  <si>
    <t>(주)경남환경개발</t>
  </si>
  <si>
    <t>이오문</t>
  </si>
  <si>
    <t>경남 김해시 한림면 명동로 124-44 (용덕리)</t>
  </si>
  <si>
    <t>0553467880</t>
  </si>
  <si>
    <t>경량, 경량.한철, 고철, 고철.한철, 분철, 분철.광재, 하고철, 한철, 한철.분철, 한철.분철.광재</t>
  </si>
  <si>
    <t>(주)느티나무</t>
  </si>
  <si>
    <t>김정만</t>
  </si>
  <si>
    <t>0313511307</t>
  </si>
  <si>
    <t>경남 창원시 진해구 남의로 32 (남양동,1층)</t>
  </si>
  <si>
    <t>0553122542</t>
  </si>
  <si>
    <t>AL-35, AL-BRIQUETTE, AL-POWDER</t>
  </si>
  <si>
    <t>AD-35, AD-50, AD-60, AL-30, AL-30P, M.AL/ASH/20~30, M.AL/ASH/30~40, 양은재</t>
  </si>
  <si>
    <t>(주)디에스메탈</t>
  </si>
  <si>
    <t>인천 중구 신흥동3가 38</t>
  </si>
  <si>
    <t>선철슬래그</t>
  </si>
  <si>
    <t>백종헌,백성윤</t>
  </si>
  <si>
    <t>산화아연, 아연괴</t>
  </si>
  <si>
    <t>신관영</t>
  </si>
  <si>
    <t>아연화</t>
  </si>
  <si>
    <t>경남 양산시 상북면 소토리 280</t>
  </si>
  <si>
    <t>아연분말</t>
  </si>
  <si>
    <t>(주)비전에너지</t>
  </si>
  <si>
    <t>전남 순천시 해룡면 용전길 32-56 용전리 564번지</t>
  </si>
  <si>
    <t>0617234777</t>
  </si>
  <si>
    <t>동, 신주, 정광1, 혼합비철</t>
  </si>
  <si>
    <t>(주)서광산업(처리자)</t>
  </si>
  <si>
    <t>경남 의령군 정곡면 의합대로 986 (중교리)</t>
  </si>
  <si>
    <t>비철금속원재료, 인고트</t>
  </si>
  <si>
    <t>(2001)원형 재사용(재)(위탁), (2003)원료 제조(재)(위탁), (2004)직접 제품제조(재)(위탁), (2005)농업생산활동에 사용(재)(위탁), (2010)중간가공폐기물 제조(재)(위탁)</t>
  </si>
  <si>
    <t>(주)알루뱅크</t>
  </si>
  <si>
    <t>오규선</t>
  </si>
  <si>
    <t>전북 김제시 백산면 자유무역2길 45-87 45-12</t>
  </si>
  <si>
    <t>063-547-8045</t>
  </si>
  <si>
    <t>타이어 휠</t>
  </si>
  <si>
    <t>054-285-6114</t>
  </si>
  <si>
    <t>시멘트원료, 철원</t>
  </si>
  <si>
    <t>경북 포항시 북구 흥해읍 동해대로1845번길 83-69 .</t>
  </si>
  <si>
    <t>(주)에스틸 군산2공장(배출,처리자)</t>
  </si>
  <si>
    <t>(주)에스피네이처 단양사업소.</t>
  </si>
  <si>
    <t>Mill Scale 제품, 재생골재</t>
  </si>
  <si>
    <t>(주)에이치제이스틸</t>
  </si>
  <si>
    <t>김정식</t>
  </si>
  <si>
    <t>경북 경주시 외동읍 구어공단길 75 (구어리)</t>
  </si>
  <si>
    <t>파쇄골재, 파쇄골재이월(12/31)</t>
  </si>
  <si>
    <t>al파우더, 알미늄괴, 알믹스괴브리킷</t>
  </si>
  <si>
    <t>세라믹미세골제, 스크랩</t>
  </si>
  <si>
    <t>041-363-0746</t>
  </si>
  <si>
    <t>슬리브, 점보괴</t>
  </si>
  <si>
    <t>부산 사하구 구평동 41-7 화신아파트상가동</t>
    <phoneticPr fontId="112" type="noConversion"/>
  </si>
  <si>
    <t>슬래그</t>
  </si>
  <si>
    <t>아연금속분말, 아연합금 잉곳</t>
  </si>
  <si>
    <t>(주)한신이엔지_제 812호</t>
  </si>
  <si>
    <t>PIAO WANSHOU</t>
  </si>
  <si>
    <t>경기 화성시 장안면 포승장안로 861-58 (장안리)</t>
  </si>
  <si>
    <t>031-358-9188</t>
  </si>
  <si>
    <t>철강 슬래그 파쇄골재외</t>
  </si>
  <si>
    <t>충남 당진시 송산면 가곡로 1 (가곡리, 산단주유소), 2층</t>
  </si>
  <si>
    <t>김해시 한림면 한림로 343번길 31</t>
  </si>
  <si>
    <t>Zn INGOT(93%UP), Zn INGOT(99%UP)</t>
  </si>
  <si>
    <t>경남수지</t>
  </si>
  <si>
    <t>고재용</t>
  </si>
  <si>
    <t>경남 양산시 상북면 오룡길 179</t>
  </si>
  <si>
    <t>374-2269</t>
  </si>
  <si>
    <t>김해시 주촌면 내삼리 1134-4</t>
  </si>
  <si>
    <t>평형추제작원료</t>
  </si>
  <si>
    <t>0335225583</t>
  </si>
  <si>
    <t>고로슬래그(성토용)</t>
  </si>
  <si>
    <t>나이스산업(주)</t>
  </si>
  <si>
    <t>윤석자</t>
  </si>
  <si>
    <t>전남 나주시 왕곡면 장산리 546-2</t>
  </si>
  <si>
    <t>061-337-0306</t>
  </si>
  <si>
    <t>다인산업</t>
  </si>
  <si>
    <t>권종식</t>
  </si>
  <si>
    <t>강원 원주시 소초면 바우실길 15 1층</t>
  </si>
  <si>
    <t>볼밀동</t>
  </si>
  <si>
    <t>공정근</t>
  </si>
  <si>
    <t>부산 사상구 감전천로 150 (학장동)</t>
  </si>
  <si>
    <t>051-326-3993</t>
  </si>
  <si>
    <t>금속(동분), 금속(동설)</t>
  </si>
  <si>
    <t>다리발, 알루미늄 인고트</t>
  </si>
  <si>
    <t>재골재</t>
  </si>
  <si>
    <t>경북 고령군 다산면 송곡리 1417</t>
  </si>
  <si>
    <t>경북 고령군 다산면 다산산단1길 125 .</t>
  </si>
  <si>
    <t>054-761-9400</t>
  </si>
  <si>
    <t>0553236737</t>
  </si>
  <si>
    <t>장세욱, 김연극</t>
  </si>
  <si>
    <t>554</t>
  </si>
  <si>
    <t>골재, 제철원료</t>
  </si>
  <si>
    <t>경남 김해시 김해대로2596번길 11-28 (안동)</t>
  </si>
  <si>
    <t>산화아연, 재생아연</t>
  </si>
  <si>
    <t>부산 사상구 괘법동 578번지 산업용품상가</t>
    <phoneticPr fontId="112" type="noConversion"/>
  </si>
  <si>
    <t>벤처슬래그골제(CS-40)</t>
  </si>
  <si>
    <t>인천 서구 사렴로53번길 12 (경서동,6블럭6롯트)</t>
  </si>
  <si>
    <t>CSRP, SY VINA, 골재용, 스케일, 입철, 파쇄지금</t>
  </si>
  <si>
    <t>AC 8A, FM B2, FM S2N, Si12%</t>
  </si>
  <si>
    <t>0553345307</t>
  </si>
  <si>
    <t>말루미늄 괴</t>
  </si>
  <si>
    <t>성신금속(주)</t>
  </si>
  <si>
    <t>안용대</t>
  </si>
  <si>
    <t>아연인코트, 아연재</t>
  </si>
  <si>
    <t>경남 밀양시 초동면 성덕2안길 194 경상남도 밀양시 초동면 성덕2안길 194</t>
  </si>
  <si>
    <t>충북 영동군 용산면 천작리 69-2</t>
  </si>
  <si>
    <t>벽돌블럭</t>
  </si>
  <si>
    <t>(1003)원료 제조(재)(자가), (1004)직접 제품제조(재)(자가), (2003)원료 제조(재)(위탁), (2004)직접 제품제조(재)(위탁)</t>
  </si>
  <si>
    <t>황경숙</t>
  </si>
  <si>
    <t>경북 고령군 개진면 개경포로 532 (개포리 497-1)</t>
  </si>
  <si>
    <t>박성남</t>
  </si>
  <si>
    <t>(1004)직접 제품제조(재)(자가), (2001)원형 재사용(재)(위탁), (2003)원료 제조(재)(위탁)</t>
  </si>
  <si>
    <t>웨이트충진재</t>
  </si>
  <si>
    <t>에코엠주식회사</t>
  </si>
  <si>
    <t>이학만</t>
  </si>
  <si>
    <t>경기 평택시 현덕면 기산길 133 1층 에코엠</t>
  </si>
  <si>
    <t>031-684-2958</t>
  </si>
  <si>
    <t>0543350707</t>
  </si>
  <si>
    <t>재생잉곳</t>
  </si>
  <si>
    <t>주식회사 경도</t>
  </si>
  <si>
    <t>정민혜</t>
  </si>
  <si>
    <t>전남 순천시 낙안면 옥지길 8 (하송리94-1)</t>
  </si>
  <si>
    <t>061-751-0487</t>
  </si>
  <si>
    <t>KA-25</t>
  </si>
  <si>
    <t>031-983-6468</t>
  </si>
  <si>
    <t>재활용규사, 재황용규사</t>
  </si>
  <si>
    <t>주식회사 성우씨디아이</t>
  </si>
  <si>
    <t>노기홍</t>
  </si>
  <si>
    <t>경남 김해시 진례면 고모로 94 (산본리)</t>
  </si>
  <si>
    <t>055-343-9212</t>
  </si>
  <si>
    <t>선철대체제</t>
  </si>
  <si>
    <t>0333759294</t>
  </si>
  <si>
    <t>주식회사 에이엠티</t>
  </si>
  <si>
    <t>윤귀병</t>
  </si>
  <si>
    <t>전북 익산시 삼기면 산단오룡길 13-7 (주)에이엠티</t>
  </si>
  <si>
    <t>063-841-1089</t>
  </si>
  <si>
    <t>알루미늄 INGOT</t>
  </si>
  <si>
    <t>주식회사 엠에스산업</t>
  </si>
  <si>
    <t>외항로 522</t>
  </si>
  <si>
    <t>경남 양산시 상북면 양산대로 1829</t>
    <phoneticPr fontId="112" type="noConversion"/>
  </si>
  <si>
    <t>㈜신영금속</t>
  </si>
  <si>
    <t>대가야읍 장기공단1길 38-23 (장기리 284-3)</t>
  </si>
  <si>
    <t>주양산업</t>
  </si>
  <si>
    <t>노성래</t>
  </si>
  <si>
    <t>충남 금산군 추부면 추정리 456</t>
  </si>
  <si>
    <t>041-752-7198</t>
  </si>
  <si>
    <t>㈜위캔테크_처리</t>
  </si>
  <si>
    <t>김해시 한림면 안하리 145-6</t>
  </si>
  <si>
    <t>말한쇼웨이브</t>
  </si>
  <si>
    <t>㈜창우</t>
  </si>
  <si>
    <t>권근춘</t>
  </si>
  <si>
    <t>경기도 시흥시 공단1대로28번길 57</t>
  </si>
  <si>
    <t>아연알갱이</t>
  </si>
  <si>
    <t>051-715-9983</t>
  </si>
  <si>
    <t>아연괴, 아연괴(제련아연), 아연분말</t>
  </si>
  <si>
    <t>0553826974</t>
  </si>
  <si>
    <t>AL덩어리</t>
  </si>
  <si>
    <t>태전금속</t>
  </si>
  <si>
    <t>권대익</t>
  </si>
  <si>
    <t>경북 경산시 진량읍 평사1길 167</t>
  </si>
  <si>
    <t>티알엠</t>
  </si>
  <si>
    <t>김효덕</t>
  </si>
  <si>
    <t>경북 성주군 금수면 광산리 865</t>
  </si>
  <si>
    <t>054-933-7897</t>
  </si>
  <si>
    <t>나채봉</t>
  </si>
  <si>
    <t>건슬러지, 산화슬래그, 지 금</t>
  </si>
  <si>
    <t>피앤지산업</t>
  </si>
  <si>
    <t>김영곤</t>
  </si>
  <si>
    <t>충북 충주시 신니면 덕고개로 464-11 1</t>
  </si>
  <si>
    <t>043-852-0010</t>
  </si>
  <si>
    <t>한일화학공업(주)</t>
  </si>
  <si>
    <t>윤 성 진</t>
  </si>
  <si>
    <t>경기 시흥시 정왕동 1241-3 시화공단1나 803</t>
  </si>
  <si>
    <t>031-499-8201</t>
  </si>
  <si>
    <t>102</t>
  </si>
  <si>
    <t>해림(제3공장)-종합재활용</t>
  </si>
  <si>
    <t>경기 김포시 대곶면 대곶로423번길 132 (쇄암리 1-100)</t>
  </si>
  <si>
    <t>브리켓</t>
  </si>
  <si>
    <t>(2007)성토재ㆍ복토재 등으로 사용(재)(위탁), (2010)중간가공폐기물 제조(재)(위탁), (2016.7.21개정전2005)파쇄/분쇄(재)(위탁)</t>
  </si>
  <si>
    <t>5105</t>
  </si>
  <si>
    <t>코크스더스트(제품)</t>
  </si>
  <si>
    <t>ABS 외</t>
  </si>
  <si>
    <t>(2003)원료 제조(재)(위탁), (2007)성토재ㆍ복토재 등으로 사용(재)(위탁), (2010)중간가공폐기물 제조(재)(위탁)</t>
  </si>
  <si>
    <t>혼합금속괴, 혼합금속분말</t>
  </si>
  <si>
    <t>(주)그린산업</t>
  </si>
  <si>
    <t>오지민</t>
  </si>
  <si>
    <t>061-434-1506</t>
  </si>
  <si>
    <t>재활용모래, 재활용성토재</t>
  </si>
  <si>
    <t>(주)금홍기업</t>
  </si>
  <si>
    <t>전남 광양시 광양읍 초남2공단2길 70 (초남리)</t>
  </si>
  <si>
    <t>(주)남원에코</t>
  </si>
  <si>
    <t>강은경</t>
  </si>
  <si>
    <t>전북 남원시 송동면 용투산로 792 (장국리)</t>
  </si>
  <si>
    <t>063-625-2455</t>
  </si>
  <si>
    <t>알목</t>
  </si>
  <si>
    <t>전남 여수시 율촌면 여순로 827 (조화리)</t>
  </si>
  <si>
    <t>뮬라이트, 샤모트</t>
  </si>
  <si>
    <t>AD-30</t>
  </si>
  <si>
    <t>(주)동림스틸(처리자)</t>
  </si>
  <si>
    <t>이기태</t>
  </si>
  <si>
    <t>경남 김해시 한림면 용덕로23번길 31-64 (신천리)</t>
  </si>
  <si>
    <t>0553429916</t>
  </si>
  <si>
    <t>16442845</t>
  </si>
  <si>
    <t>(주)보경아이앤씨</t>
  </si>
  <si>
    <t>경북 경주시 안강읍 두류길 257-53 (두류리)</t>
  </si>
  <si>
    <t>054-763-2510</t>
  </si>
  <si>
    <t>(주)보광</t>
  </si>
  <si>
    <t>성기봉</t>
  </si>
  <si>
    <t>053-241-5081</t>
  </si>
  <si>
    <t>그 밖의 무기성오니</t>
  </si>
  <si>
    <t>아연인고트</t>
  </si>
  <si>
    <t>비철, 플라스틱</t>
  </si>
  <si>
    <t>(주)세진메탈</t>
  </si>
  <si>
    <t>울산 울주군 온산읍 화산리 866(3공장)</t>
  </si>
  <si>
    <t>052-240-0272</t>
  </si>
  <si>
    <t>고품위 아연재, 아연파우더, 저품위 아연파우더</t>
  </si>
  <si>
    <t>(주)씨엠디기술단</t>
  </si>
  <si>
    <t>산화알루미나</t>
  </si>
  <si>
    <t>재생알루미나</t>
  </si>
  <si>
    <t>민성기,홍미순</t>
  </si>
  <si>
    <t>0547612997</t>
  </si>
  <si>
    <t>MIP(소결촉매제)</t>
  </si>
  <si>
    <t>MIP(소결촉진제)</t>
  </si>
  <si>
    <t>재생금속</t>
  </si>
  <si>
    <t>바인더( Binder)</t>
  </si>
  <si>
    <t>POS-100(CIP), 아스팔트 포장용 채움재</t>
  </si>
  <si>
    <t>CDP(코크스더스트 입상화)</t>
  </si>
  <si>
    <t>(주)케이씨씨글라스 여주공장</t>
  </si>
  <si>
    <t>김내환</t>
  </si>
  <si>
    <t>경기 여주시 가남읍 여주남로 541 (본두리, (주)케이씨씨글라스 여주공장)</t>
  </si>
  <si>
    <t>031-880-3068</t>
  </si>
  <si>
    <t>451</t>
  </si>
  <si>
    <t>구리파우더</t>
  </si>
  <si>
    <t>분DRI</t>
  </si>
  <si>
    <t>직접환원철</t>
  </si>
  <si>
    <t>김해시 주촌면 서부로1541번길 164-17(내삼리)</t>
  </si>
  <si>
    <t>대구광역시  달성군 옥포읍 옥포로 655</t>
  </si>
  <si>
    <t>경북 포항시 북구 흥해읍 덕실마을길3번길 30 30</t>
  </si>
  <si>
    <t>동슬래그단광, 미네랄단광</t>
  </si>
  <si>
    <t>충남 당진시 송악읍 북부산업로 752 (이천에프에이(주))</t>
  </si>
  <si>
    <t>그밖의분진</t>
  </si>
  <si>
    <t>폐실리카퓸</t>
  </si>
  <si>
    <t>발열재 원료</t>
  </si>
  <si>
    <t>그 밖의 분진(고상)</t>
  </si>
  <si>
    <t>미라클산업 주식회사</t>
  </si>
  <si>
    <t>인천 서구 원당대로205번길 2-30 (오류동)미라클산업(주)</t>
  </si>
  <si>
    <t>0325620096</t>
  </si>
  <si>
    <t>Waelz Oxide(수출-스페인), 환원철</t>
  </si>
  <si>
    <t>상우소재(주)광양지점</t>
  </si>
  <si>
    <t>CF슬러지 Briquette, 분코크스 단광</t>
  </si>
  <si>
    <t>재생 원료</t>
  </si>
  <si>
    <t>충북 진천군 덕산읍 한삼로 253 (신척리, 영진티앤엠(주))</t>
  </si>
  <si>
    <t>고화재, 특수시멘트</t>
  </si>
  <si>
    <t>배합광재</t>
  </si>
  <si>
    <t>그밖의분진(경동), 그밖의분진(라이온), 그밖의분진(에이브이오)</t>
  </si>
  <si>
    <t>인천광역시 남동구 고잔로51번길 46-1, 2층</t>
  </si>
  <si>
    <t>㈜건양메탈</t>
  </si>
  <si>
    <t>김해시 김해대로916번길 54-27</t>
  </si>
  <si>
    <t>Cu), Mo, Ni, T-Zn, 혼합금속분말(Zn</t>
  </si>
  <si>
    <t>비철금속, 탈산재</t>
  </si>
  <si>
    <t>고철, 스케일</t>
  </si>
  <si>
    <t>컨베이어벨트</t>
  </si>
  <si>
    <t>주영에스티에스(주)보령사업소</t>
  </si>
  <si>
    <t>충남 보령시 웅천읍 산업단지길 39 주영에스티에스보령사업소</t>
  </si>
  <si>
    <t>041-934-1060</t>
  </si>
  <si>
    <t>아연괴(아연)</t>
  </si>
  <si>
    <t>밀스케일(제선원료)</t>
  </si>
  <si>
    <t>경북 포항시 남구 대송면 철강산단로66번길 115 (천세철강)</t>
  </si>
  <si>
    <t>케이원산업(주)</t>
  </si>
  <si>
    <t>경남 함안군 칠서면 유성로 90-49 케이원산업(주)</t>
  </si>
  <si>
    <t>055-716-2258</t>
  </si>
  <si>
    <t>고화제, 소석회대체원료(부산석회), 토양개량제</t>
  </si>
  <si>
    <t>PPS</t>
  </si>
  <si>
    <t>Slag Powder</t>
  </si>
  <si>
    <t>5106</t>
  </si>
  <si>
    <t>성토재 복토재, 성토재.복토재</t>
  </si>
  <si>
    <t>(주)개미환경</t>
  </si>
  <si>
    <t>박길하</t>
  </si>
  <si>
    <t>전북 익산시 왕궁면 구덕리 425-5</t>
  </si>
  <si>
    <t>063-835-8041</t>
  </si>
  <si>
    <t>기타 재활용품, 재생모래</t>
  </si>
  <si>
    <t>점토점결폐주물사</t>
  </si>
  <si>
    <t>손찬이</t>
  </si>
  <si>
    <t>경남 창원시 진해구 남의로43번길 43 (남양동)</t>
  </si>
  <si>
    <t>드라이샌드</t>
  </si>
  <si>
    <t>그 밖의 폐사, 화학점결폐주물사</t>
  </si>
  <si>
    <t>폐고무</t>
  </si>
  <si>
    <t>바철 고철, 비철 고철</t>
  </si>
  <si>
    <t>화학점결폐주물사(고상)</t>
  </si>
  <si>
    <t>신의철</t>
  </si>
  <si>
    <t>LS-Ferrosand</t>
  </si>
  <si>
    <t>0325656821</t>
  </si>
  <si>
    <t>비철 고철</t>
  </si>
  <si>
    <t>현대비앤지스틸 당진공장</t>
  </si>
  <si>
    <t>정일선</t>
  </si>
  <si>
    <t>충남 당진시 송산면 동곡리 397</t>
  </si>
  <si>
    <t>041-360-3314</t>
  </si>
  <si>
    <t>5107</t>
  </si>
  <si>
    <t>폐내화물</t>
  </si>
  <si>
    <t>SIC, 가탄제, 쿼츠분쇄품, 흑연</t>
  </si>
  <si>
    <t>경북 포항시 남구 오천읍 송덕로 228-4 (동일알앤이)</t>
  </si>
  <si>
    <t>내화부산물, 백운석</t>
  </si>
  <si>
    <t>(주)디에이치</t>
  </si>
  <si>
    <t>0543364902</t>
  </si>
  <si>
    <t>내화물원료</t>
  </si>
  <si>
    <t>(주)포스코케미칼 신내화재료사업부</t>
  </si>
  <si>
    <t>054-280-0510</t>
  </si>
  <si>
    <t>기타물품</t>
  </si>
  <si>
    <t>충북 단양군 단양읍 현천리 단양읍 현천리 1</t>
  </si>
  <si>
    <t>0434221114</t>
  </si>
  <si>
    <t>벽돌, 주형제</t>
  </si>
  <si>
    <t>경북 포항시 북구 청하면 미남길 30-11 (미남리579-1)</t>
  </si>
  <si>
    <t>월현장석광산</t>
  </si>
  <si>
    <t>김기봉</t>
  </si>
  <si>
    <t>충남 홍성군 홍동면 월현리 68</t>
  </si>
  <si>
    <t>041-633-5516</t>
  </si>
  <si>
    <t>세루벤미등록세림산업</t>
  </si>
  <si>
    <t>WFA탈철분 외, 마그카본 외, 마그크롬외, 머드재, 몰탈, 샤모트, 샤모트외, 실리카, 알카, 유입재 외, 캐스타블</t>
  </si>
  <si>
    <t>철스크랩(분철)</t>
  </si>
  <si>
    <t>김상배, 김용민</t>
  </si>
  <si>
    <t>041-359-2315</t>
  </si>
  <si>
    <t>645</t>
  </si>
  <si>
    <t>NC-180TLA(내화벽돌)</t>
  </si>
  <si>
    <t>5108</t>
  </si>
  <si>
    <t>고화제, 성토재</t>
  </si>
  <si>
    <t>특수시멘트, 특수혼합재</t>
  </si>
  <si>
    <t>고강도 혼합재, 지반고화재, 혼합재</t>
  </si>
  <si>
    <t>041-935-0090</t>
  </si>
  <si>
    <t>법면고화재</t>
  </si>
  <si>
    <t>(주)전주페이퍼 전주공장</t>
  </si>
  <si>
    <t>장만천</t>
  </si>
  <si>
    <t>전북 전주시 덕진구 팔복로 59 (팔복동2가, 전주페이퍼)</t>
  </si>
  <si>
    <t>473</t>
  </si>
  <si>
    <t>고화재부원료</t>
  </si>
  <si>
    <t>전북 전주시 덕진구 원만성로 21-28 (여의동)</t>
  </si>
  <si>
    <t>충남 서산시 수석산업로 79-1 (수석동)</t>
  </si>
  <si>
    <t>주식회사 대성스틸</t>
  </si>
  <si>
    <t>김홍극</t>
  </si>
  <si>
    <t>054-331-2777</t>
  </si>
  <si>
    <t>고철및분철</t>
  </si>
  <si>
    <t>연약지반계량용 고화재</t>
  </si>
  <si>
    <t>경남 하동군 고전면 농공단지길 37-17 16 하동비앤지(주)</t>
  </si>
  <si>
    <t>콘크리트 벽돌</t>
  </si>
  <si>
    <t>5109</t>
  </si>
  <si>
    <t>충북 청주시 흥덕구 옥산면 옥산산단4로 96 (국사리)</t>
  </si>
  <si>
    <t>0437152627</t>
  </si>
  <si>
    <t>인산암모늄(고상)</t>
  </si>
  <si>
    <t>5110</t>
  </si>
  <si>
    <t>경남 김해시 한림면 김해대로927번길 221-3 (지번270-6)</t>
  </si>
  <si>
    <t>분쇄폐촉매</t>
  </si>
  <si>
    <t>그 밖의 폐촉매</t>
  </si>
  <si>
    <t>전남 광양시 태인3길 90 (태인동, (주)삼표시멘트광양슬래그공장)</t>
  </si>
  <si>
    <t>053-611-3619</t>
  </si>
  <si>
    <t>촉매</t>
  </si>
  <si>
    <t>매립시설 복토재</t>
  </si>
  <si>
    <t>바나듐</t>
  </si>
  <si>
    <t>충북 청주시 상당구 가덕면 상장인차로 27 (주)유니온</t>
  </si>
  <si>
    <t>금속스크랩, 비철금속, 실리콘메탈</t>
  </si>
  <si>
    <t>0545722330</t>
  </si>
  <si>
    <t>금속</t>
  </si>
  <si>
    <t>(주)피티에쓰이에이금속</t>
  </si>
  <si>
    <t>XUE BO</t>
  </si>
  <si>
    <t>경기 화성시 향남읍 만년로151번길 118 (증거리385-30)</t>
  </si>
  <si>
    <t>촉매가루</t>
  </si>
  <si>
    <t>금속성폐촉매(중간가공폐기물)</t>
  </si>
  <si>
    <t>최병민</t>
  </si>
  <si>
    <t>고철, 자동차폐촉매</t>
  </si>
  <si>
    <t>Ag, Au target</t>
  </si>
  <si>
    <t>Ag잉곳(일반괴), 백금-스폰지, 파라듐스폰지</t>
  </si>
  <si>
    <t>그 밖의 폐촉매(제련원료), 금속성 폐촉매(제련원료)</t>
  </si>
  <si>
    <t>㈜유스토</t>
  </si>
  <si>
    <t>경기도 용인시 처인구 백암면 죽양대로 817 나동 2층</t>
  </si>
  <si>
    <t>070-7432-1321</t>
  </si>
  <si>
    <t>㈜피엠지코리아</t>
  </si>
  <si>
    <t>안효건</t>
  </si>
  <si>
    <t xml:space="preserve">경기도 용인시 처인구 원삼면 죽양대로 1626번길 2-23 </t>
  </si>
  <si>
    <t>323-0901</t>
  </si>
  <si>
    <t>고철, 귀금속 원료</t>
  </si>
  <si>
    <t>061-685-4148</t>
  </si>
  <si>
    <t>한국환경사업단</t>
  </si>
  <si>
    <t>최영기</t>
  </si>
  <si>
    <t>전남 여수시 월내동 324-4</t>
  </si>
  <si>
    <t>061-686-7066</t>
  </si>
  <si>
    <t>0313231005</t>
  </si>
  <si>
    <t>(1010)중간가공폐기물 제조(재)(자가), (2003)원료 제조(재)(위탁), (2004)직접 제품제조(재)(위탁), (2010)중간가공폐기물 제조(재)(위탁)</t>
  </si>
  <si>
    <t>경남 함안군 군북면 명관로 63 (원북리, 홍징자원주식회사)</t>
  </si>
  <si>
    <t>로듐), 백금족 귀금속(백금, 파라듐</t>
  </si>
  <si>
    <t>5111</t>
  </si>
  <si>
    <t>활상탄, 활성탄</t>
  </si>
  <si>
    <t>(2003)원료 제조(재)(위탁), (2004)직접 제품제조(재)(위탁), (2015.7.29개정전2006)기타(재)(위탁), (2016.7.21개정전2010)기타(재)(위탁)</t>
  </si>
  <si>
    <t>경북 상주시 화동면 중화로 1666 -</t>
  </si>
  <si>
    <t>054-533-6892-4</t>
  </si>
  <si>
    <t>(2001)원형 재사용(재)(위탁), (2004)직접 제품제조(재)(위탁), (2005)농업생산활동에 사용(재)(위탁), (2010)중간가공폐기물 제조(재)(위탁)</t>
  </si>
  <si>
    <t>지은</t>
  </si>
  <si>
    <t>0544371947</t>
  </si>
  <si>
    <t>(2003)원료 제조(재)(위탁), (2004)직접 제품제조(재)(위탁), (2009)연료ㆍ고형연료제품 제조(재)(위탁), (2010)중간가공폐기물 제조(재)(위탁), (2016.7.21개정전2001)정제(재)(위탁), (2016.7.21개정전2010)기타(재)(위탁)</t>
  </si>
  <si>
    <t>(2001)원형 재사용(재)(위탁), (2016.7.21개정전2010)기타(재)(위탁)</t>
  </si>
  <si>
    <t>전북 전주시 완산구 정여립로 655-16 (상림동)</t>
  </si>
  <si>
    <t>인천 남동구 고잔동 146-1번지</t>
  </si>
  <si>
    <t>0324228476</t>
  </si>
  <si>
    <t>비철금속(Cu)</t>
  </si>
  <si>
    <t>0438812146</t>
  </si>
  <si>
    <t>김보미</t>
  </si>
  <si>
    <t>070-4172-7356</t>
  </si>
  <si>
    <t>511101 폐흡착제</t>
  </si>
  <si>
    <t>임기영,김희삼</t>
  </si>
  <si>
    <t>경북 칠곡군 가산면 학상1길 177 710-9(학상리)</t>
  </si>
  <si>
    <t>(주)한국가 네비엔</t>
  </si>
  <si>
    <t>유효식</t>
  </si>
  <si>
    <t>충남 부여군 은산면 은산리 17</t>
  </si>
  <si>
    <t>(2001)원형 재사용(재)(위탁), (2004)직접 제품제조(재)(위탁), (2016.7.21개정전2001)정제(재)(위탁), (2016.7.21개정전2010)기타(재)(위탁)</t>
  </si>
  <si>
    <t>(2001)원형 재사용(재)(위탁), (2002)수리ㆍ수선 재사용(재)(위탁), (2003)원료 제조(재)(위탁), (2004)직접 제품제조(재)(위탁), (2010)중간가공폐기물 제조(재)(위탁)</t>
  </si>
  <si>
    <t>충북 증평군 도안면 노암리 증평2일반산업단지12B1L</t>
  </si>
  <si>
    <t>(2001)원형 재사용(재)(위탁), (2003)원료 제조(재)(위탁), (2004)직접 제품제조(재)(위탁), (2009)연료ㆍ고형연료제품 제조(재)(위탁), (2010)중간가공폐기물 제조(재)(위탁)</t>
  </si>
  <si>
    <t>팔라듐 괴</t>
  </si>
  <si>
    <t>인산암모늄(액상)</t>
  </si>
  <si>
    <t>재활용활성탄</t>
  </si>
  <si>
    <t>경남 양산시 소주로 119-44 (소주동,신기화학공업(주))</t>
  </si>
  <si>
    <t>(2002)수리ㆍ수선 재사용(재)(위탁), (2003)원료 제조(재)(위탁), (2004)직접 제품제조(재)(위탁), (2006)토질개선에 사용(재)(위탁), (2016.7.21개정전2001)정제(재)(위탁)</t>
  </si>
  <si>
    <t>(2003)원료 제조(재)(위탁), (2004)직접 제품제조(재)(위탁), (2008)직접 에너지회수(재)(위탁)</t>
  </si>
  <si>
    <t>경기 용인시 처인구 백봉리 1165,1165-2</t>
  </si>
  <si>
    <t>충남 공주시 정안면 태성리 59-1</t>
  </si>
  <si>
    <t>5112</t>
  </si>
  <si>
    <t>중화석고</t>
  </si>
  <si>
    <t>EP-Powder, 소석회</t>
  </si>
  <si>
    <t>(2004)직접 제품제조(재)(위탁), (2016.7.21개정전2005)파쇄/분쇄(재)(위탁)</t>
  </si>
  <si>
    <t>(주)청원콘크리트</t>
  </si>
  <si>
    <t>경남 함안군 칠서면 공단동4길 67 (계내리, 대성자원개발)</t>
  </si>
  <si>
    <t>소석회</t>
  </si>
  <si>
    <t>024311018</t>
  </si>
  <si>
    <t>울산 남구 여천동 198</t>
  </si>
  <si>
    <t>5113</t>
  </si>
  <si>
    <t>슬래그시멘트</t>
  </si>
  <si>
    <t>정제플라이애시</t>
  </si>
  <si>
    <t>충북 청주시 상당구 가덕면 상장인차로 416 상장인차로 422 (주)대광상사 청용리지점</t>
  </si>
  <si>
    <t>클링커(Clinker)</t>
  </si>
  <si>
    <t>063-467-8370 장명숙</t>
  </si>
  <si>
    <t>김종삼</t>
  </si>
  <si>
    <t>(주)송백</t>
  </si>
  <si>
    <t>고화재, 골재, 정제플라이애쉬</t>
  </si>
  <si>
    <t>(주)에스아이카본</t>
  </si>
  <si>
    <t>김낙균</t>
  </si>
  <si>
    <t>경북 김천시 아포읍 인리 산 36-19, 산 36-20</t>
  </si>
  <si>
    <t>054-437-9510</t>
  </si>
  <si>
    <t>카본블랙</t>
  </si>
  <si>
    <t>(주)에스피네이처 보령FA공장</t>
  </si>
  <si>
    <t>국만호, 김승호, 신용환, 김진우</t>
  </si>
  <si>
    <t>충남 보령시 오천면 오천해안로 274 .</t>
  </si>
  <si>
    <t>(주)에스피네이처 호남FA공장</t>
  </si>
  <si>
    <t>(주)에스피네이처당진FA공장</t>
  </si>
  <si>
    <t>국만호,김승호,신용환,김진우</t>
  </si>
  <si>
    <t>충남 서천군 종천면 충서로 513-90 종천리</t>
  </si>
  <si>
    <t>플라이애시, 혼합재</t>
  </si>
  <si>
    <t>경북 고령군 덕곡면 후암리 32번지</t>
  </si>
  <si>
    <t>세골재, 에코골재, 혼화재</t>
  </si>
  <si>
    <t>055853-5507</t>
  </si>
  <si>
    <t>복토용재활용골재, 성토</t>
  </si>
  <si>
    <t>송우산업(주)</t>
  </si>
  <si>
    <t>충남 태안군 원북면 발전로 316 (방갈리)</t>
  </si>
  <si>
    <t>041-674-8574</t>
  </si>
  <si>
    <t>경량골재</t>
  </si>
  <si>
    <t>0319541745</t>
  </si>
  <si>
    <t>플라이애시(F/A)</t>
  </si>
  <si>
    <t>제이엠콘크리트주식회사</t>
  </si>
  <si>
    <t>김정무</t>
  </si>
  <si>
    <t>경기 화성시 장안면 장안리 684-3</t>
  </si>
  <si>
    <t>주식회사 블루오션산업</t>
  </si>
  <si>
    <t>박귀배</t>
  </si>
  <si>
    <t>전북 군산시 산단동서로 288 주식회사 블루오션산업</t>
  </si>
  <si>
    <t>063-464-6604</t>
  </si>
  <si>
    <t>경량골재, 유동사</t>
  </si>
  <si>
    <t>고화재, 플라이애시 2종</t>
  </si>
  <si>
    <t>플라이애시(KS L 5405 2종)</t>
  </si>
  <si>
    <t>플라이애시 2종</t>
  </si>
  <si>
    <t>GHC</t>
  </si>
  <si>
    <t>한국남동발전(주) 영흥발전본부</t>
  </si>
  <si>
    <t>영흥발전본부장</t>
  </si>
  <si>
    <t>070-8898-3942</t>
  </si>
  <si>
    <t>602</t>
  </si>
  <si>
    <t>경북 포항시 남구 괴동로 93 (장흥동,(주)한국시멘트)</t>
  </si>
  <si>
    <t>경북 포항시 남구 대송로101번길 42-9 (장흥동)</t>
  </si>
  <si>
    <t>현대요업(주)</t>
  </si>
  <si>
    <t>정태성</t>
  </si>
  <si>
    <t>전북 익산시 여산면 여산리 649-18</t>
  </si>
  <si>
    <t>063-836-8335</t>
  </si>
  <si>
    <t>5114</t>
  </si>
  <si>
    <t>(유)우석산업</t>
  </si>
  <si>
    <t>전북 익산시 낭산면 용기리 1374-4</t>
  </si>
  <si>
    <t>723-8992</t>
  </si>
  <si>
    <t>(주)청진기업</t>
  </si>
  <si>
    <t>배현숙</t>
  </si>
  <si>
    <t>경북 성주군 선남면 도성리 44-3</t>
  </si>
  <si>
    <t>054-933-0558</t>
  </si>
  <si>
    <t>보조기층</t>
  </si>
  <si>
    <t>강남기업사</t>
  </si>
  <si>
    <t>강남</t>
  </si>
  <si>
    <t>전북 익산시 황등면 율촌리 807-1</t>
  </si>
  <si>
    <t>063-858-6979</t>
  </si>
  <si>
    <t>콘크리트벽돌</t>
  </si>
  <si>
    <t>폐석재</t>
  </si>
  <si>
    <t>대웅건설</t>
  </si>
  <si>
    <t>김종완</t>
  </si>
  <si>
    <t>경기 포천시 창수면 가양리 56</t>
  </si>
  <si>
    <t>0315334110</t>
  </si>
  <si>
    <t>석분, 자갈</t>
  </si>
  <si>
    <t>㈜청도석재</t>
  </si>
  <si>
    <t>김천시 봉산면 봉산로 374-7, F동</t>
  </si>
  <si>
    <t>부순골재</t>
  </si>
  <si>
    <t>0418587131</t>
  </si>
  <si>
    <t>폐석분토사</t>
  </si>
  <si>
    <t>5115</t>
  </si>
  <si>
    <t>(유)중림</t>
  </si>
  <si>
    <t>주해영</t>
  </si>
  <si>
    <t>전북 군산시 대야면 수림로 227 (유)중림</t>
  </si>
  <si>
    <t>0634647343</t>
  </si>
  <si>
    <t>인천 강화군 하점면 강화대로 967번길 21-1</t>
  </si>
  <si>
    <t>SRF, 철심, 파쇄칩</t>
  </si>
  <si>
    <t>(2001)원형 재사용(재)(위탁), (2003)원료 제조(재)(위탁), (2004)직접 제품제조(재)(위탁), (2008)직접 에너지회수(재)(위탁), (2010)중간가공폐기물 제조(재)(위탁)</t>
  </si>
  <si>
    <t>충북 청주시 청원구 북이면 용계내추로 431 (추학리)</t>
  </si>
  <si>
    <t>밧줄, 타이어칩, 트레드</t>
  </si>
  <si>
    <t>광주광역시 광산구 하남산단8번로 20</t>
  </si>
  <si>
    <t>953-8585</t>
  </si>
  <si>
    <t>자동차페타이어, 자동차폐타이어</t>
  </si>
  <si>
    <t>(주)세아베스틸</t>
  </si>
  <si>
    <t>전북 군산시 외항1길 398 (소룡동)</t>
  </si>
  <si>
    <t>063-460-8336</t>
  </si>
  <si>
    <t>러버, 타이어코드</t>
  </si>
  <si>
    <t>(주)알트민-음성</t>
  </si>
  <si>
    <t>우명수</t>
  </si>
  <si>
    <t>043-873-4991</t>
  </si>
  <si>
    <t>타이어 분말(칩), 타이어코드</t>
  </si>
  <si>
    <t>경북 상주시 공성면 영오길 118 118-1</t>
  </si>
  <si>
    <t>고철, 알미늄휠</t>
  </si>
  <si>
    <t>칩타이어</t>
  </si>
  <si>
    <t>0553252870</t>
  </si>
  <si>
    <t>충북 청주시 서원구 남이면 척산5길 17-8 (주)현진테크</t>
  </si>
  <si>
    <t>(2016.7.21개정전2007)제품제조(재)(위탁)</t>
  </si>
  <si>
    <t>(주)화신산업</t>
  </si>
  <si>
    <t>경북 고령군 쌍림면 신곡리 539-3</t>
  </si>
  <si>
    <t>054-956-4777</t>
  </si>
  <si>
    <t>고려타이어공업㈜</t>
  </si>
  <si>
    <t>경북 경산시 압량읍 내리길19길 57-3</t>
  </si>
  <si>
    <t>금호티앤엘</t>
  </si>
  <si>
    <t>070-4010-5617</t>
  </si>
  <si>
    <t>(2003)원료 제조(재)(위탁), (2009)연료ㆍ고형연료제품 제조(재)(위탁), (2016.7.21개정전2005)파쇄/분쇄(재)(위탁)</t>
  </si>
  <si>
    <t>김봉석</t>
  </si>
  <si>
    <t>김천시 아포읍 아포공단길 123-40</t>
  </si>
  <si>
    <t>SP, TR</t>
  </si>
  <si>
    <t>전남 담양군 월산면 담장로 738</t>
  </si>
  <si>
    <t>0315418943</t>
  </si>
  <si>
    <t>자동차타이어, 자동차폐타이어, 타이어매트</t>
  </si>
  <si>
    <t>줄고무, 타이렉스매트, 타이어매트</t>
  </si>
  <si>
    <t>중간가공폐기물(고무칩), 철심</t>
  </si>
  <si>
    <t>부강타이어</t>
  </si>
  <si>
    <t>강릉시 강동면 아래장작골길 47-41</t>
  </si>
  <si>
    <t>단순 수리수선</t>
  </si>
  <si>
    <t>황혜숙</t>
  </si>
  <si>
    <t>김해시 생림면 안양리 722-1번지</t>
  </si>
  <si>
    <t>고무분말, 고철</t>
  </si>
  <si>
    <t>사직타이어</t>
  </si>
  <si>
    <t>차판늠</t>
  </si>
  <si>
    <t>경남 진해시 남양동 165-79</t>
  </si>
  <si>
    <t>055-545-2164</t>
  </si>
  <si>
    <t>자동차 폐타이어</t>
  </si>
  <si>
    <t>중고타이어, 칩타이어</t>
  </si>
  <si>
    <t>선진타이어</t>
  </si>
  <si>
    <t>경남 김해시 주촌면 김해대로1538번길 125-17 (원지리)</t>
  </si>
  <si>
    <t>아노텐금산(주)</t>
  </si>
  <si>
    <t>충남 금산군 군북면 천을리 587</t>
  </si>
  <si>
    <t>0557232363</t>
  </si>
  <si>
    <t>고형연료[비성형SRF(R-9-1)]</t>
  </si>
  <si>
    <t>고무분말, 미분, 철심</t>
  </si>
  <si>
    <t>㈜경남타이어</t>
  </si>
  <si>
    <t>윤연옥</t>
  </si>
  <si>
    <t>김해시 주촌면 서부로 1307</t>
  </si>
  <si>
    <t>고무분말, 고형원료</t>
  </si>
  <si>
    <t>주식회사 더원</t>
  </si>
  <si>
    <t>김호중</t>
  </si>
  <si>
    <t>강원 영월군 남면 서강로 1587-1 일원</t>
  </si>
  <si>
    <t>㈜푸른환경</t>
  </si>
  <si>
    <t>055-391-4641</t>
  </si>
  <si>
    <t>고무 및 타이어고무</t>
  </si>
  <si>
    <t>하남제일상사 광산지점</t>
  </si>
  <si>
    <t>광주광역시 광산구 사암로 826</t>
  </si>
  <si>
    <t>한영타이어주식회사</t>
  </si>
  <si>
    <t>전남 화순군 도곡면 도곡농공길 24 (대곡리)</t>
  </si>
  <si>
    <t>(1001)원형 재사용(재)(자가), (2001)원형 재사용(재)(위탁), (2003)원료 제조(재)(위탁), (2004)직접 제품제조(재)(위탁), (2009)연료ㆍ고형연료제품 제조(재)(위탁), (2010)중간가공폐기물 제조(재)(위탁)</t>
  </si>
  <si>
    <t>대구광역시  달성군 현풍읍 지동길 85</t>
  </si>
  <si>
    <t>5116</t>
  </si>
  <si>
    <t>(유)다시</t>
  </si>
  <si>
    <t>전북 전주시 덕진구 원만성로 21-29 (여의동)</t>
  </si>
  <si>
    <t>0632115185</t>
  </si>
  <si>
    <t>b.p</t>
  </si>
  <si>
    <t>(주)그린서림</t>
  </si>
  <si>
    <t>신양미</t>
  </si>
  <si>
    <t>경기 용인시 처인구 남사면 통삼로169번길 15 (서림산업)</t>
  </si>
  <si>
    <t>031-339-2952</t>
  </si>
  <si>
    <t>511600</t>
  </si>
  <si>
    <t>한승욱</t>
  </si>
  <si>
    <t>031-488-0761</t>
  </si>
  <si>
    <t>031-323-0643</t>
  </si>
  <si>
    <t>정체회수유(B급)</t>
  </si>
  <si>
    <t>0435363456</t>
  </si>
  <si>
    <t>(2002)수리ㆍ수선 재사용(재)(위탁), (2003)원료 제조(재)(위탁), (2009)연료ㆍ고형연료제품 제조(재)(위탁)</t>
  </si>
  <si>
    <t>07048664573</t>
  </si>
  <si>
    <t>(2001)원형 재사용(재)(위탁), (2009)연료ㆍ고형연료제품 제조(재)(위탁), (2010)중간가공폐기물 제조(재)(위탁), (2016.7.21개정전2001)정제(재)(위탁)</t>
  </si>
  <si>
    <t>(주)성재바이오산업</t>
  </si>
  <si>
    <t>충남 천안시 동남구 수신면 장산서길 151 (장산리)</t>
  </si>
  <si>
    <t>041-414-2137</t>
  </si>
  <si>
    <t>탕기름</t>
  </si>
  <si>
    <t>(주)에스제이바이오</t>
  </si>
  <si>
    <t>김청운</t>
  </si>
  <si>
    <t>인천광역시 남동구 음실로 97</t>
  </si>
  <si>
    <t>032-465-6017</t>
  </si>
  <si>
    <t>유재흥</t>
  </si>
  <si>
    <t>전북 정읍시 북면 3산단4길 93 (㈜에코솔루션)</t>
  </si>
  <si>
    <t>063-538-2716</t>
  </si>
  <si>
    <t>031-318-5153</t>
  </si>
  <si>
    <t>다크유</t>
  </si>
  <si>
    <t>육골분</t>
  </si>
  <si>
    <t>함안군 칠원읍 석전1길 111-33</t>
  </si>
  <si>
    <t>sm소프랜드</t>
  </si>
  <si>
    <t>김선례</t>
  </si>
  <si>
    <t>경기 포천시 동교동 556-5번지 외 1필지</t>
  </si>
  <si>
    <t>031-541-9842</t>
  </si>
  <si>
    <t>신성세탁비누, 재활용비누, 표백비누</t>
  </si>
  <si>
    <t>회 수 유</t>
  </si>
  <si>
    <t>031-983-0861</t>
  </si>
  <si>
    <t>김순란, 권기문</t>
  </si>
  <si>
    <t>053-813-5153</t>
  </si>
  <si>
    <t>031-834-9871</t>
  </si>
  <si>
    <t>경주시 강동면 국당리 1172</t>
  </si>
  <si>
    <t>재생비누</t>
  </si>
  <si>
    <t>임상환</t>
  </si>
  <si>
    <t>051-523-5505</t>
  </si>
  <si>
    <t>정제된 폐식용유</t>
  </si>
  <si>
    <t>경기 안성시 삼죽면 마전리 117-3(덕계실2길 64)</t>
  </si>
  <si>
    <t>0317034516</t>
  </si>
  <si>
    <t>혼합성유지</t>
  </si>
  <si>
    <t>울산 남구 상개로 81 (상개동)</t>
  </si>
  <si>
    <t>(2016.7.21개정전2001)정제(재)(위탁)</t>
  </si>
  <si>
    <t>제이씨케미칼주식회사</t>
  </si>
  <si>
    <t>윤사호</t>
  </si>
  <si>
    <t>울산 울주군 온산읍 화산1길 70 제이씨케미칼 주식회사</t>
  </si>
  <si>
    <t>052-707-7700</t>
  </si>
  <si>
    <t>바이오디젤, 바이오디젤(수출)</t>
  </si>
  <si>
    <t>(2003)원료 제조(재)(위탁), (2009)연료ㆍ고형연료제품 제조(재)(위탁), (2016.7.21개정전2001)정제(재)(위탁)</t>
  </si>
  <si>
    <t>㈜두영씨앤알</t>
  </si>
  <si>
    <t>김해시 주촌면 서부로 1499번길 68-43</t>
  </si>
  <si>
    <t>Bio902</t>
  </si>
  <si>
    <t>㈜성원물산</t>
  </si>
  <si>
    <t>여주시 여주남로 191-22</t>
  </si>
  <si>
    <t>산업용유지, 폐식용유</t>
  </si>
  <si>
    <t>(1003)원료 제조(재)(자가), (1004)직접 제품제조(재)(자가), (2003)원료 제조(재)(위탁), (2009)연료ㆍ고형연료제품 제조(재)(위탁), (2010)중간가공폐기물 제조(재)(위탁)</t>
  </si>
  <si>
    <t>주식회사 디에이치바이오</t>
  </si>
  <si>
    <t>충북 괴산군 사리면 방축리 613-9</t>
  </si>
  <si>
    <t>043-838-1981-2</t>
  </si>
  <si>
    <t>비누, 정제유</t>
  </si>
  <si>
    <t>주식회사 디에이치바이오 제2공장</t>
  </si>
  <si>
    <t>㈜청미래</t>
  </si>
  <si>
    <t>평택유지(주)</t>
  </si>
  <si>
    <t>031-684-8351</t>
  </si>
  <si>
    <t>5117</t>
  </si>
  <si>
    <t>과자박, 발효탑, 허브자임</t>
  </si>
  <si>
    <t>(유)대풍</t>
  </si>
  <si>
    <t>전북 완주군 비봉면 백도리 473</t>
  </si>
  <si>
    <t>063-263-8356</t>
  </si>
  <si>
    <t>비응도동 30-8</t>
  </si>
  <si>
    <t>푸른솥퇴비</t>
  </si>
  <si>
    <t>수지박, 우지, 페이스트</t>
  </si>
  <si>
    <t>(자)횡성유기농산</t>
  </si>
  <si>
    <t>가축분퇴비, 조경정</t>
  </si>
  <si>
    <t>전남 함평군 학교면 죽정리 85-9 (학교공단길 10)</t>
  </si>
  <si>
    <t>전북 익산시 망성면 망성로 12 (어량리, 그린바이텍)</t>
  </si>
  <si>
    <t>전북 정읍시 북면 3산단2길 95 (태곡리, 신명)</t>
  </si>
  <si>
    <t>(주)그린웨이</t>
  </si>
  <si>
    <t>손병찬</t>
  </si>
  <si>
    <t>충북 청주시 흥덕구 옥산면 환희길 166 (주)그린웨이</t>
  </si>
  <si>
    <t>고래실(가축분퇴비)</t>
  </si>
  <si>
    <t>사료용우지, 사료용유지, 수지박</t>
  </si>
  <si>
    <t>사료용유지, 수지박, 지방산용우지</t>
  </si>
  <si>
    <t>동물성유지, 육분, 지방산용우지</t>
  </si>
  <si>
    <t>부산물비료/퇴비/부엽토</t>
  </si>
  <si>
    <t>경기 여주시 가남읍 송삼로 459-22 (금곡리)</t>
  </si>
  <si>
    <t>경기 여주시 가남읍 흑석로 303 (양귀리)</t>
  </si>
  <si>
    <t>경북 영천시 대창면 사리리 경북 영천시 대창면 사리리 23-1</t>
  </si>
  <si>
    <t>(주)동원유지</t>
  </si>
  <si>
    <t>세종 장군면 산학리길 139</t>
  </si>
  <si>
    <t>044-858-9673</t>
  </si>
  <si>
    <t>사료박, 유지</t>
  </si>
  <si>
    <t>패화석</t>
  </si>
  <si>
    <t>광주 북구 양일로 137-13 (양산동)</t>
  </si>
  <si>
    <t>(주)맞춤 농업회사법인</t>
  </si>
  <si>
    <t>충북 음성군 삼성면 대덕로 175-23</t>
  </si>
  <si>
    <t>헤모왕</t>
  </si>
  <si>
    <t>정순길</t>
  </si>
  <si>
    <t>울산 울주군 삼동면 작동리 산 277-1(은현작동로335-6)</t>
  </si>
  <si>
    <t>(주)미광</t>
  </si>
  <si>
    <t>이태식</t>
  </si>
  <si>
    <t>경북 영천시 북안면 반정리 150-6</t>
  </si>
  <si>
    <t>054-331-8841</t>
  </si>
  <si>
    <t>비료완제품</t>
  </si>
  <si>
    <t>031-988-2093</t>
  </si>
  <si>
    <t>(주)백암바이오</t>
  </si>
  <si>
    <t>정구홍</t>
  </si>
  <si>
    <t>경기 용인시 처인구 백암면 죽양대로912번길 85 (백봉리, 잣나무골타운)</t>
  </si>
  <si>
    <t>031-322-6005</t>
  </si>
  <si>
    <t>충남 예산군 삽교읍 수평로 191-50 (이리)</t>
  </si>
  <si>
    <t>황소그린킹파워, 황소그린파워</t>
  </si>
  <si>
    <t>황소그린킹파워</t>
  </si>
  <si>
    <t>수지박, 유지</t>
  </si>
  <si>
    <t>부숙퇴비</t>
  </si>
  <si>
    <t>(주)삼미환경</t>
  </si>
  <si>
    <t>현훈석</t>
  </si>
  <si>
    <t>경기 이천시 율면 신추리 776-1</t>
  </si>
  <si>
    <t>031-643-0661</t>
  </si>
  <si>
    <t>전남 담양군 금성면 병목로 32 대곡리 699-1</t>
  </si>
  <si>
    <t>0638321358</t>
  </si>
  <si>
    <t>(주)세연</t>
  </si>
  <si>
    <t>(주)세인리소스</t>
  </si>
  <si>
    <t>경기 안성시 일죽면 국동길 73-28</t>
  </si>
  <si>
    <t>031-674-4991</t>
  </si>
  <si>
    <t>커피박</t>
  </si>
  <si>
    <t>경기 연천군 전곡읍 양연로548번길 22-24 ((주)숭실)</t>
  </si>
  <si>
    <t>강원 횡성군 횡성읍 청용1길 33 (묵계리)</t>
  </si>
  <si>
    <t>다시다외, 밀가루, 사료, 소금, 전분</t>
  </si>
  <si>
    <t>경남 밀양시 초동면 초동농공단지길 55-38 -</t>
  </si>
  <si>
    <t>(주)엔에이텍</t>
  </si>
  <si>
    <t>박정순</t>
  </si>
  <si>
    <t>경남 창녕군 유어면 선소리 125번지</t>
  </si>
  <si>
    <t>055-532-0541</t>
  </si>
  <si>
    <t>징승퇴비</t>
  </si>
  <si>
    <t>그 밖의 식물성 잔재물</t>
  </si>
  <si>
    <t>(주)예조</t>
  </si>
  <si>
    <t>서성임</t>
  </si>
  <si>
    <t>전남 나주시 공산면 나주서부로 903-43 (주)예조</t>
  </si>
  <si>
    <t>061-335-8333</t>
  </si>
  <si>
    <t>(2016.7.21개정전1003)퇴비화(재)(자가)</t>
  </si>
  <si>
    <t>836</t>
  </si>
  <si>
    <t>(주)와이제이로지스</t>
  </si>
  <si>
    <t>유상구</t>
  </si>
  <si>
    <t>0438519913</t>
  </si>
  <si>
    <t>임가공 원맥</t>
  </si>
  <si>
    <t>가금분, 계유, 동물성우지, 수지박</t>
  </si>
  <si>
    <t>0617940640</t>
  </si>
  <si>
    <t>경기 안성시 미양면 신두만곡로 727-9 (마산리)</t>
  </si>
  <si>
    <t>(주)윤앤마이클</t>
  </si>
  <si>
    <t>임득수</t>
  </si>
  <si>
    <t>충북 청주시 청원구 북이면 광암1길 68-24 (주)요코리아</t>
  </si>
  <si>
    <t>BAG LINING, BELT, BOOK BINDER, ECO LEATHER, INSOLE</t>
  </si>
  <si>
    <t>토미플러스</t>
  </si>
  <si>
    <t>(2002)수리ㆍ수선 재사용(재)(위탁), (2003)원료 제조(재)(위탁), (2016.7.21개정전2010)기타(재)(위탁)</t>
  </si>
  <si>
    <t>(주)조은비료</t>
  </si>
  <si>
    <t>경기 안성시 삼죽면 용월리 149-4</t>
  </si>
  <si>
    <t>031-677-6685</t>
  </si>
  <si>
    <t>혼합유박</t>
  </si>
  <si>
    <t>충북 진천군 문백면 문진로 318 ((주)주원산오리)</t>
  </si>
  <si>
    <t>동물털, 오리털</t>
  </si>
  <si>
    <t>(주)진솔산업</t>
  </si>
  <si>
    <t>신경철</t>
  </si>
  <si>
    <t>경기 연천군 신서면 윗대광길 49-28 (주)진솔산업</t>
  </si>
  <si>
    <t>031-834-3340</t>
  </si>
  <si>
    <t>폐식용유, 혼합식품가공부산물</t>
  </si>
  <si>
    <t>(2003)원료 제조(재)(위탁), (2004)직접 제품제조(재)(위탁), (2005)농업생산활동에 사용(재)(위탁), (2016.7.21개정전2002)사료화(재)(위탁)</t>
  </si>
  <si>
    <t>국수류(재공품), 난각(재공품), 라면류(상품), 라면류(재공품), 미강(상품), 미강(재공품), 미숙립(상품), 브라운피드, 색채미(상품), 쇄미(상품), 풍림믹스 4호, 풍림믹스 6호, 풍림믹스 7호, 풍림믹스 8호, 호마박(상품), 호마박(재공품)</t>
  </si>
  <si>
    <t>칼？보충제, 칼슘비료, 토양개량제(패화석비료)</t>
  </si>
  <si>
    <t>유지, 육골분, 육분</t>
  </si>
  <si>
    <t>충남 예산군 신암면 신종리 251총</t>
  </si>
  <si>
    <t>현대고급육1호외</t>
  </si>
  <si>
    <t>판매량없음</t>
  </si>
  <si>
    <t>장지식, 장근호</t>
  </si>
  <si>
    <t>골분, 단미사료</t>
  </si>
  <si>
    <t>충북 진천군 덕산면 덕금로 610-8 ((주)홍창산업)</t>
  </si>
  <si>
    <t>(2003)원료 제조(재)(위탁), (2005)농업생산활동에 사용(재)(위탁), (2009)연료ㆍ고형연료제품 제조(재)(위탁), (2010)중간가공폐기물 제조(재)(위탁)</t>
  </si>
  <si>
    <t>동물성혼합유지, 육분, 페이스트</t>
  </si>
  <si>
    <t>0316744390</t>
  </si>
  <si>
    <t>동물성유지, 수지박, 우일산업</t>
  </si>
  <si>
    <t>조청지외2명</t>
  </si>
  <si>
    <t>0316772921</t>
  </si>
  <si>
    <t>(2005)농업생산활동에 사용(재)(위탁), (2016.7.21개정전2006)원료가공(재)(위탁)</t>
  </si>
  <si>
    <t>054-383-4998</t>
  </si>
  <si>
    <t>마이티그린, 마이티소일</t>
  </si>
  <si>
    <t>그린산업</t>
  </si>
  <si>
    <t>권경수</t>
  </si>
  <si>
    <t>김포시 월곶면 안진골로 113-11</t>
  </si>
  <si>
    <t>031-983-1526</t>
  </si>
  <si>
    <t>그린퇴비</t>
  </si>
  <si>
    <t>금농비료산업사</t>
  </si>
  <si>
    <t>전성우</t>
  </si>
  <si>
    <t>경북 성주군 선남면 장학리 249</t>
  </si>
  <si>
    <t>054-933-6418</t>
  </si>
  <si>
    <t>유   지, 지 방 산</t>
  </si>
  <si>
    <t>0324251485</t>
  </si>
  <si>
    <t>그밖의 식물성잔재물</t>
  </si>
  <si>
    <t>전남산업가축분퇴비</t>
  </si>
  <si>
    <t>농업회사법인(주)다솔(장흥)</t>
  </si>
  <si>
    <t>강승봉</t>
  </si>
  <si>
    <t>전남 장흥군 장흥읍 해당리 647-1</t>
  </si>
  <si>
    <t>061-804-9900</t>
  </si>
  <si>
    <t>부숙유기질비료</t>
  </si>
  <si>
    <t>임용분</t>
  </si>
  <si>
    <t>인천 강화군 송해면 홍의길 177 농업회사법인(주)여명농산 (구:여명농장)</t>
  </si>
  <si>
    <t>(2005)농업생산활동에 사용(재)(위탁), (2016.7.21개정전2010)기타(재)(위탁)</t>
  </si>
  <si>
    <t>김애심</t>
  </si>
  <si>
    <t>댓길토</t>
  </si>
  <si>
    <t>0618649634</t>
  </si>
  <si>
    <t>0647422001</t>
  </si>
  <si>
    <t>농업회사법인목인산업유한회사</t>
  </si>
  <si>
    <t>송성철</t>
  </si>
  <si>
    <t>전남 장흥군 장흥읍 덕제리 23-1</t>
  </si>
  <si>
    <t>07077610794</t>
  </si>
  <si>
    <t>가축분퇴비(황금토퇴비)</t>
  </si>
  <si>
    <t>농업회사법인㈜새금강비료</t>
  </si>
  <si>
    <t>김천시 어모면 작점로 1098-95</t>
  </si>
  <si>
    <t>그 밖의 식물성잔재물</t>
  </si>
  <si>
    <t>041-852-0729</t>
  </si>
  <si>
    <t>063-544-0595</t>
  </si>
  <si>
    <t>축산가공잔재물 (고), 축산가공잔재물(액)</t>
  </si>
  <si>
    <t>농협흙사랑㈜</t>
  </si>
  <si>
    <t>김영혁</t>
  </si>
  <si>
    <t>충북 괴산군 사리면 사리로 389-1</t>
  </si>
  <si>
    <t>043-836-8627</t>
  </si>
  <si>
    <t>(2005)농업생산활동에 사용(재)(위탁), (2016.7.21개정전2003)퇴비화(재)(위탁), (2016.7.21개정전2010)기타(재)(위탁)</t>
  </si>
  <si>
    <t>(1003)원료 제조(재)(자가), (1004)직접 제품제조(재)(자가), (2004)직접 제품제조(재)(위탁), (2005)농업생산활동에 사용(재)(위탁)</t>
  </si>
  <si>
    <t>0522621888</t>
  </si>
  <si>
    <t>대경사료㈜</t>
  </si>
  <si>
    <t>대구광역시  달성군 구지면 국가산단동로42길 2-29</t>
  </si>
  <si>
    <t>053-616-2080</t>
  </si>
  <si>
    <t>빵가루, 사료</t>
  </si>
  <si>
    <t>대영유지 주식회사</t>
  </si>
  <si>
    <t>김해시 주촌면 서부로 1499번길 113-103</t>
  </si>
  <si>
    <t>동식물성 유지, 사료</t>
  </si>
  <si>
    <t>경북 포항시 남구 동해면 상정길100번길 20 20</t>
  </si>
  <si>
    <t>대현상사</t>
  </si>
  <si>
    <t>이평근</t>
  </si>
  <si>
    <t>강원 원주시 우산동 3900번지 1호 삼양라면 공장내 대현상사</t>
  </si>
  <si>
    <t>033-31-6060</t>
  </si>
  <si>
    <t>경남 사천시 하궁지1길 49-52 (향촌동, 영남식품)</t>
  </si>
  <si>
    <t>어유, 페이스트</t>
  </si>
  <si>
    <t>호마박</t>
  </si>
  <si>
    <t>경남 사천시 환경길 112 (사등동, 동남사료)</t>
  </si>
  <si>
    <t>동남수산</t>
  </si>
  <si>
    <t>강원 삼척시 이사부길 18 (정하동,동남수산)</t>
  </si>
  <si>
    <t>033-573-2211</t>
  </si>
  <si>
    <t>발효조사료, 비육완성, 비육육성, 비육전기(0617), 비육후기마무리, 선진착유, 신비육육성, 신비육전기, 신비육후기, 육성우(0617), 임신우</t>
  </si>
  <si>
    <t>충북 청주시 흥덕구 대신로164번길 69 (송정동) 만능종합상사</t>
  </si>
  <si>
    <t>사료, 사료(축산물가공잔재물)</t>
  </si>
  <si>
    <t>중간가공폐기물(초본류), 중간가공폐기물(폐합성수지)</t>
  </si>
  <si>
    <t>07088496210</t>
  </si>
  <si>
    <t>안심육성비육습, 안심큰소비육습, 안심큰소후기습, 주문발효사료</t>
  </si>
  <si>
    <t>불정농협농축산순환자원화센터</t>
  </si>
  <si>
    <t>장용상</t>
  </si>
  <si>
    <t>층븍 괴산군 불정면 문무로 605-75</t>
  </si>
  <si>
    <t>골 분</t>
  </si>
  <si>
    <t>경북 영천시 신녕면 화남리 1360번지</t>
  </si>
  <si>
    <t>054-332-1766</t>
  </si>
  <si>
    <t>삼녕퇴비</t>
  </si>
  <si>
    <t>(2016.7.21개정전2003)퇴비화(재)(위탁)</t>
  </si>
  <si>
    <t>주정박퇴비</t>
  </si>
  <si>
    <t>삼정산업</t>
  </si>
  <si>
    <t>추승호</t>
  </si>
  <si>
    <t>경기 포천시 일동면 영일로 429 3동,4동(길명리)</t>
  </si>
  <si>
    <t>타사업장 자체사료</t>
  </si>
  <si>
    <t>서진비료산업(합)</t>
  </si>
  <si>
    <t>유지남,양정기</t>
  </si>
  <si>
    <t>서진가축분퇴비1등급</t>
  </si>
  <si>
    <t>설봉바이젠</t>
  </si>
  <si>
    <t>남궁규</t>
  </si>
  <si>
    <t>강원 홍천군 동면 삼현리 266</t>
  </si>
  <si>
    <t>0438781151</t>
  </si>
  <si>
    <t>강원 고성군 토성면 청간리 210-6 (청간골길 31)</t>
  </si>
  <si>
    <t>강원 속초시 대포동 931</t>
  </si>
  <si>
    <t>신농비료산업</t>
  </si>
  <si>
    <t>윤병근</t>
  </si>
  <si>
    <t>전북 익산시 왕궁면 흥암리 954</t>
  </si>
  <si>
    <t>262-6005</t>
  </si>
  <si>
    <t>부산 사상구 농산물시장로9번길 50 (엄궁동)</t>
  </si>
  <si>
    <t>0513143900</t>
  </si>
  <si>
    <t>안성사료 주식회사</t>
  </si>
  <si>
    <t>단백질</t>
  </si>
  <si>
    <t>안성퇴비영농조합법인</t>
  </si>
  <si>
    <t>박문재</t>
  </si>
  <si>
    <t>경기 안성시 금광면 배티로 939-34 (개산리)</t>
  </si>
  <si>
    <t>0316757776</t>
  </si>
  <si>
    <t>안성퇴비</t>
  </si>
  <si>
    <t>070-8888-7172</t>
  </si>
  <si>
    <t>건조게껍질</t>
  </si>
  <si>
    <t>흙사랑</t>
  </si>
  <si>
    <t>031-531-8960</t>
  </si>
  <si>
    <t>민속한우 전기 후기</t>
  </si>
  <si>
    <t>(2016.7.21개정전2002)사료화(재)(위탁)</t>
  </si>
  <si>
    <t>충남 예산군 신암면 황금뜰로 1063-6 1063-6</t>
  </si>
  <si>
    <t>영농조합법인음성청정티엠알</t>
  </si>
  <si>
    <t>충북 음성군 생극면 오신로 131-3 (오생리)</t>
  </si>
  <si>
    <t>영덕대게비료</t>
  </si>
  <si>
    <t>박노진</t>
  </si>
  <si>
    <t>영양그린비료 퇴비1등급, 영양유박</t>
  </si>
  <si>
    <t>충남 연기군 서면 와룡로 497-19</t>
  </si>
  <si>
    <t>의령군 용덕면 용덕1길 25</t>
  </si>
  <si>
    <t>(2002)수리ㆍ수선 재사용(재)(위탁), (2004)직접 제품제조(재)(위탁), (2005)농업생산활동에 사용(재)(위탁)</t>
  </si>
  <si>
    <t>경북 포항시 남구 구룡포읍 상정길 163 우진에스에프(주)</t>
  </si>
  <si>
    <t>051-266-2083</t>
  </si>
  <si>
    <t>단미사료, 페이스트</t>
  </si>
  <si>
    <t>0558-646-6785</t>
  </si>
  <si>
    <t>폐화석비료</t>
  </si>
  <si>
    <t>(1004)직접 제품제조(재)(자가), (2004)직접 제품제조(재)(위탁), (2005)농업생산활동에 사용(재)(위탁), (2010)중간가공폐기물 제조(재)(위탁)</t>
  </si>
  <si>
    <t>이오농장</t>
  </si>
  <si>
    <t>이언순</t>
  </si>
  <si>
    <t>경북 성주군 선남면 오도리 649</t>
  </si>
  <si>
    <t>(2005)농업생산활동에 사용(재)(위탁), (2016.7.21개정전2002)사료화(재)(위탁)</t>
  </si>
  <si>
    <t>심재집</t>
  </si>
  <si>
    <t>조정숙</t>
  </si>
  <si>
    <t>경북 영천시 청통면 신원리 317번지</t>
  </si>
  <si>
    <t>054-334-0357</t>
  </si>
  <si>
    <t>주)마니커동두천지점</t>
  </si>
  <si>
    <t>최상웅</t>
  </si>
  <si>
    <t>경기 동두천시 승전로 6 127 (하봉암동)</t>
  </si>
  <si>
    <t>031-868-6007</t>
  </si>
  <si>
    <t>㈜개원산업</t>
  </si>
  <si>
    <t>김해시 상동면 동북로437번길 138-14</t>
  </si>
  <si>
    <t>재생가죽섬유, 재생가죽시트, 재생가죽실, 재생가죽원단, 재생스크랩시트</t>
  </si>
  <si>
    <t>0559644020</t>
  </si>
  <si>
    <t>주식회사베스트</t>
  </si>
  <si>
    <t>박응호</t>
  </si>
  <si>
    <t>경남 통영시 도산면 도산일주로 161 (오륜리 28-2)</t>
  </si>
  <si>
    <t>055-649-7151</t>
  </si>
  <si>
    <t>폐화석 비료</t>
  </si>
  <si>
    <t>㈜태양화학</t>
  </si>
  <si>
    <t>김해시 한림면 김해대로 1134</t>
  </si>
  <si>
    <t>패분사료(미라쉘), 패화석비료</t>
  </si>
  <si>
    <t>성산면 성산로 1007-5 (득성리 109)</t>
  </si>
  <si>
    <t>0316532444</t>
  </si>
  <si>
    <t>농업생산활동에사용</t>
  </si>
  <si>
    <t>신명수</t>
  </si>
  <si>
    <t>044-865-6763</t>
  </si>
  <si>
    <t>초원10호, 초원2호</t>
  </si>
  <si>
    <t>(2001)원형 재사용(재)(위탁), (2005)농업생산활동에 사용(재)(위탁), (2016.7.21개정전2002)사료화(재)(위탁)</t>
  </si>
  <si>
    <t>치산영농조합법인</t>
  </si>
  <si>
    <t>고봉수</t>
  </si>
  <si>
    <t>경북 영천시 신녕면 치산효령로 715-73 (치산리) 956</t>
  </si>
  <si>
    <t>054-337-0500</t>
  </si>
  <si>
    <t>퇴비제품</t>
  </si>
  <si>
    <t>태농비료산업사</t>
  </si>
  <si>
    <t>박상욱</t>
  </si>
  <si>
    <t>경기도 이천시 모가면 소고리121번지</t>
  </si>
  <si>
    <t>634-6233</t>
  </si>
  <si>
    <t>당박, 비지, 빵박, 인삼박, 혼합사료</t>
  </si>
  <si>
    <t>07040781239</t>
  </si>
  <si>
    <t>충남 아산시 송악면 송악로 430 (동화리)</t>
  </si>
  <si>
    <t>울산 울주군 두서면 구량리 613 (서하구량길 196-17)</t>
  </si>
  <si>
    <t>보조사료</t>
  </si>
  <si>
    <t>충북 괴산군 괴산읍 능촌로2길 92 (검승리)23</t>
  </si>
  <si>
    <t>TMR 사료</t>
  </si>
  <si>
    <t>강선욱</t>
  </si>
  <si>
    <t>함양산청축협사료공장</t>
  </si>
  <si>
    <t>사료(함양산삼골쇠죽이 낙농육성우), 사료(함양산삼골쇠죽이 마무리), 사료(함양산삼골쇠죽이 번식우), 사료(함양산삼골쇠죽이 송아지), 사료(함양산삼골쇠죽이 육성골드), 사료(함양산삼골쇠죽이 육성우), 사료(함양산삼골쇠죽이 큰소전기), 사료(함양산삼골쇠죽이 큰소후기), 사료(함양산삼쇠죽이 시험육성), 사료(함양산삼쇠죽이 시험육성골드), 사료(함양산삼쇠죽이 시험전기), 사료(함양산삼쇠죽이 시험전기발효)</t>
  </si>
  <si>
    <t>해강냉장</t>
  </si>
  <si>
    <t>김성덕</t>
  </si>
  <si>
    <t>부산 사하구 하신중앙로3번길 108 (장림동)</t>
  </si>
  <si>
    <t>051-265-1471</t>
  </si>
  <si>
    <t>어류양식사료</t>
  </si>
  <si>
    <t>서성수</t>
  </si>
  <si>
    <t>SLP, 농축, 어분</t>
  </si>
  <si>
    <t>2호), FLO, SLOUBLE, SLP, 배합사료(한아름1호, 어분</t>
  </si>
  <si>
    <t>현석환경(주)</t>
  </si>
  <si>
    <t>이원옥</t>
  </si>
  <si>
    <t>경기 이천시 설성면 진상미로 731-34 (수산리)</t>
  </si>
  <si>
    <t>0316438890</t>
  </si>
  <si>
    <t>(2003)원료 제조(재)(위탁), (2005)농업생산활동에 사용(재)(위탁), (2016.7.21개정전2002)사료화(재)(위탁), (2016.7.21개정전2010)기타(재)(위탁)</t>
  </si>
  <si>
    <t>그로비탈, 바이오비탈, 뿌리생, 키토바이오그린</t>
  </si>
  <si>
    <t>화성 호마박 사료</t>
  </si>
  <si>
    <t>경북 경산시 압량읍 압량길 11</t>
  </si>
  <si>
    <t>소맥분 프리믹스 외 3종</t>
  </si>
  <si>
    <t>흥부중앙영농조합법인</t>
  </si>
  <si>
    <t>정주석</t>
  </si>
  <si>
    <t>경북 의성군 비안면 쌍계리 944</t>
  </si>
  <si>
    <t>054-832-9420</t>
  </si>
  <si>
    <t>5118</t>
  </si>
  <si>
    <t>(사)한국아이티복지진흥원자원순환센터</t>
  </si>
  <si>
    <t>정일섭</t>
  </si>
  <si>
    <t>경기도 용인시 처인구 남사면 완장천로 16</t>
  </si>
  <si>
    <t>338-6950</t>
  </si>
  <si>
    <t>구리 원료, 철 원료</t>
  </si>
  <si>
    <t>고철, 수지, 작업철, 작업철외, 파동, 파쇄품</t>
  </si>
  <si>
    <t>0317920531</t>
  </si>
  <si>
    <t>PBA(폐인쇄회로기판), 재활용(HDD 외), 재활용(셋탑box및모듈 외)</t>
  </si>
  <si>
    <t>고철, 구리, 알루미늄외 비철, 폐합성수지, 폐회로기판</t>
  </si>
  <si>
    <t>(주)도영-</t>
  </si>
  <si>
    <t>김호연</t>
  </si>
  <si>
    <t>경북 경주시 천북면 천북산단로2길 110 화산리</t>
  </si>
  <si>
    <t>054-771-5293</t>
  </si>
  <si>
    <t>구리 스크랩, 철 스크랩</t>
  </si>
  <si>
    <t>(주)디온메탈</t>
  </si>
  <si>
    <t>부산 강서구 생곡산단2로11번길 30 (생곡동) (주)디온메탈</t>
  </si>
  <si>
    <t>PCB, 고철, 비철금속, 신주, 아연, 알루미늄, 은선, 플라스틱, 혼합비철</t>
  </si>
  <si>
    <t>Ag granule</t>
  </si>
  <si>
    <t>ABS, PP, 고철, 기판, 나이론, 노릴, 로리, 비철, 실리콘, 아스탈, 잉코트, 전선</t>
  </si>
  <si>
    <t>동스크랩, 비철, 아연, 알류미늄, 작업철</t>
  </si>
  <si>
    <t>윤성필</t>
  </si>
  <si>
    <t>PCB(폐기판), 고철류, 구리류, 모터류, 비철, 비철류, 알류미늄류, 유리(재활용), 전선류, 콤프, 파지, 폐유, 합성수지류(고무 등), 합성수지류(연질 등), 합성수지류(플라스틱 혼합), 합성수지류(플라스틱)</t>
  </si>
  <si>
    <t>Shield Set, 혼합비철스크랩</t>
  </si>
  <si>
    <t>8"WAFER</t>
  </si>
  <si>
    <t>0555860420</t>
  </si>
  <si>
    <t>고철류, 고철류/모터, 비철, 폐지, 합성수지류/미파쇄플라스틱, 합성수지류/스치로폼, 합성수지류/스크랩, 합성수지류/연질 외, 합성수지류/전선피복</t>
  </si>
  <si>
    <t>EVA스크랩, 고철, 비철류, 비철류(알루미늄, 스텐, 잡선외), 재활용 금, 중간가공폐기물등(보관량)</t>
  </si>
  <si>
    <t>pcb lf</t>
  </si>
  <si>
    <t>고철, 구리, 구리류, 냉동모터, 도어팩킹, 라디에타, 모타, 비닐, 비닐류, 비철, 스텐, 스트로폼, 아연, 알루미늄, 잡비철, 전장품, 콘덴서, 트렌스, 파지, 폐기판, 폐유, 폐전선, 폐전지, 폐호스, 플라스틱 등 합성수지류, 합성수지</t>
  </si>
  <si>
    <t>(주)에이치알테크</t>
  </si>
  <si>
    <t>그 밖의 폐전기전자제품류</t>
  </si>
  <si>
    <t>스텐레스, 알루미늄, 작업철, 전자부품, 플라스틱, 합성수지반작</t>
  </si>
  <si>
    <t>AG, ag, pd, 동스크랩</t>
  </si>
  <si>
    <t>고철, 알루미늄, 폐합성수지류</t>
  </si>
  <si>
    <t>(주)카비</t>
  </si>
  <si>
    <t>오충봉</t>
  </si>
  <si>
    <t>부산 강서구 생곡산단2로 14 (생곡동)</t>
  </si>
  <si>
    <t>051-973-5200</t>
  </si>
  <si>
    <t>CU함유비철금속, 고철, 동설, 알루미늄, 잡기판, 정수기필터, 청기판, 폐전선, 혼합비철</t>
  </si>
  <si>
    <t>(주)티지와이</t>
  </si>
  <si>
    <t>최용희</t>
  </si>
  <si>
    <t>경기 김포시 대곶면 대곶북로305번길 42-17 (석정리 53-13번지)</t>
  </si>
  <si>
    <t>029338896</t>
  </si>
  <si>
    <t>HDD외, PCB, PC본체, 구리(동), 보드외, 알루미늄, 중고컴퓨터부품, 컴퓨터주변기기, 컴퓨터주변기기 및 통신부품외, 케이블, 통신보드, 통신부품, 플라스틱, 혼합비철</t>
  </si>
  <si>
    <t>07071264865</t>
  </si>
  <si>
    <t>폐웨이퍼</t>
  </si>
  <si>
    <t>기타수지류, 동스크랩</t>
  </si>
  <si>
    <t>금(Au), 은(Ag), 중간가공</t>
  </si>
  <si>
    <t>(2003)원료 제조(재)(위탁), (2010)중간가공폐기물 제조(재)(위탁), (2016.7.21개정전1007)제품제조(재)(자가)</t>
  </si>
  <si>
    <t>고철, 기타비철, 프라스틱</t>
  </si>
  <si>
    <t>(주)희망자원(나주)</t>
  </si>
  <si>
    <t>전남 나주시 다도면 덕동리 404-2</t>
  </si>
  <si>
    <t>금속(고철 외), 부품(pcb기판 외), 비금속(폐합성수지 외)</t>
  </si>
  <si>
    <t>광주광역시 서구 벽진학두길 19(벽진동)</t>
  </si>
  <si>
    <t>경남메탈</t>
  </si>
  <si>
    <t>경남 김해시 진영읍 김해대로835번길 13-67 (설창리)</t>
  </si>
  <si>
    <t>광진플라텍 공장</t>
  </si>
  <si>
    <t>성귀석</t>
  </si>
  <si>
    <t>경기 화성시 양감면 대양리 753-8</t>
  </si>
  <si>
    <t>031-354-6975</t>
  </si>
  <si>
    <t>고철, 비철, 전자스크랩, 폐합성수지</t>
  </si>
  <si>
    <t>차핑동, 차핑동분</t>
  </si>
  <si>
    <t>(1003)원료 제조(재)(자가), (1010)중간가공폐기물 제조(재)(자가), (2003)원료 제조(재)(위탁), (2010)중간가공폐기물 제조(재)(위탁)</t>
  </si>
  <si>
    <t>대한금속 (주)</t>
  </si>
  <si>
    <t>오원택</t>
  </si>
  <si>
    <t>경기 화성시 장안면 수정로 201-54 대한금속(주)</t>
  </si>
  <si>
    <t>031-358-9245</t>
  </si>
  <si>
    <t>폐전기전자제품류, 폐합성고분자화합물, 폐합성수지, 폐합성수지류</t>
  </si>
  <si>
    <t>고철, 기타비철, 플라스틱</t>
  </si>
  <si>
    <t>구리스크랩, 철스크랩</t>
  </si>
  <si>
    <t>0313511186</t>
  </si>
  <si>
    <t>고철, 작업철, 합성수지, 합성수지(분쇄)</t>
  </si>
  <si>
    <t>0315357729</t>
  </si>
  <si>
    <t>Cu, Pd</t>
  </si>
  <si>
    <t>PdCl2</t>
  </si>
  <si>
    <t>골드잉곳</t>
  </si>
  <si>
    <t>신영PM</t>
  </si>
  <si>
    <t>인천광역시 남동구 승기천로24(고잔동)</t>
  </si>
  <si>
    <t>전자 스크랩</t>
  </si>
  <si>
    <t>엘엠메탈_중간재활용</t>
  </si>
  <si>
    <t>모정수</t>
  </si>
  <si>
    <t>경기 화성시 남양읍 현대기아로324번길 51 (무송리) 엘엠메탈</t>
  </si>
  <si>
    <t>USED OTHER BOARD SCRAB</t>
  </si>
  <si>
    <t>AL, 고철, 기판, 스텐, 유리, 플라스틱</t>
  </si>
  <si>
    <t>고철, 비철, 폐합성수지</t>
  </si>
  <si>
    <t>영웅무역</t>
  </si>
  <si>
    <t>이종림</t>
  </si>
  <si>
    <t>경북 경산시 하양읍 하양로 317</t>
  </si>
  <si>
    <t>PCB기판</t>
  </si>
  <si>
    <t>ABS, PBT외, 혼합스크랩</t>
  </si>
  <si>
    <t>정석</t>
  </si>
  <si>
    <t>인천 남동구 고잔동 383-3번지 정석</t>
  </si>
  <si>
    <t>crt, 디와이, 스크랩, 피선, 혼합비철</t>
  </si>
  <si>
    <t>제이오그린</t>
  </si>
  <si>
    <t>임찬</t>
  </si>
  <si>
    <t>화성시 팔달면 마당바위로 123</t>
  </si>
  <si>
    <t>전기전자제품</t>
  </si>
  <si>
    <t>제주리사이클링센터</t>
  </si>
  <si>
    <t>제주 제주시 조천읍 대흘리 1997번지</t>
  </si>
  <si>
    <t>064-782-5665</t>
  </si>
  <si>
    <t>PDP전면패널, 구리B, 냉파쇄, 도어패킹 외, 미파쇄알루미늄 외, 베어링 외, 세파쇄, 연질 외, 전자총, 콤프, 콤프 외, 트렌스 외, 파쇄고철 외, 폐기판, 폐전선 외, 합성수지</t>
  </si>
  <si>
    <t>al-그래뉼</t>
  </si>
  <si>
    <t>PE 압축품, 고철, 기타재활용, 비철</t>
  </si>
  <si>
    <t>주식회사 창덕알씨</t>
  </si>
  <si>
    <t>전기석</t>
  </si>
  <si>
    <t>충북 음성군 원남면 원중로 230-65 주식회사 창덕알씨</t>
  </si>
  <si>
    <t>043-873-6177</t>
  </si>
  <si>
    <t>511899, 512901, 512902, 910601</t>
  </si>
  <si>
    <t>고철, 비철, 플라스틱</t>
  </si>
  <si>
    <t>주식회사 화류테크</t>
  </si>
  <si>
    <t>나상균</t>
  </si>
  <si>
    <t>경북 경주시 외동읍 석계산업단지길 48 (석계리1317-5)</t>
  </si>
  <si>
    <t>0547420368</t>
  </si>
  <si>
    <t>고철, 금속회수 중간가공물</t>
  </si>
  <si>
    <t>CFC, 고무, 고철, 기계유, 기타비철, 목재, 알루미늄, 우레탄폼류, 유리, 작동유, 합성수지</t>
  </si>
  <si>
    <t>㈜중천2공장</t>
  </si>
  <si>
    <t>김창협</t>
  </si>
  <si>
    <t xml:space="preserve">경기도 용인시 처인구 이동면  백옥대로489번길 47 </t>
  </si>
  <si>
    <t>335-2681</t>
  </si>
  <si>
    <t>㈜항성메탈</t>
  </si>
  <si>
    <t>양리안</t>
  </si>
  <si>
    <t>경주시 안강읍 두류길 132</t>
  </si>
  <si>
    <t>054-761-0870</t>
  </si>
  <si>
    <t>금속잉곳</t>
  </si>
  <si>
    <t>슈레더</t>
  </si>
  <si>
    <t>구리, 혼합비철</t>
  </si>
  <si>
    <t>고철, 비철, 작업철</t>
  </si>
  <si>
    <t>0325642681</t>
  </si>
  <si>
    <t>고철, 비철외, 폐합성수지</t>
  </si>
  <si>
    <t>고철, 스텐 외, 합성수지, 혼합비철</t>
  </si>
  <si>
    <t>0318814188</t>
  </si>
  <si>
    <t>파쇄플라스틱</t>
  </si>
  <si>
    <t>0313551375</t>
  </si>
  <si>
    <t>사업장폐기물</t>
  </si>
  <si>
    <t>023106214</t>
  </si>
  <si>
    <t>PCB, 전선구리, 전자부품</t>
  </si>
  <si>
    <t>5119</t>
  </si>
  <si>
    <t>농업회사법인태림㈜</t>
  </si>
  <si>
    <t>쌀겨, 왕겨</t>
  </si>
  <si>
    <t>보개농협유기질비료</t>
  </si>
  <si>
    <t>0316770655</t>
  </si>
  <si>
    <t>왕겨및쌀겨, 하나로유박골드</t>
  </si>
  <si>
    <t>뿌리산업</t>
  </si>
  <si>
    <t>안재선</t>
  </si>
  <si>
    <t>경기도 이천시 모가면 두미리 920-3</t>
  </si>
  <si>
    <t>엘진산업</t>
  </si>
  <si>
    <t>진종국</t>
  </si>
  <si>
    <t>안성시 보개면 보개원삼로 351</t>
  </si>
  <si>
    <t>070-4355-4587</t>
  </si>
  <si>
    <t>미분</t>
  </si>
  <si>
    <t>영주농협지역단위통합관리센터</t>
  </si>
  <si>
    <t>남정순</t>
  </si>
  <si>
    <t>경북 영주시 이산면 이산로 774-24 (석포리)</t>
  </si>
  <si>
    <t>0546316331</t>
  </si>
  <si>
    <t>영주농협퇴비</t>
  </si>
  <si>
    <t>㈜북부</t>
  </si>
  <si>
    <t xml:space="preserve"> 청주시 흥덕구 강내면 서부로 284-31</t>
  </si>
  <si>
    <t>043-237-7287</t>
  </si>
  <si>
    <t>화성에너지_처리</t>
  </si>
  <si>
    <t>안혁용</t>
  </si>
  <si>
    <t>경기 화성시 장안면 석포리 606-7</t>
  </si>
  <si>
    <t>5120</t>
  </si>
  <si>
    <t>(2003)원료 제조(재)(위탁), (2004)직접 제품제조(재)(위탁), (2016.7.21개정전2005)파쇄/분쇄(재)(위탁)</t>
  </si>
  <si>
    <t>유기성퇴비</t>
  </si>
  <si>
    <t>전북 남원시 수지면 물머리로 296 (남창리)</t>
  </si>
  <si>
    <t>(유)해머</t>
  </si>
  <si>
    <t>변재순</t>
  </si>
  <si>
    <t>전북 익산시 왕궁면 우주로 75 ((유)해머)</t>
  </si>
  <si>
    <t>063-291-6511</t>
  </si>
  <si>
    <t>고형연료, 수피톱밥, 우드칩, 톱밥</t>
  </si>
  <si>
    <t>(1004)직접 제품제조(재)(자가), (2003)원료 제조(재)(위탁), (2004)직접 제품제조(재)(위탁), (2009)연료ㆍ고형연료제품 제조(재)(위탁), (2010)중간가공폐기물 제조(재)(위탁), (2016.7.21개정전2005)파쇄/분쇄(재)(위탁)</t>
  </si>
  <si>
    <t>조남교</t>
  </si>
  <si>
    <t>목재 고형연료 제품</t>
  </si>
  <si>
    <t>충북 청주시 청원구 오창읍 호죽성재로 546 (주)GR바이오</t>
  </si>
  <si>
    <t>(주)가람환경</t>
  </si>
  <si>
    <t>지운호</t>
  </si>
  <si>
    <t>톱밥및우드칩</t>
  </si>
  <si>
    <t>건설폐토석, 폐목재, 폐토사</t>
  </si>
  <si>
    <t>(주)경동개발</t>
  </si>
  <si>
    <t>박장희</t>
  </si>
  <si>
    <t>경남 양산시 산막공단북4길 39 (산막동, 원진월드와이드)</t>
  </si>
  <si>
    <t>0553800524</t>
  </si>
  <si>
    <t>02-3159-9534</t>
  </si>
  <si>
    <t>전남 나주시 남평읍 우산리 406,408,410-1</t>
  </si>
  <si>
    <t>(주)대성바이오에너지</t>
  </si>
  <si>
    <t>경기 화성시 향남읍 발안로 491-4</t>
  </si>
  <si>
    <t>보일러연료</t>
  </si>
  <si>
    <t>폐가구류</t>
  </si>
  <si>
    <t>PE(B), PET(f), 목재</t>
  </si>
  <si>
    <t>(주)대진이앤씨 칠곡공장</t>
  </si>
  <si>
    <t>조남호</t>
  </si>
  <si>
    <t>경북 칠곡군 가산면 학산리 864번지</t>
  </si>
  <si>
    <t>053-341-0060</t>
  </si>
  <si>
    <t>해당없음</t>
  </si>
  <si>
    <t>(주)동광에너지</t>
  </si>
  <si>
    <t>신정락</t>
  </si>
  <si>
    <t>경기 여주시 강천면 걸은리 782-5번지 (곱새기로115)</t>
  </si>
  <si>
    <t>031-883-3350</t>
  </si>
  <si>
    <t>(주)동서산업</t>
  </si>
  <si>
    <t>김철주</t>
  </si>
  <si>
    <t>전남 나주시 금천면 고동리 1076-1</t>
  </si>
  <si>
    <t>061-333-7474</t>
  </si>
  <si>
    <t>오세정</t>
  </si>
  <si>
    <t>(2003)원료 제조(재)(위탁), (2009)연료ㆍ고형연료제품 제조(재)(위탁), (2010)중간가공폐기물 제조(재)(위탁), (2016.7.21개정전2010)기타(재)(위탁)</t>
  </si>
  <si>
    <t>임목1차파쇄(우드칩)</t>
  </si>
  <si>
    <t>원료제품</t>
  </si>
  <si>
    <t>0315347575</t>
  </si>
  <si>
    <t>BIO-SRF, 목재입, 톱밥</t>
  </si>
  <si>
    <t>(1005)농업생산활동에 사용(재)(자가), (2005)농업생산활동에 사용(재)(위탁), (2016.7.21개정전2005)파쇄/분쇄(재)(위탁)</t>
  </si>
  <si>
    <t>경기 여주시 하거동 473</t>
  </si>
  <si>
    <t>전북 김제시 용지면 장신2길 33 (장신리)</t>
  </si>
  <si>
    <t>상림 퇴비</t>
  </si>
  <si>
    <t>임기택</t>
  </si>
  <si>
    <t>(주)서대구에너지 성주지점 제1공장</t>
  </si>
  <si>
    <t>김철민</t>
  </si>
  <si>
    <t>경북 성주군 용암면 사곡리 988번지외5필지</t>
  </si>
  <si>
    <t>053-521-3581</t>
  </si>
  <si>
    <t>고형연료(BIO-SRF)</t>
  </si>
  <si>
    <t>경기 김포시 대곶면 석정리 111-26</t>
  </si>
  <si>
    <t>(주)성안기업</t>
  </si>
  <si>
    <t>전동재</t>
  </si>
  <si>
    <t>경북 성주군 용암면 사곡공단1길 23 ((주)성안기업)</t>
  </si>
  <si>
    <t>054-931-6407</t>
  </si>
  <si>
    <t>고형연료, 우드칩</t>
  </si>
  <si>
    <t>분쇄품), 폐목재류(파쇄</t>
  </si>
  <si>
    <t>(주)신화테크</t>
  </si>
  <si>
    <t>반영대</t>
  </si>
  <si>
    <t>충북 충주시 신니면 신의수청길 57 (신청리)</t>
  </si>
  <si>
    <t>043-881-8851</t>
  </si>
  <si>
    <t>중간재활용제품</t>
  </si>
  <si>
    <t>(주)에스피에너지</t>
  </si>
  <si>
    <t>전북 군산시 외항로 1111 (오식도동)</t>
  </si>
  <si>
    <t>063-463-3838</t>
  </si>
  <si>
    <t>고형연료, 고형연료(BIO-SRF 비성형), 보조연료</t>
  </si>
  <si>
    <t>이기성</t>
  </si>
  <si>
    <t>(주)영광산업</t>
  </si>
  <si>
    <t>전남 순천시 서면 대구리 164</t>
  </si>
  <si>
    <t>061-755-2102</t>
  </si>
  <si>
    <t>폐합성수지(폐장판)</t>
  </si>
  <si>
    <t>경기 화성시 남양읍 주석로 228-5 (북양리)</t>
  </si>
  <si>
    <t>전북 진안군 마령면 덕천리 147</t>
  </si>
  <si>
    <t>(주)우드플러스</t>
  </si>
  <si>
    <t>한동오</t>
  </si>
  <si>
    <t>경기 평택시 청북면 어소길 287 (주)우드플러스</t>
  </si>
  <si>
    <t>0316843230</t>
  </si>
  <si>
    <t>그 밖에 폐목재(51-20-99)</t>
  </si>
  <si>
    <t>충남 금산군 금성면 장목동1길 22 (두곡리)</t>
  </si>
  <si>
    <t>0336311371</t>
  </si>
  <si>
    <t>(주)유니드</t>
  </si>
  <si>
    <t>정의승</t>
  </si>
  <si>
    <t>전북 군산시 소룡동 437</t>
  </si>
  <si>
    <t>063-460-5307</t>
  </si>
  <si>
    <t>166</t>
  </si>
  <si>
    <t>바이오SRF</t>
  </si>
  <si>
    <t>경기 이천시 설성면 노성로 282</t>
    <phoneticPr fontId="112" type="noConversion"/>
  </si>
  <si>
    <t>031-356-9803</t>
  </si>
  <si>
    <t>(2001)원형 재사용(재)(위탁), (2002)수리ㆍ수선 재사용(재)(위탁), (2004)직접 제품제조(재)(위탁), (2009)연료ㆍ고형연료제품 제조(재)(위탁), (2010)중간가공폐기물 제조(재)(위탁), (2016.7.21개정전2005)파쇄/분쇄(재)(위탁), (2016.7.21개정전2007)제품제조(재)(위탁)</t>
  </si>
  <si>
    <t>(중간가공제품펄프, 제지폐수처리오니-건조)</t>
  </si>
  <si>
    <t>고형연료제품(BIO-SRF)</t>
  </si>
  <si>
    <t>0625146997</t>
  </si>
  <si>
    <t>(주)정도(곡성)</t>
  </si>
  <si>
    <t>전남 곡성군 석곡면 곡순로 565-1 자원순환센터 옆</t>
  </si>
  <si>
    <t>그밖의 폐목재, 폐합성수지류</t>
  </si>
  <si>
    <t>(주)지안로지스</t>
  </si>
  <si>
    <t>경기 광주시 곤지암읍 광여로 722 (건업리)</t>
  </si>
  <si>
    <t>(1010)중간가공폐기물 제조(재)(자가), (2004)직접 제품제조(재)(위탁), (2009)연료ㆍ고형연료제품 제조(재)(위탁), (2010)중간가공폐기물 제조(재)(위탁)</t>
  </si>
  <si>
    <t>경북 영주시 적서공단로 134-2 (적서동, 진성산업)</t>
  </si>
  <si>
    <t>BIO0SRF(우드칩)</t>
  </si>
  <si>
    <t>톱밥 외</t>
  </si>
  <si>
    <t>그밖의폐목재류(512099)</t>
  </si>
  <si>
    <t>충북 청주시 상당구 가덕면 노현청용로 172 ((주)청원우두)</t>
  </si>
  <si>
    <t>고형연료(BIO-SRF비성형), 파렛트</t>
  </si>
  <si>
    <t>(2002)수리ㆍ수선 재사용(재)(위탁), (2009)연료ㆍ고형연료제품 제조(재)(위탁)</t>
  </si>
  <si>
    <t>충북 청주시 청원구 북이면 신대석성로 267 (주)충북자원재생산업</t>
  </si>
  <si>
    <t>(2003)원료 제조(재)(위탁), (2004)직접 제품제조(재)(위탁), (2009)연료ㆍ고형연료제품 제조(재)(위탁), (2010)중간가공폐기물 제조(재)(위탁), (2016.7.21개정전2005)파쇄/분쇄(재)(위탁)</t>
  </si>
  <si>
    <t>(주)칠보환경개발</t>
  </si>
  <si>
    <t>조재령</t>
  </si>
  <si>
    <t>전북 정읍시 정신로 69-18 (하북동)</t>
  </si>
  <si>
    <t>063-537-4700</t>
  </si>
  <si>
    <t>광주 광산구 삼도봉학길 42 (송학동)</t>
  </si>
  <si>
    <t>(주)태림</t>
  </si>
  <si>
    <t>강원 양양군 손양면 상촌로 107 (와리)</t>
  </si>
  <si>
    <t>BIO-SRF, 중간가공품(우드칩)</t>
  </si>
  <si>
    <t>인천 서구 봉수대로 212 (가좌동,(주)포레스코)</t>
  </si>
  <si>
    <t>032-715-5717</t>
  </si>
  <si>
    <t>BIO-SRF, MDF</t>
  </si>
  <si>
    <t>(1009)연료ㆍ고형연료제품 제조(재)(자가), (2004)직접 제품제조(재)(위탁)</t>
  </si>
  <si>
    <t>(주)풍림괴산공장</t>
  </si>
  <si>
    <t>전경옥</t>
  </si>
  <si>
    <t>충북 괴산군 사리면 방축리 산16</t>
  </si>
  <si>
    <t>043-836-6661</t>
  </si>
  <si>
    <t>에너지칩</t>
  </si>
  <si>
    <t>(주)풍림옥천지점</t>
  </si>
  <si>
    <t>충북 옥천군 옥천읍 매화리 55-4</t>
  </si>
  <si>
    <t>043-731-5397</t>
  </si>
  <si>
    <t>0632838572</t>
  </si>
  <si>
    <t>BIo-SRF비성형</t>
  </si>
  <si>
    <t>경북 김천시 구성면 남김천대로 2840 .경북 김천시 구성면 남김천대로 2840</t>
  </si>
  <si>
    <t>(2003)원료 제조(재)(위탁), (2004)직접 제품제조(재)(위탁), (2010)중간가공폐기물 제조(재)(위탁), (2016.7.21개정전2005)파쇄/분쇄(재)(위탁)</t>
  </si>
  <si>
    <t>전북 익산시 석암로17길 54 (팔봉동,한솔홈데코익산공장)</t>
  </si>
  <si>
    <t>팔레트</t>
  </si>
  <si>
    <t>(주)현대리싸이클링-화성</t>
  </si>
  <si>
    <t>백설례</t>
  </si>
  <si>
    <t>경기 화성시 정남면 내향안길 237-30</t>
  </si>
  <si>
    <t>02-597-9749</t>
  </si>
  <si>
    <t>폐목재 우드칩, 폐목재 톱밥</t>
  </si>
  <si>
    <t>성형숯</t>
  </si>
  <si>
    <t>(2001)원형 재사용(재)(위탁), (2004)직접 제품제조(재)(위탁), (2009)연료ㆍ고형연료제품 제조(재)(위탁), (2010)중간가공폐기물 제조(재)(위탁)</t>
  </si>
  <si>
    <t>07088267969</t>
  </si>
  <si>
    <t>울산 남구 황성동 600번지</t>
  </si>
  <si>
    <t>0613348851</t>
  </si>
  <si>
    <t>폐목재칩</t>
  </si>
  <si>
    <t>경기 평택시 진위면 남부대로 630-22 갑부산업개발 주식회사</t>
  </si>
  <si>
    <t>강명케미칼</t>
  </si>
  <si>
    <t>임명환</t>
  </si>
  <si>
    <t>화성시 양감면 대양리 698-12</t>
  </si>
  <si>
    <t>건백산업(주)</t>
  </si>
  <si>
    <t>유수명</t>
  </si>
  <si>
    <t>강원 삼척시 우지1길 31 (우지동,건백산업)</t>
  </si>
  <si>
    <t>033-575-0981</t>
  </si>
  <si>
    <t>함안군 대산면 싸리재로 220</t>
  </si>
  <si>
    <t>광명자원</t>
  </si>
  <si>
    <t>유상동</t>
  </si>
  <si>
    <t>경북 칠곡군 기산면 주산로 994-46 .행정리</t>
  </si>
  <si>
    <t>51-20-99</t>
  </si>
  <si>
    <t>고형연료바이오SRF비성형</t>
  </si>
  <si>
    <t>세종특별자치시 전의면 의당전의로 557</t>
  </si>
  <si>
    <t>상토</t>
  </si>
  <si>
    <t>김해시 상동면 상동로139</t>
  </si>
  <si>
    <t>나무와낙엽</t>
  </si>
  <si>
    <t>F성형</t>
  </si>
  <si>
    <t>0334328866</t>
  </si>
  <si>
    <t>농업회사법인(주)유나</t>
  </si>
  <si>
    <t>신동하, 이유연</t>
  </si>
  <si>
    <t>031-672-9612</t>
  </si>
  <si>
    <t>울산 울주군 온양읍 내광리 450-4 (누리개발(주))</t>
  </si>
  <si>
    <t>충북 괴산군 괴산읍 문무로길골길 66-1</t>
  </si>
  <si>
    <t>043-832-3144</t>
  </si>
  <si>
    <t>파쇄폐목재</t>
  </si>
  <si>
    <t>박근복</t>
  </si>
  <si>
    <t>PB, 우드칩(중간가공폐기물)</t>
  </si>
  <si>
    <t>경북 군위군 소보면 두개길 54</t>
  </si>
  <si>
    <t>(2002)수리ㆍ수선 재사용(재)(위탁), (2003)원료 제조(재)(위탁), (2004)직접 제품제조(재)(위탁), (2009)연료ㆍ고형연료제품 제조(재)(위탁)</t>
  </si>
  <si>
    <t>(512001)</t>
  </si>
  <si>
    <t>대웅자원㈜</t>
  </si>
  <si>
    <t>대구광역시  달성군 현풍읍 현풍서로 576</t>
  </si>
  <si>
    <t>대웅자원㈜하빈공장</t>
  </si>
  <si>
    <t>대구광역시  달성군 하빈면 하산길 86-7</t>
  </si>
  <si>
    <t>Bio-SRF, 목재칩</t>
  </si>
  <si>
    <t>(2004)직접 제품제조, (2009)연료·고형연료제품 제조</t>
  </si>
  <si>
    <t>동서그린에너지(주)</t>
  </si>
  <si>
    <t>박소율</t>
  </si>
  <si>
    <t>울산 울주군 삼동면 하잠리 1476-15,17,18</t>
  </si>
  <si>
    <t>052-264-0858</t>
  </si>
  <si>
    <t>경북 안동시 일직면 광연리 590-3</t>
  </si>
  <si>
    <t>손익칠</t>
  </si>
  <si>
    <t>경북 성주군 선남면 신부리 225-1</t>
  </si>
  <si>
    <t>0549331980</t>
  </si>
  <si>
    <t>MDF 보드</t>
  </si>
  <si>
    <t>MDF(중밀도섬유판)</t>
  </si>
  <si>
    <t>폐목재(중간가공품)</t>
  </si>
  <si>
    <t>0522988771</t>
  </si>
  <si>
    <t>충북 청주시 흥덕구 청주역로270번길 71 (정봉동,디에이치산업)</t>
  </si>
  <si>
    <t>0432343024</t>
  </si>
  <si>
    <t>BIO-SRF1</t>
  </si>
  <si>
    <t>(2004)직접 제품제조(재)(위탁), (2009)연료ㆍ고형연료제품 제조(재)(위탁), (2010)중간가공폐기물 제조(재)(위탁), (2016.7.21개정전2004)고형연료화(재)(위탁)</t>
  </si>
  <si>
    <t>리클린대구(주)2지점</t>
  </si>
  <si>
    <t>BIO-SRF, 목재가공부산물, 우드칩, 톱밥</t>
  </si>
  <si>
    <t>(2004)직접 제품제조(재)(위탁), (2005)농업생산활동에 사용(재)(위탁), (2008)직접 에너지회수(재)(위탁), (2009)연료ㆍ고형연료제품 제조(재)(위탁)</t>
  </si>
  <si>
    <t>리클린대구(주)3지점</t>
  </si>
  <si>
    <t>부산 사하구 보덕포1길 88 (장림동)</t>
  </si>
  <si>
    <t>고형연료제품, 목재가공공장부산물, 바이오-SRF, 톱밥</t>
  </si>
  <si>
    <t>명륜산업</t>
  </si>
  <si>
    <t>이만형</t>
  </si>
  <si>
    <t>경북 성주군 월항면 보암리 736번지</t>
  </si>
  <si>
    <t>054-931-3872</t>
  </si>
  <si>
    <t>직접제품제조(폐목재)</t>
  </si>
  <si>
    <t>명진자원환경</t>
  </si>
  <si>
    <t>경북 성주군 용암면 용정리 359외6필지</t>
  </si>
  <si>
    <t>054-933-0430</t>
  </si>
  <si>
    <t>중간공폐기물(목재)</t>
  </si>
  <si>
    <t>송판, 파렛트</t>
  </si>
  <si>
    <t>미래자원㈜</t>
  </si>
  <si>
    <t>053-851-0141</t>
  </si>
  <si>
    <t>고형연료, 목재칩(보드용)</t>
  </si>
  <si>
    <t>(2003)원료 제조, (2009)연료·고형연료제품 제조</t>
  </si>
  <si>
    <t>김해시 진영읍 본산로 110번길 22</t>
  </si>
  <si>
    <t>황훈구</t>
  </si>
  <si>
    <t>산</t>
  </si>
  <si>
    <t>임말련</t>
  </si>
  <si>
    <t>경주시 내남면 내외로 1701-3</t>
  </si>
  <si>
    <t>054-741-2401</t>
  </si>
  <si>
    <t>고형연료, 톱밥</t>
  </si>
  <si>
    <t>(1009)연료·고형연료제품 제조</t>
  </si>
  <si>
    <t>정도천</t>
  </si>
  <si>
    <t>오치인</t>
  </si>
  <si>
    <t>대표이사 주종관</t>
  </si>
  <si>
    <t>서진우드(주)</t>
  </si>
  <si>
    <t>경기 용인시 처인구 이동면 서리 437-3</t>
  </si>
  <si>
    <t>031-339-9691</t>
  </si>
  <si>
    <t>041-951-2992</t>
  </si>
  <si>
    <t>서성교</t>
  </si>
  <si>
    <t>인천 중구 월미로 96 (북성동1가,선창산업(주))</t>
  </si>
  <si>
    <t>350</t>
  </si>
  <si>
    <t>스팀(열)</t>
  </si>
  <si>
    <t>선창산업(주)MDF공장</t>
  </si>
  <si>
    <t>Bio-SRF(바이오-고형연료제품)</t>
  </si>
  <si>
    <t>강원 영월군 북면 밤재로 378 (마차리)</t>
  </si>
  <si>
    <t>임목폐목재, 폐가구류</t>
  </si>
  <si>
    <t>폐목재파쇄품</t>
  </si>
  <si>
    <t>파쇄목</t>
  </si>
  <si>
    <t>성창보드(주)</t>
  </si>
  <si>
    <t>울산 울주군 삼남면 강당로 35 (성창보드)</t>
  </si>
  <si>
    <t>052-255-3578</t>
  </si>
  <si>
    <t>파티클보드</t>
  </si>
  <si>
    <t>0325663573</t>
  </si>
  <si>
    <t>소백환경</t>
  </si>
  <si>
    <t>노진기</t>
  </si>
  <si>
    <t>경북 영주시 장수면 화기2리 647</t>
  </si>
  <si>
    <t>054-638-2525</t>
  </si>
  <si>
    <t>김호경</t>
  </si>
  <si>
    <t>우드칩, 임폐칩, 칩핑, 톱밥</t>
  </si>
  <si>
    <t>경북 영양군 청기면 산운리 185-4</t>
  </si>
  <si>
    <t>054-683-0017</t>
  </si>
  <si>
    <t>신라바크</t>
  </si>
  <si>
    <t>김낙현</t>
  </si>
  <si>
    <t>경주시 강동면 다산리 586</t>
  </si>
  <si>
    <t>054-763-7082</t>
  </si>
  <si>
    <t>바크</t>
  </si>
  <si>
    <t>중간가공제품</t>
  </si>
  <si>
    <t>SH700, 목재파레트</t>
  </si>
  <si>
    <t>남기홍</t>
  </si>
  <si>
    <t>경남 김해시 부원동 618-25번지</t>
    <phoneticPr fontId="112" type="noConversion"/>
  </si>
  <si>
    <t>(2004)직접 제품제조(재)(위탁), (2009)연료ㆍ고형연료제품 제조(재)(위탁), (2010)중간가공폐기물 제조(재)(위탁), (2016.7.21개정전2005)파쇄/분쇄(재)(위탁)</t>
  </si>
  <si>
    <t>(2001)원형 재사용(재)(위탁), (2004)직접 제품제조(재)(위탁), (2005)농업생산활동에 사용(재)(위탁)</t>
  </si>
  <si>
    <t>전북 군산시 성산면 창오리 283-1</t>
  </si>
  <si>
    <t>0634538000</t>
  </si>
  <si>
    <t>(2004)직접 제품제조(재)(위탁), (2005)농업생산활동에 사용(재)(위탁), (2009)연료ㆍ고형연료제품 제조(재)(위탁)</t>
  </si>
  <si>
    <t>에이치에너지㈜</t>
  </si>
  <si>
    <t>박현희외1</t>
  </si>
  <si>
    <t>경기도 이천시 설성면 진상미로731-26</t>
  </si>
  <si>
    <t>에코산업개발 주식회사</t>
  </si>
  <si>
    <t>오진석</t>
  </si>
  <si>
    <t>제주 제주시 청풍남8길 5 (화북일동)</t>
  </si>
  <si>
    <t>0647598882</t>
  </si>
  <si>
    <t>하귀종</t>
  </si>
  <si>
    <t>(2001)원형 재사용(재)(위탁), (2002)수리ㆍ수선 재사용(재)(위탁), (2009)연료ㆍ고형연료제품 제조(재)(위탁), (2010)중간가공폐기물 제조(재)(위탁)</t>
  </si>
  <si>
    <t>우드？</t>
  </si>
  <si>
    <t>충남 금산군 추부면 용천로 804 용문산업</t>
  </si>
  <si>
    <t>용인상사</t>
  </si>
  <si>
    <t>여주시 명성로 362</t>
  </si>
  <si>
    <t>0418528978</t>
  </si>
  <si>
    <t>Blo-srf-1, 재생칩, 톱밥</t>
  </si>
  <si>
    <t>(1010)중간가공폐기물 제조(재)(자가), (2008)직접 에너지회수(재)(위탁)</t>
  </si>
  <si>
    <t>우 드 칩, 톱     밥, 톱  밥</t>
  </si>
  <si>
    <t>인천 남구 도화동 825번지</t>
  </si>
  <si>
    <t>이케이산업주식회사</t>
  </si>
  <si>
    <t>서은숙</t>
  </si>
  <si>
    <t>경기 포천시 군내면 반월산성로 354-19 (상성북리)</t>
  </si>
  <si>
    <t>0315355354</t>
  </si>
  <si>
    <t>인선기업(주)</t>
  </si>
  <si>
    <t>곽명헌, 임정혁</t>
  </si>
  <si>
    <t>충남 금산군 복수면 수목로 64 (수영리, 인선기업주식회사)</t>
  </si>
  <si>
    <t>041-750-1700</t>
  </si>
  <si>
    <t>실적없음</t>
  </si>
  <si>
    <t>인천란수피(주)</t>
  </si>
  <si>
    <t>인천 중구 항동7가 101번지</t>
  </si>
  <si>
    <t>PE, 고철, 선(AL), 잡비철, 톱밥, 파지</t>
  </si>
  <si>
    <t>일송톱밥</t>
  </si>
  <si>
    <t>김건한</t>
  </si>
  <si>
    <t>충북 괴산군 소수면 소수로3길 20</t>
  </si>
  <si>
    <t>043-832-8666</t>
  </si>
  <si>
    <t>(2008)직접에너지회수(재)(위탁)</t>
  </si>
  <si>
    <t>퇴비용톱밥</t>
  </si>
  <si>
    <t>0336451755</t>
  </si>
  <si>
    <t>0618631301</t>
  </si>
  <si>
    <t>정원산업 주식회사</t>
  </si>
  <si>
    <t>고철류, 보드원료(우드칩), 수선 목재 파레트, 톱밥</t>
  </si>
  <si>
    <t>정일산업주식회사</t>
  </si>
  <si>
    <t>박상만</t>
  </si>
  <si>
    <t>경기 용인시 남사면 북리 11-2</t>
  </si>
  <si>
    <t>031-334-8888</t>
  </si>
  <si>
    <t>폐수처리오니(씨피)</t>
  </si>
  <si>
    <t>제일농산친환경영농조합법인</t>
  </si>
  <si>
    <t>강종연</t>
  </si>
  <si>
    <t>전남 담양군 용면 통시암길 30 (통천리)</t>
  </si>
  <si>
    <t>0613827599</t>
  </si>
  <si>
    <t>제주산업(주)</t>
  </si>
  <si>
    <t>부공환</t>
  </si>
  <si>
    <t>제주 제주시 번영로 316 제4호2층210호 (영평동)</t>
  </si>
  <si>
    <t>0647218882</t>
  </si>
  <si>
    <t>철 원료</t>
  </si>
  <si>
    <t>김천시 남김천대로 3454</t>
  </si>
  <si>
    <t>㈜세종바이오</t>
  </si>
  <si>
    <t>주식회사 동명산업</t>
  </si>
  <si>
    <t>경북 안동시 길주길 101-90 (용상동)</t>
  </si>
  <si>
    <t>054-823-9400</t>
  </si>
  <si>
    <t>주식회사 명륜산업</t>
  </si>
  <si>
    <t>경북 성주군 월항면 지산로 179 (지방리)</t>
  </si>
  <si>
    <t>주식회사 승광종합환경</t>
  </si>
  <si>
    <t>경기 광주시 도척면 유정리 108번지 1층</t>
  </si>
  <si>
    <t>031-797-4147</t>
  </si>
  <si>
    <t>고형화연료생산, 나무제품</t>
  </si>
  <si>
    <t>(2003)원료 제조(재)(위탁), (2009)연료ㆍ고형연료제품 제조(재)(위탁), (2010)중간가공폐기물 제조(재)(위탁), (2016.7.21개정전2005)파쇄/분쇄(재)(위탁)</t>
  </si>
  <si>
    <t>경기 화성시 남양읍 현대기아로 723 (북양리)</t>
  </si>
  <si>
    <t>031-945-8861</t>
  </si>
  <si>
    <t>Bio-SRF비성형, 중간가공폐기물</t>
  </si>
  <si>
    <t>우드칩, 토사</t>
  </si>
  <si>
    <t>경기 파주시 파평면 파산서원길 40 268-16,268-6</t>
  </si>
  <si>
    <t>김동률</t>
  </si>
  <si>
    <t>강원 횡성군 우천면 전재로 160-1 주식회사 삼흥건설</t>
  </si>
  <si>
    <t>0333427752</t>
  </si>
  <si>
    <t>주식회사지구환경</t>
  </si>
  <si>
    <t>김정석</t>
  </si>
  <si>
    <t>경기 시흥시 서해안로736번길 18 (월곶동)</t>
  </si>
  <si>
    <t>031-499-8333</t>
  </si>
  <si>
    <t>(2005)농업생산활동에 사용(재)(위탁), (2009)연료ㆍ고형연료제품 제조(재)(위탁), (2010)중간가공폐기물 제조(재)(위탁)</t>
  </si>
  <si>
    <t>주식회사해밀</t>
  </si>
  <si>
    <t>박지연</t>
  </si>
  <si>
    <t>경북 경주시 강동면 왕신리 613</t>
  </si>
  <si>
    <t>054-776-6400</t>
  </si>
  <si>
    <t>㈜태경테크</t>
  </si>
  <si>
    <t>김해시 주촌면 서부로1499번길 112-24</t>
  </si>
  <si>
    <t>고형연료제품, 우드칩</t>
  </si>
  <si>
    <t>(2009)연료·고형연료제품 제조, (2010)중간가공폐기물 제조</t>
  </si>
  <si>
    <t>㈜평화산업</t>
  </si>
  <si>
    <t>경북 경산시 진량읍 금박로133길 25-18</t>
  </si>
  <si>
    <t>㈜한효라이프 태원산업지점</t>
  </si>
  <si>
    <t>김해시 한림면 김해대로916번길 24-37</t>
  </si>
  <si>
    <t>Bio SRF</t>
  </si>
  <si>
    <t>㈜현대목재리사이클링</t>
  </si>
  <si>
    <t>김해시 주촌면 서부로1701번안길 58-202</t>
  </si>
  <si>
    <t>055-338-1634</t>
  </si>
  <si>
    <t>㈜화성그린에너지</t>
  </si>
  <si>
    <t>손재민</t>
  </si>
  <si>
    <t>화성시 향남읍 서봉로 644-18</t>
  </si>
  <si>
    <t>고형연료, 목분</t>
  </si>
  <si>
    <t>폐가구류, 폐도장목, 폐목재포장재, 폐전선드럼(원목상태의 깨끗한 목재를 말한다)</t>
  </si>
  <si>
    <t>BIO-SRF, 우드칩, 토분</t>
  </si>
  <si>
    <t>070-4652-4606</t>
  </si>
  <si>
    <t>경남 진주시 대곡면 월암로 209-20 (설매리)</t>
  </si>
  <si>
    <t>043-733-7459</t>
  </si>
  <si>
    <t>(2001)원형 재사용(재)(위탁), (2004)직접 제품제조(재)(위탁), (2010)중간가공폐기물 제조(재)(위탁)</t>
  </si>
  <si>
    <t>671-4377</t>
  </si>
  <si>
    <t>초원환경㈜</t>
  </si>
  <si>
    <t>경기도 이천시 설성면 노성로 418</t>
  </si>
  <si>
    <t>632-0831</t>
  </si>
  <si>
    <t>고철, 공병</t>
  </si>
  <si>
    <t>0617727272</t>
  </si>
  <si>
    <t>031-8005-5311</t>
  </si>
  <si>
    <t>우드칩(2등급)</t>
  </si>
  <si>
    <t>경북 포항시 북구 청하면 동해대로 2133-10 (유토개발(주))</t>
  </si>
  <si>
    <t>(2003)원료 제조(재)(위탁), (2004)직접 제품제조(재)(위탁), (2009)연료ㆍ고형연료제품 제조(재)(위탁), (2010)중간가공폐기물 제조(재)(위탁), (2015.7.29개정전2006)기타(재)(위탁), (2016.7.21개정전2005)파쇄/분쇄(재)(위탁)</t>
  </si>
  <si>
    <t>제품판매내용없음</t>
  </si>
  <si>
    <t>재생 chip</t>
  </si>
  <si>
    <t>김성범</t>
  </si>
  <si>
    <t>전남 여수시 해산동 297-19번지</t>
  </si>
  <si>
    <t>061-685-6366</t>
  </si>
  <si>
    <t>폐목재(건설)</t>
  </si>
  <si>
    <t>(2101)일반소각</t>
  </si>
  <si>
    <t>마대  A, 마대 B</t>
  </si>
  <si>
    <t>행운환경(합)</t>
  </si>
  <si>
    <t>손기준</t>
  </si>
  <si>
    <t>033-333-0920</t>
  </si>
  <si>
    <t>김해시 주촌면 선지리 30-33</t>
  </si>
  <si>
    <t>화성개발(주)</t>
  </si>
  <si>
    <t>황령기업</t>
  </si>
  <si>
    <t>서경덕</t>
  </si>
  <si>
    <t>부산 남구 대연3동 238-29</t>
  </si>
  <si>
    <t>051-628-5040</t>
  </si>
  <si>
    <t>5121</t>
  </si>
  <si>
    <t>경량</t>
  </si>
  <si>
    <t>재화용토사</t>
  </si>
  <si>
    <t>신성에코(주)</t>
  </si>
  <si>
    <t>안우수</t>
  </si>
  <si>
    <t>경남 함안군 군북면 현포로 89 신성에코(주)</t>
  </si>
  <si>
    <t>0555830454</t>
  </si>
  <si>
    <t>에코시스템(주)구미</t>
  </si>
  <si>
    <t>경북 구미시 4공단로10길 56 (금전동,구미매립장)</t>
  </si>
  <si>
    <t>054-476-5543</t>
  </si>
  <si>
    <t>경남 양산시 유산공단10길 60-96 (유산동, 시공테크)</t>
  </si>
  <si>
    <t>폐콘크리트류, 폐아스팔트콘크리트, 폐벽돌</t>
    <phoneticPr fontId="112" type="noConversion"/>
  </si>
  <si>
    <t>5122, 23, 24</t>
    <phoneticPr fontId="112" type="noConversion"/>
  </si>
  <si>
    <t>재생골재외흙</t>
  </si>
  <si>
    <t>(주)서부</t>
  </si>
  <si>
    <t>전북 익산시 왕궁면 흥암리 560-18</t>
  </si>
  <si>
    <t>063-832-7830</t>
  </si>
  <si>
    <t>폐콘크리트류, 폐아스팔트콘크리트, 폐벽돌</t>
    <phoneticPr fontId="112" type="noConversion"/>
  </si>
  <si>
    <t>대구 달서구 장동 333-9</t>
  </si>
  <si>
    <t>레미콘 골재 25m/m, 레미콘 골재25m/m</t>
  </si>
  <si>
    <t>5122, 23, 24</t>
    <phoneticPr fontId="112" type="noConversion"/>
  </si>
  <si>
    <t>재활용철근콘크리트근가</t>
  </si>
  <si>
    <t>정림이앤티(주)</t>
  </si>
  <si>
    <t>김용찬</t>
  </si>
  <si>
    <t>전북 군산시 새만금북로 624-53 케이씨환경건설(주)</t>
  </si>
  <si>
    <t>063-452-9202</t>
  </si>
  <si>
    <t>폐콘크리트류, 폐아스팔트콘크리트, 폐벽돌</t>
    <phoneticPr fontId="112" type="noConversion"/>
  </si>
  <si>
    <t>폐콘크리트류, 폐아스팔트콘크리트, 폐벽돌</t>
    <phoneticPr fontId="112" type="noConversion"/>
  </si>
  <si>
    <t>케이디산업주식회사</t>
  </si>
  <si>
    <t>이근동</t>
  </si>
  <si>
    <t>경남 함양군 유림면 목현옥매로 306 (옥매리)</t>
  </si>
  <si>
    <t>0559647890</t>
  </si>
  <si>
    <t>보조기층용</t>
  </si>
  <si>
    <t>5122, 23, 24</t>
    <phoneticPr fontId="112" type="noConversion"/>
  </si>
  <si>
    <t>순환아스팔트콘크리트-순환BB-2, 순환아스팔트콘크리트-순환WC-2, 순환아스팔트콘크리트-순환WC-4, 순환아스팔트콘크리트-순환중간층</t>
  </si>
  <si>
    <t>조순연</t>
  </si>
  <si>
    <t>순환아스팔트콘크리트-상온아스콘, 순환아스팔트콘크리트-순환BB-2, 순환아스팔트콘크리트-순환WC-2, 순환아스팔트콘크리트-순환WC-4, 순환아스팔트콘크리트-순환중간층</t>
  </si>
  <si>
    <t>5127</t>
  </si>
  <si>
    <t>인천 남동구 고잔동 86-8</t>
  </si>
  <si>
    <t>신발중창. 필름보호판</t>
  </si>
  <si>
    <t>0543356591</t>
  </si>
  <si>
    <t>잡색보온덮개, 타면</t>
  </si>
  <si>
    <t>0543311077</t>
  </si>
  <si>
    <t>업슴</t>
  </si>
  <si>
    <t>탄성포장용바닥재</t>
  </si>
  <si>
    <t>합성솜</t>
  </si>
  <si>
    <t>(주)세광섬유(페기물처리)</t>
  </si>
  <si>
    <t>남시학</t>
  </si>
  <si>
    <t>부산 기장군 정관면 달산리 44-11</t>
  </si>
  <si>
    <t>051-728-5557</t>
  </si>
  <si>
    <t>중창</t>
  </si>
  <si>
    <t>(주)세진플러스</t>
  </si>
  <si>
    <t>(1004)직접 제품제조(재)(자가), (1009)연료ㆍ고형연료제품 제조(재)(자가)</t>
  </si>
  <si>
    <t>파지, 폐합성수지</t>
  </si>
  <si>
    <t>Recycling Nylon Chip</t>
  </si>
  <si>
    <t>(주)예담산업</t>
  </si>
  <si>
    <t>합성섬유</t>
  </si>
  <si>
    <t>그라스울, 미네랄울</t>
  </si>
  <si>
    <t>중간가공폐기물(그밖의 폐섬유), 중간가공폐기물(폐합성섬유)</t>
  </si>
  <si>
    <t>폐의류, 폐합성섬유</t>
  </si>
  <si>
    <t>경북 칠곡군 약목면 무림리 801-10</t>
  </si>
  <si>
    <t>(2016.7.21개정전1010)기타(재)(자가), (2016.7.21개정전2010)기타(재)(위탁)</t>
  </si>
  <si>
    <t>다솔(주)</t>
  </si>
  <si>
    <t>김진해</t>
  </si>
  <si>
    <t>경기 남양주시 수동면 남가로 1795-34</t>
  </si>
  <si>
    <t>070-4469-4711</t>
  </si>
  <si>
    <t>경기 양주시 은현면 화합로 1100 (용암리)</t>
  </si>
  <si>
    <t>에너지열회수-스팀</t>
  </si>
  <si>
    <t>폴리에스텔 칩 외</t>
  </si>
  <si>
    <t>경남 창원시 의창구 용호동</t>
    <phoneticPr fontId="112" type="noConversion"/>
  </si>
  <si>
    <t>keshav intl</t>
  </si>
  <si>
    <t>동경엔프라</t>
  </si>
  <si>
    <t>록원자원</t>
  </si>
  <si>
    <t>유용남</t>
  </si>
  <si>
    <t>경기도 용인시 기흥구 언남로 30번길64</t>
  </si>
  <si>
    <t>284-4989</t>
  </si>
  <si>
    <t>폐섬유, 폐의류</t>
  </si>
  <si>
    <t>031-855-2778</t>
  </si>
  <si>
    <t>원단 압축물</t>
  </si>
  <si>
    <t>경기도 가평군 상면 봉수로 150번길 39-10</t>
  </si>
  <si>
    <t>상록수산업</t>
  </si>
  <si>
    <t>김기성</t>
  </si>
  <si>
    <t>경기도 용인시 기흥구 지삼로 141</t>
  </si>
  <si>
    <t>275-1013</t>
  </si>
  <si>
    <t>경북 성주군 벽진면 가암리 169번지</t>
  </si>
  <si>
    <t>054-931-8607</t>
  </si>
  <si>
    <t>폐합성수지, 폴리에스테르칩</t>
  </si>
  <si>
    <t>대구광역시 3공단로25길 17</t>
  </si>
  <si>
    <t>창녕군 성산면 정녕리 131</t>
  </si>
  <si>
    <t>경남 양산시 초동길 18 소주동</t>
  </si>
  <si>
    <t>로프, 폴리에스텔로프, 폴리에스텔원사</t>
  </si>
  <si>
    <t>시명후엘트</t>
  </si>
  <si>
    <t>이정윤</t>
  </si>
  <si>
    <t>김해시 상동면 북방로155번길 6</t>
  </si>
  <si>
    <t>인천 남구 염전로165번길 38-44 (도화동,시온금속)</t>
  </si>
  <si>
    <t>0513022248</t>
  </si>
  <si>
    <t>대구광역시  달성군 하빈면 하빈남로 423</t>
  </si>
  <si>
    <t>폴리재생칩</t>
  </si>
  <si>
    <t>울재생원료</t>
  </si>
  <si>
    <t>에이치디(HD)리싸이클</t>
  </si>
  <si>
    <t>우창길</t>
  </si>
  <si>
    <t>경기 양주시 남면 검준2길 21 29-13(차동,카동)</t>
  </si>
  <si>
    <t>031-863-3820</t>
  </si>
  <si>
    <t>재생의류</t>
  </si>
  <si>
    <t>054-331-9550</t>
  </si>
  <si>
    <t>pet  chip</t>
  </si>
  <si>
    <t>페의류</t>
  </si>
  <si>
    <t>폴리에스텔 재생chip</t>
  </si>
  <si>
    <t>0315431773</t>
  </si>
  <si>
    <t>P.P</t>
  </si>
  <si>
    <t>A-string</t>
  </si>
  <si>
    <t>유일소재</t>
  </si>
  <si>
    <t>강병하</t>
  </si>
  <si>
    <t>경북 성주군 용암면 덕평로 90 없음</t>
  </si>
  <si>
    <t>0549331201</t>
  </si>
  <si>
    <t>원면</t>
  </si>
  <si>
    <t>의성수지</t>
  </si>
  <si>
    <t>대구광역시  달성군 하빈면 달구벌대로8길 105-34</t>
  </si>
  <si>
    <t>나이론, 울, 파사, 폐지</t>
  </si>
  <si>
    <t>㈜대성폴리머</t>
  </si>
  <si>
    <t>김천시 아포읍 인리 1034-8</t>
  </si>
  <si>
    <t>㈜동진케미칼</t>
  </si>
  <si>
    <t>폴리에스터 칩</t>
  </si>
  <si>
    <t>㈜백천</t>
  </si>
  <si>
    <t>㈜비손금속</t>
  </si>
  <si>
    <t>이승주, 이해군</t>
  </si>
  <si>
    <t>김해시 유하로133번길 90</t>
  </si>
  <si>
    <t>Au(금)</t>
  </si>
  <si>
    <t>주식회사 신해리사이클</t>
  </si>
  <si>
    <t>권광진, 최상수</t>
  </si>
  <si>
    <t>경기 오산시 경기대로 78-37 (갈곶동)</t>
  </si>
  <si>
    <t>031-370-4222</t>
  </si>
  <si>
    <t>재활용마대, 재활용원단, 톤마대</t>
  </si>
  <si>
    <t>아라미드</t>
  </si>
  <si>
    <t>㈜에스디지엔텍</t>
  </si>
  <si>
    <t>경북 경산시 진량읍 평사1길 104-16</t>
  </si>
  <si>
    <t>PA-6BR</t>
  </si>
  <si>
    <t>인천광역시 남동구 남동서로 23번길 114-1(고잔동)</t>
  </si>
  <si>
    <t>창녕군 대합면 둔지길 30-37</t>
  </si>
  <si>
    <t>경북 경산시 압량면 연무길 19-4</t>
  </si>
  <si>
    <t>나일론(CHZP)</t>
  </si>
  <si>
    <t>케이비골드</t>
  </si>
  <si>
    <t>김현웅 외 1명</t>
  </si>
  <si>
    <t>인천광역시 남동구 남동대로 284</t>
  </si>
  <si>
    <t>572-3305</t>
  </si>
  <si>
    <t>대구광역시  달성군 하빈면 봉촌리 704-2</t>
  </si>
  <si>
    <t>평화알씨무역</t>
  </si>
  <si>
    <t>경기 화성시 팔탄면 노하길 497-22 (율암리)</t>
  </si>
  <si>
    <t>031-353-7842</t>
  </si>
  <si>
    <t>나일론  chip, 나일론 chip</t>
  </si>
  <si>
    <t>나이론재생칩</t>
  </si>
  <si>
    <t>보온덮개, 재활용제품 예제</t>
  </si>
  <si>
    <t>한라산업 주식회사</t>
  </si>
  <si>
    <t>박충환</t>
  </si>
  <si>
    <t>경기 포천시 화현면 봉화로733번길 47 한라산업 주식회사 (지현리)</t>
  </si>
  <si>
    <t>0315332222</t>
  </si>
  <si>
    <t>고형연료(srf비성형)</t>
  </si>
  <si>
    <t>대구광역시  달성군 하빈면 묘동1길 59</t>
  </si>
  <si>
    <t>의류 압축품</t>
  </si>
  <si>
    <t>재샐팰랫</t>
  </si>
  <si>
    <t>경북 경산시 압량읍 인안길20길 31</t>
  </si>
  <si>
    <t>깔깔이 및 꼴사</t>
  </si>
  <si>
    <t>5128</t>
  </si>
  <si>
    <t>페종이류</t>
  </si>
  <si>
    <t>(주)이레자원</t>
  </si>
  <si>
    <t>차명자</t>
  </si>
  <si>
    <t>경기 하남시 광암로120번길 26 (광암동)</t>
  </si>
  <si>
    <t>02-473-7100</t>
  </si>
  <si>
    <t>종이(재활용), 종이재활용</t>
  </si>
  <si>
    <t>(주)현대자원 수원사업소</t>
  </si>
  <si>
    <t>최동철, 이경선</t>
  </si>
  <si>
    <t>경기 수원시 권선구 서수원로63번길 169 (오목천동)</t>
  </si>
  <si>
    <t>031-293-8600</t>
  </si>
  <si>
    <t>이종문</t>
  </si>
  <si>
    <t>충남 천안시 서북구 성환읍 율금1길 291</t>
  </si>
  <si>
    <t>041-588-5889</t>
  </si>
  <si>
    <t>고철, 공병(총합계액임), 폐전선, 폐지류</t>
  </si>
  <si>
    <t>㈜풍년그린텍</t>
  </si>
  <si>
    <t>유이상</t>
  </si>
  <si>
    <t>충남 천안시 동남구 동면 화복로 586-22</t>
  </si>
  <si>
    <t>형제파지</t>
  </si>
  <si>
    <t>이준행, 최영준</t>
  </si>
  <si>
    <t>전라남도 무안군 일로읍 양지길 168</t>
  </si>
  <si>
    <t>061-283-8182</t>
  </si>
  <si>
    <t>종이 압축품</t>
  </si>
  <si>
    <t>5129</t>
  </si>
  <si>
    <t>고철, 압축비철</t>
  </si>
  <si>
    <t>전북 완주군 삼례읍 삼례나들목로 120 (하리)</t>
  </si>
  <si>
    <t>비철금속, 재활용제품 예제</t>
  </si>
  <si>
    <t>(유)유엠피인터내셔널</t>
  </si>
  <si>
    <t>정연억</t>
  </si>
  <si>
    <t>경기 화성시 장안면 석포공단길 31-10 (석포리)</t>
  </si>
  <si>
    <t>동비철</t>
  </si>
  <si>
    <t>전북 군산시 화흥길 80 (산북동,하늘산업)</t>
  </si>
  <si>
    <t>고상</t>
  </si>
  <si>
    <t>경기 화성시 정남면 오일리 396-7</t>
  </si>
  <si>
    <t>알미늄괴, 알미늄괴(고철)</t>
  </si>
  <si>
    <t>0617959275</t>
  </si>
  <si>
    <t>(주)다모아산업김포</t>
  </si>
  <si>
    <t>(주)단우 김포지점-처리자</t>
  </si>
  <si>
    <t>알루미늄캔파우다</t>
  </si>
  <si>
    <t>대표이사유용종</t>
  </si>
  <si>
    <t>알루미늄괴(고상), 알루미늄용탕(액상)</t>
  </si>
  <si>
    <t>폐금속(캔)</t>
  </si>
  <si>
    <t>(주)비전 김천지점</t>
  </si>
  <si>
    <t>경북 김천시 남면 사모실길 48 (부상리)</t>
  </si>
  <si>
    <t>054-439-5747</t>
  </si>
  <si>
    <t>리본와이어</t>
  </si>
  <si>
    <t>울산 울주군 온산읍 원산리 891-5번지</t>
  </si>
  <si>
    <t>052-240-0251</t>
  </si>
  <si>
    <t>알루미늄합금잉곳 외</t>
  </si>
  <si>
    <t>고철, 샤시, 알류미늄캔, 알캔, 양은, 철캔</t>
  </si>
  <si>
    <t>마그네슘 인고트</t>
  </si>
  <si>
    <t>경남 밀양시 하남읍 양동농공단지길 57-20 구)양동리 173</t>
  </si>
  <si>
    <t>골재용</t>
  </si>
  <si>
    <t>혼합비철</t>
  </si>
  <si>
    <t>(주)윤슬_처리자</t>
  </si>
  <si>
    <t>석화정</t>
  </si>
  <si>
    <t>경남 김해시 한림면 신천리 111-2</t>
  </si>
  <si>
    <t>0553233590</t>
  </si>
  <si>
    <t>(주)제이에스그린</t>
  </si>
  <si>
    <t>김태경</t>
  </si>
  <si>
    <t>경기 김포시 통진읍 절골로 33-43 ,2동(옹정리 293-66)</t>
  </si>
  <si>
    <t>03180490620</t>
  </si>
  <si>
    <t>Au(gold), Pd(palladium), 비철금속(Al)</t>
  </si>
  <si>
    <t>DBP(포스코 고철대용 및 냉각제)</t>
  </si>
  <si>
    <t>(주)태원정공(처리업)</t>
  </si>
  <si>
    <t>김경희</t>
  </si>
  <si>
    <t>055-585-3696</t>
  </si>
  <si>
    <t>비철금속재생재료</t>
  </si>
  <si>
    <t>스피어락스</t>
  </si>
  <si>
    <t>경북 경산시 와촌면 금송로87길 49</t>
  </si>
  <si>
    <t>개진면 개경포로 508-3 (개포리 525-1)</t>
  </si>
  <si>
    <t>고려메탈㈜</t>
  </si>
  <si>
    <t>최익수</t>
  </si>
  <si>
    <t>충남 천안시 서북구 입장면 석재길 41</t>
  </si>
  <si>
    <t>041-584-5233</t>
  </si>
  <si>
    <t>울산 남구 온산로 838 (두왕동)</t>
  </si>
  <si>
    <t>고철, 구리, 스덴, 알루미늄, 작업철</t>
  </si>
  <si>
    <t>기전산업(주)-처리</t>
  </si>
  <si>
    <t>김종원</t>
  </si>
  <si>
    <t>인천 남동구 남동동로 56 (고잔동)</t>
  </si>
  <si>
    <t>104</t>
  </si>
  <si>
    <t>그밖의폐금속류</t>
  </si>
  <si>
    <t>경기 화성시 팔탄면 터넉골로 105 (고주리)</t>
  </si>
  <si>
    <t>스틸와이어</t>
  </si>
  <si>
    <t>pvc compound, 폐선외</t>
  </si>
  <si>
    <t>고철, 동, 알류미늄</t>
  </si>
  <si>
    <t>산화아연, 합금괴</t>
  </si>
  <si>
    <t>0627141466</t>
  </si>
  <si>
    <t>0313562136</t>
  </si>
  <si>
    <t>분정광</t>
  </si>
  <si>
    <t>Pd/C</t>
  </si>
  <si>
    <t>혼합비철금속</t>
  </si>
  <si>
    <t>시화스크랩㈜</t>
  </si>
  <si>
    <t>박영복</t>
  </si>
  <si>
    <t>경기도 시흥시 경제로 172</t>
  </si>
  <si>
    <t>031-498-2538</t>
  </si>
  <si>
    <t>김병극, 정태명</t>
  </si>
  <si>
    <t>혼합분철</t>
  </si>
  <si>
    <t>에스앤지엔터프라이즈</t>
  </si>
  <si>
    <t>송인석</t>
  </si>
  <si>
    <t>경기도 용인시 처인구 원삼면 원양로 553-5</t>
  </si>
  <si>
    <t>709-0702</t>
  </si>
  <si>
    <t>알미늄칩</t>
  </si>
  <si>
    <t>유진금속(주)충주</t>
  </si>
  <si>
    <t>김낙준</t>
  </si>
  <si>
    <t>충북 충주시 용탄동 753번지</t>
  </si>
  <si>
    <t>043-851-6061</t>
  </si>
  <si>
    <t>알루미늄 빌레트</t>
  </si>
  <si>
    <t>비      철</t>
  </si>
  <si>
    <t>고철, 기타비철, 폐황산이 포함된2차 폐축전지</t>
  </si>
  <si>
    <t>세종특별자치시 부강면 등곡1길 25</t>
  </si>
  <si>
    <t>al캔, 고철, 비철금속외, 슈레-c</t>
  </si>
  <si>
    <t>㈜대지에스텍</t>
  </si>
  <si>
    <t>김해시 한림면 김해대로 1102</t>
  </si>
  <si>
    <t>㈜리드비철금속</t>
  </si>
  <si>
    <t xml:space="preserve">경기도 용인시 기흥구 공세로 141 (공세동) </t>
  </si>
  <si>
    <t>287-9525</t>
  </si>
  <si>
    <t>주식회사제이케이메탈소재</t>
  </si>
  <si>
    <t>창원시 마산합포구 진북면 삼진의거대로 352</t>
  </si>
  <si>
    <t>㈜죽산그린자원</t>
  </si>
  <si>
    <t>안성시 죽산면 걸미로 511-11</t>
  </si>
  <si>
    <t>준스틸텍</t>
  </si>
  <si>
    <t>백명준</t>
  </si>
  <si>
    <t>경남 양산시 유산공단8길 78-6 (유산동) 준스틸텍</t>
  </si>
  <si>
    <t>055-385-5665</t>
  </si>
  <si>
    <t>철캔파쇄품</t>
  </si>
  <si>
    <t>밀스케일, 성형탄(제강원료)</t>
  </si>
  <si>
    <t>충남 논산시 연산면 표정리 483번지</t>
  </si>
  <si>
    <t>고철 압축품, 캔 압축품</t>
  </si>
  <si>
    <t>경북 경산시 와촌면 금송로87길 44</t>
  </si>
  <si>
    <t>폐금속용기류 함유드럼</t>
  </si>
  <si>
    <t>5130</t>
  </si>
  <si>
    <t>분쇄유리, 판유리</t>
  </si>
  <si>
    <t>충남 아산시 실옥로 156 (실옥동)</t>
  </si>
  <si>
    <t>백승종</t>
  </si>
  <si>
    <t>PVC(B)</t>
  </si>
  <si>
    <t>경북 구미시 장천면 장천상림3길 57-3 (주)명성물산3공장</t>
  </si>
  <si>
    <t>0544713004</t>
  </si>
  <si>
    <t>인조 광물섬유 단열재(그라스울)</t>
  </si>
  <si>
    <t>유철이</t>
  </si>
  <si>
    <t>병뚜껑, 파유리</t>
  </si>
  <si>
    <t>뚜껑, 유리</t>
  </si>
  <si>
    <t>AU</t>
  </si>
  <si>
    <t>페유리, 폐유리</t>
  </si>
  <si>
    <t>PET 압축품</t>
  </si>
  <si>
    <t>(주)알파자원</t>
  </si>
  <si>
    <t>정기화</t>
  </si>
  <si>
    <t>경기 오산시 갈곶동 292번지</t>
  </si>
  <si>
    <t>031-377-6010</t>
  </si>
  <si>
    <t>전자스크랩</t>
  </si>
  <si>
    <t>CASS-05, G-실리카, LASS, LASS-15, LASS-B05</t>
  </si>
  <si>
    <t>고철, 비철, 알루미늄, 유리</t>
  </si>
  <si>
    <t>MG, 실리카</t>
  </si>
  <si>
    <t>(1003)원료 제조(재)(자가), (2003)원료 제조(재)(위탁), (2016.7.21개정전1005)파쇄/분쇄(재)(자가)</t>
  </si>
  <si>
    <t>경기 여주시 가남읍 여주남로 541 ((주)케이씨씨글라스 여주공장)</t>
  </si>
  <si>
    <t>강원 원주시 문막읍 문막공단길 106 (반계리, KCC문막공장)</t>
  </si>
  <si>
    <t>갈색유리병, 갈색파쇄품, 녹색파쇄품, 백색파쇄품</t>
  </si>
  <si>
    <t>348</t>
  </si>
  <si>
    <t>가온에코텍</t>
  </si>
  <si>
    <t>김이권</t>
  </si>
  <si>
    <t>경북 칠곡군 약목면 복성리 511-1</t>
  </si>
  <si>
    <t>054-456-2241</t>
  </si>
  <si>
    <t>KEC</t>
  </si>
  <si>
    <t>0635710571</t>
  </si>
  <si>
    <t>경북 김천시 공단4길 55 (응명동, 금용산업)</t>
  </si>
  <si>
    <t>녹색자원</t>
  </si>
  <si>
    <t>경북 성주군 성주읍 대황리 경북성주군성주읍대황리816-1</t>
  </si>
  <si>
    <t>054-931-0844</t>
  </si>
  <si>
    <t>공병, 세척병, 파유리</t>
  </si>
  <si>
    <t>김해시 진례면 고모로 58-35</t>
  </si>
  <si>
    <t>무진리사이클</t>
  </si>
  <si>
    <t>방윤희 외1인</t>
  </si>
  <si>
    <t>경북 성주군 용암면 운산길 31</t>
  </si>
  <si>
    <t>054-933-9792</t>
  </si>
  <si>
    <t>세척병, 파유리</t>
  </si>
  <si>
    <t>폐유리, 폐유리병</t>
  </si>
  <si>
    <t>이복영, 문병도</t>
  </si>
  <si>
    <t>041-559-6522</t>
  </si>
  <si>
    <t>식품, 음료, 제약(의약품), 주류</t>
  </si>
  <si>
    <t>삼인산업(주)(재활용)</t>
  </si>
  <si>
    <t>홍진식</t>
  </si>
  <si>
    <t>경남 함안군 법수면 황사길 18-70 삼인산업(주)</t>
  </si>
  <si>
    <t>055-585-3433</t>
  </si>
  <si>
    <t>Cullet</t>
  </si>
  <si>
    <t>041-631-1802</t>
  </si>
  <si>
    <t>아이엠에스(주)</t>
  </si>
  <si>
    <t>ms-30</t>
  </si>
  <si>
    <t>홋타 나오히로</t>
  </si>
  <si>
    <t>054-478-0561</t>
  </si>
  <si>
    <t>㈜대한산업</t>
  </si>
  <si>
    <t>이남열</t>
  </si>
  <si>
    <t xml:space="preserve">경기도 용인시 처인구 이동면 경기동로785번길 50-25 </t>
  </si>
  <si>
    <t>336-9237</t>
  </si>
  <si>
    <t>분쇄유리원료</t>
  </si>
  <si>
    <t>0553638662</t>
  </si>
  <si>
    <t>0325722676</t>
  </si>
  <si>
    <t>부분품, 파유리</t>
  </si>
  <si>
    <t>mask</t>
  </si>
  <si>
    <t>주식회사 제이에스에스</t>
  </si>
  <si>
    <t>경북 김천시 남면 영남대로 3123-15 (부상리)</t>
  </si>
  <si>
    <t>054-435-0772</t>
  </si>
  <si>
    <t>보강토블럭</t>
  </si>
  <si>
    <t>㈜한맥</t>
  </si>
  <si>
    <t>경북 경산시 와촌면 팔공로132길 72</t>
  </si>
  <si>
    <t>공병, 세척병(100ml), 유리병원료</t>
  </si>
  <si>
    <t>(2002)수리·수선 재사용, (2003)원료 제조</t>
  </si>
  <si>
    <t>㈜한영세미콘</t>
  </si>
  <si>
    <t>최한영</t>
  </si>
  <si>
    <t>경기도 이천시 설성면 설가로 118-95</t>
  </si>
  <si>
    <t>02-456-5010</t>
  </si>
  <si>
    <t>기타유리</t>
  </si>
  <si>
    <t>㈜형제산업</t>
  </si>
  <si>
    <t>지영순</t>
  </si>
  <si>
    <t>경기도 광주시 초월읍 지월로 100번길 85</t>
  </si>
  <si>
    <t>031-764-2278</t>
  </si>
  <si>
    <t>광주시 초월읍 지원로100번길 85</t>
  </si>
  <si>
    <t>크린코리아</t>
  </si>
  <si>
    <t>이 위용</t>
  </si>
  <si>
    <t>경북 성주군 월항면 대산리 23번지</t>
  </si>
  <si>
    <t>054-933-4692</t>
  </si>
  <si>
    <t>파유리, 폐유리</t>
  </si>
  <si>
    <t>한국발포유리주식회사_폐기물 종합재활영업 허가증</t>
  </si>
  <si>
    <t>엄용하</t>
  </si>
  <si>
    <t>경기 화성시 송산면 구레골길 41-20 (고포리)한국발포유리주식회사</t>
  </si>
  <si>
    <t>031-8077-2634</t>
  </si>
  <si>
    <t>유리골재</t>
  </si>
  <si>
    <t>전북 군산시 외항1길 296 (소룡동, 한국유리공업)</t>
  </si>
  <si>
    <t>063-460-4261</t>
  </si>
  <si>
    <t>197</t>
  </si>
  <si>
    <t>한국조명재활용공사(주)영남지점</t>
  </si>
  <si>
    <t>경북 칠곡군 가산면 천평리 1-4번지</t>
  </si>
  <si>
    <t>054-971-0062</t>
  </si>
  <si>
    <t>그밖의폐유리</t>
  </si>
  <si>
    <t>폐형광등 유리</t>
  </si>
  <si>
    <t>김해시 생림면 나전로101-3</t>
  </si>
  <si>
    <t>유리원료</t>
  </si>
  <si>
    <t>페유리</t>
  </si>
  <si>
    <t>폐타일, 폐보드류, 폐판넬</t>
    <phoneticPr fontId="112" type="noConversion"/>
  </si>
  <si>
    <t>5131, 32,33</t>
    <phoneticPr fontId="112" type="noConversion"/>
  </si>
  <si>
    <t>5131, 32,33</t>
    <phoneticPr fontId="112" type="noConversion"/>
  </si>
  <si>
    <t>폐타일, 폐보드류, 폐판넬</t>
    <phoneticPr fontId="112" type="noConversion"/>
  </si>
  <si>
    <t>(주)진명개발</t>
  </si>
  <si>
    <t>경기 평택시 진위면 남부대로 627-11 (동천리) (주)진명개발</t>
  </si>
  <si>
    <t>031-664-5880</t>
  </si>
  <si>
    <t>5131, 32,33</t>
    <phoneticPr fontId="112" type="noConversion"/>
  </si>
  <si>
    <t>페보드</t>
  </si>
  <si>
    <t>0553457552</t>
  </si>
  <si>
    <t>시멘트원료용석고</t>
  </si>
  <si>
    <t>폐타일, 폐보드류, 폐판넬</t>
    <phoneticPr fontId="112" type="noConversion"/>
  </si>
  <si>
    <t>5131, 32,33</t>
    <phoneticPr fontId="112" type="noConversion"/>
  </si>
  <si>
    <t>지지판넬</t>
  </si>
  <si>
    <t>폐타일, 폐보드류, 폐판넬</t>
    <phoneticPr fontId="112" type="noConversion"/>
  </si>
  <si>
    <t>폐전주, 폐냉매물질</t>
    <phoneticPr fontId="112" type="noConversion"/>
  </si>
  <si>
    <t>5135, 37</t>
    <phoneticPr fontId="112" type="noConversion"/>
  </si>
  <si>
    <t>0522736961</t>
  </si>
  <si>
    <t>5135, 37</t>
    <phoneticPr fontId="112" type="noConversion"/>
  </si>
  <si>
    <t>5135, 37</t>
    <phoneticPr fontId="112" type="noConversion"/>
  </si>
  <si>
    <t>충남 부여군 초촌면 응신길 276-1 (신암리)</t>
  </si>
  <si>
    <t>폐전주, 폐냉매물질</t>
    <phoneticPr fontId="112" type="noConversion"/>
  </si>
  <si>
    <t>충남 금산군 복수면 다복로 537-34 (용진리, 대덕정유(주)복수사업소)</t>
  </si>
  <si>
    <t>폐전주, 폐냉매물질</t>
    <phoneticPr fontId="112" type="noConversion"/>
  </si>
  <si>
    <t>신원기업㈜</t>
  </si>
  <si>
    <t>강원도 춘천시 남산면 소주고개로 388</t>
  </si>
  <si>
    <t>5135, 37</t>
    <phoneticPr fontId="112" type="noConversion"/>
  </si>
  <si>
    <t>이강우, 석민광</t>
  </si>
  <si>
    <t>0517142590</t>
  </si>
  <si>
    <t>R-12, R-134a, R-22, R-410A</t>
  </si>
  <si>
    <t>HFC-134a</t>
  </si>
  <si>
    <t>(2003)원료 제조(재)(위탁), (2016.7.21개정전2001)정제(재)(위탁)</t>
  </si>
  <si>
    <t>고철류, 냉매, 비철류, 합성수지</t>
  </si>
  <si>
    <t>5138</t>
  </si>
  <si>
    <t>생그린퇴비</t>
  </si>
  <si>
    <t>(주)MH 에탄올</t>
  </si>
  <si>
    <t>0552310701</t>
  </si>
  <si>
    <t>메탄</t>
  </si>
  <si>
    <t>유기탄소원, 퇴비원료</t>
  </si>
  <si>
    <t>(2005)농업생산활동에 사용(재)(위탁), (2016.7.21개정전2002)사료화(재)(위탁), (2016.7.21개정전2003)퇴비화(재)(위탁)</t>
  </si>
  <si>
    <t>(주)금천환경</t>
  </si>
  <si>
    <t>조호림</t>
  </si>
  <si>
    <t>부산 기장군 정관면 산단7로 92-34 (주)금천환경</t>
  </si>
  <si>
    <t>051-728-1715</t>
  </si>
  <si>
    <t>(2004)직접 제품제조(재)(위탁), (2005)농업생산활동에 사용(재)(위탁), (2006)토질개선에 사용(재)(위탁), (2010)중간가공폐기물 제조(재)(위탁)</t>
  </si>
  <si>
    <t>유기탄소원</t>
  </si>
  <si>
    <t>유기탄소원, 음식물류폐기물처리잔재물(액상의 경우만 해당한다)(고상, 음식물류폐기물처리잔재물(액상의 경우만 해당한다)(액상), 중간가공음식물류폐기물(고상), 폐식용유, 폐합성수지류(폐염화비닐수지류는 제외한다)(고상)</t>
  </si>
  <si>
    <t>GABOREL MACEL LUCIEN FRANCOIS</t>
  </si>
  <si>
    <t>일바퇴비, 일반퇴비</t>
  </si>
  <si>
    <t>여한영</t>
  </si>
  <si>
    <t>경남 거제시 신현읍 피솔길 193 (주) 벧엘기업</t>
  </si>
  <si>
    <t>동에등애, 습식사료</t>
  </si>
  <si>
    <t>(주)부림텍</t>
  </si>
  <si>
    <t>김재상</t>
  </si>
  <si>
    <t>경기 동두천시 상패동 1004-5</t>
  </si>
  <si>
    <t>031-865-9988</t>
  </si>
  <si>
    <t>음식물 습식사료</t>
  </si>
  <si>
    <t>부숙비료(퇴비)</t>
  </si>
  <si>
    <t>경남 하동군 고전면 늘봉길 306 1층</t>
  </si>
  <si>
    <t>0558840660</t>
  </si>
  <si>
    <t>(2016.7.21개정전1002)사료화(재)(자가)</t>
  </si>
  <si>
    <t>건식사료, 건조분말</t>
  </si>
  <si>
    <t>경북 경산시 남천면 남성현로 1038 (하도리, 주식회사삼부엔텍)</t>
  </si>
  <si>
    <t>퇴비(비고: 용도-자체재사용)</t>
  </si>
  <si>
    <t>02-2601-5310</t>
  </si>
  <si>
    <t>(2003)원료 제조(재)(위탁), (2004)직접 제품제조(재)(위탁), (2005)농업생산활동에 사용(재)(위탁), (2006)토질개선에 사용(재)(위탁), (2010)중간가공폐기물 제조(재)(위탁)</t>
  </si>
  <si>
    <t>해강이</t>
  </si>
  <si>
    <t>(주)앞선환경</t>
  </si>
  <si>
    <t>유경자</t>
  </si>
  <si>
    <t>경북 성주군 선남면 선노로 545-37 ((주)앞선)</t>
  </si>
  <si>
    <t>054-931-8077</t>
  </si>
  <si>
    <t>단미사료(건조), 단미사료(액상), 유기탄소원</t>
  </si>
  <si>
    <t>건조물(퇴비, 성토)</t>
  </si>
  <si>
    <t>(주)자연</t>
  </si>
  <si>
    <t>이용중</t>
  </si>
  <si>
    <t>경남 김해시 생림면 나전리 539-2</t>
  </si>
  <si>
    <t>055-323-1915</t>
  </si>
  <si>
    <t>(2004)직접 제품제조(재)(위탁), (2005)농업생산활동에 사용(재)(위탁), (2006)토질개선에 사용(재)(위탁), (2010)중간가공폐기물 제조(재)(위탁), (2016.7.21개정전2002)사료화(재)(위탁), (2016.7.21개정전2003)퇴비화(재)(위탁)</t>
  </si>
  <si>
    <t>(주)제아이씨</t>
  </si>
  <si>
    <t>강원 양양군 양양읍 월리 27</t>
  </si>
  <si>
    <t>033-673-1155</t>
  </si>
  <si>
    <t>재활용제품없음</t>
  </si>
  <si>
    <t>(1005)농업생산활동에 사용(재)(자가), (2004)직접 제품제조(재)(위탁)</t>
  </si>
  <si>
    <t>조승제</t>
  </si>
  <si>
    <t>음식물사료</t>
  </si>
  <si>
    <t>(2002)수리ㆍ수선 재사용(재)(위탁), (2004)직접 제품제조(재)(위탁), (2005)농업생산활동에 사용(재)(위탁), (2009)연료ㆍ고형연료제품 제조(재)(위탁), (2016.7.21개정전2002)사료화(재)(위탁), (2016.7.21개정전2005)파쇄/분쇄(재)(위탁)</t>
  </si>
  <si>
    <t>(2005)농업생산활동에 사용(재)(위탁), (2006)토질개선에 사용(재)(위탁), (2010)중간가공폐기물 제조(재)(위탁), (2016.7.21개정전2003)퇴비화(재)(위탁)</t>
  </si>
  <si>
    <t>경남 창원시 의창구 동읍 무점길 71-23 (신방리)</t>
  </si>
  <si>
    <t>경기 연천군 군남면 진은로 254 .</t>
  </si>
  <si>
    <t>액비</t>
  </si>
  <si>
    <t>채수백</t>
  </si>
  <si>
    <t>건식사료</t>
  </si>
  <si>
    <t>(2005)농업생산활동에 사용(재)(위탁), (2010)중간가공폐기물 제조(재)(위탁), (2016.7.21개정전2002)사료화(재)(위탁)</t>
  </si>
  <si>
    <t>NC부산(주)</t>
  </si>
  <si>
    <t>부산 기장군 정관면 예림리 1100번지</t>
  </si>
  <si>
    <t>051-727-1111</t>
  </si>
  <si>
    <t>(2002)수리ㆍ수선 재사용(재)(위탁), (2005)농업생산활동에 사용(재)(위탁), (2010)중간가공폐기물 제조(재)(위탁), (2016.7.21개정전2002)사료화(재)(위탁)</t>
  </si>
  <si>
    <t>가축분뇨 발효액비, 일반퇴비</t>
  </si>
  <si>
    <t>농업회사법인 (주)범호산업</t>
  </si>
  <si>
    <t>조범래</t>
  </si>
  <si>
    <t>안성시 삼죽면 밤고개길79-146</t>
  </si>
  <si>
    <t>(2005)농업생산활동에 사용(재)(위탁), (2006)토질개선에 사용(재)(위탁), (2008)직접 에너지회수(재)(위탁), (2009)연료ㆍ고형연료제품 제조(재)(위탁), (2016.7.21개정전2010)기타(재)(위탁)</t>
  </si>
  <si>
    <t>(2003)원료 제조(재)(위탁), (2004)직접 제품제조(재)(위탁), (2005)농업생산활동에 사용(재)(위탁), (2006)토질개선에 사용(재)(위탁), (2010)중간가공폐기물 제조(재)(위탁), (2016.7.21개정전2003)퇴비화(재)(위탁)</t>
  </si>
  <si>
    <t>다경농장</t>
  </si>
  <si>
    <t>임오택</t>
  </si>
  <si>
    <t>경기 포천시 영중면 영송리 165-2</t>
  </si>
  <si>
    <t>,2279,5571</t>
  </si>
  <si>
    <t>031-291-0720</t>
  </si>
  <si>
    <t>충남 당진시 대호지면 충장로 139 ((주)대생ENT)</t>
  </si>
  <si>
    <t>전북 군산시 소룡동 -</t>
  </si>
  <si>
    <t>063-467-2821</t>
  </si>
  <si>
    <t>음식물류폐기물처리잔재물(액상의경우)</t>
  </si>
  <si>
    <t>음폐유</t>
  </si>
  <si>
    <t>단미사료(남은음식물사료-건식)</t>
  </si>
  <si>
    <t>경기 안성시 원곡면 삼봉로 788-6 (산하리)</t>
  </si>
  <si>
    <t>정문환경(주)</t>
  </si>
  <si>
    <t>오해관</t>
  </si>
  <si>
    <t>경기 화성시 양감면 정문리 430번지</t>
  </si>
  <si>
    <t>031-353-8364</t>
  </si>
  <si>
    <t>정읍유기질비료</t>
  </si>
  <si>
    <t>전북 정읍시 가곡길 67-57 (영파동, 정읍음식물정화)</t>
  </si>
  <si>
    <t>063-531-6270</t>
  </si>
  <si>
    <t>(2004)직접 제품제조(재)(위탁), (2005)농업생산활동에 사용(재)(위탁), (2016.7.21개정전2003)퇴비화(재)(위탁)</t>
  </si>
  <si>
    <t>정읍정애영농조합법인</t>
  </si>
  <si>
    <t>전북 정읍시 이평면 궁동길 241-19 (청량리, 정읍정애영농조합법인)</t>
  </si>
  <si>
    <t>063-536-0300</t>
  </si>
  <si>
    <t>㈜로텍</t>
  </si>
  <si>
    <t>경주시 안강읍 두류길 121</t>
  </si>
  <si>
    <t>㈜명광이엔에프</t>
  </si>
  <si>
    <t>0318685289</t>
  </si>
  <si>
    <t>주식회사 팜양주</t>
  </si>
  <si>
    <t>공종근</t>
  </si>
  <si>
    <t>경기 양주시 남면 감악산로 63-62 1층 (상수리)</t>
  </si>
  <si>
    <t>건조물(성토, 퇴비)</t>
  </si>
  <si>
    <t>㈜해창춘천지점</t>
  </si>
  <si>
    <t>강원도 춘천시 영서로 2473 (근화동)</t>
  </si>
  <si>
    <t>김진호 외1</t>
  </si>
  <si>
    <t>강원도 춘천시 동면 소양강로 349</t>
  </si>
  <si>
    <t>033-255-3894</t>
  </si>
  <si>
    <t>경기 화성시 신남동 317번지, 321번지</t>
  </si>
  <si>
    <t>(1005)농업생산활동에 사용(재)(자가), (2005)농업생산활동에 사용(재)(위탁), (2006)토질개선에 사용(재)(위탁), (2010)중간가공폐기물 제조(재)(위탁)</t>
  </si>
  <si>
    <t>(1005)농업생산활동에 사용(재)(자가), (2016.7.21개정전2003)퇴비화(재)(위탁)</t>
  </si>
  <si>
    <t>전기(KW)</t>
  </si>
  <si>
    <t>한대식(개인)</t>
  </si>
  <si>
    <t>한대식</t>
  </si>
  <si>
    <t>충북 영동군 영동읍 가리 526</t>
  </si>
  <si>
    <t>미생물퇴비</t>
  </si>
  <si>
    <t>5139</t>
  </si>
  <si>
    <t>부숙톱밥퇴비</t>
  </si>
  <si>
    <t>곽정현</t>
  </si>
  <si>
    <t>폐소화기류, 폐전지류, 폐흑연가루, 폐차발생폐기물</t>
    <phoneticPr fontId="112" type="noConversion"/>
  </si>
  <si>
    <t>5140, 41, 43, 45</t>
    <phoneticPr fontId="112" type="noConversion"/>
  </si>
  <si>
    <t>(주)가인이엔지(처리자)</t>
  </si>
  <si>
    <t>박중호</t>
  </si>
  <si>
    <t>경남 김해시 생림면 생림대로950번길 13 (봉림리)</t>
  </si>
  <si>
    <t>1588-7512</t>
  </si>
  <si>
    <t>폐소화기류, 폐전지류, 폐흑연가루, 폐차발생폐기물</t>
    <phoneticPr fontId="112" type="noConversion"/>
  </si>
  <si>
    <t>(주)소방119</t>
  </si>
  <si>
    <t>연기우</t>
  </si>
  <si>
    <t>충북 음성군 삼성면 상곡로 92 (상곡리)</t>
  </si>
  <si>
    <t>043-882-6119</t>
  </si>
  <si>
    <t>고철, 분말소화약제</t>
  </si>
  <si>
    <t>0438555116</t>
  </si>
  <si>
    <t>ABC분말(POWDER)</t>
  </si>
  <si>
    <t>성빈산업</t>
  </si>
  <si>
    <t>박귀용외 1명</t>
  </si>
  <si>
    <t>인천 서구 길무로 232-3 외2필지 (오류동)</t>
  </si>
  <si>
    <t>주식회사 신대한환경 지점</t>
  </si>
  <si>
    <t>민철기</t>
  </si>
  <si>
    <t>경기 화성시 정남면 내향로 240-59 (귀래리)</t>
  </si>
  <si>
    <t>03180590650</t>
  </si>
  <si>
    <t>고철, 소화기 분말</t>
  </si>
  <si>
    <t>5140, 41, 43, 45</t>
    <phoneticPr fontId="112" type="noConversion"/>
  </si>
  <si>
    <t>주식회사유원티이씨</t>
  </si>
  <si>
    <t>손주달</t>
  </si>
  <si>
    <t>대구 달성군 논공읍 논공중앙로 416-2 (본리리)</t>
  </si>
  <si>
    <t>053-381-0405</t>
  </si>
  <si>
    <t>고철, 소화약제</t>
  </si>
  <si>
    <t>폐소화기류, 폐전지류, 폐흑연가루, 폐차발생폐기물</t>
    <phoneticPr fontId="112" type="noConversion"/>
  </si>
  <si>
    <t>한국소방기구제작소(주)</t>
  </si>
  <si>
    <t>대구 서구 중리동 평리로29길 33 (중리동,한국소방기구)</t>
  </si>
  <si>
    <t>053-564-2201</t>
  </si>
  <si>
    <t>145</t>
  </si>
  <si>
    <t>소화약제</t>
  </si>
  <si>
    <t>5140, 41, 43, 45</t>
    <phoneticPr fontId="112" type="noConversion"/>
  </si>
  <si>
    <t>(주)가야인더스트리</t>
  </si>
  <si>
    <t>장정숙</t>
  </si>
  <si>
    <t>경북 고령군 대가야읍 장기공단2길 22 (고아리)</t>
  </si>
  <si>
    <t>고철, 수현</t>
  </si>
  <si>
    <t>(주)에스알코리아</t>
  </si>
  <si>
    <t>알루미늄스크랩, 흑연동박</t>
  </si>
  <si>
    <t>경북 고령군 대가야읍 장기공단1길 46-20 장기리</t>
  </si>
  <si>
    <t>5140, 41, 43, 45</t>
    <phoneticPr fontId="112" type="noConversion"/>
  </si>
  <si>
    <t>충북 청주시 청원구 오창읍 중신길 50-12 (중신리, (주)진성리텍)</t>
  </si>
  <si>
    <t>Fe Scrap, Ni Scrap, Ni scrap</t>
  </si>
  <si>
    <t>고철스크랩, 금속스크랩, 망간아연파우더</t>
  </si>
  <si>
    <t>최병혁</t>
  </si>
  <si>
    <t>0555899030</t>
  </si>
  <si>
    <t>폐소화기류, 폐전지류, 폐흑연가루, 폐차발생폐기물</t>
    <phoneticPr fontId="112" type="noConversion"/>
  </si>
  <si>
    <t>흑연</t>
  </si>
  <si>
    <t>(주)에스피네이처 슈레더사업소</t>
  </si>
  <si>
    <t>5199</t>
  </si>
  <si>
    <t>중간가공폐기물, 중간가공폐기물(그밖의 폐목재류)</t>
  </si>
  <si>
    <t>그밖의폐기물</t>
  </si>
  <si>
    <t>(2005)농업생산활동에 사용(재)(위탁), (2010)중간가공폐기물 제조(재)(위탁), (2016.7.21개정전2002)사료화(재)(위탁), (2016.7.21개정전2010)기타(재)(위탁)</t>
  </si>
  <si>
    <t>그 밖의 폐목재류, 폐합성수지류</t>
  </si>
  <si>
    <t>(주)대호이엔티</t>
  </si>
  <si>
    <t>윤원석</t>
  </si>
  <si>
    <t>대구 달성군 하빈면 묘동1길 46 (묘리)</t>
  </si>
  <si>
    <t>053-719-0504</t>
  </si>
  <si>
    <t>그밖의폐기물, 폐합성수지(태창)</t>
  </si>
  <si>
    <t>(주)미래건설</t>
  </si>
  <si>
    <t>이무화</t>
  </si>
  <si>
    <t>경북 김천시 물망골길 30 (삼락동)</t>
  </si>
  <si>
    <t>054-430-2144</t>
  </si>
  <si>
    <t>고철류, 폐지류</t>
  </si>
  <si>
    <t>(주)보경산업</t>
  </si>
  <si>
    <t>임승완</t>
  </si>
  <si>
    <t>경기 김포시 통진읍 절골로25번길 64 (옹정리)</t>
  </si>
  <si>
    <t>전극파쇄분</t>
  </si>
  <si>
    <t>(주)부경환경산업</t>
  </si>
  <si>
    <t>양점봉</t>
  </si>
  <si>
    <t>부산 남구 감만동 239-14 1</t>
  </si>
  <si>
    <t>051-634-6699</t>
  </si>
  <si>
    <t>고철, 목재칩, 플라스틱</t>
  </si>
  <si>
    <t>해당사항없음.</t>
  </si>
  <si>
    <t>빵가루소금</t>
  </si>
  <si>
    <t>비철금속 알루미늄, 유리</t>
  </si>
  <si>
    <t>(2016.7.21개정전2002)사료화(재)(위탁), (2016.7.21개정전2003)퇴비화(재)(위탁)</t>
  </si>
  <si>
    <t>(2009)연료ㆍ고형연료제품 제조(재)(위탁), (2016.7.21개정전2004)고형연료화(재)(위탁)</t>
  </si>
  <si>
    <t>중가공</t>
  </si>
  <si>
    <t>고철, 폐플라스틱</t>
  </si>
  <si>
    <t>PP(세척품)</t>
  </si>
  <si>
    <t>폐점토</t>
  </si>
  <si>
    <t>POL</t>
  </si>
  <si>
    <t>금성화학 주식회사</t>
  </si>
  <si>
    <t>김재경</t>
  </si>
  <si>
    <t>충북 음성군 금왕읍 대금로1278번길 70-8 (오선리)</t>
  </si>
  <si>
    <t>폐합성수지류(폐염화비닐류는 제외한다) 중간가공</t>
  </si>
  <si>
    <t>중간가공폐기물-폐합성수지</t>
  </si>
  <si>
    <t>(2003)원료 제조(재)(위탁), (2015.7.29개정전2006)기타(재)(위탁), (2016.7.21개정전2006)원료가공(재)(위탁), (2016.7.21개정전2010)기타(재)(위탁)</t>
  </si>
  <si>
    <t>세라믹</t>
  </si>
  <si>
    <t>소각연료(에너지증기), 중간가공폐기물</t>
  </si>
  <si>
    <t>중간공폐기물(수지)</t>
  </si>
  <si>
    <t>플라스틱류</t>
  </si>
  <si>
    <t>안전망, 재생원료(PP)</t>
  </si>
  <si>
    <t>(2002)수리ㆍ수선 재사용(재)(위탁), (2003)원료 제조(재)(위탁), (2010)중간가공폐기물 제조(재)(위탁), (2016.7.21개정전2005)파쇄/분쇄(재)(위탁)</t>
  </si>
  <si>
    <t>경기 양주시 광적면 광적로326번길 120-49 (덕도리)</t>
  </si>
  <si>
    <t>박광태</t>
  </si>
  <si>
    <t>충남 금산군 복수면 용진리 175-3</t>
  </si>
  <si>
    <t>재활용폐기물</t>
  </si>
  <si>
    <t>abs, pe, pp</t>
  </si>
  <si>
    <t>indium</t>
  </si>
  <si>
    <t>PA(나일론)</t>
  </si>
  <si>
    <t>㈜대한리싸이클</t>
  </si>
  <si>
    <t>김해시 진영읍 본산1로56번길 42</t>
  </si>
  <si>
    <t>사료, 퇴비, 폐수, 폐유</t>
  </si>
  <si>
    <t>재생고체연료</t>
  </si>
  <si>
    <t>0544646277</t>
  </si>
  <si>
    <t>POTASSIUM IODIDE SOLUTION, 저농도농축액</t>
  </si>
  <si>
    <t>폐합서수지(건설)</t>
  </si>
  <si>
    <t>스테비아골드</t>
  </si>
  <si>
    <t>pvc 류</t>
  </si>
  <si>
    <t>포항시 생활폐기물 에너지화시설 민간투자사업</t>
  </si>
  <si>
    <t>경북 포항시 남구 서원재로 82 (호동) 포항시 생활폐기물 에너지화시설</t>
  </si>
  <si>
    <t>054-288-3811</t>
  </si>
  <si>
    <t>(1010)중간가공폐기물 제조(재)(자가), (2001)원형 재사용(재)(위탁), (2005)농업생산활동에 사용(재)(위탁), (2010)중간가공폐기물 제조(재)(위탁)</t>
  </si>
  <si>
    <t>폐로프</t>
  </si>
  <si>
    <t>PE PP</t>
  </si>
  <si>
    <t>스텐, 잡선, 장판, 타일, 폐지</t>
  </si>
  <si>
    <t xml:space="preserve">        지정폐기물은 535개소(8.2%)이며, 생활폐기물은 428개소(6.5%)로 </t>
    <phoneticPr fontId="11" type="noConversion"/>
  </si>
  <si>
    <t xml:space="preserve">        지정폐기물은 전년대비 41개소(8.3%) 증가한 수치로 집계되었음</t>
    <phoneticPr fontId="11" type="noConversion"/>
  </si>
  <si>
    <t xml:space="preserve">       재활용 폐기물량의 약 90.3%, 지정폐기물 업체가 약 6.2%의 비율로 재활용</t>
    <phoneticPr fontId="7" type="noConversion"/>
  </si>
  <si>
    <t>주19) 기타: 개정전 처리방법 기재(2016.7.21 개정. 폐기물관리법 시행규칙 별지 제5호서식 3쪽)</t>
    <phoneticPr fontId="11" type="noConversion"/>
  </si>
  <si>
    <t>주21) 기타: 개정전 처리방법 기재(2016.7.21 개정. 폐기물관리법 시행규칙 별지 제5호서식 3쪽)</t>
    <phoneticPr fontId="11" type="noConversion"/>
  </si>
  <si>
    <t>0101</t>
  </si>
  <si>
    <t>(주)덕진플라스틱</t>
  </si>
  <si>
    <t>경기 용인시 처인구 이동면 화산리 346-9</t>
  </si>
  <si>
    <t>031-321-7813</t>
  </si>
  <si>
    <t>PP, PP SHEET, PS PELLET, PS SHEET</t>
  </si>
  <si>
    <t>남부연</t>
  </si>
  <si>
    <t>경북 김천시 개령면 개령로 392-13 (주)미래산업</t>
  </si>
  <si>
    <t>054-437-9926</t>
  </si>
  <si>
    <t>PP재생원료</t>
  </si>
  <si>
    <t>(주)새론</t>
  </si>
  <si>
    <t>한승묵</t>
  </si>
  <si>
    <t>031-535-2760</t>
  </si>
  <si>
    <t>PE/PP(미압축), PP세척품(병뚜껑), PS, 생수통, 압축PE, 압축PP, 파통, 페트분쇄세척품(무색), 페트분쇄세척품(복합), 페트분쇄세척품(유색)</t>
  </si>
  <si>
    <t>PE세척품, PP(복합)펠렛, 합성수지PE펠렛, 합성수지PP펠렛</t>
  </si>
  <si>
    <t>펠렛pellet</t>
  </si>
  <si>
    <t>주차블록(검정), 주차블록(황색), 차막이블록(노랑), 차선규제블록(검정), 차선규제블록(황색)</t>
  </si>
  <si>
    <t>경기 화성시 팔탄면 언창공단길 103-18 (창곡리, 남도화학)</t>
  </si>
  <si>
    <t>ABS, HIPS, PP, 기타</t>
  </si>
  <si>
    <t>(주)열린플라스틱</t>
  </si>
  <si>
    <t>황주연</t>
  </si>
  <si>
    <t>경기 파주시 조리읍 매봉재길 172 (오산리, 마래테크)48-19</t>
  </si>
  <si>
    <t>031-949-7779</t>
  </si>
  <si>
    <t>(주)와이에스폴리텍평택지점</t>
  </si>
  <si>
    <t>변호산</t>
  </si>
  <si>
    <t>경기 평택시 청북읍 청오로 439-39 (토진리 345-31번지)</t>
  </si>
  <si>
    <t>ABS, GPPS, GPPS 확산, HIPS</t>
  </si>
  <si>
    <t>(주)우성에스피 오산공장</t>
  </si>
  <si>
    <t>경기 평택시 진위면 가곡리 385</t>
  </si>
  <si>
    <t>02-577-9850</t>
  </si>
  <si>
    <t>절연바니쉬 외</t>
  </si>
  <si>
    <t>재생드럼-철</t>
  </si>
  <si>
    <t>0316828813</t>
  </si>
  <si>
    <t>폴리에틸렌, 폴리에틸렙, 폴리프로필렌</t>
  </si>
  <si>
    <t>(1003)원료 제조(재)(자가), (2016.7.21개정전1006)원료가공(재)(자가)</t>
  </si>
  <si>
    <t>인천 남동구 음실서로 67 (운연동)</t>
  </si>
  <si>
    <t>니피폴리머</t>
  </si>
  <si>
    <t>경북 칠곡군 가산면 학신로 94-25 (학하리 809-7)</t>
  </si>
  <si>
    <t>054-975-9580</t>
  </si>
  <si>
    <t>PE MB</t>
  </si>
  <si>
    <t>폴리에틸렌, 폴리프로플렌, 폴리프로필렌</t>
  </si>
  <si>
    <t>고무통종류및 화분종류</t>
  </si>
  <si>
    <t>고화식</t>
  </si>
  <si>
    <t>경북 성주군 초전면 용봉리 350-1</t>
  </si>
  <si>
    <t>054-335-0093</t>
  </si>
  <si>
    <t>폴리에틸렌 잡색원료, 폴리에틸렌 잡색유백, 폴리에틸렌 투명원료</t>
  </si>
  <si>
    <t>상암수지</t>
  </si>
  <si>
    <t>최성구</t>
  </si>
  <si>
    <t>경기 김포시 통진읍 마송리 산 42번지</t>
  </si>
  <si>
    <t>031-981-0587</t>
  </si>
  <si>
    <t>폐폴리프로필렌</t>
  </si>
  <si>
    <t>PP), 폐합성수지칩(PE, 폐합성수지칩(PE), 폐합성수지칩(PP)</t>
  </si>
  <si>
    <t>YR40</t>
  </si>
  <si>
    <t>데코타일, 코아</t>
  </si>
  <si>
    <t>041-940-6353</t>
  </si>
  <si>
    <t>적층용</t>
  </si>
  <si>
    <t>0318930887</t>
  </si>
  <si>
    <t>윤천복,이호성</t>
  </si>
  <si>
    <t>(1001)원형 재사용(재)(자가), (2003)원료 제조(재)(위탁)</t>
  </si>
  <si>
    <t>연무폴리텍</t>
  </si>
  <si>
    <t>고창석</t>
  </si>
  <si>
    <t>충남 논산시 연무읍 마봉로79번길 4 (마전리, 코리아바이오앤에너지)</t>
  </si>
  <si>
    <t>수량계보호통</t>
  </si>
  <si>
    <t>영환기업</t>
  </si>
  <si>
    <t>경기 김포시 통진읍 율마로151번길 164 (가현리 836)</t>
  </si>
  <si>
    <t>PP(폴리프로필렌)분쇄, 친환경[무독]PVC(폴리염화비닐)분쇄</t>
  </si>
  <si>
    <t>고무통, 밸브 보호통, 사각 맨홀, 스마트 엘보, 에어간판, 의자판, 카업 진입판, 태양열 거치대</t>
  </si>
  <si>
    <t>0313729646</t>
  </si>
  <si>
    <t>폐폴리염화비닐수지</t>
  </si>
  <si>
    <t>게다, 고무볼, 디스크, 스크랩코드지</t>
  </si>
  <si>
    <t>울산 울주군 삼동면 보은로 258-15 보은리816-2</t>
  </si>
  <si>
    <t>abs</t>
  </si>
  <si>
    <t>pvc 칩</t>
  </si>
  <si>
    <t>고무대야및 물통, 보호통, 화분</t>
  </si>
  <si>
    <t>스팀(자가처리)</t>
  </si>
  <si>
    <t>천우환경대구</t>
  </si>
  <si>
    <t>대구 달성군 옥포면 본리리 766-3</t>
  </si>
  <si>
    <t>EPS 3mm</t>
  </si>
  <si>
    <t>하늘산업</t>
  </si>
  <si>
    <t>하극수</t>
  </si>
  <si>
    <t>경기 화성시 양감면 은행나무로170번길 47 (요당리)</t>
  </si>
  <si>
    <t>한국에프엘</t>
  </si>
  <si>
    <t>심재윤</t>
  </si>
  <si>
    <t>울산 울주군 삼동면 보은로 258-17 한국에프엘</t>
  </si>
  <si>
    <t>현진산업-</t>
  </si>
  <si>
    <t>054-335-3240</t>
  </si>
  <si>
    <t>폐폴리에틸렌</t>
  </si>
  <si>
    <t>0102</t>
  </si>
  <si>
    <t>혼합금속분말(Pd), 혼합금속분말(Sn)</t>
  </si>
  <si>
    <t>경북 영천시 금호읍 오계공단길 1-61 .</t>
  </si>
  <si>
    <t>107</t>
  </si>
  <si>
    <t>R-1000, R-2001, RED-1300</t>
  </si>
  <si>
    <t>폐수처리오니 중간가공(제련원료)</t>
  </si>
  <si>
    <t>홍순태</t>
  </si>
  <si>
    <t>인천 서구 경서동 363-169</t>
  </si>
  <si>
    <t>그 밖의 공정오니, 폐수처리오니</t>
  </si>
  <si>
    <t>(주)상신금속</t>
  </si>
  <si>
    <t>박정희</t>
  </si>
  <si>
    <t>경기 안산시 단원구 성곡동 701-3</t>
  </si>
  <si>
    <t>031-499-4011</t>
  </si>
  <si>
    <t>경북 구미시 3공단3로 196-17 (진평동)</t>
  </si>
  <si>
    <t>(주)에스제이메탈</t>
  </si>
  <si>
    <t>광주 광산구 평동산단2번로 27 (용동 674-10)</t>
  </si>
  <si>
    <t>062-944-9446</t>
  </si>
  <si>
    <t>유리, 텅스텐 비철</t>
  </si>
  <si>
    <t>소다회</t>
  </si>
  <si>
    <t>052-231-6092</t>
  </si>
  <si>
    <t>동, 램프 부품(텅스텐, 케이스), 쿼츠</t>
  </si>
  <si>
    <t>동제품</t>
  </si>
  <si>
    <t>0328150968</t>
  </si>
  <si>
    <t>에스테르 폴리올</t>
  </si>
  <si>
    <t>정영철,오창택</t>
  </si>
  <si>
    <t>LO-01</t>
  </si>
  <si>
    <t>0103</t>
  </si>
  <si>
    <t>폐 농약함유 드럼</t>
  </si>
  <si>
    <t>0201</t>
  </si>
  <si>
    <t>현일선</t>
  </si>
  <si>
    <t>55%희황산, 61.5%희황산, 70%희황산</t>
  </si>
  <si>
    <t>PE드럼</t>
  </si>
  <si>
    <t>황산아연, 황산아연비료</t>
  </si>
  <si>
    <t>권근섭,강경희,권민재</t>
  </si>
  <si>
    <t>경기 시흥시 정왕동 옥구천서로185번길 46 (정왕동, 광진화학) 시화공단 1다 306호</t>
  </si>
  <si>
    <t>인산85%, 황산70%</t>
  </si>
  <si>
    <t>권근섭외2</t>
  </si>
  <si>
    <t>인산, 초산, 황산</t>
  </si>
  <si>
    <t>권근섭, 강경희,권민재</t>
  </si>
  <si>
    <t>(1003)원료 제조(재)(자가), (2003)원료 제조(재)(위탁), (2004)직접 제품제조(재)(위탁), (2009)연료ㆍ고형연료제품 제조(재)(위탁), (2010)중간가공폐기물 제조(재)(위탁)</t>
  </si>
  <si>
    <t>경북 영천시 도남동 도남공단3길 2-1 (도남동)</t>
  </si>
  <si>
    <t>054-333-5933</t>
  </si>
  <si>
    <t>염화이철, 염화일철, 황산이철</t>
  </si>
  <si>
    <t>납괴</t>
  </si>
  <si>
    <t>고철, 고철 및 스크랩, 납함유원료스크랩, 원료스크랩(구리)</t>
  </si>
  <si>
    <t>(주)동명케미칼</t>
  </si>
  <si>
    <t>이재형,이옥순</t>
  </si>
  <si>
    <t>수산, 알칼리, 염화제1철, 황산제1철, 희황산</t>
  </si>
  <si>
    <t>(1010)중간가공폐기물 제조(재)(자가), (2003)원료 제조(재)(위탁), (2004)직접 제품제조(재)(위탁), (2009)연료ㆍ고형연료제품 제조(재)(위탁), (2010)중간가공폐기물 제조(재)(위탁)</t>
  </si>
  <si>
    <t>염화제1철, 염화제2철, 황산제2철</t>
  </si>
  <si>
    <t>(주)비알피</t>
  </si>
  <si>
    <t>황홍철</t>
  </si>
  <si>
    <t>경남 김해시 주촌면 서부로1409번길 40 (주)비알피</t>
  </si>
  <si>
    <t>0557233360</t>
  </si>
  <si>
    <t>PLATE, RAILS</t>
  </si>
  <si>
    <t>0325796688</t>
  </si>
  <si>
    <t>(주)삼우화학 안산지점</t>
  </si>
  <si>
    <t>경기 안산시 단원구 해봉로 254 (성곡동)</t>
  </si>
  <si>
    <t>031-494-6544</t>
  </si>
  <si>
    <t>염화2철, 염화철</t>
  </si>
  <si>
    <t>(1003)원료 제조(재)(자가), (2001)원형 재사용(재)(위탁), (2003)원료 제조(재)(위탁), (2004)직접 제품제조(재)(위탁)</t>
  </si>
  <si>
    <t>재활용인산</t>
  </si>
  <si>
    <t>(주)서경</t>
  </si>
  <si>
    <t>인천 서구 원창동 4-13</t>
  </si>
  <si>
    <t>032)574-3547</t>
  </si>
  <si>
    <t>비료 부재료(인산화합물), 폐수처리약품(응집보조제), 폐수처리약품(응집제)</t>
  </si>
  <si>
    <t>(주)성은 구미공장</t>
  </si>
  <si>
    <t>경북 구미시 공단동 1공단로10길 53-24 (공단동,성은주식회사)</t>
  </si>
  <si>
    <t>054-461-8147</t>
  </si>
  <si>
    <t>폐수처리약품(미생물영양제), 폐수처리약품(염화철계열), 폐수처리약품(황산알루미늄계열)</t>
  </si>
  <si>
    <t>(주)세원산업</t>
  </si>
  <si>
    <t>07050997075</t>
  </si>
  <si>
    <t>경남 양산시 산막동 산막공단북5길 81 (산막동,안평양산지점)</t>
  </si>
  <si>
    <t>염화1철, 염화2철</t>
  </si>
  <si>
    <t>(주)우기화학</t>
  </si>
  <si>
    <t>전북 군산시 비응도동 30-6</t>
  </si>
  <si>
    <t>063-464-8086</t>
  </si>
  <si>
    <t>산화동, 항산동, 황산동, 황산동(결), 황산동(고순도), 희질산</t>
  </si>
  <si>
    <t>(주)유피</t>
  </si>
  <si>
    <t>경남 김해시 주촌면 서부로1541번길 86-59 (내삼리)</t>
  </si>
  <si>
    <t>레일즈</t>
  </si>
  <si>
    <t>오경규</t>
  </si>
  <si>
    <t>0617232349</t>
  </si>
  <si>
    <t>(주)이화실업</t>
  </si>
  <si>
    <t>이종발</t>
  </si>
  <si>
    <t>경북 경산시 진량읍 선화1리 196</t>
  </si>
  <si>
    <t>053)851-7390</t>
  </si>
  <si>
    <t>윤양숙</t>
  </si>
  <si>
    <t>재생드럼-플라스틱</t>
  </si>
  <si>
    <t>0314976200</t>
  </si>
  <si>
    <t>경기 화성시 장안면 장안로227번길 119 (수촌리)</t>
  </si>
  <si>
    <t>07043551698</t>
  </si>
  <si>
    <t>염화제이동, 염화철, 치환동, 황산철</t>
  </si>
  <si>
    <t>(주)태원 2공장</t>
  </si>
  <si>
    <t>최 윤진</t>
  </si>
  <si>
    <t>경기 시흥시 공단1대로80번길 16 시화공단 1다 302호 (정왕동)</t>
  </si>
  <si>
    <t>031-499-1357</t>
  </si>
  <si>
    <t>황산구리</t>
  </si>
  <si>
    <t>염화제일철, 중간가공폐기물</t>
  </si>
  <si>
    <t>충남 천안시 동남구 성남면 5산단2로 85 (대화리369-1)</t>
  </si>
  <si>
    <t>041-562-1358</t>
  </si>
  <si>
    <t>석고, 폴리철(황산제이철)</t>
  </si>
  <si>
    <t>(주)한국라이신화공사</t>
  </si>
  <si>
    <t>최영일</t>
  </si>
  <si>
    <t>경기 안산시 단원구 엠티브이5로 14 7사 801호 (목내동)</t>
  </si>
  <si>
    <t>031-432-1515</t>
  </si>
  <si>
    <t>보일러세관재</t>
  </si>
  <si>
    <t>은(Ag)</t>
  </si>
  <si>
    <t>넥스테크(주)</t>
  </si>
  <si>
    <t>조성선</t>
  </si>
  <si>
    <t>031-683-2461</t>
  </si>
  <si>
    <t>염화알루미늄, 황산제이철</t>
  </si>
  <si>
    <t>인천 서구 염곡로 87 가좌동</t>
  </si>
  <si>
    <t>동방리사이클링</t>
  </si>
  <si>
    <t>강원 동해시 단실가원1길 9-2 (단봉동) 동방리사이클링</t>
  </si>
  <si>
    <t>페황산이 포함된 2차폐축전지</t>
  </si>
  <si>
    <t>염화구리, 염화철</t>
  </si>
  <si>
    <t>대전 대덕구 방두말3길 18 (평촌동)</t>
  </si>
  <si>
    <t>가성소다, 수산화칼륨, 알민산소다, 인산, 황산, 희염산</t>
  </si>
  <si>
    <t>인천 서구 건지로109번길 33 (석남동 223-251)</t>
  </si>
  <si>
    <t>032)572-4196</t>
  </si>
  <si>
    <t>경기 안산시 단원구 성곡동 별망로 7 (성곡동,삼지금속공업(주))</t>
  </si>
  <si>
    <t>연</t>
  </si>
  <si>
    <t>P.P, 연괴</t>
  </si>
  <si>
    <t>신오케미칼(주)</t>
  </si>
  <si>
    <t>허세행</t>
  </si>
  <si>
    <t>인천 서구 석남동 223-468</t>
  </si>
  <si>
    <t>032-584-3901</t>
  </si>
  <si>
    <t>동분, 염화제1철, 염화제2동, 염화제2철, 황산철</t>
  </si>
  <si>
    <t>신오케미칼(주)구미1공장</t>
  </si>
  <si>
    <t>경북 구미시 구포동 옥계2공단로 125 (구포동)</t>
  </si>
  <si>
    <t>054-475-8018</t>
  </si>
  <si>
    <t>산화동, 염화철, 치환동, 황산동</t>
  </si>
  <si>
    <t>청화동, 탄산동</t>
  </si>
  <si>
    <t>경기 평택시 포승면 포승국가공단 원정리 1203-6</t>
  </si>
  <si>
    <t>탄산동</t>
  </si>
  <si>
    <t>양정산업주식회사 경주지점</t>
  </si>
  <si>
    <t>정규용</t>
  </si>
  <si>
    <t>경북 경주시 안강읍 두류길 218-96 양정산업주식회사 경주지점</t>
  </si>
  <si>
    <t>054-763-0581</t>
  </si>
  <si>
    <t>YJR분말1호</t>
  </si>
  <si>
    <t>경북 영천시 도남동 407</t>
  </si>
  <si>
    <t>062-674-2323</t>
  </si>
  <si>
    <t>윤진, 윤영중</t>
  </si>
  <si>
    <t>황산제이철</t>
  </si>
  <si>
    <t>이학균, 이창원</t>
  </si>
  <si>
    <t>0325710282</t>
  </si>
  <si>
    <t>청화제일동</t>
  </si>
  <si>
    <t>031)959-7171</t>
  </si>
  <si>
    <t>비철금속, 염화이철, 염화일철</t>
  </si>
  <si>
    <t>주식회사 연송</t>
  </si>
  <si>
    <t>041-566-5581</t>
  </si>
  <si>
    <t>염화제1철, 염화제2철, 황산철</t>
  </si>
  <si>
    <t>질산나트륨, 질산칼륨</t>
  </si>
  <si>
    <t>경기 시흥시 소망공원로 5 (정왕동 1235-7)</t>
  </si>
  <si>
    <t>고순도산화동</t>
  </si>
  <si>
    <t>태영케미컬(주)</t>
  </si>
  <si>
    <t>경남 양산시 유산공단8길 73 (유산동)</t>
  </si>
  <si>
    <t>055-362-7661</t>
  </si>
  <si>
    <t>PURE LEAD</t>
  </si>
  <si>
    <t>염화제일철, 황산제일철</t>
  </si>
  <si>
    <t>경기 안산시 단원구 번영로10번길 9 (성곡동, 현대드럼산업)</t>
  </si>
  <si>
    <t>경기 화성시 장안면 3.1만세로281번길 51 .</t>
  </si>
  <si>
    <t>0202</t>
  </si>
  <si>
    <t>가성소다, 인산</t>
  </si>
  <si>
    <t>나트륨 응집보조제</t>
  </si>
  <si>
    <t>(저)동파우더, 황산제일철</t>
  </si>
  <si>
    <t>황산제일철</t>
  </si>
  <si>
    <t>황산동(일반용)</t>
  </si>
  <si>
    <t>NP-51, 가성소다25%</t>
  </si>
  <si>
    <t>(주)흥한산업 당진공장</t>
  </si>
  <si>
    <t>배환기</t>
  </si>
  <si>
    <t>충남 당진시 석문면 산단3로8길 13-26 (통정리)</t>
  </si>
  <si>
    <t>041-358-2068</t>
  </si>
  <si>
    <t>R가성소다4.5</t>
  </si>
  <si>
    <t>LAC, 염화알루미늄</t>
  </si>
  <si>
    <t>IBC</t>
  </si>
  <si>
    <t>니켈</t>
  </si>
  <si>
    <t>은성기업</t>
  </si>
  <si>
    <t>정류진</t>
  </si>
  <si>
    <t>경남 김해시 안동 542-22</t>
  </si>
  <si>
    <t>055-326-2668</t>
  </si>
  <si>
    <t>은그래뉼</t>
  </si>
  <si>
    <t>일반산화동</t>
  </si>
  <si>
    <t>경남 양산시 산막공단북4길 30 (산막동,태광케미칼(주))</t>
  </si>
  <si>
    <t>0301</t>
  </si>
  <si>
    <t>비철금속원재료</t>
  </si>
  <si>
    <t>0547162118</t>
  </si>
  <si>
    <t>조연</t>
  </si>
  <si>
    <t>3ag dross, 납, 땜납</t>
  </si>
  <si>
    <t>주석, 주석합금</t>
  </si>
  <si>
    <t>조주석</t>
  </si>
  <si>
    <t>0302</t>
  </si>
  <si>
    <t>Cr, Fe-Ni</t>
  </si>
  <si>
    <t>경남 김해시 주촌면 내삼리 534-3</t>
  </si>
  <si>
    <t>아스콘채움재, 아연분말</t>
  </si>
  <si>
    <t>전남 광양시 금호동 제철로 2148-97 (금호동 859)</t>
  </si>
  <si>
    <t>Zinc Oxide</t>
  </si>
  <si>
    <t>분진(원재료)</t>
  </si>
  <si>
    <t>단광(Briquetting)</t>
  </si>
  <si>
    <t>정재묵</t>
  </si>
  <si>
    <t>충북 제천시 내토로 1107 (고암동)</t>
  </si>
  <si>
    <t>염화칼륨</t>
  </si>
  <si>
    <t>동금속분말</t>
  </si>
  <si>
    <t>CRUDE ZINC OXIDE, 환원철</t>
  </si>
  <si>
    <t>Waelz Oxide, Waelz Oxide(수출-스페인), 환원철</t>
  </si>
  <si>
    <t>0303</t>
  </si>
  <si>
    <t>코티드샌드</t>
  </si>
  <si>
    <t>0304</t>
  </si>
  <si>
    <t>023-937-8834</t>
  </si>
  <si>
    <t>0305</t>
  </si>
  <si>
    <t>0307</t>
  </si>
  <si>
    <t>혼합금속분말(Mo), 혼합금속분말(Ni)</t>
  </si>
  <si>
    <t>경남 김해시 유하로133번길 35 (유하동)</t>
  </si>
  <si>
    <t>055-337-6480</t>
  </si>
  <si>
    <t>0308</t>
  </si>
  <si>
    <t>Au(지금), Pd(파라듐)</t>
  </si>
  <si>
    <t>충남 논산시 상월면 상월로 216-20 .태성공영</t>
  </si>
  <si>
    <t>폐흡착제</t>
  </si>
  <si>
    <t>0401</t>
  </si>
  <si>
    <t>세척제(A/N)</t>
  </si>
  <si>
    <t>압연유</t>
  </si>
  <si>
    <t>AC, IPA, 세척제</t>
  </si>
  <si>
    <t>(주)피제이산업 영천지점</t>
  </si>
  <si>
    <t>박희대</t>
  </si>
  <si>
    <t>경북 영천시 칠백로 808-11 (도남동)409번지</t>
  </si>
  <si>
    <t>0543362290</t>
  </si>
  <si>
    <t>경외산업</t>
  </si>
  <si>
    <t>김봉남</t>
  </si>
  <si>
    <t>인천 남동구 논현동 429-7</t>
  </si>
  <si>
    <t>0328185592</t>
  </si>
  <si>
    <t>덕산실업(주)</t>
  </si>
  <si>
    <t>이범진</t>
  </si>
  <si>
    <t>0316711241</t>
  </si>
  <si>
    <t>0435357361</t>
  </si>
  <si>
    <t>신영산업사</t>
  </si>
  <si>
    <t>인천 남동구 고잔동 710-5호 남동공단 139B-6L</t>
  </si>
  <si>
    <t>032)812-6061</t>
  </si>
  <si>
    <t>0313192119</t>
  </si>
  <si>
    <t>ac[R]</t>
  </si>
  <si>
    <t>주식회사 이블루</t>
  </si>
  <si>
    <t>이현승,권혜영</t>
  </si>
  <si>
    <t>충남 논산시 가야곡면 동안로 1274-10</t>
  </si>
  <si>
    <t>TO</t>
  </si>
  <si>
    <t>0402</t>
  </si>
  <si>
    <t>세척제(ACT), 세척제(TOL/ACT/EA), 콘크리트이형제</t>
  </si>
  <si>
    <t>0314990617</t>
  </si>
  <si>
    <t>(주)교우산업 평택공장</t>
  </si>
  <si>
    <t>경기 평택시 포승읍 원정리 1206-12</t>
  </si>
  <si>
    <t>031-682-2662</t>
  </si>
  <si>
    <t>금속용기재생</t>
  </si>
  <si>
    <t>울산 울주군 온산읍 화산로 13 네오 1공장</t>
  </si>
  <si>
    <t>솔벤트</t>
  </si>
  <si>
    <t>BDO, CHDM, EG, NEO-300, SM, TEG, 유기용제, 저순도메탄올, 정제열매체유, 톨루엔</t>
  </si>
  <si>
    <t>정제유기용제, 정제윤활유(박리제)</t>
  </si>
  <si>
    <t>(주)대경이엔지</t>
  </si>
  <si>
    <t>이주희</t>
  </si>
  <si>
    <t>0314055213</t>
  </si>
  <si>
    <t>0553397761</t>
  </si>
  <si>
    <t>조상호</t>
  </si>
  <si>
    <t>0328142191</t>
  </si>
  <si>
    <t>정제DMF</t>
  </si>
  <si>
    <t>경남 양산시 산막공단남6길 7-1 (호계동)</t>
  </si>
  <si>
    <t>울산 남구 처용로 688 (황성동, 동신화학(주))</t>
  </si>
  <si>
    <t>재생용기</t>
  </si>
  <si>
    <t>하택권</t>
  </si>
  <si>
    <t>철압축물(tin)</t>
  </si>
  <si>
    <t>세척제, 재생연료유</t>
  </si>
  <si>
    <t>열처리유, 유압유</t>
  </si>
  <si>
    <t>(주)삼창유화</t>
  </si>
  <si>
    <t>송창화</t>
  </si>
  <si>
    <t>경기 안산시 단원구 성곡동 685-1 시화공단 5바602</t>
  </si>
  <si>
    <t>031-434-9621</t>
  </si>
  <si>
    <t>세퍽제</t>
  </si>
  <si>
    <t>경남 김해시 진영읍 서부로396번길 30-31 -</t>
  </si>
  <si>
    <t>AC, AP세척제, EA, EA+HEX, HEX, IPA, MC, PM, PMA, THF, THINER, THINNER, TOL, 세척제, 세척제(TO+HEX), 신너, 아농</t>
  </si>
  <si>
    <t>반도체웨이퍼절삭용 재생슬러리</t>
  </si>
  <si>
    <t>DEG</t>
  </si>
  <si>
    <t>경북 경주시 안강읍 두류길 249-278 일원</t>
  </si>
  <si>
    <t>(주)씨에스캠</t>
  </si>
  <si>
    <t>최봉석</t>
  </si>
  <si>
    <t>전북 정읍시 입암면 정읍남로 391-3 (주)씨에스캠 입암지점</t>
  </si>
  <si>
    <t>063-531-5557</t>
  </si>
  <si>
    <t>041-430-8575</t>
  </si>
  <si>
    <t>(주)어반오일</t>
  </si>
  <si>
    <t>윤승규</t>
  </si>
  <si>
    <t>055-382-2775</t>
  </si>
  <si>
    <t>전남 영광군 군서면 군서로 364-16 (마읍리 6-25)</t>
  </si>
  <si>
    <t>co powder, 혼합비철</t>
  </si>
  <si>
    <t>(주)위드에프</t>
  </si>
  <si>
    <t>한종성</t>
  </si>
  <si>
    <t>전남 순천시 서면 순천로 781 (공장)</t>
  </si>
  <si>
    <t>0618110905</t>
  </si>
  <si>
    <t>전남 여수시 율촌면 율촌산단6로 74 (여동리)</t>
  </si>
  <si>
    <t>061-721-3003</t>
  </si>
  <si>
    <t>ESP-40, JPT-30, JPT-36, PMA, R-EEP, R-IPA, VAM</t>
  </si>
  <si>
    <t>합성수지원료 외</t>
  </si>
  <si>
    <t>1톤IBC, PE드럼</t>
  </si>
  <si>
    <t>재생드럼-토트</t>
  </si>
  <si>
    <t>석지후,최용훈</t>
  </si>
  <si>
    <t>(주)케이아이엔티</t>
  </si>
  <si>
    <t>이소정</t>
  </si>
  <si>
    <t>전남 여수시 여수산단로 812 (중흥동)</t>
  </si>
  <si>
    <t>061-682-1457</t>
  </si>
  <si>
    <t>경기 평택시 청북면 고렴리 199-1,</t>
  </si>
  <si>
    <t>조호석</t>
  </si>
  <si>
    <t>고생웨이퍼</t>
  </si>
  <si>
    <t>세척제(희석제)</t>
  </si>
  <si>
    <t>경남 김해시 생림면 봉림로 115-148 봉림리 1035</t>
  </si>
  <si>
    <t>R-PMA, R-STR, RS-200</t>
  </si>
  <si>
    <t>Si or Sic Powder, Sic Powder, 폐유기용제(액상-중간가공폐기물)</t>
  </si>
  <si>
    <t>중간가공폐기물(그밖의폐유기용제)</t>
  </si>
  <si>
    <t>철압축물</t>
  </si>
  <si>
    <t>DMF</t>
  </si>
  <si>
    <t>대정화금(주)</t>
  </si>
  <si>
    <t>063-722-6611</t>
  </si>
  <si>
    <t>메탄올</t>
  </si>
  <si>
    <t>경북 경산시 자인면 자인공단로 71-7 1층</t>
  </si>
  <si>
    <t>063-839-2759</t>
  </si>
  <si>
    <t>동우화인켐(주)평택공장</t>
  </si>
  <si>
    <t>경기 평택시 포승읍 포승공단로117번길 35 (동우화인켐(주)평택공장)</t>
  </si>
  <si>
    <t>031-659-4527</t>
  </si>
  <si>
    <t>2300</t>
  </si>
  <si>
    <t>용기재사용</t>
  </si>
  <si>
    <t>(2001)원형 재사용(재)(위탁), (2002)수리ㆍ수선 재사용(재)(위탁), (2003)원료 제조(재)(위탁)</t>
  </si>
  <si>
    <t>0417546470</t>
  </si>
  <si>
    <t>G-NMP, G-RVK 083K</t>
  </si>
  <si>
    <t>리코씰 주식회사</t>
  </si>
  <si>
    <t>경북 칠곡군 약목면 교8길 50-12 리코씰 주식회사 (교리)</t>
  </si>
  <si>
    <t>054-973-2999</t>
  </si>
  <si>
    <t>재생유기용제, 재생파우더</t>
  </si>
  <si>
    <t>R-DMF 정제유기용제</t>
  </si>
  <si>
    <t>철재용기류, 플라스틱 용기류(IBC)</t>
  </si>
  <si>
    <t>재생슬러리(지용성)</t>
  </si>
  <si>
    <t>경남 김해시 상동면 동북로473번길 250-79 서남환경에너지주식회사</t>
  </si>
  <si>
    <t>0313735771</t>
  </si>
  <si>
    <t>ACT, EEP, G-NMP, GT-1000, KB-100, L-100, M-600, MIX, MS-102, PMA95%, PMA99%, R-DMF, R-NMP, SI-300, SI-700, SL-600, SL-700, ST-150, ST-250, YRB-100, YRB-1000, 재생유</t>
  </si>
  <si>
    <t>NMP, 분철, 알루미늄, 코발트파우더</t>
  </si>
  <si>
    <t>119</t>
  </si>
  <si>
    <t>씨켐</t>
  </si>
  <si>
    <t>권선옥</t>
  </si>
  <si>
    <t>경북 고령군 개진면 개진산단길 40-47 씨켐</t>
  </si>
  <si>
    <t>054-956-8841</t>
  </si>
  <si>
    <t>오영두, 송근범</t>
  </si>
  <si>
    <t>0416655901</t>
  </si>
  <si>
    <t>041-544-9995</t>
  </si>
  <si>
    <t xml:space="preserve">경남 김해시 진영읍 본산2로79번길 34 </t>
    <phoneticPr fontId="112" type="noConversion"/>
  </si>
  <si>
    <t>061-808-2161</t>
  </si>
  <si>
    <t>이켐주식회사-처리자</t>
  </si>
  <si>
    <t>김재필</t>
  </si>
  <si>
    <t>전남 강진군 성전면 강진산단로2길 104 (명산리)</t>
  </si>
  <si>
    <t>070-7733-5751</t>
  </si>
  <si>
    <t>그밖의 폐유기용제</t>
  </si>
  <si>
    <t>061-690-9200</t>
  </si>
  <si>
    <t>243</t>
  </si>
  <si>
    <t>ac, ac[R-1], et, e세척제, ipa, kpa, m1세척제, m2세척제, mc, mt50, rt, ta5, th세척제, w세척제, 세척제</t>
  </si>
  <si>
    <t>PG, PG Powder</t>
  </si>
  <si>
    <t>충남 천안시 동남구 북면 양곡1길 73 .</t>
  </si>
  <si>
    <t>해동이앤티(주)</t>
  </si>
  <si>
    <t>황미웅</t>
  </si>
  <si>
    <t>061-685-1525</t>
  </si>
  <si>
    <t>PVC드럼</t>
  </si>
  <si>
    <t>IBC, PVC드럼, 철드럼</t>
  </si>
  <si>
    <t>재생드럼, 플라스틱 파쇄품</t>
  </si>
  <si>
    <t>05</t>
    <phoneticPr fontId="112" type="noConversion"/>
  </si>
  <si>
    <t>05</t>
    <phoneticPr fontId="112" type="noConversion"/>
  </si>
  <si>
    <t>세척제(THF)</t>
  </si>
  <si>
    <t>powder coating, 칼라멜</t>
  </si>
  <si>
    <t>03180594500</t>
  </si>
  <si>
    <t>Ag(지은)</t>
  </si>
  <si>
    <t>공드럼, 재생공드럼</t>
  </si>
  <si>
    <t>세척제, 희석제</t>
  </si>
  <si>
    <t>정제유기용제, 파쇄철</t>
  </si>
  <si>
    <t>EX8816(S)-5Y7/1 외</t>
  </si>
  <si>
    <t>중간가공폐기물(폐유성페인트)</t>
  </si>
  <si>
    <t>T-세정제, 알콜세정제</t>
  </si>
  <si>
    <t>폐유성페인트</t>
  </si>
  <si>
    <t>경남 김해시 한림면 용덕로 188-9</t>
  </si>
  <si>
    <t>055-345-0047</t>
  </si>
  <si>
    <t>폐페인트</t>
  </si>
  <si>
    <t>R-MDEA, THFA-MP</t>
  </si>
  <si>
    <t>Ag 그래뉼, 전해은</t>
  </si>
  <si>
    <t>신나</t>
  </si>
  <si>
    <t>HG-AHBE0011 5Y7/1(반광)120, HG-AHBE0020 N6.5(유광), HG-AHBE0082 5Y 7／1(반광)동우 외 1종, HG-AHBK0010 블랙(유광), HG-AHGR0002 GRAY, HG-AHGR0004 C80680(유광), HG-AHGR0004 C80680(유광) 외 4종, HG-GRAY CHIP 외 11종, HG-PABY0098 DJ 청회색(SK), HG-PAHBE0080 5Y7/1(S)태화 외 2종, HG-PAHBE0154 5Y7/1(반광), HG-PAHBK0077 블랙(반광), HG-PAHBK0077 블랙(반광) 외 1종, HG-PAHBK0077 블랙(반광) 외 3종, HG-PAHGY 14-106 RAL7035(유광) 외 2종, HG-PAHGY0125 서해진회색(유광) 외 9종, HG-PAHGY0131 기와진회색(반광) 외 1종, HG-PAHGY0133 2980-S5(반광) 외 2종, HG-PAHSY0135 E-55870(반광) 외 8종, HS-WH005S S/T 020 T/WHITE(S), HSG-GN-157 HSG-NY DH 7.5BG 7/2(K), PG-PAHGY0072 80680 외장제(유광) 외 1종, PMG-GY-013 PMG N-7.0 그레이(K) 외 8종, POWDER CLEAR(투명), POWDER COATING(GRAY), 내장제- 14-115 C-50590 청회색(유광), 내장제-PAHBK0150 블랙(반광), 내장제-PAHBK0150 블랙(반광) 외 14종, 외장제-AHBK0041 BLACK(유광), 외장제-PABK0077 BLACK(반광), 외장제-PABK0146 BLACK(반광), 외장제-PABK0146 BLACK(반광) 외 2종</t>
  </si>
  <si>
    <t>03180591775</t>
  </si>
  <si>
    <t>폐분체도료</t>
  </si>
  <si>
    <t>경남 김해시 진례면 고모리 고모로526번길 51-9</t>
  </si>
  <si>
    <t>슈래더</t>
  </si>
  <si>
    <t>폐수성페인트</t>
  </si>
  <si>
    <t>SL-310</t>
  </si>
  <si>
    <t>폐테인트 및 폐락카 함유드럼</t>
  </si>
  <si>
    <t>03180598368</t>
  </si>
  <si>
    <t>고철, 구리, 부산물, 알루미늄, 폐규소강판</t>
  </si>
  <si>
    <t>(주) 우성코퍼레이션</t>
  </si>
  <si>
    <t>양규용</t>
  </si>
  <si>
    <t>전남 여수시 여수산단로 274-13 (월하동)</t>
  </si>
  <si>
    <t>0616863851</t>
  </si>
  <si>
    <t>기계유, 박리제, 윤활유, 정제유</t>
  </si>
  <si>
    <t>세척제(IPA), 세척제(MC), 세척제(MEK), 세척제(MEK/ACT), 세척제(PMA/A/N)</t>
  </si>
  <si>
    <t>박리제, 정제연료유</t>
  </si>
  <si>
    <t>경기 시흥시 정왕동 1353-1,2 시화공단 1마 702,703</t>
  </si>
  <si>
    <t>(주)뉴리소스</t>
  </si>
  <si>
    <t>경북 경산시 자인면 일연로 130 (북사리)</t>
  </si>
  <si>
    <t>053-710-0714</t>
  </si>
  <si>
    <t>철파쇄품, 플라스틱(플레이크)</t>
  </si>
  <si>
    <t>감압정제유, 이온정제유, 재생연료유, 할로겐족정제유기용제</t>
  </si>
  <si>
    <t>부산 기장군 정관읍 용수공단2길 51 1047-7</t>
  </si>
  <si>
    <t>정제연료유(감압)</t>
  </si>
  <si>
    <t>경남 양산시 산막공단북5길 73 (산막동)</t>
  </si>
  <si>
    <t>재생윤활유, 희석제</t>
  </si>
  <si>
    <t>(주)보성정유</t>
  </si>
  <si>
    <t>052-237-0017</t>
  </si>
  <si>
    <t>BS-1</t>
  </si>
  <si>
    <t>윤활유, 재생연료유</t>
  </si>
  <si>
    <t>기계유, 박리제, 세척제, 수용성절삭유, 정제연료유</t>
  </si>
  <si>
    <t>EA, IPA, PM, PMA, 세척제, 아세톤, 에탄올</t>
  </si>
  <si>
    <t>CT600, 기계유, 몰드오일, 방청유, 수용성절삭유, 알폼</t>
  </si>
  <si>
    <t>경북 칠곡군 약목면 교8길 113-20 (교리)</t>
  </si>
  <si>
    <t>경북 영천시 금호읍 칠백로 746</t>
  </si>
  <si>
    <t>(주)수성크린텍</t>
  </si>
  <si>
    <t>김종문</t>
  </si>
  <si>
    <t>경남 김해시 김해대로2579번길 36 (안동)</t>
  </si>
  <si>
    <t>055-329-4445</t>
  </si>
  <si>
    <t>정제(이온)정제유</t>
  </si>
  <si>
    <t>경북 영천시 금호읍 오계공단길 28</t>
    <phoneticPr fontId="112" type="noConversion"/>
  </si>
  <si>
    <t>업태섭,이병현</t>
  </si>
  <si>
    <t>0313546527</t>
  </si>
  <si>
    <t>최혜란</t>
  </si>
  <si>
    <t>PE합성수지, 파라핀유</t>
  </si>
  <si>
    <t>정제연료유(감압증류유)</t>
  </si>
  <si>
    <t>(주)제이에이치리테크</t>
  </si>
  <si>
    <t>남현우</t>
  </si>
  <si>
    <t>충남 예산군 대술면 대술로 699-1 (화산리)</t>
  </si>
  <si>
    <t>041-333-9415</t>
  </si>
  <si>
    <t>고철, 규소강판, 비철, 폐절연유</t>
  </si>
  <si>
    <t>(주)진성건설에너지</t>
  </si>
  <si>
    <t>이창수</t>
  </si>
  <si>
    <t>경기 동두천시 삼육사로659번길 42-14 (상패동 569-1,3)</t>
  </si>
  <si>
    <t>031-866-2114</t>
  </si>
  <si>
    <t>고철류, 구리, 정제유</t>
  </si>
  <si>
    <t>고철, 구리, 규소강판, 알루미늄, 폐유</t>
  </si>
  <si>
    <t>(주)창대이앤씨</t>
  </si>
  <si>
    <t>문성준</t>
  </si>
  <si>
    <t>경기 김포시 월곶면 갈산리 140-21</t>
  </si>
  <si>
    <t>031-981-6141</t>
  </si>
  <si>
    <t>세탁기기란</t>
  </si>
  <si>
    <t>고철, 합성수지</t>
  </si>
  <si>
    <t>중간가공폐기물(폐유)</t>
  </si>
  <si>
    <t>플레이크PE</t>
  </si>
  <si>
    <t>정재유, 정제유</t>
  </si>
  <si>
    <t>PVC가소제혼합물(고/액)재활용</t>
  </si>
  <si>
    <t>경북 경산시 자인면 금박로 177 (읍천리, 115)</t>
  </si>
  <si>
    <t>747-2487</t>
  </si>
  <si>
    <t>철캔, 플레이크 pe, 플레이크pe</t>
  </si>
  <si>
    <t>대구 북구 팔달북로8길 84 (노원동3가)</t>
  </si>
  <si>
    <t>동, 몰드.동, 코아</t>
  </si>
  <si>
    <t>이온정제유, 이원정제유</t>
  </si>
  <si>
    <t>경남 김해시 주촌면 서부로1403번길 23-34 (내삼리)</t>
  </si>
  <si>
    <t>비철금속, 합성수지</t>
  </si>
  <si>
    <t>그 밖의 폐광물유</t>
  </si>
  <si>
    <t>고철, 구리, 알미늄, 코아</t>
  </si>
  <si>
    <t>방치영</t>
  </si>
  <si>
    <t>0319817234</t>
  </si>
  <si>
    <t>플라스틱 용기류(200L)</t>
  </si>
  <si>
    <t>구리스크랩, 절연유</t>
  </si>
  <si>
    <t>재생슬러리(수용성)</t>
  </si>
  <si>
    <t>사회복지법인 경신재단 파주지점</t>
  </si>
  <si>
    <t>경기 파주시 광탄면 용미리 580-1</t>
  </si>
  <si>
    <t>031-952-5658</t>
  </si>
  <si>
    <t>0536175011</t>
  </si>
  <si>
    <t>031-759-2822</t>
  </si>
  <si>
    <t>고철, 고철.규소, 구리.신주</t>
  </si>
  <si>
    <t>고철, 구리, 규소강판, 신주</t>
  </si>
  <si>
    <t>사회복지법인 월남참전전우회</t>
  </si>
  <si>
    <t>평상일</t>
  </si>
  <si>
    <t>0553296997</t>
  </si>
  <si>
    <t>0549758530</t>
  </si>
  <si>
    <t>경기 김포시 통진읍 귀전로56번길 211-19 (귀전리)</t>
  </si>
  <si>
    <t>M-530, PR-100, SD-90, SI-500, SMT-100, THFA-M</t>
  </si>
  <si>
    <t>재생유, 정제유</t>
  </si>
  <si>
    <t>신일정유</t>
  </si>
  <si>
    <t>신우수</t>
  </si>
  <si>
    <t>경기 시흥시 옥구천서로81번길 34 (정왕동 1355-9 시화공단 1마 317)</t>
  </si>
  <si>
    <t>031-498-8338</t>
  </si>
  <si>
    <t>이온정제유, 이온정제유(EPR제외품목)</t>
  </si>
  <si>
    <t>울산 울주군 온산읍 화산로 19 신흥에너텍(주)</t>
  </si>
  <si>
    <t>0637142141</t>
  </si>
  <si>
    <t>에코플루이드</t>
  </si>
  <si>
    <t>정은</t>
  </si>
  <si>
    <t>경남 김해시 주촌면 서부로1409번길 83-6 (내삼리)</t>
  </si>
  <si>
    <t>0557232326</t>
  </si>
  <si>
    <t>정제윤활유</t>
  </si>
  <si>
    <t>경기 부천시 오정구 오정로134번길 5 (내동 222-72)</t>
  </si>
  <si>
    <t>032)684-3743</t>
  </si>
  <si>
    <t>SUPAMIC FILTER</t>
  </si>
  <si>
    <t>옥성코아</t>
  </si>
  <si>
    <t>곽영근</t>
  </si>
  <si>
    <t>055-346-7558</t>
  </si>
  <si>
    <t>폐절연유</t>
  </si>
  <si>
    <t>정제연로유, 정제연료유</t>
  </si>
  <si>
    <t>콘크리트이형제</t>
  </si>
  <si>
    <t xml:space="preserve">경남 김해시 진영읍 본산2로79번길 34 </t>
    <phoneticPr fontId="112" type="noConversion"/>
  </si>
  <si>
    <t>주식회사 동남정유</t>
  </si>
  <si>
    <t>0313537126</t>
  </si>
  <si>
    <t>하지혁</t>
  </si>
  <si>
    <t>중량고철</t>
  </si>
  <si>
    <t>(2002)수리ㆍ수선 재사용(재)(위탁), (2015.7.29개정전2006)기타(재)(위탁), (2016.7.21개정전2010)기타(재)(위탁)</t>
  </si>
  <si>
    <t>경기 시흥시 옥구천서로81번길 13 (정왕동 1697-2 시화공단 1마 503,천지에너지(주))</t>
  </si>
  <si>
    <t>수산화나트륨, 재생연료유</t>
  </si>
  <si>
    <t>재생 슬러리</t>
  </si>
  <si>
    <t>고철, 규소강판, 동, 알류미늄</t>
  </si>
  <si>
    <t>하성정유</t>
  </si>
  <si>
    <t>빈말근</t>
  </si>
  <si>
    <t>경남 김해시 어방동 1063-7</t>
  </si>
  <si>
    <t>055-334-5836</t>
  </si>
  <si>
    <t>윤활유</t>
  </si>
  <si>
    <t>한국에너지기계</t>
  </si>
  <si>
    <t>이장용</t>
  </si>
  <si>
    <t>인천 서구 가좌동 602-67</t>
    <phoneticPr fontId="112" type="noConversion"/>
  </si>
  <si>
    <t>070-4240-2150</t>
  </si>
  <si>
    <t>정제연료유, 정제윤홀유</t>
  </si>
  <si>
    <t>한일정유(주)</t>
  </si>
  <si>
    <t>장인욱</t>
  </si>
  <si>
    <t>경북 경산시 자인면 자인공단로 50 (북사리 1087-8)</t>
  </si>
  <si>
    <t>053-856-8672</t>
  </si>
  <si>
    <t>대전 동구 동부로 199 (용운동)</t>
  </si>
  <si>
    <t>충북 청주시 청원구 외남로104번길 42 (외남동)</t>
  </si>
  <si>
    <t>구리, 폐유</t>
  </si>
  <si>
    <t>경남 진주시 사봉면 산업단지로 82 (사곡리)</t>
  </si>
  <si>
    <t>규조토, 압연유</t>
  </si>
  <si>
    <t>철캔압축물, 플레이크PE</t>
  </si>
  <si>
    <t>변압기 재료용</t>
  </si>
  <si>
    <t>유압유</t>
  </si>
  <si>
    <t>세척제(ETOH)</t>
  </si>
  <si>
    <t>경남 김해시 생림면 장재로 420-114 (주)동서</t>
  </si>
  <si>
    <t>055-323-7161</t>
  </si>
  <si>
    <t>DS-400</t>
  </si>
  <si>
    <t>정제연료유(이온)</t>
  </si>
  <si>
    <t>수처리용</t>
  </si>
  <si>
    <t>PEWAX</t>
  </si>
  <si>
    <t>THINER, 세척제</t>
  </si>
  <si>
    <t>CT500, 유압작동유</t>
  </si>
  <si>
    <t>경북 영천시 금호읍 오계공단길 28</t>
    <phoneticPr fontId="112" type="noConversion"/>
  </si>
  <si>
    <t>재생시료병</t>
  </si>
  <si>
    <t>(2002)수리ㆍ수선 재사용(재)(위탁), (2008)직접 에너지회수(재)(위탁), (2009)연료ㆍ고형연료제품 제조(재)(위탁)</t>
  </si>
  <si>
    <t>정제연료유(이온정제유)</t>
  </si>
  <si>
    <t>이온A</t>
  </si>
  <si>
    <t>감압증류류</t>
  </si>
  <si>
    <t>사회복지법인 한노원</t>
  </si>
  <si>
    <t>이길용</t>
  </si>
  <si>
    <t>경남 양산시 둘넘길 42 (소주동)</t>
  </si>
  <si>
    <t>055-372-3459</t>
  </si>
  <si>
    <t>SR-100</t>
  </si>
  <si>
    <t>냉연 압연유 FILTER</t>
  </si>
  <si>
    <t>PE-wax</t>
  </si>
  <si>
    <t>그 밖의 폐유함유 드럼</t>
  </si>
  <si>
    <t>재생1톤팩</t>
  </si>
  <si>
    <t>09</t>
    <phoneticPr fontId="112" type="noConversion"/>
  </si>
  <si>
    <t>혼합금속분말</t>
  </si>
  <si>
    <t>09</t>
    <phoneticPr fontId="112" type="noConversion"/>
  </si>
  <si>
    <t>양극</t>
  </si>
  <si>
    <t>A·L 잔사, 구리 스크랩, 파우더</t>
  </si>
  <si>
    <t>제련용 원료(제품)</t>
  </si>
  <si>
    <t>알루미늄화합물, 코발트화합물</t>
  </si>
  <si>
    <t>그 밖의 폐유독물질 함유드럼</t>
  </si>
  <si>
    <t>043-879-2958</t>
  </si>
  <si>
    <t>라이넥</t>
  </si>
  <si>
    <t>경남제약(주)</t>
  </si>
  <si>
    <t>하관호, 안주훈</t>
  </si>
  <si>
    <t>경남 의령군 의령읍 구룡로4남길 79 경남제약(주)</t>
  </si>
  <si>
    <t>055-572-8700</t>
  </si>
  <si>
    <t>자하거추출물</t>
  </si>
  <si>
    <t>참자하거엑스, 참자하거추출물, 한약조제용 자하거추출물</t>
  </si>
  <si>
    <t>9101</t>
  </si>
  <si>
    <t>신수열</t>
  </si>
  <si>
    <t>PE, PP, SRF, 기타, 유리병, 캔류, 폐가전, 폐지류</t>
  </si>
  <si>
    <t>9102</t>
  </si>
  <si>
    <t>영남축산㈜</t>
  </si>
  <si>
    <t>대구광역시  달성군 논공읍 비슬로371길 101</t>
  </si>
  <si>
    <t>㈜피마</t>
  </si>
  <si>
    <t>9103</t>
  </si>
  <si>
    <t>주식회사 대경바이오</t>
  </si>
  <si>
    <t>허동욱, 김현주</t>
  </si>
  <si>
    <t>세종 전의면 삼성당1길 59-10 (원성리) 주식회사 대경바이오</t>
  </si>
  <si>
    <t>9104</t>
  </si>
  <si>
    <t>인천광역시 남동구 청능대로 468번길 23</t>
  </si>
  <si>
    <t>㈜창우알에스 화성지점</t>
  </si>
  <si>
    <t>화성시 남양읍 매바위로 569</t>
  </si>
  <si>
    <t>9105</t>
  </si>
  <si>
    <t>(유)창조산업</t>
  </si>
  <si>
    <t>전남 영암군 삼호읍 대불산단6로 13 (유)창조산업</t>
  </si>
  <si>
    <t>061-464-7204</t>
  </si>
  <si>
    <t>㈜해동자원북구사업소</t>
  </si>
  <si>
    <t>대구광역시 조야로2길 103</t>
  </si>
  <si>
    <t>9106</t>
  </si>
  <si>
    <t>pe 세척분쇄품, pet병압축품, pp 세척분쇄품</t>
  </si>
  <si>
    <t>페트플레이크</t>
  </si>
  <si>
    <t>PE, PET, PP, PS, 기타폐합성수지</t>
  </si>
  <si>
    <t>PP펠릿</t>
  </si>
  <si>
    <t>녹색, 녹색외, 진녹색, 투명녹색</t>
  </si>
  <si>
    <t>(주)대정PRC</t>
  </si>
  <si>
    <t>최병웅</t>
  </si>
  <si>
    <t>041-732-1185</t>
  </si>
  <si>
    <t>성형품, 재생원료</t>
  </si>
  <si>
    <t>(주)대한환경</t>
  </si>
  <si>
    <t>이상경</t>
  </si>
  <si>
    <t>충남 금산군 복수면 다복리 267번지 외 2필</t>
  </si>
  <si>
    <t>041-751-8852</t>
  </si>
  <si>
    <t>(주)리크린</t>
  </si>
  <si>
    <t>이민섭</t>
  </si>
  <si>
    <t>041-931-6375</t>
  </si>
  <si>
    <t>재생유, 정재유</t>
  </si>
  <si>
    <t>(주)부성케미칼</t>
  </si>
  <si>
    <t>최우진</t>
  </si>
  <si>
    <t>울산 울주군 청량면 상남리 312</t>
  </si>
  <si>
    <t>052-268-9816</t>
  </si>
  <si>
    <t>(주)새광산업</t>
  </si>
  <si>
    <t>최우봉</t>
  </si>
  <si>
    <t>광주 광산구 하남산단2번로 29 (하남동) (주)새광산업</t>
  </si>
  <si>
    <t>062-962-0234</t>
  </si>
  <si>
    <t>단일재질, 복합재질, 잉코트, 페트압축</t>
  </si>
  <si>
    <t>폐합성수지(플라스틱)</t>
  </si>
  <si>
    <t>(주)현우인터네셔널</t>
  </si>
  <si>
    <t>김승규</t>
  </si>
  <si>
    <t>경기 여주군 여주읍 연라리 151-3</t>
  </si>
  <si>
    <t>031-884-1230</t>
  </si>
  <si>
    <t>합성수지 전선관</t>
  </si>
  <si>
    <t>pvc콤파운드</t>
  </si>
  <si>
    <t>경인산업</t>
  </si>
  <si>
    <t>화성시 마도면 송정로 225</t>
  </si>
  <si>
    <t>윤미선 외 4명</t>
  </si>
  <si>
    <t>abs분쇄품, pp원료, ps세척품, ps원료, 고철, 난연, 종이</t>
  </si>
  <si>
    <t>대한종합자원</t>
  </si>
  <si>
    <t>황성욱</t>
  </si>
  <si>
    <t>PP/PE</t>
  </si>
  <si>
    <t>352-3968</t>
  </si>
  <si>
    <t>0546242700</t>
  </si>
  <si>
    <t>055855-0007</t>
  </si>
  <si>
    <t>페플라스틱분쇄품, 폐프라스틱분쇄품</t>
  </si>
  <si>
    <t>성진수지</t>
  </si>
  <si>
    <t>박금례</t>
  </si>
  <si>
    <t>화성시 향남읍 발안로 464번길 34</t>
  </si>
  <si>
    <t>씨앤테크</t>
  </si>
  <si>
    <t>조남규</t>
  </si>
  <si>
    <t>화성시 양감면 초록로 680-26</t>
  </si>
  <si>
    <t>우성환경</t>
  </si>
  <si>
    <t>최용식</t>
  </si>
  <si>
    <t>0432690555</t>
  </si>
  <si>
    <t>재생복합원료</t>
  </si>
  <si>
    <t>유신이엔티_폐기물 종합재활용업 허가증</t>
  </si>
  <si>
    <t>이대흥</t>
  </si>
  <si>
    <t>경기 김포시 대곶면 대곶로423번길 145-1 1동 (쇄암리)</t>
  </si>
  <si>
    <t>㈜미래이엔티</t>
  </si>
  <si>
    <t xml:space="preserve"> 청주시 청원구 오창읍 신평중신길 85</t>
  </si>
  <si>
    <t>㈜컴윈</t>
  </si>
  <si>
    <t>정연철</t>
  </si>
  <si>
    <t>화성시 팔탄면 온천로 122-9</t>
  </si>
  <si>
    <t>경기 용인시 처인구 이동읍 서리로101번길 53-29 (서리, 진성테크)</t>
  </si>
  <si>
    <t>형제산업</t>
  </si>
  <si>
    <t>문성열</t>
  </si>
  <si>
    <t>경북 칠곡군 석적읍 포망로 247 (망정리)</t>
  </si>
  <si>
    <t>054-975-5082</t>
  </si>
  <si>
    <t>pet잔찹, pet잔칩</t>
  </si>
  <si>
    <t>PE, 범퍼</t>
  </si>
  <si>
    <t>9107</t>
  </si>
  <si>
    <t>창원시 마산합포구 진북면 추곡2길 17</t>
  </si>
  <si>
    <t>9108</t>
  </si>
  <si>
    <t>업사이클 힐 트레이딩</t>
  </si>
  <si>
    <t>김기현</t>
  </si>
  <si>
    <t>충북 옥천군 군북면 비야대정로 251 (증약리, 제조업소)</t>
  </si>
  <si>
    <t>0437336396</t>
  </si>
  <si>
    <t>9109</t>
  </si>
  <si>
    <t>고철, 비철, 작업철, 폐합성수지</t>
  </si>
  <si>
    <t>pcb류, 고철류, 비철류, 파동외, 페전선류, 폐합성수지</t>
  </si>
  <si>
    <t>고철, 기타비철, 기타재이용, 기타재활용, 알루미늄, 합성수지</t>
  </si>
  <si>
    <t>경북 영천시 북안면 신효로 134 (주)영천알시</t>
  </si>
  <si>
    <t>1차전지, CD롬, CRT기판, DY, LCD, LCD빽커버, PDP기판, TV알루, TV작업수지, 경첩알루, 구리모터, 구리전선, 급배수밸브, 기타구리, 냉장고TV작업수지, 냉장고기판, 냉장고유리테, 냉장고작업수지, 냉장고파쇄PL, 라지에타, 렌즈고철, 미파쇄PL, 미파쇄고철, 방열판, 백철, 복합PP, 삼발이, 삼발이너트, 석동, 세라믹기판, 세복합PP, 세탁기기판, 세탁기모터, 세탁기발란스, 세탁기파쇄PL, 소형에어컨모터, 스텐, 아연, 알루미늄모터, 알루미늄봉, 알루미늄샷시, 알루전선, 업소용고철, 에어컨라지에타, 에어컨작업구리, 연질PVC, 우레탄수지, 우레탄펠릿, 은나노, 은색테두리, 인바, 작업구리, 잡모터, 잡전선, 중소형파쇄PL, 컴퓨터기판, 컴퓨터파워, 컴퓨터하드, 코드전선, 콤프레샤, 클러치, 트랜스모터, 파쇄고철, 파쇄구리, 파쇄모터, 파쇄알루미늄, 폐냉매R12, 폐냉매R134a, 폐냉매R22, 폐유리재생, 폐유리전면, 폐유리후면, 프로젝션기판, 호스, 힌지</t>
  </si>
  <si>
    <t>PCB스크랩, 컴퓨터및주변기기, 프린터및프라스틱</t>
  </si>
  <si>
    <t>고철, 냉매가스, 유리, 폐기판, 폐유</t>
  </si>
  <si>
    <t>그밖의폐전기전자제품류</t>
  </si>
  <si>
    <t>PPGF, 기계양은, 기계양은류, 기타비철류, 기판류, 김치판, 냉장고파쇄플라스틱, 도어패킹(연질), 드럼바킹, 모터류, 미파쇄고철, 미파쇄고철류, 발란스, 복합PP, 비철스크랩류, 세탁기호스, 알루미늄류, 윤진테크, 전선류, 컴퓨터부품, 콤프, 파쇄고철, 폐기계유 작동유, 폐유리, 플라스틱 분쇄품, 플라스틱류, 플라스틱스크랩류, 회전판</t>
  </si>
  <si>
    <t>9110</t>
  </si>
  <si>
    <t>9112, 13</t>
    <phoneticPr fontId="112" type="noConversion"/>
  </si>
  <si>
    <t>주식회사 바른환경재활용공사</t>
  </si>
  <si>
    <t>천정택</t>
  </si>
  <si>
    <t>대구 달성군 논공읍 비슬로264길 8 (상리) 8-6</t>
  </si>
  <si>
    <t>0536170443</t>
  </si>
  <si>
    <t>9116</t>
  </si>
  <si>
    <t>9117</t>
  </si>
  <si>
    <t>김해시 상동면 우계리 686-8</t>
  </si>
  <si>
    <t>㈜정토바이오텍</t>
  </si>
  <si>
    <t>정상진</t>
  </si>
  <si>
    <t>김해시 한림면 장재로 204-31</t>
  </si>
  <si>
    <t>전남 함평군 함평읍 장군로 931 퇴비공장</t>
  </si>
  <si>
    <t>9118</t>
  </si>
  <si>
    <t>(주)대한실업 제주지점</t>
  </si>
  <si>
    <t>제주 제주시 구좌읍 남지기길 19 (행원리) (주)대한실업 제주지점</t>
  </si>
  <si>
    <t>곤포사일리지, 비료포대</t>
  </si>
  <si>
    <t>pe세척품, 부분품</t>
  </si>
  <si>
    <t>(주)한일엔텍</t>
  </si>
  <si>
    <t>충남 논산시 연무읍 황화로 107 (가동)</t>
  </si>
  <si>
    <t>041-741-9446</t>
  </si>
  <si>
    <t>김윤길</t>
  </si>
  <si>
    <t>경기 이천시 대월면 대장로278번길 97-76 그린산업</t>
  </si>
  <si>
    <t>아동식화장실밑판, 이동식화장실밑판</t>
  </si>
  <si>
    <t>광고받침대, 맨홀외, 수도계량기보호통</t>
  </si>
  <si>
    <t>화순군 화순읍 지실길 12-5</t>
  </si>
  <si>
    <t>용기류, 정화조</t>
  </si>
  <si>
    <t>경북 구미시 장천면 하장2길 274-25 (주)부원에코베라</t>
  </si>
  <si>
    <t>PE 제품</t>
  </si>
  <si>
    <t>9119</t>
  </si>
  <si>
    <t>0435360119</t>
  </si>
  <si>
    <t>9199</t>
  </si>
  <si>
    <t>그밖의폐타이어</t>
  </si>
  <si>
    <t>봉화자원</t>
  </si>
  <si>
    <t>장성원</t>
  </si>
  <si>
    <t>경기 김포시 대곶면 율생리 70</t>
  </si>
  <si>
    <t>031-987-0729</t>
  </si>
  <si>
    <t>pe, per, pet, pp</t>
  </si>
  <si>
    <t>PE, PET, PP, PS, 스티로폼, 폐비닐(필름류), 폐유리</t>
  </si>
  <si>
    <t xml:space="preserve"> 남인수</t>
  </si>
  <si>
    <t>고잔농장</t>
  </si>
  <si>
    <t>이주은</t>
  </si>
  <si>
    <t>경기 평택시 청북면 고잔리 1323-5,6</t>
  </si>
  <si>
    <t xml:space="preserve">고창군 고창읍 태봉로 </t>
  </si>
  <si>
    <t>자가 사육 가축 먹이로 사용</t>
  </si>
  <si>
    <t>꿈틀농장</t>
  </si>
  <si>
    <t>김정국</t>
  </si>
  <si>
    <t>경북 의성군 다인면 신락리 1010</t>
  </si>
  <si>
    <t>꿈틀농장-(김제)</t>
  </si>
  <si>
    <t>최은미</t>
  </si>
  <si>
    <t>전북 김제시 신월동 792-2</t>
  </si>
  <si>
    <t>경남 김해시 진례면 청천리 202-2,202-3</t>
  </si>
  <si>
    <t>0647873502</t>
  </si>
  <si>
    <t>농업회사법인(주)여울</t>
  </si>
  <si>
    <t>경남 함양군 함양읍 백천리 1476-12, 1476-13, 1476-2, 1476-8, 1476-11</t>
  </si>
  <si>
    <t>농업회사법인소매곡리에너지타운 유한회사</t>
  </si>
  <si>
    <t>홍천군 북방면 소매곡길 36</t>
  </si>
  <si>
    <t>농업회사법인㈜가람</t>
  </si>
  <si>
    <t>김해시 한림면 안하로85-8</t>
  </si>
  <si>
    <t>누리바이오</t>
  </si>
  <si>
    <t>김휘수</t>
  </si>
  <si>
    <t>경북 상주시 초산동 573-1</t>
  </si>
  <si>
    <t>054-531-3747</t>
  </si>
  <si>
    <t>늘품바이오</t>
  </si>
  <si>
    <t>경북 안동시 남후면 여실곡길 90-7 (무릉리)</t>
  </si>
  <si>
    <t>다송농장</t>
  </si>
  <si>
    <t>문병완</t>
  </si>
  <si>
    <t>전북 익산시 함열읍 매교길 94-15 (퇴비저장고)</t>
  </si>
  <si>
    <t>전남 나주시 반남면 석천리 45</t>
  </si>
  <si>
    <t>(2006)토질개선에 사용(재)(위탁), (2016.7.21개정전2010)기타(재)(위탁)</t>
  </si>
  <si>
    <t>대동농장</t>
  </si>
  <si>
    <t>송옥남</t>
  </si>
  <si>
    <t>전북 정읍시 감곡면 오주리 115-1, 115</t>
  </si>
  <si>
    <t>대산</t>
  </si>
  <si>
    <t>박승숙</t>
  </si>
  <si>
    <t>충남 금산군 금성면 도곡리 396, 397</t>
  </si>
  <si>
    <t>대운농장</t>
  </si>
  <si>
    <t>경북 의성군 비안면 화신리 609번지 외 5 필지</t>
  </si>
  <si>
    <t>두리에너지</t>
  </si>
  <si>
    <t>김동근</t>
  </si>
  <si>
    <t>경북 상주시 초산동 573-2</t>
  </si>
  <si>
    <t>전북 완주군 비봉면 이전리 996ㅡ3</t>
  </si>
  <si>
    <t>드림팜</t>
  </si>
  <si>
    <t>안경자</t>
  </si>
  <si>
    <t>전북 완주군 비봉면 이전리 996-5</t>
  </si>
  <si>
    <t>디에스농원</t>
  </si>
  <si>
    <t>임나숙</t>
  </si>
  <si>
    <t>전북 정읍시 북면 남산리 505 외 4필지</t>
  </si>
  <si>
    <t>만국지렁이사랑</t>
  </si>
  <si>
    <t>부산 강서구 동남로41번길 159-61 (대저1동)</t>
  </si>
  <si>
    <t>만일지렁이농장</t>
  </si>
  <si>
    <t>장복순</t>
  </si>
  <si>
    <t>전북 부안군 줄포면 장동리 886</t>
  </si>
  <si>
    <t>토지개량제</t>
  </si>
  <si>
    <t>미림산업</t>
  </si>
  <si>
    <t>예산군 대술면 마전리 148-2</t>
  </si>
  <si>
    <t>민음농장</t>
  </si>
  <si>
    <t>김남향</t>
  </si>
  <si>
    <t>전북 김제시 진봉면 상궐리 1775-9</t>
  </si>
  <si>
    <t>복흥농장</t>
  </si>
  <si>
    <t>한병철</t>
  </si>
  <si>
    <t>전북 임실군 관촌면 관진로 301-33 (복흥리)</t>
  </si>
  <si>
    <t>블루아리울 팜</t>
  </si>
  <si>
    <t>김헌식</t>
  </si>
  <si>
    <t>전북 부안군 줄포면 줄포리 1235-5</t>
  </si>
  <si>
    <t>0635812038</t>
  </si>
  <si>
    <t>예산군 대술면 마전리 134-3</t>
  </si>
  <si>
    <t>경북 의성군 구천면 위성리 184</t>
  </si>
  <si>
    <t>지렁이분토</t>
  </si>
  <si>
    <t>선호농장</t>
  </si>
  <si>
    <t>최보미</t>
  </si>
  <si>
    <t>전남 고흥군 남양면 신흥리 1077-4</t>
  </si>
  <si>
    <t>세도농장</t>
  </si>
  <si>
    <t>구본승</t>
  </si>
  <si>
    <t>충남 부여군 세도면 사산리 621번지</t>
  </si>
  <si>
    <t>송가네농장</t>
  </si>
  <si>
    <t>전북 완주군 화산면 승치리 701</t>
  </si>
  <si>
    <t>송도생활폐기물전처리 및 자원순환시설-인천경제자유구역청</t>
  </si>
  <si>
    <t>인천광역시장(인천경제자유구역청장)</t>
  </si>
  <si>
    <t>인천 연수구 인천신항대로892번길 50 (송도동,인천환경공단)</t>
  </si>
  <si>
    <t>032-453-7262</t>
  </si>
  <si>
    <t>건조슬러지</t>
  </si>
  <si>
    <t>스타농장</t>
  </si>
  <si>
    <t>전북 정읍시 정우면 산대길 37-12 스타농장</t>
  </si>
  <si>
    <t>승주농원</t>
  </si>
  <si>
    <t>권승룡</t>
  </si>
  <si>
    <t>경남 김해시 진례면 청천리 29-6, 29-7</t>
  </si>
  <si>
    <t>유기성오니</t>
  </si>
  <si>
    <t>전북 완주군 화산면 우월리 544,541-1,543-1</t>
  </si>
  <si>
    <t>에이스농원</t>
  </si>
  <si>
    <t>소해정</t>
  </si>
  <si>
    <t>분변도(지렁이포함), 분변토(지렁이포함)</t>
  </si>
  <si>
    <t>엠제이농장</t>
  </si>
  <si>
    <t>강기문</t>
  </si>
  <si>
    <t>전북 부안군 보안면 보안로 68-12 (상입석리)</t>
  </si>
  <si>
    <t>(1006)토질개선에 사용(재)(자가), (2005)농업생산활동에 사용(재)(위탁), (2006)토질개선에 사용(재)(위탁)</t>
  </si>
  <si>
    <t>061-783-4319</t>
  </si>
  <si>
    <t>054-862-5661</t>
  </si>
  <si>
    <t>전북 부안군 동진면 동전리 1448,1449</t>
  </si>
  <si>
    <t>오니팜</t>
  </si>
  <si>
    <t>권혁희</t>
  </si>
  <si>
    <t>전북 김제시 진봉면 고사리 2503/2504</t>
  </si>
  <si>
    <t>전북 완주군 봉동읍 구암리 180-6</t>
  </si>
  <si>
    <t>완주한일농장</t>
  </si>
  <si>
    <t>김평순</t>
  </si>
  <si>
    <t>우정농원</t>
  </si>
  <si>
    <t>박선이</t>
  </si>
  <si>
    <t>경남 김해시 식만로 377-14 (불암동)</t>
  </si>
  <si>
    <t>(2006)토질개선에 사용(재)(위탁), (2016.7.21개정전2003)퇴비화(재)(위탁)</t>
  </si>
  <si>
    <t>강원 원주시 문막읍 건등리 34 외 1필지</t>
  </si>
  <si>
    <t>유림농원(2농장)</t>
  </si>
  <si>
    <t>경남 김해시 진례면 청천리 32-7</t>
  </si>
  <si>
    <t>일조농장(2농장)</t>
  </si>
  <si>
    <t>경남 김해시 진례면 초전리 113-6 번지 외1</t>
  </si>
  <si>
    <t>(063)539-6493</t>
  </si>
  <si>
    <t>예산군 대술면 마전리 28</t>
  </si>
  <si>
    <t>한상빈</t>
  </si>
  <si>
    <t>전북 군산시 신관동 723-5</t>
  </si>
  <si>
    <t>그 밖의 폐수처리오니, 펄프 . 제지 폐수처리오니, 하수처리오니</t>
  </si>
  <si>
    <t>김해시 대동면 주종리 36-2</t>
  </si>
  <si>
    <t>주영농장</t>
  </si>
  <si>
    <t>최주영</t>
  </si>
  <si>
    <t>전북 군산시 신관동 723-65</t>
  </si>
  <si>
    <t>가축분뇨처리오니</t>
  </si>
  <si>
    <t>전병길</t>
  </si>
  <si>
    <t>김해시 대동면 주동리 43-7</t>
  </si>
  <si>
    <t>중화농장</t>
  </si>
  <si>
    <t>김재범</t>
  </si>
  <si>
    <t>전북 김제시 만경로 143-22 (갈공동)</t>
  </si>
  <si>
    <t>063-547-5006</t>
  </si>
  <si>
    <t>지앤엠팜</t>
  </si>
  <si>
    <t>김낙규</t>
  </si>
  <si>
    <t>충남 예산군 신양면 대덕로 232-12 (대덕리329번지)</t>
  </si>
  <si>
    <t>지평선 지렁이</t>
  </si>
  <si>
    <t>유성우</t>
  </si>
  <si>
    <t>전북 김제시 청하면 관상리 1067-1 [ 지평선 지렁이]</t>
  </si>
  <si>
    <t>진서농장</t>
  </si>
  <si>
    <t>유남엽</t>
  </si>
  <si>
    <t>경기 안산시 상록구 양상동 20-1번지</t>
  </si>
  <si>
    <t>청림농장</t>
  </si>
  <si>
    <t>전북 부안군 줄포면 분탕골로 206-83 (줄포리)1235-4</t>
  </si>
  <si>
    <t>0635835460</t>
  </si>
  <si>
    <t>청암농장-삼기</t>
  </si>
  <si>
    <t>이만호</t>
  </si>
  <si>
    <t>전북 익산시 삼기면 서두리 1065</t>
  </si>
  <si>
    <t>청운농장</t>
  </si>
  <si>
    <t>방정기</t>
  </si>
  <si>
    <t>전북 임실군 청웅면 뱃골로 877 45</t>
  </si>
  <si>
    <t>063-643-0297</t>
  </si>
  <si>
    <t>초록농장(주)농업회사법인</t>
  </si>
  <si>
    <t>경북 의성군 안계면 안정리 631</t>
  </si>
  <si>
    <t>평화농장</t>
  </si>
  <si>
    <t>임채호</t>
  </si>
  <si>
    <t>분변도</t>
  </si>
  <si>
    <t>한결농장</t>
  </si>
  <si>
    <t>차유정</t>
  </si>
  <si>
    <t>전북 김제시 청하면 동지산6길 32 (동지산리)</t>
  </si>
  <si>
    <t>한국약용지렁이전문농장</t>
  </si>
  <si>
    <t>장성백</t>
  </si>
  <si>
    <t>경남 김해시 진례면 송현리 652-6</t>
  </si>
  <si>
    <t>전북 부안군 백산면 대죽리 940-5</t>
  </si>
  <si>
    <t>현수농장</t>
  </si>
  <si>
    <t>전북 김제시 용지면 구암리 779-3</t>
  </si>
  <si>
    <t>홍성지렁이농장</t>
  </si>
  <si>
    <t>충남 홍성군 장곡면 장곡길534번길 99-38 (신풍리)</t>
  </si>
  <si>
    <t>0416425901</t>
  </si>
  <si>
    <t>화산한일농장</t>
  </si>
  <si>
    <t>성광진</t>
  </si>
  <si>
    <t>전북 완주군 화산면 와룡리 1057-2</t>
  </si>
  <si>
    <t>전남 구례군 용방면 신도리 190-4</t>
  </si>
  <si>
    <t>홍표옥</t>
  </si>
  <si>
    <t>전북 순창군 복흥면 산정리 647번지</t>
  </si>
  <si>
    <t>653-8682</t>
  </si>
  <si>
    <t>0416631496</t>
  </si>
  <si>
    <t>전남 광양시 옥곡면 금촌길 1-21 (신금리) ,1-28</t>
  </si>
  <si>
    <t>(주)다이아몬드몰드</t>
  </si>
  <si>
    <t>이정아</t>
  </si>
  <si>
    <t>경기 양주시 은현면 운암리 340, 340-5</t>
  </si>
  <si>
    <t>0318681111</t>
  </si>
  <si>
    <t>(주)보광석재-</t>
  </si>
  <si>
    <t>김한열</t>
  </si>
  <si>
    <t>경북 고령군 운수면 운용로 523 (신간리)</t>
  </si>
  <si>
    <t>054-955-8888</t>
  </si>
  <si>
    <t>충북 청주시 서원구 남이면 부용외천3길 17-32 (부용외천리)</t>
  </si>
  <si>
    <t>(주)에스에이치기업</t>
  </si>
  <si>
    <t>안정훈</t>
  </si>
  <si>
    <t>경기 포천시 일동면 기산리 226, 227</t>
  </si>
  <si>
    <t>031-534-4341</t>
  </si>
  <si>
    <t>(주)용인에코랜드(처리자)</t>
  </si>
  <si>
    <t>한지원</t>
  </si>
  <si>
    <t>경기 용인시 처인구 백암면 근창로35번길 142-11 (근삼리)</t>
  </si>
  <si>
    <t>0315262045</t>
  </si>
  <si>
    <t>복토제, 성토제</t>
  </si>
  <si>
    <t>(주)정선골재</t>
  </si>
  <si>
    <t>경기 양주시 삼숭동 618-13</t>
  </si>
  <si>
    <t>(2004)직접 제품제조(재)(위탁), (2007)성토재ㆍ복토재 등으로 사용(재)(위탁), (2010)중간가공폐기물 제조(재)(위탁), (2016.7.21개정전2010)기타(재)(위탁)</t>
  </si>
  <si>
    <t>(주)지산</t>
  </si>
  <si>
    <t>유정선</t>
  </si>
  <si>
    <t>경기 포천시 중앙로 90 (신읍동) 1층</t>
  </si>
  <si>
    <t>0315355720</t>
  </si>
  <si>
    <t>(주)푸른건설</t>
  </si>
  <si>
    <t>경기 포천시 신읍동 왕방로 68</t>
  </si>
  <si>
    <t>무기성오니</t>
  </si>
  <si>
    <t>(주)한창산업</t>
  </si>
  <si>
    <t>김동규</t>
  </si>
  <si>
    <t>제주 서귀포시 대정읍 상모로 309-1 상모리</t>
  </si>
  <si>
    <t>064-794-8113</t>
  </si>
  <si>
    <t>GS건설(주) 고속국도 제14호선 창녕~밀양간 고속도로 건설공사(제3공구)</t>
  </si>
  <si>
    <t>경남 밀양시 무안면 웅동리 224번지</t>
  </si>
  <si>
    <t>0553520309</t>
  </si>
  <si>
    <t>경신산업㈜</t>
  </si>
  <si>
    <t>산지복구지 성토재</t>
  </si>
  <si>
    <t>공동주택 건축지 지반조성</t>
  </si>
  <si>
    <t>이정희</t>
  </si>
  <si>
    <t>경북 상주시 계산동 48-4번지 계산동 48-5호</t>
  </si>
  <si>
    <t>054-481-0560</t>
  </si>
  <si>
    <t>경북 안동시 남선면 구미리 임하면 신덕리 1176-1.1177-1 563-2.564-2.565-2.563.3</t>
  </si>
  <si>
    <t>054-822-2578</t>
  </si>
  <si>
    <t>세종 보듬4로 20 (도담동)</t>
    <phoneticPr fontId="112" type="noConversion"/>
  </si>
  <si>
    <t>경기도 이천시 진리동 367-1</t>
  </si>
  <si>
    <t>경남 거창군 마리면 빼재로 10 (말흘리)</t>
  </si>
  <si>
    <t>김예화</t>
  </si>
  <si>
    <t>충북 청주시 상당구 가덕면 청용리 443</t>
  </si>
  <si>
    <t>522</t>
  </si>
  <si>
    <t>두산중공업(주) 창녕밀양간고속도로 제1공구</t>
  </si>
  <si>
    <t>경남 창녕군 영산면 영산장마로 701 (서리) 두산중공업(주)</t>
  </si>
  <si>
    <t>0555337422</t>
  </si>
  <si>
    <t>반월건설기계</t>
  </si>
  <si>
    <t>경기 포천시 군내면 포천로 1417 (용정리)</t>
  </si>
  <si>
    <t>031-532-5862</t>
  </si>
  <si>
    <t>성토제</t>
  </si>
  <si>
    <t>산천제이에스컴퍼니</t>
  </si>
  <si>
    <t>최종식</t>
  </si>
  <si>
    <t>경기도 이천시 대월면 증신로175</t>
  </si>
  <si>
    <t>330</t>
  </si>
  <si>
    <t>9374</t>
  </si>
  <si>
    <t>수정자원</t>
  </si>
  <si>
    <t>서경순</t>
  </si>
  <si>
    <t>상주시 낙동면 수정1길 130-13</t>
  </si>
  <si>
    <t>0432875288</t>
  </si>
  <si>
    <t>양창환</t>
  </si>
  <si>
    <t>경기도 이천시 사음동 산13-16</t>
  </si>
  <si>
    <t>석재.골재폐수처리오니</t>
  </si>
  <si>
    <t>분변토(지렁이포함)-무상지급</t>
  </si>
  <si>
    <t>이동칠</t>
  </si>
  <si>
    <t>충북 청주시 서원구 남이면 상발리 산45-4</t>
  </si>
  <si>
    <t>이상섭</t>
  </si>
  <si>
    <t>경남 거창군 주상면 산87</t>
  </si>
  <si>
    <t>정철원, 최형식</t>
  </si>
  <si>
    <t>경기도 이천시 신둔면 원적로 449번길 20</t>
  </si>
  <si>
    <t>0558027505</t>
  </si>
  <si>
    <t>주영채</t>
  </si>
  <si>
    <t>경기도 이천시 고담동 산10-2</t>
  </si>
  <si>
    <t>㈜케이씨엠</t>
  </si>
  <si>
    <t>최혁</t>
  </si>
  <si>
    <t>화성시 마도면 신남로 16-40</t>
  </si>
  <si>
    <t>재활용성토재</t>
  </si>
  <si>
    <t>코오롱글로벌(주)_창녕밀양2공구</t>
  </si>
  <si>
    <t>윤창운</t>
  </si>
  <si>
    <t>경남 창녕군 부곡면 굴말길 15 (부곡리)</t>
  </si>
  <si>
    <t>055-716-0123</t>
  </si>
  <si>
    <t>재활용제품 없음</t>
  </si>
  <si>
    <t>코오롱글로벌(주)-창녕밀양2공구(밀양)-재활용처리</t>
  </si>
  <si>
    <t>골재폐수처리오니, 석재</t>
  </si>
  <si>
    <t>한빛개발</t>
  </si>
  <si>
    <t>김형자외 1인(이영식)</t>
  </si>
  <si>
    <t>전북 부안군 동진면 봉황리 489</t>
  </si>
  <si>
    <t>한완수</t>
  </si>
  <si>
    <t>충북 청주시 서원구 남이면 석판리 251번지</t>
  </si>
  <si>
    <t xml:space="preserve"> 팔공상회</t>
  </si>
  <si>
    <t>×</t>
  </si>
  <si>
    <t>폐합성수지용기</t>
  </si>
  <si>
    <t>(유)국제개발</t>
  </si>
  <si>
    <t>이선호</t>
  </si>
  <si>
    <t>063-858-8360</t>
  </si>
  <si>
    <t>(주)대성디앤아이</t>
  </si>
  <si>
    <t>김요한</t>
  </si>
  <si>
    <t>경북 칠곡군 북삼읍 경호천서길 92 (주)대성디앤아이</t>
  </si>
  <si>
    <t>0549727816</t>
  </si>
  <si>
    <t>200KG PE D/M</t>
  </si>
  <si>
    <t>0647336851</t>
  </si>
  <si>
    <t>플라스틱폐포장제</t>
  </si>
  <si>
    <t>PEWX</t>
  </si>
  <si>
    <t>인천광역시 남동구 논현고잔로 54번길 12-2(고잔동)</t>
  </si>
  <si>
    <t>폐포장재류</t>
  </si>
  <si>
    <t>(주)알엠앤에스</t>
  </si>
  <si>
    <t>임철구</t>
  </si>
  <si>
    <t>서울 강동구 아리수로87길 272 (고덕동)</t>
  </si>
  <si>
    <t>02-441-9561</t>
  </si>
  <si>
    <t>고무다라이, 고철, 공병, 따대기, 발포합성수지(잉코트), 비철금속(스텐), 비철금속(양은), 생수통, 옷걸이, 우유팩, 페트, 폐금속캔류(알루미늄캔), 폐금속캔류(철캔), 폐비닐류, 폐유리병(삼색파병), 폐유리병류(삼색파병), 폐종이류, 플라스틱(PE), 플라스틱(PP), 플라스틱(PS)</t>
  </si>
  <si>
    <t>고영철</t>
  </si>
  <si>
    <t>기타폐포장재</t>
  </si>
  <si>
    <t>중고톤백, 프래콘 재생 백</t>
  </si>
  <si>
    <t>(주)우정티알비서울사무소</t>
  </si>
  <si>
    <t>윤태희</t>
  </si>
  <si>
    <t>충남 당진시 신평면 부수리 205-32</t>
  </si>
  <si>
    <t>대구 동구 불로동 866-9번지</t>
  </si>
  <si>
    <t>84</t>
  </si>
  <si>
    <t>EPR, PE, PET, PP, 스티로폼</t>
  </si>
  <si>
    <t>(주)청솔씨앤티</t>
  </si>
  <si>
    <t>이장현,정미진</t>
  </si>
  <si>
    <t>경기 고양시 일산동구 지영로 58-9 (지영동)</t>
  </si>
  <si>
    <t>031-976-8282</t>
  </si>
  <si>
    <t>ABS, EPR필름류, PP, PVC수액백, 금속캔</t>
  </si>
  <si>
    <t>EPR, PE, PET, PP, 가전, 사출, 생활철, 샷시, 스텐, 알캔, 양은, 잉고트, 철캔, 파지, 폐건전지, 폐유리, 피선, 혼합</t>
  </si>
  <si>
    <t>(주)크린자원산업 김포지점</t>
  </si>
  <si>
    <t>김서원</t>
  </si>
  <si>
    <t>0319965713</t>
  </si>
  <si>
    <t>PE, PET, PP</t>
  </si>
  <si>
    <t>마대</t>
  </si>
  <si>
    <t>PVC, PVC수액백, epr필름류, pe, pet, pp, pp마대, ps, 따데기, 생활철, 소형폐가전, 알루미늄캔, 우유팩, 잉코트, 잡병, 철캔, 파지, 파통, 프로파일, 필터, 혼합트레이</t>
  </si>
  <si>
    <t>인천 서구 가좌동 150-15</t>
  </si>
  <si>
    <t>R.S.C</t>
  </si>
  <si>
    <t>고광용</t>
  </si>
  <si>
    <t>충남 천안시 서북구 성거읍 석문길 121-24</t>
  </si>
  <si>
    <t>041-522-9802</t>
  </si>
  <si>
    <t>02-3435-3377</t>
  </si>
  <si>
    <t>건영마대</t>
  </si>
  <si>
    <t>김재호</t>
  </si>
  <si>
    <t>울산 울주군 삼남면 반구대로 188 (상천리)937-43</t>
  </si>
  <si>
    <t>052-263-8933</t>
  </si>
  <si>
    <t>경기상사</t>
  </si>
  <si>
    <t>이군재</t>
  </si>
  <si>
    <t>경기 평택시 고덕면 문곡리 문곡3리 262번지 경기상사</t>
  </si>
  <si>
    <t>0316679456</t>
  </si>
  <si>
    <t>PE수지</t>
  </si>
  <si>
    <t>고철, 동, 폐합성수지</t>
  </si>
  <si>
    <t>부산 강서구 제도로 751 (강동동)</t>
  </si>
  <si>
    <t>대구광역시  달성군 하빈면 달구벌대로8길 152</t>
  </si>
  <si>
    <t>드럼통</t>
  </si>
  <si>
    <t>강원 원주시 지정면 보통안길 64 (보통리)</t>
  </si>
  <si>
    <t>파지, 폐합성수지, 플라스틱</t>
  </si>
  <si>
    <t>압축폐합성수지</t>
  </si>
  <si>
    <t>사천시 축동면 서삼로 1191</t>
  </si>
  <si>
    <t>POM, 합성수지</t>
  </si>
  <si>
    <t>대림환경</t>
  </si>
  <si>
    <t>주영인</t>
  </si>
  <si>
    <t>인천 서구 검단로188번길 33 (오류동) 대림환경</t>
  </si>
  <si>
    <t>폐수지</t>
  </si>
  <si>
    <t>대승산업</t>
  </si>
  <si>
    <t>부산 사하구 보덕포1길 22(장림동)</t>
  </si>
  <si>
    <t>광주 광산구 사암로 776 (도천동)</t>
  </si>
  <si>
    <t>0629522344</t>
  </si>
  <si>
    <t>강원 원주시 호저면 만종리 893-1 외 1필지</t>
  </si>
  <si>
    <t>동남상사(처리자)</t>
  </si>
  <si>
    <t>이영복</t>
  </si>
  <si>
    <t>울산 북구 대안1길 187 (대안동, 유진공업)</t>
  </si>
  <si>
    <t>052-2898094</t>
  </si>
  <si>
    <t>포장재</t>
  </si>
  <si>
    <t>063 244 1546</t>
  </si>
  <si>
    <t>대구광역시  달성군 논공읍 삼리4길 9</t>
  </si>
  <si>
    <t>경북 경산시 진량읍 금박로 650</t>
  </si>
  <si>
    <t>플라스틱포장재</t>
  </si>
  <si>
    <t>0325632316</t>
  </si>
  <si>
    <t>경기 평택시 포승읍 포승남로 286 00</t>
  </si>
  <si>
    <t>031-681-5394</t>
  </si>
  <si>
    <t>문성자원</t>
  </si>
  <si>
    <t>정규태</t>
  </si>
  <si>
    <t>충남 천안시 서북구 성거읍 문성1길 25</t>
  </si>
  <si>
    <t>041-568-0096</t>
  </si>
  <si>
    <t>EPR, PE/PP압축품, PET압축품, 기타제품</t>
  </si>
  <si>
    <t>미주자원</t>
  </si>
  <si>
    <t>강필주</t>
  </si>
  <si>
    <t>경기 포천시 내촌면 마명리 308-5</t>
  </si>
  <si>
    <t>031-534-5915</t>
  </si>
  <si>
    <t>EPR필름류, PE(압축품), PET(압축품), PP(압축품), PS(압축품), 갈색유리, 녹색유리, 백색유리, 파지</t>
  </si>
  <si>
    <t>0535579772</t>
  </si>
  <si>
    <t>폐합성수지(pe용기)</t>
  </si>
  <si>
    <t>(1001)원형 재사용(재)(자가), (2001)원형 재사용(재)(위탁)</t>
  </si>
  <si>
    <t>폐합설수지</t>
  </si>
  <si>
    <t>김정춘</t>
  </si>
  <si>
    <t>0647240439</t>
  </si>
  <si>
    <t>경기 고양시 일산동구 지영로100번길 12-21 (지영동)</t>
  </si>
  <si>
    <t>폐플라스틱압축품 외</t>
  </si>
  <si>
    <t>폐비닐, 폐페트, 폐플라스틱</t>
  </si>
  <si>
    <t>폐포장제</t>
  </si>
  <si>
    <t>선진기업</t>
  </si>
  <si>
    <t>조준진</t>
  </si>
  <si>
    <t>경기 평택시 서탄면 수월암리 941번지</t>
  </si>
  <si>
    <t>031-668-3040</t>
  </si>
  <si>
    <t>성산포자원</t>
  </si>
  <si>
    <t>제주 서귀포시 성산읍 오조로 149-38 (오조리)</t>
  </si>
  <si>
    <t>0323307787</t>
  </si>
  <si>
    <t>고철 및 금속캔류, 폐의류 및 원단류, 폐지류</t>
  </si>
  <si>
    <t>0432143801</t>
  </si>
  <si>
    <t>", 포장제(마대)</t>
  </si>
  <si>
    <t>EPR필림류, PE, PET, PP, PS</t>
  </si>
  <si>
    <t>031-977-1386</t>
  </si>
  <si>
    <t>스텐, 플라스틱</t>
  </si>
  <si>
    <t>pp컨테이너백</t>
  </si>
  <si>
    <t>경기 양주시 화합로1325번길 439 (덕정동)</t>
  </si>
  <si>
    <t>아미시앤시</t>
  </si>
  <si>
    <t>이윤헌</t>
  </si>
  <si>
    <t>경기도 이천시 대월면 다솔로 310</t>
  </si>
  <si>
    <t>638-9901</t>
  </si>
  <si>
    <t>김포시 대곶면 종생로 78-53</t>
  </si>
  <si>
    <t>예일자원</t>
  </si>
  <si>
    <t>최영복</t>
  </si>
  <si>
    <t>안성시 공도읍 용머리큰길 63</t>
  </si>
  <si>
    <t>031-691-9453</t>
  </si>
  <si>
    <t>올포켐</t>
  </si>
  <si>
    <t>화성시 양감면 안산말길 97-14</t>
  </si>
  <si>
    <t>(2001)원형 재사용(재)(위탁), (2002)수리ㆍ수선 재사용(재)(위탁), (2004)직접 제품제조(재)(위탁)</t>
  </si>
  <si>
    <t>강원 양양군 양양읍 거마천로 463-54 양양자활환경자원센터</t>
  </si>
  <si>
    <t>0336712788</t>
  </si>
  <si>
    <t>윤경RC</t>
  </si>
  <si>
    <t>송창호</t>
  </si>
  <si>
    <t>경북 경주시 안강읍 옥산리 777-1번지</t>
  </si>
  <si>
    <t>EPR, PE, PET, PP, PS</t>
  </si>
  <si>
    <t>제일마대상사</t>
  </si>
  <si>
    <t>충남 천안시 서북구 성거읍 소우리 160</t>
  </si>
  <si>
    <t>041-552-7777</t>
  </si>
  <si>
    <t>782-6918</t>
  </si>
  <si>
    <t>PE.PP 분쇄품</t>
  </si>
  <si>
    <t>종합마대상사</t>
  </si>
  <si>
    <t>종합상사</t>
  </si>
  <si>
    <t>김현미</t>
  </si>
  <si>
    <t>경상북도 영주시 신재로12번길 67</t>
    <phoneticPr fontId="112" type="noConversion"/>
  </si>
  <si>
    <t>그 밖의 폐합성고분자화합물, 플라스틱폐포장재</t>
  </si>
  <si>
    <t>㈜대성자원</t>
  </si>
  <si>
    <t>㈜설성리싸이클링</t>
  </si>
  <si>
    <t>김순규</t>
  </si>
  <si>
    <t>경기도 이천시 설성면 설가로 157</t>
  </si>
  <si>
    <t>642-8856</t>
  </si>
  <si>
    <t>abs, p.s, pet, pp, 비닐, 잉코트</t>
  </si>
  <si>
    <t>주식회사 원광금속</t>
  </si>
  <si>
    <t>경기 파주시 적성면 적성산단로 35-3</t>
  </si>
  <si>
    <t>폐합성수지류(플라스틱)</t>
  </si>
  <si>
    <t>주식회사산성자원환경</t>
  </si>
  <si>
    <t>권진상</t>
  </si>
  <si>
    <t>경기 용인시 기흥구 신정로237번길 33 (신갈동)</t>
  </si>
  <si>
    <t>0312653820</t>
  </si>
  <si>
    <t>폐전선, 플라스틱폐포장재</t>
  </si>
  <si>
    <t>㈜신풍자원</t>
  </si>
  <si>
    <t>문종식</t>
  </si>
  <si>
    <t>경기도 이천시 부발읍 무촌로 21-77</t>
  </si>
  <si>
    <t>634-0174</t>
  </si>
  <si>
    <t>㈜코어텍</t>
  </si>
  <si>
    <t>041-566-5319</t>
  </si>
  <si>
    <t>진웅수축기</t>
  </si>
  <si>
    <t>손형구</t>
  </si>
  <si>
    <t>서울 양천구 중앙로29길 45-10 (신정동)</t>
  </si>
  <si>
    <t>PET분쇄품, PET블럭, PE분쇄품</t>
  </si>
  <si>
    <t>EPR압축품, 플라스틱압축품</t>
  </si>
  <si>
    <t>푸른폐자원</t>
  </si>
  <si>
    <t>심정길</t>
  </si>
  <si>
    <t>경북 문경시 신기공단1길 22-19 (신기동)푸른폐자원</t>
  </si>
  <si>
    <t>054-555-0093</t>
  </si>
  <si>
    <t>압축포장재</t>
  </si>
  <si>
    <t>금속캔, 비철금속, 폐유리병, 폐의류, 폐지</t>
  </si>
  <si>
    <t>플리스틱류</t>
  </si>
  <si>
    <t>강원도 원주시 문막읍 동화리 343</t>
  </si>
  <si>
    <t>혜심노인복지원사업소</t>
  </si>
  <si>
    <t>김대진</t>
  </si>
  <si>
    <t>화성시 팔탄면 서해로길1121번길 14</t>
  </si>
  <si>
    <t>회명워터젠(주)</t>
  </si>
  <si>
    <t>대표이사(한창호)</t>
  </si>
  <si>
    <t>경북 구미시 옥계2공단로 139 (구포동)</t>
  </si>
  <si>
    <t>054-712-8000</t>
  </si>
  <si>
    <t>(2003)원료 제조(재)(위탁), (2007)성토재ㆍ복토재 등으로 사용(재)(위탁), (2010)중간가공폐기물 제조(재)(위탁), (2015.7.29개정전2006)기타(재)(위탁), (2016.7.21개정전2010)기타(재)(위탁)</t>
  </si>
  <si>
    <t>(2004)직접 제품제조(재)(위탁), (2007)성토재ㆍ복토재 등으로 사용(재)(위탁), (2010)중간가공폐기물 제조(재)(위탁), (2015.7.29개정전2006)기타(재)(위탁)</t>
  </si>
  <si>
    <t>성토재복토재</t>
  </si>
  <si>
    <t>협동상사</t>
  </si>
  <si>
    <t>경기도 시흥시 군자천로185번길 74</t>
  </si>
  <si>
    <t>031-497-0077</t>
  </si>
  <si>
    <t>중고내화물</t>
  </si>
  <si>
    <t>폐촉전지</t>
  </si>
  <si>
    <t>(주)한양-처리자</t>
  </si>
  <si>
    <t>채정섭</t>
  </si>
  <si>
    <t>전남 여수시 묘도동 2010</t>
  </si>
  <si>
    <t>061-692-9170</t>
  </si>
  <si>
    <t>보령시청(회계과)</t>
  </si>
  <si>
    <t>충남 보령시 오천면 소성리 496번지 외 24필지</t>
  </si>
  <si>
    <t>041-930-3591</t>
  </si>
  <si>
    <t>신양개발(주)(처리)</t>
  </si>
  <si>
    <t>정인택</t>
  </si>
  <si>
    <t>전남 영광군 법성면 대덕리 555-5외 14필지</t>
  </si>
  <si>
    <t>흥양영농조합</t>
  </si>
  <si>
    <t>전남 고흥군 도덕면 고흥만로 428-74 -</t>
  </si>
  <si>
    <t>골제</t>
  </si>
  <si>
    <t>강릉타이어</t>
  </si>
  <si>
    <t>정성화</t>
  </si>
  <si>
    <t>강릉시 강동면 모전리 301</t>
  </si>
  <si>
    <t>김해시 생림면 나정로39번길23-1</t>
  </si>
  <si>
    <t>대형타이어유류㈜</t>
  </si>
  <si>
    <t>감지길86-90</t>
  </si>
  <si>
    <t>비엠더블유코리아(주)</t>
  </si>
  <si>
    <t>한상윤</t>
  </si>
  <si>
    <t>인천 중구 운서동 3240</t>
  </si>
  <si>
    <t>0327441953</t>
  </si>
  <si>
    <t>재사용, 중간가공품</t>
  </si>
  <si>
    <t>감지길87번길19</t>
  </si>
  <si>
    <t>㈜삼화타이어</t>
  </si>
  <si>
    <t>김해시 진영읍 본산로240</t>
  </si>
  <si>
    <t>동삼동1040</t>
  </si>
  <si>
    <t>동광</t>
  </si>
  <si>
    <t>정길용</t>
  </si>
  <si>
    <t>대구광역시 동구 동호로 47</t>
  </si>
  <si>
    <t>053-965-9359</t>
  </si>
  <si>
    <t>비누, 세제</t>
  </si>
  <si>
    <t>가루비누, 세탁비누</t>
  </si>
  <si>
    <t>신일유통</t>
  </si>
  <si>
    <t>박영미</t>
  </si>
  <si>
    <t>김해시 전하로 198번길 190</t>
  </si>
  <si>
    <t>영신유통</t>
  </si>
  <si>
    <t>함안군 칠서면 무릉길 47</t>
  </si>
  <si>
    <t>인천연수지역자활센터</t>
  </si>
  <si>
    <t>최윤희</t>
  </si>
  <si>
    <t>인천시 연수구 청명로 3번길 8-5</t>
  </si>
  <si>
    <t>032-816-1995</t>
  </si>
  <si>
    <t>주식회사 대경이노텍</t>
  </si>
  <si>
    <t>김현주, 허동욱</t>
  </si>
  <si>
    <t>인천 남동구 음실서로 61-2 (운연동) 비 1층</t>
  </si>
  <si>
    <t>태성유통</t>
  </si>
  <si>
    <t>김기영</t>
  </si>
  <si>
    <t>대구광역시 동구 구암길 115-10</t>
  </si>
  <si>
    <t>(주)그린피쉬밀</t>
  </si>
  <si>
    <t>강원 강릉시 사천면 청솔공원길 207-12 (석교리)613</t>
  </si>
  <si>
    <t>0336431456</t>
  </si>
  <si>
    <t>(주)키토랑</t>
  </si>
  <si>
    <t>대구 서구 중리동 1024</t>
  </si>
  <si>
    <t>0535555111</t>
  </si>
  <si>
    <t>경기 안성시 죽산면 걸미로 478-12 (당목리)</t>
  </si>
  <si>
    <t>0316737766</t>
  </si>
  <si>
    <t>강릉시 청량동 230-1</t>
  </si>
  <si>
    <t>경기도 가평군 가평읍 경반안로161, 1층</t>
  </si>
  <si>
    <t>광명목장</t>
  </si>
  <si>
    <t>성주승</t>
  </si>
  <si>
    <t>경기도 이천시 마장면 덕이로126-9</t>
  </si>
  <si>
    <t>633-6109</t>
  </si>
  <si>
    <t>전라남도 무안군 삼향읍 지산리 장곡길 38</t>
  </si>
  <si>
    <t>가축 사료로 자가 처리</t>
  </si>
  <si>
    <t>정읍시 감곡면 석정2길 44</t>
  </si>
  <si>
    <t>043)872-5188</t>
  </si>
  <si>
    <t>상주시 함창읍 신덕2길 241-111</t>
  </si>
  <si>
    <t>금학산농장</t>
  </si>
  <si>
    <t>조은호</t>
  </si>
  <si>
    <t>강원 철원군 동송읍 장흥리 507-1</t>
  </si>
  <si>
    <t>기산농장</t>
  </si>
  <si>
    <t>최춘식</t>
  </si>
  <si>
    <t>고창군 심원면 선운대로 163-17</t>
  </si>
  <si>
    <t>기주목장</t>
  </si>
  <si>
    <t>박승희</t>
  </si>
  <si>
    <t>041-541-6570</t>
  </si>
  <si>
    <t>기현농장</t>
  </si>
  <si>
    <t>장명찬</t>
  </si>
  <si>
    <t>경기도 이천시 부발읍 중부대로2046</t>
  </si>
  <si>
    <t>전남 함평군 학교면 고막천로 587-19 (고막리)</t>
  </si>
  <si>
    <t>가축의 먹이</t>
  </si>
  <si>
    <t>의령군 지정면 보덕로 86-20</t>
  </si>
  <si>
    <t>남매축산(최용준)</t>
  </si>
  <si>
    <t>최용준</t>
  </si>
  <si>
    <t>기장읍 백동길 74</t>
  </si>
  <si>
    <t>경기도 이천시 설성면 진상미로 531번길 241</t>
  </si>
  <si>
    <t>농업회사법인㈜대농</t>
  </si>
  <si>
    <t>사천시 축동면 용산1길 118</t>
  </si>
  <si>
    <t>홍순권</t>
  </si>
  <si>
    <t>강원도 양양군 강현면 강선리 817</t>
  </si>
  <si>
    <t>다복농장</t>
  </si>
  <si>
    <t>곽선우</t>
  </si>
  <si>
    <t>전남 무안군 현경면 현화리 80-2,80-6,80-7,80</t>
  </si>
  <si>
    <t>가축사료화</t>
  </si>
  <si>
    <t>대선농장</t>
  </si>
  <si>
    <t>진교대</t>
  </si>
  <si>
    <t>전북 익산시 삼기면 용연리 201-2</t>
  </si>
  <si>
    <t>063-832-0553</t>
  </si>
  <si>
    <t>윤용식</t>
  </si>
  <si>
    <t>충북 음성군 금왕읍 덕호로 615 대성농장</t>
  </si>
  <si>
    <t>043-878-0102</t>
  </si>
  <si>
    <t>043-833-7944</t>
  </si>
  <si>
    <t>대월농장</t>
  </si>
  <si>
    <t>정명진</t>
  </si>
  <si>
    <t>경기도 이천시 대월면 대대리 22</t>
  </si>
  <si>
    <t>대유FnC</t>
  </si>
  <si>
    <t>정읍시 산외면 오공리 2</t>
  </si>
  <si>
    <t>대호농장</t>
  </si>
  <si>
    <t>정규선</t>
  </si>
  <si>
    <t>경기도 이천시 율면 주래본죽로612번길 17</t>
  </si>
  <si>
    <t>대흥농장</t>
  </si>
  <si>
    <t>명노승</t>
  </si>
  <si>
    <t>강원도 양양군 양양읍 송암리 469</t>
  </si>
  <si>
    <t>07088884904</t>
  </si>
  <si>
    <t>충남 예산군 오가면 원천리 961외 1번지</t>
  </si>
  <si>
    <t>도천호축사</t>
  </si>
  <si>
    <t>도천호</t>
  </si>
  <si>
    <t>경북 성주군 벽진면 자산리 1277</t>
  </si>
  <si>
    <t>임정의</t>
  </si>
  <si>
    <t>충북 청주시 흥덕구 강내면 저산태성로 135-32 (관리사)</t>
  </si>
  <si>
    <t>두메농장</t>
  </si>
  <si>
    <t>이영성</t>
  </si>
  <si>
    <t>경기 포천시 가산면 마전리 428-3</t>
  </si>
  <si>
    <t>(1004)직접 제품제조(재)(자가), (2005)농업생산활동에 사용(재)(위탁)</t>
  </si>
  <si>
    <t>마장영농</t>
  </si>
  <si>
    <t>심광섭</t>
  </si>
  <si>
    <t>경기도 이천시 마장면 223번길 464-29</t>
  </si>
  <si>
    <t>637-6215</t>
  </si>
  <si>
    <t>마정농장</t>
  </si>
  <si>
    <t>정읍시 북면 원마정2길 24-24</t>
  </si>
  <si>
    <t>전북 정읍시 북면 마정리 12번지</t>
  </si>
  <si>
    <t>밀알농장</t>
  </si>
  <si>
    <t>경기도 이천시 설성면 수산리 451-1, 454-3</t>
  </si>
  <si>
    <t>바이오랩부경공판장</t>
  </si>
  <si>
    <t>경남 김해시 주촌면 서부로1403번길 23-100 부경축산물공판장 혈액처리실</t>
  </si>
  <si>
    <t>백리농장</t>
  </si>
  <si>
    <t>손성문</t>
  </si>
  <si>
    <t>경북 고령군 덕곡면 백리 536-2</t>
  </si>
  <si>
    <t>정읍시 북면 보림리 608</t>
  </si>
  <si>
    <t>복골농장</t>
  </si>
  <si>
    <t>김영빈</t>
  </si>
  <si>
    <t>강원도 양양군 강현면 복골길 167</t>
  </si>
  <si>
    <t>봉화군조합공동사업법인 농축순환자원화센터</t>
  </si>
  <si>
    <t>봉화군 봉화읍 용담길 47</t>
  </si>
  <si>
    <t>054-672-4284</t>
  </si>
  <si>
    <t>사슴목장</t>
  </si>
  <si>
    <t>황경근</t>
  </si>
  <si>
    <t>강원도 양양군 서면 논화리 34</t>
  </si>
  <si>
    <t>충북 청주시 상당구 가덕면 상야길 28-18 (상야리)</t>
  </si>
  <si>
    <t>산북농장</t>
  </si>
  <si>
    <t>오병연</t>
  </si>
  <si>
    <t>정읍시 정우면 대사리 576-1</t>
  </si>
  <si>
    <t>미생물  배양</t>
  </si>
  <si>
    <t>삼방축산</t>
  </si>
  <si>
    <t>정형진</t>
  </si>
  <si>
    <t>강원 영월군 북면 삼방산길 623-9 (공기리)</t>
  </si>
  <si>
    <t>정읍시 입암면 만신길 19-12</t>
  </si>
  <si>
    <t>충남 연기군 서면 국촌리 247</t>
  </si>
  <si>
    <t>0543725038</t>
  </si>
  <si>
    <t>가축사료 자가 처리</t>
  </si>
  <si>
    <t>박충기</t>
  </si>
  <si>
    <t>자가 가축의 먹이로 사용</t>
  </si>
  <si>
    <t>변철환</t>
  </si>
  <si>
    <t>여주시 가남읍 대신리길 99-99</t>
  </si>
  <si>
    <t>사료생산</t>
  </si>
  <si>
    <t>설성농장</t>
  </si>
  <si>
    <t>연준희</t>
  </si>
  <si>
    <t>경기도 이천시 설성면 설장로120번길 155-21</t>
  </si>
  <si>
    <t>설악한우영농조합</t>
  </si>
  <si>
    <t>강원도 양양군 현남면 죽리1길 16-97</t>
  </si>
  <si>
    <t>청주시 서원구 남이면 대련리 149-1번지</t>
  </si>
  <si>
    <t>정읍시 북면 화해리 192-45</t>
  </si>
  <si>
    <t>세종 연서면 효교로 285-36 .</t>
  </si>
  <si>
    <t>손양목장</t>
  </si>
  <si>
    <t>노주섭</t>
  </si>
  <si>
    <t>강원도 양양군 손양면 상왕도리 619</t>
  </si>
  <si>
    <t>솔농장</t>
  </si>
  <si>
    <t>민영애</t>
  </si>
  <si>
    <t>경기도 이천시 부발읍 수정리 450-12</t>
  </si>
  <si>
    <t>631-5550</t>
  </si>
  <si>
    <t>솔향강릉농산.</t>
  </si>
  <si>
    <t>강원 강릉시 성산면 공제로 287</t>
  </si>
  <si>
    <t>송당목장</t>
  </si>
  <si>
    <t>이병을</t>
  </si>
  <si>
    <t>여주시 가남읍 금당4길 20-1</t>
  </si>
  <si>
    <t>031-882-5579</t>
  </si>
  <si>
    <t>수연농장</t>
  </si>
  <si>
    <t>이만행</t>
  </si>
  <si>
    <t>경기도 이천시 마장면 작촌리 321-4</t>
  </si>
  <si>
    <t>전라남도 무안군 삼향읍 극포길 52-2</t>
  </si>
  <si>
    <t>0319777179</t>
  </si>
  <si>
    <t>충북 음성군 삼성면 천평길112번길 8-17</t>
  </si>
  <si>
    <t>제주시 구좌읍 김녕남8길 163</t>
  </si>
  <si>
    <t>정읍시 옹동면 내칠길 15-44</t>
  </si>
  <si>
    <t>신한교</t>
  </si>
  <si>
    <t>충남 금산군 남이면 중역평길 20-1 증역평길 20 -1</t>
  </si>
  <si>
    <t>041-753-1270</t>
  </si>
  <si>
    <t>실론농장</t>
  </si>
  <si>
    <t>안은주</t>
  </si>
  <si>
    <t>강원도 양양군 손양면 배말길 144</t>
  </si>
  <si>
    <t>정읍시 산외면 산외로 227-23</t>
  </si>
  <si>
    <t>정읍시 산외면 당록길 79</t>
  </si>
  <si>
    <t>정읍시 덕천면 중하2길 84-13</t>
  </si>
  <si>
    <t>아침농장</t>
  </si>
  <si>
    <t>경기도 이천시 부발읍 황무로1833번길 157-94</t>
  </si>
  <si>
    <t>안흥기축사</t>
  </si>
  <si>
    <t>안흥기</t>
  </si>
  <si>
    <t>충북 충주시 동량면 용교리 1133번지</t>
  </si>
  <si>
    <t>엄창성</t>
  </si>
  <si>
    <t>경기도 이천시 대월면 도리리 175</t>
  </si>
  <si>
    <t>충북 음성군 금왕읍 생삼로207번길 110-62</t>
  </si>
  <si>
    <t>영란농장</t>
  </si>
  <si>
    <t>박영란</t>
  </si>
  <si>
    <t>063-581-9450</t>
  </si>
  <si>
    <t>오미목장</t>
  </si>
  <si>
    <t>이상학</t>
  </si>
  <si>
    <t>경기도 이천시 호법면 이섭대천로 709</t>
  </si>
  <si>
    <t>635-0018</t>
  </si>
  <si>
    <t>오성2단지</t>
  </si>
  <si>
    <t>김몽기</t>
  </si>
  <si>
    <t>강원도 양양군 현북면 말곡길 153</t>
  </si>
  <si>
    <t>오이선-덕유목장</t>
  </si>
  <si>
    <t>오이선</t>
  </si>
  <si>
    <t>전북 장수군 번암면 장수로 667-17 덕유목장</t>
  </si>
  <si>
    <t>한우 TMR 사료</t>
  </si>
  <si>
    <t>올레목장</t>
  </si>
  <si>
    <t>강원 횡성군 공근면 영서로 130-29 일원</t>
  </si>
  <si>
    <t>김진화</t>
  </si>
  <si>
    <t>강원 철원군 김화읍 청양리 청양로 124-49</t>
  </si>
  <si>
    <t>0312066832</t>
  </si>
  <si>
    <t>운곡농장</t>
  </si>
  <si>
    <t>강원구</t>
  </si>
  <si>
    <t>충청남도 청양군 운곡면 청신로 1293-56</t>
  </si>
  <si>
    <t>가축사료(폐빵)</t>
  </si>
  <si>
    <t>유림음성</t>
  </si>
  <si>
    <t>박종대</t>
  </si>
  <si>
    <t>충북 음성군 금왕읍 구계리 321</t>
  </si>
  <si>
    <t>02-431-8527</t>
  </si>
  <si>
    <t>의령군 정곡면 법정로 398-1</t>
  </si>
  <si>
    <t>유한회사 하일산업</t>
  </si>
  <si>
    <t>경기 안성시 보개면 신곡길 20-11</t>
  </si>
  <si>
    <t>031-677-0019</t>
  </si>
  <si>
    <t>그 밖의 동. 식물성잔재물</t>
  </si>
  <si>
    <t>유현농장</t>
  </si>
  <si>
    <t>이건희</t>
  </si>
  <si>
    <t>경기 김포시 대곶면 율생리 46-13</t>
  </si>
  <si>
    <t>육일농장</t>
  </si>
  <si>
    <t>이봉자</t>
  </si>
  <si>
    <t>경북 성주군 선남면 도흥리 852</t>
  </si>
  <si>
    <t>054-931-3793</t>
  </si>
  <si>
    <t>육일산업(국사리)</t>
  </si>
  <si>
    <t>충북 청주시 흥덕구 옥산면 국사길 306-129 육일산업</t>
  </si>
  <si>
    <t>충북 청주시 상당구 남일면 가좌신송로 102-13 (가중리)</t>
  </si>
  <si>
    <t>경남 의령군 화정면 화정로9길 125 의령유기질퇴비</t>
  </si>
  <si>
    <t>신토골드</t>
  </si>
  <si>
    <t>의령군 화정면 화정로 9길 125</t>
  </si>
  <si>
    <t>의령군 용덕면 용덕2길 15-53</t>
  </si>
  <si>
    <t>이상우목장</t>
  </si>
  <si>
    <t>충남 당진시 합덕읍 점원리 164-5, 164-6</t>
  </si>
  <si>
    <t>이수영</t>
  </si>
  <si>
    <t>충북 제천시 송학면 포전리 52-2</t>
  </si>
  <si>
    <t>이호영농조합법인</t>
  </si>
  <si>
    <t>제주 제주시 한림읍 금악북로 257 257</t>
  </si>
  <si>
    <t>정읍시 산내면 이화동길 6-30</t>
  </si>
  <si>
    <t>이후자축사</t>
  </si>
  <si>
    <t>이후자</t>
  </si>
  <si>
    <t>경북 성주군 선남면 도흥리 882</t>
  </si>
  <si>
    <t>일림농장</t>
  </si>
  <si>
    <t>박점봉</t>
  </si>
  <si>
    <t>경기도 이천시 대월면 다솔면 다솔로 177-30</t>
  </si>
  <si>
    <t>정읍시 입암면 밤고개로 1076-41</t>
  </si>
  <si>
    <t>육우보조사료</t>
  </si>
  <si>
    <t>전북 김제시 만경읍 소토리 194-1</t>
  </si>
  <si>
    <t>장경철</t>
  </si>
  <si>
    <t>강원도 양양군 관덕정길 23-11</t>
  </si>
  <si>
    <t>세종시 장군면 하봉금수동길 60-13</t>
  </si>
  <si>
    <t>장운봉</t>
  </si>
  <si>
    <t>충북 제천시 금성면 중전리 252-5</t>
  </si>
  <si>
    <t>전성호</t>
  </si>
  <si>
    <t>충남 금산군 남이면 역평리 672</t>
  </si>
  <si>
    <t>정은농장</t>
  </si>
  <si>
    <t>주봉진</t>
  </si>
  <si>
    <t>경기도 이천시 모가면 사실로 792-5</t>
  </si>
  <si>
    <t>642-2575</t>
  </si>
  <si>
    <t>제1범수농장</t>
  </si>
  <si>
    <t>제2범수농장</t>
  </si>
  <si>
    <t>오세윤외1명</t>
  </si>
  <si>
    <t>경북 의성군 단촌면 일직점곡로 442 (구계리)</t>
  </si>
  <si>
    <t>제일농원</t>
  </si>
  <si>
    <t>정읍시 산내면 능교리 1003-2</t>
  </si>
  <si>
    <t>최유석</t>
  </si>
  <si>
    <t>충청남도 청양군 운곡면 고정선길 47</t>
  </si>
  <si>
    <t>종훈가축</t>
  </si>
  <si>
    <t>이남기</t>
  </si>
  <si>
    <t>063-471-0914</t>
  </si>
  <si>
    <t>주곡가축</t>
  </si>
  <si>
    <t>박선웅</t>
  </si>
  <si>
    <t>고창군 대산면 칠거리로 338-11</t>
  </si>
  <si>
    <t>주은목장</t>
  </si>
  <si>
    <t>문은숙</t>
  </si>
  <si>
    <t>경기도 이천시 호법면 동산리 667번지</t>
  </si>
  <si>
    <t>633-5187</t>
  </si>
  <si>
    <t>㈜청호물산</t>
  </si>
  <si>
    <t>화순군 도곡면 지석로 888</t>
  </si>
  <si>
    <t>061-375-5391</t>
  </si>
  <si>
    <t>경기도 이천시 율면 급율로862번길 231-260</t>
  </si>
  <si>
    <t>화순군 춘양면 고인돌2로 82</t>
  </si>
  <si>
    <t>061-373-5820</t>
  </si>
  <si>
    <t>지석농장</t>
  </si>
  <si>
    <t>박용국</t>
  </si>
  <si>
    <t>061-373-6059</t>
  </si>
  <si>
    <t>진달래농장</t>
  </si>
  <si>
    <t>라도진</t>
  </si>
  <si>
    <t>전북 익산시 여산면 서동요길 175-39 (원수리)</t>
  </si>
  <si>
    <t>041-740-1193</t>
  </si>
  <si>
    <t>진미농장</t>
  </si>
  <si>
    <t>김상록</t>
  </si>
  <si>
    <t>울산 울주군 청량면 상남리 1100-14번지</t>
  </si>
  <si>
    <t>그밖의 동식물성잔재물</t>
  </si>
  <si>
    <t>0559725007</t>
  </si>
  <si>
    <t>청량농장</t>
  </si>
  <si>
    <t>최인균</t>
  </si>
  <si>
    <t>봉화군 상운면 운계리 242 외 240</t>
  </si>
  <si>
    <t>최양희축사</t>
  </si>
  <si>
    <t>최양희</t>
  </si>
  <si>
    <t>경북 성주군 수륜면 보월리 146-1</t>
  </si>
  <si>
    <t>0549320988</t>
  </si>
  <si>
    <t>칠송2농장</t>
  </si>
  <si>
    <t>이지은</t>
  </si>
  <si>
    <t>경북 구미시 해평면 성수문량길 357 (문량리)</t>
  </si>
  <si>
    <t>경북 청도군 풍각면 봉기리 1039번지</t>
  </si>
  <si>
    <t>054-373-7370</t>
  </si>
  <si>
    <t>태현농장2</t>
  </si>
  <si>
    <t>권태현</t>
  </si>
  <si>
    <t>김해시 한림면 안하리1625외1</t>
  </si>
  <si>
    <t>정읍시 옹동면 작소1길 71-110</t>
  </si>
  <si>
    <t>토성목장3농장</t>
  </si>
  <si>
    <t>최문석</t>
  </si>
  <si>
    <t>충북 청주시 청원구 북이면 장재1길 73-8 (장재리)</t>
  </si>
  <si>
    <t>경북 예천군 풍양면 덕암로 1440-30 (낙상리)</t>
  </si>
  <si>
    <t>하누리농장</t>
  </si>
  <si>
    <t>한창석</t>
  </si>
  <si>
    <t>강원 원주시 화실유암길 140-31 (행구동)</t>
  </si>
  <si>
    <t>033-762-7520</t>
  </si>
  <si>
    <t>그밖의 식물성 잔재물</t>
  </si>
  <si>
    <t>고창군 공음면 덕암로 149</t>
  </si>
  <si>
    <t>한섬축산 영농조합법인</t>
  </si>
  <si>
    <t>경북 고령군 다산면 벌지리 122번지</t>
  </si>
  <si>
    <t>한아름 농장</t>
  </si>
  <si>
    <t>조금영</t>
  </si>
  <si>
    <t>경기도 이천ㅅ 설성면 장능리 197-9</t>
  </si>
  <si>
    <t>합천축산업협동조합</t>
  </si>
  <si>
    <t>조합장</t>
  </si>
  <si>
    <t>충북 청주시 상당구 가덕면 상야길 26-24 (상야리)</t>
  </si>
  <si>
    <t>현민농장</t>
  </si>
  <si>
    <t>변명훈</t>
  </si>
  <si>
    <t>경기도 이천시 대월면 군량리 6</t>
  </si>
  <si>
    <t>현성농장</t>
  </si>
  <si>
    <t>황정배</t>
  </si>
  <si>
    <t>경기도 이천시 설성면 설성로 122번길 283</t>
  </si>
  <si>
    <t>형시농장</t>
  </si>
  <si>
    <t>김형율</t>
  </si>
  <si>
    <t>경기도 이천시 율면 신추로95번길 144-71</t>
  </si>
  <si>
    <t>홍천사랑말 한우영농조합</t>
  </si>
  <si>
    <t>나종구</t>
  </si>
  <si>
    <t>강원 홍천군 북방면 북방리 427번지 홍천사랑말한우영농조합</t>
  </si>
  <si>
    <t>033-433-0037</t>
  </si>
  <si>
    <t>황금목장</t>
  </si>
  <si>
    <t>경기 이천시 설성면 진상미로497번길 253-100 .</t>
  </si>
  <si>
    <t>황준하 축사</t>
  </si>
  <si>
    <t>황준하</t>
  </si>
  <si>
    <t>충북 충주시 소태면 동막리 263번지</t>
  </si>
  <si>
    <t>043-845-7709</t>
  </si>
  <si>
    <t>황토농장</t>
  </si>
  <si>
    <t>홍운표</t>
  </si>
  <si>
    <t>경기도 이천시 설성면 설성로 569번길 26-18</t>
  </si>
  <si>
    <t>제주 제주시 종인내길 190 (회천동)</t>
  </si>
  <si>
    <t>정읍시 영파동 248-8</t>
  </si>
  <si>
    <t>박병호,한기엽</t>
  </si>
  <si>
    <t>개별화물</t>
  </si>
  <si>
    <t>신병창</t>
  </si>
  <si>
    <t>인천시 연수구 원인재로 232</t>
  </si>
  <si>
    <t>가정용폐전기전자제품</t>
  </si>
  <si>
    <t>노태진</t>
  </si>
  <si>
    <t>광주 서구 풍서좌로 305-1 (세하동)</t>
  </si>
  <si>
    <t>062-373-7654</t>
  </si>
  <si>
    <t>고철, 비철, 작업철, 플라스틱</t>
  </si>
  <si>
    <t>소형폐전기전자제품류</t>
  </si>
  <si>
    <t>신성리사이클링 주식회사</t>
  </si>
  <si>
    <t>박정심</t>
  </si>
  <si>
    <t>경기 고양시 일산동구 장진천길 154-2 (설문동)</t>
  </si>
  <si>
    <t>031-967-4541</t>
  </si>
  <si>
    <t>소형폐가전</t>
  </si>
  <si>
    <t>진주자원</t>
  </si>
  <si>
    <t>인천시 연수구 샘말로21번길14</t>
  </si>
  <si>
    <t>834-4313</t>
  </si>
  <si>
    <t>평택시 북부 재활용 센타</t>
  </si>
  <si>
    <t>조명현</t>
  </si>
  <si>
    <t>경기 평택시 서정역로55번길 8-4 (서정동)</t>
  </si>
  <si>
    <t>0316654589</t>
  </si>
  <si>
    <t>당산축산</t>
  </si>
  <si>
    <t>박철수</t>
  </si>
  <si>
    <t>화순군 춘양면 개천로 494-76</t>
  </si>
  <si>
    <t>축사용 깔개</t>
  </si>
  <si>
    <t>문현주 축사</t>
  </si>
  <si>
    <t>문현주</t>
  </si>
  <si>
    <t>화순군 청풍면 신리새터길 30</t>
  </si>
  <si>
    <t>뿌리목장</t>
  </si>
  <si>
    <t>경기도 이천시 모가면 두미리 559-4</t>
  </si>
  <si>
    <t>신진식 축사</t>
  </si>
  <si>
    <t>경남 밀양시 무안면 중산리 244</t>
  </si>
  <si>
    <t>안정농민후계자위탁영농(주)</t>
  </si>
  <si>
    <t>경북 영주시 안정면 안정로 41 안정농민후계자위탁영농(주)</t>
  </si>
  <si>
    <t>054-632-2578</t>
  </si>
  <si>
    <t>이창진 축사</t>
  </si>
  <si>
    <t>화순군 도암면 등광길 22</t>
  </si>
  <si>
    <t>화순군 도곡면 지석로 887</t>
  </si>
  <si>
    <t>0634434085</t>
  </si>
  <si>
    <t>(주) 한주산업</t>
  </si>
  <si>
    <t>이석천</t>
  </si>
  <si>
    <t>충북 진천군 문백면 농다리로 1087 (한주산업주식회사)</t>
  </si>
  <si>
    <t>043-532-0654</t>
  </si>
  <si>
    <t>목드럼</t>
  </si>
  <si>
    <t>재생 목재 pallet</t>
  </si>
  <si>
    <t>0542542465</t>
  </si>
  <si>
    <t>경기 용인시 처인구 남사면 각궁로 126 , C동 271-3</t>
  </si>
  <si>
    <t>재생파렛트</t>
  </si>
  <si>
    <t>8387779</t>
  </si>
  <si>
    <t>0334585711</t>
  </si>
  <si>
    <t>미성산업개발㈜</t>
  </si>
  <si>
    <t>청주시 흥덕구 가포산로 174번길 34</t>
  </si>
  <si>
    <t>043-231-7127</t>
  </si>
  <si>
    <t>전북 익산시 함열읍 다송리 499-1</t>
  </si>
  <si>
    <t>0629433766</t>
  </si>
  <si>
    <t>성진화목</t>
  </si>
  <si>
    <t>장주원</t>
  </si>
  <si>
    <t>부산 사하구 을숙도대로755번길 55(구평동)</t>
  </si>
  <si>
    <t>051-326-9072</t>
  </si>
  <si>
    <t>각목, 팔레트</t>
  </si>
  <si>
    <t>전남 광양시 중동 성호2차아파트</t>
    <phoneticPr fontId="112" type="noConversion"/>
  </si>
  <si>
    <t>충북 청주시 서원구 현도면 죽전2길 56 (죽전리, 제일파렛트)</t>
  </si>
  <si>
    <t>043-269-2167</t>
  </si>
  <si>
    <t>경기 용인시 처인구 이동읍 경기동로785번길 123-3 (송전리)</t>
  </si>
  <si>
    <t>5122</t>
  </si>
  <si>
    <t>㈜영동개발(홍천)</t>
  </si>
  <si>
    <t>김연옥</t>
  </si>
  <si>
    <t>강원도 홍천군 서면 모곡리 368-1</t>
  </si>
  <si>
    <t>원형 재사용</t>
  </si>
  <si>
    <t>5123</t>
  </si>
  <si>
    <t>031)354-8500</t>
  </si>
  <si>
    <t>031-258-5723</t>
  </si>
  <si>
    <t xml:space="preserve">경상북도 영주시 상망동 25-6 </t>
  </si>
  <si>
    <t>(주)미림텍스</t>
  </si>
  <si>
    <t>박금도</t>
  </si>
  <si>
    <t>경기 포천시 어룡1길 22 (어룡동)</t>
  </si>
  <si>
    <t>031-531-4236</t>
  </si>
  <si>
    <t>방모사</t>
  </si>
  <si>
    <t>(주)삼성리사이클링-처리자</t>
  </si>
  <si>
    <t>하영노</t>
  </si>
  <si>
    <t>경기 고양시 일산동구 견달산로 318 (문봉동)</t>
  </si>
  <si>
    <t>031-970-7612</t>
  </si>
  <si>
    <t>중고가방, 중고신발, 중고커텐.카펫, 폐의류</t>
  </si>
  <si>
    <t>(주)진성무역</t>
  </si>
  <si>
    <t>박성찬</t>
  </si>
  <si>
    <t>0315260080</t>
  </si>
  <si>
    <t>경남 김해시 한림면 안하리 1260</t>
  </si>
  <si>
    <t>(주)태광코리아</t>
  </si>
  <si>
    <t>전주일</t>
  </si>
  <si>
    <t>031)544-9806</t>
  </si>
  <si>
    <t>(주)환영무역</t>
  </si>
  <si>
    <t>인천 서구 두루물로48번길 30 (주)환영무역 (오류동)</t>
  </si>
  <si>
    <t>0325516055</t>
  </si>
  <si>
    <t>여진구</t>
  </si>
  <si>
    <t>경기 양주시 봉양동 962-67</t>
  </si>
  <si>
    <t>031-865-4958</t>
  </si>
  <si>
    <t>KT무역</t>
  </si>
  <si>
    <t>강병찬</t>
  </si>
  <si>
    <t>경기 고양시 일산동구 문원길 82-33 (지영동)</t>
  </si>
  <si>
    <t>0319674088</t>
  </si>
  <si>
    <t>구제의류수리수선</t>
  </si>
  <si>
    <t>강릉자원</t>
  </si>
  <si>
    <t>최종범</t>
  </si>
  <si>
    <t>강릉시 공항길 32번길 3</t>
  </si>
  <si>
    <t>033-651-5421</t>
  </si>
  <si>
    <t>원형그대로사용</t>
  </si>
  <si>
    <t>고금재활용협회</t>
  </si>
  <si>
    <t>경기 고양시 일산동구 성현로268번길 168 (문봉동)525-10</t>
  </si>
  <si>
    <t>0319763627</t>
  </si>
  <si>
    <t>광주무역</t>
  </si>
  <si>
    <t>이권석</t>
  </si>
  <si>
    <t>광주광역시 북구 동배들길41번길 11(동림동)</t>
  </si>
  <si>
    <t>062-266-8869</t>
  </si>
  <si>
    <t>국제상사</t>
  </si>
  <si>
    <t>나승관</t>
  </si>
  <si>
    <t>대구광역시 동구 둔산로47길 26</t>
  </si>
  <si>
    <t>김해시 한림면 김해대로1538번길18</t>
  </si>
  <si>
    <t>압축폐의류</t>
  </si>
  <si>
    <t>재활용의류 등</t>
  </si>
  <si>
    <t>나눔</t>
  </si>
  <si>
    <t>김춘모</t>
  </si>
  <si>
    <t>대구광역시 동구 아양로39길 21</t>
  </si>
  <si>
    <t>나사로의류자원</t>
  </si>
  <si>
    <t>함석재</t>
  </si>
  <si>
    <t>강릉시 율곡로 2725-8</t>
  </si>
  <si>
    <t>녹색리사이클링</t>
  </si>
  <si>
    <t>민군식</t>
  </si>
  <si>
    <t>경기 고양시 덕양구 고골길116번길 39 (관산동)</t>
  </si>
  <si>
    <t>다주자원</t>
  </si>
  <si>
    <t>정순관</t>
  </si>
  <si>
    <t>경기 고양시 일산동구 문봉길 8 (문봉동)</t>
  </si>
  <si>
    <t>0319495202</t>
  </si>
  <si>
    <t>달성산업</t>
  </si>
  <si>
    <t>안치우</t>
  </si>
  <si>
    <t>대구광역시  달성군 하빈면 하빈남로 371-36</t>
  </si>
  <si>
    <t>대륙</t>
  </si>
  <si>
    <t>권장섭</t>
  </si>
  <si>
    <t>대구광역시 동구 효목로 45</t>
  </si>
  <si>
    <t>053-353-8126</t>
  </si>
  <si>
    <t>섬유</t>
  </si>
  <si>
    <t>디에스케이무역</t>
  </si>
  <si>
    <t>라은숙</t>
  </si>
  <si>
    <t>경기 고양시 일산동구 은마길63번길 25-48 (성석동)</t>
  </si>
  <si>
    <t>미래</t>
  </si>
  <si>
    <t>0315739884</t>
  </si>
  <si>
    <t>빈티지</t>
  </si>
  <si>
    <t>최재훈</t>
  </si>
  <si>
    <t>광주 광산구 평동산단외로 205 (지죽동)</t>
  </si>
  <si>
    <t>0629457733</t>
  </si>
  <si>
    <t>사랑의헌옷</t>
  </si>
  <si>
    <t>남재용</t>
  </si>
  <si>
    <t>경북 경산시 진량읍 일연로 478 (당곡리)</t>
  </si>
  <si>
    <t>경기 수원시 권선구 당수로119번길 66-71 (당수동)번지</t>
  </si>
  <si>
    <t>김해시 김해대로916번길125</t>
  </si>
  <si>
    <t>세보산업</t>
  </si>
  <si>
    <t>이태환</t>
  </si>
  <si>
    <t>대구 달서구 대천동 603-8번지</t>
  </si>
  <si>
    <t>0535817060</t>
  </si>
  <si>
    <t>신영자원-재활용의류 집하장</t>
  </si>
  <si>
    <t>경기 고양시 덕양구 관산동 275-4</t>
  </si>
  <si>
    <t>신한올자원</t>
  </si>
  <si>
    <t>김윤식</t>
  </si>
  <si>
    <t>경기 고양시 일산동구 성현로268번길 110-34 (성석동)</t>
  </si>
  <si>
    <t>대구광역시 동구 안심로 339-1</t>
  </si>
  <si>
    <t>가공폐기물 및 원료제조</t>
  </si>
  <si>
    <t>옷과나눔</t>
  </si>
  <si>
    <t>이옥임</t>
  </si>
  <si>
    <t>경기 시흥시 신천로19번길 24-1 (신천동)</t>
  </si>
  <si>
    <t>031-3115452</t>
  </si>
  <si>
    <t>인천 서구 보도진로 64 (가좌동)</t>
  </si>
  <si>
    <t>광주광역시 남구 양림로 3-6</t>
  </si>
  <si>
    <t>윤선자원</t>
  </si>
  <si>
    <t>윤갑중</t>
  </si>
  <si>
    <t>경기 고양시 일산동구 사리현동 260-2</t>
  </si>
  <si>
    <t>대구광역시 동구 아양로50길 129</t>
  </si>
  <si>
    <t>053-944-7020</t>
  </si>
  <si>
    <t>일하는 장애인의 삶터</t>
  </si>
  <si>
    <t>전북 익산시 서동로48길 28-21</t>
  </si>
  <si>
    <t>대구광역시  달성군 하빈면 현내리 60-1</t>
  </si>
  <si>
    <t>전주상사</t>
  </si>
  <si>
    <t>박승정</t>
  </si>
  <si>
    <t>전주시 완산구 효자동1가 50</t>
  </si>
  <si>
    <t>063-231-3743</t>
  </si>
  <si>
    <t>인천 부평구 원적로 361 (산곡동)</t>
    <phoneticPr fontId="112" type="noConversion"/>
  </si>
  <si>
    <t>㈜건무역</t>
  </si>
  <si>
    <t>대구광역시  달성군 현풍읍 국가산단북로100길 68</t>
  </si>
  <si>
    <t>부산 금정구 공단로39번길 16 (금사동,주식회사 강륭)</t>
  </si>
  <si>
    <t>0515275300</t>
  </si>
  <si>
    <t>광주 광산구 풍영정길 297-63 (신창동)</t>
  </si>
  <si>
    <t>㈜에스에이치코리아</t>
  </si>
  <si>
    <t>홍재련</t>
  </si>
  <si>
    <t>경기도 이천시 모가면 마규산로54-7</t>
  </si>
  <si>
    <t>㈜한국무역</t>
  </si>
  <si>
    <t>박우기</t>
  </si>
  <si>
    <t>경남 양산시 대동1길 3</t>
  </si>
  <si>
    <t>055-385-2150</t>
  </si>
  <si>
    <t>중부자원</t>
  </si>
  <si>
    <t>김광윤</t>
  </si>
  <si>
    <t>강릉시 연곡면 연주로 220-43</t>
  </si>
  <si>
    <t>구대용</t>
  </si>
  <si>
    <t>인천 남동구 고잔동 395-5</t>
  </si>
  <si>
    <t>대구광역시  달성군 옥포읍 비슬로 2169</t>
  </si>
  <si>
    <t>장안읍 구기길 23-25</t>
  </si>
  <si>
    <t>해남의류자원</t>
  </si>
  <si>
    <t>이재신</t>
  </si>
  <si>
    <t>광주광역시 광산구 쌍내길 15</t>
  </si>
  <si>
    <t>해오름상사</t>
  </si>
  <si>
    <t>최성순</t>
  </si>
  <si>
    <t>강릉시 주문진읍 동해대로 4371-47</t>
  </si>
  <si>
    <t>인천 부평구 안남로222번길 30</t>
    <phoneticPr fontId="112" type="noConversion"/>
  </si>
  <si>
    <t>0332567005</t>
  </si>
  <si>
    <t>031-905-6128</t>
  </si>
  <si>
    <t>종이원료</t>
  </si>
  <si>
    <t>OCC, 먹발, 비닐, 신문고지, 책, 파지</t>
  </si>
  <si>
    <t>(주)대영알씨</t>
  </si>
  <si>
    <t>경기 안양시 동안구 관양동 954-11</t>
  </si>
  <si>
    <t>031-424-4505</t>
  </si>
  <si>
    <t>(주)샤인스틸</t>
  </si>
  <si>
    <t>순천시 서면 매천로 51-1</t>
  </si>
  <si>
    <t>061-751-0190</t>
  </si>
  <si>
    <t>(주)태성자원</t>
  </si>
  <si>
    <t>경기 평택시 진위면 은산리 867-2</t>
  </si>
  <si>
    <t>파지외 다수</t>
  </si>
  <si>
    <t>인천 남동구 논현동 442-41, 47, 49</t>
  </si>
  <si>
    <t>페지압축품</t>
  </si>
  <si>
    <t xml:space="preserve">전라남도 순천시 서면 압곡리 695-19번지 </t>
  </si>
  <si>
    <t>광주광역시 광산구 용동길 2</t>
  </si>
  <si>
    <t>945-6799</t>
  </si>
  <si>
    <t>강남엔비코주식회사</t>
  </si>
  <si>
    <t>경기도 용인시 기흥구 용구대로 2291번길50</t>
  </si>
  <si>
    <t>재활용제품 예제</t>
  </si>
  <si>
    <t>경기 화성시 우정읍 화수리 1042-5</t>
  </si>
  <si>
    <t>폐지압축</t>
  </si>
  <si>
    <t>재활용파지(압축파지)</t>
  </si>
  <si>
    <t>석영숙</t>
  </si>
  <si>
    <t>세종시 장군면 장기로 836-11</t>
  </si>
  <si>
    <t>044-865-1117</t>
  </si>
  <si>
    <t>폐종이류, 폐종이팩</t>
  </si>
  <si>
    <t>건일페이퍼㈜</t>
  </si>
  <si>
    <t>배인성</t>
  </si>
  <si>
    <t>김포시 감암로 99-1</t>
  </si>
  <si>
    <t>경삼 양산시 중뫼길 46-2(주남동)</t>
  </si>
  <si>
    <t>055-388-6993</t>
  </si>
  <si>
    <t>광운리싸이클링주식회사</t>
  </si>
  <si>
    <t>김선귀</t>
  </si>
  <si>
    <t>인천광역시 계양구 서운산업로50번길 15</t>
  </si>
  <si>
    <t>국보리사이클링㈜</t>
  </si>
  <si>
    <t>경남 양산시 상북중앙로 45</t>
  </si>
  <si>
    <t>국제자원</t>
  </si>
  <si>
    <t>정의정</t>
  </si>
  <si>
    <t>충남 공주시 계룡면 영규대사로 663</t>
  </si>
  <si>
    <t>부산광역시 사상구 새벽로45번길 70-14(학장동)</t>
  </si>
  <si>
    <t>압축된폐지</t>
  </si>
  <si>
    <t>글로벌리사이클링㈜</t>
  </si>
  <si>
    <t>최상훈</t>
  </si>
  <si>
    <t>부산광역시 남구 우암로 255</t>
  </si>
  <si>
    <t>051-636-8115</t>
  </si>
  <si>
    <t>대도환경주식회사</t>
  </si>
  <si>
    <t>051-973-5030</t>
  </si>
  <si>
    <t>신문</t>
  </si>
  <si>
    <t>대양리싸이클링논산㈜</t>
  </si>
  <si>
    <t>이규환</t>
  </si>
  <si>
    <t>논산시 광석면 중리 65-8</t>
  </si>
  <si>
    <t>041-734-2115</t>
  </si>
  <si>
    <t>압축 폐종이류</t>
  </si>
  <si>
    <t>대양리싸이클링청주㈜</t>
  </si>
  <si>
    <t>청주시 흥덕구 강내면 다락탑연길 45</t>
  </si>
  <si>
    <t>페지</t>
  </si>
  <si>
    <t>0319770574</t>
  </si>
  <si>
    <t>사천시 진삼로 22(죽림동)</t>
  </si>
  <si>
    <t>대주자원</t>
  </si>
  <si>
    <t>오대석</t>
  </si>
  <si>
    <t>충남 천안시 동남구 성남면 신사대화로 111</t>
  </si>
  <si>
    <t>황덕하</t>
  </si>
  <si>
    <t>충청남도 청양군 청양읍 충절로 1012-94</t>
  </si>
  <si>
    <t>041-943-2495</t>
  </si>
  <si>
    <t>광주광역시 북구 하서로176번길 3(양산동)</t>
  </si>
  <si>
    <t>봉자원</t>
  </si>
  <si>
    <t>안성시 미양면 고지길 90-56</t>
  </si>
  <si>
    <t>031-674-9435</t>
  </si>
  <si>
    <t>서연자원</t>
  </si>
  <si>
    <t>박정숙</t>
  </si>
  <si>
    <t>경기도 이천시 장호원읍 경충대로 519번길 27-29</t>
  </si>
  <si>
    <t>대구광역시 달서구 달서대로 113(대천동) 외 2</t>
  </si>
  <si>
    <t>대구광역시 동구 안심로 339-2</t>
  </si>
  <si>
    <t>053-964-6645</t>
  </si>
  <si>
    <t>아진실업</t>
  </si>
  <si>
    <t>신봉기</t>
  </si>
  <si>
    <t xml:space="preserve">경상북도 영주시 장수면 반구리 218번지 </t>
  </si>
  <si>
    <t>054-633-6112</t>
  </si>
  <si>
    <t>에스닥스</t>
  </si>
  <si>
    <t>한영민</t>
  </si>
  <si>
    <t>경기도 용인시 기흥구 신정로 206</t>
  </si>
  <si>
    <t>031-283-2737</t>
  </si>
  <si>
    <t>연합상사㈜</t>
  </si>
  <si>
    <t>경북 경산시 자인면 공단로 125-14</t>
  </si>
  <si>
    <t>041-584-6440</t>
  </si>
  <si>
    <t>박해용</t>
  </si>
  <si>
    <t>세종시 조치원읍 배수장길 58</t>
  </si>
  <si>
    <t>전라남도 순천시 해촌길 26 (조례동)</t>
  </si>
  <si>
    <t>하태웅</t>
  </si>
  <si>
    <t>화성시 송산면 삼존리 780-14</t>
  </si>
  <si>
    <t>폐지류류</t>
  </si>
  <si>
    <t>우성자원</t>
  </si>
  <si>
    <t>임병도</t>
  </si>
  <si>
    <t>충북 음성군 생극면 차생로 776-7</t>
  </si>
  <si>
    <t>원에스피</t>
  </si>
  <si>
    <t>함안군 법수면 법정로 96</t>
  </si>
  <si>
    <t>055-232-0968</t>
  </si>
  <si>
    <t>유성자원-처리</t>
  </si>
  <si>
    <t>경기 파주시 조리읍 등원로 255 (오산리) 유성자원</t>
  </si>
  <si>
    <t>접지 외, 풀갱지</t>
  </si>
  <si>
    <t>유한회사열린산업</t>
  </si>
  <si>
    <t>전북 김제시 용지면 금백로 1081</t>
  </si>
  <si>
    <t>053)585-9595</t>
  </si>
  <si>
    <t>장안자원</t>
  </si>
  <si>
    <t>진용두</t>
  </si>
  <si>
    <t>안성시 양성면 양성로 500</t>
  </si>
  <si>
    <t>031-677-5798</t>
  </si>
  <si>
    <t>울산 남구 산업로382번길 8</t>
  </si>
  <si>
    <t>정상용</t>
  </si>
  <si>
    <t>044-867-0776</t>
  </si>
  <si>
    <t>경상북도 영주시 신재로12번길 67</t>
    <phoneticPr fontId="112" type="noConversion"/>
  </si>
  <si>
    <t>주)남원제일고철</t>
  </si>
  <si>
    <t>이복순</t>
  </si>
  <si>
    <t>전북 남원시 보성길 9 (내척동, 제일고철)</t>
  </si>
  <si>
    <t>0636342300</t>
  </si>
  <si>
    <t>㈜계림알엔엘</t>
  </si>
  <si>
    <t>㈜그린환경</t>
  </si>
  <si>
    <t>김상호</t>
  </si>
  <si>
    <t>김해시 한림면 김해대로1158-21</t>
  </si>
  <si>
    <t>㈜대산산업</t>
  </si>
  <si>
    <t>부산시 서구 충무대로 166-20(남부민동)</t>
  </si>
  <si>
    <t>㈜대양리싸이클링김제</t>
  </si>
  <si>
    <t>㈜대흥리사이클링</t>
  </si>
  <si>
    <t>부산광역시  사상구 학장로123, 새벽로6(학장동)</t>
  </si>
  <si>
    <t>㈜드림산업</t>
  </si>
  <si>
    <t>경기도 처인구 양지면 식금로 51</t>
  </si>
  <si>
    <t>㈜새한산업경산지점</t>
  </si>
  <si>
    <t>경북 경산시 압량읍 가일길20길 28-1</t>
  </si>
  <si>
    <t>경기도 용인시 기흥구 하갈동 203-2</t>
  </si>
  <si>
    <t>031-274-6274</t>
  </si>
  <si>
    <t>주식회사 케이피엔알</t>
  </si>
  <si>
    <t>경기 파주시 조리읍 뇌조리 133-24 (주)케이피엔알</t>
  </si>
  <si>
    <t>031-957-6073</t>
  </si>
  <si>
    <t>㈜아이스틸</t>
  </si>
  <si>
    <t>대구광역시 달서구 성서공단북로42길 38(갈산동)</t>
  </si>
  <si>
    <t>㈜에스엠개발</t>
  </si>
  <si>
    <t>청주시 흥덕구 오송읍 운주산로 154</t>
  </si>
  <si>
    <t>㈜화성리사이클링</t>
  </si>
  <si>
    <t>김은주</t>
  </si>
  <si>
    <t>화성시 태안로 385-7(황계동)</t>
  </si>
  <si>
    <t>쿠판압축</t>
  </si>
  <si>
    <t>진성메탈</t>
  </si>
  <si>
    <t>청주시 흥덕구 옥산면 국사길 57</t>
  </si>
  <si>
    <t>진흥㈜</t>
  </si>
  <si>
    <t>윤연희</t>
  </si>
  <si>
    <t>여주시 가남읍 오산2길 109</t>
  </si>
  <si>
    <t>031-881-3622</t>
  </si>
  <si>
    <t>산업용종이</t>
  </si>
  <si>
    <t>충남 공주시 유구읍 유구마곡사로 143</t>
  </si>
  <si>
    <t>041-841-6550</t>
  </si>
  <si>
    <t>경기 파주시 조리읍 삼릉로 22 (봉일천리, 통일자원)</t>
  </si>
  <si>
    <t>트라움자원 주식회사</t>
  </si>
  <si>
    <t>허민철</t>
  </si>
  <si>
    <t>김포시 대곶면 대곶로423번길 140</t>
  </si>
  <si>
    <t>02-6410-6747</t>
  </si>
  <si>
    <t>충남 아산시 신창면 온천대로1092번길 29-14 (푸른기업)</t>
  </si>
  <si>
    <t>0415329722</t>
  </si>
  <si>
    <t>필승자원</t>
  </si>
  <si>
    <t>나동렬</t>
  </si>
  <si>
    <t>충남 천안시 서북구 직산읍 성진로 434-36</t>
  </si>
  <si>
    <t>박스</t>
    <phoneticPr fontId="112" type="noConversion"/>
  </si>
  <si>
    <t>(유)서울산업</t>
  </si>
  <si>
    <t>정국</t>
  </si>
  <si>
    <t>전북 익산시 춘포면 신동리 209-10</t>
  </si>
  <si>
    <t>063-835-6215</t>
  </si>
  <si>
    <t>완주군 봉동읍 우주로 388</t>
  </si>
  <si>
    <t>부산 강서구 생곡동 135-20</t>
  </si>
  <si>
    <t>0513234947</t>
  </si>
  <si>
    <t>(주)경기스텐</t>
  </si>
  <si>
    <t>김장기</t>
  </si>
  <si>
    <t>경기 화성시 향남읍 장짐리 89-1</t>
  </si>
  <si>
    <t>031-354-2777</t>
  </si>
  <si>
    <t>광주광역시 광산구 하남산단7번로 91</t>
  </si>
  <si>
    <t>0629567795</t>
  </si>
  <si>
    <t>고철스크랩, 구리, 혼합스크랩</t>
  </si>
  <si>
    <t>(주)대산철강</t>
  </si>
  <si>
    <t>이배헌</t>
  </si>
  <si>
    <t>경기 평택시 포승읍 거산길 3-16 (도곡리) (주)대산철강</t>
  </si>
  <si>
    <t>031-683-6763</t>
  </si>
  <si>
    <t>고철, 재활용제품 예제, 파지</t>
  </si>
  <si>
    <t>고철, 유리병</t>
  </si>
  <si>
    <t>(주)대영트레이딩</t>
  </si>
  <si>
    <t>041-363-8922</t>
  </si>
  <si>
    <t>(주)대원철강</t>
  </si>
  <si>
    <t>광주광역시 광산구 도천남길 38-5</t>
  </si>
  <si>
    <t>953-5100</t>
  </si>
  <si>
    <t>경남 밀양시 추화산성길 15 (교동)</t>
  </si>
  <si>
    <t>(주)도나스틸</t>
  </si>
  <si>
    <t>최병돈</t>
  </si>
  <si>
    <t>인천 서구 원당대로117번길 55 (오류동)</t>
  </si>
  <si>
    <t>032-566-6020</t>
  </si>
  <si>
    <t>(주)모리아스텐</t>
  </si>
  <si>
    <t>스텐레스 스크랩, 알루미늄 스크랩</t>
  </si>
  <si>
    <t>광주광역시 광산구 평동산단외로 305</t>
  </si>
  <si>
    <t>944-1180</t>
  </si>
  <si>
    <t>(주)비로</t>
  </si>
  <si>
    <t>김보현</t>
  </si>
  <si>
    <t>부산 강서구 가달2로 23 (생곡동, (주)비로)</t>
  </si>
  <si>
    <t>051-203-1800</t>
  </si>
  <si>
    <t>광주광역시 광산구 평동산단외로 193</t>
  </si>
  <si>
    <t>0519735541</t>
  </si>
  <si>
    <t>(주)에스피네이처 대구사업소</t>
  </si>
  <si>
    <t>대구 달서구 성서동로 106 (월암동)</t>
  </si>
  <si>
    <t>053-584-0257</t>
  </si>
  <si>
    <t>(주)에스피네이처 울산사업소</t>
  </si>
  <si>
    <t>울산 남구 산업로382번길 58 (여천동)</t>
  </si>
  <si>
    <t>부산 강서구 생곡동 124-24</t>
  </si>
  <si>
    <t>(주)오엔비철</t>
  </si>
  <si>
    <t>김관태</t>
  </si>
  <si>
    <t>경남 김해시 진례면 고모로581번길 26-36 (고모리)</t>
  </si>
  <si>
    <t>055-311-1670</t>
  </si>
  <si>
    <t>AL scrap</t>
  </si>
  <si>
    <t>0519412241</t>
  </si>
  <si>
    <t>0325636447</t>
  </si>
  <si>
    <t>IBC, PE드럼</t>
  </si>
  <si>
    <t>0552922777</t>
  </si>
  <si>
    <t>경기 화성시 남양읍 신남로 104-16 제이에스철강</t>
  </si>
  <si>
    <t>최영자</t>
  </si>
  <si>
    <t>그밖의 폐금속류</t>
  </si>
  <si>
    <t>(주)중원인더스트리</t>
  </si>
  <si>
    <t>조병준</t>
  </si>
  <si>
    <t>충북 충주시 목행산단7로 10 중원인더스트리 (목행동)</t>
  </si>
  <si>
    <t>고철, 슈레더</t>
  </si>
  <si>
    <t>부산 강서구 생곡동 1512-1</t>
  </si>
  <si>
    <t>고철 비철금속</t>
  </si>
  <si>
    <t>광주광역시 광산구 북문대로 363-7</t>
  </si>
  <si>
    <t>953-5995</t>
  </si>
  <si>
    <t>알루미늄합금 잉곳, 황동 잉곳</t>
  </si>
  <si>
    <t>고철, 비철, 알루미늄캔, 철캔</t>
  </si>
  <si>
    <t>고철스텐레스</t>
  </si>
  <si>
    <t>고철외, 스텐외, 알루미늄외, 알루미늄외(캔)</t>
  </si>
  <si>
    <t>충북 청주시 서원구 남이면 남석로 293-18 293-18</t>
  </si>
  <si>
    <t>0432248854</t>
  </si>
  <si>
    <t>파주시 정문로 159</t>
  </si>
  <si>
    <t>울산 남구 산업로339번길 8</t>
  </si>
  <si>
    <t>경민철강(주)</t>
  </si>
  <si>
    <t>박기언</t>
  </si>
  <si>
    <t>충북 충주시 엄정면 신만리 191번지</t>
  </si>
  <si>
    <t>043-855-0167</t>
  </si>
  <si>
    <t>경북실업</t>
  </si>
  <si>
    <t>김태준</t>
  </si>
  <si>
    <t>대구광역시 유통단지로7길 71</t>
  </si>
  <si>
    <t>053-356-0715</t>
  </si>
  <si>
    <t>광주광역시 광산구 사암로 827-52</t>
  </si>
  <si>
    <t>955-3890</t>
  </si>
  <si>
    <t>광성산업(주)</t>
  </si>
  <si>
    <t>고광영</t>
  </si>
  <si>
    <t>충북 음성군 금왕읍 봉곡리 151-1</t>
  </si>
  <si>
    <t>043-881-9095</t>
  </si>
  <si>
    <t>(2015.7.29개정전2006)기타(재)(위탁), (2016.7.21개정전1010)기타(재)(자가)</t>
  </si>
  <si>
    <t>그린자원㈜</t>
  </si>
  <si>
    <t>황신헌</t>
  </si>
  <si>
    <t>대구광역시 달서구 성서로 77(대천동)</t>
  </si>
  <si>
    <t>그린환경재활용센터</t>
  </si>
  <si>
    <t>강원 양양군 양양읍 고노동길 64 일원</t>
  </si>
  <si>
    <t>033-673-3544</t>
  </si>
  <si>
    <t>김윤옥</t>
  </si>
  <si>
    <t>충남 계룡시 엄사면 유동리 225</t>
  </si>
  <si>
    <t>0428414555</t>
  </si>
  <si>
    <t>금성스틸</t>
  </si>
  <si>
    <t>최정권</t>
  </si>
  <si>
    <t>경기도 이천시 마장면 이치리 서이천로 241번길 72</t>
  </si>
  <si>
    <t>남호㈜</t>
  </si>
  <si>
    <t>대구광역시 달서구 성서공단북로42길 36(갈산동)</t>
  </si>
  <si>
    <t>경북 고령군 다산면 다산산단3길 42 -</t>
  </si>
  <si>
    <t>0549565523</t>
  </si>
  <si>
    <t>광주광역시 광산구 도천남길 38-42</t>
  </si>
  <si>
    <t>대경스틸(주) 평동지점</t>
  </si>
  <si>
    <t>944-0616</t>
  </si>
  <si>
    <t>고철, 알루미늄캔압축, 철캔압축</t>
  </si>
  <si>
    <t>고철및 금속캔류</t>
  </si>
  <si>
    <t>대성철재(주)</t>
  </si>
  <si>
    <t>전북 익산시 석암로3길 115 (팔봉동,국제자원(주))</t>
  </si>
  <si>
    <t>063840366</t>
  </si>
  <si>
    <t>대풍스틸</t>
  </si>
  <si>
    <t>광주광역시 북구 동문대로 279</t>
  </si>
  <si>
    <t>062-261-4589</t>
  </si>
  <si>
    <t>대한산업</t>
  </si>
  <si>
    <t>이태석</t>
  </si>
  <si>
    <t>함안군 군북면 월촌리 450-2</t>
  </si>
  <si>
    <t>055-582-4511</t>
  </si>
  <si>
    <t>대한자원㈜</t>
  </si>
  <si>
    <t>남양주시 오남읍 경복대로 120-53</t>
  </si>
  <si>
    <t>031-529-0677</t>
  </si>
  <si>
    <t>대현철강</t>
  </si>
  <si>
    <t>강상도</t>
  </si>
  <si>
    <t>경주시 외동읍 관문로 930-3</t>
  </si>
  <si>
    <t>대전 대덕구 대화동 40-94 (대화로132번길 52)</t>
  </si>
  <si>
    <t>선별고철</t>
  </si>
  <si>
    <t>부산 강서구 생곡산단2로 46 (생곡동)</t>
  </si>
  <si>
    <t>0519415671</t>
  </si>
  <si>
    <t>스텐 스크랩, 스텐 칩</t>
  </si>
  <si>
    <t>창원시 성산구 적현로 184</t>
  </si>
  <si>
    <t>고철, 분철, 비철</t>
  </si>
  <si>
    <t>인천광역시 남동구 앵고개로 697번길 50(고잔동)</t>
  </si>
  <si>
    <t>032-430-6012</t>
  </si>
  <si>
    <t>절단 고철</t>
  </si>
  <si>
    <t>함안군 칠북면 가연3길 23</t>
  </si>
  <si>
    <t>고철, 그 밖의 폐금속류</t>
  </si>
  <si>
    <t>광주광역시 광산구 평동산단외로 307</t>
  </si>
  <si>
    <t>보성글로벌(주)</t>
  </si>
  <si>
    <t>김인빈</t>
  </si>
  <si>
    <t>경기 평택시 도일로 327-5 (도일동)</t>
  </si>
  <si>
    <t>031-611-0485</t>
  </si>
  <si>
    <t>고철(길로틴), 고철(철스크랩)</t>
  </si>
  <si>
    <t>부성철강㈜</t>
  </si>
  <si>
    <t>손대덕</t>
  </si>
  <si>
    <t>경기도 시흥시 옥구천동로 162</t>
  </si>
  <si>
    <t>031-499-8947</t>
  </si>
  <si>
    <t>부영자원주식회사</t>
  </si>
  <si>
    <t>세종시 연서면 공단로 112</t>
  </si>
  <si>
    <t>삼보종합상사</t>
  </si>
  <si>
    <t>김건호</t>
  </si>
  <si>
    <t>경기 용인시 기흥구 지곡동 378-4</t>
  </si>
  <si>
    <t>031-282-5590</t>
  </si>
  <si>
    <t>삼진물산㈜</t>
  </si>
  <si>
    <t>창녕군 영산면 월령공장길 71</t>
  </si>
  <si>
    <t>상록철강㈜</t>
  </si>
  <si>
    <t>상주시 영남제일로 1410</t>
  </si>
  <si>
    <t>알루미늄캔</t>
  </si>
  <si>
    <t>폐금속 캔류(알캔)</t>
  </si>
  <si>
    <t>0336333638</t>
  </si>
  <si>
    <t>고철, 비철금속, 폐금속캔</t>
  </si>
  <si>
    <t>서한자원(2020)</t>
  </si>
  <si>
    <t>이성민</t>
  </si>
  <si>
    <t>충북 음성군 대소면 대동로428번길 5 (부윤리)</t>
  </si>
  <si>
    <t>043-882-7142</t>
  </si>
  <si>
    <t>고럴, 고철</t>
  </si>
  <si>
    <t>고철, 고철(비철)</t>
  </si>
  <si>
    <t>성원스틸</t>
  </si>
  <si>
    <t>박철민</t>
  </si>
  <si>
    <t>대전 대덕구 신탄진로 526 (상서동, 중고자동차매매시장)</t>
  </si>
  <si>
    <t>성진철강</t>
  </si>
  <si>
    <t>김경후</t>
  </si>
  <si>
    <t>경주시 외동읍 문산공단길 147</t>
  </si>
  <si>
    <t>고철, 비철, 압축고철</t>
  </si>
  <si>
    <t>제강용원자재</t>
  </si>
  <si>
    <t>창원시 마산합포구 진전면 삼진의거대로 366-104</t>
  </si>
  <si>
    <t>세원스틸</t>
  </si>
  <si>
    <t>이순탁</t>
  </si>
  <si>
    <t>정관읍 정관로 232-20</t>
  </si>
  <si>
    <t>051-783-0062</t>
  </si>
  <si>
    <t>031-9843881</t>
  </si>
  <si>
    <t>금속품</t>
  </si>
  <si>
    <t>알루미늄캔 압축물, 철캔 압축물</t>
  </si>
  <si>
    <t>파주시 광탄면 부흥로 522</t>
  </si>
  <si>
    <t>청주시 흥덕구 송절동 75-1번지 외 2필지</t>
  </si>
  <si>
    <t>고철, 알미늄</t>
  </si>
  <si>
    <t>신에이메탈코리아㈜</t>
  </si>
  <si>
    <t>대구광역시 3공단로 77</t>
  </si>
  <si>
    <t>신의철강㈜</t>
  </si>
  <si>
    <t>엄지상사</t>
  </si>
  <si>
    <t>엄운섭</t>
  </si>
  <si>
    <t>여주시 능서면 중부대로 2770-21</t>
  </si>
  <si>
    <t>김해시 생림면 생림대로713번길97</t>
  </si>
  <si>
    <t>고철, 스텐, 알미늄</t>
  </si>
  <si>
    <t>청주시 흥덕구 강내면 황탄리길 85-45</t>
  </si>
  <si>
    <t>고철 및 금속캔류, 비금속캔류</t>
  </si>
  <si>
    <t>와이제이스틸㈜</t>
  </si>
  <si>
    <t xml:space="preserve"> 청주시 청원구 오창읍 백현성재로 312-56</t>
  </si>
  <si>
    <t>경북 영천시 오수5길 62</t>
  </si>
  <si>
    <t>054-337-3975</t>
  </si>
  <si>
    <t>울산자원(처리)</t>
  </si>
  <si>
    <t>울산 울주군 청량읍 온산로 342-11 울산자원</t>
  </si>
  <si>
    <t>052-268-4234</t>
  </si>
  <si>
    <t>파주시 파평면 마산리 346-3</t>
  </si>
  <si>
    <t>유진스틸</t>
  </si>
  <si>
    <t>충남 당진시 송악읍 금곡리 산27번지</t>
  </si>
  <si>
    <t>임병헌</t>
  </si>
  <si>
    <t>광주광역시 광산구 하남산단10번로 176</t>
  </si>
  <si>
    <t>정일산기(주)</t>
  </si>
  <si>
    <t>경기 안산시 단원구 신원로 78 (성곡동,(주)정일산기)</t>
  </si>
  <si>
    <t>031-494-1151</t>
  </si>
  <si>
    <t>AL스크랩</t>
  </si>
  <si>
    <t>경상북도 영주시 신재로12번길 67</t>
    <phoneticPr fontId="112" type="noConversion"/>
  </si>
  <si>
    <t>㈜다음스틸 자인지점</t>
  </si>
  <si>
    <t>경북 경산시 자인면 공단로 127</t>
  </si>
  <si>
    <t>㈜대성스틸</t>
  </si>
  <si>
    <t>강영숙</t>
  </si>
  <si>
    <t>일산동구 고봉로 578번길 9-11</t>
  </si>
  <si>
    <t>031-975-8390</t>
  </si>
  <si>
    <t>㈜대원자원</t>
  </si>
  <si>
    <t>파주시 법원읍 사임당로 719</t>
  </si>
  <si>
    <t>031-958-2251</t>
  </si>
  <si>
    <t>㈜대유</t>
  </si>
  <si>
    <t>함안군 칠서면 계룡로 112</t>
  </si>
  <si>
    <t>㈜대한금속</t>
  </si>
  <si>
    <t>김해시 주촌면 망덕리 150</t>
  </si>
  <si>
    <t>스테인레스스크랩</t>
  </si>
  <si>
    <t>㈜덕명철강</t>
  </si>
  <si>
    <t>054-334-5010</t>
  </si>
  <si>
    <t>고철제품</t>
  </si>
  <si>
    <t>㈜동아특수금속 3공장</t>
  </si>
  <si>
    <t>함안군 법수면 장백로 528-16</t>
  </si>
  <si>
    <t>㈜동조철강</t>
  </si>
  <si>
    <t>대구광역시 달서구 성서공단북로2길 24(파호동)</t>
  </si>
  <si>
    <t>㈜디에스이에스</t>
  </si>
  <si>
    <t xml:space="preserve"> 청주시 청원구 오창읍 후기길 90-15</t>
  </si>
  <si>
    <t>㈜루미산업</t>
  </si>
  <si>
    <t>인천광역시 계양구 봉오대로 894번길 27</t>
  </si>
  <si>
    <t>㈜발해비철금속</t>
  </si>
  <si>
    <t>041-584-9955</t>
  </si>
  <si>
    <t>재생금속원료</t>
  </si>
  <si>
    <t>㈜비앤비스틸</t>
  </si>
  <si>
    <t>포항시 남구 대송면 송덕로 126번길 43</t>
  </si>
  <si>
    <t>제조/비철금속가공</t>
  </si>
  <si>
    <t>㈜삼진스틸</t>
  </si>
  <si>
    <t>부산광역시 사상구 장인로17번길 78(감전동)</t>
  </si>
  <si>
    <t>051-316-3024</t>
  </si>
  <si>
    <t>㈜성우</t>
  </si>
  <si>
    <t>안성시 원곡면 관산길 58-14</t>
  </si>
  <si>
    <t>031-652-2330</t>
  </si>
  <si>
    <t>㈜성진자원</t>
  </si>
  <si>
    <t>대구광역시 달서구 성서공단로51길 11(장동)</t>
  </si>
  <si>
    <t>㈜성호리싸이클링</t>
  </si>
  <si>
    <t>경주시 천북면 천북산단로2길 89-51</t>
  </si>
  <si>
    <t>㈜세화철강</t>
  </si>
  <si>
    <t>조상화</t>
  </si>
  <si>
    <t>충남 천안시 서북구 직산읍 마정리 3-2</t>
  </si>
  <si>
    <t>041-552-5791</t>
  </si>
  <si>
    <t>주식회사 대림자원</t>
  </si>
  <si>
    <t>충남 아산시 음봉면 신휴리 443-1 ((주)대림자원)</t>
  </si>
  <si>
    <t>철캔</t>
  </si>
  <si>
    <t>주식회사 디엠에스</t>
  </si>
  <si>
    <t>주식회사 백두자원</t>
  </si>
  <si>
    <t>제주 서귀포시 토평동 2289</t>
  </si>
  <si>
    <t>주식회사 벽산철재170327</t>
  </si>
  <si>
    <t>박용선</t>
  </si>
  <si>
    <t>부산 강서구 생곡산단1로 46 주식회사 벽산철재</t>
  </si>
  <si>
    <t>051-972-5828</t>
  </si>
  <si>
    <t>e기업, 재활용고철, 주강용고철, 철판고철</t>
  </si>
  <si>
    <t>주식회사 보성자원</t>
  </si>
  <si>
    <t>김승주</t>
  </si>
  <si>
    <t>충남 논산시 채운면 채운로36번길 33-12 (화산리)</t>
  </si>
  <si>
    <t>주식회사 에스피네이처 경산사업소</t>
  </si>
  <si>
    <t>경북 경산시 진량읍 의송길 20 (선화리)(주) 에스피네이처 경산사업소</t>
  </si>
  <si>
    <t>053-962-0602</t>
  </si>
  <si>
    <t>주식회사 연성</t>
  </si>
  <si>
    <t>경남 함안군 군북면 월촌공단로 198 (사도리)</t>
  </si>
  <si>
    <t>055-800-7477</t>
  </si>
  <si>
    <t>주식회사 주성</t>
  </si>
  <si>
    <t>백승우</t>
  </si>
  <si>
    <t>화성시 팔탄면 푸른들판로 956-17</t>
  </si>
  <si>
    <t>0316587651</t>
  </si>
  <si>
    <t>주식회사양지철강</t>
  </si>
  <si>
    <t>윤재춘</t>
  </si>
  <si>
    <t>경북 영천시 금호읍 대구대길 32 (덕성리)</t>
  </si>
  <si>
    <t>053-557-4987</t>
  </si>
  <si>
    <t>㈜알테코</t>
  </si>
  <si>
    <t>부산광역시 사상구 낙동대로988번길 77(감전동)</t>
  </si>
  <si>
    <t>051-314-9949</t>
  </si>
  <si>
    <t>㈜앞으로환경</t>
  </si>
  <si>
    <t>고철및금속캔류, 비철금속</t>
  </si>
  <si>
    <t>㈜에스디산업</t>
  </si>
  <si>
    <t>041-523-1361</t>
  </si>
  <si>
    <t>㈜에스엠메탈</t>
  </si>
  <si>
    <t>대구광역시 달서구 달서대로91길 98(호산동)</t>
  </si>
  <si>
    <t>㈜에스피네이처</t>
  </si>
  <si>
    <t>울산 남구 산업로382번길 58</t>
  </si>
  <si>
    <t>㈜영남스틸</t>
  </si>
  <si>
    <t>경주시 천북면 오야리 산8-1</t>
  </si>
  <si>
    <t>㈜오성금속</t>
  </si>
  <si>
    <t>오선철</t>
  </si>
  <si>
    <t>충남 천안시 서북구 수레터1길 91</t>
  </si>
  <si>
    <t>041-621-3897</t>
  </si>
  <si>
    <t>㈜울산스틸이엔지</t>
  </si>
  <si>
    <t>㈜유니버셜메탈</t>
  </si>
  <si>
    <t>함안군 대산면 서촌리 749</t>
  </si>
  <si>
    <t>㈜재경알앤씨 음성지사</t>
  </si>
  <si>
    <t>이제헌</t>
  </si>
  <si>
    <t>충북 음성군 음성읍 용광로 505</t>
  </si>
  <si>
    <t>㈜제이에스금속</t>
  </si>
  <si>
    <t>김하나</t>
  </si>
  <si>
    <t>안성시 죽산면 한평길 35-23</t>
  </si>
  <si>
    <t>031-676-1272</t>
  </si>
  <si>
    <t>㈜창우RS제2공장</t>
  </si>
  <si>
    <t>청주시 흥덕구 옥산면 금계사정로 221</t>
  </si>
  <si>
    <t>고철, 폐금속류</t>
  </si>
  <si>
    <t>㈜태율</t>
  </si>
  <si>
    <t>부산광역시 사상구 낙동대로815번길 28-24(감전동)</t>
  </si>
  <si>
    <t>051-325-2811</t>
  </si>
  <si>
    <t>㈜팔팔금속</t>
  </si>
  <si>
    <t>대구광역시 달서구 달구벌대로250길 55(갈산동)</t>
  </si>
  <si>
    <t>㈜한국에스티에스</t>
  </si>
  <si>
    <t>부산광역시 사상구 낙동대로815번길 40(감전동)</t>
  </si>
  <si>
    <t>고철류, 폐금속류</t>
  </si>
  <si>
    <t>비금속원료, 제철원료</t>
  </si>
  <si>
    <t>창민자원</t>
  </si>
  <si>
    <t>이정하</t>
  </si>
  <si>
    <t>경주시 외동읍 내외로 390-15(냉천리)</t>
  </si>
  <si>
    <t>충북자원</t>
  </si>
  <si>
    <t>충북 음성군 삼성면 멍심이길 17</t>
  </si>
  <si>
    <t>043-882-7177</t>
  </si>
  <si>
    <t>대구광역시 유통단지로7길 65-16</t>
  </si>
  <si>
    <t>고철외</t>
  </si>
  <si>
    <t>풍기자원</t>
  </si>
  <si>
    <t>조광식</t>
  </si>
  <si>
    <t>경상북도 영주시 상망동 278-1번지</t>
  </si>
  <si>
    <t>054-635-5585</t>
  </si>
  <si>
    <t>오혜원</t>
  </si>
  <si>
    <t>현일산업㈜</t>
  </si>
  <si>
    <t>서구 건지로 153번길 26-9</t>
  </si>
  <si>
    <t>울산 남구 산업로339번길 10-1</t>
  </si>
  <si>
    <t>고철, 폐금속류캔</t>
  </si>
  <si>
    <t>0519732387</t>
  </si>
  <si>
    <t>고철</t>
    <phoneticPr fontId="112" type="noConversion"/>
  </si>
  <si>
    <t>(유)골드유리재생산업</t>
  </si>
  <si>
    <t>김현종</t>
  </si>
  <si>
    <t>광주 광산구 북문대로 341-51 (신창동)</t>
  </si>
  <si>
    <t>062-951-6289</t>
  </si>
  <si>
    <t>폐유리, 폐유리병류</t>
  </si>
  <si>
    <t>병</t>
  </si>
  <si>
    <t>선별파쇄, 파쇄유리</t>
  </si>
  <si>
    <t>광주광역시 북구 동운로52번길 11(동림동)</t>
  </si>
  <si>
    <t>한라공병사</t>
  </si>
  <si>
    <t>양광호</t>
  </si>
  <si>
    <t>제주 제주시 오남로 132 132 (오라이동)</t>
  </si>
  <si>
    <t>064-721-8006</t>
  </si>
  <si>
    <t>한살림소비자생활협동조합연합회</t>
  </si>
  <si>
    <t>조완석</t>
  </si>
  <si>
    <t>안성시 대덕면 안성대로 1526</t>
  </si>
  <si>
    <t>031-8056-2141</t>
  </si>
  <si>
    <t>5132</t>
  </si>
  <si>
    <t>5137</t>
  </si>
  <si>
    <t>153농장</t>
  </si>
  <si>
    <t>김형동</t>
  </si>
  <si>
    <t>전북 부안군 행안면 간재로 193 (역리)</t>
  </si>
  <si>
    <t>0635819692</t>
  </si>
  <si>
    <t>제주 서귀포시 인정오름로86번길 52 (토평동, 개농장)</t>
  </si>
  <si>
    <t>음식물류및동식물성잔재물</t>
  </si>
  <si>
    <t>임호</t>
  </si>
  <si>
    <t>세종시 장군면 대교리 456-5</t>
  </si>
  <si>
    <t>가난농장</t>
  </si>
  <si>
    <t>배영철</t>
  </si>
  <si>
    <t>경주시 건천읍 용명리 245</t>
  </si>
  <si>
    <t>이경식</t>
  </si>
  <si>
    <t>가은축산</t>
  </si>
  <si>
    <t>김애경</t>
  </si>
  <si>
    <t>제주시 구좌읍 동복남4길 35-101</t>
  </si>
  <si>
    <t>경상북도 예천군 예천읍 갈구2길 207-42</t>
  </si>
  <si>
    <t>자가가축의 먹이</t>
  </si>
  <si>
    <t xml:space="preserve">전라남도 순천시 별량면 송기리 563번지 </t>
  </si>
  <si>
    <t>553-8483</t>
  </si>
  <si>
    <t>상주시 공검면 화동1길 37-31</t>
  </si>
  <si>
    <t>상주시 이안면 아천2길 27-15</t>
  </si>
  <si>
    <t>상주시 함창읍 금곡리 417</t>
  </si>
  <si>
    <t>상주시 이안면 안룡3길 78</t>
  </si>
  <si>
    <t>상주시 공검면 화동리 336-1</t>
  </si>
  <si>
    <t>상주시 공검면 역곡3길 51</t>
  </si>
  <si>
    <t>경상북도 예천군 예천읍 갈구2길 119-17</t>
  </si>
  <si>
    <t>개인(민병수)-제201400008호</t>
  </si>
  <si>
    <t>민병수</t>
  </si>
  <si>
    <t>경기 연천군 연천읍 상리 698번지</t>
  </si>
  <si>
    <t>당진시 면천면 면천새말길 13</t>
  </si>
  <si>
    <t>개인(장송순)</t>
  </si>
  <si>
    <t>세종시 연동면 강변길 141-40</t>
  </si>
  <si>
    <t>광주 광산구 대산로 230-25 (내산동)</t>
  </si>
  <si>
    <t>전라남도 무안군 몽탄면 사교길 29-78</t>
  </si>
  <si>
    <t>경실농장</t>
  </si>
  <si>
    <t>서장기</t>
  </si>
  <si>
    <t>경주시 천군동 1297</t>
  </si>
  <si>
    <t>경풍농원</t>
  </si>
  <si>
    <t>노경재</t>
  </si>
  <si>
    <t>제주 제주시 정실남4길 26 (오라이동)</t>
  </si>
  <si>
    <t>자가가축사료</t>
  </si>
  <si>
    <t>경북 경산시 압량읍 진못둑길 177</t>
  </si>
  <si>
    <t>창녕군 계성면 계남길 121-22</t>
  </si>
  <si>
    <t>고인돌농원</t>
  </si>
  <si>
    <t>박영옥</t>
  </si>
  <si>
    <t>전북 부안군 상서면 고인돌로 163-14 (용서리)</t>
  </si>
  <si>
    <t>골드농장</t>
  </si>
  <si>
    <t>경기 연천군 연천읍 합내로593번길 75 (와초리)</t>
  </si>
  <si>
    <t>곽두섭(개인)</t>
  </si>
  <si>
    <t>곽두섭</t>
  </si>
  <si>
    <t>충북 영동군 용산면 양산심천로 308-17</t>
  </si>
  <si>
    <t>사천시 축동면 관동마을길 140</t>
  </si>
  <si>
    <t>충남 천안시 동남구 광덕면 신흥리 356-1</t>
  </si>
  <si>
    <t>041-567-0166</t>
  </si>
  <si>
    <t>광산목장</t>
  </si>
  <si>
    <t>지순택</t>
  </si>
  <si>
    <t>강원도 양양군 손양면 동막골길 31</t>
  </si>
  <si>
    <t>광희농가</t>
  </si>
  <si>
    <t>유광희</t>
  </si>
  <si>
    <t>전북 완주군 삼례읍 수계리 404-2</t>
  </si>
  <si>
    <t>구일2농장</t>
  </si>
  <si>
    <t>김순달</t>
  </si>
  <si>
    <t>경주시 내남면 안심리 881</t>
  </si>
  <si>
    <t>경상남도 거제시 아양길 11-1 (아양동)</t>
  </si>
  <si>
    <t>인천 강화군 불은면 해안동로341번길 80-34</t>
  </si>
  <si>
    <t>그린농장</t>
  </si>
  <si>
    <t>민효기외 2명</t>
  </si>
  <si>
    <t>제주 제주시 송이길 85-37 (회천동)</t>
  </si>
  <si>
    <t>0315754836</t>
  </si>
  <si>
    <t>봉화군 봉성면 덕창마길 36-19</t>
  </si>
  <si>
    <t>양회관</t>
  </si>
  <si>
    <t>전라남도 순천시 서면 청소길 163</t>
  </si>
  <si>
    <t>금척농장</t>
  </si>
  <si>
    <t>김규동</t>
  </si>
  <si>
    <t>경주시 건천읍 금척리 97-2</t>
  </si>
  <si>
    <t>기림농장</t>
  </si>
  <si>
    <t>김장호</t>
  </si>
  <si>
    <t>제주 서귀포시 성산읍 오조리 1704</t>
  </si>
  <si>
    <t>김갑연축사</t>
  </si>
  <si>
    <t>김갑연</t>
  </si>
  <si>
    <t>경상북도 구미시 사곡동 508, 574-1</t>
  </si>
  <si>
    <t>자가가축의먹이</t>
  </si>
  <si>
    <t>김기수(개인)</t>
  </si>
  <si>
    <t>김기수</t>
  </si>
  <si>
    <t>충북 보은군 수한면 장선소계로 548</t>
  </si>
  <si>
    <t>김기숙(개인)</t>
  </si>
  <si>
    <t>충북 영동군 영동읍 설계리 123</t>
  </si>
  <si>
    <t>김남용(개인)</t>
  </si>
  <si>
    <t>김남용</t>
  </si>
  <si>
    <t>충북 영동군 추풍령면 지봉리 38</t>
  </si>
  <si>
    <t>김동남</t>
  </si>
  <si>
    <t>강원도 양양군 강현면 장산리 542-2</t>
  </si>
  <si>
    <t>김동남축사</t>
  </si>
  <si>
    <t>충북 충주시 금가면 금가중앙1길 38-31 (문산리)</t>
  </si>
  <si>
    <t>김병태 축사</t>
  </si>
  <si>
    <t>충주시 동량면 운교북길4</t>
  </si>
  <si>
    <t>김상달</t>
  </si>
  <si>
    <t>김상재</t>
  </si>
  <si>
    <t>경주시 외동읍 석계리 1230-1</t>
  </si>
  <si>
    <t>강릉시 성산면 산북리 585-1</t>
  </si>
  <si>
    <t>김성천(개인)</t>
  </si>
  <si>
    <t>김성천</t>
  </si>
  <si>
    <t>충북 보은군 장안면 장재리 11</t>
  </si>
  <si>
    <t>김순희(개인)</t>
  </si>
  <si>
    <t>김순희</t>
  </si>
  <si>
    <t>충북 보은군 장안면 장재리 20</t>
  </si>
  <si>
    <t>김영란농장</t>
  </si>
  <si>
    <t>경상북도 구미시 선산읍 상무로 1410-137</t>
  </si>
  <si>
    <t>김영우농장</t>
  </si>
  <si>
    <t>김영우</t>
  </si>
  <si>
    <t>제주 제주시 조천읍 함조길 47-14 조천읍</t>
  </si>
  <si>
    <t>0647213301</t>
  </si>
  <si>
    <t>김영원(개인)</t>
  </si>
  <si>
    <t>김용욱 축사</t>
  </si>
  <si>
    <t>충주시 동량면 서운리 411</t>
  </si>
  <si>
    <t>김종구축사</t>
  </si>
  <si>
    <t>김종구</t>
  </si>
  <si>
    <t>경북 성주군 성주읍 성산리 626</t>
  </si>
  <si>
    <t>김진섭(개인)</t>
  </si>
  <si>
    <t>충북 영동군 용산면 상용리 99-1</t>
  </si>
  <si>
    <t>김태왕</t>
  </si>
  <si>
    <t>경상북도 영주시 가흥동 711-4</t>
  </si>
  <si>
    <t>먹이로 재활용</t>
  </si>
  <si>
    <t>김현수(개인)</t>
  </si>
  <si>
    <t>충북 영동군 영동읍 산이리 335</t>
  </si>
  <si>
    <t>김호은</t>
  </si>
  <si>
    <t>경기도 이천시 율면 고당리 13-38</t>
  </si>
  <si>
    <t>김홍근(개인)</t>
  </si>
  <si>
    <t>733-1048, 733-1050</t>
  </si>
  <si>
    <t>나한석(개인)</t>
  </si>
  <si>
    <t>나한석</t>
  </si>
  <si>
    <t>충북 보은군 수한면 발산1길 119</t>
  </si>
  <si>
    <t>노양균축사</t>
  </si>
  <si>
    <t>노양균</t>
  </si>
  <si>
    <t>경북 성주군 월항면 보암리 291-1</t>
  </si>
  <si>
    <t>노학수(개인)</t>
  </si>
  <si>
    <t>노학수</t>
  </si>
  <si>
    <t>충북 영동군 용산면 상용길 55</t>
  </si>
  <si>
    <t>녹원농장</t>
  </si>
  <si>
    <t>최동주</t>
  </si>
  <si>
    <t>강원도 철원군 두루미로 691</t>
  </si>
  <si>
    <t>033-455-0799</t>
  </si>
  <si>
    <t>농업회사법인 한우리</t>
  </si>
  <si>
    <t>여주시 북내면 운촌길 48-129</t>
  </si>
  <si>
    <t>누렁이농장</t>
  </si>
  <si>
    <t>양두현</t>
  </si>
  <si>
    <t>경기 여주시 강천면 웃설만이길 122 웃설만이길 122</t>
  </si>
  <si>
    <t>강원 원주시 소초면 수암리 1158 외 1필지</t>
  </si>
  <si>
    <t>(2003)원료 제조(재)(위탁), (2005)농업생산활동에 사용(재)(위탁), (2016.7.21개정전2002)사료화(재)(위탁)</t>
  </si>
  <si>
    <t>능내농장</t>
  </si>
  <si>
    <t>고현주</t>
  </si>
  <si>
    <t>경주시 서면 도계리 962-1</t>
  </si>
  <si>
    <t>개사용</t>
  </si>
  <si>
    <t>다래철강㈜</t>
  </si>
  <si>
    <t>김만재</t>
  </si>
  <si>
    <t>경기도 이천시 설성면 행죽리 828-8</t>
  </si>
  <si>
    <t>(2001)원형 재사용(재)(위탁), (2003)원료 제조(재)(위탁), (2005)농업생산활동에 사용(재)(위탁), (2010)중간가공폐기물 제조(재)(위탁)</t>
  </si>
  <si>
    <t>달재농장</t>
  </si>
  <si>
    <t>박윤기</t>
  </si>
  <si>
    <t>충주시 산척면 천등산박달로 458</t>
  </si>
  <si>
    <t>대광축산</t>
  </si>
  <si>
    <t>최경수 외 1명</t>
  </si>
  <si>
    <t>경기 안성시 삼죽면 덕산리 560</t>
  </si>
  <si>
    <t>031-674-9354</t>
  </si>
  <si>
    <t>충북 청주시 흥덕구 강내면 연정1길 87 (연정리)</t>
  </si>
  <si>
    <t>대나무농장</t>
  </si>
  <si>
    <t>황명동</t>
  </si>
  <si>
    <t>경북 경산시 와촌면 강학길 8</t>
  </si>
  <si>
    <t>대구광역시 동구 신평로 32-86</t>
  </si>
  <si>
    <t>박인규</t>
  </si>
  <si>
    <t>충주시 엄정면 동막강현길 191-21</t>
  </si>
  <si>
    <t>대영축산</t>
  </si>
  <si>
    <t>이영주</t>
  </si>
  <si>
    <t>화순군 춘양면 개천로 494-134</t>
  </si>
  <si>
    <t>대영축산(이영주)</t>
  </si>
  <si>
    <t>전남 화순군 춘양면 개천로 494-134 (산간리)</t>
  </si>
  <si>
    <t>대전도시공사사장</t>
  </si>
  <si>
    <t>042-930-2238</t>
  </si>
  <si>
    <t>세종시 부강면 시목부강로 595-13</t>
  </si>
  <si>
    <t>대평농장(유영익)</t>
  </si>
  <si>
    <t>순천시 월등면 신월리 869</t>
  </si>
  <si>
    <t>대화농장(음식)</t>
  </si>
  <si>
    <t>고영성</t>
  </si>
  <si>
    <t>제주 제주시 은수남길 56-30 (연동)</t>
  </si>
  <si>
    <t>조경익</t>
  </si>
  <si>
    <t>(2001)원형 재사용(재)(위탁), (2016.7.21개정전2002)사료화(재)(위탁)</t>
  </si>
  <si>
    <t>대전광역시 서구 세점길 584-65 (봉곡동) (외금곡길 32)</t>
  </si>
  <si>
    <t>도림농장</t>
  </si>
  <si>
    <t>이석효</t>
  </si>
  <si>
    <t>충북 충주시 주덕읍 당우리 344-4</t>
  </si>
  <si>
    <t>도애자 축사</t>
  </si>
  <si>
    <t>도애자</t>
  </si>
  <si>
    <t>충주시 대소원면 장성리 434</t>
  </si>
  <si>
    <t>전북 김제시 금구면 낙성리 545-1</t>
  </si>
  <si>
    <t>예천군 개포면 이사리 2번지 2호 외 1필지(3번지)</t>
  </si>
  <si>
    <t>제주 서귀포시 대정읍 일과리 420</t>
  </si>
  <si>
    <t>0647921420</t>
  </si>
  <si>
    <t>동일농장</t>
  </si>
  <si>
    <t>지용길</t>
  </si>
  <si>
    <t>경북 성주군 선남면 오도리 638-2</t>
  </si>
  <si>
    <t>음식물재활용</t>
  </si>
  <si>
    <t>경상북도 구미시 선산읍 상무로 1410-140</t>
  </si>
  <si>
    <t>두산산업</t>
  </si>
  <si>
    <t>강릉시 두산길 133</t>
  </si>
  <si>
    <t>대전광역시 서구 증촌1길 4-84 (평촌동)</t>
  </si>
  <si>
    <t>만복농장</t>
  </si>
  <si>
    <t>박명산</t>
  </si>
  <si>
    <t>김포시 월곶면 갈산리 64,65</t>
  </si>
  <si>
    <t>음식물</t>
  </si>
  <si>
    <t>맑은이</t>
  </si>
  <si>
    <t>전남 신안군 압해읍 무학길 149 (가룡리)</t>
  </si>
  <si>
    <t>음식물 재활용 가축사료(개)</t>
  </si>
  <si>
    <t>명진축산</t>
  </si>
  <si>
    <t>부산 사하구 장림동 900-2</t>
  </si>
  <si>
    <t>명창현(개인)</t>
  </si>
  <si>
    <t>명창현</t>
  </si>
  <si>
    <t>충북 영동군 영동읍 봉현리 460-1</t>
  </si>
  <si>
    <t>목림농원</t>
  </si>
  <si>
    <t>정명자</t>
  </si>
  <si>
    <t>경주시 내남면 박달리 산379</t>
  </si>
  <si>
    <t>몽이농장</t>
  </si>
  <si>
    <t>서현숙</t>
  </si>
  <si>
    <t>제주 서귀포시 남원읍 신례천로 231-119 몽이농장</t>
  </si>
  <si>
    <t>무등농장</t>
  </si>
  <si>
    <t>유봉원</t>
  </si>
  <si>
    <t>경기도 연천군 왕징면 무등리 362</t>
  </si>
  <si>
    <t>문홍농장</t>
  </si>
  <si>
    <t>서보문</t>
  </si>
  <si>
    <t>경상북도 구미시 산동면 봉산리 산호대로 1106-17</t>
  </si>
  <si>
    <t>경북 경산시 압량읍 가일길28길 49-7</t>
  </si>
  <si>
    <t>미래건강원농장</t>
  </si>
  <si>
    <t>김경환</t>
  </si>
  <si>
    <t>강원도 양양군 강현면 물치천로 197</t>
  </si>
  <si>
    <t>경상북도 영주시 풍기읍 남원로 20</t>
    <phoneticPr fontId="112" type="noConversion"/>
  </si>
  <si>
    <t>미성농장</t>
  </si>
  <si>
    <t>경남 거제시 장목면 농소리 96-5번지</t>
  </si>
  <si>
    <t>미자네농장</t>
  </si>
  <si>
    <t>진석순</t>
  </si>
  <si>
    <t>강원 정선군 임계면 송계1길 94-85 (송계리)</t>
  </si>
  <si>
    <t>제주시 한림읍 상한로 34-57</t>
  </si>
  <si>
    <t>박달농장</t>
  </si>
  <si>
    <t>황덕열</t>
  </si>
  <si>
    <t>경주시 내남면 박달리 131-18</t>
  </si>
  <si>
    <t>충남 공주시 탄천면 광명길 140-8</t>
  </si>
  <si>
    <t>박순우</t>
  </si>
  <si>
    <t>경주시 외동읍 구어리 990</t>
  </si>
  <si>
    <t>박영자</t>
  </si>
  <si>
    <t>강원 홍천군 남면 유목정길 37-29 (유목정리)</t>
  </si>
  <si>
    <t>경상북도 구미시 옥성면 상무로 1547-53</t>
  </si>
  <si>
    <t>박종웅농장</t>
  </si>
  <si>
    <t>박종웅</t>
  </si>
  <si>
    <t>경주시 천북면 화산리 1115-1,2</t>
  </si>
  <si>
    <t>방희태(개인)</t>
  </si>
  <si>
    <t>방희태</t>
  </si>
  <si>
    <t>충북 보은군 보은읍 동학로 223</t>
  </si>
  <si>
    <t>백동기 발효한우</t>
  </si>
  <si>
    <t>대전광역시 유성구 성북로 154번길 276</t>
  </si>
  <si>
    <t>백승열(개인)</t>
  </si>
  <si>
    <t>백승열</t>
  </si>
  <si>
    <t>충북 영동군 학산면 아암리 산7-1</t>
  </si>
  <si>
    <t>백용기 축사</t>
  </si>
  <si>
    <t>백용기</t>
  </si>
  <si>
    <t>충주시 중원대로 4505</t>
  </si>
  <si>
    <t>백중현 축사</t>
  </si>
  <si>
    <t>백중현</t>
  </si>
  <si>
    <t>충주시 산척면 능성길 26</t>
  </si>
  <si>
    <t>제주 제주시 송이길 85-35 (회천동)</t>
  </si>
  <si>
    <t>제주시 송이길 85-35</t>
  </si>
  <si>
    <t>전남 무안군 삼향읍 영산로 1322-54 번지</t>
  </si>
  <si>
    <t>0619844008</t>
  </si>
  <si>
    <t>전라남도 무안군 삼향읍 지산리 423</t>
  </si>
  <si>
    <t>변상호(개인)</t>
  </si>
  <si>
    <t>변상호</t>
  </si>
  <si>
    <t>충북 영동군 영동읍 산이리 37</t>
  </si>
  <si>
    <t>복실농장</t>
  </si>
  <si>
    <t>울산 울주군 온산읍 삼평리 1183-4번지</t>
  </si>
  <si>
    <t>052-239-9522</t>
  </si>
  <si>
    <t>사천시 사천읍 구암두문로 289-21</t>
  </si>
  <si>
    <t>봉우축산(양동만)</t>
  </si>
  <si>
    <t>전라남도 순천시 황전면 봉덕길 23</t>
  </si>
  <si>
    <t>이만선</t>
  </si>
  <si>
    <t>0558340076</t>
  </si>
  <si>
    <t>부산광역시 환경자원공원사업소(생곡)</t>
  </si>
  <si>
    <t>부산광역시장</t>
  </si>
  <si>
    <t>부산 강서구 생곡동 산61</t>
  </si>
  <si>
    <t>051-309-7135</t>
  </si>
  <si>
    <t>부석농장</t>
  </si>
  <si>
    <t>박찬인</t>
  </si>
  <si>
    <t>경상북도 영주시 부석면 노곡길 39-28</t>
  </si>
  <si>
    <t>비바체켄넬</t>
  </si>
  <si>
    <t>조영숙</t>
  </si>
  <si>
    <t>경주시 서면 도계리 979</t>
  </si>
  <si>
    <t>삼박골농장</t>
  </si>
  <si>
    <t>주행자</t>
  </si>
  <si>
    <t>경주시 서면 도리 1324-2</t>
  </si>
  <si>
    <t>경상북도 구미시 옥성면 농소리(선산동로977)</t>
  </si>
  <si>
    <t>삼원축산</t>
  </si>
  <si>
    <t>고문걸</t>
  </si>
  <si>
    <t>경주시 서면 운대리 837-11</t>
  </si>
  <si>
    <t>삼종축사</t>
  </si>
  <si>
    <t>유삼종</t>
  </si>
  <si>
    <t>경북 성주군 선남면 장학2길 19 (장학리)</t>
  </si>
  <si>
    <t>상률농장</t>
  </si>
  <si>
    <t>한경배</t>
  </si>
  <si>
    <t>경기도 연천군 연천읍 상리 715</t>
  </si>
  <si>
    <t>상방애견</t>
  </si>
  <si>
    <t>상주농장</t>
  </si>
  <si>
    <t>상주시 발산로 280-63</t>
  </si>
  <si>
    <t>041-672-7805</t>
  </si>
  <si>
    <t>김종숙</t>
  </si>
  <si>
    <t>충북 충주시 대소원면 완오길 45 (완오리)</t>
  </si>
  <si>
    <t>충주시 대소원면 완오길 45</t>
  </si>
  <si>
    <t>장안읍 선암길 78-68</t>
  </si>
  <si>
    <t>(2001)원형 재사용(재)(위탁), (2003)원료 제조(재)(위탁), (2004)직접 제품제조(재)(위탁), (2005)농업생산활동에 사용(재)(위탁)</t>
  </si>
  <si>
    <t>서혜숙</t>
  </si>
  <si>
    <t>경상북도 영주시 가흥로1번길 20-13</t>
  </si>
  <si>
    <t>석계농장</t>
  </si>
  <si>
    <t>서정숙</t>
  </si>
  <si>
    <t>경주시 외동읍 석계리 813</t>
  </si>
  <si>
    <t>0553745867</t>
  </si>
  <si>
    <t>전라남도 무안군 일로읍 감돈리 849-1</t>
  </si>
  <si>
    <t>강릉시 강동면 정동진리 50-17</t>
  </si>
  <si>
    <t>033-644-5415</t>
  </si>
  <si>
    <t>성웅농장</t>
  </si>
  <si>
    <t>경북 청송군 청송읍 덕리 183번지 1호</t>
  </si>
  <si>
    <t>정상학</t>
  </si>
  <si>
    <t>경주시 내남면 노곡리 1008-6</t>
  </si>
  <si>
    <t>경기 연천군 왕징면 왕산로618번길 40-80 단독주택</t>
  </si>
  <si>
    <t>성호농장</t>
  </si>
  <si>
    <t>유양상</t>
  </si>
  <si>
    <t>경기도 이천시 설성면 설가로310번길 131</t>
  </si>
  <si>
    <t>손석황(개인)</t>
  </si>
  <si>
    <t>손석황</t>
  </si>
  <si>
    <t>충북 영동군 황간면 회포리 311</t>
  </si>
  <si>
    <t>창녕군 대합면 구미마을길 64-106</t>
  </si>
  <si>
    <t>대구광역시 동구 팔공로206길 85</t>
  </si>
  <si>
    <t>송영농장</t>
  </si>
  <si>
    <t>경기도 연천군 군남면 왕림리 87-1</t>
  </si>
  <si>
    <t>송옥현</t>
  </si>
  <si>
    <t>강원도 양양군 강현면 강선리 883</t>
  </si>
  <si>
    <t>송이농장</t>
  </si>
  <si>
    <t>최정태</t>
  </si>
  <si>
    <t>제주 제주시 송이길 85-43 (회천동)</t>
  </si>
  <si>
    <t>송일명 축사</t>
  </si>
  <si>
    <t>충주시 주덕읍 국사봉길 12</t>
  </si>
  <si>
    <t>송현환경</t>
  </si>
  <si>
    <t>경기 파주시 적성면 장현리 362-3</t>
  </si>
  <si>
    <t>수영농장</t>
  </si>
  <si>
    <t>경남 산청군 삼장면 석남리 375-4 외 1필지</t>
  </si>
  <si>
    <t>055-972-9093</t>
  </si>
  <si>
    <t>상주시 사벌국면 덕가리 556번지</t>
  </si>
  <si>
    <t>스마일농장</t>
  </si>
  <si>
    <t>나성곤</t>
  </si>
  <si>
    <t>0634532621</t>
  </si>
  <si>
    <t>승운농장</t>
  </si>
  <si>
    <t>성백명</t>
  </si>
  <si>
    <t>김포시 통진읍 귀전로56번길 174-32</t>
  </si>
  <si>
    <t>신농씨앤피</t>
  </si>
  <si>
    <t>충남 아산시 신창면 수장리 1026</t>
  </si>
  <si>
    <t>충남 공주시 유구읍 숫절길 96-16</t>
  </si>
  <si>
    <t>신송목장</t>
  </si>
  <si>
    <t>성낙서</t>
  </si>
  <si>
    <t>충남 서산시 고북면 신송리 604-17</t>
  </si>
  <si>
    <t>041-669-2163</t>
  </si>
  <si>
    <t>경기 연천군 청산면 청창로320번길 247 단독주택</t>
  </si>
  <si>
    <t>신윤순 축사</t>
  </si>
  <si>
    <t>신윤순</t>
  </si>
  <si>
    <t>충주시 동량면 용교리 222</t>
  </si>
  <si>
    <t>가축사료(양돈)-자가</t>
  </si>
  <si>
    <t>사천시 축동면 가산리 산12</t>
  </si>
  <si>
    <t>아만농장</t>
  </si>
  <si>
    <t>박종오</t>
  </si>
  <si>
    <t>경주시 서면 서오리 29-1</t>
  </si>
  <si>
    <t>경기 이천시 부발읍 수정리 344</t>
  </si>
  <si>
    <t>안강농장</t>
  </si>
  <si>
    <t>경주시 안강읍 옥산리 736-1</t>
  </si>
  <si>
    <t>강원도 원주시 호저면 만종리 382-4</t>
  </si>
  <si>
    <t>안상기(개인)</t>
  </si>
  <si>
    <t>안상기</t>
  </si>
  <si>
    <t>충북 영동군 용산면 백자전리 147</t>
  </si>
  <si>
    <t>안심1농장</t>
  </si>
  <si>
    <t>손진자</t>
  </si>
  <si>
    <t>충북 충주시 동량면 운교북길 19 용교리</t>
  </si>
  <si>
    <t>양우축산</t>
  </si>
  <si>
    <t>양우석</t>
  </si>
  <si>
    <t>경북 경주시 조양동 242-7</t>
  </si>
  <si>
    <t>0547712348</t>
  </si>
  <si>
    <t>양준모 축사</t>
  </si>
  <si>
    <t>양준모</t>
  </si>
  <si>
    <t>충주시 중앙탑면 장천리 832-3</t>
  </si>
  <si>
    <t>당진시 우강면 세류골길 114</t>
  </si>
  <si>
    <t>어성전농장</t>
  </si>
  <si>
    <t>김길중</t>
  </si>
  <si>
    <t>강원도 양양군 현북면 어성전리 599</t>
  </si>
  <si>
    <t>어유지농장</t>
  </si>
  <si>
    <t>지진곤</t>
  </si>
  <si>
    <t>경기도 연천군 미산면 청정로 1003번길247</t>
  </si>
  <si>
    <t>에덴농장</t>
  </si>
  <si>
    <t>충남 논산시 연산면 신암리 223-1</t>
  </si>
  <si>
    <t>041-734-2958</t>
  </si>
  <si>
    <t>0318358333</t>
  </si>
  <si>
    <t>에코그린팜_폐기물 처분시설 또는 재활용시설 설치신고증명서</t>
  </si>
  <si>
    <t>유정희</t>
  </si>
  <si>
    <t>경기 파주시 적성면 어삼로182번길 246 (어유지리)</t>
  </si>
  <si>
    <t>733-4671</t>
  </si>
  <si>
    <t>창녕군 계성면 서리상촌길 193</t>
  </si>
  <si>
    <t>경북 포항시 남구 호동로58번길 46-77 (호동,영산만산업음식물쓰레기처리장)</t>
  </si>
  <si>
    <t>경기도 가평군 설악면 엄소리 엄소속골길 43-72</t>
  </si>
  <si>
    <t>대전광역시 서구 봉곡동 425 (서구 봉곡동 361-2)</t>
  </si>
  <si>
    <t>대전광역시 서구 오동 150 (서구 흑석2동 162)</t>
  </si>
  <si>
    <t>경상북도 구미시 장천면 오로리 139</t>
  </si>
  <si>
    <t>031-834-2716</t>
  </si>
  <si>
    <t>오순태</t>
  </si>
  <si>
    <t>강원도 양양군 강현면 장산1길 21-8</t>
  </si>
  <si>
    <t xml:space="preserve">심현용 </t>
  </si>
  <si>
    <t>대전광역시 유성구 교촌대정로 95-1(교촌동)</t>
  </si>
  <si>
    <t>상주시 낙동면 선상서로 1425</t>
  </si>
  <si>
    <t>우경농원</t>
  </si>
  <si>
    <t>고필영</t>
  </si>
  <si>
    <t>전북 익산시 황등면 율촌리 율동 277-20</t>
  </si>
  <si>
    <t>우종선,김귀례</t>
  </si>
  <si>
    <t>당진시 면천면 아미로 486-26</t>
  </si>
  <si>
    <t>강원도 원주시 흥업면 북원로 1405-1(매지리 1647-1)</t>
  </si>
  <si>
    <t>유양섭 축사</t>
  </si>
  <si>
    <t>충주시 금가면 모산1길 82-56</t>
  </si>
  <si>
    <t>유천친환경무농약쌀 수심작목회</t>
  </si>
  <si>
    <t>김상봉</t>
  </si>
  <si>
    <t>경상북도 예천군 유천면 수심리 205번지 ,206,206-1,240-1</t>
  </si>
  <si>
    <t>윤기열(개인)</t>
  </si>
  <si>
    <t>윤기열</t>
  </si>
  <si>
    <t>충북 영동군 용산면 매금리 632-1</t>
  </si>
  <si>
    <t xml:space="preserve">경상남도 거제시 하청면 하청리 312번지 </t>
  </si>
  <si>
    <t>은선농장</t>
  </si>
  <si>
    <t>홍사진</t>
  </si>
  <si>
    <t>경상북도 영주시 장수면 반지미로 43-35</t>
  </si>
  <si>
    <t>은해골꿩농장</t>
  </si>
  <si>
    <t>이수상</t>
  </si>
  <si>
    <t>경북 칠곡군 지천면 송정리 84번지</t>
  </si>
  <si>
    <t xml:space="preserve">충북 옥천군 군서면 오동리 332,334,335 </t>
  </si>
  <si>
    <t>이근성 축사</t>
  </si>
  <si>
    <t>충주시 대소원면 금곡번던길 49</t>
  </si>
  <si>
    <t>강원도 양양군 강현면 장산리 178-2</t>
  </si>
  <si>
    <t>이방원축사</t>
  </si>
  <si>
    <t>이방원</t>
  </si>
  <si>
    <t>경북 성주군 선남면 소학리 699</t>
  </si>
  <si>
    <t>강원도 양양군 손양면 수여리 361</t>
  </si>
  <si>
    <t>이상화축사</t>
  </si>
  <si>
    <t>이상화</t>
  </si>
  <si>
    <t>이상희축사</t>
  </si>
  <si>
    <t>이상희</t>
  </si>
  <si>
    <t>충북 충주시 살미면 내사리 620-5번지</t>
  </si>
  <si>
    <t>충주시 대소원면 창현로 1030</t>
  </si>
  <si>
    <t>이식골농장</t>
  </si>
  <si>
    <t>윤정선</t>
  </si>
  <si>
    <t>충남 공주시 정안면 사직골길 36-2</t>
  </si>
  <si>
    <t>충남 공주시 마근동길 32-19</t>
  </si>
  <si>
    <t>이종철농장</t>
  </si>
  <si>
    <t>경북 성주군 선남면 도흥리 1758</t>
  </si>
  <si>
    <t>이철희(개인)</t>
  </si>
  <si>
    <t>충북 보은군 회인면 보청대로 3392-7</t>
  </si>
  <si>
    <t>손춘호</t>
  </si>
  <si>
    <t>상주시 공성면 문화로 732</t>
  </si>
  <si>
    <t>익산특수애견</t>
  </si>
  <si>
    <t>정근준</t>
  </si>
  <si>
    <t>전북 익산시 성당면 진밭길 79-45 (갈산리)</t>
  </si>
  <si>
    <t>인영농장</t>
  </si>
  <si>
    <t>김석산</t>
  </si>
  <si>
    <t>인일농장</t>
  </si>
  <si>
    <t>박평원</t>
  </si>
  <si>
    <t>제주 제주시 애월읍 천덕로 399-52 인일농장</t>
  </si>
  <si>
    <t>일도농장</t>
  </si>
  <si>
    <t>최순희</t>
  </si>
  <si>
    <t>경상북도 영주시 의상로 214-54 (상망동)</t>
  </si>
  <si>
    <t>전라남도 무안군 삼향읍 영산로 1322-28</t>
  </si>
  <si>
    <t>경기 이천시 대월면 다솔로 177-30 (송라리)</t>
  </si>
  <si>
    <t>대전광역시 서구 내금곡길 153-41 (봉곡동) (서구 도마동 165-23)</t>
  </si>
  <si>
    <t>장병록축사</t>
  </si>
  <si>
    <t>장병록</t>
  </si>
  <si>
    <t>경북 성주군 선남면 도성리 229</t>
  </si>
  <si>
    <t>장비농장</t>
  </si>
  <si>
    <t>최홍팔</t>
  </si>
  <si>
    <t>경주시 강동면 왕신3리 46</t>
  </si>
  <si>
    <t>장재축산</t>
  </si>
  <si>
    <t>원희정</t>
  </si>
  <si>
    <t>세종시 장군면 나무쟁이길 50</t>
  </si>
  <si>
    <t>충남 공주시 계룡면 기산리 336</t>
  </si>
  <si>
    <t xml:space="preserve">전라남도 순천시 상사면 비촌리 44-1번지 </t>
  </si>
  <si>
    <t>전당농장</t>
  </si>
  <si>
    <t>박도식</t>
  </si>
  <si>
    <t xml:space="preserve">경상북도 영주시 조암동 504-1번지 </t>
  </si>
  <si>
    <t>정기수</t>
  </si>
  <si>
    <t xml:space="preserve">경상북도 영주시 고현동 206-48번지 </t>
  </si>
  <si>
    <t>정내농장(이원재)</t>
  </si>
  <si>
    <t>전라남도 순천시 서면 청소길 95</t>
  </si>
  <si>
    <t>경상북도 구미시 지산양로길 35-22</t>
  </si>
  <si>
    <t>정병화</t>
  </si>
  <si>
    <t>경상북도 영주시 안정면 안정로 490-11</t>
  </si>
  <si>
    <t>대전광역시 서구 우명동 211-1, 211-3, 212 (충남 논산시 벌곡면 조동리 285)</t>
  </si>
  <si>
    <t>경상북도 구미시 장천면 오로리 1341</t>
  </si>
  <si>
    <t>정창용축사</t>
  </si>
  <si>
    <t>정창용</t>
  </si>
  <si>
    <t>경상북도 예천군 유천면 고산리 265번지</t>
  </si>
  <si>
    <t>0543364757</t>
  </si>
  <si>
    <t>자가가축의사료</t>
  </si>
  <si>
    <t>조재흥</t>
  </si>
  <si>
    <t>경기 평택시 팽성읍 노와길 260 186-1</t>
  </si>
  <si>
    <t>031-692-2235</t>
  </si>
  <si>
    <t>가축의 사료</t>
  </si>
  <si>
    <t>충북 충주시 동량면 김생로 36-35 용교리 529-4</t>
  </si>
  <si>
    <t>조번영 축사</t>
  </si>
  <si>
    <t>조번영</t>
  </si>
  <si>
    <t>충주시 금가면 모산1길 82-51</t>
  </si>
  <si>
    <t>0314745252</t>
  </si>
  <si>
    <t>경상북도 구미시 옥성면 산촌2길 161</t>
  </si>
  <si>
    <t>강릉시 사천면 구라미길 328-33</t>
  </si>
  <si>
    <t>㈜원진축산</t>
  </si>
  <si>
    <t>김진각</t>
  </si>
  <si>
    <t>경기도 이천시 장호원읍 나래천로 509번길 234-92</t>
  </si>
  <si>
    <t>경기 이천시 율면 오성리 607-1</t>
  </si>
  <si>
    <t>충북 청주시 청원구 오창읍 호죽성재로 604 (성재리)</t>
  </si>
  <si>
    <t>이미화</t>
  </si>
  <si>
    <t>충남 금산군 제원면 제원리 95-1</t>
  </si>
  <si>
    <t>진산농장</t>
  </si>
  <si>
    <t>김길영</t>
  </si>
  <si>
    <t>충남 금산군 진산면 묵산리 72</t>
  </si>
  <si>
    <t>채경원(개인)</t>
  </si>
  <si>
    <t>채경원</t>
  </si>
  <si>
    <t>충북 영동군 영동읍 오정길 36</t>
  </si>
  <si>
    <t>기장읍 안평로 33번가길 143-51</t>
  </si>
  <si>
    <t>청록목장</t>
  </si>
  <si>
    <t>김규한</t>
  </si>
  <si>
    <t xml:space="preserve">경상북도 영주시 장수면 두전리 795-4번지 </t>
  </si>
  <si>
    <t>청룡축산</t>
  </si>
  <si>
    <t>전라남도 무안군 삼향읍 극포길 60-3</t>
  </si>
  <si>
    <t>충북 청주시 청원구 북이면 부연1길 17-71 (부연리)</t>
  </si>
  <si>
    <t>경주시 천북면 물천리 734-1</t>
  </si>
  <si>
    <t>초원농장 반왈용</t>
  </si>
  <si>
    <t xml:space="preserve">전라남도 순천시 해룡면 남가리 949번지 </t>
  </si>
  <si>
    <t>전라남도 무안군 삼향읍 왕산로 169</t>
  </si>
  <si>
    <t>최순분농장</t>
  </si>
  <si>
    <t>최순분</t>
  </si>
  <si>
    <t>경기도 연천군 미산면 백석리 830-2</t>
  </si>
  <si>
    <t>경상남도 거제시 아양길 10-2 (아양동)</t>
  </si>
  <si>
    <t>태공하우스</t>
  </si>
  <si>
    <t>제주 서귀포시 남원읍 수망리 947-1</t>
  </si>
  <si>
    <t>장안읍 장안대로 1647-143</t>
  </si>
  <si>
    <t>경북 경산시 남천면 구일길 14-17</t>
  </si>
  <si>
    <t>경남 양산시 상북면 외석리 산70-5 (오룡길 153-57)</t>
  </si>
  <si>
    <t>김병호</t>
  </si>
  <si>
    <t>강원 동해시 느릅재길 217-1 (발한동, 태양농장)</t>
  </si>
  <si>
    <t>우종국</t>
  </si>
  <si>
    <t>당진시 구봉로 240(원당동)</t>
  </si>
  <si>
    <t>토림농장</t>
  </si>
  <si>
    <t>임순열</t>
  </si>
  <si>
    <t>전북 익산시 금마면 동고도리 산 37</t>
  </si>
  <si>
    <t>063-831-6969</t>
  </si>
  <si>
    <t>가축의사료(개, 오리)</t>
  </si>
  <si>
    <t>강원도 원주시 호저면 대덕리 345</t>
  </si>
  <si>
    <t>문동규</t>
  </si>
  <si>
    <t>전북 익산시 황등면 동련리 하동 1구 346번지</t>
  </si>
  <si>
    <t>063-856-3745</t>
  </si>
  <si>
    <t>예산군 삽교읍 윤봉길로 1675</t>
  </si>
  <si>
    <t>풍치축산(김종빈)</t>
  </si>
  <si>
    <t>전남 순천시 풍치길 58 (삼거동)</t>
  </si>
  <si>
    <t>전라남도 순천시 풍치길 58 (삼거동)</t>
  </si>
  <si>
    <t>충북 청주시 흥덕구 강내면 부용남이길 197 피그랜드</t>
  </si>
  <si>
    <t>043-260-2555</t>
  </si>
  <si>
    <t>하나농장</t>
  </si>
  <si>
    <t>김태원</t>
  </si>
  <si>
    <t>경주시 안강읍 육통리 1362-13</t>
  </si>
  <si>
    <t>강릉시 안현로 141-15</t>
  </si>
  <si>
    <t>033-644-7447</t>
  </si>
  <si>
    <t>하림농장</t>
  </si>
  <si>
    <t>임제수</t>
  </si>
  <si>
    <t>김포시 대곶면 약암로 598-50</t>
  </si>
  <si>
    <t>한금순 축사</t>
  </si>
  <si>
    <t>한금순</t>
  </si>
  <si>
    <t>충주시 대소원면 온수골 23</t>
  </si>
  <si>
    <t>제주시 한경면 조수동1길 8-12</t>
  </si>
  <si>
    <t>064-772-4929</t>
  </si>
  <si>
    <t>한라축견</t>
  </si>
  <si>
    <t>제주 서귀포시 남원읍 신례천로 231-134 남원읍</t>
  </si>
  <si>
    <t>경상북도 영주시 안정면 안정로325번길 114</t>
  </si>
  <si>
    <t>기장읍 안평로 33번가길 143-20</t>
  </si>
  <si>
    <t>한창득 축사</t>
  </si>
  <si>
    <t>한창득</t>
  </si>
  <si>
    <t>충주시 산척면 수회길 351</t>
  </si>
  <si>
    <t>경상북도 구미시 고아읍 항곡1길 26-1</t>
  </si>
  <si>
    <t>경상북도 구미시 선산읍 김선로 367-37</t>
  </si>
  <si>
    <t>남충석</t>
  </si>
  <si>
    <t>전북 군산시 나포면 나포리 364ㅡ5</t>
  </si>
  <si>
    <t>대구 달성군 하빈면 하산4길 98 -</t>
  </si>
  <si>
    <t>사천시 곤양면 덕진포길 275-137</t>
  </si>
  <si>
    <t>현대농장(처리)</t>
  </si>
  <si>
    <t>손택순</t>
  </si>
  <si>
    <t>경기 평택시 포승읍 홍원리 965-7</t>
  </si>
  <si>
    <t>경기 이천시 대월면 다솔로238번길 140-6 (군량리) 6</t>
  </si>
  <si>
    <t>경기 이천시 설성면 설장로122번길 283 (장능리)</t>
  </si>
  <si>
    <t>형아농장</t>
  </si>
  <si>
    <t>충남 천안시 서북구 성환읍 문화촌1길 47-57 (신가리)형아농장</t>
  </si>
  <si>
    <t>경상북도 구미시 선산읍 상무로 1410-136</t>
  </si>
  <si>
    <t>0314169394</t>
  </si>
  <si>
    <t>먹이</t>
  </si>
  <si>
    <t>정대진</t>
  </si>
  <si>
    <t>전라남도 무안군 일로읍 백호길 63-93</t>
  </si>
  <si>
    <t>전남 화순군 남면 대곡1길 17 화순축견</t>
  </si>
  <si>
    <t>0613720017</t>
  </si>
  <si>
    <t>경기도 가평군 북면 화악산로 696번지</t>
  </si>
  <si>
    <t>화영농장</t>
  </si>
  <si>
    <t>도화영</t>
  </si>
  <si>
    <t>경주시 배반동 6</t>
  </si>
  <si>
    <t xml:space="preserve">사천시 곤양면 환덕길 354-112 </t>
  </si>
  <si>
    <t>경남 김해시 한림면 장방리 527-3</t>
  </si>
  <si>
    <t>055-342-8228</t>
  </si>
  <si>
    <t>황견농장</t>
  </si>
  <si>
    <t>이주헌</t>
  </si>
  <si>
    <t>전남 강진군 성전면 송계로 534-64 (금당리)</t>
  </si>
  <si>
    <t>061-434-6523</t>
  </si>
  <si>
    <t>전라남도 무안군 삼향읍 삼향중앙로 140-27</t>
  </si>
  <si>
    <t>희명농장</t>
  </si>
  <si>
    <t>김포시 하성면 하성로 633-172</t>
  </si>
  <si>
    <t>5141</t>
  </si>
  <si>
    <t>07042268272</t>
  </si>
  <si>
    <t>이묘순</t>
  </si>
  <si>
    <t>충남 청양군 청남면 충의로 477 충청남도 청양군 청남면 대흥리 510-1</t>
  </si>
  <si>
    <t>041-943-5382</t>
  </si>
  <si>
    <t>방영훈</t>
  </si>
  <si>
    <t>서구 길무로177번길 18</t>
  </si>
  <si>
    <t>032-675-3624</t>
  </si>
  <si>
    <t>2차폐축전지</t>
  </si>
  <si>
    <t>5145</t>
  </si>
  <si>
    <t>류현주</t>
  </si>
  <si>
    <t>전라남도 순천시 남산로 43 (남정동, 정비고)</t>
  </si>
  <si>
    <t>순천시 서면 압곡길 119</t>
  </si>
  <si>
    <t>자동차 범퍼</t>
  </si>
  <si>
    <t>서귀포시 생활자원회수센터</t>
  </si>
  <si>
    <t>제주 서귀포시 산록남로1241번길 145 (색달동, 환경자원관리사업소)</t>
  </si>
  <si>
    <t>760-3782</t>
  </si>
  <si>
    <t>pet, 고철(침대스프링), 고철캔, 공병, 비압측고철, 스티로폼(잉고트), 알루미늄, 타재질플라스틱, 파병, 폐농자재, 폐비닐, 폐지, 플라스틱</t>
  </si>
  <si>
    <t>소초메탈</t>
  </si>
  <si>
    <t>김명국</t>
  </si>
  <si>
    <t>강원 원주시 소초면 바우실길 183-1 일원</t>
  </si>
  <si>
    <t>033-731-4486</t>
  </si>
  <si>
    <t>가축먹이로 사용</t>
  </si>
  <si>
    <t>계룡건설산업㈜</t>
  </si>
  <si>
    <t>한승구, 이승찬</t>
  </si>
  <si>
    <t>충남 공주시 사곡면 계실리 산14-77</t>
  </si>
  <si>
    <t>042-480-7114</t>
  </si>
  <si>
    <t>충북 청원군 현도면 매봉리 123-6</t>
  </si>
  <si>
    <t>페축전지</t>
  </si>
  <si>
    <t>(주)삼지유원</t>
  </si>
  <si>
    <t>최준석</t>
  </si>
  <si>
    <t>경기 시흥시 신천동 863-39</t>
  </si>
  <si>
    <t>07041406688</t>
  </si>
  <si>
    <t>(1002)수리ㆍ수선 재사용(재)(자가), (2001)원형 재사용(재)(위탁), (2002)수리ㆍ수선 재사용(재)(위탁), (2003)원료 제조(재)(위탁)</t>
  </si>
  <si>
    <t>금산메탈</t>
  </si>
  <si>
    <t>경기 시흥시 도창동 230번지</t>
  </si>
  <si>
    <t>031-313-7990</t>
  </si>
  <si>
    <t>재생축전지</t>
  </si>
  <si>
    <t>블루그리드 주식회사</t>
  </si>
  <si>
    <t>KIM TAE HYONG</t>
  </si>
  <si>
    <t>충남 천안시 동남구 수신면 장산1길 41 블루그리드 주식회사</t>
  </si>
  <si>
    <t>15667245</t>
  </si>
  <si>
    <t>그 밖의 폐기물, 폐황산이 포함된 2차폐축전지</t>
  </si>
  <si>
    <t>에너지플러스</t>
  </si>
  <si>
    <t>최희관</t>
  </si>
  <si>
    <t>충남 천안시 서북구 성환읍 연암율금로 407-33 (매주리)</t>
  </si>
  <si>
    <t>0415836388</t>
  </si>
  <si>
    <t>2차축전지</t>
  </si>
  <si>
    <t>제주 제주시 회천동 293-4번지</t>
  </si>
  <si>
    <t>인천광역시 남동구 고잔동 378번지</t>
  </si>
  <si>
    <t>032-442-4438</t>
  </si>
  <si>
    <t>충전</t>
  </si>
  <si>
    <t>코리아배터리주식회사</t>
  </si>
  <si>
    <t>윤원식</t>
  </si>
  <si>
    <t>전북 익산시 오산면 장신리 875-2</t>
  </si>
  <si>
    <t>0638585156</t>
  </si>
  <si>
    <t>배터리</t>
  </si>
  <si>
    <t>한국타이어상동점</t>
  </si>
  <si>
    <t>김윤희</t>
  </si>
  <si>
    <t>전남 목포시 양을로 506 한국타이어 상동점 (상동)</t>
  </si>
  <si>
    <t>폐황산이 포함된 2차폐축전지</t>
  </si>
  <si>
    <t>0301</t>
    <phoneticPr fontId="112" type="noConversion"/>
  </si>
  <si>
    <t>비철, 알루미늄</t>
  </si>
  <si>
    <t>04</t>
    <phoneticPr fontId="112" type="noConversion"/>
  </si>
  <si>
    <t>1TON IBC</t>
  </si>
  <si>
    <t>051-960-3252</t>
  </si>
  <si>
    <t>592</t>
  </si>
  <si>
    <t>06</t>
    <phoneticPr fontId="112" type="noConversion"/>
  </si>
  <si>
    <t>09</t>
    <phoneticPr fontId="112" type="noConversion"/>
  </si>
  <si>
    <t>영천시 신녕면 찰방길 46-126</t>
  </si>
  <si>
    <t>사료화(전량자가재활용)</t>
  </si>
  <si>
    <t>청주시 상당구 가덕면 인차시동로 32-51</t>
  </si>
  <si>
    <t>정읍시 산외면 상두리 서진2길 279</t>
  </si>
  <si>
    <t>광주광역시 광산구 임곡로 537-35</t>
  </si>
  <si>
    <t xml:space="preserve">광주광역시 광산구 </t>
  </si>
  <si>
    <t>광주광역시 광산구 고봉로 956-99</t>
  </si>
  <si>
    <t>광주광역시 광산구 임곡로 505-63</t>
  </si>
  <si>
    <t>개인농장</t>
  </si>
  <si>
    <t>광주광역시 광산구 임곡두정길 243-118</t>
  </si>
  <si>
    <t>거두농장</t>
  </si>
  <si>
    <t>한완모</t>
  </si>
  <si>
    <t>강원도 춘천시 동내면 거두길 311-1</t>
  </si>
  <si>
    <t>김해시 생림면 안양로274번안길66-37</t>
  </si>
  <si>
    <t>강원도 춘천시 동내면 원창고개길 165-1</t>
  </si>
  <si>
    <t>경승수농장</t>
  </si>
  <si>
    <t>경승수</t>
  </si>
  <si>
    <t xml:space="preserve">충북 괴산군 소수면 원소로명덕1길 27 </t>
  </si>
  <si>
    <t>경희축산</t>
  </si>
  <si>
    <t>화성시 덕영대로 1376번길 165</t>
  </si>
  <si>
    <t>영천시 고경명 민도길 74</t>
  </si>
  <si>
    <t>강원도 원주시 소초면 장양리 129</t>
  </si>
  <si>
    <t>충북 괴산군 장연면 광진리656</t>
  </si>
  <si>
    <t>충북 괴산군 괴산읍 대덕리8</t>
  </si>
  <si>
    <t>김천시 조마면 신왕4길 35</t>
  </si>
  <si>
    <t>영천시 금호읍 어은길 88-92</t>
  </si>
  <si>
    <t>성억</t>
  </si>
  <si>
    <t>영천시 청통면 신덕리 997</t>
  </si>
  <si>
    <t>장성군 진원면 황룡길 25-7</t>
  </si>
  <si>
    <t>김천시 감천면 금송리 89</t>
  </si>
  <si>
    <t>강원 원주시소초면 둔둔리 35</t>
  </si>
  <si>
    <t>충북 괴산군 문광면 대명3길 32</t>
  </si>
  <si>
    <t>대구광역시  달성군 논공읍 노이7길 30</t>
  </si>
  <si>
    <t>뉴월드</t>
  </si>
  <si>
    <t>영천시 청통면 용내길 49-45</t>
  </si>
  <si>
    <t>김해시 한림면 안곡로333번길22-11</t>
  </si>
  <si>
    <t>달성농장</t>
  </si>
  <si>
    <t>이신희</t>
  </si>
  <si>
    <t>김천시 대항면 복전1길 9-644</t>
  </si>
  <si>
    <t xml:space="preserve">함안군 대산면 옥렬로 556 </t>
  </si>
  <si>
    <t>영천시 치산효령로 120</t>
  </si>
  <si>
    <t>영천시 대창면 성갈길 20-49</t>
  </si>
  <si>
    <t>대풍농장</t>
  </si>
  <si>
    <t>충북 괴산군 소수면 원소로304-60</t>
  </si>
  <si>
    <t>파주시 적성면 아랫배우니길 37-36</t>
  </si>
  <si>
    <t>도그동물농장</t>
  </si>
  <si>
    <t>광주광역시 광산구 광산동 496-12</t>
  </si>
  <si>
    <t>두문축산</t>
  </si>
  <si>
    <t>강원도정선군 고한읍 강원남로 6653</t>
  </si>
  <si>
    <t xml:space="preserve"> 청주시 청원구 내수읍 덕암2길 65-65</t>
  </si>
  <si>
    <t xml:space="preserve"> 청주시 청원구 북이면 화상길 78</t>
  </si>
  <si>
    <t xml:space="preserve"> 청주시 청원구 오창읍 성재리 567-0번지</t>
  </si>
  <si>
    <t>김천시 감문면 문무리 776-1</t>
  </si>
  <si>
    <t>영천시 금호읍 남성리 83-106</t>
  </si>
  <si>
    <t>미래환경</t>
  </si>
  <si>
    <t>김천시 감문면 덕남1길62-37</t>
  </si>
  <si>
    <t>충북 괴산군 괴산군 장연면 미선로 1071-9</t>
  </si>
  <si>
    <t>영천시 북안면 연당길 77-1</t>
  </si>
  <si>
    <t>반암농장</t>
  </si>
  <si>
    <t>여대규</t>
  </si>
  <si>
    <t>경북 문경시 산양면 반곡리  503</t>
  </si>
  <si>
    <t>영천시 금호읍 대승지길 106-71</t>
  </si>
  <si>
    <t>영천시 청통면 호당리 1069-1</t>
  </si>
  <si>
    <t>진주시 진성면 진성로 158-108</t>
  </si>
  <si>
    <t>청주시 서원구 현도면 현도시동길 103-69</t>
  </si>
  <si>
    <t>청주시 상당구 낭성면 호정대신로 204-130</t>
  </si>
  <si>
    <t>김천시 조마면 대방리1419</t>
  </si>
  <si>
    <t>강원도 원주시 신림면 신림리 390-7 외 2필지</t>
  </si>
  <si>
    <t>청주시 상당구 낭성면 추정1길 91</t>
  </si>
  <si>
    <t>샘골농원</t>
  </si>
  <si>
    <t>김성택</t>
  </si>
  <si>
    <t>파주시 광탄면 마장리 298</t>
  </si>
  <si>
    <t>강원 원주시 호저면 광학로 123-63(광격리 925)</t>
  </si>
  <si>
    <t>영천시 신녕면 장수로 1446-9</t>
  </si>
  <si>
    <t>성수축산</t>
  </si>
  <si>
    <t>홍성수</t>
  </si>
  <si>
    <t>경북 문경시 영순면 새발재길 74-117</t>
  </si>
  <si>
    <t>대구광역시  달성군 하빈면 870-1</t>
  </si>
  <si>
    <t>손상영축사</t>
  </si>
  <si>
    <t>충북 괴산군 장연면 충민로 1858-57</t>
  </si>
  <si>
    <t>김해시 한림면 안곡로448번길43</t>
  </si>
  <si>
    <t>광주광역시 광산구 노안삼도로 793</t>
  </si>
  <si>
    <t xml:space="preserve">청주시 상당구 가덕면 수곡리 229번지 </t>
  </si>
  <si>
    <t>영천시 금호읍 호남리 823</t>
  </si>
  <si>
    <t>영천시 청통면 부천리 573</t>
  </si>
  <si>
    <t>대구광역시  달성군 논공읍 농공공단1길 65-20</t>
  </si>
  <si>
    <t xml:space="preserve"> 청주시 청원구 오창읍 신평중신길 101-16</t>
  </si>
  <si>
    <t>신한농장</t>
  </si>
  <si>
    <t>정종호</t>
  </si>
  <si>
    <t>경북 성주군 용암면 문명리 749</t>
  </si>
  <si>
    <t>9334088</t>
  </si>
  <si>
    <t>최목술</t>
  </si>
  <si>
    <t>영천시 북안면 북리 158</t>
  </si>
  <si>
    <t>김천시 아포읍 장수길 88-11</t>
  </si>
  <si>
    <t xml:space="preserve">청주시 상당구 미원면 용곡리 479-1번지 </t>
  </si>
  <si>
    <t xml:space="preserve"> 청주시 청원구 북이면 신기초정로 851</t>
  </si>
  <si>
    <t>김해시 생림면 안양로274번안길66-38</t>
  </si>
  <si>
    <t>변한영</t>
  </si>
  <si>
    <t>오야골농장</t>
  </si>
  <si>
    <t>이봉혜</t>
  </si>
  <si>
    <t>강원도 춘천시 서면 박사로 841-6</t>
  </si>
  <si>
    <t>옥시농장</t>
  </si>
  <si>
    <t>진명환</t>
  </si>
  <si>
    <t>경북 문경시 산양면 서당마길 11</t>
  </si>
  <si>
    <t>김천시 농소면 용암리 682</t>
  </si>
  <si>
    <t>우찬문축사</t>
  </si>
  <si>
    <t>오문탁</t>
  </si>
  <si>
    <t>경기 화성시 장안면 사랑리 573-3</t>
  </si>
  <si>
    <t>031-334-4927</t>
  </si>
  <si>
    <t>원당농장</t>
  </si>
  <si>
    <t>정읍시 북면 남산리 409</t>
  </si>
  <si>
    <t>의암골안농장</t>
  </si>
  <si>
    <t>강원도 춘천시 신동면 의암2길 36</t>
  </si>
  <si>
    <t>영천시 임고면 사리 226-1</t>
  </si>
  <si>
    <t>김천시 구성면 월계2길 33-177</t>
  </si>
  <si>
    <t>김해시 한림면 장방리 391</t>
  </si>
  <si>
    <t>이석룡</t>
  </si>
  <si>
    <t>함안군 칠원읍 무기리 1036-1</t>
  </si>
  <si>
    <t>임용순</t>
  </si>
  <si>
    <t>경북 문경시 마성면 오동길 109</t>
  </si>
  <si>
    <t>영천시 작산동 289번지</t>
  </si>
  <si>
    <t>장재영</t>
  </si>
  <si>
    <t>경북 문경시 우지동 소곡길 164</t>
  </si>
  <si>
    <t>김천시 오송길 125-30</t>
  </si>
  <si>
    <t xml:space="preserve">김천시 농소면 영남대로 2213-39 </t>
  </si>
  <si>
    <t>전남 화순군 능주면 정남리 118-4번지</t>
  </si>
  <si>
    <t>조문영축사</t>
  </si>
  <si>
    <t>조문영</t>
  </si>
  <si>
    <t>충북 괴산군 소수면 아성리377-2</t>
  </si>
  <si>
    <t>영천시 금호읍 어은리 391번지</t>
  </si>
  <si>
    <t xml:space="preserve"> 청주시 청원구 오창읍 호죽성재로 604</t>
  </si>
  <si>
    <t>함안군 가야읍 선왕길 473-90</t>
  </si>
  <si>
    <t>김천시 아포읍 대신리 98</t>
  </si>
  <si>
    <t>친환경우리농장</t>
  </si>
  <si>
    <t>양희영</t>
  </si>
  <si>
    <t>파주시 광탄면 영장리 193</t>
  </si>
  <si>
    <t>영천시 고경면 부리 3</t>
  </si>
  <si>
    <t>경북 문경시 영신영강길 76-32</t>
  </si>
  <si>
    <t>류순용</t>
  </si>
  <si>
    <t>광주광역시 광산구 동곡로 28-145</t>
  </si>
  <si>
    <t>한방농장</t>
  </si>
  <si>
    <t>이태형</t>
  </si>
  <si>
    <t>김천시 남면 농남로 1232-6</t>
  </si>
  <si>
    <t>청주시 상당구 문의면 남계리 751-1</t>
  </si>
  <si>
    <t>청주시 상당구 남일면 교육원로 86</t>
  </si>
  <si>
    <t>061-334-0013</t>
  </si>
  <si>
    <t>강원도 원주시 행구동 1313</t>
  </si>
  <si>
    <t>이선영</t>
  </si>
  <si>
    <t xml:space="preserve"> 청주시 청원구 북이면 내수4길 137</t>
  </si>
  <si>
    <t>호남농장</t>
  </si>
  <si>
    <t>주운찬</t>
  </si>
  <si>
    <t>광주광역시 광산구 임곡로 523-59</t>
  </si>
  <si>
    <t>영천시 청통면 오당1길 45-168</t>
  </si>
  <si>
    <t>호동농장</t>
  </si>
  <si>
    <t>박자화</t>
  </si>
  <si>
    <t>김천시 호동2길 143</t>
  </si>
  <si>
    <t>강원도 원주시 호저면 주산리 896</t>
  </si>
  <si>
    <t>영천시 화산면 납이길 167-70</t>
  </si>
  <si>
    <t>화정농장</t>
  </si>
  <si>
    <t>전남 나주시 봉황면 유곡리 303-11</t>
  </si>
  <si>
    <t xml:space="preserve"> 청주시 청원구 북이면 의암로 313-15</t>
  </si>
  <si>
    <t>윤경희</t>
  </si>
  <si>
    <t>전남 나주시 다시면 죽산리 781</t>
  </si>
  <si>
    <t>김해시 한림면 안하로4번길115</t>
  </si>
  <si>
    <t>x`</t>
  </si>
  <si>
    <t>이판섭</t>
  </si>
  <si>
    <t>강원도 춘천시 동내면 거두길 184-13</t>
  </si>
  <si>
    <t>비누, 연료</t>
  </si>
  <si>
    <t>춘천유지</t>
  </si>
  <si>
    <t>최귀식</t>
  </si>
  <si>
    <t>강원도 춘천시 신북읍 저울길 10</t>
  </si>
  <si>
    <t>033-241-6323</t>
  </si>
  <si>
    <t>해운상회</t>
  </si>
  <si>
    <t>창원시 마산합포구 분화북2길 55-5(두월동 2가)</t>
  </si>
  <si>
    <t>055-222-3545</t>
  </si>
  <si>
    <t>동식물성폐식용유</t>
  </si>
  <si>
    <t>경기 의정부시 용민로7번길 17</t>
    <phoneticPr fontId="112" type="noConversion"/>
  </si>
  <si>
    <t>광주광역시 광산구 하남산단2번로 111</t>
  </si>
  <si>
    <t>956-0127</t>
  </si>
  <si>
    <t>(유)수정자원-익산지점</t>
  </si>
  <si>
    <t>전북 익산시 황등면 탑천로 155 (수정자원)</t>
  </si>
  <si>
    <t>0638553135</t>
  </si>
  <si>
    <t>종이팩, 파지</t>
  </si>
  <si>
    <t>(주)대한리사이클링</t>
  </si>
  <si>
    <t>박몽룡</t>
  </si>
  <si>
    <t>경기 김포시 양촌읍 구래로 42 (162-1)</t>
  </si>
  <si>
    <t>0319869797</t>
  </si>
  <si>
    <t>(주)서경알아이(처리)</t>
  </si>
  <si>
    <t>홍기서</t>
  </si>
  <si>
    <t>경기 용인시 기흥구 보정동 신정로 283</t>
  </si>
  <si>
    <t>031-283-8271</t>
  </si>
  <si>
    <t>충북 청주시 청원구 내수읍 내수로 352 (구성리)</t>
  </si>
  <si>
    <t>경기 김포시 통진읍 김포대로 2093-16 (도사리)</t>
  </si>
  <si>
    <t>김광열</t>
  </si>
  <si>
    <t>광주광역시 광산구 북문대로 34-17</t>
  </si>
  <si>
    <t>373-0704</t>
  </si>
  <si>
    <t>광고지, 신문, 파지, 화이트</t>
  </si>
  <si>
    <t>(주)태인리사이클링(처리)</t>
  </si>
  <si>
    <t>경기 남양주시 오남읍 양지로 149-46 (오남리)</t>
  </si>
  <si>
    <t>0315270927</t>
  </si>
  <si>
    <t>폐지외</t>
  </si>
  <si>
    <t>신문압축, 아파트고철, 아파트고철류, 아파트의류, 파지, 폐지압축, 폐플라스틱</t>
  </si>
  <si>
    <t>(주)화원실업</t>
  </si>
  <si>
    <t>신성기</t>
  </si>
  <si>
    <t>경북 구미시 오태동 150 - 1</t>
  </si>
  <si>
    <t>054-464-5233</t>
  </si>
  <si>
    <t>(주)효성상사</t>
  </si>
  <si>
    <t>유광진</t>
  </si>
  <si>
    <t>광주 서구 무진대로 498-1 (덕흥동)</t>
  </si>
  <si>
    <t>062-384-6480</t>
  </si>
  <si>
    <t>폐지류, 폐지압축품</t>
  </si>
  <si>
    <t>정읍시 서부산업도로 570-36</t>
  </si>
  <si>
    <t>경인리싸이클링㈜</t>
  </si>
  <si>
    <t>서구 원당대로 206번길 35</t>
  </si>
  <si>
    <t>경인에코텍㈜서인천지점</t>
  </si>
  <si>
    <t>서구 원당대로 206번길 27</t>
  </si>
  <si>
    <t>032-566-3991</t>
  </si>
  <si>
    <t>국익자원</t>
  </si>
  <si>
    <t>엄홍섭</t>
  </si>
  <si>
    <t>화성시 팔탄면 노하길 116번길 97-39</t>
  </si>
  <si>
    <t>강원도 원주시 무실동 952, 953, 949-1</t>
  </si>
  <si>
    <t>경기도 이천시 대월면 대월로390</t>
  </si>
  <si>
    <t>대영자원㈜</t>
  </si>
  <si>
    <t>서구 건지로 73</t>
  </si>
  <si>
    <t>통영시 평인일주로 1020 (평림동)</t>
  </si>
  <si>
    <t>압축파지, 우유팩</t>
  </si>
  <si>
    <t>동아기업(주)-</t>
  </si>
  <si>
    <t>경북 영천시 고경면 단포리 26</t>
  </si>
  <si>
    <t>0543357992</t>
  </si>
  <si>
    <t>임아현</t>
  </si>
  <si>
    <t>광주광역시 광산구 풍영철길로 190-9</t>
  </si>
  <si>
    <t>951-5124</t>
  </si>
  <si>
    <t>동인자원㈜</t>
  </si>
  <si>
    <t>서구 석남동223-605</t>
  </si>
  <si>
    <t>모아자원</t>
  </si>
  <si>
    <t>경기 고양시 일산동구 설문동 1241</t>
  </si>
  <si>
    <t>031-976-3306</t>
  </si>
  <si>
    <t>파지압축덩이</t>
  </si>
  <si>
    <t>문서지기정보파쇄㈜</t>
  </si>
  <si>
    <t>경기도 이천시 마장면 덕평로920</t>
  </si>
  <si>
    <t>632-3955</t>
  </si>
  <si>
    <t>폐지 파쇄물</t>
  </si>
  <si>
    <t>보광리사이클링</t>
  </si>
  <si>
    <t>신종엽</t>
  </si>
  <si>
    <t>강원 춘천시 신북읍 구리고개길 165 (지내리)</t>
  </si>
  <si>
    <t>0332530588</t>
  </si>
  <si>
    <t>미성로 502</t>
  </si>
  <si>
    <t xml:space="preserve"> 청주시 청원구 북이면 대율현암길 113</t>
  </si>
  <si>
    <t>부흥자원</t>
  </si>
  <si>
    <t>경기도 이천시 증신로 248번길 48-35</t>
  </si>
  <si>
    <t>638-8701</t>
  </si>
  <si>
    <t>성호물산㈜</t>
  </si>
  <si>
    <t>청주시 서원구 남지로21번길 32</t>
  </si>
  <si>
    <t>세중이엔지</t>
  </si>
  <si>
    <t>경기도 이천시 모가면 진상미로1149-37</t>
  </si>
  <si>
    <t>수도자원 주식회사</t>
  </si>
  <si>
    <t>조동민</t>
  </si>
  <si>
    <t>경기도 용인시 처인구 양지면 제일리 454-1외 4필지</t>
  </si>
  <si>
    <t>031-339-7313</t>
  </si>
  <si>
    <t>슬기자원</t>
  </si>
  <si>
    <t>차복열</t>
  </si>
  <si>
    <t>경기도 용인시 처인구 모현읍 곡현로 620-28</t>
  </si>
  <si>
    <t>031-339-1385</t>
  </si>
  <si>
    <t>신성자원㈜</t>
  </si>
  <si>
    <t>청주시 서원구 남이면 가좌리 199번지, 201-2번지</t>
  </si>
  <si>
    <t>신양리싸이클링_폐기물재활용</t>
  </si>
  <si>
    <t>경기 화성시 남양읍 현대기아로400번길 34-11 (무송리) 신양리싸이클링</t>
  </si>
  <si>
    <t>031-366-9832</t>
  </si>
  <si>
    <t>폐지류, 폐지류(우유팩)</t>
  </si>
  <si>
    <t>엄지고철</t>
  </si>
  <si>
    <t>엄한섭</t>
  </si>
  <si>
    <t>경기도 이천시 모가면 사실로736</t>
  </si>
  <si>
    <t>대전 대덕구 대전로1397번안길 75 (읍내동176)</t>
  </si>
  <si>
    <t>비료포대, 파통, 폐장판</t>
  </si>
  <si>
    <t>0535232723</t>
  </si>
  <si>
    <t xml:space="preserve"> 청주시 청원구 내수읍 충청대로 611 </t>
  </si>
  <si>
    <t>원일종합환경㈜</t>
  </si>
  <si>
    <t>파주시 파평면 배머리길 611</t>
  </si>
  <si>
    <t>원주페이퍼</t>
  </si>
  <si>
    <t xml:space="preserve"> 청주시 청원구 1순환로 1896번길 14(율량동)</t>
  </si>
  <si>
    <t>제지원료</t>
  </si>
  <si>
    <t>정선회동자원</t>
  </si>
  <si>
    <t>강원도 정선군 정선읍 정선로1176</t>
  </si>
  <si>
    <t>인천 서구 봉수대로1581번길 5-11 (금곡동)</t>
  </si>
  <si>
    <t>㈜미래이엔티 (자원재활용상사)</t>
  </si>
  <si>
    <t>㈜새한산업</t>
  </si>
  <si>
    <t>대구광역시  달성군 다사읍 서재본길 62</t>
  </si>
  <si>
    <t>㈜석지</t>
  </si>
  <si>
    <t>창원시 성산구 월림로67번길 38</t>
  </si>
  <si>
    <t>㈜성실종합자원</t>
  </si>
  <si>
    <t>하영수</t>
  </si>
  <si>
    <t>일산동구 진밭로 70번길 284</t>
  </si>
  <si>
    <t>031-976-3755</t>
  </si>
  <si>
    <t>㈜소계상사 통영지점</t>
  </si>
  <si>
    <t>통영시 용남면 장문로 150</t>
  </si>
  <si>
    <t>㈜송림리사이클링 지점</t>
  </si>
  <si>
    <t>남양주시 오남읍 양지리 726, 725-2</t>
  </si>
  <si>
    <t>0325658580</t>
  </si>
  <si>
    <t>화성시 팔탄면 푸른들판로 956-13</t>
  </si>
  <si>
    <t>화성시 팔탄면 푸른들판로 956-14</t>
  </si>
  <si>
    <t>주식회사금보산업</t>
  </si>
  <si>
    <t>대전 대덕구 대화로132번안길 34-21 (대화동)</t>
  </si>
  <si>
    <t>042-624-0541</t>
  </si>
  <si>
    <t>주식회사샤인스틸</t>
  </si>
  <si>
    <t>전남 순천시 서면 매천로 51-1 (압곡리)</t>
  </si>
  <si>
    <t>0617510190</t>
  </si>
  <si>
    <t>㈜신진자원</t>
  </si>
  <si>
    <t>파주시 광탄면 방축길 131-7</t>
  </si>
  <si>
    <t>㈜씨더블유리싸이클링</t>
  </si>
  <si>
    <t>홍창우</t>
  </si>
  <si>
    <t>파주시 탄현면 축현산단로 63-32</t>
  </si>
  <si>
    <t>㈜아미시앤시</t>
  </si>
  <si>
    <t>㈜에스에이치리싸이클링</t>
  </si>
  <si>
    <t>파주시 조리읍 당재봉로 48-43</t>
  </si>
  <si>
    <t>㈜이자원개발</t>
  </si>
  <si>
    <t>깅홍래,김등래</t>
  </si>
  <si>
    <t>강원도 원주시 호저면 만종리 981-5</t>
  </si>
  <si>
    <t>033-734-3577</t>
  </si>
  <si>
    <t>㈜자생환경</t>
  </si>
  <si>
    <t>청주시 서원구 남이면 대림로 203</t>
  </si>
  <si>
    <t>㈜중앙리싸이클링</t>
  </si>
  <si>
    <t>파주시 방촌로 342-49</t>
  </si>
  <si>
    <t>㈜창우알에스</t>
  </si>
  <si>
    <t>㈜청목자원</t>
  </si>
  <si>
    <t>경기도 안양시 만안구 박달로 232, 안양시생활폐기물적환장 (박달동)</t>
  </si>
  <si>
    <t>031-441-2406</t>
  </si>
  <si>
    <t>파지류</t>
  </si>
  <si>
    <t>영등포구 노들로 61</t>
  </si>
  <si>
    <t>㈜푸른솔환경</t>
  </si>
  <si>
    <t>이웅재</t>
  </si>
  <si>
    <t>일산동구 장항로 203-22</t>
  </si>
  <si>
    <t>031-905-7900</t>
  </si>
  <si>
    <t>지구이앤에스 주식회사</t>
  </si>
  <si>
    <t>인천 서구 두루물로48번길 22 (오류동)</t>
  </si>
  <si>
    <t>지연 리사이클링</t>
  </si>
  <si>
    <t>박효경</t>
  </si>
  <si>
    <t>화성시 봉담읍 흰돌산 길 13</t>
  </si>
  <si>
    <t>철기자원</t>
  </si>
  <si>
    <t>통영시 광도면 상노산길 30-94</t>
  </si>
  <si>
    <t>통영시 용남면 장문로 458</t>
  </si>
  <si>
    <t xml:space="preserve"> 청주시 청원구 오창읍 복현4길 5</t>
  </si>
  <si>
    <t>(주)소명금속</t>
  </si>
  <si>
    <t>임용택</t>
  </si>
  <si>
    <t>경기 화성시 정남면 덕절리 229</t>
  </si>
  <si>
    <t>031-372-9051</t>
  </si>
  <si>
    <t>스틸캔, 알루미늄캔, 폐고철, 폐구리, 폐스텐, 폐알루미늄</t>
  </si>
  <si>
    <t>고철, 알캔, 철캔</t>
  </si>
  <si>
    <t>(주)오산상사</t>
  </si>
  <si>
    <t>경기 오산시 서동로 67 (서동)</t>
  </si>
  <si>
    <t>031-375-4409</t>
  </si>
  <si>
    <t>금속, 캔</t>
  </si>
  <si>
    <t>고철, 비철, 알캔, 철캔</t>
  </si>
  <si>
    <t>경남고물상</t>
  </si>
  <si>
    <t>경남 창녕군 창녕읍 교리 968-15번지</t>
  </si>
  <si>
    <t>055-532-9224</t>
  </si>
  <si>
    <t>경기도 이천시 호법면 덕평로272</t>
  </si>
  <si>
    <t>산북로 71-21</t>
  </si>
  <si>
    <t>고철, 금속캔</t>
  </si>
  <si>
    <t>알미늄압축캔</t>
  </si>
  <si>
    <t>고철.금속캔류, 폐전기전자</t>
  </si>
  <si>
    <t>강원도 원주시 소초면 수암리 1169-2</t>
  </si>
  <si>
    <t>고철 압축품</t>
  </si>
  <si>
    <t>범주산업</t>
  </si>
  <si>
    <t>김옥분</t>
  </si>
  <si>
    <t>경기도 용인시 처인구 남사면 방아리 928번지</t>
  </si>
  <si>
    <t>031-338-7518</t>
  </si>
  <si>
    <t>새만금자원</t>
  </si>
  <si>
    <t>전북 군산시 산북로 47 (산북동, 새만금자원)</t>
  </si>
  <si>
    <t>063-465-5679</t>
  </si>
  <si>
    <t>서해금속</t>
  </si>
  <si>
    <t>박상도</t>
  </si>
  <si>
    <t>충남 공주시 검상동 37번지</t>
  </si>
  <si>
    <t>041-854-6610</t>
  </si>
  <si>
    <t>고철, 스텐, 원료</t>
  </si>
  <si>
    <t>압축알캔</t>
  </si>
  <si>
    <t>왕성철강(사제리)</t>
  </si>
  <si>
    <t>왕성철강(태장동)</t>
  </si>
  <si>
    <t>강원도 원주시 태장동 태장공단길 42-24</t>
  </si>
  <si>
    <t>우리철강㈜</t>
  </si>
  <si>
    <t>김일중</t>
  </si>
  <si>
    <t>화성시 우정읍 매바위로 221-56</t>
  </si>
  <si>
    <t>이지스크랩</t>
  </si>
  <si>
    <t>양대규</t>
  </si>
  <si>
    <t>화성시 팔탄면 서근리 224-11</t>
  </si>
  <si>
    <t>강원도 정선군 정선읍 정선로1177</t>
  </si>
  <si>
    <t>㈜다인스코</t>
  </si>
  <si>
    <t>파주시 광탄면 부흥로 169번길 59</t>
  </si>
  <si>
    <t>㈜대봉금속</t>
  </si>
  <si>
    <t xml:space="preserve"> 청주시 청원구 오동동 63-12번지</t>
  </si>
  <si>
    <t>㈜명진산업</t>
  </si>
  <si>
    <t>033-747-8250</t>
  </si>
  <si>
    <t>㈜보성</t>
  </si>
  <si>
    <t>최호용</t>
  </si>
  <si>
    <t>강원도 춘천시 공단로 70번길 11 (후평동)</t>
  </si>
  <si>
    <t>㈜빅스틸</t>
  </si>
  <si>
    <t>서구 도담로 48</t>
  </si>
  <si>
    <t>㈜성산스크랩</t>
  </si>
  <si>
    <t xml:space="preserve"> 청주시 청원구 오창읍 두릉유리로 807-8</t>
  </si>
  <si>
    <t>㈜성원스틸</t>
  </si>
  <si>
    <t>화성시 장안면 장안공단로215-14</t>
  </si>
  <si>
    <t>화성시 팔탄면 푸른들판로 956-15</t>
  </si>
  <si>
    <t>0318473216</t>
  </si>
  <si>
    <t>고철, 고철외, 철캔</t>
  </si>
  <si>
    <t>주식회사 한산</t>
  </si>
  <si>
    <t>김종득</t>
  </si>
  <si>
    <t>대전 대덕구 신탄진로81번길 7-20 (연축동, 대전하차장)</t>
  </si>
  <si>
    <t>0425351070</t>
  </si>
  <si>
    <t>㈜신의철강</t>
  </si>
  <si>
    <t>서구 봉수대로 178(가좌동)</t>
  </si>
  <si>
    <t>㈜영풍산업</t>
  </si>
  <si>
    <t xml:space="preserve"> 강원 원주시 소초면 송황유사길 97</t>
  </si>
  <si>
    <t>선별품</t>
  </si>
  <si>
    <t>㈜원창</t>
  </si>
  <si>
    <t>한성연</t>
  </si>
  <si>
    <t>경기도 이천시 부발읍 경충대로1904</t>
  </si>
  <si>
    <t>637-1321</t>
  </si>
  <si>
    <t>주은비철</t>
  </si>
  <si>
    <t>김병환</t>
  </si>
  <si>
    <t>경기 평택시 팽성읍 두리길 14 `</t>
  </si>
  <si>
    <t>031-667-6868</t>
  </si>
  <si>
    <t>영등포구 노들로 59</t>
  </si>
  <si>
    <t>㈜탑캔</t>
  </si>
  <si>
    <t>서구 사월로 14</t>
  </si>
  <si>
    <t>압축, 퍼쇄</t>
  </si>
  <si>
    <t>진리고물상</t>
  </si>
  <si>
    <t>서정택</t>
  </si>
  <si>
    <t>경기도 이천시 경충대로 2433</t>
  </si>
  <si>
    <t>633-3958</t>
  </si>
  <si>
    <t>초정스크랩㈜</t>
  </si>
  <si>
    <t>원흥</t>
  </si>
  <si>
    <t xml:space="preserve"> 청주시 청원구 북이면 초정약수로 619</t>
  </si>
  <si>
    <t xml:space="preserve"> 청주시 청원구 내수읍 충청대로 611-76</t>
  </si>
  <si>
    <t>한신에스앤드㈜</t>
  </si>
  <si>
    <t>서구 마중1로 26</t>
  </si>
  <si>
    <t>현대자원산업㈜</t>
  </si>
  <si>
    <t>최원</t>
  </si>
  <si>
    <t>화성시 남양읍 신남로 104-17</t>
  </si>
  <si>
    <t>pe, 고철, 동스크랩, 비료포대, 스텐, 알캔, 양은, 작업철, 파지외</t>
  </si>
  <si>
    <t>PET, 비료포대, 스티로폼, 폐함성수지류, 혼합플라스틱류</t>
  </si>
  <si>
    <t>폐합성</t>
  </si>
  <si>
    <t>(주)태광환경개발</t>
  </si>
  <si>
    <t>경기 화성시 정남면 가장로 387 (내리)</t>
  </si>
  <si>
    <t>031-8059-2775</t>
  </si>
  <si>
    <t>PE, PET, PP, 폐가전</t>
  </si>
  <si>
    <t>강천자원</t>
  </si>
  <si>
    <t>이영도</t>
  </si>
  <si>
    <t>여주시 강천면 강문로688</t>
  </si>
  <si>
    <t>페트병</t>
  </si>
  <si>
    <t>폐포장용기</t>
  </si>
  <si>
    <t>동부</t>
  </si>
  <si>
    <t>양춘호</t>
  </si>
  <si>
    <t>경남 양산시 산막공단북5길 46-153</t>
  </si>
  <si>
    <t>골프공</t>
  </si>
  <si>
    <t>리사이클빈</t>
  </si>
  <si>
    <t>정창</t>
  </si>
  <si>
    <t>화성시 우정읍 조암리 250-35 1층</t>
  </si>
  <si>
    <t>펫트</t>
  </si>
  <si>
    <t>폐합성수지(폴리염화비닐 제외한다)</t>
  </si>
  <si>
    <t>폐플라스틱류</t>
  </si>
  <si>
    <t>알루미늄캔, 패트</t>
  </si>
  <si>
    <t>영등포구 양화동 175-2</t>
  </si>
  <si>
    <t>부산 강서구 생곡산단1로 24번길 40</t>
  </si>
  <si>
    <t>051-832-8376</t>
  </si>
  <si>
    <t>갈색, 초록, 폐유리(잡병)흰색</t>
  </si>
  <si>
    <t>유리병, 페트, 폐유리</t>
  </si>
  <si>
    <t>㈜성민리사이클링</t>
  </si>
  <si>
    <t>서구 원당대로 262번길 17</t>
  </si>
  <si>
    <t>화성시 팔탄면 푸른들판로 956-16</t>
  </si>
  <si>
    <t>영등포구 노들로 60</t>
  </si>
  <si>
    <t>(사)경남지체장애인협회창원마산지회</t>
  </si>
  <si>
    <t>김보규</t>
  </si>
  <si>
    <t>창원시 마산합포구 반월서7길 59(신월동)</t>
  </si>
  <si>
    <t>055-248-6461</t>
  </si>
  <si>
    <t>인천 서구 왕길동 원당대로 331-14</t>
  </si>
  <si>
    <t>(주)미래무역</t>
  </si>
  <si>
    <t>양각</t>
  </si>
  <si>
    <t>경기 양주시 백석읍 권율로 1301-11 1301-11</t>
  </si>
  <si>
    <t>0318369885</t>
  </si>
  <si>
    <t>폐의류압축가공품</t>
  </si>
  <si>
    <t>신발류, 폐의류</t>
  </si>
  <si>
    <t>경기헌옷</t>
  </si>
  <si>
    <t>최병진</t>
  </si>
  <si>
    <t>일산동구 견달산로 225번길 45-42</t>
  </si>
  <si>
    <t>고양자원</t>
  </si>
  <si>
    <t>정의덕</t>
  </si>
  <si>
    <t>일산동구 성현로 268번길 65-44</t>
  </si>
  <si>
    <t>강원도 원주시 소초면 노루고개길 104</t>
  </si>
  <si>
    <t>의류선별품</t>
  </si>
  <si>
    <t>헌의류</t>
  </si>
  <si>
    <t>고양시 덕양구 관산동 609-5</t>
  </si>
  <si>
    <t>115</t>
  </si>
  <si>
    <t>대광리싸이클링</t>
  </si>
  <si>
    <t>박대연</t>
  </si>
  <si>
    <t>진건읍 송능리186-9</t>
  </si>
  <si>
    <t>재사용</t>
  </si>
  <si>
    <t>전라남도 순천시 별량면 녹색로 739</t>
  </si>
  <si>
    <t>더블유환경자원무역 주식회사</t>
  </si>
  <si>
    <t>최용인</t>
  </si>
  <si>
    <t>제주 제주시 조천읍 중산간동로 472 더블유환경자원무역(와흘리)</t>
  </si>
  <si>
    <t>0647841207</t>
  </si>
  <si>
    <t>파주시 연다산길 200</t>
  </si>
  <si>
    <t>두성</t>
  </si>
  <si>
    <t>정소영</t>
  </si>
  <si>
    <t>화성시 향남읍 하길로 9 1103동 1803</t>
  </si>
  <si>
    <t>미영자원</t>
  </si>
  <si>
    <t>정영우</t>
  </si>
  <si>
    <t>화성시 봉담읍 세자로 367-34</t>
  </si>
  <si>
    <t>사회적협동조합마산희망지역자활센터</t>
  </si>
  <si>
    <t>최미혜</t>
  </si>
  <si>
    <t>창원시 마산합포구 동서북7길 51</t>
  </si>
  <si>
    <t>055-247-7045</t>
  </si>
  <si>
    <t>삼국지자원</t>
  </si>
  <si>
    <t>유희택</t>
  </si>
  <si>
    <t>남양주시 오남읍 양지리 15-24</t>
  </si>
  <si>
    <t>서진금속자원</t>
  </si>
  <si>
    <t>백승집</t>
  </si>
  <si>
    <t>경기도 오산시 경기대로 658번길 45</t>
  </si>
  <si>
    <t>031-377-8707</t>
  </si>
  <si>
    <t>서흥</t>
  </si>
  <si>
    <t>김대윤</t>
  </si>
  <si>
    <t>일산동구 지영로 194번길 133-32</t>
  </si>
  <si>
    <t>033-761-9773</t>
  </si>
  <si>
    <t>김명극</t>
  </si>
  <si>
    <t>김포시 양촌읍 봉수대로 1833</t>
  </si>
  <si>
    <t>031-982-4415</t>
  </si>
  <si>
    <t>수입의류할인매장</t>
  </si>
  <si>
    <t>강영주</t>
  </si>
  <si>
    <t>다산면 좌학1길 25 (좌학리 125-4)</t>
  </si>
  <si>
    <t>수리, 수선</t>
  </si>
  <si>
    <t>순천재활용의류사업단</t>
  </si>
  <si>
    <t>순천시 강변로 919</t>
  </si>
  <si>
    <t>파주시 광탄면 혜음로 640-16</t>
  </si>
  <si>
    <t>조용수</t>
  </si>
  <si>
    <t>파주시 조리읍 둑방길 451</t>
  </si>
  <si>
    <t>여주연합무역</t>
  </si>
  <si>
    <t>경기 여주시 흥천면 귀백리 363-1</t>
  </si>
  <si>
    <t>031-883-5596</t>
  </si>
  <si>
    <t>파주시 월롱면 한태말길 202-23</t>
  </si>
  <si>
    <t>대양산단로125번길 34-6</t>
  </si>
  <si>
    <t>재활용협동조합</t>
  </si>
  <si>
    <t>김용성</t>
  </si>
  <si>
    <t>일산동구 공릉천로 355번길 82,3</t>
  </si>
  <si>
    <t>전진_폐기물처리(재활용),폐기물 중간 재활용업 허가증</t>
  </si>
  <si>
    <t>정경완</t>
  </si>
  <si>
    <t>경기 화성시 봉담읍 삼천병마로1028번길 20-7 (왕림리)</t>
  </si>
  <si>
    <t>조원무역</t>
  </si>
  <si>
    <t>문현근</t>
  </si>
  <si>
    <t>일산동구 성현로 135번안길 126-26</t>
  </si>
  <si>
    <t>031-969-9982</t>
  </si>
  <si>
    <t>㈜더좋은생각</t>
  </si>
  <si>
    <t>파주시 탑삭골2길 17</t>
  </si>
  <si>
    <t>031-941-4566</t>
  </si>
  <si>
    <t>㈜서울케이에스트레이딩</t>
  </si>
  <si>
    <t>남양주시 진접읍 진벌리 458</t>
  </si>
  <si>
    <t>주식회사 석진자원</t>
  </si>
  <si>
    <t>정복순</t>
  </si>
  <si>
    <t>경기도 시흥시 찬우물2길 22-1</t>
  </si>
  <si>
    <t>031-317-4960</t>
  </si>
  <si>
    <t>주식회사 신양무역</t>
  </si>
  <si>
    <t>최순자</t>
  </si>
  <si>
    <t>경기 동두천시 평화로 3093 (하봉암동)</t>
  </si>
  <si>
    <t>031-865-8373</t>
  </si>
  <si>
    <t>보루, 재활용의류</t>
  </si>
  <si>
    <t>주식회사 티알코리아</t>
  </si>
  <si>
    <t>남원광</t>
  </si>
  <si>
    <t>남양주시 화도읍 재재기로 84</t>
  </si>
  <si>
    <t>주식회사 희망알씨</t>
  </si>
  <si>
    <t>송형권</t>
  </si>
  <si>
    <t>화성시 남양읍 현대기아로 250번길 53</t>
  </si>
  <si>
    <t>㈜야베스무역</t>
  </si>
  <si>
    <t>파주시 광탄면 장지산로 362</t>
  </si>
  <si>
    <t>㈜에시온트레이드</t>
  </si>
  <si>
    <t>이동만</t>
  </si>
  <si>
    <t>파주시 운정로 146-19</t>
  </si>
  <si>
    <t>㈜통합엘앤에스</t>
  </si>
  <si>
    <t>지성자원</t>
  </si>
  <si>
    <t>정명철, 이미자</t>
  </si>
  <si>
    <t>경기도 남양주시 와부읍 궁촌로 113-18</t>
  </si>
  <si>
    <t>청주시 서원구 현도면 시목외천로 247-51</t>
  </si>
  <si>
    <t>전라남도 순천시 서면 백강로 795</t>
  </si>
  <si>
    <t>파주시 운정4길 91</t>
  </si>
  <si>
    <t>태진산업</t>
  </si>
  <si>
    <t>정태진</t>
  </si>
  <si>
    <t>일산동구 공릉천로 355번길 82,4</t>
  </si>
  <si>
    <t>투엠</t>
  </si>
  <si>
    <t>정병모</t>
  </si>
  <si>
    <t>경기도 오산시 세남로 72</t>
  </si>
  <si>
    <t>백승기</t>
  </si>
  <si>
    <t>일산동구 지영로 58-44 가동</t>
  </si>
  <si>
    <t>영천시 북안면 운북로 1881</t>
  </si>
  <si>
    <t>페가전제품</t>
  </si>
  <si>
    <t>광주 서구 풍서좌로 203-2 (매월동)</t>
  </si>
  <si>
    <t>062-681-1420</t>
  </si>
  <si>
    <t>금속, 부품, 비금속</t>
  </si>
  <si>
    <t>강원도 춘천시 신동면 경춘로 1814</t>
  </si>
  <si>
    <t>가전제품 및 실험기구</t>
  </si>
  <si>
    <t>가전제품</t>
  </si>
  <si>
    <t>사단법인 해밝음</t>
  </si>
  <si>
    <t>조동표</t>
  </si>
  <si>
    <t>경기도 남양주시 와부읍 석실로592번길 89 1층</t>
  </si>
  <si>
    <t>031-573-0852</t>
  </si>
  <si>
    <t>중고가전</t>
  </si>
  <si>
    <t>에이치비테크</t>
  </si>
  <si>
    <t>김헌희</t>
  </si>
  <si>
    <t>제주 제주시 아연로 471 (오등동)</t>
  </si>
  <si>
    <t>0647430687</t>
  </si>
  <si>
    <t xml:space="preserve">주식회사 그린자이언트 </t>
  </si>
  <si>
    <t xml:space="preserve">디지털로33길 48, 1109.1110호 </t>
  </si>
  <si>
    <t>02-855-0933</t>
  </si>
  <si>
    <t>중고휴대폰</t>
  </si>
  <si>
    <t>폐전기전가제품</t>
  </si>
  <si>
    <t>㈜월드와이드메모리</t>
  </si>
  <si>
    <t>고양시 덕양구 화랑로 139</t>
  </si>
  <si>
    <t>소형가전</t>
  </si>
  <si>
    <t>9112, 13</t>
    <phoneticPr fontId="112" type="noConversion"/>
  </si>
  <si>
    <t>형광등</t>
  </si>
  <si>
    <t>9114</t>
  </si>
  <si>
    <t>가야자원</t>
  </si>
  <si>
    <t>진주시 명석면 나불로 327번길 6-4</t>
  </si>
  <si>
    <t>지영금속</t>
  </si>
  <si>
    <t>최윤환</t>
  </si>
  <si>
    <t>진주시큰들로 86-1</t>
  </si>
  <si>
    <t>061-3225533</t>
  </si>
  <si>
    <t>영천시 청통면 금송로 880-30</t>
  </si>
  <si>
    <t>박천옥</t>
  </si>
  <si>
    <t>충북 음성군 삼성면 상곡리 699번지</t>
  </si>
  <si>
    <t>043878-2733</t>
  </si>
  <si>
    <t>영천시 청통면 한티길 219</t>
  </si>
  <si>
    <t>영천시 대창면 대창리 271-1</t>
  </si>
  <si>
    <t>사료화(자가재활용)</t>
  </si>
  <si>
    <t>796-0361</t>
  </si>
  <si>
    <t>한정택</t>
  </si>
  <si>
    <t>경북 문경시 문경읍 활공장길 60-26</t>
  </si>
  <si>
    <t>배송자</t>
  </si>
  <si>
    <t>울산광역시 두동면 두동로 1639-20</t>
  </si>
  <si>
    <t>052-292-7639</t>
  </si>
  <si>
    <t>권영기</t>
  </si>
  <si>
    <t>전북 익산시 황등면 신성리 127-1</t>
  </si>
  <si>
    <t>대안환경</t>
  </si>
  <si>
    <t>권용호</t>
  </si>
  <si>
    <t>경주시 동천동 우방</t>
    <phoneticPr fontId="112" type="noConversion"/>
  </si>
  <si>
    <t>PET압축품, PE영농필름, 곤포사일리지, 비료포대, 프리폼분쇄품, 플러프</t>
  </si>
  <si>
    <t>혼합재활용</t>
  </si>
  <si>
    <t>EPR필름류, PE, PET병, PP, PS</t>
  </si>
  <si>
    <t>인천 서구 오류동 434-373.434-374.434-376</t>
  </si>
  <si>
    <t>E P R, PET, pe, pp, ps, 고철외, 병외, 비닐, 생수통, 스치로폼, 양은외, 우유팩, 잡병, 철캔중철, 캔양은, 파렛트(플라스틱), 파지, 폐합성수지, 플라스틱 연질강질외</t>
  </si>
  <si>
    <t>고철, 알루미늄캔, 우유팩, 의류, 철캔, 파지</t>
  </si>
  <si>
    <t>금속캔류 및 스티로폼</t>
  </si>
  <si>
    <t>영등포구 노들로 62</t>
  </si>
  <si>
    <t>지역</t>
  </si>
  <si>
    <t>사업장일반폐기물</t>
  </si>
  <si>
    <t>강원 춘천시 남산면 한치로 432</t>
    <phoneticPr fontId="112" type="noConversion"/>
  </si>
  <si>
    <t>사업장일반폐기물, 생활폐기물</t>
  </si>
  <si>
    <t>PE, PP, 범퍼</t>
  </si>
  <si>
    <t>FLO, SLOUBLE, SLP, 배합사료(한아름1호, 어분 2호)</t>
    <phoneticPr fontId="112" type="noConversion"/>
  </si>
  <si>
    <t>강원 평창군 평창읍 서동로 3038-12</t>
    <phoneticPr fontId="112" type="noConversion"/>
  </si>
  <si>
    <t>강원 영월군 한반도면 화랏길 57</t>
    <phoneticPr fontId="112" type="noConversion"/>
  </si>
  <si>
    <t>우드칩, 우레탄, 잉코트</t>
  </si>
  <si>
    <t>고무, 고무 및 타이어고무, 타이어고무</t>
  </si>
  <si>
    <t>강원 춘천시 동내면 원창고개길 222</t>
    <phoneticPr fontId="112" type="noConversion"/>
  </si>
  <si>
    <t>폐목재류, 폐콘크리트, 폐합성수지</t>
  </si>
  <si>
    <t>고철 및 금속캔류, 유리병, 폐유리, 폐지류(종이팩을 포함한다), 폐합성수지(폴리염화비닐 제외한다)</t>
  </si>
  <si>
    <t>강원 강릉시 강동면 아래장작골길 106</t>
    <phoneticPr fontId="112" type="noConversion"/>
  </si>
  <si>
    <t>강원 철원군 동송읍 골말길 14-36</t>
    <phoneticPr fontId="112" type="noConversion"/>
  </si>
  <si>
    <t>(2003)원료 제조(재)(위탁), (2004)직접 제품제조(재)(위탁), (2006)토질개선에 사용(재)(위탁), (2007)성토재ㆍ복토재 등으로 사용(재)(위탁), (2008)직접 에너지회수(재)(위탁), (2010)중간가공폐기물 제조(재)(위탁)</t>
  </si>
  <si>
    <t>(2003)원료 제조(재)(위탁), (2004)직접 제품제조(재)(위탁), (2006)토질개선에 사용(재)(위탁), (2008)직접 에너지회수(재)(위탁)</t>
  </si>
  <si>
    <t>사업장일반폐기물, 지정폐기물</t>
  </si>
  <si>
    <t>고철 및 금속캔류, 폐지류</t>
  </si>
  <si>
    <t>지정폐기물</t>
  </si>
  <si>
    <t>고철, 비철금속, 폐유리, 폐유리병류</t>
  </si>
  <si>
    <t>고철, 금속캔, 비철금속, 유리병, 파지, 폐합성수지, 플라스틱</t>
  </si>
  <si>
    <t>다시다외, 밀가루, 빵가루소금, 사료, 소금, 전분</t>
  </si>
  <si>
    <t>PCB, 고철, 동스크랩, 비철, 아연, 알류미늄, 작업철</t>
  </si>
  <si>
    <t>SRF(비성형), SRF(성형), 분쇄품), 폐목재류(파쇄, 폐합성수지류(파쇄)</t>
    <phoneticPr fontId="112" type="noConversion"/>
  </si>
  <si>
    <t>가축분퇴비, 부숙톱밥퇴비, 조경정</t>
  </si>
  <si>
    <t>유리병, 폐합성수지류</t>
  </si>
  <si>
    <t>고철및금속캔류, 폐지류</t>
  </si>
  <si>
    <t>고철및금속캔류, 유리병, 폐가전제품, 폐지류, 폐합성수지</t>
  </si>
  <si>
    <t>고철및금속캔류, 폐지류, 폐합성수지</t>
  </si>
  <si>
    <t>고철및금속캔류, 비철금속, 폐지 압축품, 폐합성수지</t>
  </si>
  <si>
    <t>재생1톤팩, 재생드럼, 플라스틱 파쇄품</t>
  </si>
  <si>
    <t>건설오니, 그 밖의 무기성오니, 석재ㆍ골재폐수처리오니(석재ㆍ골재 생산 시 발생한 폐수를 처리하는 과정에서 발생한 오니로 한정한다), 점토점결폐주물사, 정수처리오니, 폐내화물, 폐석재, 폐콘크리트, 하수준설토</t>
  </si>
  <si>
    <t>폐황산이 포함된 2차폐축전지</t>
    <phoneticPr fontId="112" type="noConversion"/>
  </si>
  <si>
    <t>PPGF, 기계양은, 기계양은류, 기타비철류, 기판류, 김치판, 냉장고파쇄플라스틱, 도어패킹(연질), 드럼바킹, 모터류, 미파쇄고철, 미파쇄고철류, 발란스, 복합PP, 비철스크랩류, 세탁기호스, 알루미늄류, 윤진테크, 전선류, 컴퓨터부품, 콤프, 파쇄고철, 파쇄플라스틱, 폐기계유 작동유, 폐유리, 플라스틱 분쇄품, 플라스틱류, 플라스틱스크랩류, 회전판</t>
  </si>
  <si>
    <t>보조기층재, 성토재</t>
  </si>
  <si>
    <t>고순도산화동, 일반산화동</t>
  </si>
  <si>
    <t>폐금속캔류, 폐유리병류, 폐트용기류</t>
  </si>
  <si>
    <t>그밖의 폐유, 그밖의 폐유기용제</t>
  </si>
  <si>
    <t>폐가구류, 폐도장목, 폐목재포장재, 폐전선드럼(원목상태의 깨끗한 목재를 말한다), 폐합성수지(폐염화비닐수지류는 제외한다)</t>
  </si>
  <si>
    <t>PET FLAKE, 고철, 병뚜껑, 분칩, 압축</t>
  </si>
  <si>
    <t>고철, 비철금속, 폐가전, 폐금속캔류, 폐유리병류, 폐의류, 폐전선, 폐종이류, 플라스틱폐포장재</t>
  </si>
  <si>
    <t>고철및금속캔류, 유리병, 폐의류, 폐전기전가제품, 폐지류, 폐합성수지류(플라스틱)</t>
  </si>
  <si>
    <t>고철, 고철외, 알루미늄캔, 철캔, 패트</t>
  </si>
  <si>
    <t>경기 안산시 단원구 성곡동 658-2 시화공단4다 303호</t>
  </si>
  <si>
    <t>금, 백금, 팔라듐</t>
  </si>
  <si>
    <t>abs, p.s, pet, pp, 병, 비닐, 소형폐가전, 의류, 잉코트, 철캔, 파지</t>
  </si>
  <si>
    <t>al-그래뉼, al캔, 고철, 비철금속외, 슈레-c, 합성수지</t>
  </si>
  <si>
    <t>ac, ac[R-1], ac[R], et, e세척제, ipa, kpa, m1세척제, m2세척제, mc, mt50, rt, ta5, th세척제, w세척제, 세척제</t>
  </si>
  <si>
    <t>경기 시흥시 정왕동 1697번지시화공단1마501호</t>
  </si>
  <si>
    <t>Ag, Au, Pd, Pt</t>
  </si>
  <si>
    <t>배합광재, 재생황동</t>
  </si>
  <si>
    <t>비철, 합성수지</t>
    <phoneticPr fontId="112" type="noConversion"/>
  </si>
  <si>
    <t>pp, pp분쇄품</t>
  </si>
  <si>
    <t>(2010)중간가공폐기물 제조(재)(위탁), (2016.7.21개정전1005)파쇄/분쇄(재)(자가)</t>
  </si>
  <si>
    <t>고철 및 금속캔류, 금속캔류 및 스티로폼, 비료포대, 유리병, 파통, 페트, 폐유리, 폐장판</t>
  </si>
  <si>
    <t>순환골재, 우드？</t>
  </si>
  <si>
    <t>고철, 의류, 중고가전, 파지</t>
  </si>
  <si>
    <t>그 밖의 폐금속류, 폐종이류</t>
  </si>
  <si>
    <t>압축알캔, 압축파지</t>
  </si>
  <si>
    <t>가전, 폐의류</t>
  </si>
  <si>
    <t>(2004)직접 제품제조(재)(위탁), (2005)농업생산활동에 사용(재)(위탁), (2016.7.21개정전2002)사료화(재)(위탁)</t>
  </si>
  <si>
    <t>음폐유, 폐식용유</t>
  </si>
  <si>
    <t>ACT, EEP, G-NMP, GT-1000, KB-100, L-100, M-530, M-600, MIX, MS-102, PMA95%, PMA99%, PR-100, R-DMF, R-MDEA, R-NMP, SD-90, SI-300, SI-500, SI-700, SL-310, SL-600, SL-700, SMT-100, SR-100, ST-150, ST-250, THFA-M, THFA-MP, YRB-100, YRB-1000, 재생유</t>
  </si>
  <si>
    <t>고럴, 고철, 폐지</t>
  </si>
  <si>
    <t>알루미늄캔, 폐비닐, 폐페트, 폐플라스틱</t>
  </si>
  <si>
    <t>(2002)수리ㆍ수선 재사용(재)(위탁), (2003)원료 제조(재)(위탁), (2007)성토재ㆍ복토재 등으로 사용(재)(위탁), (2010)중간가공폐기물 제조(재)(위탁), (2016.7.21개정전2005)파쇄/분쇄(재)(위탁)</t>
  </si>
  <si>
    <t>안전망, 재생원료(PE), 재생원료(PP)</t>
  </si>
  <si>
    <t>고철및 금속캔류, 유리병, 폐의류, 폐지류, 폐합성수지</t>
  </si>
  <si>
    <t>용기재사용, 입경플라스틱</t>
  </si>
  <si>
    <t>고철, 압축폐지, 캔, 폐합성수지</t>
  </si>
  <si>
    <t>감압증류류, 감압증류유</t>
  </si>
  <si>
    <t>폐금속류, 폐전기전자제품류, 폐합성고분자화합물, 폐합성수지, 폐합성수지류</t>
  </si>
  <si>
    <t>복합PP재생원료, (pp+pe)재생원료</t>
    <phoneticPr fontId="112" type="noConversion"/>
  </si>
  <si>
    <t>고철, 인코트</t>
  </si>
  <si>
    <t>폐종이류, 플라스틱폐포장재</t>
  </si>
  <si>
    <t>고철, 고철 및 금속캔류, 유리병, 폐의류 및 원단류, 폐지</t>
  </si>
  <si>
    <t>동박, 볼밀동, 차핑동, 차핑동분</t>
  </si>
  <si>
    <t>그 밖의 식물성잔재물, 그 밖의 폐수처리오니, 분뇨처리오니, 하수처리오니</t>
  </si>
  <si>
    <t>지렁이가만든비료, 지렁이분변토</t>
  </si>
  <si>
    <t>가성소다, 염화알루미늄, 황산제이철</t>
  </si>
  <si>
    <t>유   지, 지 방 산, 회 수 유</t>
  </si>
  <si>
    <t>폐실리카퓸, 폐합성수지</t>
  </si>
  <si>
    <t>PP, 폐종이</t>
  </si>
  <si>
    <t>그밖의분진, 석재·골재폐수처리오, 점토점결폐주물사, 폐석재, 폐토사, 하수준설토</t>
  </si>
  <si>
    <t>중간가공폐기물(그밖의폐유기용제), 중간가공폐기물(폐유), 중간가공폐기물(폐유성페인트)</t>
  </si>
  <si>
    <t>고철외, 백지외, 스텐외, 알루미늄외, 알루미늄외(캔), 파지외</t>
  </si>
  <si>
    <t>비철금속, 비철금속(금)</t>
  </si>
  <si>
    <t>고철및금속캔류, 유리병, 폐의류 및 원단류, 폐지류(종이팩포함), 폐합성수지(플라스틱)</t>
  </si>
  <si>
    <t>폐의류, 폐합성섬유, 폐합성수지류</t>
  </si>
  <si>
    <t>중간가공폐기물(폐목재류), 중간가공폐기물(폐종이류), 중간가공폐기물(폐합성수지)</t>
  </si>
  <si>
    <t>고철, 고형연료 성형제품 (SRF)</t>
  </si>
  <si>
    <t>NP-51, 가성소다25%, 염화제1철</t>
  </si>
  <si>
    <t>폐합성수지류(폐염화비닐수지류는 제외한다), 폐합성수지류(폐염화비닐수지류는 제외한다)중간가공폐기물</t>
  </si>
  <si>
    <t>고철, 시멘트응결지연제, 종이</t>
  </si>
  <si>
    <t>경기 이천시 설성면 노성로 282 -</t>
  </si>
  <si>
    <t>순환토사(준설토), 중간가공폐기물(폐합성수지), 폐목재</t>
  </si>
  <si>
    <t>AG, Pd, ag, au, pd, 동스크랩, 전자스크랩, 혼합비철</t>
  </si>
  <si>
    <t>co powder, 비철금속, 은, 혼합비철</t>
  </si>
  <si>
    <t>CD, E.P.R(복합재질필름류), P E압축품, P S, PE 압축품, PE(도마), PET 압축품, PP 압축품, 고 철, 고무 다라, 따 데 기, 따 데 기(장난감), 맥 주 병, 생 수 통, 소 주 병, 소형가전, 스텐, 스프링(중철), 슬리퍼(연질), 알캔압축, 양 은, 양은(기타), 우 유 팩, 잉 코 트, 잡 병, 정수기 필터, 중 철, 중철압축, 철캔압축, 컨테이너, 컨테이너압축, 파 지, 폐전선, 폐전선(통신선), 혼합시트</t>
  </si>
  <si>
    <t>CD.필터, EPR, PE, PET, PET.계란판, PP, PP.PE, PS, PVC연질, 계란판, 고철, 따데기.장난감, 소형가전, 양캔, 옷걸이, 작업철, 잡병, 파지</t>
  </si>
  <si>
    <t>CD.필터, EPR, PE, PE.PP, PET, PP, PS, PVC연질, 계란판, 계란판.PET, 고철, 따데기.장난감, 소형가전.프린트, 양캔, 옷걸이, 작업철, 잡병, 파지</t>
  </si>
  <si>
    <t>EVA스크랩, PS등), 고철, 고철류, 비철류, 비철류(알루미늄, 스텐, 잡선외), 재활용 금, 중간가공폐기물_수출, 중간가공폐기물등(보관량), 파지, 폐합성수지(전자스크랩 중간가공폐기물), 플라스틱(PP</t>
  </si>
  <si>
    <t>파지, 페합성수지, 폐전기전자제품, 폐합성수지</t>
  </si>
  <si>
    <t>EPR, PE 압축품, PE(상) 압축품, PET 압축품, PP 압축품, 따데기, 말통, 소형가전, 요구르트, 잉코트</t>
  </si>
  <si>
    <t>(1007)성토재ㆍ복토재 등으로 사용(재)(자가), (1010)중간가공폐기물 제조(재)(자가), (2007)성토재ㆍ복토재 등으로 사용(재)(위탁), (2009)연료ㆍ고형연료제품 제조(재)(위탁), (2010)중간가공폐기물 제조(재)(위탁)</t>
  </si>
  <si>
    <t>pe압축품, pvc</t>
  </si>
  <si>
    <t>고철및금속캔류, 폐의류, 폐지류</t>
  </si>
  <si>
    <t>ABS, PP, 고철, 기판, 나이론, 노릴, 로리, 비철, 실리콘, 아스탈, 잉코트, 전선, 합성수지</t>
  </si>
  <si>
    <t>PCB, 고철, 구리, 비철금속, 신주, 아연, 알루미늄, 알루미늄(분쇄), 은선, 플라스틱, 혼합비철</t>
  </si>
  <si>
    <t>(2003)원료 제조(재)(위탁), (2006)토질개선에 사용(재)(위탁), (2007)성토재ㆍ복토재 등으로 사용(재)(위탁)</t>
  </si>
  <si>
    <t>(1005)농업생산활동에 사용(재)(자가), (1007)성토재ㆍ복토재 등으로 사용(재)(자가), (2005)농업생산활동에 사용(재)(위탁), (2007)성토재ㆍ복토재 등으로 사용(재)(위탁), (2016.7.21개정전2005)파쇄/분쇄(재)(위탁), (2016.7.21개정전2010)기타(재)(위탁)</t>
  </si>
  <si>
    <t>폐금속(캔), 폐의류, 폐종이류</t>
  </si>
  <si>
    <t>그밖의폐기물, 폐합성수지, 폐합성수지(태창)</t>
  </si>
  <si>
    <t>철압축물(tin), 플레이크(pe)</t>
  </si>
  <si>
    <t>PCB, 금은재, 제련원료</t>
  </si>
  <si>
    <t>COPPER FLAKE, PCB POWDER, 동분건식</t>
  </si>
  <si>
    <t>그 밖의 폐전기전자제품류, 그 밖의 폐합성고분자화합물(합성수지류로 피복된 폐전선을 포함한다), 그 밖의 폐합성고분자화합물(합성수지류로 피복된 폐전선을 포함한다)44320, 산업용폐전기전자제품, 폐합성수지류(폐염화비닐수지류는 제외한다)</t>
  </si>
  <si>
    <t>SIC, 가탄제, 뮬라이트, 사모트, 샤모트, 알루미나, 쿼츠분쇄품, 흑연</t>
  </si>
  <si>
    <t>고철, 폐금속캔류, 폐유리병류, 폐의류, 폐전기전자제품, 폐지</t>
  </si>
  <si>
    <t>고철, 재생연료유</t>
  </si>
  <si>
    <t>(1001)원형 재사용(재)(자가), (2003)원료 제조(재)(위탁), (2008)직접 에너지회수(재)(위탁), (2009)연료ㆍ고형연료제품 제조(재)(위탁), (2010)중간가공폐기물 제조(재)(위탁)</t>
  </si>
  <si>
    <t>페종이류, 폐합성수지</t>
  </si>
  <si>
    <t>건설폐토석, 그밖의폐기물, 폐목재, 폐콘크리트, 폐토사, 폐합성수지</t>
  </si>
  <si>
    <t>PET, 고철류, 공병, 비료포대, 스티로폼, 의류, 종이팩, 파지, 페가전제품, 페형광등, 폐건전지, 폐도자기류, 폐함성수지류, 혼합재활용, 혼합플라스틱류</t>
  </si>
  <si>
    <t>비금속원료, 산업용종이, 제철원료</t>
  </si>
  <si>
    <t>고철, 의류, 폐지류</t>
  </si>
  <si>
    <t>고철 및 금속캔류, 유리병, 폐지류, 폐플라스틱류</t>
  </si>
  <si>
    <t>그밖의폐전기전자제품류, 폐합성수지류</t>
  </si>
  <si>
    <t>고철, 병류, 생수통 등), 소형가전, 잡품(스티로폼, 캔, 파지류, 플라스틱류, 필름류, 형광등</t>
  </si>
  <si>
    <t>(2003)원료 제조, (2004)직접 제품제조</t>
  </si>
  <si>
    <t>고철 및 금속캔류, 폐지</t>
  </si>
  <si>
    <t>폐가전제품, 폐포장제</t>
  </si>
  <si>
    <t>고철 및 금속캔류, 유리병, 폐비닐, 폐지류, 폐플라스틱류</t>
  </si>
  <si>
    <t>고철, 폐지, 폐포장제</t>
  </si>
  <si>
    <t>비철, 사료</t>
  </si>
  <si>
    <t>(1001)원형 재사용, (2003)원료 제조</t>
  </si>
  <si>
    <t>금속캔류, 의류, 잉코트, 폐지</t>
  </si>
  <si>
    <t>고철, 의류, 폐지, 폐합성수지</t>
  </si>
  <si>
    <t>폐지류, 폐지류류</t>
  </si>
  <si>
    <t>고철 및 금속캔류, 비금속캔류, 압축품, 폐지</t>
  </si>
  <si>
    <t>폐가전, 폐전선</t>
  </si>
  <si>
    <t>고철, 비철금속, 폐지</t>
  </si>
  <si>
    <t>고철, 스텐, 원료, 폐지</t>
  </si>
  <si>
    <t>캔류, 폐지</t>
  </si>
  <si>
    <t>가전제품, 고철, 폐지류</t>
  </si>
  <si>
    <t>pvc콤파운드, 폐전선</t>
  </si>
  <si>
    <t>폐유리, 폐합성수지</t>
  </si>
  <si>
    <t>그 밖의 폐목재류, 폐합성수리류(폐염화비닐수지류는 제외한다)</t>
  </si>
  <si>
    <t>공정오니, 중간가공</t>
  </si>
  <si>
    <t>(2007)성토재ㆍ복토재 등으로 사용(재)(위탁), (2009)연료ㆍ고형연료제품 제조(재)(위탁), (2010)중간가공폐기물 제조(재)(위탁), (2016.7.21개정전2005)파쇄/분쇄(재)(위탁), (2016.7.21개정전2010)기타(재)(위탁)</t>
  </si>
  <si>
    <t>고철, 공정오니, 중간가공폐기물</t>
  </si>
  <si>
    <t>고철, 골재및미분말, 성토제.복토제등으로사용, 스케일, 재생원료</t>
  </si>
  <si>
    <t>감압정제유, 정제유기용제</t>
  </si>
  <si>
    <t>제강원료, 제지원료</t>
  </si>
  <si>
    <t>그 밖의 폐목재류, 정수처리오니, 폐합성수지류(폐염화비닐수지류는제외한다), 하수준설토</t>
  </si>
  <si>
    <t>(1007)성토재ㆍ복토재 등으로 사용(재)(자가), (2003)원료 제조(재)(위탁)</t>
  </si>
  <si>
    <t>밀스케일, 웨이트충진재</t>
  </si>
  <si>
    <t>구리, 슬러그, 폐합성수지파쇄품</t>
  </si>
  <si>
    <t>(1003)원료 제조(재)(자가), (1004)직접 제품제조(재)(자가), (2001)원형 재사용(재)(위탁), (2003)원료 제조(재)(위탁)</t>
  </si>
  <si>
    <t>감압정제유, 이온정제유, 재생연료유, 정제유기용제</t>
  </si>
  <si>
    <t>일반퇴비, 주정박퇴비</t>
  </si>
  <si>
    <t>스케일, 알루미늄, 웨이트</t>
  </si>
  <si>
    <t>고형연료, 소각연료(에너지증기), 중간가공폐기물</t>
  </si>
  <si>
    <t>B-세정제, IPA, T-세정제, 알콜세정제</t>
  </si>
  <si>
    <t>중간가공폐기물-폐목재, 중간가공폐기물-폐합성수지</t>
  </si>
  <si>
    <t>스틸와이어, 재생고무, 카본</t>
  </si>
  <si>
    <t>성토용재생골재, 재생사</t>
  </si>
  <si>
    <t>선별고철, 압축폐지, 압축폐합성수지</t>
  </si>
  <si>
    <t>CU함유비철금속, 고철, 동설, 알루미늄, 잡기판, 재활용수지, 정수기필터, 종이(재활용), 종이재활용, 청기판, 폐전선, 폐필름, 합성수지, 혼합비철</t>
  </si>
  <si>
    <t>그밖의폐기물(519900), 그밖의폐목재류(512099), 폐합성수지(510301)</t>
  </si>
  <si>
    <t>시멘트부원료, 재생규사</t>
  </si>
  <si>
    <t>(2003)원료 제조(재)(위탁), (2004)직접 제품제조(재)(위탁), (2007)성토재ㆍ복토재 등으로 사용(재)(위탁), (2010)중간가공폐기물 제조(재)(위탁), (2015.7.29개정전2006)기타(재)(위탁), (2016.7.21개정전2010)기타(재)(위탁)</t>
  </si>
  <si>
    <t>니켈분말, 비철금속, 소다회, 재생연료유</t>
  </si>
  <si>
    <t>고철스크랩, 금속스크랩, 니켈분말, 망간아연파우더, 비철금속, 소다회, 실리콘메탈, 재생금속, 초경, 카본</t>
  </si>
  <si>
    <t>MMA, 산화알루미나</t>
  </si>
  <si>
    <t>동물성잔재물, 폐식용유</t>
  </si>
  <si>
    <t>바닥재, 중창, 파이프덮개</t>
  </si>
  <si>
    <t>CT500, CT600, 기계유, 몰드오일, 방청유, 수용성절삭유, 알폼, 유압작동유</t>
  </si>
  <si>
    <t>고철D, 그 밖의 공정오니, 노폐, 동, 잡고철, 잡비철</t>
  </si>
  <si>
    <t>기계유, 박리제, 세척제, 수용성절삭유, 압연유, 열처리유, 유압유, 정제연료유</t>
  </si>
  <si>
    <t>AD-30, AD-35, AD-50, AD-60, AL-30, AL-30P, M.AL/ASH/20~30, M.AL/ASH/30~40, 양은재</t>
  </si>
  <si>
    <t>파지, 플라스틱</t>
  </si>
  <si>
    <t>광재, 분진, 점토점결폐주물사, 폐내화물</t>
  </si>
  <si>
    <t>감압정제유, 이온정제유, 재생연료유, 정제유기용제, 정제윤활유(박리제), 할로겐족정제유기용제</t>
  </si>
  <si>
    <t>혼합금속분말(Cu), 혼합금속분말(Mo), 혼합금속분말(Ni), 혼합금속분말(Pd), 혼합금속분말(Sn)</t>
  </si>
  <si>
    <t>기계유, 박리제, 유압유, 윤활유, 정제유</t>
  </si>
  <si>
    <t>고철, 분말</t>
  </si>
  <si>
    <t>김해시 한림면 용덕로 237번길 101호</t>
  </si>
  <si>
    <t>고철, 파쇄품(중간가공폐기물), 파지, 합성수지</t>
  </si>
  <si>
    <t>고철 및 금속캔류, 폐지, 폐합성수지</t>
  </si>
  <si>
    <t>(1004)직접 제품제조, (2004)직접 제품제조</t>
  </si>
  <si>
    <t>경북 포항시 북구 흥해읍 남성리 21번길 5 경동다이아몬드2차 213호</t>
  </si>
  <si>
    <t>재샐팰랫, 재생팰랫</t>
  </si>
  <si>
    <t>Pet, 고상비료, 주석슬러지</t>
  </si>
  <si>
    <t>구리화합물, 알루미늄화합물, 코발트화합물</t>
  </si>
  <si>
    <t>PET, PS, 아라미드</t>
  </si>
  <si>
    <t>PA(나일론), PE, PP, 고철, 선(AL), 스텐, 잡비철, 톱밥, 파지, 플라스틱</t>
  </si>
  <si>
    <t>고철, 수지압축품, 중간가공품, 폐납</t>
  </si>
  <si>
    <t>에스테르 폴리올, 폴리올</t>
  </si>
  <si>
    <t>CF슬러지 Briquette, Dust 분 cokes, 분코크스 단광, 침전지재활용 분 코크스</t>
  </si>
  <si>
    <t>고철, 스텐, 알미늄, 종이, 플라스틱</t>
  </si>
  <si>
    <t>고철, 폐금속캔류, 폐종이류, 폐합성수지류</t>
  </si>
  <si>
    <t>알루미늄 괴, 재생사</t>
  </si>
  <si>
    <t>말루미늄 괴, 알루미늄 괴</t>
  </si>
  <si>
    <t>재생슬러리(수용성), 재생슬러리(지용성)</t>
  </si>
  <si>
    <t>고철류, 비철류, 프라즈마</t>
  </si>
  <si>
    <t>철재용기류, 플라스틱 용기류(200L), 플라스틱 용기류(IBC)</t>
  </si>
  <si>
    <t>송판, 파렛트, 플라스틱</t>
  </si>
  <si>
    <t>중간가공폐기물(초본류), 중간가공폐기물(폐합성수지), 직접제품제조(폐목재)</t>
  </si>
  <si>
    <t>골재, 기타물품, 제철원료</t>
  </si>
  <si>
    <t>재생칩, 화이바</t>
  </si>
  <si>
    <t>그 밖의 분진(고상), 화학점결폐주물사(고상)</t>
  </si>
  <si>
    <t>부직포 외, 폴리에스텔 칩 외</t>
  </si>
  <si>
    <t>(2005)농업생산활동에 사용(재)(위탁), (2006)토질개선에 사용(재)(위탁), (2016.7.21개정전1003)퇴비화(재)(자가)</t>
  </si>
  <si>
    <t>폐합성수지류(폐염화비닐류는 제외한다) 중간가공, 폐합성수지류(폐염화비닐수지류는 제외한다) 중간가공</t>
  </si>
  <si>
    <t>PE, 고철, 파지</t>
  </si>
  <si>
    <t>재생수지, 합성섬유</t>
  </si>
  <si>
    <t>metal powder, 필터 세정</t>
  </si>
  <si>
    <t>고철, 그밖의 폐목재, 그밖의 폐타이어, 그밖의폐목재, 폐합성수지류</t>
  </si>
  <si>
    <t>고철, 분철, 재생골재, 폐고무</t>
  </si>
  <si>
    <t>음식물류폐기물, 중간가공폐기물</t>
  </si>
  <si>
    <t>(1007)성토재ㆍ복토재 등으로 사용(재)(자가), (2005)농업생산활동에 사용(재)(위탁)</t>
  </si>
  <si>
    <t>Cokes 제품, Mill Scale 제품, 재생골재</t>
  </si>
  <si>
    <t>골재용, 시멘트원료, 철원</t>
  </si>
  <si>
    <t>(저)동파우더, 염화제일철, 원료첨가제, 황산제일철, 희황산</t>
  </si>
  <si>
    <t>액상비료(황산암모늄), 액상비료(황인산암모늄)</t>
  </si>
  <si>
    <t>나트륨 응집보조제, 비료 부재료(인산화합물), 폐수처리약품(염화응집제), 폐수처리약품(응집보조제), 폐수처리약품(응집제), 폐수처리약품(저농도황산알루미늄)</t>
  </si>
  <si>
    <t>스크랩, 인산암모늄</t>
  </si>
  <si>
    <t>세척제, 세퍽제</t>
  </si>
  <si>
    <t>탄성포장용바닥재, 탄성포장재용고무분말</t>
  </si>
  <si>
    <t>고철류, 캔류, 폐지류, 플라스틱류</t>
  </si>
  <si>
    <t>EP-Powder, 보론 Powder, 소석회</t>
  </si>
  <si>
    <t>pet무색, pet복합, pet분쇄품, pet유색, pe세척품, 부분품, 플러프</t>
  </si>
  <si>
    <t>(2003)원료 제조(재)(위탁), (2004)직접 제품제조(재)(위탁), (2010)중간가공폐기물 제조(재)(위탁), (2016.7.21개정전2010)기타(재)(위탁)</t>
  </si>
  <si>
    <t>ACETAL, PE, PET, PP, 분진PET</t>
  </si>
  <si>
    <t>(1004)직접 제품제조(재)(자가), (1010)중간가공폐기물 제조(재)(자가), (2004)직접 제품제조(재)(위탁)</t>
  </si>
  <si>
    <t>고철스크랩, 구리스크랩, 원료스크랩, 제련원료</t>
  </si>
  <si>
    <t>고철, 고철 및 스크랩, 납함유원료스크랩, 원료스크랩(구리), 폐수처리오니 중간가공(제련원료)</t>
  </si>
  <si>
    <t>1TON IBC, 200KG PE D/M</t>
  </si>
  <si>
    <t>습식사료, 중간가공음식물류폐기물</t>
  </si>
  <si>
    <t>(2005)농업생산활동에 사용, (2010)중간가공폐기물 제조</t>
  </si>
  <si>
    <t>경상북도 영주시 신재로12번길 67, 102동 510호</t>
  </si>
  <si>
    <t>고철, 그 밖의 폐합성고분자화합물, 폐금속캔류, 폐지, 플라스틱폐포장재</t>
  </si>
  <si>
    <t>경상북도 영주시 풍기읍 남원로 20 삼우빌라 101동 201호</t>
  </si>
  <si>
    <t>고철, 폐종이류, 플라스틱포장재</t>
  </si>
  <si>
    <t>경주시 동천동 우방A 107동 309호</t>
  </si>
  <si>
    <t>잉코트, 전선, 폐합성수지(pe)</t>
  </si>
  <si>
    <t>(구)폐합성수지류, 가지, 산지개간 등의 과정에서 발생된 나무뿌리, 임목폐목재(건설공사, 줄기 등을 말한다), 폐발포합성수지, 폐합서수지(건설), 폐합성고무류, 폐합성수지류(폐염화비닐수지류는 제외한다)</t>
  </si>
  <si>
    <t>pe, pet압축, pp, 금속캔, 인고트</t>
  </si>
  <si>
    <t>갈색, 고철 및 금속캔류, 맥주), 초록, 폐금속 캔류(알캔), 폐유리 공병류(소주, 폐유리(잡병)흰색</t>
  </si>
  <si>
    <t>EPR, PE/PP압축품, PET압축품, PS, 기타제품</t>
  </si>
  <si>
    <t>고철, 분철, 비철, 폐지</t>
  </si>
  <si>
    <t>고철, 비철, 알캔, 철캔, 폐의류, 폐지류, 폐지압축품</t>
  </si>
  <si>
    <t>고형연료, 우드칩, 폐합성수지</t>
  </si>
  <si>
    <t>폐발포합성수지, 폐지류, 폐합성수지</t>
  </si>
  <si>
    <t>고철, 공병, 신발류, 알캔, 철캔, 폐의류, 폐지류</t>
  </si>
  <si>
    <t>공정오니, 납괴</t>
  </si>
  <si>
    <t>폐금속캔류, 폐발포합성수지, 폐종이류, 폐합성수지류</t>
  </si>
  <si>
    <t>Bio-SRF, 고철, 비철, 중간가공폐기물</t>
  </si>
  <si>
    <t>고철, 광고지, 비철금속, 신문, 파지, 헌옷, 화이트</t>
  </si>
  <si>
    <t>고철, 압축비철, 폐전선 제품</t>
  </si>
  <si>
    <t>LO-01, PURE LEAD</t>
  </si>
  <si>
    <t>중간공폐기물(목재), 중간공폐기물(수지)</t>
  </si>
  <si>
    <t>고철, 비닐, 알루미늄캔압축, 유리병, 종이, 철캔압축, 헌옷</t>
  </si>
  <si>
    <t>F성형, PE, PET, PP, PS, SRF성형, 잉고트, 혼합플라스틱</t>
  </si>
  <si>
    <t>중간가공폐기물(그밖의 폐섬유), 중간가공폐기물(폐합성섬유), 중간가공폐기물(폐합성수지)</t>
  </si>
  <si>
    <t>EPR, PET</t>
  </si>
  <si>
    <t>레미콘 골재 25m/m, 레미콘 골재 부순사, 레미콘 골재25m/m</t>
  </si>
  <si>
    <t>리본와이어, 은재</t>
  </si>
  <si>
    <t>금, 은, 팔라듐</t>
  </si>
  <si>
    <t>PE, 알루미늄</t>
  </si>
  <si>
    <t>고철 및 금속캔류, 폐종이류</t>
  </si>
  <si>
    <t>파쇄폐목재, 파쇄합성수지</t>
  </si>
  <si>
    <t>수지칩, 재생칩</t>
  </si>
  <si>
    <t>드럼통, 섬유</t>
  </si>
  <si>
    <t>세척제, 콘크리트이형제</t>
  </si>
  <si>
    <t>LAC, 가성소다, 수산화칼륨, 알민산소다, 염화알루미늄, 인산, 황산, 희염산</t>
  </si>
  <si>
    <t>선별고철, 알미늄압축캔</t>
  </si>
  <si>
    <t>EPR필름류, 폐발포합성수지, 폐지류, 폐플라스틱포장재(PE.PP.PS), 폐플라스틱포장재(PET)</t>
  </si>
  <si>
    <t>고철및금속캔류, 유리병, 폐지류</t>
  </si>
  <si>
    <t>(1010)중간가공폐기물 제조(재)(자가), (2001)원형 재사용(재)(위탁)</t>
  </si>
  <si>
    <t>고철, 비철, 스텐, 잡선, 장판, 타일, 폐지, 플라스틱</t>
  </si>
  <si>
    <t>폐목재, 폐보드류, 폐합성수지</t>
  </si>
  <si>
    <t>밀스케일, 밀스케일(제선원료), 성형탄(제강원료)</t>
  </si>
  <si>
    <t>아연괴, 아연괴(아연), 아연괴(제련아연), 아연분말</t>
  </si>
  <si>
    <t>중간가공페기물, 중간가공폐기물</t>
  </si>
  <si>
    <t>고철, 비철, 알루미늄</t>
  </si>
  <si>
    <t>LDPE제품, 동설</t>
  </si>
  <si>
    <t>고철.금속캔류, 유리병, 폐의류, 폐전기전자, 폐지류</t>
  </si>
  <si>
    <t>(2002)수리ㆍ수선 재사용(재)(위탁), (2003)원료 제조(재)(위탁), (2010)중간가공폐기물 제조(재)(위탁), (2015.7.29개정전2006)기타(재)(위탁), (2016.7.21개정전2006)원료가공(재)(위탁), (2016.7.21개정전2010)기타(재)(위탁)</t>
  </si>
  <si>
    <t>고철 및 금속캔류, 유리병, 폐지류(종이팩을 포함한다)</t>
  </si>
  <si>
    <t>산화아연, 아연괴, 아연말</t>
  </si>
  <si>
    <t>고철및금속캔류, 공병, 발포합성수지, 폐의류, 폐지류</t>
  </si>
  <si>
    <t>금속용기재생, 재생공드럼</t>
  </si>
  <si>
    <t>구리스크랩, 그밖의 폐전기전자제품류, 인듐, 폐합성수지류</t>
  </si>
  <si>
    <t>압축된 고철, 압축된 폐지</t>
  </si>
  <si>
    <t>고철, 페트, 폐종이류</t>
  </si>
  <si>
    <t>고철, 압축된폐지</t>
  </si>
  <si>
    <t>세종 보듬4로 20 (도담동,도램마을 10단지) 1007동 2702호</t>
  </si>
  <si>
    <t>철압축물, 플레이크PE</t>
  </si>
  <si>
    <t>(1004)직접 제품제조(재)(자가), (1009)연료ㆍ고형연료제품 제조(재)(자가), (1010)중간가공폐기물 제조(재)(자가)</t>
  </si>
  <si>
    <t>SRF 비성형, SRF 성형, 중간가공폐기물</t>
  </si>
  <si>
    <t>세척제(A/N), 세척제(ACT), 세척제(ETOH), 세척제(IPA), 세척제(MC), 세척제(MEK), 세척제(MEK/ACT), 세척제(PMA/A/N), 세척제(THF), 세척제(TOL/ACT/EA), 콘크리트이형제</t>
  </si>
  <si>
    <t>고철, 폐종이류, 폐종이팩</t>
  </si>
  <si>
    <t>울산</t>
  </si>
  <si>
    <t>pe, pp, ps, 고철, 구리</t>
  </si>
  <si>
    <t>폐목재, 폐합성고무, 폐합성수지</t>
  </si>
  <si>
    <t>SUPAMIC FILTER, 냉연 압연유 FILTER</t>
  </si>
  <si>
    <t>EPDM, PA, PE, POE, PP, SH700, 목재파레트</t>
  </si>
  <si>
    <t>광재, 밀스케일, 분철</t>
  </si>
  <si>
    <t>고철, 유리병, 파지, 폐의류, 포장재</t>
  </si>
  <si>
    <t>그 밖의 폐광물유, 그 밖의 폐유기용제, 폐수성페인트, 폐유성페인트</t>
  </si>
  <si>
    <t>아연괴, 연괴, 전기동</t>
  </si>
  <si>
    <t>정제연료유(감압증류유), 정제연료유(이온정제유)</t>
  </si>
  <si>
    <t>매립시설 복토재, 중간가공물</t>
  </si>
  <si>
    <t>황산알루미늄, 황산암모늄</t>
  </si>
  <si>
    <t>알루미늄 괴, 탈산제</t>
  </si>
  <si>
    <t>ZINC BALL, 산화아연</t>
  </si>
  <si>
    <t>정제연료유(감압), 정제연료유(이온), 정제유기용제</t>
  </si>
  <si>
    <t>BDO, CHDM, EG, NEO-300, SM, TEG, 아세톤, 유기용제, 저순도메탄올, 정제열매체유, 톨루엔</t>
  </si>
  <si>
    <t>인천 서구 가좌동 602-67(2층)</t>
  </si>
  <si>
    <t>GHC, Slag Powder</t>
  </si>
  <si>
    <t>고철, 폐가전, 폐의류, 폐지</t>
  </si>
  <si>
    <t>고철, 재활용토사</t>
  </si>
  <si>
    <t>페의류, 폐합성수지류(폐염화비닐수지류는 제외한다.)</t>
  </si>
  <si>
    <t>Ag, Au</t>
  </si>
  <si>
    <t>Al2O3, MoO3, PP, WO3</t>
  </si>
  <si>
    <t>Al2O3, MoO3</t>
  </si>
  <si>
    <t>세척제, 정제유, 정제유기용제</t>
  </si>
  <si>
    <t>가전, 고철, 폐의류, 폐지류, 플라스틱</t>
  </si>
  <si>
    <t>바철 고철, 비철 고철, 재골재, 폐주물사</t>
  </si>
  <si>
    <t>51-03-01, 51-20-99</t>
  </si>
  <si>
    <t>고철, 비철, 알루미늄캔, 철캔, 페지압축품</t>
  </si>
  <si>
    <t>PE(세척품), PET압축품, PP(세척품), SRF(성형), 잉고트, 폐비닐압축품</t>
  </si>
  <si>
    <t>금속캔, 폐의류</t>
  </si>
  <si>
    <t>동금속분말, 황동괴</t>
  </si>
  <si>
    <t>금속, 캔, 폐유리, 폐지, 폐합성</t>
  </si>
  <si>
    <t>Au(gold), Pd(palladium), 비철금속(Al), 비철금속(Cu)</t>
  </si>
  <si>
    <t>그 밖의 분진, 그 밖의 폐사, 화학점결폐주물사</t>
  </si>
  <si>
    <t>Ag(지은), Au(지금), Pd(파라듐)</t>
  </si>
  <si>
    <t>재화용토사, 재활용토사</t>
  </si>
  <si>
    <t>Ag granule, Pd</t>
  </si>
  <si>
    <t>우드칩, 폐합성수지 분쇄품</t>
  </si>
  <si>
    <t>종이원료, 철원료</t>
  </si>
  <si>
    <t>고철, 비철, 폐합성섬유</t>
  </si>
  <si>
    <t>(1002)수리·수선재사용, (2010)중간가공폐기물 제조</t>
  </si>
  <si>
    <t>(2007)성토재·복토재 등으로 사용, (2010)중간가공폐기물 제조</t>
  </si>
  <si>
    <t>금속캔, 페트병, 폐지</t>
  </si>
  <si>
    <t>압축물, 중간가공파쇄품</t>
  </si>
  <si>
    <t>고철, 중간가공파쇄품</t>
  </si>
  <si>
    <t>고철, 비철, 중간가공파쇄품</t>
  </si>
  <si>
    <t>고철류, 폐지류, 폐포장재류</t>
  </si>
  <si>
    <t>pp외, 마대  A, 마대 B, 잉코트</t>
  </si>
  <si>
    <t>폐목재(건설), 폐합성수지(건설)</t>
  </si>
  <si>
    <t>보조사료, 한미1호</t>
  </si>
  <si>
    <t>고철, 공병, 비철, 파지</t>
  </si>
  <si>
    <t>연약지반계량용 고화재, 플라이애시(2종)</t>
  </si>
  <si>
    <t>철 원료, 플라스틱 원료, 합성수지 원료</t>
  </si>
  <si>
    <t>분변도(지렁이포함), 분변토(지렁이포함), 분변토(지렁이포함)-무상지급</t>
  </si>
  <si>
    <t>고철, 그밖의고분자화합물, 냉매가스, 비철, 유리, 폐기판, 폐유, 합성수지</t>
  </si>
  <si>
    <t>PE, PET, PP, SRF, 기타, 유리병, 캔류, 폐가전, 폐지류</t>
  </si>
  <si>
    <t>CSRP, SY VINA, 골재용, 분정광, 스케일, 입철, 파쇄지금</t>
  </si>
  <si>
    <t>고철, 그밖의폐타이어, 원형목재, 인고트, 폐지류, 플라스틱류</t>
  </si>
  <si>
    <t>재활용골재, 재활용철근콘크리트근가</t>
  </si>
  <si>
    <t>고철, 비철, 수지</t>
  </si>
  <si>
    <t>고철, 톤백</t>
  </si>
  <si>
    <t>(2003)원료 제조(재)(위탁), (2005)농업생산활동에 사용(재)(위탁), (2008)직접 에너지회수(재)(위탁), (2010)중간가공폐기물 제조(재)(위탁)</t>
  </si>
  <si>
    <t>고철, 파지, 폐플라스틱</t>
  </si>
  <si>
    <t>페보드, 폐보드, 합성수지</t>
  </si>
  <si>
    <t>RW-500, 바인더( Binder)</t>
  </si>
  <si>
    <t>고형연료제품(BIO-SRF), 고형연료제품(SRF)</t>
  </si>
  <si>
    <t>재생 목재 pallet, 중고톤백, 프래콘 재생 백</t>
  </si>
  <si>
    <t>폐합성수지(잉코트 외), 폐합성수지(폐장판)</t>
  </si>
  <si>
    <t>고철, 비철, 중간가공폐기물, 폐지, 플라스틱</t>
  </si>
  <si>
    <t>PEWAX, PEWX</t>
  </si>
  <si>
    <t>그 밖의폐수처리오니(오니), 그밖의폐합성고분자화합물(EM), 그밖의폐합성고분자화합물(MBS), 그밖의폐합성고분자화합물(PA), 그밖의폐합성고분자화합물(pa), 그밖의폐합성고분자화합물(레진), 그밖의폐합성고분자화합물(패스트)</t>
  </si>
  <si>
    <t>그밖의폐목재류, 폐가구류, 폐합성수지</t>
  </si>
  <si>
    <t>그 밖의 분진, 폐폴리염화비닐수지, 폐합성수지류(폐염화비닐수지류는 제외한다)</t>
  </si>
  <si>
    <t>그 밖의 폐목재류, 폐콘크리트, 폐합성수지류</t>
  </si>
  <si>
    <t>(2009)연료ㆍ고형연료제품 제조(재)(위탁), (2016.7.21개정전1005)파쇄/분쇄(재)(자가)</t>
  </si>
  <si>
    <t>시멘트부원료, 아스콘채움재, 플라이애시</t>
  </si>
  <si>
    <t>그 밖의 폐목재류, 폐합성수지류(폐염화비닐수지류는제외한다)</t>
  </si>
  <si>
    <t>슬래그시멘트, 포틀랜트시멘트</t>
  </si>
  <si>
    <t>ABS 외, LDPE류, PE 외</t>
  </si>
  <si>
    <t>PE, PET, PP, PS, 금속캔류, 기타폐합성수지</t>
  </si>
  <si>
    <t>중간가공페기물(그밖의 폐목재류), 중간가공폐기물, 중간가공폐기물(그밖의 폐목재류), 중간가공폐기물(폐합성수지류)</t>
  </si>
  <si>
    <t>고철 압축품, 의류 압축품, 캔 압축품, 폐지 압축품, 합성수지 압축품</t>
  </si>
  <si>
    <t>철스크랩, 폐지</t>
  </si>
  <si>
    <t>PPS, ㅖㅊ</t>
  </si>
  <si>
    <t>그밖의분진(경동), 그밖의분진(라이온), 그밖의분진(에이브이오), 그밖의폐수처리오니(태광), 폐수처리오니(디오), 폐수처리오니(씨피), 폐수처리오니(엘에스), 폐수처리오니(엘지), 폐수처리오니(이엘케이), 폐함성수지류(전체), 폐합성수지류(전체)</t>
  </si>
  <si>
    <t>ABS, 수지, 지지판넬</t>
  </si>
  <si>
    <t>가축분퇴비, 토양개량제(부숙토), 퇴비</t>
  </si>
  <si>
    <t>PE, PS), 수지(PP, 우유팩, 폐지</t>
  </si>
  <si>
    <t>Ag잉곳(일반괴), Cu스크랩, 골드잉곳, 백금-스폰지, 파라듐스폰지</t>
  </si>
  <si>
    <t>Ag 그래뉼, 전해은, 조주석</t>
  </si>
  <si>
    <t>목재파렛트, 산업용 PE필름, 산업용PE필름</t>
  </si>
  <si>
    <t>고형연료바이오SRF비성형, 순환토사</t>
  </si>
  <si>
    <t>(2004)직접 제품제조(재)(위탁), (2007)성토재ㆍ복토재 등으로 사용(재)(위탁), (2009)연료ㆍ고형연료제품 제조(재)(위탁), (2010)중간가공폐기물 제조(재)(위탁), (2016.7.21개정전2005)파쇄/분쇄(재)(위탁)</t>
  </si>
  <si>
    <t>재생드럼-철, 재생드럼-토트, 재생드럼-플라스틱</t>
  </si>
  <si>
    <t>산화동, 항산동, 황산동, 황산동(결), 황산동(고순도), 황산동(일반용), 희질산</t>
  </si>
  <si>
    <t>임목1차파쇄(우드칩), 폐합성수지류1차파쇄</t>
  </si>
  <si>
    <t>PBT, PC, TPEE</t>
  </si>
  <si>
    <t>푸른솔퇴비, 푸른솥퇴비</t>
  </si>
  <si>
    <t>복토재, 성토재, 성토재 복토재, 성토재.복토재, 재생골재</t>
  </si>
  <si>
    <t>(2003)원료 제조(재)(위탁), (2004)직접 제품제조(재)(위탁), (2007)성토재ㆍ복토재 등으로 사용(재)(위탁), (2010)중간가공폐기물 제조(재)(위탁), (2016.7.21개정전2005)파쇄/분쇄(재)(위탁)</t>
  </si>
  <si>
    <t>고철, 금속캔류, 폐지류, 폐합성수지류, 플라스틱폐포장재</t>
  </si>
  <si>
    <t>PE PP, PET 압축, 산업용 PE필름</t>
  </si>
  <si>
    <t>페트, 폐로프, 폐비닐, 플라스틱</t>
  </si>
  <si>
    <t>(1010)중간가공폐기물 제조(재)(자가), (2001)원형 재사용(재)(위탁), (2003)원료 제조(재)(위탁), (2005)농업생산활동에 사용(재)(위탁), (2010)중간가공폐기물 제조(재)(위탁)</t>
  </si>
  <si>
    <t>pe, pp 플라스틱류, pvc 류, 비금속류, 폐스티로폼류</t>
  </si>
  <si>
    <t>PET분쇄품, PET블럭, PET압축품, PE분쇄품, PE영농필름, 곤포사일리지, 비료포대, 프리폼분쇄품, 플러프</t>
  </si>
  <si>
    <t>폐금속류, 폐종이류</t>
  </si>
  <si>
    <t>PE 압축품, PET압축품, PE세척품, PP 압축품, PP세척품, PS세척품, 고철, 기타재활용, 비철, 합성수지</t>
  </si>
  <si>
    <t>고철, 기타비철, 폐황산이 포함된2차 폐축전지, 합성수지</t>
  </si>
  <si>
    <t>abs, pe, pp, 어망</t>
  </si>
  <si>
    <t>고철, 고철(비철), 유리병, 폐종이류, 폐포장재</t>
  </si>
  <si>
    <t>동물성혼합유지, 육골분, 육분, 페이스트</t>
  </si>
  <si>
    <t>(2005)농업생산활동에 사용(재)(위탁), (2008)직접 에너지회수(재)(위탁), (2010)중간가공폐기물 제조(재)(위탁)</t>
  </si>
  <si>
    <t>고무재활용품, 고철, 알미늄휠</t>
  </si>
  <si>
    <t>압축수지, 톱밥</t>
  </si>
  <si>
    <t>고철, 기타폐포장재</t>
  </si>
  <si>
    <t>고철, 폐종이류, 플라스틱폐포장재</t>
  </si>
  <si>
    <t>고철류, 폐유리병류, 폐종이류, 플라스틱폐포장제</t>
  </si>
  <si>
    <t>고철, 폐금속류캔, 폐종이류, 플라스틱류</t>
  </si>
  <si>
    <t>정제연료유, 정제유기용제, 정제윤홀유, 정제윤활유</t>
  </si>
  <si>
    <t>고철외, 파지</t>
  </si>
  <si>
    <t>PG, PG Powder, 재생 슬러리</t>
  </si>
  <si>
    <t>고철, 비철, 유리, 파지, 합성수지</t>
  </si>
  <si>
    <t>PMA, TO, 세척제, 신나</t>
  </si>
  <si>
    <t>단미사료, 석회처리비료</t>
  </si>
  <si>
    <t>비중물, 컨베이어벨트</t>
  </si>
  <si>
    <t>고철류, 냉매, 비철류, 유리, 합성수지</t>
  </si>
  <si>
    <t>폐전선, 혼합분철</t>
  </si>
  <si>
    <t>pp플레이크, 혼합비철금속</t>
  </si>
  <si>
    <t>Ag, Au target, AuAg Powder, Pd/C, PdCl2, SCRAP(AuCu scrap)</t>
  </si>
  <si>
    <t>Au, Cu, Pd</t>
  </si>
  <si>
    <t>고철, 비철, 파지, 폐포장제</t>
  </si>
  <si>
    <t>폐유리, 폐유리병, 폐합성수지</t>
  </si>
  <si>
    <t>동분, 분철</t>
  </si>
  <si>
    <t>고철, 그 밖의 폐금속류, 폐합성수지류(폐염화비닐수지류는 제외한다)</t>
  </si>
  <si>
    <t>고철및 금속캔류, 폐수지, 폐지</t>
  </si>
  <si>
    <t>고철, 폐지류(종이팩을 포함한다)</t>
  </si>
  <si>
    <t>기타수지류, 동스크랩, 비철스크랩, 전자스크랩, 전자스크랩류, 중간가공폐기물, 폐합성수지류</t>
  </si>
  <si>
    <t>(2003)원료 제조(재)(위탁), (2005)농업생산활동에 사용(재)(위탁), (2006)토질개선에 사용(재)(위탁), (2010)중간가공폐기물 제조(재)(위탁)</t>
  </si>
  <si>
    <t>1톤IBC, PE드럼, 철드럼</t>
  </si>
  <si>
    <t>IBC, PE드럼, 분쇄품, 철드럼</t>
  </si>
  <si>
    <t>ESP-40, JPT-30, JPT-36, NMP, PMA, R-EEP, R-IPA, VAM</t>
  </si>
  <si>
    <t>고강도 혼합재, 법면고화재, 지반고화재, 혼합재</t>
  </si>
  <si>
    <t>구리스크랩, 상동, 알루미늄스크랩, 파동, 흑연동박</t>
  </si>
  <si>
    <t>고화재, 특수시멘트, 특수혼합재, 플라이애시</t>
  </si>
  <si>
    <t>AU, Shield Set, 혼합비철스크랩</t>
  </si>
  <si>
    <t>고철, 병류, 폐금속캔류, 폐지류, 플리스틱류</t>
  </si>
  <si>
    <t>고철, 플라스틱 원료</t>
  </si>
  <si>
    <t>고철, 의류, 폐지, 합성수지</t>
  </si>
  <si>
    <t>고철 및 금속캔류, 폐가전제품, 폐의류, 폐지, 플라스틱 원료</t>
  </si>
  <si>
    <t>고철, 병, 의류, 폐지</t>
  </si>
  <si>
    <t>고철, 폐금속캔류, 폐지류, 플라스틱류, 헌의류</t>
  </si>
  <si>
    <t>고철, 폐의류, 폐종이, 합성수지</t>
  </si>
  <si>
    <t>재생공드럼, 파쇄품</t>
  </si>
  <si>
    <t>폐금속용기류 함유드럼, 폐합성수지류 함유드럼</t>
  </si>
  <si>
    <t>그 밖의 폐산 함유드럼, 그 밖의 폐유기용제 함유드럼, 그 밖의 폐유독물질 함유드럼, 그 밖의 폐유함유 드럼, 폐 농약함유 드럼, 폐테인트 및 폐락카 함유드럼</t>
  </si>
  <si>
    <t>(1003)원료 제조(재)(자가), (1004)직접 제품제조(재)(자가), (2003)원료 제조(재)(위탁), (2004)직접 제품제조(재)(위탁), (2006)토질개선에 사용(재)(위탁), (2007)성토재ㆍ복토재 등으로 사용(재)(위탁), (2008)직접 에너지회수(재)(위탁), (2010)중간가공폐기물 제조(재)(위탁)</t>
  </si>
  <si>
    <t>고철, 비철, 작업철, 폐PCB, 합성수지</t>
  </si>
  <si>
    <t>고철, 비철, 산업용 PE필름, 산업용PE필름, 플라스틱</t>
  </si>
  <si>
    <t>공정오니(제련원료), 그 밖의 폐촉매(제련원료), 금속성 폐촉매(제련원료), 폐수오니(제련원료)</t>
  </si>
  <si>
    <t>고화재, 특수시멘트, 플라이애시</t>
  </si>
  <si>
    <t>IBC, 공드럼</t>
  </si>
  <si>
    <t>AL, 고철, 기판, 비철, 스텐, 유리, 플라스틱</t>
  </si>
  <si>
    <t>(2001)원형 재사용(재)(위탁), (2004)직접 제품제조(재)(위탁), (2005)농업생산활동에 사용(재)(위탁), (2006)토질개선에 사용(재)(위탁)</t>
  </si>
  <si>
    <t>인산암모늄(고상), 인산암모늄(액상), 재생염착액</t>
  </si>
  <si>
    <t>SRF(비성형), SRF(성형), 중간가공품</t>
  </si>
  <si>
    <t>고형연료(SRF), 그 밖의 무기성오니(중간가공품), 석재ㆍ골재폐수처리오니(중간가공품), 정수처리오니(중간가공품), 폐목재(중간가공품), 폐합성수지(중간가공품)</t>
  </si>
  <si>
    <t>동식물성 유지, 사료, 중간가공폐기물</t>
  </si>
  <si>
    <t>SRF비성형, 중간가공품</t>
  </si>
  <si>
    <t>고철, 폐지, 폐포장용기</t>
  </si>
  <si>
    <t>고철 및 금속캔류, 폐지류, 플라스틱폐포장재</t>
  </si>
  <si>
    <t>금은동재, 비철금속재생재료</t>
  </si>
  <si>
    <t>그 밖의 폐목재류, 폐토사, 폐합성수지류(폐염화비닐수지류는 제외한다)</t>
  </si>
  <si>
    <t>중가공, 중간가공</t>
  </si>
  <si>
    <t>(2004)직접 제품제조(재)(위탁), (2016.7.21개정전2005)파쇄/분쇄(재)(위탁), (2016.7.21개정전2010)기타(재)(위탁)</t>
  </si>
  <si>
    <t>퇴비, 퇴비원료</t>
  </si>
  <si>
    <t>12"WAFER, 8"WAFER, 8"Wafer, CMP PAD, Mask, Ring cathode, 비철금속, 원판, 쿼츠, 폐Wafer, 폐비닐, 폐실리콘, 포스비</t>
  </si>
  <si>
    <t>고철, 샤시, 알류미늄캔, 알캔, 양은, 철캔, 폐종이류, 폐합성수지</t>
  </si>
  <si>
    <t>AC, AP세척제, EA, EA+HEX, HEX, IPA, MC, PM, PMA, THF, THINER, THINNER, TOL, 세척제, 세척제(TO+HEX), 신너, 아농, 아세톤, 에탄올</t>
  </si>
  <si>
    <t>고철및금속캔류, 유리병, 폐유리, 폐지, 폐합성수지</t>
  </si>
  <si>
    <t>퇴비, 퇴비(비고: 용도-자체재사용)</t>
  </si>
  <si>
    <t>세척제, 수처리용, 재생연료유, 재생윤활유, 희석제</t>
  </si>
  <si>
    <t>선괴지금, 선입철, 선철슬래그</t>
  </si>
  <si>
    <t>폐비닐, 폐합성수지</t>
  </si>
  <si>
    <t>고무칩, 타이어칩</t>
  </si>
  <si>
    <t>그밖의 폐목재류, 중간가공폐기물(폐합성수지류)</t>
  </si>
  <si>
    <t>ABS, PE pellet, PE(B), PET(f), PP pellet, PP(B), PVC(B), PVC(W), 목재</t>
  </si>
  <si>
    <t>단미사료, 유기탄소원</t>
  </si>
  <si>
    <t>AL-35, AL-BRIQUETTE, AL-POWDER, 알목</t>
  </si>
  <si>
    <t>신발중창, 신발중창. 필름보호판, 필름보호판</t>
  </si>
  <si>
    <t>(1004)직접 제품제조(재)(자가), (2004)직접 제품제조(재)(위탁), (2016.7.21개정전2010)기타(재)(위탁)</t>
  </si>
  <si>
    <t>PET펠릿, PP펠릿</t>
  </si>
  <si>
    <t>(2005)농업생산활동에 사용(재)(위탁), (2010)중간가공폐기물 제조(재)(위탁), (2016.7.21개정전2002)사료화(재)(위탁), (2016.7.21개정전2003)퇴비화(재)(위탁), (2016.7.21개정전2010)기타(재)(위탁)</t>
  </si>
  <si>
    <t>고철류, 폐금속류, 폐지류</t>
  </si>
  <si>
    <t>고철 및 금속캔류, 폐지류, 플라스틱</t>
  </si>
  <si>
    <t>고철 및 금속캔류, 폐지류, 폐포장재</t>
  </si>
  <si>
    <t>01-02-02,99</t>
    <phoneticPr fontId="11" type="noConversion"/>
  </si>
  <si>
    <t>폐콘크리트, 폐아스팔트콘크리트, 폐벽돌</t>
    <phoneticPr fontId="11" type="noConversion"/>
  </si>
  <si>
    <t>재활용업 등록형태</t>
    <phoneticPr fontId="11" type="noConversion"/>
  </si>
  <si>
    <t>재활용업 등록형태</t>
    <phoneticPr fontId="11" type="noConversion"/>
  </si>
  <si>
    <t>업체명</t>
    <phoneticPr fontId="11" type="noConversion"/>
  </si>
  <si>
    <t>재활용업 등록형태</t>
    <phoneticPr fontId="11" type="noConversion"/>
  </si>
  <si>
    <t>재활용업 등록형태</t>
    <phoneticPr fontId="11" type="noConversion"/>
  </si>
  <si>
    <t>K-eco(2020)-자원순환PE-31</t>
    <phoneticPr fontId="9" type="noConversion"/>
  </si>
  <si>
    <t>51-02-09,19</t>
    <phoneticPr fontId="11" type="noConversion"/>
  </si>
  <si>
    <t>. 2019년도 재활용실적</t>
    <phoneticPr fontId="14" type="noConversion"/>
  </si>
  <si>
    <t>전북 김제시 용지면 석정로 763-38</t>
    <phoneticPr fontId="11" type="noConversion"/>
  </si>
  <si>
    <t>전북 완주군 비봉면 이수백로 274-5</t>
    <phoneticPr fontId="11" type="noConversion"/>
  </si>
  <si>
    <t>충북 청주시 청원구 오창읍 여천3길 166</t>
    <phoneticPr fontId="11" type="noConversion"/>
  </si>
  <si>
    <t>충남 공주시 의당면 의당길 248-10</t>
    <phoneticPr fontId="11" type="noConversion"/>
  </si>
  <si>
    <t>충북 청주시 청원구 북이면 의암로 298</t>
    <phoneticPr fontId="11" type="noConversion"/>
  </si>
  <si>
    <t>경북 경주시 천북면 천강로 295-126</t>
    <phoneticPr fontId="11" type="noConversion"/>
  </si>
  <si>
    <t>울산 울주군 서생면 온양로 502</t>
    <phoneticPr fontId="11" type="noConversion"/>
  </si>
  <si>
    <t>경기 이천시 장호원읍 설장로 599-144</t>
    <phoneticPr fontId="11" type="noConversion"/>
  </si>
  <si>
    <t>충북 음성군 음성읍 음성로 385-10</t>
    <phoneticPr fontId="11" type="noConversion"/>
  </si>
  <si>
    <t>세종 전동면 솔티로 341</t>
    <phoneticPr fontId="11" type="noConversion"/>
  </si>
  <si>
    <t>경기 김포시 하성면 가금로228번길 75</t>
    <phoneticPr fontId="11" type="noConversion"/>
  </si>
  <si>
    <t>전남 광양시 진월면 섬진강매화로 293</t>
    <phoneticPr fontId="11" type="noConversion"/>
  </si>
  <si>
    <t>경남 김해시 한림면 김해대로1538번길 22-51</t>
    <phoneticPr fontId="11" type="noConversion"/>
  </si>
  <si>
    <t>충남 천안시 동남구 동면 동산1길 85</t>
    <phoneticPr fontId="11" type="noConversion"/>
  </si>
  <si>
    <t>강원 춘천시 남산면 추곡고개길 230</t>
    <phoneticPr fontId="11" type="noConversion"/>
  </si>
  <si>
    <t>경남 함양군 서상면 덕유월성로 709</t>
    <phoneticPr fontId="11" type="noConversion"/>
  </si>
  <si>
    <t>전남 함평군 손불면 손불덕산길 10</t>
    <phoneticPr fontId="11" type="noConversion"/>
  </si>
  <si>
    <t>충북 영동군 용산면 금곡4길 60</t>
    <phoneticPr fontId="11" type="noConversion"/>
  </si>
  <si>
    <t>충남 논산시 가야곡면 매죽헌로1175번길 80</t>
    <phoneticPr fontId="11" type="noConversion"/>
  </si>
  <si>
    <t>전남 화순군 춘양면 회화길 67-38</t>
    <phoneticPr fontId="11" type="noConversion"/>
  </si>
  <si>
    <t>충남 천안시 서북구 성거읍 소우문덕길 24-1</t>
    <phoneticPr fontId="11" type="noConversion"/>
  </si>
  <si>
    <t>충남 부여군 초촌면 금백로 991</t>
    <phoneticPr fontId="11" type="noConversion"/>
  </si>
  <si>
    <t>충남 예산군 대흥면 손지대숲길 100-42</t>
    <phoneticPr fontId="11" type="noConversion"/>
  </si>
  <si>
    <t>충남 아산시 영인면 고룡산로 266</t>
    <phoneticPr fontId="11" type="noConversion"/>
  </si>
  <si>
    <t>전북 김제시 용지면 용지로 850-126</t>
    <phoneticPr fontId="11" type="noConversion"/>
  </si>
  <si>
    <t>경북 봉화군 봉화읍 문단1길 475</t>
    <phoneticPr fontId="11" type="noConversion"/>
  </si>
  <si>
    <t>전남 나주시 왕곡면 송죽로 160-34</t>
    <phoneticPr fontId="11" type="noConversion"/>
  </si>
  <si>
    <t>전남 나주시 왕곡면 월천화정길 196-55</t>
    <phoneticPr fontId="11" type="noConversion"/>
  </si>
  <si>
    <t>충북 영동군 용산면 금곡4길 20</t>
    <phoneticPr fontId="11" type="noConversion"/>
  </si>
  <si>
    <t>전북 김제시 용지면 석정로 758</t>
    <phoneticPr fontId="11" type="noConversion"/>
  </si>
  <si>
    <t>전북 정읍시 옹동면 칠석3길 46-152</t>
    <phoneticPr fontId="11" type="noConversion"/>
  </si>
  <si>
    <t>경남 양산시 상북면 오룡길 134</t>
    <phoneticPr fontId="11" type="noConversion"/>
  </si>
  <si>
    <t>전남 해남군 황산면 원호맹진로 211</t>
    <phoneticPr fontId="11" type="noConversion"/>
  </si>
  <si>
    <t>경남 거창군 마리면 학동2길 41</t>
    <phoneticPr fontId="11" type="noConversion"/>
  </si>
  <si>
    <t>충북 진천군 이월면 물미길 147-4</t>
    <phoneticPr fontId="11" type="noConversion"/>
  </si>
  <si>
    <t>경북 경산시 남천면 남성현로 1022</t>
    <phoneticPr fontId="11" type="noConversion"/>
  </si>
  <si>
    <t>강원 영월군 한반도면 화랏길 57</t>
    <phoneticPr fontId="11" type="noConversion"/>
  </si>
  <si>
    <t>경북 예천군 풍양면 청곡길 204-11, 오지리 7-2</t>
    <phoneticPr fontId="11" type="noConversion"/>
  </si>
  <si>
    <t>경기 화성시 정남면 시청로 1560-42</t>
    <phoneticPr fontId="11" type="noConversion"/>
  </si>
  <si>
    <t>충남 부여군 초촌면 신암로 366-5</t>
    <phoneticPr fontId="11" type="noConversion"/>
  </si>
  <si>
    <t>경북 경주시 안강읍 두류길 192</t>
    <phoneticPr fontId="11" type="noConversion"/>
  </si>
  <si>
    <t>경남 창녕군 영산면 월령공장길 71</t>
    <phoneticPr fontId="11" type="noConversion"/>
  </si>
  <si>
    <t>충남 당진시 송악읍 부곡공단4길 53-19</t>
    <phoneticPr fontId="11" type="noConversion"/>
  </si>
  <si>
    <t>경기 양주시 은현면 용암로 143-33</t>
    <phoneticPr fontId="11" type="noConversion"/>
  </si>
  <si>
    <t>충남 아산시 염치읍 현대로 96-5</t>
    <phoneticPr fontId="11" type="noConversion"/>
  </si>
  <si>
    <t>경기 이천시 장호원읍 설장로 599-144</t>
    <phoneticPr fontId="11" type="noConversion"/>
  </si>
  <si>
    <t>경기 화성시 마도면 마도공단로2길 32</t>
    <phoneticPr fontId="11" type="noConversion"/>
  </si>
  <si>
    <t>충남 아산시 신창면 학성로 91</t>
    <phoneticPr fontId="11" type="noConversion"/>
  </si>
  <si>
    <t>경기 남양주시 진건읍 진건오남로 397-17</t>
    <phoneticPr fontId="11" type="noConversion"/>
  </si>
  <si>
    <t>경남 김해시 한림면 안하로116번길 42</t>
    <phoneticPr fontId="11" type="noConversion"/>
  </si>
  <si>
    <t>경북 영주시 장수면 장수로220번길 51-19</t>
    <phoneticPr fontId="11" type="noConversion"/>
  </si>
  <si>
    <t>경기 화성시 팔탄면 버들로 1261</t>
    <phoneticPr fontId="11" type="noConversion"/>
  </si>
  <si>
    <t>경북 포항시 남구 동해면 상정길100번길 53</t>
    <phoneticPr fontId="11" type="noConversion"/>
  </si>
  <si>
    <t>충북 청주시 서원구 남이면 저산척북로 542</t>
    <phoneticPr fontId="11" type="noConversion"/>
  </si>
  <si>
    <t>경남 밀양시 삼랑진읍 미율로 394-7</t>
    <phoneticPr fontId="11" type="noConversion"/>
  </si>
  <si>
    <t>경북 경주시 천북면 천북산단로 265-15</t>
    <phoneticPr fontId="11" type="noConversion"/>
  </si>
  <si>
    <t>충남 부여군 초촌면 금백로 991</t>
    <phoneticPr fontId="11" type="noConversion"/>
  </si>
  <si>
    <t>전남 나주시 봉황면 봉황농공단지길 134-7</t>
    <phoneticPr fontId="11" type="noConversion"/>
  </si>
  <si>
    <t>충남 아산시 영인면 고룡산로 266</t>
    <phoneticPr fontId="11" type="noConversion"/>
  </si>
  <si>
    <t>경남 하동군 옥종면 옥단로 533</t>
    <phoneticPr fontId="11" type="noConversion"/>
  </si>
  <si>
    <t>경북 경주시 안강읍 두류길 100-39</t>
    <phoneticPr fontId="11" type="noConversion"/>
  </si>
  <si>
    <t>경북 영주시 문수면 반구로 328-19</t>
    <phoneticPr fontId="11" type="noConversion"/>
  </si>
  <si>
    <t>전북 정읍시 북면 칠북로 345</t>
    <phoneticPr fontId="11" type="noConversion"/>
  </si>
  <si>
    <t>충북 음성군 금왕읍 금일로 252</t>
    <phoneticPr fontId="11" type="noConversion"/>
  </si>
  <si>
    <t>경북 경주시 강동면 천강로 920-39</t>
    <phoneticPr fontId="11" type="noConversion"/>
  </si>
  <si>
    <t>경북 경주시 강동면 오금큰길 393-100</t>
    <phoneticPr fontId="11" type="noConversion"/>
  </si>
  <si>
    <t>경기 김포시 월곶면 갈산리 49-7 (월곶면 안진골로64번길 13-14)</t>
    <phoneticPr fontId="11" type="noConversion"/>
  </si>
  <si>
    <t>경기 김포시 대곶면 대곶로423번길 202</t>
    <phoneticPr fontId="11" type="noConversion"/>
  </si>
  <si>
    <t>경북 경산시 남천면 남성현로 1022</t>
    <phoneticPr fontId="11" type="noConversion"/>
  </si>
  <si>
    <t>강원 영월군 한반도면 화랏길 57</t>
    <phoneticPr fontId="11" type="noConversion"/>
  </si>
  <si>
    <t>경기 포천시 관인면 창동로1586번길 29-42</t>
    <phoneticPr fontId="11" type="noConversion"/>
  </si>
  <si>
    <t>전북 남원시 대산면 대사로 196</t>
    <phoneticPr fontId="11" type="noConversion"/>
  </si>
  <si>
    <t>전남 영암군 삼호읍 관광레저로 2565</t>
    <phoneticPr fontId="11" type="noConversion"/>
  </si>
  <si>
    <t>전북 익산시 삼기면 오룡제내길 84</t>
    <phoneticPr fontId="11" type="noConversion"/>
  </si>
  <si>
    <t>전남 무안군 청계면 해안로 556-1</t>
    <phoneticPr fontId="11" type="noConversion"/>
  </si>
  <si>
    <t>전북 익산시 함열읍 매교길 94-40</t>
    <phoneticPr fontId="11" type="noConversion"/>
  </si>
  <si>
    <t>경기 양주시 광적면 그루고개로 115-9</t>
    <phoneticPr fontId="11" type="noConversion"/>
  </si>
  <si>
    <t>대구 달성군 논공읍 비슬로264길 46-11</t>
    <phoneticPr fontId="11" type="noConversion"/>
  </si>
  <si>
    <t>경기 이천시 율면 일생로863번길 12</t>
    <phoneticPr fontId="11" type="noConversion"/>
  </si>
  <si>
    <t>경기 평택시 청북면 청오로 439-83</t>
    <phoneticPr fontId="11" type="noConversion"/>
  </si>
  <si>
    <t>경기 안성시 미양면 개정산업단지로 85</t>
    <phoneticPr fontId="11" type="noConversion"/>
  </si>
  <si>
    <t>경기 포천시 내촌면 부마로282번길 82-26</t>
    <phoneticPr fontId="11" type="noConversion"/>
  </si>
  <si>
    <t>경기 용인시 처인구 이동면 서리로 185</t>
    <phoneticPr fontId="11" type="noConversion"/>
  </si>
  <si>
    <t>충북 충주시 신니면 남악길 42</t>
    <phoneticPr fontId="11" type="noConversion"/>
  </si>
  <si>
    <t>세종 부강면 부강행산로 247-1</t>
    <phoneticPr fontId="11" type="noConversion"/>
  </si>
  <si>
    <t>경북 구미시 장천면 장천상림3길 77-9</t>
    <phoneticPr fontId="11" type="noConversion"/>
  </si>
  <si>
    <t>충남 서산시 대산읍 영전1길 25</t>
    <phoneticPr fontId="11" type="noConversion"/>
  </si>
  <si>
    <t>경기 파주시 적성면 적성산단1로 56</t>
    <phoneticPr fontId="11" type="noConversion"/>
  </si>
  <si>
    <t>경기 김포시 통진읍 옹정로 64-28</t>
    <phoneticPr fontId="11" type="noConversion"/>
  </si>
  <si>
    <t>경기 화성시 양감면 용소금각로36번길 154-81</t>
    <phoneticPr fontId="11" type="noConversion"/>
  </si>
  <si>
    <t>경북 칠곡군 왜관읍 공단로9길 24</t>
    <phoneticPr fontId="11" type="noConversion"/>
  </si>
  <si>
    <t>충북 청주시 서원구 남이면 청남로 1074-27</t>
    <phoneticPr fontId="11" type="noConversion"/>
  </si>
  <si>
    <t>울산 울주군 두서면 반구대로 1595</t>
    <phoneticPr fontId="11" type="noConversion"/>
  </si>
  <si>
    <t>전남 장성군 동화면 동화로 315</t>
    <phoneticPr fontId="11" type="noConversion"/>
  </si>
  <si>
    <t>경기 남양주시 진건읍 진건오남로390번길 50-10</t>
    <phoneticPr fontId="11" type="noConversion"/>
  </si>
  <si>
    <t>경기 포천시 창수면 포천로 2618</t>
    <phoneticPr fontId="11" type="noConversion"/>
  </si>
  <si>
    <t>경기 포천시 내촌면 오림포길 64</t>
    <phoneticPr fontId="11" type="noConversion"/>
  </si>
  <si>
    <t>충남 논산시 부적면 감곡1길 56-7</t>
    <phoneticPr fontId="11" type="noConversion"/>
  </si>
  <si>
    <t>경기 이천시 설성면 설가로480번길 111</t>
    <phoneticPr fontId="11" type="noConversion"/>
  </si>
  <si>
    <t>대구 달성군 하빈면 하빈남로 307-50</t>
    <phoneticPr fontId="11" type="noConversion"/>
  </si>
  <si>
    <t>경북 구미시 장천면 신장1길 75</t>
    <phoneticPr fontId="11" type="noConversion"/>
  </si>
  <si>
    <t>경기 안성시 원곡면 산직길 114-43</t>
    <phoneticPr fontId="11" type="noConversion"/>
  </si>
  <si>
    <t>경기 김포시 통진읍 김포대로2473번길 163</t>
    <phoneticPr fontId="11" type="noConversion"/>
  </si>
  <si>
    <t>충남 홍성군 갈산면 내포로 1582-10</t>
    <phoneticPr fontId="11" type="noConversion"/>
  </si>
  <si>
    <t>충남 논산시 광석면 사월길 360</t>
    <phoneticPr fontId="11" type="noConversion"/>
  </si>
  <si>
    <t>경기 남양주시 진접읍 진벌로223번길 20-138</t>
    <phoneticPr fontId="11" type="noConversion"/>
  </si>
  <si>
    <t>충북 음성군 소이면 소이로 146-31</t>
    <phoneticPr fontId="11" type="noConversion"/>
  </si>
  <si>
    <t>울산 울주군 두서면 반구대로 1537</t>
    <phoneticPr fontId="11" type="noConversion"/>
  </si>
  <si>
    <t>경기 평택시 청북면 고잔5길 67-16</t>
    <phoneticPr fontId="11" type="noConversion"/>
  </si>
  <si>
    <t>경남 밀양시 삼랑진읍 용전리 985 (용전산업단지길 250)</t>
    <phoneticPr fontId="11" type="noConversion"/>
  </si>
  <si>
    <t>전남 순천시 별량면 송산길 6</t>
    <phoneticPr fontId="11" type="noConversion"/>
  </si>
  <si>
    <t>경기 안성시 미양면 안성맞춤대로 364</t>
    <phoneticPr fontId="11" type="noConversion"/>
  </si>
  <si>
    <t>경기 화성시 양감면 초록로 718-10</t>
    <phoneticPr fontId="11" type="noConversion"/>
  </si>
  <si>
    <t>충남 아산시 배방읍 호서로 2</t>
    <phoneticPr fontId="11" type="noConversion"/>
  </si>
  <si>
    <t>충북 청주시 흥덕구 강내면 저산태성로 209</t>
    <phoneticPr fontId="11" type="noConversion"/>
  </si>
  <si>
    <t>경기 양주시 은현면 용암로 143-33</t>
    <phoneticPr fontId="11" type="noConversion"/>
  </si>
  <si>
    <t>경기 화성시 남양읍 신남로 304</t>
    <phoneticPr fontId="11" type="noConversion"/>
  </si>
  <si>
    <t>경북 성주군 용암면 사곡공단1길 37</t>
    <phoneticPr fontId="11" type="noConversion"/>
  </si>
  <si>
    <t>전남 순천시 서면 순천로 260</t>
    <phoneticPr fontId="11" type="noConversion"/>
  </si>
  <si>
    <t>충남 부여군 임천면 가림로 576</t>
    <phoneticPr fontId="11" type="noConversion"/>
  </si>
  <si>
    <t>경남 김해시 상동면 상동로 265-7</t>
    <phoneticPr fontId="11" type="noConversion"/>
  </si>
  <si>
    <t>충북 청주시 청원구 오창읍 빛화산길 71-17</t>
    <phoneticPr fontId="11" type="noConversion"/>
  </si>
  <si>
    <t>경기 포천시 소흘읍 송우로 197</t>
    <phoneticPr fontId="11" type="noConversion"/>
  </si>
  <si>
    <t>충북 청주시 청원구 오창읍 꽃화산길 111</t>
    <phoneticPr fontId="11" type="noConversion"/>
  </si>
  <si>
    <t>충남 아산시 둔포면 이화서길 30-5</t>
    <phoneticPr fontId="11" type="noConversion"/>
  </si>
  <si>
    <t>경기 화성시 서신면 제부로722번길 18</t>
    <phoneticPr fontId="11" type="noConversion"/>
  </si>
  <si>
    <t>경기 김포시 대곶면 대곶로430번길 58, 60</t>
    <phoneticPr fontId="11" type="noConversion"/>
  </si>
  <si>
    <t>대구 달성군 현풍면 과학북로100길 40</t>
    <phoneticPr fontId="11" type="noConversion"/>
  </si>
  <si>
    <t>경기 화성시 향남읍 동오1길 51-8</t>
    <phoneticPr fontId="11" type="noConversion"/>
  </si>
  <si>
    <t>경기 화성시 양감면 제약단지로 166</t>
    <phoneticPr fontId="11" type="noConversion"/>
  </si>
  <si>
    <t>경기 평택시 현덕면 기산길 89</t>
    <phoneticPr fontId="11" type="noConversion"/>
  </si>
  <si>
    <t>경기 평택시 현덕면 현덕로 350-3 ,350-4</t>
    <phoneticPr fontId="11" type="noConversion"/>
  </si>
  <si>
    <t>경기 화성시 장안면 무봉길 129</t>
    <phoneticPr fontId="11" type="noConversion"/>
  </si>
  <si>
    <t>경북 경주시 천북면 천강로 295-126</t>
    <phoneticPr fontId="11" type="noConversion"/>
  </si>
  <si>
    <t>충남 예산군 예산읍 예산로 319-34</t>
    <phoneticPr fontId="11" type="noConversion"/>
  </si>
  <si>
    <t>경북 경산시 압량면 가일길 72-16</t>
    <phoneticPr fontId="11" type="noConversion"/>
  </si>
  <si>
    <t>경남 창원시 마산합포구 진북면 농공단지로 22</t>
    <phoneticPr fontId="11" type="noConversion"/>
  </si>
  <si>
    <t>충남 부여군 초촌면 신암로 410-20</t>
    <phoneticPr fontId="11" type="noConversion"/>
  </si>
  <si>
    <t>충북 괴산군 청안면 청안읍내로 300</t>
    <phoneticPr fontId="11" type="noConversion"/>
  </si>
  <si>
    <t>전남 영광군 영광읍 군서로 364-29, 39번지</t>
    <phoneticPr fontId="11" type="noConversion"/>
  </si>
  <si>
    <t>경기 김포시 통진읍 절골로61번길 68</t>
    <phoneticPr fontId="11" type="noConversion"/>
  </si>
  <si>
    <t>충남 천안시 서북구 직산읍 양당로 112</t>
    <phoneticPr fontId="11" type="noConversion"/>
  </si>
  <si>
    <t>경기 김포시 대곶면 상마신기로41번길 78</t>
    <phoneticPr fontId="11" type="noConversion"/>
  </si>
  <si>
    <t>경기 화성시 우정읍 사기말길27번길 87-14</t>
    <phoneticPr fontId="11" type="noConversion"/>
  </si>
  <si>
    <t>경기 화성시 팔탄면 새터말길 33-3</t>
    <phoneticPr fontId="11" type="noConversion"/>
  </si>
  <si>
    <t>경기 남양주시 진건읍 진건오남로 397-17</t>
    <phoneticPr fontId="11" type="noConversion"/>
  </si>
  <si>
    <t>경북 칠곡군 석적읍 중지3길 106-9 106-9(중지리)가동, 라동</t>
    <phoneticPr fontId="11" type="noConversion"/>
  </si>
  <si>
    <t>울산 울주군 온산읍 원산로 59</t>
    <phoneticPr fontId="11" type="noConversion"/>
  </si>
  <si>
    <t>충북 청주시 청원구 북이면 용계내추로 436-24</t>
    <phoneticPr fontId="11" type="noConversion"/>
  </si>
  <si>
    <t>부산 기장군 기장읍 대청로72번길 29</t>
    <phoneticPr fontId="11" type="noConversion"/>
  </si>
  <si>
    <t>충남 서산시 성연면 도덕길 112</t>
    <phoneticPr fontId="11" type="noConversion"/>
  </si>
  <si>
    <t>충남 논산시 부적면 예학로 152-11</t>
    <phoneticPr fontId="11" type="noConversion"/>
  </si>
  <si>
    <t>충남 금산군 복수면 다복로 455-23</t>
    <phoneticPr fontId="11" type="noConversion"/>
  </si>
  <si>
    <t>충남 천안시 서북구 성환읍 대홍3길 148-6</t>
    <phoneticPr fontId="11" type="noConversion"/>
  </si>
  <si>
    <t>경기 파주시 파주읍 광탄천로 321-4</t>
    <phoneticPr fontId="11" type="noConversion"/>
  </si>
  <si>
    <t>경기 이천시 장호원읍 서동대로8369번길 52-19</t>
    <phoneticPr fontId="11" type="noConversion"/>
  </si>
  <si>
    <t>경기 화성시 양감면 용소금각로36번길 154-83</t>
    <phoneticPr fontId="11" type="noConversion"/>
  </si>
  <si>
    <t>충북 진천군 이월면 산삼로 199-15</t>
    <phoneticPr fontId="11" type="noConversion"/>
  </si>
  <si>
    <t>경북 문경시 신기공단1길 22-21 (신기동, 주식회사 정원)</t>
    <phoneticPr fontId="11" type="noConversion"/>
  </si>
  <si>
    <t>경기 화성시 향남읍 한두골안길 91</t>
    <phoneticPr fontId="11" type="noConversion"/>
  </si>
  <si>
    <t>세종 소정면 궁리길 22-11</t>
    <phoneticPr fontId="11" type="noConversion"/>
  </si>
  <si>
    <t>제주 서귀포시 대정읍 서림중앙로 195 (주)제주환경이노베이션</t>
    <phoneticPr fontId="11" type="noConversion"/>
  </si>
  <si>
    <t>경기 김포시 대곶면 대곶남로 502-26</t>
    <phoneticPr fontId="11" type="noConversion"/>
  </si>
  <si>
    <t>경북 구미시 장천면 학신로 262</t>
    <phoneticPr fontId="11" type="noConversion"/>
  </si>
  <si>
    <t>인천 서구 원당대로265번길 34, 나동(오류동, 준메탈)</t>
    <phoneticPr fontId="11" type="noConversion"/>
  </si>
  <si>
    <t>충북 음성군 원남면 상경로 4</t>
    <phoneticPr fontId="11" type="noConversion"/>
  </si>
  <si>
    <t>경기 용인시 처인구 남사면 경기동로 36</t>
    <phoneticPr fontId="11" type="noConversion"/>
  </si>
  <si>
    <t>충남 천안시 동남구 동면 화복로 586-19</t>
    <phoneticPr fontId="11" type="noConversion"/>
  </si>
  <si>
    <t>경기 화성시 양감면 제약단지로 237-50</t>
    <phoneticPr fontId="11" type="noConversion"/>
  </si>
  <si>
    <t>세종 부강면 노호길 37</t>
    <phoneticPr fontId="11" type="noConversion"/>
  </si>
  <si>
    <t>충북 제천시 봉양읍 국사봉로 230</t>
    <phoneticPr fontId="11" type="noConversion"/>
  </si>
  <si>
    <t>경남 양산시 상북면 오룡길 205-39</t>
    <phoneticPr fontId="11" type="noConversion"/>
  </si>
  <si>
    <t>경남 함안군 칠서면 대부로 460-1</t>
    <phoneticPr fontId="11" type="noConversion"/>
  </si>
  <si>
    <t>경북 칠곡군 가산면 학상1길 80-7</t>
    <phoneticPr fontId="11" type="noConversion"/>
  </si>
  <si>
    <t>경남 김해시 한림면 김해대로1402번길 122-16</t>
    <phoneticPr fontId="11" type="noConversion"/>
  </si>
  <si>
    <t>전남 나주시 산포면 영산로 6009-25</t>
    <phoneticPr fontId="11" type="noConversion"/>
  </si>
  <si>
    <t>경북 포항시 남구 오천읍 철강로830번길 149</t>
    <phoneticPr fontId="11" type="noConversion"/>
  </si>
  <si>
    <t>전남 순천시 서면 구랑실재길 35-10</t>
    <phoneticPr fontId="11" type="noConversion"/>
  </si>
  <si>
    <t>경남 김해시 생림면 나전로 92</t>
    <phoneticPr fontId="11" type="noConversion"/>
  </si>
  <si>
    <t>경남 의령군 용덕면 의합대로 277-11</t>
    <phoneticPr fontId="11" type="noConversion"/>
  </si>
  <si>
    <t>충남 서산시 성연면 충의로 458-11</t>
    <phoneticPr fontId="11" type="noConversion"/>
  </si>
  <si>
    <t>경기 안성시 원곡면 지문로 400</t>
    <phoneticPr fontId="11" type="noConversion"/>
  </si>
  <si>
    <t>강원 춘천시 동산면 새술막길 157-21</t>
    <phoneticPr fontId="11" type="noConversion"/>
  </si>
  <si>
    <t>경기 화성시 봉담읍 덕우공단2길 70</t>
    <phoneticPr fontId="11" type="noConversion"/>
  </si>
  <si>
    <t>경남 양산시 상북면 수서로 340-25</t>
    <phoneticPr fontId="11" type="noConversion"/>
  </si>
  <si>
    <t>대구 달성군 하빈면 하빈남로 372-9</t>
    <phoneticPr fontId="11" type="noConversion"/>
  </si>
  <si>
    <t>경남 사천시 송포공단길 72-36 (송포동, 장산환경)</t>
    <phoneticPr fontId="11" type="noConversion"/>
  </si>
  <si>
    <t>전남 순천시 명말1길 79 (연향동, 작업장)</t>
    <phoneticPr fontId="11" type="noConversion"/>
  </si>
  <si>
    <t>경북 울진군 울진읍 산내성로 276</t>
    <phoneticPr fontId="11" type="noConversion"/>
  </si>
  <si>
    <t>경기 화성시 양감면 사격장길 61-14</t>
    <phoneticPr fontId="11" type="noConversion"/>
  </si>
  <si>
    <t>경남 거제시 장목면 옥포대첩로 1479</t>
    <phoneticPr fontId="11" type="noConversion"/>
  </si>
  <si>
    <t>경기 파주시 파주읍 정문로 633-71</t>
    <phoneticPr fontId="11" type="noConversion"/>
  </si>
  <si>
    <t>경남 밀양시 초동면 범평로 161</t>
    <phoneticPr fontId="11" type="noConversion"/>
  </si>
  <si>
    <t>대구 달성군 하빈면 하산길 129-52</t>
    <phoneticPr fontId="11" type="noConversion"/>
  </si>
  <si>
    <t>경북 구미시 도개면 도안로 216</t>
    <phoneticPr fontId="11" type="noConversion"/>
  </si>
  <si>
    <t>충북 청주시 서원구 남이면 저산척북로 542</t>
    <phoneticPr fontId="11" type="noConversion"/>
  </si>
  <si>
    <t>충북 청주시 흥덕구 옥산면 국사오산로 396</t>
    <phoneticPr fontId="11" type="noConversion"/>
  </si>
  <si>
    <t>경북 성주군 월항면 선월로 248</t>
    <phoneticPr fontId="11" type="noConversion"/>
  </si>
  <si>
    <t>경북 포항시 남구 대송면 철강로492번길 49</t>
    <phoneticPr fontId="11" type="noConversion"/>
  </si>
  <si>
    <t>울산 울주군 웅촌면 고연로 271-5</t>
    <phoneticPr fontId="11" type="noConversion"/>
  </si>
  <si>
    <t>경기 연천군 미산면 마유로143번길 139-30</t>
    <phoneticPr fontId="11" type="noConversion"/>
  </si>
  <si>
    <t>경기 화성시 정남면 여의동길 90-7</t>
    <phoneticPr fontId="11" type="noConversion"/>
  </si>
  <si>
    <t>경남 함안군 칠서면 대부로 460-1</t>
    <phoneticPr fontId="11" type="noConversion"/>
  </si>
  <si>
    <t>경남 양산시 상북면 오룡길 205-39</t>
    <phoneticPr fontId="11" type="noConversion"/>
  </si>
  <si>
    <t>경기 화성시 양감면 용소금각로36번길 154-83</t>
    <phoneticPr fontId="11" type="noConversion"/>
  </si>
  <si>
    <t>부산 기장군 기장읍 대청로72번길 29</t>
    <phoneticPr fontId="11" type="noConversion"/>
  </si>
  <si>
    <t>경기 평택시 현덕면 기산길 89</t>
    <phoneticPr fontId="11" type="noConversion"/>
  </si>
  <si>
    <t>경북 청도군 청도읍 월곡리</t>
    <phoneticPr fontId="11" type="noConversion"/>
  </si>
  <si>
    <t>경기 양주시 은현면 용암로 143-33</t>
    <phoneticPr fontId="11" type="noConversion"/>
  </si>
  <si>
    <t>경기 고양시 덕양구 통일로1031번길 322, 2동(내유동)</t>
    <phoneticPr fontId="11" type="noConversion"/>
  </si>
  <si>
    <t>강원 횡성군 횡성읍 한우로 703</t>
    <phoneticPr fontId="11" type="noConversion"/>
  </si>
  <si>
    <t>전남 순천시 별량면 송산길 6</t>
    <phoneticPr fontId="11" type="noConversion"/>
  </si>
  <si>
    <t>경기 평택시 청북면 고잔5길 67-16</t>
    <phoneticPr fontId="11" type="noConversion"/>
  </si>
  <si>
    <t>경기 김포시 통진읍 귀전로55번길 42-27</t>
    <phoneticPr fontId="11" type="noConversion"/>
  </si>
  <si>
    <t>경기 남양주시 진건읍 진건오남로390번길 50-10</t>
    <phoneticPr fontId="11" type="noConversion"/>
  </si>
  <si>
    <t>경남 창원시 진해구 남의로 32 (남양동, 1층)</t>
    <phoneticPr fontId="11" type="noConversion"/>
  </si>
  <si>
    <t>경남 고성군 구만면 영회로 2019-53</t>
    <phoneticPr fontId="11" type="noConversion"/>
  </si>
  <si>
    <t>전남 무안군 청계면 해안로 556-1</t>
    <phoneticPr fontId="11" type="noConversion"/>
  </si>
  <si>
    <t>경북 상주시 함창읍 구향로 34-9</t>
    <phoneticPr fontId="11" type="noConversion"/>
  </si>
  <si>
    <t>대구 서구 중리동 평리로29길 33 (중리동, 한국소방기구)</t>
    <phoneticPr fontId="11" type="noConversion"/>
  </si>
  <si>
    <t>강원 횡성군 우천면 전재로 140</t>
    <phoneticPr fontId="11" type="noConversion"/>
  </si>
  <si>
    <t>경북 영천시 청통면 신덕길 62</t>
    <phoneticPr fontId="11" type="noConversion"/>
  </si>
  <si>
    <t>경북 봉화군 봉화읍 문단1길 475</t>
    <phoneticPr fontId="11" type="noConversion"/>
  </si>
  <si>
    <t>경기 이천시 모가면 사실로 660-48</t>
    <phoneticPr fontId="11" type="noConversion"/>
  </si>
  <si>
    <t>경기 연천군 신서면 윗대광길 49-28</t>
    <phoneticPr fontId="11" type="noConversion"/>
  </si>
  <si>
    <t>전북 군산시 소룡동</t>
    <phoneticPr fontId="11" type="noConversion"/>
  </si>
  <si>
    <t>경기 파주시 법원읍 화합로 265</t>
    <phoneticPr fontId="11" type="noConversion"/>
  </si>
  <si>
    <t>경기 포천시 영중면 가영로 429-28</t>
    <phoneticPr fontId="11" type="noConversion"/>
  </si>
  <si>
    <t>경남 창녕군 대지면 유어갓골길 180-47</t>
    <phoneticPr fontId="11" type="noConversion"/>
  </si>
  <si>
    <t>충남 천안시 동남구 동면 화복로 256-35</t>
    <phoneticPr fontId="11" type="noConversion"/>
  </si>
  <si>
    <t>전북 정읍시 신태인읍 신태인북길 585</t>
    <phoneticPr fontId="11" type="noConversion"/>
  </si>
  <si>
    <t>전북 진안군 부귀면 오복1길 27-3</t>
    <phoneticPr fontId="11" type="noConversion"/>
  </si>
  <si>
    <t>경기 연천군 미산면 마유로143번길 139-30</t>
    <phoneticPr fontId="11" type="noConversion"/>
  </si>
  <si>
    <t>경기 안양시 만안구 석수2동</t>
    <phoneticPr fontId="11" type="noConversion"/>
  </si>
  <si>
    <t>경북 고령군 다산면 다산산단로 54-54</t>
    <phoneticPr fontId="11" type="noConversion"/>
  </si>
  <si>
    <t>경기 이천시 설성면 설가로 81-94</t>
    <phoneticPr fontId="11" type="noConversion"/>
  </si>
  <si>
    <t>경기 김포시 대곶면 율생중앙로52번길 100-47</t>
    <phoneticPr fontId="11" type="noConversion"/>
  </si>
  <si>
    <t>충남 공주시 의당면 의당길 248-10</t>
    <phoneticPr fontId="11" type="noConversion"/>
  </si>
  <si>
    <t>경남 고성군 구만면 영회로 2019-53</t>
    <phoneticPr fontId="11" type="noConversion"/>
  </si>
  <si>
    <t>충남 논산시 연무읍 마봉로 170</t>
    <phoneticPr fontId="11" type="noConversion"/>
  </si>
  <si>
    <t>경기 연천군 왕징면 왕산로266번길 260</t>
    <phoneticPr fontId="11" type="noConversion"/>
  </si>
  <si>
    <t>전남 강진군 강진읍 목리길 59</t>
    <phoneticPr fontId="11" type="noConversion"/>
  </si>
  <si>
    <t>경기 이천시 율면 임오산로 464-20</t>
    <phoneticPr fontId="11" type="noConversion"/>
  </si>
  <si>
    <t>경북 포항시 남구 오천읍 철강로830번길 149</t>
    <phoneticPr fontId="11" type="noConversion"/>
  </si>
  <si>
    <t>대구 달성군 하빈면 하산길 129-52</t>
    <phoneticPr fontId="11" type="noConversion"/>
  </si>
  <si>
    <t>경기 화성시 양감면 용소금각로36번길 154-83</t>
    <phoneticPr fontId="11" type="noConversion"/>
  </si>
  <si>
    <t>전남 순천시 별량면 송산길 6</t>
    <phoneticPr fontId="11" type="noConversion"/>
  </si>
  <si>
    <t>경북 구미시 장천면 하장2길 299-17</t>
    <phoneticPr fontId="11" type="noConversion"/>
  </si>
  <si>
    <t>전남 함평군 월야면 밀재로 1784</t>
    <phoneticPr fontId="11" type="noConversion"/>
  </si>
  <si>
    <t>경기 화성시 양감면 용소금각로36번길 154-83</t>
    <phoneticPr fontId="11" type="noConversion"/>
  </si>
  <si>
    <t>강원 영월군 한반도면 화랏길 57</t>
    <phoneticPr fontId="11" type="noConversion"/>
  </si>
  <si>
    <t>전남 나주시 동수농공단지길 100-31 (운곡동, 주식회사 다솔)</t>
    <phoneticPr fontId="11" type="noConversion"/>
  </si>
  <si>
    <t>강원 영월군 한반도면 화랏길 57</t>
    <phoneticPr fontId="11" type="noConversion"/>
  </si>
  <si>
    <t>경기 화성시 송산면 구레골길 41-20</t>
    <phoneticPr fontId="11" type="noConversion"/>
  </si>
  <si>
    <t>경기 화성시 양감면 용소금각로 111</t>
    <phoneticPr fontId="11" type="noConversion"/>
  </si>
  <si>
    <t>충남 당진시 송악읍 부곡공단1길 70</t>
    <phoneticPr fontId="11" type="noConversion"/>
  </si>
  <si>
    <t>충남 천안시 서북구 입장면 망향로 1112-84</t>
    <phoneticPr fontId="11" type="noConversion"/>
  </si>
  <si>
    <t>전남 함평군 해보면 해삼로 500</t>
    <phoneticPr fontId="11" type="noConversion"/>
  </si>
  <si>
    <t>전북 정읍시 감곡면 천단오주길 185-4</t>
    <phoneticPr fontId="11" type="noConversion"/>
  </si>
  <si>
    <t>경기 화성시 팔탄면 버들로 1261</t>
    <phoneticPr fontId="11" type="noConversion"/>
  </si>
  <si>
    <t>충남 아산시 둔포면 아산밸리동로 78</t>
    <phoneticPr fontId="11" type="noConversion"/>
  </si>
  <si>
    <t>경기 이천시 장호원읍 서동대로8369번길 52-19</t>
    <phoneticPr fontId="11" type="noConversion"/>
  </si>
  <si>
    <t>세종 전동면 솔티로 326</t>
    <phoneticPr fontId="11" type="noConversion"/>
  </si>
  <si>
    <t>강원 횡성군 횡성읍 한우로 703</t>
    <phoneticPr fontId="11" type="noConversion"/>
  </si>
  <si>
    <t>경기 화성시 향남읍 토성로359번길 15</t>
    <phoneticPr fontId="11" type="noConversion"/>
  </si>
  <si>
    <t>경기 화성시 정남면 귀래리 131-10, 131-11</t>
    <phoneticPr fontId="11" type="noConversion"/>
  </si>
  <si>
    <t>전남 완도군 완도읍 죽청길 15</t>
    <phoneticPr fontId="11" type="noConversion"/>
  </si>
  <si>
    <t>경북 포항시 남구 오천읍 송덕로 222</t>
    <phoneticPr fontId="11" type="noConversion"/>
  </si>
  <si>
    <t>경남 사천시 사남면 사천대로 1673-29</t>
    <phoneticPr fontId="11" type="noConversion"/>
  </si>
  <si>
    <t>경북 영주시 문수면 반구로 328-19</t>
    <phoneticPr fontId="11" type="noConversion"/>
  </si>
  <si>
    <t>충남 아산시 영인면 아산호로 358</t>
    <phoneticPr fontId="11" type="noConversion"/>
  </si>
  <si>
    <t>경북 경주시 내남면 명계2길 107-28</t>
    <phoneticPr fontId="11" type="noConversion"/>
  </si>
  <si>
    <t>경기 화성시 장안면 3.1만세로 519-59</t>
    <phoneticPr fontId="11" type="noConversion"/>
  </si>
  <si>
    <t>경남 밀양시 삼랑진읍 미율로 394-7</t>
    <phoneticPr fontId="11" type="noConversion"/>
  </si>
  <si>
    <t>경기 포천시 군내면 포천로 1070</t>
    <phoneticPr fontId="11" type="noConversion"/>
  </si>
  <si>
    <t>경남 함안군 군북면 유전2길 5</t>
    <phoneticPr fontId="11" type="noConversion"/>
  </si>
  <si>
    <t>충남 예산군 예산읍 예산로 319-34</t>
    <phoneticPr fontId="11" type="noConversion"/>
  </si>
  <si>
    <t>경기 평택시 현덕면 현덕로 350-3, 350-4</t>
    <phoneticPr fontId="11" type="noConversion"/>
  </si>
  <si>
    <t>충남 당진시 송악읍 부곡공단4길 53-19</t>
    <phoneticPr fontId="11" type="noConversion"/>
  </si>
  <si>
    <t>대구 달성군 하빈면 하빈남로 307-50</t>
    <phoneticPr fontId="11" type="noConversion"/>
  </si>
  <si>
    <t>경기 이천시 설성면 설가로480번길 111</t>
    <phoneticPr fontId="11" type="noConversion"/>
  </si>
  <si>
    <t>울산 울주군 온산읍 석당길 29</t>
    <phoneticPr fontId="11" type="noConversion"/>
  </si>
  <si>
    <t>경기 김포시 통진읍 절골로25번길 25</t>
    <phoneticPr fontId="11" type="noConversion"/>
  </si>
  <si>
    <t>충북 진천군 이월면 물미길 147-4</t>
    <phoneticPr fontId="11" type="noConversion"/>
  </si>
  <si>
    <t>경기 평택시 진위면 서탄로 9</t>
    <phoneticPr fontId="11" type="noConversion"/>
  </si>
  <si>
    <t>경기 평택시 청북면 어연길 126</t>
    <phoneticPr fontId="11" type="noConversion"/>
  </si>
  <si>
    <t>경기 이천시 설성면 설가로480번길 111</t>
    <phoneticPr fontId="11" type="noConversion"/>
  </si>
  <si>
    <t>경기 화성시 팔탄면 온천로137번길 31-17</t>
    <phoneticPr fontId="11" type="noConversion"/>
  </si>
  <si>
    <t>경북 성주군 선남면 문방공단길 83</t>
    <phoneticPr fontId="11" type="noConversion"/>
  </si>
  <si>
    <t>경북 경산시 진량읍 평사1길 104-16</t>
    <phoneticPr fontId="11" type="noConversion"/>
  </si>
  <si>
    <t>충남 아산시 둔포면 아산호로1082번길 20</t>
    <phoneticPr fontId="11" type="noConversion"/>
  </si>
  <si>
    <t>경기 포천시 군내면 포천로 931-15</t>
    <phoneticPr fontId="11" type="noConversion"/>
  </si>
  <si>
    <t>경기 양주시 은현면 은남로203번길 12</t>
    <phoneticPr fontId="11" type="noConversion"/>
  </si>
  <si>
    <t>인천 남구 염전로165번길 38-44 (도화동, 시온금속)</t>
    <phoneticPr fontId="11" type="noConversion"/>
  </si>
  <si>
    <t>부산 사상구 삼락천로 120 (덕포동, 시온금속)</t>
    <phoneticPr fontId="11" type="noConversion"/>
  </si>
  <si>
    <t>경기 양주시 은현면 은현로457번길 40-12</t>
    <phoneticPr fontId="11" type="noConversion"/>
  </si>
  <si>
    <t>경기 양주시 은현면 은현로517번길 17-18</t>
    <phoneticPr fontId="11" type="noConversion"/>
  </si>
  <si>
    <t>경기 파주시 파주읍 정문로 633-71</t>
    <phoneticPr fontId="11" type="noConversion"/>
  </si>
  <si>
    <t>경남 밀양시 초동면 범평로 161</t>
    <phoneticPr fontId="11" type="noConversion"/>
  </si>
  <si>
    <t>경기 양주시 광적면 광적로325번길 233</t>
    <phoneticPr fontId="11" type="noConversion"/>
  </si>
  <si>
    <t>충남 예산군 삽교읍 역리2길 37-64</t>
    <phoneticPr fontId="11" type="noConversion"/>
  </si>
  <si>
    <t>경북 성주군 초전면 주천로 1342</t>
    <phoneticPr fontId="11" type="noConversion"/>
  </si>
  <si>
    <t>경기 양주시 남면 현석로 817-6</t>
    <phoneticPr fontId="11" type="noConversion"/>
  </si>
  <si>
    <t>경기 용인시 처인구 이동면 백자로 67</t>
    <phoneticPr fontId="11" type="noConversion"/>
  </si>
  <si>
    <t>대구 달성군 하빈면 하산길 129-50</t>
    <phoneticPr fontId="11" type="noConversion"/>
  </si>
  <si>
    <t>경북 칠곡군 가산면 학상1길 80-7</t>
    <phoneticPr fontId="11" type="noConversion"/>
  </si>
  <si>
    <t>경기 남양주시 진접읍 진벌로 133-17</t>
    <phoneticPr fontId="11" type="noConversion"/>
  </si>
  <si>
    <t>경기 양주시 은현면 용암로 237</t>
    <phoneticPr fontId="11" type="noConversion"/>
  </si>
  <si>
    <t>대전 서구 복수동 복수남로 31, 304</t>
    <phoneticPr fontId="11" type="noConversion"/>
  </si>
  <si>
    <t>전남 강진군 강진읍 목리길 59</t>
    <phoneticPr fontId="11" type="noConversion"/>
  </si>
  <si>
    <t>경남 진주시 대곡면 남강로 2286</t>
    <phoneticPr fontId="11" type="noConversion"/>
  </si>
  <si>
    <t>강원 삼척시 우지1길 31 (우지동, 건백산업)</t>
    <phoneticPr fontId="11" type="noConversion"/>
  </si>
  <si>
    <t>경북 경주시 강동면 오금큰길 393-100</t>
    <phoneticPr fontId="11" type="noConversion"/>
  </si>
  <si>
    <t>경북 영천시 청통면 청통로 503</t>
    <phoneticPr fontId="11" type="noConversion"/>
  </si>
  <si>
    <t>경북 구미시 4공단로10길 56 (금전동, 구미매립장)</t>
    <phoneticPr fontId="11" type="noConversion"/>
  </si>
  <si>
    <t>충북 단양군 매포읍 매포농공단지로 260-19</t>
    <phoneticPr fontId="11" type="noConversion"/>
  </si>
  <si>
    <t>대구 달성군 하빈면 하빈남로 307-50</t>
    <phoneticPr fontId="11" type="noConversion"/>
  </si>
  <si>
    <t>강원 춘천시 남산면 한치로 432</t>
    <phoneticPr fontId="11" type="noConversion"/>
  </si>
  <si>
    <t>강원 평창군 평창읍 서동로 3038-12</t>
    <phoneticPr fontId="11" type="noConversion"/>
  </si>
  <si>
    <t>전남 순천시 서면 구랑실재길 35-10</t>
    <phoneticPr fontId="11" type="noConversion"/>
  </si>
  <si>
    <t>경남 의령군 용덕면 의합대로 277-11</t>
    <phoneticPr fontId="11" type="noConversion"/>
  </si>
  <si>
    <t>경기 파주시 월롱면 누현길 14</t>
    <phoneticPr fontId="11" type="noConversion"/>
  </si>
  <si>
    <t>울산 울주군 삼동면 작동음달길 37</t>
    <phoneticPr fontId="11" type="noConversion"/>
  </si>
  <si>
    <t>경남 김해시 한림면 가동로 40</t>
    <phoneticPr fontId="11" type="noConversion"/>
  </si>
  <si>
    <t>강원 강릉시 강동면 아래장작골길 106</t>
    <phoneticPr fontId="11" type="noConversion"/>
  </si>
  <si>
    <t>전남 나주시 왕곡면 송죽로 160-34</t>
    <phoneticPr fontId="11" type="noConversion"/>
  </si>
  <si>
    <t>경남 함안군 대산면 대부로 420</t>
    <phoneticPr fontId="11" type="noConversion"/>
  </si>
  <si>
    <t>전남 나주시 노안면 노안로 514-20</t>
    <phoneticPr fontId="11" type="noConversion"/>
  </si>
  <si>
    <t>충남 공주시 탄천면 만마름길 290</t>
    <phoneticPr fontId="11" type="noConversion"/>
  </si>
  <si>
    <t>충남 천안시 동남구 수신면 장산동길 92-26</t>
    <phoneticPr fontId="11" type="noConversion"/>
  </si>
  <si>
    <t>경북 포항시 북구 흥해읍 용연길162번길 66</t>
    <phoneticPr fontId="11" type="noConversion"/>
  </si>
  <si>
    <t>울산 울주군 온양읍 광청로 366-33</t>
    <phoneticPr fontId="11" type="noConversion"/>
  </si>
  <si>
    <t>경기 화성시 양감면 사격장길 61-14</t>
    <phoneticPr fontId="11" type="noConversion"/>
  </si>
  <si>
    <t>인천 중구 월미로 96 (북성동1가, 선창산업(주))</t>
    <phoneticPr fontId="11" type="noConversion"/>
  </si>
  <si>
    <t>제주 서귀포시 산록남로1241번길 168 (색달동, 주식회사 제주산업서귀포)</t>
    <phoneticPr fontId="11" type="noConversion"/>
  </si>
  <si>
    <t>경남 진주시 대곡면 남강로 2286</t>
    <phoneticPr fontId="11" type="noConversion"/>
  </si>
  <si>
    <t>경기 평택시 청북면 고잔길 21-16</t>
    <phoneticPr fontId="11" type="noConversion"/>
  </si>
  <si>
    <t>경남 거제시 장목면 옥포대첩로 1479</t>
    <phoneticPr fontId="11" type="noConversion"/>
  </si>
  <si>
    <t>충남 천안시 동남구 성남면 세성로 239</t>
    <phoneticPr fontId="11" type="noConversion"/>
  </si>
  <si>
    <t>대구 달성군 하빈면 하산길 129-52</t>
    <phoneticPr fontId="11" type="noConversion"/>
  </si>
  <si>
    <t>충북 청주시 흥덕구 청주역로270번길 71 (정봉동, 디에이치산업)</t>
    <phoneticPr fontId="11" type="noConversion"/>
  </si>
  <si>
    <t>충남 공주시 이인면 백제큰길 1096</t>
    <phoneticPr fontId="11" type="noConversion"/>
  </si>
  <si>
    <t>충북 음성군 금왕읍 금일로 481</t>
    <phoneticPr fontId="11" type="noConversion"/>
  </si>
  <si>
    <t>충남 서산시 음암면 노루골길 77-17</t>
    <phoneticPr fontId="11" type="noConversion"/>
  </si>
  <si>
    <t>경북 칠곡군 기산면 주산로 1039-25</t>
    <phoneticPr fontId="11" type="noConversion"/>
  </si>
  <si>
    <t>충남 당진시 남부로 253 (수청동, 창고)</t>
    <phoneticPr fontId="11" type="noConversion"/>
  </si>
  <si>
    <t>강원 홍천군 북방면 성동로 162-12</t>
    <phoneticPr fontId="11" type="noConversion"/>
  </si>
  <si>
    <t>경기 안성시 죽산면 걸미로 145-9</t>
    <phoneticPr fontId="11" type="noConversion"/>
  </si>
  <si>
    <t>전남 여수시 화양면 화양로 1078-1</t>
    <phoneticPr fontId="11" type="noConversion"/>
  </si>
  <si>
    <t>충북 단양군 매포읍 여천덕천로 179-70</t>
    <phoneticPr fontId="11" type="noConversion"/>
  </si>
  <si>
    <t>충북 제천시 봉양읍 국사봉로 230</t>
    <phoneticPr fontId="11" type="noConversion"/>
  </si>
  <si>
    <t>강원 원주시 소초면 치악로 2910-16</t>
    <phoneticPr fontId="11" type="noConversion"/>
  </si>
  <si>
    <t>경기 광주시 곤지암읍 만선로 112-30</t>
    <phoneticPr fontId="11" type="noConversion"/>
  </si>
  <si>
    <t>전남 함평군 월야면 갈동길 146-216</t>
    <phoneticPr fontId="11" type="noConversion"/>
  </si>
  <si>
    <t>세종 전동면 솔티로 341</t>
    <phoneticPr fontId="11" type="noConversion"/>
  </si>
  <si>
    <t>부산 기장군 기장읍 대청로72번길 29</t>
    <phoneticPr fontId="11" type="noConversion"/>
  </si>
  <si>
    <t>강원 정선군 고한읍 강원남로 6461</t>
    <phoneticPr fontId="11" type="noConversion"/>
  </si>
  <si>
    <t>전남 영광군 영광읍 군서로 364-29, 39번지</t>
    <phoneticPr fontId="11" type="noConversion"/>
  </si>
  <si>
    <t>경기 평택시 현덕면 기산길 89</t>
    <phoneticPr fontId="11" type="noConversion"/>
  </si>
  <si>
    <t>전남 순천시 별량면 송산길 6</t>
    <phoneticPr fontId="11" type="noConversion"/>
  </si>
  <si>
    <t>충남 천안시 서북구 입장면 연곡길 172-22</t>
    <phoneticPr fontId="11" type="noConversion"/>
  </si>
  <si>
    <t>대구 달성군 하빈면 하빈남로 307-50</t>
    <phoneticPr fontId="11" type="noConversion"/>
  </si>
  <si>
    <t>울산 울주군 두서면 서하구량길 196-25</t>
    <phoneticPr fontId="11" type="noConversion"/>
  </si>
  <si>
    <t>강원 원주시 호저면 호매곡1길 201-27</t>
    <phoneticPr fontId="11" type="noConversion"/>
  </si>
  <si>
    <t>경기 화성시 남양읍 매바위로 570-12</t>
    <phoneticPr fontId="11" type="noConversion"/>
  </si>
  <si>
    <t>전남 담양군 금성면 새덕굴길 57-51</t>
    <phoneticPr fontId="11" type="noConversion"/>
  </si>
  <si>
    <t>경기 파주시 월롱면 엘지로344번길 100</t>
    <phoneticPr fontId="11" type="noConversion"/>
  </si>
  <si>
    <t>대구 달성군 하빈면 달구벌대로8길 110</t>
    <phoneticPr fontId="11" type="noConversion"/>
  </si>
  <si>
    <t>전남 강진군 강진읍 도림로 6</t>
    <phoneticPr fontId="11" type="noConversion"/>
  </si>
  <si>
    <t>강원 원주시 지정면 질마재로 24-11</t>
    <phoneticPr fontId="11" type="noConversion"/>
  </si>
  <si>
    <t>충북 진천군 이월면 수청길 17-38</t>
    <phoneticPr fontId="11" type="noConversion"/>
  </si>
  <si>
    <t>경기 평택시 안중읍 삼정길 313-47</t>
    <phoneticPr fontId="11" type="noConversion"/>
  </si>
  <si>
    <t>경기 용인시 처인구 백암면 박곡로129번길 5</t>
    <phoneticPr fontId="11" type="noConversion"/>
  </si>
  <si>
    <t xml:space="preserve">충북 진천군 초평면 초평로 726 </t>
    <phoneticPr fontId="11" type="noConversion"/>
  </si>
  <si>
    <t>충북 음성군 삼성면 금일로 679-72</t>
    <phoneticPr fontId="11" type="noConversion"/>
  </si>
  <si>
    <t>충남 논산시 연무읍 마봉로 170</t>
    <phoneticPr fontId="11" type="noConversion"/>
  </si>
  <si>
    <t>전남 장성군 삼계면 수양로 35</t>
    <phoneticPr fontId="11" type="noConversion"/>
  </si>
  <si>
    <t>전남 함평군 월야면 가마소길 38-5</t>
    <phoneticPr fontId="11" type="noConversion"/>
  </si>
  <si>
    <t>경기 평택시 청북면 백봉리 306-6</t>
    <phoneticPr fontId="11" type="noConversion"/>
  </si>
  <si>
    <t>충남 아산시 둔포면 해위안길 82-10</t>
    <phoneticPr fontId="11" type="noConversion"/>
  </si>
  <si>
    <t>충남 천안시 동남구 수신면 신풍2길 16-2</t>
    <phoneticPr fontId="11" type="noConversion"/>
  </si>
  <si>
    <t>부산 강서구 생곡산단1로24번길 57 (생곡동, 부산폐가전회수센터)</t>
    <phoneticPr fontId="11" type="noConversion"/>
  </si>
  <si>
    <t>경기 화성시 서신면 제부로722번길 18</t>
    <phoneticPr fontId="11" type="noConversion"/>
  </si>
  <si>
    <t>경기 화성시 우정읍 매바위로237번길 86-1(86-1, 86-2)</t>
    <phoneticPr fontId="11" type="noConversion"/>
  </si>
  <si>
    <t>충남 서산시 남부순환로 313 (장동, 산수금속)</t>
    <phoneticPr fontId="11" type="noConversion"/>
  </si>
  <si>
    <t>경기 용인시 처인구 이동면 서리로 185</t>
    <phoneticPr fontId="11" type="noConversion"/>
  </si>
  <si>
    <t>대구 달성군 논공읍 비슬로264길 46-11</t>
    <phoneticPr fontId="11" type="noConversion"/>
  </si>
  <si>
    <t>경남 함양군 휴천면 목현옥매로 151</t>
    <phoneticPr fontId="11" type="noConversion"/>
  </si>
  <si>
    <t>충남 당진시 순성면 남부로 1275-40</t>
    <phoneticPr fontId="11" type="noConversion"/>
  </si>
  <si>
    <t>경기 평택시 청북면 서해로 1978-50</t>
    <phoneticPr fontId="11" type="noConversion"/>
  </si>
  <si>
    <t>충북 청주시 상당구 남일면 계산은행로 70-38</t>
    <phoneticPr fontId="11" type="noConversion"/>
  </si>
  <si>
    <t>충남 예산군 봉산면 한천로 391</t>
    <phoneticPr fontId="11" type="noConversion"/>
  </si>
  <si>
    <t>경남 고성군 삼산면 공룡로 2624-99</t>
    <phoneticPr fontId="11" type="noConversion"/>
  </si>
  <si>
    <t>충남 서천군 비인면 충서로 1314-16</t>
    <phoneticPr fontId="11" type="noConversion"/>
  </si>
  <si>
    <t>전남 여수시 만흥동 망양로 435-13 만흥동, 우진사료공업(주)</t>
    <phoneticPr fontId="11" type="noConversion"/>
  </si>
  <si>
    <t>경기 평택시 청북면 청북서로 185</t>
    <phoneticPr fontId="11" type="noConversion"/>
  </si>
  <si>
    <t>경북 봉화군 봉화읍 문단1길 475</t>
    <phoneticPr fontId="11" type="noConversion"/>
  </si>
  <si>
    <t>강원 철원군 동송읍 골말길 14-36</t>
    <phoneticPr fontId="11" type="noConversion"/>
  </si>
  <si>
    <t>경북 울진군 평해읍 학곡7길 28</t>
    <phoneticPr fontId="11" type="noConversion"/>
  </si>
  <si>
    <t>경기 평택시 청북면 청북중앙로 424-20</t>
    <phoneticPr fontId="11" type="noConversion"/>
  </si>
  <si>
    <t>경기 포천시 일동면 영일로 429 3동, 4동(길명리)</t>
    <phoneticPr fontId="11" type="noConversion"/>
  </si>
  <si>
    <t>경기 파주시 법원읍 화합로 265</t>
    <phoneticPr fontId="11" type="noConversion"/>
  </si>
  <si>
    <t>경기 포천시 영중면 가영로 429-28</t>
    <phoneticPr fontId="11" type="noConversion"/>
  </si>
  <si>
    <t>경기 포천시 신북면 청신로2097번길 95-17</t>
    <phoneticPr fontId="11" type="noConversion"/>
  </si>
  <si>
    <t>전남 함평군 학교면 학교공단길 74</t>
    <phoneticPr fontId="11" type="noConversion"/>
  </si>
  <si>
    <t xml:space="preserve">전남 화순군 춘양면 회화길 67-38 </t>
    <phoneticPr fontId="11" type="noConversion"/>
  </si>
  <si>
    <t>세종 연서면 효교로 263-10</t>
    <phoneticPr fontId="11" type="noConversion"/>
  </si>
  <si>
    <t>충남 천안시 서북구 성환읍 각금3길 9</t>
    <phoneticPr fontId="11" type="noConversion"/>
  </si>
  <si>
    <t>충남 천안시 동남구 동면 화복로 256-35</t>
    <phoneticPr fontId="11" type="noConversion"/>
  </si>
  <si>
    <t>충북 영동군 용산면 금곡4길 60</t>
    <phoneticPr fontId="11" type="noConversion"/>
  </si>
  <si>
    <t>경기 연천군 미산면 마유로143번길 139-30</t>
    <phoneticPr fontId="11" type="noConversion"/>
  </si>
  <si>
    <t>전남 곡성군 목사동면 동암길 51-48</t>
    <phoneticPr fontId="11" type="noConversion"/>
  </si>
  <si>
    <t>강원 춘천시 남산면 추곡고개길 230</t>
    <phoneticPr fontId="11" type="noConversion"/>
  </si>
  <si>
    <t>제주 서귀포시 대정읍 일주서로3000번길 155-13</t>
    <phoneticPr fontId="11" type="noConversion"/>
  </si>
  <si>
    <t>경기 포천시 영중면 나삼2길 82</t>
    <phoneticPr fontId="11" type="noConversion"/>
  </si>
  <si>
    <t>충북 충주시 엄정면 구룡로 329-1</t>
    <phoneticPr fontId="11" type="noConversion"/>
  </si>
  <si>
    <t>경기 이천시 장호원읍 설장로 599-144</t>
    <phoneticPr fontId="11" type="noConversion"/>
  </si>
  <si>
    <t>경기 평택시 삼봉로 106-10 (독곡동, 폐기물재활용시설)</t>
    <phoneticPr fontId="11" type="noConversion"/>
  </si>
  <si>
    <t>경남 밀양시 초동면 초동농공단지길 55-38</t>
    <phoneticPr fontId="11" type="noConversion"/>
  </si>
  <si>
    <t>경남 밀양시 무안면 무안로 367</t>
    <phoneticPr fontId="11" type="noConversion"/>
  </si>
  <si>
    <t>충남 논산시 연무읍 마봉로79번길 4</t>
    <phoneticPr fontId="11" type="noConversion"/>
  </si>
  <si>
    <t>전북 순창군 인계면 노동로 157-8 (노동리, 인후영농조합)</t>
    <phoneticPr fontId="11" type="noConversion"/>
  </si>
  <si>
    <t>경기 이천시 설성면 설가로 81-94</t>
    <phoneticPr fontId="11" type="noConversion"/>
  </si>
  <si>
    <t>전남 여수시 율촌면 소뎅이길 117-12</t>
    <phoneticPr fontId="11" type="noConversion"/>
  </si>
  <si>
    <t>경북 영천시 대창면 사리리 23-1</t>
    <phoneticPr fontId="11" type="noConversion"/>
  </si>
  <si>
    <t>충남 공주시 의당면 의당길 248-10</t>
    <phoneticPr fontId="11" type="noConversion"/>
  </si>
  <si>
    <t>경북 문경시 농암면 무운로 277</t>
    <phoneticPr fontId="11" type="noConversion"/>
  </si>
  <si>
    <t>전북 완주군 비봉면 이수백로 274-5</t>
    <phoneticPr fontId="11" type="noConversion"/>
  </si>
  <si>
    <t>경남 사천시 환경길 18-12 (사등동, 동원유지)</t>
    <phoneticPr fontId="11" type="noConversion"/>
  </si>
  <si>
    <t>전북 김제시 용지면 석정로 763-38</t>
    <phoneticPr fontId="11" type="noConversion"/>
  </si>
  <si>
    <t>경기 남양주시 진건읍 사릉로617번길 14</t>
    <phoneticPr fontId="11" type="noConversion"/>
  </si>
  <si>
    <t>경기 화성시 향남읍 발안공단로 226-20</t>
    <phoneticPr fontId="11" type="noConversion"/>
  </si>
  <si>
    <t>경기 연천군 신서면 윗대광길 49-28</t>
    <phoneticPr fontId="11" type="noConversion"/>
  </si>
  <si>
    <t>경기 포천시 영중면 가영로 429-28</t>
    <phoneticPr fontId="11" type="noConversion"/>
  </si>
  <si>
    <t>제주 서귀포시 대정읍 일주서로3000번길 155-13</t>
    <phoneticPr fontId="11" type="noConversion"/>
  </si>
  <si>
    <t>전남 순천시 서면 곰배미길 63</t>
    <phoneticPr fontId="11" type="noConversion"/>
  </si>
  <si>
    <t>경기 안성시 원곡면 지산길 55-151</t>
    <phoneticPr fontId="11" type="noConversion"/>
  </si>
  <si>
    <t>경남 밀양시 무안면 무안로 367</t>
    <phoneticPr fontId="11" type="noConversion"/>
  </si>
  <si>
    <t>충남 논산시 연무읍 마봉로79번길 4</t>
    <phoneticPr fontId="11" type="noConversion"/>
  </si>
  <si>
    <t>강원 영월군 한반도면 화랏길 57</t>
    <phoneticPr fontId="11" type="noConversion"/>
  </si>
  <si>
    <t>경북 상주시 공성면 평천공단길 29-14</t>
    <phoneticPr fontId="11" type="noConversion"/>
  </si>
  <si>
    <t>경남 김해시 상동면 상동로375번길 63</t>
    <phoneticPr fontId="11" type="noConversion"/>
  </si>
  <si>
    <t>경기 포천시 소흘읍 죽엽산로167번길 33-79</t>
    <phoneticPr fontId="11" type="noConversion"/>
  </si>
  <si>
    <t>경남 김해시 생림면 마사로 12-42</t>
    <phoneticPr fontId="11" type="noConversion"/>
  </si>
  <si>
    <t>경기 화성시 양감면 제약단지로 237-50</t>
    <phoneticPr fontId="11" type="noConversion"/>
  </si>
  <si>
    <t>충북 음성군 원남면 백마령길 23</t>
    <phoneticPr fontId="11" type="noConversion"/>
  </si>
  <si>
    <t>경남 함양군 안의면 황마로 61-106</t>
    <phoneticPr fontId="11" type="noConversion"/>
  </si>
  <si>
    <t>강원 영월군 한반도면 화랏길 57</t>
    <phoneticPr fontId="11" type="noConversion"/>
  </si>
  <si>
    <t>전남 순천시 주암면 주석로 290-8</t>
    <phoneticPr fontId="11" type="noConversion"/>
  </si>
  <si>
    <t>경기 화성시 서신면 제부로654번길 46-12</t>
    <phoneticPr fontId="11" type="noConversion"/>
  </si>
  <si>
    <t>충남 보령시 청소면 송덕신송길 518</t>
    <phoneticPr fontId="11" type="noConversion"/>
  </si>
  <si>
    <t>강원 동해시 효자로 246 (삼화동, 쌍용양회동해공장)</t>
    <phoneticPr fontId="11" type="noConversion"/>
  </si>
  <si>
    <t>충남 보령시 오천면 오천해안로 122</t>
    <phoneticPr fontId="11" type="noConversion"/>
  </si>
  <si>
    <t>인천 서구 원당대로205번길 2-30 (오류동, 코비코(주))</t>
    <phoneticPr fontId="11" type="noConversion"/>
  </si>
  <si>
    <t>충북 청주시 상당구 가덕면 은행상야로 462</t>
    <phoneticPr fontId="11" type="noConversion"/>
  </si>
  <si>
    <t>경기 화성시 팔탄면 버들로 1261</t>
    <phoneticPr fontId="11" type="noConversion"/>
  </si>
  <si>
    <t>충남 당진시 석문면 대호만로 1221-18</t>
    <phoneticPr fontId="11" type="noConversion"/>
  </si>
  <si>
    <t>충남 보령시 청소면 송덕신송길 545</t>
    <phoneticPr fontId="11" type="noConversion"/>
  </si>
  <si>
    <t>경북 경주시 안강읍 두류길 192</t>
    <phoneticPr fontId="11" type="noConversion"/>
  </si>
  <si>
    <t>충북 청주시 상당구 가덕면 상장인차로 416, 422 (주)대광상사 청용리지점</t>
    <phoneticPr fontId="11" type="noConversion"/>
  </si>
  <si>
    <t>경북 포항시 남구 동해면 상정길100번길 53</t>
    <phoneticPr fontId="11" type="noConversion"/>
  </si>
  <si>
    <t>경북 구미시 장천면 하장2길 299-17</t>
    <phoneticPr fontId="11" type="noConversion"/>
  </si>
  <si>
    <t>경기 화성시 양감면 용소금각로36번길 154-83</t>
    <phoneticPr fontId="11" type="noConversion"/>
  </si>
  <si>
    <t>전남 순천시 별량면 송산길 6</t>
    <phoneticPr fontId="11" type="noConversion"/>
  </si>
  <si>
    <t>경기 연천군 전곡읍 양연로1162번길 189</t>
    <phoneticPr fontId="11" type="noConversion"/>
  </si>
  <si>
    <t>경남 김해시 주촌면 서부로1637번길 450</t>
    <phoneticPr fontId="11" type="noConversion"/>
  </si>
  <si>
    <t>충남 금산군 진산면 태고사로 271</t>
    <phoneticPr fontId="11" type="noConversion"/>
  </si>
  <si>
    <t>경북 고령군 다산면 다산산단1길 125</t>
    <phoneticPr fontId="11" type="noConversion"/>
  </si>
  <si>
    <t>인천 남동구 앵고개로697번길 92 (고잔동, 태영지엠 건물)</t>
    <phoneticPr fontId="11" type="noConversion"/>
  </si>
  <si>
    <t>경기 화성시 우정읍 매바위로237번길 46-171</t>
    <phoneticPr fontId="11" type="noConversion"/>
  </si>
  <si>
    <t>충남 논산시 상월면 상월로 216-20 태성공영</t>
  </si>
  <si>
    <t>충남 논산시 상월면 상월로 216-20 태성공영</t>
    <phoneticPr fontId="11" type="noConversion"/>
  </si>
  <si>
    <t>충북 음성군 대소면 삼양로 838-11</t>
    <phoneticPr fontId="11" type="noConversion"/>
  </si>
  <si>
    <t>경북 상주시 화동면 중화로 1666</t>
    <phoneticPr fontId="11" type="noConversion"/>
  </si>
  <si>
    <t>충남 부여군 은산면 충의로622번길 39</t>
    <phoneticPr fontId="11" type="noConversion"/>
  </si>
  <si>
    <t>충북 진천군 초평면 영신1길 17-16</t>
    <phoneticPr fontId="11" type="noConversion"/>
  </si>
  <si>
    <t>충남 아산시 둔포면 아산밸리동로 78</t>
    <phoneticPr fontId="11" type="noConversion"/>
  </si>
  <si>
    <t>경남 김해시 한림면 안하로116번길 42</t>
    <phoneticPr fontId="11" type="noConversion"/>
  </si>
  <si>
    <t>경기 화성시 마도면 마도공단로2길 32</t>
    <phoneticPr fontId="11" type="noConversion"/>
  </si>
  <si>
    <t>울산 울주군 서생면 온양로 502</t>
    <phoneticPr fontId="11" type="noConversion"/>
  </si>
  <si>
    <t>대구 달성군 옥포면 옥포로 657</t>
    <phoneticPr fontId="11" type="noConversion"/>
  </si>
  <si>
    <t>경기 화성시 장덕북길 151 (장덕동, 주신산업)</t>
    <phoneticPr fontId="11" type="noConversion"/>
  </si>
  <si>
    <t>전남 광양시 옥곡면 구룡로 90</t>
    <phoneticPr fontId="11" type="noConversion"/>
  </si>
  <si>
    <t>충남 보령시 청소면 송덕신송길 545</t>
    <phoneticPr fontId="11" type="noConversion"/>
  </si>
  <si>
    <t>경북 포항시 남구 대송면 송덕로126번길 31</t>
    <phoneticPr fontId="11" type="noConversion"/>
  </si>
  <si>
    <t>경북 포항시 남구 대송면 송덕로 188</t>
    <phoneticPr fontId="11" type="noConversion"/>
  </si>
  <si>
    <t>충남 예산군 신암면 용산로 71-15</t>
    <phoneticPr fontId="11" type="noConversion"/>
  </si>
  <si>
    <t>경기 화성시 팔탄면 버들로 1261</t>
    <phoneticPr fontId="11" type="noConversion"/>
  </si>
  <si>
    <t>강원 영월군 한반도면 화랏길 57</t>
    <phoneticPr fontId="11" type="noConversion"/>
  </si>
  <si>
    <t>강원 동해시 효자로 246 (삼화동, 쌍용양회동해공장)</t>
    <phoneticPr fontId="11" type="noConversion"/>
  </si>
  <si>
    <t>경남 밀양시 초동면 성덕2안길 194</t>
    <phoneticPr fontId="11" type="noConversion"/>
  </si>
  <si>
    <t>인천 서구 원당대로205번길 2-30 (오류동, 코비코(주))</t>
    <phoneticPr fontId="11" type="noConversion"/>
  </si>
  <si>
    <t>충남 예산군 신암면 용산로 71-15</t>
    <phoneticPr fontId="11" type="noConversion"/>
  </si>
  <si>
    <t>경북 고령군 다산면 다산산단1길 125</t>
    <phoneticPr fontId="11" type="noConversion"/>
  </si>
  <si>
    <t>경기 화성시 팔탄면 버들로 1261</t>
    <phoneticPr fontId="11" type="noConversion"/>
  </si>
  <si>
    <t>경북 경주시 강동면 천강로 920-39</t>
    <phoneticPr fontId="11" type="noConversion"/>
  </si>
  <si>
    <t>경남 하동군 옥종면 옥단로 533</t>
    <phoneticPr fontId="11" type="noConversion"/>
  </si>
  <si>
    <t>전남 화순군 이양면 이양농공길 38</t>
    <phoneticPr fontId="11" type="noConversion"/>
  </si>
  <si>
    <t>경남 밀양시 초동면 성덕2안길 194</t>
    <phoneticPr fontId="11" type="noConversion"/>
  </si>
  <si>
    <t>충남 당진시 우강면 덕평로 912</t>
    <phoneticPr fontId="11" type="noConversion"/>
  </si>
  <si>
    <t>경북 포항시 남구 동해면 상정길100번길 53</t>
    <phoneticPr fontId="11" type="noConversion"/>
  </si>
  <si>
    <t>전남 광양시 옥곡면 구룡로 90</t>
    <phoneticPr fontId="11" type="noConversion"/>
  </si>
  <si>
    <t>경북 포항시 남구 장흥동 철강로 443 (장흥동, 제철세라믹)</t>
    <phoneticPr fontId="11" type="noConversion"/>
  </si>
  <si>
    <t>충남 보령시 웅천읍 산업단지길 10-38</t>
    <phoneticPr fontId="11" type="noConversion"/>
  </si>
  <si>
    <t>경북 영천시 금호읍 오계공단길 1-55</t>
    <phoneticPr fontId="11" type="noConversion"/>
  </si>
  <si>
    <t>경북 경주시 안강읍 두류길 192</t>
    <phoneticPr fontId="11" type="noConversion"/>
  </si>
  <si>
    <t>경기 화성시 우정읍 매바위로165번길 36-15</t>
    <phoneticPr fontId="11" type="noConversion"/>
  </si>
  <si>
    <t>경남 창원시 진해구 남의로 32 (남양동, 1층)</t>
    <phoneticPr fontId="11" type="noConversion"/>
  </si>
  <si>
    <t>전남 강진군 성전면 강진산단로2길 86</t>
    <phoneticPr fontId="11" type="noConversion"/>
  </si>
  <si>
    <t>경북 포항시 북구 청하면 미남길 70</t>
    <phoneticPr fontId="11" type="noConversion"/>
  </si>
  <si>
    <t>경기 김포시 대곶면 대곶로423번길 167-16</t>
    <phoneticPr fontId="11" type="noConversion"/>
  </si>
  <si>
    <t>경기 김포시 대곶면 대곶로423번길 202</t>
    <phoneticPr fontId="11" type="noConversion"/>
  </si>
  <si>
    <t>경북 경주시 강동면 오금큰길 393-100</t>
    <phoneticPr fontId="11" type="noConversion"/>
  </si>
  <si>
    <t>충북 음성군 금왕읍 금일로 252</t>
    <phoneticPr fontId="11" type="noConversion"/>
  </si>
  <si>
    <t>충북 단양군 매포읍 매포1길 54</t>
    <phoneticPr fontId="11" type="noConversion"/>
  </si>
  <si>
    <t>전남 화순군 이양면 이양농공길 38</t>
    <phoneticPr fontId="11" type="noConversion"/>
  </si>
  <si>
    <t>경남 밀양시 삼랑진읍 미율로 394-7</t>
    <phoneticPr fontId="11" type="noConversion"/>
  </si>
  <si>
    <t>충남 당진시 우강면 덕평로 912</t>
    <phoneticPr fontId="11" type="noConversion"/>
  </si>
  <si>
    <t>경북 포항시 남구 동해면 상정길100번길 53</t>
    <phoneticPr fontId="11" type="noConversion"/>
  </si>
  <si>
    <t>경기 화성시 팔탄면 버들로 1261</t>
    <phoneticPr fontId="11" type="noConversion"/>
  </si>
  <si>
    <t>충남 당진시 신평면 동산절길 48-22</t>
    <phoneticPr fontId="11" type="noConversion"/>
  </si>
  <si>
    <t>충남 보령시 웅천읍 산업단지길 10-38</t>
    <phoneticPr fontId="11" type="noConversion"/>
  </si>
  <si>
    <t>경남 함안군 칠북면 유계길 90</t>
    <phoneticPr fontId="11" type="noConversion"/>
  </si>
  <si>
    <t>경북 포항시 남구 연일읍 동문로 76-42</t>
    <phoneticPr fontId="11" type="noConversion"/>
  </si>
  <si>
    <t>경남 김해시 생림면 나전로249번길 8</t>
    <phoneticPr fontId="11" type="noConversion"/>
  </si>
  <si>
    <t>경기 화성시 우정읍 매바위로165번길 36-15</t>
    <phoneticPr fontId="11" type="noConversion"/>
  </si>
  <si>
    <t>전북 완주군 봉동읍 우주로 246-41</t>
    <phoneticPr fontId="11" type="noConversion"/>
  </si>
  <si>
    <t>경기 파주시 파평면 술이홀로 1919</t>
    <phoneticPr fontId="11" type="noConversion"/>
  </si>
  <si>
    <t>경기 화성시 정남면 내향로 100-7</t>
    <phoneticPr fontId="11" type="noConversion"/>
  </si>
  <si>
    <t>경기 화성시 팔탄면 온천로137번길 31-17</t>
    <phoneticPr fontId="11" type="noConversion"/>
  </si>
  <si>
    <t>경기 포천시 가산면 정금로 182-55</t>
    <phoneticPr fontId="11" type="noConversion"/>
  </si>
  <si>
    <t>경기 안성시 죽산면 걸미로 170-24</t>
    <phoneticPr fontId="11" type="noConversion"/>
  </si>
  <si>
    <t>경북 경산시 진량읍 금박로133길 25-25</t>
    <phoneticPr fontId="11" type="noConversion"/>
  </si>
  <si>
    <t>경기 화성시 양감면 초록로210번길 44-10</t>
    <phoneticPr fontId="11" type="noConversion"/>
  </si>
  <si>
    <t>경기 안성시 서운면 사갑1길 296-31</t>
    <phoneticPr fontId="11" type="noConversion"/>
  </si>
  <si>
    <t>울산 울주군 웅촌면 부채골길 3-2</t>
    <phoneticPr fontId="11" type="noConversion"/>
  </si>
  <si>
    <t>경기 평택시 진위면 진위서로 121-7</t>
    <phoneticPr fontId="11" type="noConversion"/>
  </si>
  <si>
    <t>세종 소정면 매실로 480</t>
    <phoneticPr fontId="11" type="noConversion"/>
  </si>
  <si>
    <t>세종 연서면 쌍전길 14</t>
    <phoneticPr fontId="11" type="noConversion"/>
  </si>
  <si>
    <t>경북 고령군 대가야읍 장기공단1길 48-16</t>
    <phoneticPr fontId="11" type="noConversion"/>
  </si>
  <si>
    <t>경기 화성시 향남읍 서봉로755번길 37-43</t>
    <phoneticPr fontId="11" type="noConversion"/>
  </si>
  <si>
    <t>전남 순천시 서면 구랑실재길 35-10</t>
    <phoneticPr fontId="11" type="noConversion"/>
  </si>
  <si>
    <t>경남 김해시 한림면 명동로123번길 16-99</t>
    <phoneticPr fontId="11" type="noConversion"/>
  </si>
  <si>
    <t>경남 김해시 생림면 나전로 92</t>
    <phoneticPr fontId="11" type="noConversion"/>
  </si>
  <si>
    <t>경남 창녕군 장마면 장마고곡로 177-29</t>
    <phoneticPr fontId="11" type="noConversion"/>
  </si>
  <si>
    <t>경남 통영시 용남면 장문로 458</t>
    <phoneticPr fontId="11" type="noConversion"/>
  </si>
  <si>
    <t>경기 파주시 탄현면 방촌로 565-8</t>
    <phoneticPr fontId="11" type="noConversion"/>
  </si>
  <si>
    <t>충북 진천군 이월면 수청길 17-38</t>
    <phoneticPr fontId="11" type="noConversion"/>
  </si>
  <si>
    <t>경북 칠곡군 석적읍 석적로 675-133</t>
    <phoneticPr fontId="11" type="noConversion"/>
  </si>
  <si>
    <t>충남 서산시 성연면 충의로 458-11</t>
    <phoneticPr fontId="11" type="noConversion"/>
  </si>
  <si>
    <t>전남 장성군 북일면 신흥로 355</t>
    <phoneticPr fontId="11" type="noConversion"/>
  </si>
  <si>
    <t>경기 용인시 처인구 이동면 백자로 65</t>
    <phoneticPr fontId="11" type="noConversion"/>
  </si>
  <si>
    <t>경북 포항시 남구 대송면 장동홍계길80번길 24-14</t>
    <phoneticPr fontId="11" type="noConversion"/>
  </si>
  <si>
    <t>경남 통영시 광도면 은황길 364</t>
    <phoneticPr fontId="11" type="noConversion"/>
  </si>
  <si>
    <t>전북 군산시 성산면 구암로 540</t>
    <phoneticPr fontId="11" type="noConversion"/>
  </si>
  <si>
    <t>경기 안성시 대덕면 만세로 296</t>
    <phoneticPr fontId="11" type="noConversion"/>
  </si>
  <si>
    <t>경남 사천시 축동면 관동마을길 5</t>
    <phoneticPr fontId="11" type="noConversion"/>
  </si>
  <si>
    <t>경기 김포시 통진읍 동을산로 11-17</t>
    <phoneticPr fontId="11" type="noConversion"/>
  </si>
  <si>
    <t>세종 부강면 금호안골길 79-47</t>
    <phoneticPr fontId="11" type="noConversion"/>
  </si>
  <si>
    <t>경기 안성시 원곡면 지문로 400</t>
    <phoneticPr fontId="11" type="noConversion"/>
  </si>
  <si>
    <t>경북 구미시 산동면 부처방길 28</t>
    <phoneticPr fontId="11" type="noConversion"/>
  </si>
  <si>
    <t>경기 화성시 마도면 금당길40번길 85</t>
    <phoneticPr fontId="11" type="noConversion"/>
  </si>
  <si>
    <t>충북 청주시 청원구 북이면 석성길 68-1</t>
    <phoneticPr fontId="11" type="noConversion"/>
  </si>
  <si>
    <t>경북 성주군 선남면 문방공단길 83</t>
    <phoneticPr fontId="11" type="noConversion"/>
  </si>
  <si>
    <t>강원 춘천시 동산면 새술막길 157-21</t>
    <phoneticPr fontId="11" type="noConversion"/>
  </si>
  <si>
    <t>충북 진천군 초평면 초평로 726</t>
    <phoneticPr fontId="11" type="noConversion"/>
  </si>
  <si>
    <t>경북 칠곡군 기산면 행정2길 95</t>
    <phoneticPr fontId="11" type="noConversion"/>
  </si>
  <si>
    <t>경기 화성시 정남면 정남동로325번길 18</t>
    <phoneticPr fontId="11" type="noConversion"/>
  </si>
  <si>
    <t>경기 평택시 청북면 오금길 32, 나동</t>
    <phoneticPr fontId="11" type="noConversion"/>
  </si>
  <si>
    <t>충북 청주시 청원구 북이면 용계내추로 297-17</t>
    <phoneticPr fontId="11" type="noConversion"/>
  </si>
  <si>
    <t>전남 무안군 청계면 무안로 96-19</t>
    <phoneticPr fontId="11" type="noConversion"/>
  </si>
  <si>
    <t>경기 파주시 광탄면 부흥로235번길 137</t>
    <phoneticPr fontId="11" type="noConversion"/>
  </si>
  <si>
    <t>경기 화성시 장안면 매바위로366번길 33-9</t>
    <phoneticPr fontId="11" type="noConversion"/>
  </si>
  <si>
    <t>경북 성주군 용암면 덕평로 86</t>
    <phoneticPr fontId="11" type="noConversion"/>
  </si>
  <si>
    <t>경기 김포시 대곶면 대곶서로89번길 111</t>
    <phoneticPr fontId="11" type="noConversion"/>
  </si>
  <si>
    <t>울산 울주군 삼동면 작동음달길 37</t>
    <phoneticPr fontId="11" type="noConversion"/>
  </si>
  <si>
    <t>충남 아산시 영인면 신정리길 209-10</t>
    <phoneticPr fontId="11" type="noConversion"/>
  </si>
  <si>
    <t>대구 달성군 논공읍 걸미1길 6</t>
    <phoneticPr fontId="11" type="noConversion"/>
  </si>
  <si>
    <t>경기 평택시 청북면 고렴길 75-24</t>
    <phoneticPr fontId="11" type="noConversion"/>
  </si>
  <si>
    <t>경기 안성시 서운면 서미로 55-3</t>
    <phoneticPr fontId="11" type="noConversion"/>
  </si>
  <si>
    <t>경기 화성시 서신면 해운로458번길 94-28</t>
    <phoneticPr fontId="11" type="noConversion"/>
  </si>
  <si>
    <t>경기 화성시 남양읍 주석로80번길 67-17</t>
    <phoneticPr fontId="11" type="noConversion"/>
  </si>
  <si>
    <t>충남 서산시 음암면 석동로 235-2</t>
    <phoneticPr fontId="11" type="noConversion"/>
  </si>
  <si>
    <t>경북 칠곡군 가산면 학상1길 159-26</t>
    <phoneticPr fontId="11" type="noConversion"/>
  </si>
  <si>
    <t>경북 칠곡군 석적읍 중지3길 106-9</t>
    <phoneticPr fontId="11" type="noConversion"/>
  </si>
  <si>
    <t>경북 경산시 진량읍 공단6로 125-8</t>
    <phoneticPr fontId="11" type="noConversion"/>
  </si>
  <si>
    <t>충남 아산시 둔포면 아산호로840번길 106</t>
    <phoneticPr fontId="11" type="noConversion"/>
  </si>
  <si>
    <t>전남 여수시 소라면 통천길 70</t>
    <phoneticPr fontId="11" type="noConversion"/>
  </si>
  <si>
    <t>경북 울진군 울진읍 산내성로 276</t>
    <phoneticPr fontId="11" type="noConversion"/>
  </si>
  <si>
    <t>전남 보성군 조성면 매곡길 31-5</t>
    <phoneticPr fontId="11" type="noConversion"/>
  </si>
  <si>
    <t>세종 전동면 보평길 171</t>
    <phoneticPr fontId="11" type="noConversion"/>
  </si>
  <si>
    <t>충북 청주시 청원구 오창읍 백현성재로 222</t>
    <phoneticPr fontId="11" type="noConversion"/>
  </si>
  <si>
    <t>경기 평택시 진위면 청호길 63</t>
    <phoneticPr fontId="11" type="noConversion"/>
  </si>
  <si>
    <t>경기 포천시 군내면 반월산성로375번길 43</t>
    <phoneticPr fontId="11" type="noConversion"/>
  </si>
  <si>
    <t>충북 청주시 흥덕구 강내면 서부로 230-23</t>
    <phoneticPr fontId="11" type="noConversion"/>
  </si>
  <si>
    <t>충남 금산군 군북면 군북로 828</t>
    <phoneticPr fontId="11" type="noConversion"/>
  </si>
  <si>
    <t>충북 음성군 삼성면 금일로 679-72</t>
    <phoneticPr fontId="11" type="noConversion"/>
  </si>
  <si>
    <t>경북 성주군 선남면 문방공단길 93</t>
    <phoneticPr fontId="11" type="noConversion"/>
  </si>
  <si>
    <t>전남 장성군 삼계면 수양로 35</t>
    <phoneticPr fontId="11" type="noConversion"/>
  </si>
  <si>
    <t>경북 구미시 장천면 학신로 278-11</t>
    <phoneticPr fontId="11" type="noConversion"/>
  </si>
  <si>
    <t>경기 평택시 청북면 청북서로 265-3</t>
    <phoneticPr fontId="11" type="noConversion"/>
  </si>
  <si>
    <t>경기 안성시 양성면 양성로 519-55</t>
    <phoneticPr fontId="11" type="noConversion"/>
  </si>
  <si>
    <t>경기 화성시 양감면 용소금각로 111</t>
    <phoneticPr fontId="11" type="noConversion"/>
  </si>
  <si>
    <t>경북 김천시 감문면 감문로 1029-46</t>
    <phoneticPr fontId="11" type="noConversion"/>
  </si>
  <si>
    <t>충남 천안시 서북구 성환읍 성환22길 1-4</t>
    <phoneticPr fontId="11" type="noConversion"/>
  </si>
  <si>
    <t>충남 천안시 동남구 수신면 장산동길 92-26</t>
    <phoneticPr fontId="11" type="noConversion"/>
  </si>
  <si>
    <t>경기 연천군 전곡읍 양연로 575-2</t>
    <phoneticPr fontId="11" type="noConversion"/>
  </si>
  <si>
    <t>경기 양주시 은현면 은남로203번길 12</t>
    <phoneticPr fontId="11" type="noConversion"/>
  </si>
  <si>
    <t>울산 울주군 언양읍 고하길 74-10</t>
    <phoneticPr fontId="11" type="noConversion"/>
  </si>
  <si>
    <t>울산 울주군 웅촌면 은현작동로 308-3</t>
    <phoneticPr fontId="11" type="noConversion"/>
  </si>
  <si>
    <t>전북 군산시 개정면 바르메길 106 (발산리275-1)</t>
    <phoneticPr fontId="11" type="noConversion"/>
  </si>
  <si>
    <t>울산 울주군 삼남면 사촌신복로 524-12</t>
    <phoneticPr fontId="11" type="noConversion"/>
  </si>
  <si>
    <t>경기 김포시 대곶면 쇄암리 1-41, 1-51</t>
    <phoneticPr fontId="11" type="noConversion"/>
  </si>
  <si>
    <t>제주 서귀포시 토평공단로106번길 2 (토평동, 제주자원)</t>
    <phoneticPr fontId="11" type="noConversion"/>
  </si>
  <si>
    <t>경기 양주시 은현면 은현로457번길 40-12</t>
    <phoneticPr fontId="11" type="noConversion"/>
  </si>
  <si>
    <t>충남 당진시 면천면 대치로 28</t>
    <phoneticPr fontId="11" type="noConversion"/>
  </si>
  <si>
    <t>경기 화성시 양감면 사격장길 61-14</t>
    <phoneticPr fontId="11" type="noConversion"/>
  </si>
  <si>
    <t>세종 부강면 부강금호로 279-31</t>
    <phoneticPr fontId="11" type="noConversion"/>
  </si>
  <si>
    <t>경기 포천시 내촌면 오림포길 15-19</t>
    <phoneticPr fontId="11" type="noConversion"/>
  </si>
  <si>
    <t>경기 김포시 대곶면 대곶로202번길 145-31</t>
    <phoneticPr fontId="11" type="noConversion"/>
  </si>
  <si>
    <t>충남 홍성군 광천읍 광금남로 179</t>
    <phoneticPr fontId="11" type="noConversion"/>
  </si>
  <si>
    <t>충남 천안시 서북구 성환읍 천안대로 2216</t>
    <phoneticPr fontId="11" type="noConversion"/>
  </si>
  <si>
    <t>경북 칠곡군 왜관읍 공단로4길 17-18</t>
    <phoneticPr fontId="11" type="noConversion"/>
  </si>
  <si>
    <t>경북 칠곡군 왜관읍 공단로3길 17-27</t>
    <phoneticPr fontId="11" type="noConversion"/>
  </si>
  <si>
    <t>울산 울주군 삼남면 화림정1길 6</t>
    <phoneticPr fontId="11" type="noConversion"/>
  </si>
  <si>
    <t>경기 평택시 청북면 백봉리 306-6</t>
    <phoneticPr fontId="11" type="noConversion"/>
  </si>
  <si>
    <t>경남 거제시 장목면 옥포대첩로 1479</t>
    <phoneticPr fontId="11" type="noConversion"/>
  </si>
  <si>
    <t>부산 사상구 사상로447번길 11 (모라동, 부산환경산업개발(주))</t>
    <phoneticPr fontId="11" type="noConversion"/>
  </si>
  <si>
    <t>경북 경주시 내남면 명계2길 107-28</t>
    <phoneticPr fontId="11" type="noConversion"/>
  </si>
  <si>
    <t>경북 경주시 외동읍 내외로 395</t>
    <phoneticPr fontId="11" type="noConversion"/>
  </si>
  <si>
    <t>전북 장수군 장계면 원무농길 1</t>
    <phoneticPr fontId="11" type="noConversion"/>
  </si>
  <si>
    <t>부산 강서구 생곡동 생곡산단로 33</t>
    <phoneticPr fontId="11" type="noConversion"/>
  </si>
  <si>
    <t>경북 구미시 장천면 학신로 241-10</t>
    <phoneticPr fontId="11" type="noConversion"/>
  </si>
  <si>
    <t>경남 밀양시 초동면 범평로 161</t>
    <phoneticPr fontId="11" type="noConversion"/>
  </si>
  <si>
    <t>경남 통영시 광도면 은황길 358</t>
    <phoneticPr fontId="11" type="noConversion"/>
  </si>
  <si>
    <t>대구 달성군 하빈면 하산길 129-52</t>
    <phoneticPr fontId="11" type="noConversion"/>
  </si>
  <si>
    <t>경북 구미시 도개면 도안로 216</t>
    <phoneticPr fontId="11" type="noConversion"/>
  </si>
  <si>
    <t>경기 평택시 포승읍 포승남로 286</t>
    <phoneticPr fontId="11" type="noConversion"/>
  </si>
  <si>
    <t>경기 파주시 광탄면 진지로 89-27</t>
    <phoneticPr fontId="11" type="noConversion"/>
  </si>
  <si>
    <t>경북 고령군 개진면 광도길 29</t>
    <phoneticPr fontId="11" type="noConversion"/>
  </si>
  <si>
    <t>경기 화성시 송산면 사강로 57</t>
    <phoneticPr fontId="11" type="noConversion"/>
  </si>
  <si>
    <t>강원 횡성군 횡성읍 한우로 443</t>
    <phoneticPr fontId="11" type="noConversion"/>
  </si>
  <si>
    <t>경기 양주시 광적면 현석로720번길 253</t>
    <phoneticPr fontId="11" type="noConversion"/>
  </si>
  <si>
    <t>울산 울주군 웅촌면 고연공단4길 10-16</t>
    <phoneticPr fontId="11" type="noConversion"/>
  </si>
  <si>
    <t>충남 아산시 둔포면 윤보선로 491</t>
    <phoneticPr fontId="11" type="noConversion"/>
  </si>
  <si>
    <t>경기 화성시 양감면 용소금각로 121-45</t>
    <phoneticPr fontId="11" type="noConversion"/>
  </si>
  <si>
    <t>충북 청주시 서원구 남이면 대림로 227</t>
    <phoneticPr fontId="11" type="noConversion"/>
  </si>
  <si>
    <t>경기 화성시 정남면 서봉로765번길 13</t>
    <phoneticPr fontId="11" type="noConversion"/>
  </si>
  <si>
    <t>경기 화성시 팔탄면 현대기아로 44-36</t>
    <phoneticPr fontId="11" type="noConversion"/>
  </si>
  <si>
    <t>경기 안성시 미양면 양변길 201</t>
    <phoneticPr fontId="11" type="noConversion"/>
  </si>
  <si>
    <t>경기 안성시 대덕면 신령로 213-19</t>
    <phoneticPr fontId="11" type="noConversion"/>
  </si>
  <si>
    <t>경기 평택시 포승읍 외원길 33-28</t>
    <phoneticPr fontId="11" type="noConversion"/>
  </si>
  <si>
    <t>충남 천안시 동남구 수신면 발산4길 59-1</t>
    <phoneticPr fontId="11" type="noConversion"/>
  </si>
  <si>
    <t>경북 구미시 산동면 성림길 35-8</t>
    <phoneticPr fontId="11" type="noConversion"/>
  </si>
  <si>
    <t>경북 포항시 북구 흥해읍 달전로 48-7</t>
    <phoneticPr fontId="11" type="noConversion"/>
  </si>
  <si>
    <t>경기 포천시 군내면 포천로 1070</t>
    <phoneticPr fontId="11" type="noConversion"/>
  </si>
  <si>
    <t>경남 김해시 한림면 안곡로448번길 1-31</t>
    <phoneticPr fontId="11" type="noConversion"/>
  </si>
  <si>
    <t>충북 청주시 흥덕구 옥산면 국사오산로 396</t>
    <phoneticPr fontId="11" type="noConversion"/>
  </si>
  <si>
    <t>경기 김포시 통진읍 가현로149번길 75</t>
    <phoneticPr fontId="11" type="noConversion"/>
  </si>
  <si>
    <t>경북 포항시 남구 연일읍 형산강남로436번길 16</t>
    <phoneticPr fontId="11" type="noConversion"/>
  </si>
  <si>
    <t>경북 성주군 월항면 선월로 248</t>
    <phoneticPr fontId="11" type="noConversion"/>
  </si>
  <si>
    <t>경기 평택시 팽성읍 추팔산단1길 225</t>
    <phoneticPr fontId="11" type="noConversion"/>
  </si>
  <si>
    <t>경기 평택시 포승읍 포승장안로 542-37</t>
    <phoneticPr fontId="11" type="noConversion"/>
  </si>
  <si>
    <t>경기 파주시 광탄면 소라울1길 153-12</t>
    <phoneticPr fontId="11" type="noConversion"/>
  </si>
  <si>
    <t>세종 부강면 금호안골길 25-12</t>
    <phoneticPr fontId="11" type="noConversion"/>
  </si>
  <si>
    <t>경기 파주시 탄현면 헤이리로185번길 68</t>
    <phoneticPr fontId="11" type="noConversion"/>
  </si>
  <si>
    <t>경북 성주군 선남면 선노로 545-39</t>
    <phoneticPr fontId="11" type="noConversion"/>
  </si>
  <si>
    <t>경북 경주시 외동읍 제내길 77</t>
    <phoneticPr fontId="11" type="noConversion"/>
  </si>
  <si>
    <t>대구 달성군 하빈면 하빈남로 331-23</t>
    <phoneticPr fontId="11" type="noConversion"/>
  </si>
  <si>
    <t>경기 김포시 하성면 마곡로117번길 37, 나동</t>
    <phoneticPr fontId="11" type="noConversion"/>
  </si>
  <si>
    <t>충북 충주시 신니면 화치1길 36-9</t>
    <phoneticPr fontId="11" type="noConversion"/>
  </si>
  <si>
    <t>경남 김해시 진영읍 본산1로 87</t>
    <phoneticPr fontId="11" type="noConversion"/>
  </si>
  <si>
    <t>경북 구미시 장천면 송신로 477</t>
    <phoneticPr fontId="11" type="noConversion"/>
  </si>
  <si>
    <t>경남 거제시 장목면 옥포대첩로 1449</t>
    <phoneticPr fontId="11" type="noConversion"/>
  </si>
  <si>
    <t>경북 고령군 개진면 회천로 453</t>
    <phoneticPr fontId="11" type="noConversion"/>
  </si>
  <si>
    <t>경북 구미시 장천면 학신로 241-16</t>
    <phoneticPr fontId="11" type="noConversion"/>
  </si>
  <si>
    <t>경기 파주시 광탄면 수레길 415</t>
    <phoneticPr fontId="11" type="noConversion"/>
  </si>
  <si>
    <t>경기 김포시 대곶면 대명항로414번길 103</t>
    <phoneticPr fontId="11" type="noConversion"/>
  </si>
  <si>
    <t>충북 청주시 상당구 가덕면 보청대로 4491</t>
    <phoneticPr fontId="11" type="noConversion"/>
  </si>
  <si>
    <t>충북 단양군 매포읍 여천덕천로 179-70</t>
    <phoneticPr fontId="11" type="noConversion"/>
  </si>
  <si>
    <t>경기 화성시 정남면 정남동로337번길 15</t>
    <phoneticPr fontId="11" type="noConversion"/>
  </si>
  <si>
    <t>충남 아산시 둔포면 해위안길 82-10</t>
    <phoneticPr fontId="11" type="noConversion"/>
  </si>
  <si>
    <t>경기 용인시 처인구 이동면 백자로 67</t>
    <phoneticPr fontId="11" type="noConversion"/>
  </si>
  <si>
    <t>충북 청주시 서원구 남이면 남석로 316-24</t>
    <phoneticPr fontId="11" type="noConversion"/>
  </si>
  <si>
    <t>경기 화성시 팔탄면 노하길 297-1</t>
    <phoneticPr fontId="11" type="noConversion"/>
  </si>
  <si>
    <t>경기 포천시 내촌면 음고개길 133</t>
    <phoneticPr fontId="11" type="noConversion"/>
  </si>
  <si>
    <t>충북 진천군 문백면 파재로 667-1</t>
    <phoneticPr fontId="11" type="noConversion"/>
  </si>
  <si>
    <t>전남 함평군 월야면 밀재로 1784</t>
    <phoneticPr fontId="11" type="noConversion"/>
  </si>
  <si>
    <t>고철류, 중간가공폐기물_수출, 파지, 폐합성수지(전자스크랩 중간가공폐기물), 플라스틱(PP, PS등)</t>
    <phoneticPr fontId="11" type="noConversion"/>
  </si>
  <si>
    <t>고무통.개집, .팽창탱크.고무통, 고무통, 고무통및개집, 삿갓이, 에어탑, 옷수거통, 화분</t>
    <phoneticPr fontId="11" type="noConversion"/>
  </si>
  <si>
    <t xml:space="preserve">재생원료(PE, PP등) </t>
    <phoneticPr fontId="11" type="noConversion"/>
  </si>
  <si>
    <t>폐합성수지 (pfaetfe)</t>
    <phoneticPr fontId="11" type="noConversion"/>
  </si>
  <si>
    <t>P.E</t>
    <phoneticPr fontId="11" type="noConversion"/>
  </si>
  <si>
    <t>수탁(제품), 2018년전선PE이월보관(제품), 2019년전선PE, 전선PE, 전선PVC</t>
    <phoneticPr fontId="11" type="noConversion"/>
  </si>
  <si>
    <t>백금족 귀금속(백금, 파라듐로듐)</t>
    <phoneticPr fontId="11" type="noConversion"/>
  </si>
  <si>
    <t>폐흡착제</t>
    <phoneticPr fontId="11" type="noConversion"/>
  </si>
  <si>
    <t>산업소재 CA, 산업소재 UC, 산업소재 기타(CS, 인공경량골재, 저회경량골재, 정제회CM 등</t>
    <phoneticPr fontId="11" type="noConversion"/>
  </si>
  <si>
    <t>칼 보충제, 칼슘비료, 토양개량제(패화석비료)</t>
    <phoneticPr fontId="11" type="noConversion"/>
  </si>
  <si>
    <t>우드</t>
    <phoneticPr fontId="11" type="noConversion"/>
  </si>
  <si>
    <t>우드</t>
    <phoneticPr fontId="11" type="noConversion"/>
  </si>
  <si>
    <t>그밖의폐기물</t>
    <phoneticPr fontId="11" type="noConversion"/>
  </si>
  <si>
    <t>경기 포천시 내촌면 오림포1길 71-2</t>
    <phoneticPr fontId="11" type="noConversion"/>
  </si>
  <si>
    <t>경기 화성시 장안면 3.1만세로322번길 49-10</t>
    <phoneticPr fontId="11" type="noConversion"/>
  </si>
  <si>
    <t>경북 경주시 외동읍 관문로 870-8</t>
    <phoneticPr fontId="11" type="noConversion"/>
  </si>
  <si>
    <t>경북 경주시 안강읍 두류길 100-39</t>
    <phoneticPr fontId="11" type="noConversion"/>
  </si>
  <si>
    <t>경기 화성시 비봉면 주석로 742, 청요리 405</t>
    <phoneticPr fontId="11" type="noConversion"/>
  </si>
  <si>
    <t>경기 파주시 월롱면 검바위길 144-11</t>
    <phoneticPr fontId="11" type="noConversion"/>
  </si>
  <si>
    <t>세종 전동면 보평길 171</t>
    <phoneticPr fontId="11" type="noConversion"/>
  </si>
  <si>
    <t>경기 화성시 정남면 덕절창말길 30</t>
    <phoneticPr fontId="11" type="noConversion"/>
  </si>
  <si>
    <t>경북 김천시 봉산면 봉산로 456-25</t>
    <phoneticPr fontId="11" type="noConversion"/>
  </si>
  <si>
    <t>경북 영천시 금호읍 오계공단길 1-61</t>
    <phoneticPr fontId="11" type="noConversion"/>
  </si>
  <si>
    <t>경남 김해시 한림면 안하로116번길 42</t>
    <phoneticPr fontId="11" type="noConversion"/>
  </si>
  <si>
    <t>대구 달성군 논공읍 비슬로264길 23</t>
    <phoneticPr fontId="11" type="noConversion"/>
  </si>
  <si>
    <t>충남 천안시 동남구 성남면 성남로 417</t>
    <phoneticPr fontId="11" type="noConversion"/>
  </si>
  <si>
    <t>경남 함안군 법수면 장백로 623-37</t>
    <phoneticPr fontId="11" type="noConversion"/>
  </si>
  <si>
    <t>울산 울주군 온산읍 화산로 219</t>
    <phoneticPr fontId="11" type="noConversion"/>
  </si>
  <si>
    <t>경북 영천시 금호읍 도남공단1길 5-35</t>
    <phoneticPr fontId="11" type="noConversion"/>
  </si>
  <si>
    <t>경북 칠곡군 약목면 칠곡대로 472-12</t>
    <phoneticPr fontId="11" type="noConversion"/>
  </si>
  <si>
    <t>충남 천안시 동남구 성남면 성남로 417</t>
    <phoneticPr fontId="11" type="noConversion"/>
  </si>
  <si>
    <t>경북 고령군 고령읍 장기공단1길 112</t>
    <phoneticPr fontId="11" type="noConversion"/>
  </si>
  <si>
    <t>경기 시흥시 공단1대로28번길 57, 시화공단 1 라213 (정왕동)</t>
    <phoneticPr fontId="11" type="noConversion"/>
  </si>
  <si>
    <t>경기 평택시 청북면 청북중앙로 459-33</t>
    <phoneticPr fontId="11" type="noConversion"/>
  </si>
  <si>
    <t>경북 구미시 장천면 학신로 278-11</t>
    <phoneticPr fontId="11" type="noConversion"/>
  </si>
  <si>
    <t>대구 달성군 논공읍 비슬로264길 23</t>
    <phoneticPr fontId="11" type="noConversion"/>
  </si>
  <si>
    <t>경기 화성시 장안면 3.1만세로281번길 51</t>
    <phoneticPr fontId="11" type="noConversion"/>
  </si>
  <si>
    <t>경북 경산시 진량읍 두인길 9</t>
    <phoneticPr fontId="11" type="noConversion"/>
  </si>
  <si>
    <t>충남 천안시 동남구 성남면 성남로 417</t>
    <phoneticPr fontId="11" type="noConversion"/>
  </si>
  <si>
    <t>경기 시흥시 공단1대로28번길 57, 시화공단 1 라213 (정왕동)</t>
    <phoneticPr fontId="11" type="noConversion"/>
  </si>
  <si>
    <t>경기 화성시 장안면 3.1만세로281번길 51</t>
    <phoneticPr fontId="11" type="noConversion"/>
  </si>
  <si>
    <t>경북 영천시 금호읍 오계공단길 1-61</t>
    <phoneticPr fontId="11" type="noConversion"/>
  </si>
  <si>
    <t>경북 경주시 건천읍 용명공단길 173-120</t>
    <phoneticPr fontId="11" type="noConversion"/>
  </si>
  <si>
    <t>경북 영천시 금호읍 오계공단길 6-1</t>
    <phoneticPr fontId="11" type="noConversion"/>
  </si>
  <si>
    <t>경북 경주시 천북면 천북산단로 265-15</t>
    <phoneticPr fontId="11" type="noConversion"/>
  </si>
  <si>
    <t>경북 경주시 안강읍 두류길 206</t>
    <phoneticPr fontId="11" type="noConversion"/>
  </si>
  <si>
    <t>충북 청주시 흥덕구 강내면 황탄리길 130</t>
    <phoneticPr fontId="11" type="noConversion"/>
  </si>
  <si>
    <t>경기 안성시 미양면 미양로 269-130</t>
    <phoneticPr fontId="11" type="noConversion"/>
  </si>
  <si>
    <t>울산 남구 여천동 신여천로35번길 26 우신산업</t>
    <phoneticPr fontId="11" type="noConversion"/>
  </si>
  <si>
    <t>경기 화성시 장안면 3.1만세로281번길 51</t>
    <phoneticPr fontId="11" type="noConversion"/>
  </si>
  <si>
    <t>울산 울주군 온산읍 우봉길 3-92</t>
    <phoneticPr fontId="11" type="noConversion"/>
  </si>
  <si>
    <t>경북 경주시 안강읍 두류길 206</t>
    <phoneticPr fontId="11" type="noConversion"/>
  </si>
  <si>
    <t>경기 평택시 서탄면 내천길 142-22</t>
    <phoneticPr fontId="11" type="noConversion"/>
  </si>
  <si>
    <t>충남 부여군 초촌면 신암로 366-5</t>
    <phoneticPr fontId="11" type="noConversion"/>
  </si>
  <si>
    <t>경남 김해시 진영읍 서부로396번길 30-31</t>
    <phoneticPr fontId="11" type="noConversion"/>
  </si>
  <si>
    <t>경북 칠곡군 북삼읍 칠곡대로 309-9</t>
    <phoneticPr fontId="11" type="noConversion"/>
  </si>
  <si>
    <t>경기 평택시 현덕면 현덕로 350-3, 350-4</t>
    <phoneticPr fontId="11" type="noConversion"/>
  </si>
  <si>
    <t>충남 서산시 대산읍 독곶1로 36-21</t>
    <phoneticPr fontId="11" type="noConversion"/>
  </si>
  <si>
    <t>충남 천안시 동남구 성남면 성남로 417</t>
    <phoneticPr fontId="11" type="noConversion"/>
  </si>
  <si>
    <t>충북 청주시 흥덕구 강내면 황탄리길 130</t>
    <phoneticPr fontId="11" type="noConversion"/>
  </si>
  <si>
    <t>경기 화성시 장안면 3.1만세로281번길 51</t>
    <phoneticPr fontId="11" type="noConversion"/>
  </si>
  <si>
    <t>경북 포항시 남구 오천읍 송덕로 222</t>
    <phoneticPr fontId="11" type="noConversion"/>
  </si>
  <si>
    <t>경북 구미시 장천면 학신로 278-11</t>
    <phoneticPr fontId="11" type="noConversion"/>
  </si>
  <si>
    <t>충남 천안시 동남구 성남면 성남로 417</t>
    <phoneticPr fontId="11" type="noConversion"/>
  </si>
  <si>
    <t>경기 평택시 현덕면 현덕로 350-3, 350-4</t>
    <phoneticPr fontId="11" type="noConversion"/>
  </si>
  <si>
    <t>경기 화성시 장안면 3.1만세로281번길 51</t>
    <phoneticPr fontId="11" type="noConversion"/>
  </si>
  <si>
    <t>울산 남구 여천동 신여천로35번길 26 우신산업</t>
    <phoneticPr fontId="11" type="noConversion"/>
  </si>
  <si>
    <t>충남 아산시 신창면 환경공원로 227</t>
    <phoneticPr fontId="11" type="noConversion"/>
  </si>
  <si>
    <t>경남 김해시 진영읍 서부로396번길 20-65</t>
    <phoneticPr fontId="11" type="noConversion"/>
  </si>
  <si>
    <t>경남 함안군 산인면 싸리재로 19</t>
    <phoneticPr fontId="11" type="noConversion"/>
  </si>
  <si>
    <t>충북 청주시 흥덕구 강내면 황탄리길 130</t>
    <phoneticPr fontId="11" type="noConversion"/>
  </si>
  <si>
    <t>경남 김해시 진영읍 서부로396번길 30-31</t>
    <phoneticPr fontId="11" type="noConversion"/>
  </si>
  <si>
    <t>경북 구미시 장천면 신장1길 75</t>
    <phoneticPr fontId="11" type="noConversion"/>
  </si>
  <si>
    <t>충남 아산시 신창면 환경공원로 227</t>
    <phoneticPr fontId="11" type="noConversion"/>
  </si>
  <si>
    <t>경남 함안군 산인면 싸리재로 19</t>
    <phoneticPr fontId="11" type="noConversion"/>
  </si>
  <si>
    <t>경북 영천시 금호읍 죽방길 279-9</t>
    <phoneticPr fontId="11" type="noConversion"/>
  </si>
  <si>
    <t>경기 화성시 장안면 3.1만세로281번길 51</t>
    <phoneticPr fontId="11" type="noConversion"/>
  </si>
  <si>
    <t>경남 김해시 진영읍 본산1로56번길 22</t>
    <phoneticPr fontId="11" type="noConversion"/>
  </si>
  <si>
    <t>충남 천안시 동남구 북면 양곡1길 73</t>
    <phoneticPr fontId="11" type="noConversion"/>
  </si>
  <si>
    <t>경남 김해시 진례면 고모로 285-12</t>
    <phoneticPr fontId="11" type="noConversion"/>
  </si>
  <si>
    <t>충북 진천군 이월면 은행정2길 122</t>
    <phoneticPr fontId="11" type="noConversion"/>
  </si>
  <si>
    <t>경남 김해시 진영읍 본산로269번길 25</t>
    <phoneticPr fontId="11" type="noConversion"/>
  </si>
  <si>
    <t>전남 광양시 진월면 중산길 68</t>
    <phoneticPr fontId="11" type="noConversion"/>
  </si>
  <si>
    <t>전남 영광군 영광읍 군서로 394</t>
    <phoneticPr fontId="11" type="noConversion"/>
  </si>
  <si>
    <t>경기 화성시 양감면 개월안길 110-21</t>
    <phoneticPr fontId="11" type="noConversion"/>
  </si>
  <si>
    <t>경남 김해시 진영읍 서부로396번길 20-27</t>
    <phoneticPr fontId="11" type="noConversion"/>
  </si>
  <si>
    <t>충남 아산시 신창면 환경공원로 227</t>
    <phoneticPr fontId="11" type="noConversion"/>
  </si>
  <si>
    <t>경북 칠곡군 왜관읍 공단로3길 17-27</t>
    <phoneticPr fontId="11" type="noConversion"/>
  </si>
  <si>
    <t>충남 공주시 탄천면 차돌배기길 72-8</t>
    <phoneticPr fontId="11" type="noConversion"/>
  </si>
  <si>
    <t>경남 김해시 생림면 생림대로 553</t>
    <phoneticPr fontId="11" type="noConversion"/>
  </si>
  <si>
    <t>경기 평택시 청북면 현곡길 168-9</t>
    <phoneticPr fontId="11" type="noConversion"/>
  </si>
  <si>
    <t>경남 김해시 한림면 김해대로916번길 157</t>
    <phoneticPr fontId="11" type="noConversion"/>
  </si>
  <si>
    <t>경북 경산시 진량읍 문천길 166</t>
    <phoneticPr fontId="11" type="noConversion"/>
  </si>
  <si>
    <t>충북 청주시 흥덕구 옥산면 호죽성재로 105-2</t>
    <phoneticPr fontId="11" type="noConversion"/>
  </si>
  <si>
    <t>경남 김해시 진영읍 서부로396번길 20-65</t>
    <phoneticPr fontId="11" type="noConversion"/>
  </si>
  <si>
    <t>경남 함안군 산인면 싸리재로 19</t>
    <phoneticPr fontId="11" type="noConversion"/>
  </si>
  <si>
    <t>충북 청주시 흥덕구 강내면 황탄리길 130</t>
    <phoneticPr fontId="11" type="noConversion"/>
  </si>
  <si>
    <t>충남 서산시 대산읍 독곶1로 36-21</t>
    <phoneticPr fontId="11" type="noConversion"/>
  </si>
  <si>
    <t>경남 김해시 한림면 안하로116번길 42</t>
    <phoneticPr fontId="11" type="noConversion"/>
  </si>
  <si>
    <t>경남 김해시 상동면 상동로 265-7</t>
    <phoneticPr fontId="11" type="noConversion"/>
  </si>
  <si>
    <t>(2010)중간가공폐기물 제조(재)(위탁), (2003)원료 제조(재)(위탁)</t>
    <phoneticPr fontId="11" type="noConversion"/>
  </si>
  <si>
    <t>울산 울주군 온산읍 화산로 121-1</t>
    <phoneticPr fontId="11" type="noConversion"/>
  </si>
  <si>
    <t>경기 평택시 서탄면 내천길 142-22</t>
    <phoneticPr fontId="11" type="noConversion"/>
  </si>
  <si>
    <t>경북 영천시 고경면 거곡로 227-26</t>
    <phoneticPr fontId="11" type="noConversion"/>
  </si>
  <si>
    <t>울산 울주군 온산읍 우봉길 3-92</t>
    <phoneticPr fontId="11" type="noConversion"/>
  </si>
  <si>
    <t>경남 김해시 생림면 장재로520번길 8-71</t>
    <phoneticPr fontId="11" type="noConversion"/>
  </si>
  <si>
    <t>경기 화성시 장안면 3.1만세로 478-5</t>
    <phoneticPr fontId="11" type="noConversion"/>
  </si>
  <si>
    <t>충남 아산시 신창면 환경공원로 227</t>
    <phoneticPr fontId="11" type="noConversion"/>
  </si>
  <si>
    <t>경남 김해시 진영읍 서부로396번길 20-65</t>
    <phoneticPr fontId="11" type="noConversion"/>
  </si>
  <si>
    <t>경남 김해시 한림면 김해대로916번길 40-22</t>
    <phoneticPr fontId="11" type="noConversion"/>
  </si>
  <si>
    <t>충남 아산시 둔포면 해위안길 82-10</t>
    <phoneticPr fontId="11" type="noConversion"/>
  </si>
  <si>
    <t>충북 청주시 흥덕구 강내면 황탄리길 130</t>
    <phoneticPr fontId="11" type="noConversion"/>
  </si>
  <si>
    <t>충남 천안시 동남구 성남면 성남로 417</t>
    <phoneticPr fontId="11" type="noConversion"/>
  </si>
  <si>
    <t>경남 김해시 진영읍 서부로396번길 30-31</t>
    <phoneticPr fontId="11" type="noConversion"/>
  </si>
  <si>
    <t>경북 경주시 안강읍 두류길 206</t>
    <phoneticPr fontId="11" type="noConversion"/>
  </si>
  <si>
    <t>경기 화성시 장안면 3.1만세로281번길 51</t>
    <phoneticPr fontId="11" type="noConversion"/>
  </si>
  <si>
    <t>울산 울주군 온산읍 이진로 8</t>
    <phoneticPr fontId="11" type="noConversion"/>
  </si>
  <si>
    <t>울산 남구 여천동 신여천로35번길 26 우신산업</t>
    <phoneticPr fontId="11" type="noConversion"/>
  </si>
  <si>
    <t>경기 화성시 마도면 청원산단8길 114</t>
    <phoneticPr fontId="11" type="noConversion"/>
  </si>
  <si>
    <t>경남 김해시 한림면 김해대로916번길 157</t>
    <phoneticPr fontId="11" type="noConversion"/>
  </si>
  <si>
    <t>경남 김해시 진례면 고모로526번길 42-66</t>
    <phoneticPr fontId="11" type="noConversion"/>
  </si>
  <si>
    <t>경남 김해시 진영읍 서부로396번길 20-65</t>
    <phoneticPr fontId="11" type="noConversion"/>
  </si>
  <si>
    <t>폐합성수지칩(PE, PP), 폐합성수지칩(PE), 폐합성수지칩(PP)</t>
    <phoneticPr fontId="11" type="noConversion"/>
  </si>
  <si>
    <t>전남 순천시 주암면 동주로 2230-63</t>
    <phoneticPr fontId="11" type="noConversion"/>
  </si>
  <si>
    <t>충북 음성군 맹동면 용촌길 53-11</t>
    <phoneticPr fontId="11" type="noConversion"/>
  </si>
  <si>
    <t>충남 논산시 광석면 천동길 157-29</t>
    <phoneticPr fontId="11" type="noConversion"/>
  </si>
  <si>
    <t>충남 보령시 웅천읍 석재단지길 91</t>
    <phoneticPr fontId="11" type="noConversion"/>
  </si>
  <si>
    <t>경남 김해시 상동면 여차로407번길 19-1</t>
    <phoneticPr fontId="11" type="noConversion"/>
  </si>
  <si>
    <t>경북 포항시 북구 흥해읍 새마을로 351</t>
    <phoneticPr fontId="11" type="noConversion"/>
  </si>
  <si>
    <t>경기 파주시 파주읍 정문로 633-71</t>
    <phoneticPr fontId="11" type="noConversion"/>
  </si>
  <si>
    <t>충북 청주시 흥덕구 옥산면 환희1길 148-120</t>
    <phoneticPr fontId="11" type="noConversion"/>
  </si>
  <si>
    <t>경기 안성시 원곡면 지문로 192-4</t>
    <phoneticPr fontId="11" type="noConversion"/>
  </si>
  <si>
    <t>경기 이천시 설성면 진상미로 843</t>
    <phoneticPr fontId="11" type="noConversion"/>
  </si>
  <si>
    <t>충남 논산시 가야곡면 원앙로503번길 128</t>
    <phoneticPr fontId="11" type="noConversion"/>
  </si>
  <si>
    <t>전남 순천시 주암면 동주로 2230-63</t>
    <phoneticPr fontId="11" type="noConversion"/>
  </si>
  <si>
    <t>전북 순창군 쌍치면 청정로 450</t>
    <phoneticPr fontId="11" type="noConversion"/>
  </si>
  <si>
    <t>전남 영암군 군서면 온천로 70</t>
    <phoneticPr fontId="11" type="noConversion"/>
  </si>
  <si>
    <t>경기 안성시 대덕면 삼한리 725-8</t>
    <phoneticPr fontId="11" type="noConversion"/>
  </si>
  <si>
    <t>전남 나주시 금천면 빛가람로 460-23</t>
    <phoneticPr fontId="11" type="noConversion"/>
  </si>
  <si>
    <t>충북 음성군 삼성면 대덕로 175-27</t>
    <phoneticPr fontId="11" type="noConversion"/>
  </si>
  <si>
    <t>전남 무안군 운남면 와우로 178-12</t>
    <phoneticPr fontId="11" type="noConversion"/>
  </si>
  <si>
    <t>경북 상주시 계산동 48-4번지, 48-5호</t>
    <phoneticPr fontId="11" type="noConversion"/>
  </si>
  <si>
    <t>전북 익산시 삼기면 화초길 13</t>
    <phoneticPr fontId="11" type="noConversion"/>
  </si>
  <si>
    <t>전북 완주군 봉동읍 고산천로 92-47</t>
    <phoneticPr fontId="11" type="noConversion"/>
  </si>
  <si>
    <t>경기 김포시 하성면 애기봉로681번길 123</t>
    <phoneticPr fontId="11" type="noConversion"/>
  </si>
  <si>
    <t>울산 울주군 웅촌면 고연로 98-3</t>
    <phoneticPr fontId="11" type="noConversion"/>
  </si>
  <si>
    <t>제주 서귀포시 성산읍 시흥상동로 53</t>
    <phoneticPr fontId="11" type="noConversion"/>
  </si>
  <si>
    <t>충북 청주시 청원구 북이면 대율다락말길 40-34</t>
    <phoneticPr fontId="11" type="noConversion"/>
  </si>
  <si>
    <t>강원 춘천시 동내면 원창고개길 222</t>
    <phoneticPr fontId="11" type="noConversion"/>
  </si>
  <si>
    <t>경기 화성시 양감면 사격장길 116</t>
    <phoneticPr fontId="11" type="noConversion"/>
  </si>
  <si>
    <t>경기 파주시 광탄면 보광로 717</t>
    <phoneticPr fontId="11" type="noConversion"/>
  </si>
  <si>
    <t>전남 무안군 운남면 와우로 178-12</t>
    <phoneticPr fontId="11" type="noConversion"/>
  </si>
  <si>
    <t>경남 창원시 진해구 남영로 534-5 (남양동, 남양산업)</t>
    <phoneticPr fontId="11" type="noConversion"/>
  </si>
  <si>
    <t>전남 무안군 운남면 와우로 178-12</t>
    <phoneticPr fontId="11" type="noConversion"/>
  </si>
  <si>
    <t>전남 고흥군 도덕면 고흥만로 428-74</t>
    <phoneticPr fontId="11" type="noConversion"/>
  </si>
  <si>
    <t>경북 예천군 예천읍 솔천지길 2-60</t>
    <phoneticPr fontId="11" type="noConversion"/>
  </si>
  <si>
    <t>울산 울주군 청량면 죽전건너길 21-16</t>
    <phoneticPr fontId="11" type="noConversion"/>
  </si>
  <si>
    <t>강원 강릉시 사천면 구라미길 376</t>
    <phoneticPr fontId="11" type="noConversion"/>
  </si>
  <si>
    <t>충남 아산시 영인면 토정로476번길 475-14</t>
    <phoneticPr fontId="11" type="noConversion"/>
  </si>
  <si>
    <t>전남 화순군 동면 화동로 191-108</t>
    <phoneticPr fontId="11" type="noConversion"/>
  </si>
  <si>
    <t>경기 포천시 창수면 옥수로298번길 115</t>
    <phoneticPr fontId="11" type="noConversion"/>
  </si>
  <si>
    <t>경기 안성시 보개면 내방상삼로 231-33</t>
    <phoneticPr fontId="11" type="noConversion"/>
  </si>
  <si>
    <t>강원 춘천시 동내면 점말길 82-54</t>
    <phoneticPr fontId="11" type="noConversion"/>
  </si>
  <si>
    <t>경남 산청군 차황면 신차로 1717-15</t>
    <phoneticPr fontId="11" type="noConversion"/>
  </si>
  <si>
    <t>충남 보령시 남포면 야동2길 92</t>
    <phoneticPr fontId="11" type="noConversion"/>
  </si>
  <si>
    <t>전북 부안군 보안면 상림로 85-43</t>
    <phoneticPr fontId="11" type="noConversion"/>
  </si>
  <si>
    <t>충북 충주시 엄정면 도룡길 12</t>
    <phoneticPr fontId="11" type="noConversion"/>
  </si>
  <si>
    <t>전북 군산시 옥구읍 동마산길 37</t>
    <phoneticPr fontId="11" type="noConversion"/>
  </si>
  <si>
    <t>전남 화순군 도곡면 지석로 829-14</t>
    <phoneticPr fontId="11" type="noConversion"/>
  </si>
  <si>
    <t>전북 정읍시 이평면 평령골길 4</t>
    <phoneticPr fontId="11" type="noConversion"/>
  </si>
  <si>
    <t>울산 울주군 두동면 박제상로 255</t>
    <phoneticPr fontId="11" type="noConversion"/>
  </si>
  <si>
    <t>경남 합천군 적중면 우회로 569-31</t>
    <phoneticPr fontId="11" type="noConversion"/>
  </si>
  <si>
    <t>경기 이천시 설성면 진상미로497번길 253-100</t>
    <phoneticPr fontId="11" type="noConversion"/>
  </si>
  <si>
    <t>충남 천안시 동남구 풍세면 풍세산단로 222</t>
    <phoneticPr fontId="11" type="noConversion"/>
  </si>
  <si>
    <t>전북 완주군 봉동읍 고산천로 92-47</t>
    <phoneticPr fontId="11" type="noConversion"/>
  </si>
  <si>
    <t>전북 군산시 성산면 동군산로 166</t>
    <phoneticPr fontId="11" type="noConversion"/>
  </si>
  <si>
    <t>경기 파주시 월롱면 휴암로79번길 20</t>
    <phoneticPr fontId="11" type="noConversion"/>
  </si>
  <si>
    <t>충북 청주시 청원구 북이면 대율경촌길 3-37</t>
    <phoneticPr fontId="11" type="noConversion"/>
  </si>
  <si>
    <t>경기 용인시 처인구 모현면 외개일로 105</t>
    <phoneticPr fontId="11" type="noConversion"/>
  </si>
  <si>
    <t>경기 포천시 가산면 시우동길 110-13</t>
    <phoneticPr fontId="11" type="noConversion"/>
  </si>
  <si>
    <t>경기 양주시 백석읍 권율로 1301</t>
    <phoneticPr fontId="11" type="noConversion"/>
  </si>
  <si>
    <t>경기 파주시 광탄면 보광로 717</t>
    <phoneticPr fontId="11" type="noConversion"/>
  </si>
  <si>
    <t>세종 연서면 용연로 848-11</t>
    <phoneticPr fontId="11" type="noConversion"/>
  </si>
  <si>
    <t>충남 홍성군 홍성읍 구항길 347</t>
    <phoneticPr fontId="11" type="noConversion"/>
  </si>
  <si>
    <t>경기 파주시 파평면 술이홀로 1919</t>
    <phoneticPr fontId="11" type="noConversion"/>
  </si>
  <si>
    <t>전북 익산시 삼기면 화초길 13</t>
    <phoneticPr fontId="11" type="noConversion"/>
  </si>
  <si>
    <t>충남 청양군 청양읍 충절로 1433-32</t>
    <phoneticPr fontId="11" type="noConversion"/>
  </si>
  <si>
    <t>충남 당진시 신평면 신평길 212</t>
    <phoneticPr fontId="11" type="noConversion"/>
  </si>
  <si>
    <t>충남 계룡시 두마면 대둔로 1411-12</t>
    <phoneticPr fontId="11" type="noConversion"/>
  </si>
  <si>
    <t>경북 고령군 다산면 다산산단3길 42</t>
    <phoneticPr fontId="11" type="noConversion"/>
  </si>
  <si>
    <t>경기 화성시 장안면 포승장안로1054번길 29</t>
    <phoneticPr fontId="11" type="noConversion"/>
  </si>
  <si>
    <t>세종 연서면 용연로 848-11</t>
    <phoneticPr fontId="11" type="noConversion"/>
  </si>
  <si>
    <t>경기 파주시 광탄면 보광로 717</t>
    <phoneticPr fontId="11" type="noConversion"/>
  </si>
  <si>
    <t>경북 성주군 용암면 운용로 1251-38</t>
    <phoneticPr fontId="11" type="noConversion"/>
  </si>
  <si>
    <t>제주 제주시 구좌읍 김녕남8길 153-9</t>
    <phoneticPr fontId="11" type="noConversion"/>
  </si>
  <si>
    <t>경기 연천군 신서면 연신로1514번길 73</t>
    <phoneticPr fontId="11" type="noConversion"/>
  </si>
  <si>
    <t>전남 무안군 삼향읍 왕산로 411-11</t>
    <phoneticPr fontId="11" type="noConversion"/>
  </si>
  <si>
    <t>경기 포천시 창수면 옥수로298번길 115</t>
    <phoneticPr fontId="11" type="noConversion"/>
  </si>
  <si>
    <t>경북 성주군 선남면 관용로 450</t>
    <phoneticPr fontId="11" type="noConversion"/>
  </si>
  <si>
    <t>경북 영양군 석보면 석보로 240</t>
    <phoneticPr fontId="11" type="noConversion"/>
  </si>
  <si>
    <t>경남 김해시 상동면 묵방로 30-128</t>
    <phoneticPr fontId="11" type="noConversion"/>
  </si>
  <si>
    <t>전남 담양군 월산면 중방길 100</t>
    <phoneticPr fontId="11" type="noConversion"/>
  </si>
  <si>
    <t>강원 평창군 진부면 땅골길 55-74</t>
    <phoneticPr fontId="11" type="noConversion"/>
  </si>
  <si>
    <t>경남 밀양시 상남면 상남인산길 55-8</t>
    <phoneticPr fontId="11" type="noConversion"/>
  </si>
  <si>
    <t>세종 전의면 금반형길 229-14</t>
    <phoneticPr fontId="11" type="noConversion"/>
  </si>
  <si>
    <t>전남 해남군 화산면 고천암로 304-15</t>
    <phoneticPr fontId="11" type="noConversion"/>
  </si>
  <si>
    <t>전북 군산시 성산면 북일길 151-22</t>
    <phoneticPr fontId="11" type="noConversion"/>
  </si>
  <si>
    <t>경남 산청군 신등면 황매산로 363-17</t>
    <phoneticPr fontId="11" type="noConversion"/>
  </si>
  <si>
    <t>충북 청주시 청원구 내수읍 은곡1길 53</t>
    <phoneticPr fontId="11" type="noConversion"/>
  </si>
  <si>
    <t>전북 군산시 임피면 서원석곡로 560-9</t>
    <phoneticPr fontId="11" type="noConversion"/>
  </si>
  <si>
    <t>경남 창원시 마산합포구 구산면 구산신촌1길 64-334</t>
    <phoneticPr fontId="11" type="noConversion"/>
  </si>
  <si>
    <t>충북 충주시 신니면 용광로 810</t>
    <phoneticPr fontId="11" type="noConversion"/>
  </si>
  <si>
    <t>대구 달성군 하빈면 하산4길 98</t>
    <phoneticPr fontId="11" type="noConversion"/>
  </si>
  <si>
    <t>전남 화순군 도곡면 지석로 829-14</t>
    <phoneticPr fontId="11" type="noConversion"/>
  </si>
  <si>
    <t>경기 이천시 대월면 대월로557번길 39</t>
    <phoneticPr fontId="11" type="noConversion"/>
  </si>
  <si>
    <t>경북 성주군 월항면 월항로 429-14</t>
    <phoneticPr fontId="11" type="noConversion"/>
  </si>
  <si>
    <t>대전광역시 서구 장안동 396-3</t>
    <phoneticPr fontId="11" type="noConversion"/>
  </si>
  <si>
    <t xml:space="preserve"> 폐유리 공병류(소주, 맥주)</t>
    <phoneticPr fontId="11" type="noConversion"/>
  </si>
  <si>
    <t>경기 화성시 남양읍 장덕북길146번길 67-4</t>
    <phoneticPr fontId="11" type="noConversion"/>
  </si>
  <si>
    <t>충남 천안시 서북구 성환읍 신방로 423</t>
    <phoneticPr fontId="11" type="noConversion"/>
  </si>
  <si>
    <t>전남 화순군 동면 화동로 191-108</t>
    <phoneticPr fontId="11" type="noConversion"/>
  </si>
  <si>
    <t>경기 평택시 안중읍 안중북로 76</t>
    <phoneticPr fontId="11" type="noConversion"/>
  </si>
  <si>
    <t>대전 대덕구 대화로32번길 197</t>
    <phoneticPr fontId="11" type="noConversion"/>
  </si>
  <si>
    <t>경북 구미시 오태동 150-1</t>
    <phoneticPr fontId="11" type="noConversion"/>
  </si>
  <si>
    <t>경기 파주시 광탄면 보광로 717</t>
    <phoneticPr fontId="11" type="noConversion"/>
  </si>
  <si>
    <t>경기 평택시 안중읍 안중북로 76</t>
    <phoneticPr fontId="11" type="noConversion"/>
  </si>
  <si>
    <t>경기 평택시 안중읍 안중북로 76</t>
    <phoneticPr fontId="11" type="noConversion"/>
  </si>
  <si>
    <t>경기 평택시 안중읍 안중북로 76</t>
    <phoneticPr fontId="11" type="noConversion"/>
  </si>
  <si>
    <t>강원 원주시 호저면 중부동1길 92</t>
    <phoneticPr fontId="11" type="noConversion"/>
  </si>
  <si>
    <t>경기 고양시 일산동구 은마길185번길 135, 가동 (설문동)</t>
    <phoneticPr fontId="11" type="noConversion"/>
  </si>
  <si>
    <t>경기 평택시 안중읍 안중북로 76</t>
    <phoneticPr fontId="11" type="noConversion"/>
  </si>
  <si>
    <t>폐도자기류, 폐형광등</t>
    <phoneticPr fontId="11" type="noConversion"/>
  </si>
  <si>
    <t>(2010)중간가공폐기물 제조(재)(위탁), (2008)직접 에너지회수(재)(위탁)</t>
    <phoneticPr fontId="11" type="noConversion"/>
  </si>
  <si>
    <t>잡품(스티로폼, 필름류, 생수통 등)</t>
    <phoneticPr fontId="11" type="noConversion"/>
  </si>
  <si>
    <t>폐의류 및 원단류</t>
    <phoneticPr fontId="11" type="noConversion"/>
  </si>
  <si>
    <t>유리병, 폐유리</t>
    <phoneticPr fontId="11" type="noConversion"/>
  </si>
  <si>
    <t>폐합성수지(폴리염화비닐은 제외한다)</t>
    <phoneticPr fontId="11" type="noConversion"/>
  </si>
  <si>
    <t>고철 및 금속캔류</t>
    <phoneticPr fontId="11" type="noConversion"/>
  </si>
  <si>
    <t>폐지류(종이팩을 포함한다)</t>
    <phoneticPr fontId="11" type="noConversion"/>
  </si>
  <si>
    <t>강원 홍천군 북방면 성동로 162-12</t>
    <phoneticPr fontId="11" type="noConversion"/>
  </si>
  <si>
    <t>강원 정선군 남면 칠현로 679</t>
    <phoneticPr fontId="11" type="noConversion"/>
  </si>
  <si>
    <t>강원 횡성군 횡성읍 한우로 443</t>
    <phoneticPr fontId="11" type="noConversion"/>
  </si>
  <si>
    <t>강원 춘천시 동산면 새술막길 157-21</t>
    <phoneticPr fontId="11" type="noConversion"/>
  </si>
  <si>
    <t>강원 강릉시 사천면 구라미길 376</t>
    <phoneticPr fontId="11" type="noConversion"/>
  </si>
  <si>
    <t>강원 춘천시 남산면 추곡고개길 230</t>
    <phoneticPr fontId="11" type="noConversion"/>
  </si>
  <si>
    <t>강원 원주시 호저면 중부동1길 92</t>
    <phoneticPr fontId="11" type="noConversion"/>
  </si>
  <si>
    <t>강원 원주시 소초면 치악로 2910-16</t>
    <phoneticPr fontId="11" type="noConversion"/>
  </si>
  <si>
    <t>강원 정선군 고한읍 강원남로 6461</t>
    <phoneticPr fontId="11" type="noConversion"/>
  </si>
  <si>
    <t>강원 횡성군 횡성읍 한우로 703</t>
    <phoneticPr fontId="11" type="noConversion"/>
  </si>
  <si>
    <t>강원 원주시 호저면 호매곡1길 201-27</t>
    <phoneticPr fontId="11" type="noConversion"/>
  </si>
  <si>
    <t>강원 횡성군 우천면 전재로 140</t>
    <phoneticPr fontId="11" type="noConversion"/>
  </si>
  <si>
    <t>강원 원주시 지정면 질마재로 24-11</t>
    <phoneticPr fontId="11" type="noConversion"/>
  </si>
  <si>
    <t>경기 이천시 설성면 진상미로497번길 253-100</t>
    <phoneticPr fontId="11" type="noConversion"/>
  </si>
  <si>
    <t>경기 포천시 관인면 창동로1586번길 29-42</t>
    <phoneticPr fontId="11" type="noConversion"/>
  </si>
  <si>
    <t>경기 파주시 파평면 술이홀로 1919</t>
    <phoneticPr fontId="11" type="noConversion"/>
  </si>
  <si>
    <t>경기 파주시 파평면 술이홀로 1919</t>
    <phoneticPr fontId="11" type="noConversion"/>
  </si>
  <si>
    <t>경기 화성시 정남면 내향로 100-7</t>
    <phoneticPr fontId="11" type="noConversion"/>
  </si>
  <si>
    <t>경기 화성시 팔탄면 온천로137번길 31-17</t>
    <phoneticPr fontId="11" type="noConversion"/>
  </si>
  <si>
    <t>경기 포천시 가산면 정금로 182-55</t>
    <phoneticPr fontId="11" type="noConversion"/>
  </si>
  <si>
    <t>경기 안성시 죽산면 걸미로 170-24</t>
    <phoneticPr fontId="11" type="noConversion"/>
  </si>
  <si>
    <t>경기 화성시 장안면 3.1만세로281번길 51</t>
    <phoneticPr fontId="11" type="noConversion"/>
  </si>
  <si>
    <t>경기 의정부시 용민로7번길 17</t>
    <phoneticPr fontId="11" type="noConversion"/>
  </si>
  <si>
    <t>경기 화성시 양감면 초록로210번길 44-10</t>
    <phoneticPr fontId="11" type="noConversion"/>
  </si>
  <si>
    <t>경기 안성시 서운면 사갑1길 296-31</t>
    <phoneticPr fontId="11" type="noConversion"/>
  </si>
  <si>
    <t>경기 파주시 광탄면 보광로 717</t>
    <phoneticPr fontId="11" type="noConversion"/>
  </si>
  <si>
    <t>경기 평택시 진위면 진위서로 121-7</t>
    <phoneticPr fontId="11" type="noConversion"/>
  </si>
  <si>
    <t>경기 평택시 청북면 서해로 1978-50</t>
    <phoneticPr fontId="11" type="noConversion"/>
  </si>
  <si>
    <t>경기 김포시 대곶면 대곶로423번길 202</t>
    <phoneticPr fontId="11" type="noConversion"/>
  </si>
  <si>
    <t>경기 평택시 안중읍 현덕로 103-13</t>
    <phoneticPr fontId="11" type="noConversion"/>
  </si>
  <si>
    <t>경기 화성시 향남읍 서봉로755번길 37-43</t>
    <phoneticPr fontId="11" type="noConversion"/>
  </si>
  <si>
    <t>경기 평택시 안중읍 삼정길 313-47</t>
    <phoneticPr fontId="11" type="noConversion"/>
  </si>
  <si>
    <t>경기 화성시 양감면 사격장길 116</t>
    <phoneticPr fontId="11" type="noConversion"/>
  </si>
  <si>
    <t>경기 용인시 처인구 이동면 백자로 65</t>
    <phoneticPr fontId="11" type="noConversion"/>
  </si>
  <si>
    <t>경기 안성시 대덕면 만세로 296</t>
    <phoneticPr fontId="11" type="noConversion"/>
  </si>
  <si>
    <t>경기 김포시 월곶면 갈산리 49-7 (월곶면 안진골로64번길 13-14)</t>
    <phoneticPr fontId="11" type="noConversion"/>
  </si>
  <si>
    <t>경기 평택시 팽성읍 두리길 14</t>
    <phoneticPr fontId="11" type="noConversion"/>
  </si>
  <si>
    <t>경기 김포시 통진읍 동을산로 11-17</t>
    <phoneticPr fontId="11" type="noConversion"/>
  </si>
  <si>
    <t>경기 화성시 양감면 개월안길 110-21</t>
    <phoneticPr fontId="11" type="noConversion"/>
  </si>
  <si>
    <t>경기 안성시 원곡면 지문로 400</t>
    <phoneticPr fontId="11" type="noConversion"/>
  </si>
  <si>
    <t>경기 화성시 마도면 금당길40번길 85</t>
    <phoneticPr fontId="11" type="noConversion"/>
  </si>
  <si>
    <t>경기 용인시 처인구 백암면 박곡로129번길 5</t>
    <phoneticPr fontId="11" type="noConversion"/>
  </si>
  <si>
    <t>경기 화성시 정남면 정남동로325번길 18</t>
    <phoneticPr fontId="11" type="noConversion"/>
  </si>
  <si>
    <t>경기 평택시 청북면 오금길 32, 나동</t>
    <phoneticPr fontId="11" type="noConversion"/>
  </si>
  <si>
    <t>경기 파주시 월롱면 누현길 14</t>
    <phoneticPr fontId="11" type="noConversion"/>
  </si>
  <si>
    <t>경기 화성시 봉담읍 덕우공단2길 70</t>
    <phoneticPr fontId="11" type="noConversion"/>
  </si>
  <si>
    <t>경기 이천시 대월면 대월로557번길 39</t>
    <phoneticPr fontId="11" type="noConversion"/>
  </si>
  <si>
    <t>경기 화성시 송산면 구레골길 41-20</t>
    <phoneticPr fontId="11" type="noConversion"/>
  </si>
  <si>
    <t>경기 파주시 광탄면 부흥로235번길 137</t>
    <phoneticPr fontId="11" type="noConversion"/>
  </si>
  <si>
    <t>충북 충주시 신니면 남악길 42</t>
    <phoneticPr fontId="11" type="noConversion"/>
  </si>
  <si>
    <t>충북 청주시 청원구 오창읍 여천3길 166</t>
    <phoneticPr fontId="11" type="noConversion"/>
  </si>
  <si>
    <t>충북 음성군 소이면 소이로 146-31</t>
    <phoneticPr fontId="11" type="noConversion"/>
  </si>
  <si>
    <t>충북 청주시 청원구 오창읍 빛화산길 71-17</t>
    <phoneticPr fontId="11" type="noConversion"/>
  </si>
  <si>
    <t>충북 청주시 청원구 오창읍 꽃화산길 111</t>
    <phoneticPr fontId="11" type="noConversion"/>
  </si>
  <si>
    <t>충북 음성군 원남면 백마령길 23</t>
    <phoneticPr fontId="11" type="noConversion"/>
  </si>
  <si>
    <t>충북 청주시 청원구 북이면 의암로 298</t>
    <phoneticPr fontId="11" type="noConversion"/>
  </si>
  <si>
    <t>충북 단양군 매포읍 매포농공단지로 260-19</t>
    <phoneticPr fontId="11" type="noConversion"/>
  </si>
  <si>
    <t>충북 괴산군 청안면 청안읍내로 300</t>
    <phoneticPr fontId="11" type="noConversion"/>
  </si>
  <si>
    <t>충북 충주시 엄정면 구룡로 329-1</t>
    <phoneticPr fontId="11" type="noConversion"/>
  </si>
  <si>
    <t>충북 음성군 음성읍 음성로 385-10</t>
    <phoneticPr fontId="11" type="noConversion"/>
  </si>
  <si>
    <t>충북 청주시 청원구 북이면 용계내추로 436-24</t>
    <phoneticPr fontId="11" type="noConversion"/>
  </si>
  <si>
    <t>충북 청주시 흥덕구 강내면 황탄리길 130</t>
    <phoneticPr fontId="11" type="noConversion"/>
  </si>
  <si>
    <t>충북 진천군 이월면 산삼로 199-15</t>
    <phoneticPr fontId="11" type="noConversion"/>
  </si>
  <si>
    <t>충북 제천시 봉양읍 국사봉로 230</t>
    <phoneticPr fontId="11" type="noConversion"/>
  </si>
  <si>
    <t>충북 진천군 문백면 파재로 667-1</t>
    <phoneticPr fontId="11" type="noConversion"/>
  </si>
  <si>
    <t>충북 청주시 서원구 남이면 남석로 316-24</t>
    <phoneticPr fontId="11" type="noConversion"/>
  </si>
  <si>
    <t>충북 단양군 매포읍 여천덕천로 179-70</t>
    <phoneticPr fontId="11" type="noConversion"/>
  </si>
  <si>
    <t>충북 청주시 상당구 가덕면 보청대로 4491</t>
    <phoneticPr fontId="11" type="noConversion"/>
  </si>
  <si>
    <t>충북 청주시 서원구 남이면 남석로 293-18</t>
    <phoneticPr fontId="11" type="noConversion"/>
  </si>
  <si>
    <t>충북 충주시 신니면 화치1길 36-9</t>
    <phoneticPr fontId="11" type="noConversion"/>
  </si>
  <si>
    <t>충북 청주시 흥덕구 옥산면 호죽성재로 105-2</t>
    <phoneticPr fontId="11" type="noConversion"/>
  </si>
  <si>
    <t>충북 청주시 상당구 가덕면 은행상야로 462</t>
    <phoneticPr fontId="11" type="noConversion"/>
  </si>
  <si>
    <t>충북 영동군 용산면 금곡4길 60</t>
    <phoneticPr fontId="11" type="noConversion"/>
  </si>
  <si>
    <t>충북 청주시 흥덕구 옥산면 국사오산로 396</t>
    <phoneticPr fontId="11" type="noConversion"/>
  </si>
  <si>
    <t>충북 음성군 금왕읍 금일로 481</t>
    <phoneticPr fontId="11" type="noConversion"/>
  </si>
  <si>
    <t>충북 청주시 서원구 남이면 대림로 227</t>
    <phoneticPr fontId="11" type="noConversion"/>
  </si>
  <si>
    <t>충북 청주시 청원구 북이면 대율다락말길 40-34</t>
    <phoneticPr fontId="11" type="noConversion"/>
  </si>
  <si>
    <t>충북 청주시 청원구 내수읍 은곡1길 53</t>
    <phoneticPr fontId="11" type="noConversion"/>
  </si>
  <si>
    <t>충북 음성군 삼성면 금일로 679-72</t>
    <phoneticPr fontId="11" type="noConversion"/>
  </si>
  <si>
    <t xml:space="preserve">충북 청주시 흥덕구 강내면 서부로 230-23 </t>
    <phoneticPr fontId="11" type="noConversion"/>
  </si>
  <si>
    <t>충북 청주시 청원구 오창읍 백현성재로 222</t>
    <phoneticPr fontId="11" type="noConversion"/>
  </si>
  <si>
    <t xml:space="preserve">충북 청주시 흥덕구 옥산면 환희1길 148-120 </t>
    <phoneticPr fontId="11" type="noConversion"/>
  </si>
  <si>
    <t>충북 영동군 용산면 금곡4길 20</t>
    <phoneticPr fontId="11" type="noConversion"/>
  </si>
  <si>
    <t>충북 충주시 엄정면 도룡길 12</t>
    <phoneticPr fontId="11" type="noConversion"/>
  </si>
  <si>
    <t>충북 단양군 매포읍 매포1길 54</t>
    <phoneticPr fontId="11" type="noConversion"/>
  </si>
  <si>
    <t>충북 음성군 금왕읍 금일로 252</t>
    <phoneticPr fontId="11" type="noConversion"/>
  </si>
  <si>
    <t>충북 청주시 청원구 북이면 용계내추로 297-17</t>
    <phoneticPr fontId="11" type="noConversion"/>
  </si>
  <si>
    <t>충북 청주시 청원구 북이면 석성길 68-1</t>
    <phoneticPr fontId="11" type="noConversion"/>
  </si>
  <si>
    <t>충북 음성군 삼성면 대덕로 175-27</t>
    <phoneticPr fontId="11" type="noConversion"/>
  </si>
  <si>
    <t>충북 진천군 이월면 은행정2길 122</t>
    <phoneticPr fontId="11" type="noConversion"/>
  </si>
  <si>
    <t>충북 진천군 이월면 수청길 17-38</t>
    <phoneticPr fontId="11" type="noConversion"/>
  </si>
  <si>
    <t>충북 음성군 맹동면 용촌길 53-11</t>
    <phoneticPr fontId="11" type="noConversion"/>
  </si>
  <si>
    <t>충북 청주시 상당구 남일면 계산은행로 70-38</t>
    <phoneticPr fontId="11" type="noConversion"/>
  </si>
  <si>
    <t>충북 청주시 청원구 북이면 대율경촌길 3-37</t>
    <phoneticPr fontId="11" type="noConversion"/>
  </si>
  <si>
    <t>충남 부여군 은산면 충의로622번길 39</t>
    <phoneticPr fontId="11" type="noConversion"/>
  </si>
  <si>
    <t>충남 서산시 대산읍 영전1길 25</t>
    <phoneticPr fontId="11" type="noConversion"/>
  </si>
  <si>
    <t>충남 당진시 신평면 신평길 212</t>
    <phoneticPr fontId="11" type="noConversion"/>
  </si>
  <si>
    <t>충남 논산시 광석면 천동길 157-29</t>
    <phoneticPr fontId="11" type="noConversion"/>
  </si>
  <si>
    <t>충남 보령시 웅천읍 석재단지길 91</t>
    <phoneticPr fontId="11" type="noConversion"/>
  </si>
  <si>
    <t>충남 공주시 의당면 의당길 248-10</t>
    <phoneticPr fontId="11" type="noConversion"/>
  </si>
  <si>
    <t>충남 논산시 부적면 감곡1길 56-7</t>
    <phoneticPr fontId="11" type="noConversion"/>
  </si>
  <si>
    <t xml:space="preserve">충남 천안시 서북구 입장면 연곡길 172-22 </t>
  </si>
  <si>
    <t xml:space="preserve">충남 계룡시 두마면 대둔로 1411-12 </t>
  </si>
  <si>
    <t xml:space="preserve">충남 부여군 초촌면 신암로 366-5 </t>
  </si>
  <si>
    <t xml:space="preserve">경기 남양주시 진건읍 사릉로617번길 14 </t>
  </si>
  <si>
    <t xml:space="preserve">경기 연천군 전곡읍 양연로1162번길 189 </t>
  </si>
  <si>
    <t xml:space="preserve">경기 안성시 서운면 서미로 55-3 </t>
  </si>
  <si>
    <t xml:space="preserve">경기 화성시 남양읍 주석로80번길 67-17 </t>
  </si>
  <si>
    <t>경기 평택시 청북면 고렴길 75-42 2동 다라호</t>
  </si>
  <si>
    <t xml:space="preserve">경기 안성시 원곡면 지문로 192-4 </t>
  </si>
  <si>
    <t xml:space="preserve">경기 포천시 군내면 포천로 931-15 </t>
  </si>
  <si>
    <t xml:space="preserve">경기 파주시 월롱면 검바위길 144-11 </t>
  </si>
  <si>
    <t xml:space="preserve">경기 평택시 진위면 청호길 63 </t>
  </si>
  <si>
    <t xml:space="preserve">경기 평택시 청북면 청북서로 185 </t>
  </si>
  <si>
    <t xml:space="preserve">경기 평택시 진위면 서탄로 9 </t>
  </si>
  <si>
    <t xml:space="preserve">경기 포천시 군내면 반월산성로375번길 43 </t>
  </si>
  <si>
    <t xml:space="preserve">경기 화성시 서신면 제부로654번길 46-12 </t>
  </si>
  <si>
    <t xml:space="preserve">경기 이천시 모가면 사실로 660-48 </t>
  </si>
  <si>
    <t xml:space="preserve">경기 평택시 청북면 청북서로 265-3 </t>
  </si>
  <si>
    <t xml:space="preserve">경기 안성시 양성면 양성로 519-55 </t>
  </si>
  <si>
    <t xml:space="preserve">경기 연천군 왕징면 왕산로266번길 260 </t>
  </si>
  <si>
    <t xml:space="preserve">경기 양주시 은현면 은남로203번길 12 </t>
  </si>
  <si>
    <t xml:space="preserve">경기 화성시 남양읍 장덕북길146번길 67-4 </t>
  </si>
  <si>
    <t>경기 화성시 팔탄면 해창리 194-3 (31만세로 612-35)</t>
  </si>
  <si>
    <t>경기 김포시 대곶면 쇄암리 1-411-51</t>
  </si>
  <si>
    <t xml:space="preserve">경기 평택시 청북면 청북중앙로 424-20 </t>
  </si>
  <si>
    <t xml:space="preserve">경기 연천군 신서면 윗대광길 49-28 </t>
  </si>
  <si>
    <t xml:space="preserve">경기 화성시 양감면 사격장길 61-14 </t>
  </si>
  <si>
    <t xml:space="preserve">경기 포천시 내촌면 오림포길 15-19 </t>
  </si>
  <si>
    <t xml:space="preserve">경기 김포시 대곶면 대곶로202번길 145-31 </t>
  </si>
  <si>
    <t xml:space="preserve">경기 평택시 청북면 고잔길 21-16 </t>
  </si>
  <si>
    <t xml:space="preserve">경기 파주시 법원읍 화합로 265 </t>
  </si>
  <si>
    <t xml:space="preserve">경기 평택시 청북면 현곡길 168-9 </t>
  </si>
  <si>
    <t xml:space="preserve">경기 화성시 장안면 31만세로 519-59 </t>
  </si>
  <si>
    <t xml:space="preserve">경기 양주시 백석읍 권율로 1301 </t>
  </si>
  <si>
    <t xml:space="preserve">경기 포천시 영중면 가영로 429-28 </t>
  </si>
  <si>
    <t xml:space="preserve">경기 평택시 포승읍 포승남로 286 </t>
  </si>
  <si>
    <t xml:space="preserve">경기 포천시 신북면 청신로2097번길 95-17 </t>
  </si>
  <si>
    <t xml:space="preserve">경기 파주시 광탄면 진지로 89-27 </t>
  </si>
  <si>
    <t xml:space="preserve">경기 화성시 송산면 사강로 57 </t>
  </si>
  <si>
    <t xml:space="preserve">경기 포천시 소흘읍 죽엽산로167번길 33-79 </t>
  </si>
  <si>
    <t xml:space="preserve">경기 화성시 양감면 용소금각로 121-45 </t>
  </si>
  <si>
    <t xml:space="preserve">경기 안성시 미양면 양변길 201 </t>
  </si>
  <si>
    <t xml:space="preserve">경기 안성시 대덕면 신령로 213-19 </t>
  </si>
  <si>
    <t xml:space="preserve">경기 안성시 보개면 내방상삼로 231-33 </t>
  </si>
  <si>
    <t xml:space="preserve">경기 포천시 군내면 포천로 1070 </t>
  </si>
  <si>
    <t xml:space="preserve">경기 평택시 팽성읍 추팔산단1길 225 </t>
  </si>
  <si>
    <t xml:space="preserve">경기 포천시 창수면 옥수로298번길 115 </t>
  </si>
  <si>
    <t xml:space="preserve">경기 안성시 죽산면 걸미로 145-9 </t>
  </si>
  <si>
    <t xml:space="preserve">경기 평택시 포승읍 포승장안로 542-37 </t>
  </si>
  <si>
    <t xml:space="preserve">경기 연천군 미산면 마유로143번길 139-30 </t>
  </si>
  <si>
    <t xml:space="preserve">경기 평택시 청북면 어연길 126 </t>
  </si>
  <si>
    <t xml:space="preserve">경기 화성시 정남면 여의동길 90-7 </t>
  </si>
  <si>
    <t xml:space="preserve">경기 파주시 광탄면 수레길 415 </t>
  </si>
  <si>
    <t xml:space="preserve">경기 김포시 대곶면 대명항로414번길 103 </t>
  </si>
  <si>
    <t xml:space="preserve">경기 양주시 남면 현석로 817-6 </t>
  </si>
  <si>
    <t xml:space="preserve">경기 이천시 율면 임오산로 464-20 </t>
  </si>
  <si>
    <t xml:space="preserve">경기 화성시 정남면 정남동로337번길 15 </t>
  </si>
  <si>
    <t xml:space="preserve">경기 화성시 우정읍 매바위로237번길 46-171 </t>
  </si>
  <si>
    <t xml:space="preserve">경기 용인시 처인구 이동면 백자로 67 </t>
  </si>
  <si>
    <t xml:space="preserve">경기 화성시 팔탄면 버들로 1261 </t>
  </si>
  <si>
    <t xml:space="preserve">경기 화성시 팔탄면 노하길 297-1 </t>
  </si>
  <si>
    <t xml:space="preserve">경기 포천시 내촌면 음고개길 133 </t>
  </si>
  <si>
    <t xml:space="preserve">경기 연천군 군남면 진은로 254 </t>
  </si>
  <si>
    <t xml:space="preserve">경기 포천시 가산면 시우동길 110-13 </t>
  </si>
  <si>
    <t xml:space="preserve">경기 김포시 하성면 애기봉로681번길 123 </t>
  </si>
  <si>
    <t xml:space="preserve">경기 용인시 처인구 모현면 외개일로 105 </t>
  </si>
  <si>
    <t xml:space="preserve">경기 화성시 양감면 제약단지로 237-50 </t>
  </si>
  <si>
    <t xml:space="preserve">경기 김포시 대곶면 대곶남로 502-26 </t>
  </si>
  <si>
    <t xml:space="preserve">경기 화성시 양감면 용소금각로36번길 154-83 </t>
  </si>
  <si>
    <t xml:space="preserve">경기 이천시 장호원읍 서동대로8369번길 52-19 </t>
  </si>
  <si>
    <t xml:space="preserve">경기 파주시 파주읍 광탄천로 321-4 </t>
  </si>
  <si>
    <t xml:space="preserve">경기 안양시 만안구 석수2동 </t>
  </si>
  <si>
    <t xml:space="preserve">경기 안성시 원곡면 지산길 55-151 </t>
  </si>
  <si>
    <t xml:space="preserve">경기 남양주시 진건읍 진건오남로 397-17 </t>
  </si>
  <si>
    <t xml:space="preserve">경기 화성시 팔탄면 새터말길 33-3 </t>
  </si>
  <si>
    <t xml:space="preserve">경기 화성시 우정읍 사기말길27번길 87-14 </t>
  </si>
  <si>
    <t>(2016721개정전1001)정제(재)(자가)</t>
  </si>
  <si>
    <t xml:space="preserve">경기 포천시 영중면 나삼2길 82 </t>
  </si>
  <si>
    <t xml:space="preserve">경기 김포시 통진읍 절골로61번길 68 </t>
  </si>
  <si>
    <t xml:space="preserve">경기 화성시 마도면 마도공단로2길 32 </t>
  </si>
  <si>
    <t xml:space="preserve">경기 남양주시 진접읍 진벌로 133-17 </t>
  </si>
  <si>
    <t xml:space="preserve">경기 이천시 장호원읍 설장로 599-144 </t>
  </si>
  <si>
    <t xml:space="preserve">경기 화성시 장안면 무봉길 129 </t>
  </si>
  <si>
    <t xml:space="preserve">경기 화성시 양감면 제약단지로 166 </t>
  </si>
  <si>
    <t xml:space="preserve">경기 화성시 향남읍 동오1길 51-8 </t>
  </si>
  <si>
    <t xml:space="preserve">경기 김포시 대곶면 대곶로423번길 167-16 </t>
  </si>
  <si>
    <t xml:space="preserve">경기 평택시 현덕면 기산길 89 </t>
  </si>
  <si>
    <t xml:space="preserve">경기 화성시 서신면 제부로722번길 18 </t>
  </si>
  <si>
    <t xml:space="preserve">경기 포천시 소흘읍 송우로 197 </t>
  </si>
  <si>
    <t xml:space="preserve">경기 화성시 남양읍 신남로 304 </t>
  </si>
  <si>
    <t xml:space="preserve">경기 양주시 은현면 용암로 143-33 </t>
  </si>
  <si>
    <t xml:space="preserve">경기 화성시 양감면 초록로 718-10 </t>
  </si>
  <si>
    <t xml:space="preserve">경기 안성시 미양면 안성맞춤대로 364 </t>
  </si>
  <si>
    <t xml:space="preserve">경기 평택시 청북면 고잔5길 67-16 </t>
  </si>
  <si>
    <t xml:space="preserve">경기 포천시 내촌면 오림포1길 71-2 </t>
  </si>
  <si>
    <t xml:space="preserve">경기 남양주시 진접읍 진벌로223번길 20-138 </t>
  </si>
  <si>
    <t>경기 김포시 통진읍 절골로25번길 71 71</t>
  </si>
  <si>
    <t xml:space="preserve">경기 김포시 통진읍 김포대로2473번길 163 </t>
  </si>
  <si>
    <t xml:space="preserve">경기 안성시 원곡면 산직길 114-43 </t>
  </si>
  <si>
    <t xml:space="preserve">경기 화성시 향남읍 토성로359번길 15 </t>
  </si>
  <si>
    <t xml:space="preserve">경기 이천시 설성면 설가로 81-94 </t>
  </si>
  <si>
    <t xml:space="preserve">경기 김포시 통진읍 귀전로55번길 42-27 </t>
  </si>
  <si>
    <t xml:space="preserve">경기 이천시 설성면 설가로480번길 111 </t>
  </si>
  <si>
    <t xml:space="preserve">경기 포천시 내촌면 오림포길 64 </t>
  </si>
  <si>
    <t xml:space="preserve">경기 포천시 창수면 포천로 2618 </t>
  </si>
  <si>
    <t xml:space="preserve">경기 남양주시 진건읍 진건오남로390번길 50-10 </t>
  </si>
  <si>
    <t>경기 양주시 남면 상수리 220-1</t>
  </si>
  <si>
    <t xml:space="preserve">경기 김포시 대곶면 율생중앙로52번길 100-47 </t>
  </si>
  <si>
    <t xml:space="preserve">경기 화성시 양감면 용소금각로36번길 154-81 </t>
  </si>
  <si>
    <t xml:space="preserve">경기 이천시 설성면 진상미로 843 </t>
  </si>
  <si>
    <t xml:space="preserve">경기 김포시 통진읍 옹정로 64-28 </t>
  </si>
  <si>
    <t xml:space="preserve">경기 평택시 서탄면 내천길 142-22 </t>
  </si>
  <si>
    <t xml:space="preserve">경기 화성시 우정읍 매바위로165번길 36-15 </t>
  </si>
  <si>
    <t xml:space="preserve">경기 용인시 처인구 이동면 서리로 185 </t>
  </si>
  <si>
    <t xml:space="preserve">경기 화성시 남양읍 매바위로 570-12 </t>
  </si>
  <si>
    <t xml:space="preserve">경기 포천시 내촌면 부마로282번길 82-26 </t>
  </si>
  <si>
    <t xml:space="preserve">경기 파주시 월롱면 엘지로344번길 100 </t>
  </si>
  <si>
    <t xml:space="preserve">경기 안성시 미양면 개정산업단지로 85 </t>
  </si>
  <si>
    <t xml:space="preserve">경기 평택시 청북면 청오로 439-83 </t>
  </si>
  <si>
    <t xml:space="preserve">경기 이천시 율면 일생로863번길 12 </t>
  </si>
  <si>
    <t xml:space="preserve">경기 화성시 정남면 시청로 1560-42 </t>
  </si>
  <si>
    <t xml:space="preserve">경기 평택시 안중읍 안중북로 76 </t>
  </si>
  <si>
    <t xml:space="preserve">경기 화성시 장안면 31만세로 478-5 </t>
  </si>
  <si>
    <t xml:space="preserve">경남 합천군 적중면 우회로 569-31 </t>
  </si>
  <si>
    <t xml:space="preserve">경남 함양군 휴천면 목현옥매로 151 </t>
  </si>
  <si>
    <t xml:space="preserve">경남 김해시 진영읍 본산1로56번길 22 </t>
  </si>
  <si>
    <t xml:space="preserve">경남 거창군 마리면 학동2길 41 </t>
  </si>
  <si>
    <t xml:space="preserve">경남 김해시 생림면 나전로 92 </t>
  </si>
  <si>
    <t xml:space="preserve">경남 창녕군 장마면 장마고곡로 177-29 </t>
  </si>
  <si>
    <t xml:space="preserve">경남 통영시 용남면 장문로 458 </t>
  </si>
  <si>
    <t xml:space="preserve">경남 통영시 광도면 은황길 364 </t>
  </si>
  <si>
    <t xml:space="preserve">경남 김해시 진영읍 본산로269번길 25 </t>
  </si>
  <si>
    <t xml:space="preserve">경남 고성군 삼산면 공룡로 2624-99 </t>
  </si>
  <si>
    <t xml:space="preserve">경남 양산시 상북면 수서로 340-25 </t>
  </si>
  <si>
    <t xml:space="preserve">경남 양산시 상북면 오룡길 134 </t>
  </si>
  <si>
    <t xml:space="preserve">경남 김해시 한림면 가동로 40 </t>
  </si>
  <si>
    <t xml:space="preserve">경남 김해시 진영읍 서부로396번길 20-27 </t>
  </si>
  <si>
    <t xml:space="preserve">경남 함안군 대산면 대부로 420 </t>
  </si>
  <si>
    <t xml:space="preserve">경남 김해시 주촌면 서부로1637번길 450 </t>
  </si>
  <si>
    <t xml:space="preserve">경남 하동군 옥종면 옥단로 533 </t>
  </si>
  <si>
    <t xml:space="preserve">경남 창원시 마산합포구 구산면 구산신촌1길 64-334 </t>
  </si>
  <si>
    <t xml:space="preserve">경남 진주시 대곡면 남강로 2286 </t>
  </si>
  <si>
    <t xml:space="preserve">경남 김해시 생림면 생림대로 553 </t>
  </si>
  <si>
    <t xml:space="preserve">경남 거제시 장목면 옥포대첩로 1479 </t>
  </si>
  <si>
    <t xml:space="preserve">경남 밀양시 상남면 상남인산길 55-8 </t>
  </si>
  <si>
    <t xml:space="preserve">경남 밀양시 초동면 범평로 161 </t>
  </si>
  <si>
    <t xml:space="preserve">경남 통영시 광도면 은황길 358 </t>
  </si>
  <si>
    <t xml:space="preserve">경남 밀양시 삼랑진읍 미율로 394-7 </t>
  </si>
  <si>
    <t xml:space="preserve">경남 김해시 상동면 묵방로 30-128 </t>
  </si>
  <si>
    <t xml:space="preserve">경남 김해시 한림면 김해대로916번길 157 </t>
  </si>
  <si>
    <t>고철, 플레이크PE</t>
  </si>
  <si>
    <t xml:space="preserve">경남 함양군 서상면 덕유월성로 709 </t>
  </si>
  <si>
    <t xml:space="preserve">경남 김해시 진영읍 본산1로 87 </t>
  </si>
  <si>
    <t xml:space="preserve">경남 거제시 장목면 옥포대첩로 1449 </t>
  </si>
  <si>
    <t xml:space="preserve">경남 김해시 진영읍 서부로396번길 20-65 </t>
  </si>
  <si>
    <t xml:space="preserve">경남 김해시 한림면 김해대로916번길 40-22 </t>
  </si>
  <si>
    <t>경남 양산시 북정동 4-4(산막공단로65) BS(비에스)테크</t>
  </si>
  <si>
    <t xml:space="preserve">경남 함안군 군북면 유전2길 5 </t>
  </si>
  <si>
    <t xml:space="preserve">경남 김해시 생림면 마사로 12-42 </t>
  </si>
  <si>
    <t>경남 함안군 칠서면 대부로 460-1 경상남도 함안군 칠서면 대부로 460-1</t>
  </si>
  <si>
    <t xml:space="preserve">경남 양산시 상북면 오룡길 205-39 </t>
  </si>
  <si>
    <t xml:space="preserve">경남 김해시 상동면 여차로407번길 19-1 </t>
  </si>
  <si>
    <t xml:space="preserve">경남 김해시 한림면 안하로116번길 42 </t>
  </si>
  <si>
    <t xml:space="preserve">경남 창원시 마산합포구 진북면 농공단지로 22 </t>
  </si>
  <si>
    <t xml:space="preserve">경남 함안군 칠북면 유계길 90 </t>
  </si>
  <si>
    <t xml:space="preserve">경남 김해시 상동면 상동로 265-7 </t>
  </si>
  <si>
    <t xml:space="preserve">경남 김해시 생림면 나전로249번길 8 </t>
  </si>
  <si>
    <t xml:space="preserve">경남 함양군 안의면 황마로 61-106 </t>
  </si>
  <si>
    <t xml:space="preserve">경남 고성군 구만면 영회로 2019-53 </t>
  </si>
  <si>
    <t xml:space="preserve">경남 김해시 생림면 장재로520번길 8-71 </t>
  </si>
  <si>
    <t xml:space="preserve">경북 영천시 금호읍 죽방길 279-9 </t>
  </si>
  <si>
    <t xml:space="preserve">경북 경산시 진량읍 두인길 9 </t>
  </si>
  <si>
    <t xml:space="preserve">경북 영천시 청통면 신덕길 62 </t>
  </si>
  <si>
    <t xml:space="preserve">경북 상주시 함창읍 구향로 34-9 </t>
  </si>
  <si>
    <t xml:space="preserve">경북 포항시 남구 오천읍 철강로830번길 149 </t>
  </si>
  <si>
    <t xml:space="preserve">경북 상주시 공성면 평천공단길 29-14 </t>
  </si>
  <si>
    <t xml:space="preserve">경북 포항시 남구 오천읍 송덕로 222 </t>
  </si>
  <si>
    <t xml:space="preserve">경북 경주시 강동면 오금큰길 393-100 </t>
  </si>
  <si>
    <t xml:space="preserve">경북 김천시 봉산면 봉산로 456-25 </t>
  </si>
  <si>
    <t xml:space="preserve">경북 경주시 강동면 천강로 920-39 </t>
  </si>
  <si>
    <t xml:space="preserve">경북 영주시 문수면 반구로 328-19 </t>
  </si>
  <si>
    <t>(2016721개정전1002)사료화(재)(자가), (2016721개정전2002)사료화(재)(위탁)</t>
  </si>
  <si>
    <t xml:space="preserve">경북 성주군 월항면 월항로 429-14 </t>
  </si>
  <si>
    <t xml:space="preserve">경북 칠곡군 가산면 학상1길 159-26 </t>
  </si>
  <si>
    <t xml:space="preserve">경북 경산시 진량읍 공단6로 125-8 </t>
  </si>
  <si>
    <t xml:space="preserve">경북 울진군 울진읍 산내성로 276 </t>
  </si>
  <si>
    <t xml:space="preserve">경북 봉화군 봉화읍 문단1길 475 </t>
  </si>
  <si>
    <t xml:space="preserve">경북 포항시 남구 대송면 송덕로 188 </t>
  </si>
  <si>
    <t xml:space="preserve">경북 경주시 안강읍 두류길 100-39 </t>
  </si>
  <si>
    <t xml:space="preserve">경북 구미시 장천면 학신로 278-11 </t>
  </si>
  <si>
    <t>pepp</t>
  </si>
  <si>
    <t xml:space="preserve">경북 울진군 평해읍 학곡7길 28 </t>
  </si>
  <si>
    <t>PET(칩)</t>
  </si>
  <si>
    <t xml:space="preserve">경북 경주시 외동읍 관문로 870-8 </t>
  </si>
  <si>
    <t xml:space="preserve">경북 경주시 내남면 명계2길 107-28 </t>
  </si>
  <si>
    <t xml:space="preserve">경북 경주시 외동읍 내외로 395 </t>
  </si>
  <si>
    <t xml:space="preserve">경북 경주시 천북면 천북산단로 265-15 </t>
  </si>
  <si>
    <t xml:space="preserve">경북 구미시 장천면 학신로 241-10 </t>
  </si>
  <si>
    <t xml:space="preserve">경북 포항시 북구 흥해읍 새마을로 351 </t>
  </si>
  <si>
    <t xml:space="preserve">경북 포항시 북구 흥해읍 달전로 48-7 </t>
  </si>
  <si>
    <t xml:space="preserve">경북 구미시 장천면 하장2길 299-17 </t>
  </si>
  <si>
    <t xml:space="preserve">경북 칠곡군 기산면 주산로 1039-25 </t>
  </si>
  <si>
    <t xml:space="preserve">경북 성주군 월항면 선월로 248 </t>
  </si>
  <si>
    <t xml:space="preserve">경북 포항시 남구 대송면 철강로492번길 49 </t>
  </si>
  <si>
    <t xml:space="preserve">경북 성주군 초전면 주천로 1342 </t>
  </si>
  <si>
    <t xml:space="preserve">경북 성주군 용암면 운용로 1251-38 </t>
  </si>
  <si>
    <t xml:space="preserve">경북 성주군 선남면 선노로 545-39 </t>
  </si>
  <si>
    <t xml:space="preserve">경북 경주시 외동읍 제내길 77 </t>
  </si>
  <si>
    <t xml:space="preserve">경북 구미시 장천면 송신로 477 </t>
  </si>
  <si>
    <t xml:space="preserve">경북 고령군 개진면 회천로 453 </t>
  </si>
  <si>
    <t xml:space="preserve">경북 구미시 장천면 학신로 241-16 </t>
  </si>
  <si>
    <t>경북 김천시 구성면 남김천대로 2840</t>
    <phoneticPr fontId="11" type="noConversion"/>
  </si>
  <si>
    <t xml:space="preserve">경북 영주시 장수면 장수로220번길 51-19 </t>
  </si>
  <si>
    <t xml:space="preserve">경북 구미시 장천면 학신로 262 </t>
  </si>
  <si>
    <t xml:space="preserve">경북 고령군 다산면 다산산단로 54-54 </t>
  </si>
  <si>
    <t xml:space="preserve">경북 경산시 압량면 가일길 72-16 </t>
  </si>
  <si>
    <t xml:space="preserve">경북 경주시 천북면 천강로 295-126 </t>
  </si>
  <si>
    <t xml:space="preserve">경북 칠곡군 약목면 칠곡대로 472-12 </t>
  </si>
  <si>
    <t xml:space="preserve">경북 경주시 건천읍 용명공단길 173-120 </t>
  </si>
  <si>
    <t xml:space="preserve">경북 영천시 금호읍 도남공단1길 5-35 </t>
  </si>
  <si>
    <t xml:space="preserve">경북 포항시 북구 흥해읍 동해대로1845번길 83-69 </t>
  </si>
  <si>
    <t xml:space="preserve">경북 성주군 용암면 사곡공단1길 37 </t>
  </si>
  <si>
    <t xml:space="preserve">경북 구미시 장천면 신장1길 75 </t>
  </si>
  <si>
    <t xml:space="preserve">경북 영천시 금호읍 오계공단길 1-55 </t>
  </si>
  <si>
    <t xml:space="preserve">경북 경주시 안강읍 두류길 192 </t>
  </si>
  <si>
    <t xml:space="preserve">경북 영천시 금호읍 오계공단길 6-1 </t>
  </si>
  <si>
    <t xml:space="preserve">경북 칠곡군 왜관읍 공단로9길 24 </t>
  </si>
  <si>
    <t xml:space="preserve">경북 문경시 농암면 무운로 277 </t>
  </si>
  <si>
    <t xml:space="preserve">경북 구미시 장천면 장천상림3길 77-9 </t>
  </si>
  <si>
    <t xml:space="preserve">경북 영천시 고경면 거곡로 227-26 </t>
  </si>
  <si>
    <t xml:space="preserve">경북 예천군 예천읍 솔천지길 2-60 </t>
  </si>
  <si>
    <t xml:space="preserve">경북 경주시 안강읍 두류길 206 </t>
  </si>
  <si>
    <t xml:space="preserve">경북 영천시 금호읍 오계공단길 1-61 </t>
  </si>
  <si>
    <t xml:space="preserve">경북 포항시 북구 청하면 미남길 70 </t>
  </si>
  <si>
    <t xml:space="preserve">대구 달성군 논공읍 비슬로264길 23 </t>
  </si>
  <si>
    <t xml:space="preserve">대구 달성군 논공읍 걸미1길 6 </t>
  </si>
  <si>
    <t xml:space="preserve">대구 달성군 하빈면 하빈남로 372-9 </t>
  </si>
  <si>
    <t xml:space="preserve">대구 달성군 하빈면 하빈남로 331-23 </t>
  </si>
  <si>
    <t xml:space="preserve">대구 달성군 하빈면 하산길 129-50 </t>
  </si>
  <si>
    <t xml:space="preserve">대구 달성군 현풍면 과학북로100길 40 </t>
  </si>
  <si>
    <t xml:space="preserve">대구 달성군 옥포면 옥포로 657 </t>
  </si>
  <si>
    <t xml:space="preserve">대구 달성군 하빈면 하빈남로 307-50 </t>
  </si>
  <si>
    <t>대전 대덕구 신일서로 80 (신일동) (주)알테코</t>
  </si>
  <si>
    <t xml:space="preserve">부산 기장군 기장읍 대청로72번길 29 </t>
  </si>
  <si>
    <t xml:space="preserve">세종 소정면 매실로 480 </t>
  </si>
  <si>
    <t xml:space="preserve">세종 연서면 쌍전길 14 </t>
  </si>
  <si>
    <t xml:space="preserve">세종 전동면 보평길 171 </t>
  </si>
  <si>
    <t xml:space="preserve">세종 연서면 효교로 285-36 </t>
  </si>
  <si>
    <t xml:space="preserve">세종 부강면 부강금호로 279-31 </t>
  </si>
  <si>
    <t xml:space="preserve">세종 전의면 금반형길 229-14 </t>
  </si>
  <si>
    <t xml:space="preserve">세종 연서면 효교로 263-10 </t>
  </si>
  <si>
    <t xml:space="preserve">세종 부강면 금호안골길 25-12 </t>
  </si>
  <si>
    <t xml:space="preserve">세종 부강면 노호길 37 </t>
  </si>
  <si>
    <t xml:space="preserve">세종 소정면 궁리길 22-11 </t>
  </si>
  <si>
    <t xml:space="preserve">세종 전동면 솔티로 341 </t>
  </si>
  <si>
    <t xml:space="preserve">세종 전동면 솔티로 326 </t>
  </si>
  <si>
    <t xml:space="preserve">울산 울주군 온산읍 이진로 8 </t>
  </si>
  <si>
    <t xml:space="preserve">울산 울주군 웅촌면 부채골길 3-2 </t>
  </si>
  <si>
    <t xml:space="preserve">울산 울주군 두동면 박제상로 255 </t>
  </si>
  <si>
    <t xml:space="preserve">울산 울주군 언양읍 고하길 74-10 </t>
  </si>
  <si>
    <t xml:space="preserve">울산 울주군 웅촌면 은현작동로 308-3 </t>
  </si>
  <si>
    <t xml:space="preserve">울산 울주군 삼남면 사촌신복로 524-12 </t>
  </si>
  <si>
    <t xml:space="preserve">울산 울주군 웅촌면 고연공단4길 10-16 </t>
  </si>
  <si>
    <t xml:space="preserve">울산 울주군 청량면 온산로 616 </t>
  </si>
  <si>
    <t xml:space="preserve">울산 울주군 웅촌면 고연로 271-5 </t>
  </si>
  <si>
    <t xml:space="preserve">울산 울주군 청량면 죽전건너길 21-16 </t>
  </si>
  <si>
    <t xml:space="preserve">울산 울주군 웅촌면 고연로 98-3 </t>
  </si>
  <si>
    <t xml:space="preserve">울산 울주군 서생면 온양로 502 </t>
  </si>
  <si>
    <t xml:space="preserve">울산 울주군 온산읍 화산로 219 </t>
  </si>
  <si>
    <t xml:space="preserve">울산 울주군 온산읍 화산로 121-1 </t>
  </si>
  <si>
    <t xml:space="preserve">울산 울주군 두서면 서하구량길 196-25 </t>
  </si>
  <si>
    <t xml:space="preserve">울산 울주군 온산읍 석당길 29 </t>
  </si>
  <si>
    <t xml:space="preserve">울산 울주군 온산읍 우봉길 3-92 </t>
  </si>
  <si>
    <t xml:space="preserve">전남 순천시 서면 구랑실재길 35-10 </t>
  </si>
  <si>
    <t xml:space="preserve">전남 화순군 도곡면 지석로 829-14 </t>
  </si>
  <si>
    <t xml:space="preserve">전남 여수시 소라면 통천길 70 </t>
  </si>
  <si>
    <t xml:space="preserve">전남 나주시 왕곡면 송죽로 160-34 </t>
  </si>
  <si>
    <t xml:space="preserve">전남 강진군 강진읍 목리길 59 </t>
  </si>
  <si>
    <t xml:space="preserve">전남 함평군 해보면 해삼로 500 </t>
  </si>
  <si>
    <t xml:space="preserve">전남 곡성군 목사동면 동암길 51-48 </t>
  </si>
  <si>
    <t xml:space="preserve">전남 광양시 옥곡면 구룡로 90 </t>
  </si>
  <si>
    <t xml:space="preserve">전남 순천시 서면 순천로 260 </t>
  </si>
  <si>
    <t xml:space="preserve">전남 순천시 별량면 송산길 6 </t>
  </si>
  <si>
    <t xml:space="preserve">전남 장성군 동화면 동화로 315 </t>
  </si>
  <si>
    <t xml:space="preserve">전남 강진군 성전면 강진산단로2길 86 </t>
  </si>
  <si>
    <t xml:space="preserve">전남 완도군 완도읍 죽청길 15 </t>
  </si>
  <si>
    <t xml:space="preserve">전남 무안군 청계면 해안로 556-1 </t>
  </si>
  <si>
    <t>고형연료(SRF)</t>
  </si>
  <si>
    <t xml:space="preserve">전남 영암군 삼호읍 관광레저로 2565 </t>
  </si>
  <si>
    <t xml:space="preserve">전북 군산시 성산면 구암로 540 </t>
  </si>
  <si>
    <t xml:space="preserve">전북 익산시 함열읍 매교길 94-40 </t>
  </si>
  <si>
    <t xml:space="preserve">전북 군산시 성산면 동군산로 166 </t>
  </si>
  <si>
    <t xml:space="preserve">전북 완주군 봉동읍 고산천로 92-47 </t>
  </si>
  <si>
    <t xml:space="preserve">전북 익산시 삼기면 오룡제내길 84 </t>
  </si>
  <si>
    <t xml:space="preserve">충남 천안시 동남구 북면 양곡1길 73 </t>
  </si>
  <si>
    <t xml:space="preserve">충남 홍성군 홍성읍 구항길 347 </t>
  </si>
  <si>
    <t xml:space="preserve">충남 예산군 봉산면 한천로 391 </t>
  </si>
  <si>
    <t xml:space="preserve">충남 아산시 영인면 신정리길 209-10 </t>
  </si>
  <si>
    <t xml:space="preserve">충남 서산시 음암면 석동로 235-2 </t>
  </si>
  <si>
    <t xml:space="preserve">충남 아산시 둔포면 아산호로1082번길 20 </t>
  </si>
  <si>
    <t xml:space="preserve">충남 아산시 둔포면 아산호로840번길 106 </t>
  </si>
  <si>
    <t xml:space="preserve">충남 논산시 가야곡면 원앙로503번길 128 </t>
  </si>
  <si>
    <t xml:space="preserve">충남 천안시 서북구 성환읍 신방로 423 </t>
  </si>
  <si>
    <t xml:space="preserve">충남 논산시 연무읍 마봉로 170 </t>
  </si>
  <si>
    <t xml:space="preserve">충남 보령시 청소면 송덕신송길 518 </t>
  </si>
  <si>
    <t xml:space="preserve">충남 아산시 신창면 환경공원로 227 </t>
  </si>
  <si>
    <t xml:space="preserve">충남 아산시 영인면 고룡산로 266 </t>
  </si>
  <si>
    <t xml:space="preserve">충남 천안시 서북구 성환읍 성환22길 1-4 </t>
  </si>
  <si>
    <t xml:space="preserve">충남 공주시 탄천면 만마름길 290 </t>
  </si>
  <si>
    <t xml:space="preserve">충남 천안시 동남구 수신면 장산동길 92-26 </t>
  </si>
  <si>
    <t xml:space="preserve">충남 당진시 면천면 대치로 28 </t>
  </si>
  <si>
    <t xml:space="preserve">충남 당진시 송악읍 부곡공단1길 70 </t>
  </si>
  <si>
    <t xml:space="preserve">충남 금산군 진산면 태고사로 271 </t>
  </si>
  <si>
    <t xml:space="preserve">충남 홍성군 광천읍 광금남로 179 </t>
  </si>
  <si>
    <t xml:space="preserve">충남 천안시 서북구 성환읍 천안대로 2216 </t>
  </si>
  <si>
    <t xml:space="preserve">충남 천안시 서북구 입장면 망향로 1112-84 </t>
  </si>
  <si>
    <t xml:space="preserve">충남 공주시 탄천면 차돌배기길 72-8 </t>
  </si>
  <si>
    <t xml:space="preserve">충남 부여군 초촌면 금백로 991 </t>
  </si>
  <si>
    <t xml:space="preserve">충남 보령시 오천면 오천해안로 122 </t>
  </si>
  <si>
    <t xml:space="preserve">충남 천안시 동남구 성남면 세성로 239 </t>
  </si>
  <si>
    <t xml:space="preserve">충남 당진시 우강면 덕평로 912 </t>
  </si>
  <si>
    <t xml:space="preserve">충남 예산군 신암면 용산로 71-15 </t>
  </si>
  <si>
    <t xml:space="preserve">충남 아산시 둔포면 윤보선로 491 </t>
  </si>
  <si>
    <t xml:space="preserve">충남 천안시 서북구 성거읍 소우문덕길 24-1 </t>
  </si>
  <si>
    <t xml:space="preserve">충남 예산군 삽교읍 역리2길 37-64 </t>
  </si>
  <si>
    <t xml:space="preserve">충남 천안시 동남구 수신면 발산4길 59-1 </t>
  </si>
  <si>
    <t xml:space="preserve">충남 서산시 음암면 노루골길 77-17 </t>
  </si>
  <si>
    <t xml:space="preserve">충남 천안시 서북구 성환읍 각금3길 9 </t>
  </si>
  <si>
    <t xml:space="preserve">충남 논산시 가야곡면 매죽헌로1175번길 80 </t>
  </si>
  <si>
    <t xml:space="preserve">충남 천안시 동남구 동면 화복로 256-35 </t>
  </si>
  <si>
    <t xml:space="preserve">충남 아산시 영인면 토정로476번길 475-14 </t>
  </si>
  <si>
    <t xml:space="preserve">충남 천안시 동남구 동면 동산1길 85 </t>
  </si>
  <si>
    <t xml:space="preserve">충남 아산시 둔포면 아산밸리동로 78 </t>
  </si>
  <si>
    <t xml:space="preserve">충남 당진시 신평면 동산절길 48-22 </t>
  </si>
  <si>
    <t xml:space="preserve">충남 천안시 서북구 성환읍 대홍3길 148-6 </t>
  </si>
  <si>
    <t xml:space="preserve">충남 천안시 동남구 성남면 성남로 417 </t>
  </si>
  <si>
    <t xml:space="preserve">충남 서산시 대산읍 독곶1로 36-21 </t>
  </si>
  <si>
    <t xml:space="preserve">충남 서산시 성연면 도덕길 112 </t>
  </si>
  <si>
    <t xml:space="preserve">충남 아산시 신창면 학성로 91 </t>
  </si>
  <si>
    <t>(1003)원료 제조(재)(자가), (2010)중간가공폐기물 제조(재)(위탁), (2015729개정전1006)기타(재)(자가)</t>
  </si>
  <si>
    <t xml:space="preserve">충남 부여군 초촌면 신암로 410-20 </t>
  </si>
  <si>
    <t xml:space="preserve">충남 예산군 예산읍 예산로 319-34 </t>
  </si>
  <si>
    <t xml:space="preserve">충남 천안시 동남구 풍세면 풍세산단로 222 </t>
  </si>
  <si>
    <t xml:space="preserve">충남 당진시 석문면 대호만로 1221-18 </t>
  </si>
  <si>
    <t xml:space="preserve">충남 보령시 오천면 오천해안로 274 </t>
  </si>
  <si>
    <t xml:space="preserve">충남 아산시 둔포면 이화서길 30-5 </t>
  </si>
  <si>
    <t xml:space="preserve">충남 보령시 청소면 송덕신송길 545 </t>
  </si>
  <si>
    <t xml:space="preserve">충남 부여군 임천면 가림로 576 </t>
  </si>
  <si>
    <t xml:space="preserve">충남 논산시 연무읍 마봉로79번길 4 </t>
  </si>
  <si>
    <t xml:space="preserve">충남 당진시 송악읍 부곡공단4길 53-19 </t>
  </si>
  <si>
    <t xml:space="preserve">충남 논산시 광석면 사월길 360 </t>
  </si>
  <si>
    <t xml:space="preserve">충남 청양군 청양읍 충절로 1433-32 </t>
  </si>
  <si>
    <t xml:space="preserve">충북 충주시 신니면 용광로 810 </t>
  </si>
  <si>
    <t xml:space="preserve">충북 음성군 원남면 상경로 4 </t>
  </si>
  <si>
    <t xml:space="preserve">충북 청주시 서원구 남이면 청남로 1074-27 </t>
  </si>
  <si>
    <t>경기 화성시 장안면 포승장안로1054번길 29</t>
    <phoneticPr fontId="11" type="noConversion"/>
  </si>
  <si>
    <t>경기 화성시 서신면 해운로458번길 94-28</t>
    <phoneticPr fontId="11" type="noConversion"/>
  </si>
  <si>
    <t>경기 화성시 향남읍 발안공단로 226-20</t>
    <phoneticPr fontId="11" type="noConversion"/>
  </si>
  <si>
    <t>경기 화성시 마도면 청원산단8길 114</t>
    <phoneticPr fontId="11" type="noConversion"/>
  </si>
  <si>
    <t xml:space="preserve">경기 파주시 월롱면 휴암로79번길 20 </t>
  </si>
  <si>
    <t xml:space="preserve">경기 평택시 포승읍 외원길 33-28 </t>
  </si>
  <si>
    <t xml:space="preserve">경남 사천시 사남면 사천대로 1673-29 </t>
  </si>
  <si>
    <t xml:space="preserve">경남 김해시 진영읍 본산2로79번길 34 </t>
  </si>
  <si>
    <t xml:space="preserve">경남 김해시 한림면 김해대로1402번길 122-16 </t>
  </si>
  <si>
    <t xml:space="preserve">경남 밀양시 무안면 무안로 367 </t>
  </si>
  <si>
    <t xml:space="preserve">울산 울주군 삼동면 작동음달길 37 </t>
  </si>
  <si>
    <t xml:space="preserve">전남 해남군 화산면 고천암로 304-15 </t>
  </si>
  <si>
    <t xml:space="preserve">전남 담양군 월산면 중방길 100 </t>
  </si>
  <si>
    <t xml:space="preserve">충남 아산시 영인면 아산호로 358 </t>
  </si>
  <si>
    <t xml:space="preserve">경기 화성시 양감면 용소금각로 111 </t>
  </si>
  <si>
    <t>경기 평택시 청북면 백봉리 306-6</t>
    <phoneticPr fontId="11" type="noConversion"/>
  </si>
  <si>
    <t>경기 양주시 광적면 광적로325번길 233</t>
    <phoneticPr fontId="11" type="noConversion"/>
  </si>
  <si>
    <t>경기 화성시 정남면 서봉로765번길 13</t>
    <phoneticPr fontId="11" type="noConversion"/>
  </si>
  <si>
    <t>경기 안성시 미양면 미양로 269-130</t>
    <phoneticPr fontId="11" type="noConversion"/>
  </si>
  <si>
    <t>경기 김포시 통진읍 가현로149번길 75</t>
    <phoneticPr fontId="11" type="noConversion"/>
  </si>
  <si>
    <t>경기 용인시 처인구 남사면 각궁로 126, C동 271-3</t>
    <phoneticPr fontId="11" type="noConversion"/>
  </si>
  <si>
    <t>경기 평택시 청북면 청북중앙로 459-33</t>
    <phoneticPr fontId="11" type="noConversion"/>
  </si>
  <si>
    <t>경기 연천군 신서면 연신로1514번길 73</t>
    <phoneticPr fontId="11" type="noConversion"/>
  </si>
  <si>
    <t>경기 파주시 광탄면 소라울1길 153-12</t>
    <phoneticPr fontId="11" type="noConversion"/>
  </si>
  <si>
    <t>경기 파주시 탄현면 헤이리로185번길 68</t>
    <phoneticPr fontId="11" type="noConversion"/>
  </si>
  <si>
    <t>경기 화성시 비봉면 주석로485번길 57, 자안리504-4번지</t>
    <phoneticPr fontId="11" type="noConversion"/>
  </si>
  <si>
    <t>경기 김포시 하성면 마곡로117번길 37, 나동</t>
    <phoneticPr fontId="11" type="noConversion"/>
  </si>
  <si>
    <t>경기 시흥시 공단1대로28번길 57, 시화공단 1 라213 (정왕동)</t>
    <phoneticPr fontId="11" type="noConversion"/>
  </si>
  <si>
    <t>경기 광주시 곤지암읍 만선로 112-30</t>
    <phoneticPr fontId="11" type="noConversion"/>
  </si>
  <si>
    <t>경기 용인시 처인구 남사면 경기동로 36</t>
    <phoneticPr fontId="11" type="noConversion"/>
  </si>
  <si>
    <t>경기 화성시 향남읍 한두골안길 91</t>
    <phoneticPr fontId="11" type="noConversion"/>
  </si>
  <si>
    <t>경기 김포시 대곶면 대곶로430번길 58, 60</t>
    <phoneticPr fontId="11" type="noConversion"/>
  </si>
  <si>
    <t>경기 양주시 은현면 용암로 237</t>
    <phoneticPr fontId="11" type="noConversion"/>
  </si>
  <si>
    <t>경기 화성시 장안면 31만세로322번길 49-10</t>
    <phoneticPr fontId="11" type="noConversion"/>
  </si>
  <si>
    <t>경기 김포시 통진읍 절골로25번길 25</t>
    <phoneticPr fontId="11" type="noConversion"/>
  </si>
  <si>
    <t>경기 양주시 광적면 그루고개로 115-9</t>
    <phoneticPr fontId="11" type="noConversion"/>
  </si>
  <si>
    <t>경남 김해시 한림면 명동로123번길 16-99</t>
    <phoneticPr fontId="11" type="noConversion"/>
  </si>
  <si>
    <t>경남 김해시 진례면 고모로 285-12</t>
    <phoneticPr fontId="11" type="noConversion"/>
  </si>
  <si>
    <t>경남 의령군 용덕면 의합대로 277-11</t>
    <phoneticPr fontId="11" type="noConversion"/>
  </si>
  <si>
    <t>경남 사천시 축동면 관동마을길 5</t>
    <phoneticPr fontId="11" type="noConversion"/>
  </si>
  <si>
    <t>경남 산청군 차황면 신차로 1717-15</t>
    <phoneticPr fontId="11" type="noConversion"/>
  </si>
  <si>
    <t>경남 김해시 한림면 안곡로448번길 1-31</t>
    <phoneticPr fontId="11" type="noConversion"/>
  </si>
  <si>
    <t>경남 창녕군 대지면 유어갓골길 180-47</t>
    <phoneticPr fontId="11" type="noConversion"/>
  </si>
  <si>
    <t>경남 김해시 한림면 김해대로1538번길 22-51</t>
    <phoneticPr fontId="11" type="noConversion"/>
  </si>
  <si>
    <t>경남 김해시 한림면 안하로116번길 22-20</t>
    <phoneticPr fontId="11" type="noConversion"/>
  </si>
  <si>
    <t>경남 김해시 진영읍 서부로396번길 30-31</t>
    <phoneticPr fontId="11" type="noConversion"/>
  </si>
  <si>
    <t>경남 김해시 한림면 김해대로 1200-3 (명동리 1000)</t>
    <phoneticPr fontId="11" type="noConversion"/>
  </si>
  <si>
    <t>경북 경산시 진량읍 금박로133길 25-25</t>
    <phoneticPr fontId="11" type="noConversion"/>
  </si>
  <si>
    <t>경북 경산시 남천면 남성현로 1022</t>
    <phoneticPr fontId="11" type="noConversion"/>
  </si>
  <si>
    <t>경북 칠곡군 석적읍 석적로 675-133</t>
    <phoneticPr fontId="11" type="noConversion"/>
  </si>
  <si>
    <t>경북 포항시 남구 대송면 장동홍계길80번길 24-14</t>
    <phoneticPr fontId="11" type="noConversion"/>
  </si>
  <si>
    <t>경북 구미시 산동면 부처방길 28</t>
    <phoneticPr fontId="11" type="noConversion"/>
  </si>
  <si>
    <t>경북 성주군 선남면 문방공단길 83</t>
    <phoneticPr fontId="11" type="noConversion"/>
  </si>
  <si>
    <t>경북 칠곡군 기산면 행정2길 95</t>
    <phoneticPr fontId="11" type="noConversion"/>
  </si>
  <si>
    <t>경북 경산시 진량읍 평사1길 104-16</t>
    <phoneticPr fontId="11" type="noConversion"/>
  </si>
  <si>
    <t>경북 성주군 용암면 덕평로 86</t>
    <phoneticPr fontId="11" type="noConversion"/>
  </si>
  <si>
    <t>경북 포항시 남구 대송면 송덕로126번길 31</t>
    <phoneticPr fontId="11" type="noConversion"/>
  </si>
  <si>
    <t>경북 칠곡군 석적읍 중지3길 106-9</t>
    <phoneticPr fontId="11" type="noConversion"/>
  </si>
  <si>
    <t>경북 성주군 선남면 문방공단길 93</t>
    <phoneticPr fontId="11" type="noConversion"/>
  </si>
  <si>
    <t>경북 김천시 감문면 감문로 1029-46</t>
    <phoneticPr fontId="11" type="noConversion"/>
  </si>
  <si>
    <t>경북 칠곡군 왜관읍 공단로4길 17-18</t>
    <phoneticPr fontId="11" type="noConversion"/>
  </si>
  <si>
    <t>경북 칠곡군 왜관읍 공단로3길 17-27</t>
    <phoneticPr fontId="11" type="noConversion"/>
  </si>
  <si>
    <t>경북 칠곡군 왜관읍 공단로3길 17-27</t>
    <phoneticPr fontId="11" type="noConversion"/>
  </si>
  <si>
    <t>경북 구미시 도개면 도안로 216</t>
    <phoneticPr fontId="11" type="noConversion"/>
  </si>
  <si>
    <t>경북 영양군 석보면 석보로 240</t>
    <phoneticPr fontId="11" type="noConversion"/>
  </si>
  <si>
    <t>경북 고령군 개진면 광도길 29</t>
    <phoneticPr fontId="11" type="noConversion"/>
  </si>
  <si>
    <t>경북 성주군 선남면 관용로 450</t>
    <phoneticPr fontId="11" type="noConversion"/>
  </si>
  <si>
    <t>경북 경산시 진량읍 문천길 166</t>
    <phoneticPr fontId="11" type="noConversion"/>
  </si>
  <si>
    <t>경북 구미시 산동면 성림길 35-8</t>
    <phoneticPr fontId="11" type="noConversion"/>
  </si>
  <si>
    <t>경북 포항시 남구 연일읍 형산강남로436번길 16</t>
    <phoneticPr fontId="11" type="noConversion"/>
  </si>
  <si>
    <t>경북 포항시 북구 흥해읍 덕실마을길3번길 30</t>
    <phoneticPr fontId="11" type="noConversion"/>
  </si>
  <si>
    <t>경북 칠곡군 가산면 학상1길 80-7</t>
    <phoneticPr fontId="11" type="noConversion"/>
  </si>
  <si>
    <t>경북 고령군 고령읍 장기공단1길 112</t>
    <phoneticPr fontId="11" type="noConversion"/>
  </si>
  <si>
    <t>경북 봉화군 봉화읍 다덕로 140-77</t>
    <phoneticPr fontId="11" type="noConversion"/>
  </si>
  <si>
    <t>경북 영천시 금호읍 오계공단길 28</t>
    <phoneticPr fontId="11" type="noConversion"/>
  </si>
  <si>
    <t>경북 칠곡군 북삼읍 칠곡대로 309-9</t>
    <phoneticPr fontId="11" type="noConversion"/>
  </si>
  <si>
    <t>경북 청도군 청도읍 월곡리</t>
    <phoneticPr fontId="11" type="noConversion"/>
  </si>
  <si>
    <t>대구 달성군 논공읍 비슬로264길 46-11</t>
    <phoneticPr fontId="11" type="noConversion"/>
  </si>
  <si>
    <t>대전 대덕구 대화로32번길 197</t>
    <phoneticPr fontId="11" type="noConversion"/>
  </si>
  <si>
    <t>대전광역시 서구 내금곡길 153-41 (봉곡동)</t>
    <phoneticPr fontId="11" type="noConversion"/>
  </si>
  <si>
    <t>대전광역시 서구 우명동 211-1, 211-3, 212</t>
    <phoneticPr fontId="11" type="noConversion"/>
  </si>
  <si>
    <t>대전광역시 서구 장안동 396-3</t>
    <phoneticPr fontId="11" type="noConversion"/>
  </si>
  <si>
    <t>부산 강서구 생곡동 생곡산단로 33</t>
    <phoneticPr fontId="11" type="noConversion"/>
  </si>
  <si>
    <t xml:space="preserve">세종 부강면 부강행산로 247-1 </t>
    <phoneticPr fontId="11" type="noConversion"/>
  </si>
  <si>
    <t>울산 울주군 온양읍 광청로 366-33</t>
    <phoneticPr fontId="11" type="noConversion"/>
  </si>
  <si>
    <t>울산 울주군 삼남면 화림정1길 6</t>
    <phoneticPr fontId="11" type="noConversion"/>
  </si>
  <si>
    <t>울산 울주군 온산읍 원산로 59</t>
    <phoneticPr fontId="11" type="noConversion"/>
  </si>
  <si>
    <t>울산 울주군 두서면 반구대로 1537</t>
    <phoneticPr fontId="11" type="noConversion"/>
  </si>
  <si>
    <t>울산 울주군 두서면 반구대로 1595</t>
    <phoneticPr fontId="11" type="noConversion"/>
  </si>
  <si>
    <t>인천 부평구 안남로222번길 30</t>
    <phoneticPr fontId="11" type="noConversion"/>
  </si>
  <si>
    <t>인천 부평구 원적로 361</t>
    <phoneticPr fontId="11" type="noConversion"/>
  </si>
  <si>
    <t>전남 해남군 황산면 원호맹진로 211</t>
    <phoneticPr fontId="11" type="noConversion"/>
  </si>
  <si>
    <t>전남 순천시 주암면 주석로 290-8</t>
    <phoneticPr fontId="11" type="noConversion"/>
  </si>
  <si>
    <t>전남 광양시 진월면 중산길 68</t>
    <phoneticPr fontId="11" type="noConversion"/>
  </si>
  <si>
    <t>전남 무안군 청계면 무안로 96-19</t>
    <phoneticPr fontId="11" type="noConversion"/>
  </si>
  <si>
    <t>전남 보성군 조성면 매곡길 31-5</t>
    <phoneticPr fontId="11" type="noConversion"/>
  </si>
  <si>
    <t>전남 나주시 왕곡면 월천화정길 196-55</t>
    <phoneticPr fontId="11" type="noConversion"/>
  </si>
  <si>
    <t>전남 나주시 노안면 노안로 514-20</t>
    <phoneticPr fontId="11" type="noConversion"/>
  </si>
  <si>
    <t>전남 장성군 삼계면 수양로 35</t>
    <phoneticPr fontId="11" type="noConversion"/>
  </si>
  <si>
    <t>전남 영암군 군서면 온천로 70</t>
    <phoneticPr fontId="11" type="noConversion"/>
  </si>
  <si>
    <t>전남 함평군 월야면 가마소길 38-5</t>
    <phoneticPr fontId="11" type="noConversion"/>
  </si>
  <si>
    <t>전남 순천시 주암면 동주로 2230-63</t>
    <phoneticPr fontId="11" type="noConversion"/>
  </si>
  <si>
    <t>전남 화순군 이양면 이양농공길 38</t>
    <phoneticPr fontId="11" type="noConversion"/>
  </si>
  <si>
    <t>전남 함평군 학교면 학교공단길 74</t>
    <phoneticPr fontId="11" type="noConversion"/>
  </si>
  <si>
    <t>전남 화순군 춘양면 회화길 67-38</t>
    <phoneticPr fontId="11" type="noConversion"/>
  </si>
  <si>
    <t>전남 무안군 삼향읍 왕산로 411-11</t>
    <phoneticPr fontId="11" type="noConversion"/>
  </si>
  <si>
    <t>전남 여수시 화양면 화양로 1078-1</t>
    <phoneticPr fontId="11" type="noConversion"/>
  </si>
  <si>
    <t>전남 함평군 월야면 밀재로 1784</t>
    <phoneticPr fontId="11" type="noConversion"/>
  </si>
  <si>
    <t>전남 나주시 산포면 영산로 6009-25</t>
    <phoneticPr fontId="11" type="noConversion"/>
  </si>
  <si>
    <t>전남 광양시 진월면 섬진강매화로 293</t>
    <phoneticPr fontId="11" type="noConversion"/>
  </si>
  <si>
    <t>전남 함평군 월야면 갈동길 146-216</t>
    <phoneticPr fontId="11" type="noConversion"/>
  </si>
  <si>
    <t>전남 순천시 서면 곰배미길 63</t>
    <phoneticPr fontId="11" type="noConversion"/>
  </si>
  <si>
    <t>전남 여수시 율촌면 소뎅이길 117-12</t>
    <phoneticPr fontId="11" type="noConversion"/>
  </si>
  <si>
    <t>전남 광양시 옥곡면 금촌길 1-21 (신금리),1-28</t>
    <phoneticPr fontId="11" type="noConversion"/>
  </si>
  <si>
    <t>전남 담양군 금성면 새덕굴길 57-51</t>
    <phoneticPr fontId="11" type="noConversion"/>
  </si>
  <si>
    <t>전남 강진군 강진읍 도림로 6</t>
    <phoneticPr fontId="11" type="noConversion"/>
  </si>
  <si>
    <t>전남 무안군 운남면 와우로 178-12</t>
    <phoneticPr fontId="11" type="noConversion"/>
  </si>
  <si>
    <t>전북 군산시 옥구읍 동마산길 37</t>
    <phoneticPr fontId="11" type="noConversion"/>
  </si>
  <si>
    <t>전북 정읍시 북면 칠북로 345</t>
    <phoneticPr fontId="11" type="noConversion"/>
  </si>
  <si>
    <t>전북 정읍시 옹동면 칠석3길 46-152</t>
    <phoneticPr fontId="11" type="noConversion"/>
  </si>
  <si>
    <t>전북 김제시 용지면 석정로 758</t>
    <phoneticPr fontId="11" type="noConversion"/>
  </si>
  <si>
    <t>전북 부안군 보안면 상림로 85-43</t>
    <phoneticPr fontId="11" type="noConversion"/>
  </si>
  <si>
    <t>전북 김제시 용지면 용지로 850-126</t>
    <phoneticPr fontId="11" type="noConversion"/>
  </si>
  <si>
    <t>전북 순창군 쌍치면 청정로 450</t>
    <phoneticPr fontId="11" type="noConversion"/>
  </si>
  <si>
    <t>전북 군산시 임피면 서원석곡로 560-9</t>
    <phoneticPr fontId="11" type="noConversion"/>
  </si>
  <si>
    <t>전북 군산시 성산면 북일길 151-22</t>
    <phoneticPr fontId="11" type="noConversion"/>
  </si>
  <si>
    <t>전북 장수군 장계면 원무농길 1</t>
    <phoneticPr fontId="11" type="noConversion"/>
  </si>
  <si>
    <t>전북 완주군 비봉면 이전리 996-3</t>
    <phoneticPr fontId="11" type="noConversion"/>
  </si>
  <si>
    <t xml:space="preserve">전북 정읍시 신태인읍 신태인북길 585 </t>
    <phoneticPr fontId="11" type="noConversion"/>
  </si>
  <si>
    <t xml:space="preserve">전북 진안군 부귀면 오복1길 27-3 </t>
    <phoneticPr fontId="11" type="noConversion"/>
  </si>
  <si>
    <t xml:space="preserve">전북 정읍시 감곡면 천단오주길 185-4 </t>
    <phoneticPr fontId="11" type="noConversion"/>
  </si>
  <si>
    <t>전북 완주군 비봉면 이수백로 274-5</t>
    <phoneticPr fontId="11" type="noConversion"/>
  </si>
  <si>
    <t>전북 남원시 대산면 대사로 196</t>
    <phoneticPr fontId="11" type="noConversion"/>
  </si>
  <si>
    <t>전북 익산시 삼기면 화초길 13</t>
    <phoneticPr fontId="11" type="noConversion"/>
  </si>
  <si>
    <t>제주 제주시 구좌읍 김녕남8길 153-9</t>
    <phoneticPr fontId="11" type="noConversion"/>
  </si>
  <si>
    <t>제주 서귀포시 대정읍 일주서로3000번길 155-13</t>
    <phoneticPr fontId="11" type="noConversion"/>
  </si>
  <si>
    <t>충남 당진시 순성면 남부로 1275-40</t>
    <phoneticPr fontId="11" type="noConversion"/>
  </si>
  <si>
    <t>충남 서산시 성연면 충의로 458-11</t>
    <phoneticPr fontId="11" type="noConversion"/>
  </si>
  <si>
    <t>충남 서천군 비인면 충서로 1314-16</t>
    <phoneticPr fontId="11" type="noConversion"/>
  </si>
  <si>
    <t>충남 보령시 남포면 야동2길 92</t>
    <phoneticPr fontId="11" type="noConversion"/>
  </si>
  <si>
    <t>충남 예산군 대흥면 손지대숲길 100-42</t>
    <phoneticPr fontId="11" type="noConversion"/>
  </si>
  <si>
    <t>충남 공주시 이인면 백제큰길 1096</t>
    <phoneticPr fontId="11" type="noConversion"/>
  </si>
  <si>
    <t>충남 아산시 둔포면 해위안길 82-10</t>
    <phoneticPr fontId="11" type="noConversion"/>
  </si>
  <si>
    <t>충남 천안시 동남구 수신면 신풍2길 16-2</t>
    <phoneticPr fontId="11" type="noConversion"/>
  </si>
  <si>
    <t>충남 금산군 복수면 다복로 455-23</t>
    <phoneticPr fontId="11" type="noConversion"/>
  </si>
  <si>
    <t>충남 논산시 부적면 예학로 152-11</t>
    <phoneticPr fontId="11" type="noConversion"/>
  </si>
  <si>
    <t>충남 천안시 서북구 직산읍 양당로 112</t>
    <phoneticPr fontId="11" type="noConversion"/>
  </si>
  <si>
    <t>충남 아산시 염치읍 현대로 96-5</t>
    <phoneticPr fontId="11" type="noConversion"/>
  </si>
  <si>
    <t>충남 아산시 배방읍 호서로 2</t>
    <phoneticPr fontId="11" type="noConversion"/>
  </si>
  <si>
    <t>충남 홍성군 갈산면 내포로 1582-10</t>
    <phoneticPr fontId="11" type="noConversion"/>
  </si>
  <si>
    <t>포장제(마대)</t>
    <phoneticPr fontId="11" type="noConversion"/>
  </si>
  <si>
    <t>고무통.개집, .팽창탱크.고무통, 고무통, 고무통및개집, 삿갓이, 에어탑, 옷수거통, 화분</t>
    <phoneticPr fontId="11" type="noConversion"/>
  </si>
  <si>
    <t>산업소재 CA, 산업소재 UC, 산업소재 기타(CS, 인공경량골재, 저회경량골재, 정제회, CM 등)</t>
    <phoneticPr fontId="11" type="noConversion"/>
  </si>
  <si>
    <t>중간가공제품(그 밖의 폐수처리오니-건조), 중간가공제품(하수처리오니-건조), 화력발전소(중간가공제품펄프, 열병합발전소 사용 연료, 제지폐수처리오니-건조)</t>
    <phoneticPr fontId="11" type="noConversion"/>
  </si>
  <si>
    <t>(구)플라스틱(재활용), (구)플라스틱(재활용), (구)플라스틱(재활용), (구)플라스틱(재활용)</t>
    <phoneticPr fontId="11" type="noConversion"/>
  </si>
  <si>
    <t>스치로폼 잉코트, 스치로폼 팩킹, 칩, 파우더, 폐플라스틱, 폐합성수지(아크릴비닐)</t>
    <phoneticPr fontId="11" type="noConversion"/>
  </si>
  <si>
    <t>연료.고형연료제품(재)(위탁), 일반소각, 중간폐기물제조(재)(위탁)</t>
    <phoneticPr fontId="11" type="noConversion"/>
  </si>
  <si>
    <t>폐지류(종이팩을 포함한다), 고철 및 금속캔류, 폐합성수지(폴리염화비닐은 제외한다), 유리병, 폐유리, 폐의류 및 원단류</t>
    <phoneticPr fontId="11" type="noConversion"/>
  </si>
  <si>
    <t>폐합성수지류(폐염화비닐수지류제외)</t>
    <phoneticPr fontId="11" type="noConversion"/>
  </si>
  <si>
    <t xml:space="preserve">   약 10조원대이며, '18년 약 9조원대에 비해 약 13.3% 증가함</t>
    <phoneticPr fontId="10" type="noConversion"/>
  </si>
  <si>
    <t>폐콘크리트, 폐아스팔트콘크리트, 폐벽돌</t>
    <phoneticPr fontId="11" type="noConversion"/>
  </si>
  <si>
    <t>51-22,23,24</t>
    <phoneticPr fontId="11" type="noConversion"/>
  </si>
  <si>
    <t>○ '19년도 전체 재활용업체(가동업체기준)는 6,557개소로 전년대비</t>
    <phoneticPr fontId="11" type="noConversion"/>
  </si>
  <si>
    <t xml:space="preserve"> 585개소 증가(9.8%)</t>
    <phoneticPr fontId="11" type="noConversion"/>
  </si>
  <si>
    <t>○ '19년도 허가업체(가동업체기준)는 4,705개소로 전년대비</t>
    <phoneticPr fontId="11" type="noConversion"/>
  </si>
  <si>
    <t xml:space="preserve">  452개소 증가(10.6%)</t>
    <phoneticPr fontId="11" type="noConversion"/>
  </si>
  <si>
    <t>○ '19년도 신고업체(가동업체기준)는 1,852개소로 전년대비</t>
    <phoneticPr fontId="11" type="noConversion"/>
  </si>
  <si>
    <t xml:space="preserve">     133개소 증가(7.7%)</t>
    <phoneticPr fontId="11" type="noConversion"/>
  </si>
  <si>
    <t xml:space="preserve">    ○ 전체 재활용 가동업체 중 사업장일반폐기물은 5,594개소(85.3%),</t>
    <phoneticPr fontId="11" type="noConversion"/>
  </si>
  <si>
    <t xml:space="preserve">          5인 이하의 업체비율이 전체 재활용업체(6,557개소) 가운데</t>
    <phoneticPr fontId="11" type="noConversion"/>
  </si>
  <si>
    <t xml:space="preserve">   전체 6,557개 업체 가운데 1,247개(19%) 업체로 나타남</t>
    <phoneticPr fontId="10" type="noConversion"/>
  </si>
  <si>
    <t xml:space="preserve">o 연간 총판매액이 1억원 미만인 업체가 전체 재활용업체의 59.2%를 </t>
    <phoneticPr fontId="10" type="noConversion"/>
  </si>
  <si>
    <t xml:space="preserve">    ○ '19년도 사업장일반폐기물은 전년대비 520개소(10.2%) 증가했으며, </t>
    <phoneticPr fontId="11" type="noConversion"/>
  </si>
  <si>
    <t xml:space="preserve">    ㅇ재활용업체수는 전년대비 약 9.8%, 585개소 증가한 6,557개 업체로 나타남</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</si>
</sst>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2" formatCode="_-&quot;₩&quot;* #,##0_-;\-&quot;₩&quot;* #,##0_-;_-&quot;₩&quot;* &quot;-&quot;_-;_-@_-"/>
    <numFmt numFmtId="41" formatCode="_-* #,##0_-;\-* #,##0_-;_-* &quot;-&quot;_-;_-@_-"/>
    <numFmt numFmtId="43" formatCode="_-* #,##0.00_-;\-* #,##0.00_-;_-* &quot;-&quot;??_-;_-@_-"/>
    <numFmt numFmtId="176" formatCode="0.00_ "/>
    <numFmt numFmtId="177" formatCode="_ * #,##0_ ;_ * \-#,##0_ ;_ * &quot;-&quot;_ ;_ @_ "/>
    <numFmt numFmtId="178" formatCode="_ * #,##0.00_ ;_ * \-#,##0.00_ ;_ * &quot;-&quot;??_ ;_ @_ "/>
    <numFmt numFmtId="179" formatCode="&quot;₩&quot;#,##0;[Red]&quot;₩&quot;&quot;₩&quot;\-#,##0"/>
    <numFmt numFmtId="180" formatCode="&quot;₩&quot;#,##0;&quot;₩&quot;&quot;₩&quot;&quot;₩&quot;&quot;₩&quot;&quot;₩&quot;&quot;₩&quot;&quot;₩&quot;&quot;₩&quot;\-#,##0"/>
    <numFmt numFmtId="181" formatCode="&quot;₩&quot;#,##0.00;&quot;₩&quot;&quot;₩&quot;&quot;₩&quot;&quot;₩&quot;&quot;₩&quot;&quot;₩&quot;&quot;₩&quot;&quot;₩&quot;\-#,##0.00"/>
    <numFmt numFmtId="182" formatCode="#,##0_ "/>
    <numFmt numFmtId="183" formatCode="#,##0_);[Red]\(#,##0\)"/>
    <numFmt numFmtId="184" formatCode="#,##0.0_ "/>
    <numFmt numFmtId="185" formatCode="0.0_ "/>
    <numFmt numFmtId="186" formatCode="_-* #,##0.000_-;\-* #,##0.000_-;_-* &quot;-&quot;_-;_-@_-"/>
    <numFmt numFmtId="187" formatCode="#,##0.0_);[Red]\(#,##0.0\)"/>
    <numFmt numFmtId="188" formatCode="#.##"/>
    <numFmt numFmtId="189" formatCode="#,##0.000;[Red]&quot;-&quot;#,##0.000"/>
    <numFmt numFmtId="190" formatCode="&quot;₩&quot;#,##0.00;&quot;₩&quot;&quot;₩&quot;&quot;₩&quot;&quot;₩&quot;&quot;₩&quot;&quot;₩&quot;\-#,##0.00"/>
    <numFmt numFmtId="191" formatCode="#,##0.00_ "/>
    <numFmt numFmtId="192" formatCode="0.0%"/>
    <numFmt numFmtId="193" formatCode="#,###,"/>
    <numFmt numFmtId="194" formatCode="0.00;[Red]0.00"/>
    <numFmt numFmtId="195" formatCode="0.00_);[Red]\(0.00\)"/>
    <numFmt numFmtId="196" formatCode="_-* #,##0.0_-;\-* #,##0.0_-;_-* &quot;-&quot;_-;_-@_-"/>
    <numFmt numFmtId="197" formatCode="0_ "/>
    <numFmt numFmtId="198" formatCode="_-* #,##0.00_-;\-* #,##0.00_-;_-* &quot;-&quot;_-;_-@_-"/>
    <numFmt numFmtId="199" formatCode="#,##0,"/>
    <numFmt numFmtId="200" formatCode="0.0_);[Red]\(0.0\)"/>
    <numFmt numFmtId="201" formatCode="0_);[Red]\(0\)"/>
    <numFmt numFmtId="202" formatCode="#,##0.0000_ "/>
    <numFmt numFmtId="203" formatCode="#,##0.0000"/>
    <numFmt numFmtId="204" formatCode="#,##0,\ "/>
    <numFmt numFmtId="205" formatCode="#,##0.000000_ "/>
    <numFmt numFmtId="206" formatCode="#,##0.000_ "/>
  </numFmts>
  <fonts count="161">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2"/>
      <name val="뼻뮝"/>
      <family val="1"/>
      <charset val="129"/>
    </font>
    <font>
      <u/>
      <sz val="10"/>
      <color indexed="14"/>
      <name val="돋움체"/>
      <family val="3"/>
      <charset val="129"/>
    </font>
    <font>
      <sz val="10"/>
      <name val="Arial"/>
      <family val="2"/>
    </font>
    <font>
      <sz val="10"/>
      <name val="돋움체"/>
      <family val="3"/>
      <charset val="129"/>
    </font>
    <font>
      <b/>
      <sz val="22"/>
      <name val="굴림"/>
      <family val="3"/>
      <charset val="129"/>
    </font>
    <font>
      <sz val="8"/>
      <name val="돋움"/>
      <family val="3"/>
      <charset val="129"/>
    </font>
    <font>
      <sz val="11"/>
      <name val="굴림"/>
      <family val="3"/>
      <charset val="129"/>
    </font>
    <font>
      <b/>
      <sz val="20"/>
      <name val="굴림"/>
      <family val="3"/>
      <charset val="129"/>
    </font>
    <font>
      <sz val="13"/>
      <name val="돋움체"/>
      <family val="3"/>
      <charset val="129"/>
    </font>
    <font>
      <b/>
      <sz val="14"/>
      <name val="굴림"/>
      <family val="3"/>
      <charset val="129"/>
    </font>
    <font>
      <b/>
      <sz val="11"/>
      <name val="굴림"/>
      <family val="3"/>
      <charset val="129"/>
    </font>
    <font>
      <sz val="12"/>
      <name val="굴림"/>
      <family val="3"/>
      <charset val="129"/>
    </font>
    <font>
      <sz val="10"/>
      <name val="굴림"/>
      <family val="3"/>
      <charset val="129"/>
    </font>
    <font>
      <sz val="9"/>
      <name val="굴림"/>
      <family val="3"/>
      <charset val="129"/>
    </font>
    <font>
      <b/>
      <sz val="10"/>
      <name val="굴림"/>
      <family val="3"/>
      <charset val="129"/>
    </font>
    <font>
      <b/>
      <sz val="9"/>
      <name val="굴림"/>
      <family val="3"/>
      <charset val="129"/>
    </font>
    <font>
      <sz val="11"/>
      <color indexed="8"/>
      <name val="맑은 고딕"/>
      <family val="3"/>
      <charset val="129"/>
    </font>
    <font>
      <sz val="10"/>
      <name val="MS Sans Serif"/>
      <family val="2"/>
    </font>
    <font>
      <u/>
      <sz val="11"/>
      <color indexed="12"/>
      <name val="돋움"/>
      <family val="3"/>
      <charset val="129"/>
    </font>
    <font>
      <sz val="8"/>
      <name val="Arial"/>
      <family val="2"/>
    </font>
    <font>
      <b/>
      <sz val="12"/>
      <name val="Arial"/>
      <family val="2"/>
    </font>
    <font>
      <sz val="12"/>
      <name val="바탕체"/>
      <family val="1"/>
      <charset val="129"/>
    </font>
    <font>
      <sz val="11"/>
      <color indexed="8"/>
      <name val="맑은 고딕"/>
      <family val="3"/>
      <charset val="129"/>
    </font>
    <font>
      <sz val="14"/>
      <name val="굴림"/>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sz val="11"/>
      <color rgb="FF595959"/>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595959"/>
      <name val="맑은 고딕"/>
      <family val="2"/>
      <charset val="129"/>
      <scheme val="minor"/>
    </font>
    <font>
      <sz val="9"/>
      <name val="맑은 고딕"/>
      <family val="3"/>
      <charset val="129"/>
      <scheme val="minor"/>
    </font>
    <font>
      <sz val="9"/>
      <name val="맑은 고딕"/>
      <family val="3"/>
      <charset val="129"/>
    </font>
    <font>
      <sz val="11"/>
      <name val="맑은 고딕"/>
      <family val="3"/>
      <charset val="129"/>
    </font>
    <font>
      <b/>
      <sz val="14"/>
      <name val="맑은 고딕"/>
      <family val="3"/>
      <charset val="129"/>
    </font>
    <font>
      <b/>
      <sz val="12"/>
      <name val="맑은 고딕"/>
      <family val="3"/>
      <charset val="129"/>
    </font>
    <font>
      <b/>
      <sz val="9"/>
      <name val="맑은 고딕"/>
      <family val="3"/>
      <charset val="129"/>
    </font>
    <font>
      <sz val="10"/>
      <name val="맑은 고딕"/>
      <family val="3"/>
      <charset val="129"/>
    </font>
    <font>
      <sz val="14"/>
      <name val="맑은 고딕"/>
      <family val="3"/>
      <charset val="129"/>
    </font>
    <font>
      <sz val="12"/>
      <name val="맑은 고딕"/>
      <family val="3"/>
      <charset val="129"/>
    </font>
    <font>
      <b/>
      <sz val="11"/>
      <name val="맑은 고딕"/>
      <family val="3"/>
      <charset val="129"/>
    </font>
    <font>
      <b/>
      <sz val="24"/>
      <name val="맑은 고딕"/>
      <family val="3"/>
      <charset val="129"/>
    </font>
    <font>
      <b/>
      <sz val="18"/>
      <name val="맑은 고딕"/>
      <family val="3"/>
      <charset val="129"/>
    </font>
    <font>
      <b/>
      <sz val="16"/>
      <name val="맑은 고딕"/>
      <family val="3"/>
      <charset val="129"/>
    </font>
    <font>
      <b/>
      <sz val="10"/>
      <name val="맑은 고딕"/>
      <family val="3"/>
      <charset val="129"/>
    </font>
    <font>
      <sz val="18"/>
      <name val="맑은 고딕"/>
      <family val="3"/>
      <charset val="129"/>
    </font>
    <font>
      <sz val="16"/>
      <name val="맑은 고딕"/>
      <family val="3"/>
      <charset val="129"/>
    </font>
    <font>
      <b/>
      <sz val="22"/>
      <name val="맑은 고딕"/>
      <family val="3"/>
      <charset val="129"/>
    </font>
    <font>
      <sz val="22"/>
      <name val="맑은 고딕"/>
      <family val="3"/>
      <charset val="129"/>
    </font>
    <font>
      <b/>
      <sz val="20"/>
      <name val="맑은 고딕"/>
      <family val="3"/>
      <charset val="129"/>
    </font>
    <font>
      <b/>
      <sz val="28"/>
      <name val="맑은 고딕"/>
      <family val="3"/>
      <charset val="129"/>
    </font>
    <font>
      <sz val="15"/>
      <name val="맑은 고딕"/>
      <family val="3"/>
      <charset val="129"/>
    </font>
    <font>
      <sz val="18"/>
      <name val="굴림"/>
      <family val="3"/>
      <charset val="129"/>
    </font>
    <font>
      <sz val="18"/>
      <name val="돋움"/>
      <family val="3"/>
      <charset val="129"/>
    </font>
    <font>
      <b/>
      <sz val="18"/>
      <name val="굴림"/>
      <family val="3"/>
      <charset val="129"/>
    </font>
    <font>
      <b/>
      <sz val="12"/>
      <name val="맑은 고딕"/>
      <family val="3"/>
      <charset val="129"/>
      <scheme val="minor"/>
    </font>
    <font>
      <sz val="16"/>
      <name val="굴림"/>
      <family val="3"/>
      <charset val="129"/>
    </font>
    <font>
      <b/>
      <sz val="28"/>
      <name val="굴림"/>
      <family val="3"/>
      <charset val="129"/>
    </font>
    <font>
      <sz val="12"/>
      <name val="맑은 고딕"/>
      <family val="3"/>
      <charset val="129"/>
      <scheme val="minor"/>
    </font>
    <font>
      <b/>
      <sz val="12"/>
      <name val="굴림"/>
      <family val="3"/>
      <charset val="129"/>
    </font>
    <font>
      <sz val="11"/>
      <color rgb="FF0000FF"/>
      <name val="맑은 고딕"/>
      <family val="3"/>
      <charset val="129"/>
    </font>
    <font>
      <sz val="20"/>
      <name val="견고딕"/>
      <family val="1"/>
      <charset val="129"/>
    </font>
    <font>
      <sz val="20"/>
      <name val="맑은 고딕"/>
      <family val="3"/>
      <charset val="129"/>
    </font>
    <font>
      <sz val="20"/>
      <name val="굴림"/>
      <family val="3"/>
      <charset val="129"/>
    </font>
    <font>
      <sz val="8.5"/>
      <name val="맑은 고딕"/>
      <family val="3"/>
      <charset val="129"/>
    </font>
    <font>
      <sz val="8.5"/>
      <name val="굴림"/>
      <family val="3"/>
      <charset val="129"/>
    </font>
    <font>
      <b/>
      <sz val="8.5"/>
      <name val="굴림"/>
      <family val="3"/>
      <charset val="129"/>
    </font>
    <font>
      <sz val="9"/>
      <name val="굴림체"/>
      <family val="3"/>
      <charset val="129"/>
    </font>
    <font>
      <b/>
      <sz val="9.5"/>
      <name val="맑은 고딕"/>
      <family val="3"/>
      <charset val="129"/>
    </font>
    <font>
      <b/>
      <sz val="9"/>
      <name val="굴림체"/>
      <family val="3"/>
      <charset val="129"/>
    </font>
    <font>
      <sz val="9.5"/>
      <name val="맑은 고딕"/>
      <family val="3"/>
      <charset val="129"/>
    </font>
    <font>
      <sz val="9"/>
      <name val="돋움"/>
      <family val="3"/>
      <charset val="129"/>
    </font>
    <font>
      <sz val="14"/>
      <name val="굴림체"/>
      <family val="3"/>
      <charset val="129"/>
    </font>
    <font>
      <sz val="11"/>
      <name val="맑은 고딕"/>
      <family val="3"/>
      <charset val="129"/>
      <scheme val="minor"/>
    </font>
    <font>
      <b/>
      <sz val="10"/>
      <name val="맑은 고딕"/>
      <family val="3"/>
      <charset val="129"/>
      <scheme val="minor"/>
    </font>
    <font>
      <sz val="14"/>
      <name val="뼻뮝"/>
      <family val="3"/>
      <charset val="129"/>
    </font>
    <font>
      <sz val="10"/>
      <name val="맑은 고딕"/>
      <family val="3"/>
      <charset val="129"/>
      <scheme val="minor"/>
    </font>
    <font>
      <sz val="8"/>
      <name val="맑은 고딕"/>
      <family val="3"/>
      <charset val="129"/>
      <scheme val="minor"/>
    </font>
    <font>
      <sz val="8"/>
      <name val="돋움체"/>
      <family val="3"/>
      <charset val="129"/>
    </font>
    <font>
      <b/>
      <sz val="8"/>
      <name val="맑은 고딕"/>
      <family val="3"/>
      <charset val="129"/>
      <scheme val="minor"/>
    </font>
    <font>
      <b/>
      <sz val="22"/>
      <name val="맑은 고딕"/>
      <family val="3"/>
      <charset val="129"/>
      <scheme val="minor"/>
    </font>
    <font>
      <b/>
      <sz val="16"/>
      <name val="맑은 고딕"/>
      <family val="3"/>
      <charset val="129"/>
      <scheme val="minor"/>
    </font>
    <font>
      <b/>
      <sz val="20"/>
      <name val="맑은 고딕"/>
      <family val="3"/>
      <charset val="129"/>
      <scheme val="minor"/>
    </font>
    <font>
      <b/>
      <sz val="24"/>
      <name val="맑은 고딕"/>
      <family val="3"/>
      <charset val="129"/>
      <scheme val="minor"/>
    </font>
    <font>
      <sz val="20"/>
      <name val="맑은 고딕"/>
      <family val="3"/>
      <charset val="129"/>
      <scheme val="minor"/>
    </font>
    <font>
      <b/>
      <sz val="18"/>
      <name val="맑은 고딕"/>
      <family val="3"/>
      <charset val="129"/>
      <scheme val="minor"/>
    </font>
    <font>
      <b/>
      <sz val="14"/>
      <name val="맑은 고딕"/>
      <family val="3"/>
      <charset val="129"/>
      <scheme val="minor"/>
    </font>
    <font>
      <sz val="11"/>
      <color indexed="8"/>
      <name val="맑은 고딕"/>
      <family val="3"/>
      <charset val="129"/>
      <scheme val="minor"/>
    </font>
    <font>
      <sz val="8"/>
      <color theme="1"/>
      <name val="맑은 고딕"/>
      <family val="3"/>
      <charset val="129"/>
      <scheme val="minor"/>
    </font>
    <font>
      <sz val="8"/>
      <color rgb="FF000000"/>
      <name val="맑은 고딕"/>
      <family val="3"/>
      <charset val="129"/>
      <scheme val="minor"/>
    </font>
    <font>
      <b/>
      <sz val="20"/>
      <color rgb="FF000000"/>
      <name val="맑은 고딕"/>
      <family val="3"/>
      <charset val="129"/>
      <scheme val="minor"/>
    </font>
    <font>
      <sz val="11"/>
      <color rgb="FF000000"/>
      <name val="맑은 고딕"/>
      <family val="3"/>
      <charset val="129"/>
      <scheme val="minor"/>
    </font>
    <font>
      <sz val="10"/>
      <color rgb="FF000000"/>
      <name val="맑은 고딕"/>
      <family val="3"/>
      <charset val="129"/>
      <scheme val="minor"/>
    </font>
    <font>
      <b/>
      <sz val="17"/>
      <name val="맑은 고딕"/>
      <family val="3"/>
      <charset val="129"/>
    </font>
    <font>
      <b/>
      <sz val="11"/>
      <name val="돋움"/>
      <family val="3"/>
      <charset val="129"/>
    </font>
    <font>
      <b/>
      <sz val="25"/>
      <name val="맑은 고딕"/>
      <family val="3"/>
      <charset val="129"/>
    </font>
    <font>
      <sz val="12"/>
      <name val="바탕"/>
      <family val="1"/>
      <charset val="129"/>
    </font>
    <font>
      <sz val="18"/>
      <name val="맑은 고딕"/>
      <family val="3"/>
      <charset val="129"/>
      <scheme val="minor"/>
    </font>
    <font>
      <sz val="11"/>
      <color rgb="FFFF0000"/>
      <name val="맑은 고딕"/>
      <family val="3"/>
      <charset val="129"/>
    </font>
    <font>
      <b/>
      <sz val="11"/>
      <color rgb="FFFF0000"/>
      <name val="돋움"/>
      <family val="3"/>
      <charset val="129"/>
    </font>
    <font>
      <sz val="12"/>
      <color theme="1"/>
      <name val="맑은 고딕"/>
      <family val="3"/>
      <charset val="129"/>
    </font>
    <font>
      <sz val="11"/>
      <color theme="1"/>
      <name val="맑은 고딕"/>
      <family val="3"/>
      <charset val="129"/>
    </font>
    <font>
      <b/>
      <sz val="11"/>
      <name val="맑은 고딕"/>
      <family val="3"/>
      <charset val="129"/>
      <scheme val="minor"/>
    </font>
    <font>
      <b/>
      <sz val="9.5"/>
      <name val="굴림체"/>
      <family val="3"/>
      <charset val="129"/>
    </font>
    <font>
      <b/>
      <sz val="9.5"/>
      <name val="맑은 고딕"/>
      <family val="3"/>
      <charset val="129"/>
      <scheme val="minor"/>
    </font>
    <font>
      <b/>
      <sz val="13"/>
      <name val="맑은 고딕"/>
      <family val="3"/>
      <charset val="129"/>
      <scheme val="minor"/>
    </font>
    <font>
      <b/>
      <u/>
      <sz val="13"/>
      <color rgb="FF000000"/>
      <name val="맑은 고딕"/>
      <family val="3"/>
      <charset val="129"/>
      <scheme val="minor"/>
    </font>
    <font>
      <b/>
      <sz val="13"/>
      <color rgb="FF000000"/>
      <name val="맑은 고딕"/>
      <family val="3"/>
      <charset val="129"/>
      <scheme val="minor"/>
    </font>
    <font>
      <b/>
      <sz val="11"/>
      <name val="맑은 고딕"/>
      <family val="3"/>
      <charset val="129"/>
      <scheme val="major"/>
    </font>
    <font>
      <sz val="9.5"/>
      <name val="맑은 고딕"/>
      <family val="3"/>
      <charset val="129"/>
      <scheme val="minor"/>
    </font>
    <font>
      <sz val="11"/>
      <color rgb="FFFF0000"/>
      <name val="굴림"/>
      <family val="3"/>
      <charset val="129"/>
    </font>
    <font>
      <sz val="14"/>
      <color rgb="FFFF0000"/>
      <name val="맑은 고딕"/>
      <family val="3"/>
      <charset val="129"/>
    </font>
    <font>
      <sz val="14"/>
      <color theme="1"/>
      <name val="굴림"/>
      <family val="3"/>
      <charset val="129"/>
    </font>
    <font>
      <sz val="10"/>
      <color theme="1"/>
      <name val="맑은 고딕"/>
      <family val="3"/>
      <charset val="129"/>
    </font>
    <font>
      <sz val="11"/>
      <color theme="1"/>
      <name val="굴림"/>
      <family val="3"/>
      <charset val="129"/>
    </font>
    <font>
      <sz val="8"/>
      <name val="맑은 고딕"/>
      <family val="2"/>
      <charset val="129"/>
      <scheme val="minor"/>
    </font>
    <font>
      <b/>
      <sz val="11"/>
      <color theme="1"/>
      <name val="맑은 고딕"/>
      <family val="3"/>
      <charset val="129"/>
      <scheme val="major"/>
    </font>
    <font>
      <sz val="11"/>
      <name val="맑은 고딕"/>
      <family val="3"/>
      <charset val="129"/>
      <scheme val="major"/>
    </font>
    <font>
      <b/>
      <sz val="12"/>
      <name val="맑은 고딕"/>
      <family val="3"/>
      <charset val="129"/>
      <scheme val="major"/>
    </font>
    <font>
      <sz val="11"/>
      <color indexed="8"/>
      <name val="맑은 고딕"/>
      <family val="2"/>
      <scheme val="minor"/>
    </font>
    <font>
      <sz val="10"/>
      <color indexed="8"/>
      <name val="맑은 고딕"/>
      <family val="3"/>
      <charset val="129"/>
      <scheme val="minor"/>
    </font>
    <font>
      <sz val="10"/>
      <color indexed="8"/>
      <name val="맑은 고딕"/>
      <family val="2"/>
      <scheme val="minor"/>
    </font>
    <font>
      <b/>
      <sz val="10"/>
      <color indexed="8"/>
      <name val="맑은 고딕"/>
      <family val="3"/>
      <charset val="129"/>
      <scheme val="minor"/>
    </font>
    <font>
      <b/>
      <sz val="11"/>
      <color indexed="8"/>
      <name val="맑은 고딕"/>
      <family val="3"/>
      <charset val="129"/>
      <scheme val="minor"/>
    </font>
    <font>
      <sz val="8"/>
      <color rgb="FF000000"/>
      <name val="맑은 고딕"/>
      <family val="3"/>
      <charset val="128"/>
      <scheme val="minor"/>
    </font>
    <font>
      <sz val="11"/>
      <color rgb="FF000000"/>
      <name val="맑은 고딕"/>
      <family val="3"/>
      <charset val="129"/>
    </font>
  </fonts>
  <fills count="3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FFCC"/>
      </patternFill>
    </fill>
    <fill>
      <patternFill patternType="solid">
        <fgColor rgb="FFFFEB9C"/>
      </patternFill>
    </fill>
    <fill>
      <patternFill patternType="solid">
        <fgColor rgb="FFA5A5A5"/>
      </patternFill>
    </fill>
    <fill>
      <patternFill patternType="solid">
        <fgColor rgb="FFFFCC99"/>
      </patternFill>
    </fill>
    <fill>
      <patternFill patternType="solid">
        <fgColor rgb="FFC6EFCE"/>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18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8"/>
      </right>
      <top style="double">
        <color indexed="64"/>
      </top>
      <bottom style="thin">
        <color indexed="64"/>
      </bottom>
      <diagonal/>
    </border>
    <border>
      <left style="thin">
        <color indexed="8"/>
      </left>
      <right style="thin">
        <color indexed="8"/>
      </right>
      <top style="double">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top style="double">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double">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rgb="FF000000"/>
      </top>
      <bottom style="thin">
        <color rgb="FF000000"/>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top style="thin">
        <color rgb="FF000000"/>
      </top>
      <bottom/>
      <diagonal/>
    </border>
    <border diagonalDown="1">
      <left style="thin">
        <color rgb="FF000000"/>
      </left>
      <right/>
      <top style="thin">
        <color rgb="FF000000"/>
      </top>
      <bottom style="medium">
        <color indexed="64"/>
      </bottom>
      <diagonal style="thin">
        <color rgb="FF000000"/>
      </diagonal>
    </border>
    <border diagonalDown="1">
      <left/>
      <right style="thin">
        <color rgb="FF000000"/>
      </right>
      <top style="thin">
        <color rgb="FF000000"/>
      </top>
      <bottom style="medium">
        <color indexed="64"/>
      </bottom>
      <diagonal style="thin">
        <color rgb="FF000000"/>
      </diagonal>
    </border>
    <border diagonalDown="1">
      <left style="thin">
        <color rgb="FF000000"/>
      </left>
      <right style="medium">
        <color indexed="64"/>
      </right>
      <top style="thin">
        <color rgb="FF000000"/>
      </top>
      <bottom style="medium">
        <color indexed="64"/>
      </bottom>
      <diagonal style="thin">
        <color rgb="FF000000"/>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right/>
      <top/>
      <bottom style="hair">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bottom style="medium">
        <color indexed="64"/>
      </bottom>
      <diagonal/>
    </border>
    <border>
      <left/>
      <right style="thin">
        <color indexed="64"/>
      </right>
      <top style="thin">
        <color rgb="FF000000"/>
      </top>
      <bottom/>
      <diagonal/>
    </border>
    <border>
      <left/>
      <right style="thin">
        <color indexed="64"/>
      </right>
      <top/>
      <bottom style="medium">
        <color indexed="64"/>
      </bottom>
      <diagonal/>
    </border>
    <border>
      <left style="thin">
        <color rgb="FF000000"/>
      </left>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8"/>
      </left>
      <right/>
      <top style="double">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868">
    <xf numFmtId="0" fontId="0" fillId="0" borderId="0"/>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188" fontId="17" fillId="0" borderId="0" applyFont="0" applyFill="0" applyBorder="0" applyAlignment="0" applyProtection="0"/>
    <xf numFmtId="189" fontId="17" fillId="0" borderId="0" applyFont="0" applyFill="0" applyBorder="0" applyAlignment="0" applyProtection="0"/>
    <xf numFmtId="0" fontId="23" fillId="0" borderId="0"/>
    <xf numFmtId="0" fontId="8" fillId="0" borderId="0"/>
    <xf numFmtId="177" fontId="8" fillId="0" borderId="0" applyFont="0" applyFill="0" applyBorder="0" applyAlignment="0" applyProtection="0"/>
    <xf numFmtId="178"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38" fontId="25" fillId="2" borderId="0" applyNumberFormat="0" applyBorder="0" applyAlignment="0" applyProtection="0"/>
    <xf numFmtId="0" fontId="26" fillId="0" borderId="1" applyNumberFormat="0" applyAlignment="0" applyProtection="0">
      <alignment horizontal="left" vertical="center"/>
    </xf>
    <xf numFmtId="0" fontId="26" fillId="0" borderId="2">
      <alignment horizontal="left" vertical="center"/>
    </xf>
    <xf numFmtId="10" fontId="25" fillId="3" borderId="3" applyNumberFormat="0" applyBorder="0" applyAlignment="0" applyProtection="0"/>
    <xf numFmtId="190" fontId="27" fillId="0" borderId="0"/>
    <xf numFmtId="0" fontId="8" fillId="0" borderId="0"/>
    <xf numFmtId="10" fontId="8" fillId="0" borderId="0" applyFont="0" applyFill="0" applyBorder="0" applyAlignment="0" applyProtection="0"/>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4" fillId="28" borderId="36" applyNumberFormat="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28" fillId="30" borderId="37" applyNumberFormat="0" applyFont="0" applyAlignment="0" applyProtection="0">
      <alignment vertical="center"/>
    </xf>
    <xf numFmtId="0" fontId="28" fillId="30" borderId="37" applyNumberFormat="0" applyFont="0" applyAlignment="0" applyProtection="0">
      <alignment vertical="center"/>
    </xf>
    <xf numFmtId="0" fontId="22" fillId="30" borderId="37" applyNumberFormat="0" applyFont="0" applyAlignment="0" applyProtection="0">
      <alignment vertical="center"/>
    </xf>
    <xf numFmtId="0" fontId="28" fillId="30" borderId="37" applyNumberFormat="0" applyFont="0" applyAlignment="0" applyProtection="0">
      <alignment vertical="center"/>
    </xf>
    <xf numFmtId="0" fontId="22" fillId="30" borderId="37" applyNumberFormat="0" applyFont="0" applyAlignment="0" applyProtection="0">
      <alignment vertical="center"/>
    </xf>
    <xf numFmtId="0" fontId="31" fillId="30" borderId="37" applyNumberFormat="0" applyFont="0" applyAlignment="0" applyProtection="0">
      <alignment vertical="center"/>
    </xf>
    <xf numFmtId="0" fontId="31" fillId="30" borderId="37" applyNumberFormat="0" applyFont="0" applyAlignment="0" applyProtection="0">
      <alignment vertical="center"/>
    </xf>
    <xf numFmtId="0" fontId="22" fillId="30" borderId="37" applyNumberFormat="0" applyFont="0" applyAlignment="0" applyProtection="0">
      <alignment vertical="center"/>
    </xf>
    <xf numFmtId="0" fontId="28" fillId="30" borderId="37" applyNumberFormat="0" applyFont="0" applyAlignment="0" applyProtection="0">
      <alignment vertical="center"/>
    </xf>
    <xf numFmtId="0" fontId="22" fillId="30" borderId="37" applyNumberFormat="0" applyFont="0" applyAlignment="0" applyProtection="0">
      <alignment vertical="center"/>
    </xf>
    <xf numFmtId="0" fontId="28" fillId="30" borderId="37" applyNumberFormat="0" applyFont="0" applyAlignment="0" applyProtection="0">
      <alignment vertical="center"/>
    </xf>
    <xf numFmtId="0" fontId="22" fillId="30" borderId="37" applyNumberFormat="0" applyFont="0" applyAlignment="0" applyProtection="0">
      <alignment vertical="center"/>
    </xf>
    <xf numFmtId="0" fontId="28" fillId="30" borderId="37" applyNumberFormat="0" applyFont="0" applyAlignment="0" applyProtection="0">
      <alignment vertical="center"/>
    </xf>
    <xf numFmtId="0" fontId="22" fillId="30" borderId="37" applyNumberFormat="0" applyFont="0" applyAlignment="0" applyProtection="0">
      <alignment vertical="center"/>
    </xf>
    <xf numFmtId="0" fontId="31" fillId="30" borderId="37" applyNumberFormat="0" applyFont="0" applyAlignment="0" applyProtection="0">
      <alignment vertical="center"/>
    </xf>
    <xf numFmtId="0" fontId="31" fillId="30" borderId="37" applyNumberFormat="0" applyFont="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6" fillId="0" borderId="0"/>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0" fontId="38" fillId="32" borderId="38" applyNumberFormat="0" applyAlignment="0" applyProtection="0">
      <alignment vertical="center"/>
    </xf>
    <xf numFmtId="41" fontId="5" fillId="0" borderId="0" applyFont="0" applyFill="0" applyBorder="0" applyAlignment="0" applyProtection="0"/>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28" fillId="0" borderId="0" applyFont="0" applyFill="0" applyBorder="0" applyAlignment="0" applyProtection="0">
      <alignment vertical="center"/>
    </xf>
    <xf numFmtId="41" fontId="5" fillId="0" borderId="0" applyFont="0" applyFill="0" applyBorder="0" applyAlignment="0" applyProtection="0">
      <alignment vertical="center"/>
    </xf>
    <xf numFmtId="41" fontId="5" fillId="0" borderId="0" applyFont="0" applyFill="0" applyBorder="0" applyAlignment="0" applyProtection="0">
      <alignment vertical="center"/>
    </xf>
    <xf numFmtId="41" fontId="5" fillId="0" borderId="0" applyFont="0" applyFill="0" applyBorder="0" applyAlignment="0" applyProtection="0">
      <alignment vertical="center"/>
    </xf>
    <xf numFmtId="41" fontId="22" fillId="0" borderId="0" applyFont="0" applyFill="0" applyBorder="0" applyAlignment="0" applyProtection="0">
      <alignment vertical="center"/>
    </xf>
    <xf numFmtId="41" fontId="5" fillId="0" borderId="0" applyFont="0" applyFill="0" applyBorder="0" applyAlignment="0" applyProtection="0"/>
    <xf numFmtId="41" fontId="5" fillId="0" borderId="0" applyFont="0" applyFill="0" applyBorder="0" applyAlignment="0" applyProtection="0"/>
    <xf numFmtId="41" fontId="31"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31" fillId="0" borderId="0" applyFont="0" applyFill="0" applyBorder="0" applyAlignment="0" applyProtection="0">
      <alignment vertical="center"/>
    </xf>
    <xf numFmtId="41" fontId="22"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5" fillId="0" borderId="0" applyFont="0" applyFill="0" applyBorder="0" applyAlignment="0" applyProtection="0"/>
    <xf numFmtId="41" fontId="22" fillId="0" borderId="0" applyFont="0" applyFill="0" applyBorder="0" applyAlignment="0" applyProtection="0">
      <alignment vertical="center"/>
    </xf>
    <xf numFmtId="41" fontId="5" fillId="0" borderId="0" applyFont="0" applyFill="0" applyBorder="0" applyAlignment="0" applyProtection="0"/>
    <xf numFmtId="41" fontId="5"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28" fillId="0" borderId="0" applyFont="0" applyFill="0" applyBorder="0" applyAlignment="0" applyProtection="0">
      <alignment vertical="center"/>
    </xf>
    <xf numFmtId="41" fontId="22" fillId="0" borderId="0" applyFont="0" applyFill="0" applyBorder="0" applyAlignment="0" applyProtection="0">
      <alignment vertical="center"/>
    </xf>
    <xf numFmtId="41" fontId="5" fillId="0" borderId="0" applyFont="0" applyFill="0" applyBorder="0" applyAlignment="0" applyProtection="0"/>
    <xf numFmtId="0" fontId="8" fillId="0" borderId="0"/>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39" fillId="0" borderId="39"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1" fillId="0" borderId="40" applyNumberFormat="0" applyFill="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2" fillId="33" borderId="36" applyNumberFormat="0" applyAlignment="0" applyProtection="0">
      <alignment vertical="center"/>
    </xf>
    <xf numFmtId="0" fontId="43" fillId="0" borderId="0" applyNumberFormat="0" applyFill="0" applyBorder="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4" fillId="0" borderId="41" applyNumberFormat="0" applyFill="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5" fillId="0" borderId="42"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43" applyNumberFormat="0" applyFill="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7" fillId="34" borderId="0" applyNumberFormat="0" applyBorder="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0" fontId="48" fillId="28" borderId="44" applyNumberFormat="0" applyAlignment="0" applyProtection="0">
      <alignment vertical="center"/>
    </xf>
    <xf numFmtId="179" fontId="8" fillId="0" borderId="0" applyFont="0" applyFill="0" applyBorder="0" applyAlignment="0" applyProtection="0"/>
    <xf numFmtId="0" fontId="8" fillId="0" borderId="0" applyFont="0" applyFill="0" applyBorder="0" applyAlignment="0" applyProtection="0"/>
    <xf numFmtId="0" fontId="31"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xf numFmtId="0" fontId="31" fillId="0" borderId="0">
      <alignment vertical="center"/>
    </xf>
    <xf numFmtId="0" fontId="31" fillId="0" borderId="0">
      <alignment vertical="center"/>
    </xf>
    <xf numFmtId="0" fontId="31" fillId="0" borderId="0">
      <alignment vertical="center"/>
    </xf>
    <xf numFmtId="0" fontId="5" fillId="0" borderId="0"/>
    <xf numFmtId="0" fontId="31" fillId="0" borderId="0">
      <alignment vertical="center"/>
    </xf>
    <xf numFmtId="0" fontId="5" fillId="0" borderId="0"/>
    <xf numFmtId="0" fontId="5" fillId="0" borderId="0"/>
    <xf numFmtId="0" fontId="31" fillId="0" borderId="0">
      <alignment vertical="center"/>
    </xf>
    <xf numFmtId="0" fontId="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5" fillId="0" borderId="0"/>
    <xf numFmtId="0" fontId="5" fillId="0" borderId="0">
      <alignment vertical="center"/>
    </xf>
    <xf numFmtId="0" fontId="5" fillId="0" borderId="0"/>
    <xf numFmtId="0" fontId="5" fillId="0" borderId="0"/>
    <xf numFmtId="0" fontId="31" fillId="0" borderId="0">
      <alignment vertical="center"/>
    </xf>
    <xf numFmtId="0" fontId="31" fillId="0" borderId="0">
      <alignment vertical="center"/>
    </xf>
    <xf numFmtId="0" fontId="31" fillId="0" borderId="0">
      <alignment vertical="center"/>
    </xf>
    <xf numFmtId="0" fontId="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5"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4" fillId="0" borderId="0" applyNumberFormat="0" applyFill="0" applyBorder="0" applyAlignment="0" applyProtection="0">
      <alignment vertical="top"/>
      <protection locked="0"/>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41" applyNumberFormat="0" applyFill="0" applyAlignment="0" applyProtection="0">
      <alignment vertical="center"/>
    </xf>
    <xf numFmtId="0" fontId="51" fillId="0" borderId="42" applyNumberFormat="0" applyFill="0" applyAlignment="0" applyProtection="0">
      <alignment vertical="center"/>
    </xf>
    <xf numFmtId="0" fontId="52" fillId="0" borderId="43" applyNumberFormat="0" applyFill="0" applyAlignment="0" applyProtection="0">
      <alignment vertical="center"/>
    </xf>
    <xf numFmtId="0" fontId="52" fillId="0" borderId="0" applyNumberFormat="0" applyFill="0" applyBorder="0" applyAlignment="0" applyProtection="0">
      <alignment vertical="center"/>
    </xf>
    <xf numFmtId="0" fontId="53" fillId="34" borderId="0" applyNumberFormat="0" applyBorder="0" applyAlignment="0" applyProtection="0">
      <alignment vertical="center"/>
    </xf>
    <xf numFmtId="0" fontId="54" fillId="29" borderId="0" applyNumberFormat="0" applyBorder="0" applyAlignment="0" applyProtection="0">
      <alignment vertical="center"/>
    </xf>
    <xf numFmtId="0" fontId="55" fillId="31" borderId="0" applyNumberFormat="0" applyBorder="0" applyAlignment="0" applyProtection="0">
      <alignment vertical="center"/>
    </xf>
    <xf numFmtId="0" fontId="56" fillId="33" borderId="36" applyNumberFormat="0" applyAlignment="0" applyProtection="0">
      <alignment vertical="center"/>
    </xf>
    <xf numFmtId="0" fontId="57" fillId="28" borderId="44" applyNumberFormat="0" applyAlignment="0" applyProtection="0">
      <alignment vertical="center"/>
    </xf>
    <xf numFmtId="0" fontId="58" fillId="28" borderId="36" applyNumberFormat="0" applyAlignment="0" applyProtection="0">
      <alignment vertical="center"/>
    </xf>
    <xf numFmtId="0" fontId="59" fillId="0" borderId="39" applyNumberFormat="0" applyFill="0" applyAlignment="0" applyProtection="0">
      <alignment vertical="center"/>
    </xf>
    <xf numFmtId="0" fontId="60" fillId="32" borderId="38" applyNumberFormat="0" applyAlignment="0" applyProtection="0">
      <alignment vertical="center"/>
    </xf>
    <xf numFmtId="0" fontId="61" fillId="0" borderId="0" applyNumberFormat="0" applyFill="0" applyBorder="0" applyAlignment="0" applyProtection="0">
      <alignment vertical="center"/>
    </xf>
    <xf numFmtId="0" fontId="4" fillId="30" borderId="37" applyNumberFormat="0" applyFont="0" applyAlignment="0" applyProtection="0">
      <alignment vertical="center"/>
    </xf>
    <xf numFmtId="0" fontId="62" fillId="0" borderId="0" applyNumberFormat="0" applyFill="0" applyBorder="0" applyAlignment="0" applyProtection="0">
      <alignment vertical="center"/>
    </xf>
    <xf numFmtId="0" fontId="63" fillId="0" borderId="40" applyNumberFormat="0" applyFill="0" applyAlignment="0" applyProtection="0">
      <alignment vertical="center"/>
    </xf>
    <xf numFmtId="0" fontId="64" fillId="22"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64" fillId="16" borderId="0" applyNumberFormat="0" applyBorder="0" applyAlignment="0" applyProtection="0">
      <alignment vertical="center"/>
    </xf>
    <xf numFmtId="0" fontId="64" fillId="23" borderId="0" applyNumberFormat="0" applyBorder="0" applyAlignment="0" applyProtection="0">
      <alignment vertical="center"/>
    </xf>
    <xf numFmtId="0" fontId="4" fillId="5" borderId="0" applyNumberFormat="0" applyBorder="0" applyAlignment="0" applyProtection="0">
      <alignment vertical="center"/>
    </xf>
    <xf numFmtId="0" fontId="4" fillId="11" borderId="0" applyNumberFormat="0" applyBorder="0" applyAlignment="0" applyProtection="0">
      <alignment vertical="center"/>
    </xf>
    <xf numFmtId="0" fontId="64" fillId="17" borderId="0" applyNumberFormat="0" applyBorder="0" applyAlignment="0" applyProtection="0">
      <alignment vertical="center"/>
    </xf>
    <xf numFmtId="0" fontId="64" fillId="24" borderId="0" applyNumberFormat="0" applyBorder="0" applyAlignment="0" applyProtection="0">
      <alignment vertical="center"/>
    </xf>
    <xf numFmtId="0" fontId="4" fillId="6" borderId="0" applyNumberFormat="0" applyBorder="0" applyAlignment="0" applyProtection="0">
      <alignment vertical="center"/>
    </xf>
    <xf numFmtId="0" fontId="4" fillId="12" borderId="0" applyNumberFormat="0" applyBorder="0" applyAlignment="0" applyProtection="0">
      <alignment vertical="center"/>
    </xf>
    <xf numFmtId="0" fontId="64" fillId="18" borderId="0" applyNumberFormat="0" applyBorder="0" applyAlignment="0" applyProtection="0">
      <alignment vertical="center"/>
    </xf>
    <xf numFmtId="0" fontId="64" fillId="25" borderId="0" applyNumberFormat="0" applyBorder="0" applyAlignment="0" applyProtection="0">
      <alignment vertical="center"/>
    </xf>
    <xf numFmtId="0" fontId="4" fillId="7" borderId="0" applyNumberFormat="0" applyBorder="0" applyAlignment="0" applyProtection="0">
      <alignment vertical="center"/>
    </xf>
    <xf numFmtId="0" fontId="4" fillId="13" borderId="0" applyNumberFormat="0" applyBorder="0" applyAlignment="0" applyProtection="0">
      <alignment vertical="center"/>
    </xf>
    <xf numFmtId="0" fontId="64" fillId="19" borderId="0" applyNumberFormat="0" applyBorder="0" applyAlignment="0" applyProtection="0">
      <alignment vertical="center"/>
    </xf>
    <xf numFmtId="0" fontId="64" fillId="26" borderId="0" applyNumberFormat="0" applyBorder="0" applyAlignment="0" applyProtection="0">
      <alignment vertical="center"/>
    </xf>
    <xf numFmtId="0" fontId="4" fillId="8" borderId="0" applyNumberFormat="0" applyBorder="0" applyAlignment="0" applyProtection="0">
      <alignment vertical="center"/>
    </xf>
    <xf numFmtId="0" fontId="4" fillId="14" borderId="0" applyNumberFormat="0" applyBorder="0" applyAlignment="0" applyProtection="0">
      <alignment vertical="center"/>
    </xf>
    <xf numFmtId="0" fontId="64" fillId="20" borderId="0" applyNumberFormat="0" applyBorder="0" applyAlignment="0" applyProtection="0">
      <alignment vertical="center"/>
    </xf>
    <xf numFmtId="0" fontId="64" fillId="27" borderId="0" applyNumberFormat="0" applyBorder="0" applyAlignment="0" applyProtection="0">
      <alignment vertical="center"/>
    </xf>
    <xf numFmtId="0" fontId="4" fillId="9" borderId="0" applyNumberFormat="0" applyBorder="0" applyAlignment="0" applyProtection="0">
      <alignment vertical="center"/>
    </xf>
    <xf numFmtId="0" fontId="4" fillId="15" borderId="0" applyNumberFormat="0" applyBorder="0" applyAlignment="0" applyProtection="0">
      <alignment vertical="center"/>
    </xf>
    <xf numFmtId="0" fontId="64" fillId="21"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4" fillId="0" borderId="0">
      <alignment vertical="center"/>
    </xf>
    <xf numFmtId="0" fontId="65" fillId="0" borderId="0" applyNumberForma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41" applyNumberFormat="0" applyFill="0" applyAlignment="0" applyProtection="0">
      <alignment vertical="center"/>
    </xf>
    <xf numFmtId="0" fontId="51" fillId="0" borderId="42" applyNumberFormat="0" applyFill="0" applyAlignment="0" applyProtection="0">
      <alignment vertical="center"/>
    </xf>
    <xf numFmtId="0" fontId="52" fillId="0" borderId="43" applyNumberFormat="0" applyFill="0" applyAlignment="0" applyProtection="0">
      <alignment vertical="center"/>
    </xf>
    <xf numFmtId="0" fontId="52" fillId="0" borderId="0" applyNumberFormat="0" applyFill="0" applyBorder="0" applyAlignment="0" applyProtection="0">
      <alignment vertical="center"/>
    </xf>
    <xf numFmtId="0" fontId="53" fillId="34" borderId="0" applyNumberFormat="0" applyBorder="0" applyAlignment="0" applyProtection="0">
      <alignment vertical="center"/>
    </xf>
    <xf numFmtId="0" fontId="54" fillId="29" borderId="0" applyNumberFormat="0" applyBorder="0" applyAlignment="0" applyProtection="0">
      <alignment vertical="center"/>
    </xf>
    <xf numFmtId="0" fontId="55" fillId="31" borderId="0" applyNumberFormat="0" applyBorder="0" applyAlignment="0" applyProtection="0">
      <alignment vertical="center"/>
    </xf>
    <xf numFmtId="0" fontId="56" fillId="33" borderId="36" applyNumberFormat="0" applyAlignment="0" applyProtection="0">
      <alignment vertical="center"/>
    </xf>
    <xf numFmtId="0" fontId="57" fillId="28" borderId="44" applyNumberFormat="0" applyAlignment="0" applyProtection="0">
      <alignment vertical="center"/>
    </xf>
    <xf numFmtId="0" fontId="58" fillId="28" borderId="36" applyNumberFormat="0" applyAlignment="0" applyProtection="0">
      <alignment vertical="center"/>
    </xf>
    <xf numFmtId="0" fontId="59" fillId="0" borderId="39" applyNumberFormat="0" applyFill="0" applyAlignment="0" applyProtection="0">
      <alignment vertical="center"/>
    </xf>
    <xf numFmtId="0" fontId="60" fillId="32" borderId="38" applyNumberFormat="0" applyAlignment="0" applyProtection="0">
      <alignment vertical="center"/>
    </xf>
    <xf numFmtId="0" fontId="61" fillId="0" borderId="0" applyNumberFormat="0" applyFill="0" applyBorder="0" applyAlignment="0" applyProtection="0">
      <alignment vertical="center"/>
    </xf>
    <xf numFmtId="0" fontId="4" fillId="30" borderId="37" applyNumberFormat="0" applyFont="0" applyAlignment="0" applyProtection="0">
      <alignment vertical="center"/>
    </xf>
    <xf numFmtId="0" fontId="62" fillId="0" borderId="0" applyNumberFormat="0" applyFill="0" applyBorder="0" applyAlignment="0" applyProtection="0">
      <alignment vertical="center"/>
    </xf>
    <xf numFmtId="0" fontId="63" fillId="0" borderId="40" applyNumberFormat="0" applyFill="0" applyAlignment="0" applyProtection="0">
      <alignment vertical="center"/>
    </xf>
    <xf numFmtId="0" fontId="64" fillId="22"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64" fillId="16" borderId="0" applyNumberFormat="0" applyBorder="0" applyAlignment="0" applyProtection="0">
      <alignment vertical="center"/>
    </xf>
    <xf numFmtId="0" fontId="64" fillId="23" borderId="0" applyNumberFormat="0" applyBorder="0" applyAlignment="0" applyProtection="0">
      <alignment vertical="center"/>
    </xf>
    <xf numFmtId="0" fontId="4" fillId="5" borderId="0" applyNumberFormat="0" applyBorder="0" applyAlignment="0" applyProtection="0">
      <alignment vertical="center"/>
    </xf>
    <xf numFmtId="0" fontId="4" fillId="11" borderId="0" applyNumberFormat="0" applyBorder="0" applyAlignment="0" applyProtection="0">
      <alignment vertical="center"/>
    </xf>
    <xf numFmtId="0" fontId="64" fillId="17" borderId="0" applyNumberFormat="0" applyBorder="0" applyAlignment="0" applyProtection="0">
      <alignment vertical="center"/>
    </xf>
    <xf numFmtId="0" fontId="64" fillId="24" borderId="0" applyNumberFormat="0" applyBorder="0" applyAlignment="0" applyProtection="0">
      <alignment vertical="center"/>
    </xf>
    <xf numFmtId="0" fontId="4" fillId="6" borderId="0" applyNumberFormat="0" applyBorder="0" applyAlignment="0" applyProtection="0">
      <alignment vertical="center"/>
    </xf>
    <xf numFmtId="0" fontId="4" fillId="12" borderId="0" applyNumberFormat="0" applyBorder="0" applyAlignment="0" applyProtection="0">
      <alignment vertical="center"/>
    </xf>
    <xf numFmtId="0" fontId="64" fillId="18" borderId="0" applyNumberFormat="0" applyBorder="0" applyAlignment="0" applyProtection="0">
      <alignment vertical="center"/>
    </xf>
    <xf numFmtId="0" fontId="64" fillId="25" borderId="0" applyNumberFormat="0" applyBorder="0" applyAlignment="0" applyProtection="0">
      <alignment vertical="center"/>
    </xf>
    <xf numFmtId="0" fontId="4" fillId="7" borderId="0" applyNumberFormat="0" applyBorder="0" applyAlignment="0" applyProtection="0">
      <alignment vertical="center"/>
    </xf>
    <xf numFmtId="0" fontId="4" fillId="13" borderId="0" applyNumberFormat="0" applyBorder="0" applyAlignment="0" applyProtection="0">
      <alignment vertical="center"/>
    </xf>
    <xf numFmtId="0" fontId="64" fillId="19" borderId="0" applyNumberFormat="0" applyBorder="0" applyAlignment="0" applyProtection="0">
      <alignment vertical="center"/>
    </xf>
    <xf numFmtId="0" fontId="64" fillId="26" borderId="0" applyNumberFormat="0" applyBorder="0" applyAlignment="0" applyProtection="0">
      <alignment vertical="center"/>
    </xf>
    <xf numFmtId="0" fontId="4" fillId="8" borderId="0" applyNumberFormat="0" applyBorder="0" applyAlignment="0" applyProtection="0">
      <alignment vertical="center"/>
    </xf>
    <xf numFmtId="0" fontId="4" fillId="14" borderId="0" applyNumberFormat="0" applyBorder="0" applyAlignment="0" applyProtection="0">
      <alignment vertical="center"/>
    </xf>
    <xf numFmtId="0" fontId="64" fillId="20" borderId="0" applyNumberFormat="0" applyBorder="0" applyAlignment="0" applyProtection="0">
      <alignment vertical="center"/>
    </xf>
    <xf numFmtId="0" fontId="64" fillId="27" borderId="0" applyNumberFormat="0" applyBorder="0" applyAlignment="0" applyProtection="0">
      <alignment vertical="center"/>
    </xf>
    <xf numFmtId="0" fontId="4" fillId="9" borderId="0" applyNumberFormat="0" applyBorder="0" applyAlignment="0" applyProtection="0">
      <alignment vertical="center"/>
    </xf>
    <xf numFmtId="0" fontId="4" fillId="15" borderId="0" applyNumberFormat="0" applyBorder="0" applyAlignment="0" applyProtection="0">
      <alignment vertical="center"/>
    </xf>
    <xf numFmtId="0" fontId="64" fillId="21" borderId="0" applyNumberFormat="0" applyBorder="0" applyAlignment="0" applyProtection="0">
      <alignment vertical="center"/>
    </xf>
    <xf numFmtId="0" fontId="4" fillId="0" borderId="0">
      <alignment vertical="center"/>
    </xf>
    <xf numFmtId="0" fontId="4" fillId="0" borderId="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5" fillId="0" borderId="0"/>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0" borderId="0" applyNumberFormat="0" applyFill="0" applyBorder="0" applyAlignment="0" applyProtection="0">
      <alignment vertical="center"/>
    </xf>
    <xf numFmtId="0" fontId="34" fillId="28" borderId="36" applyNumberFormat="0" applyAlignment="0" applyProtection="0">
      <alignment vertical="center"/>
    </xf>
    <xf numFmtId="0" fontId="35" fillId="29" borderId="0" applyNumberFormat="0" applyBorder="0" applyAlignment="0" applyProtection="0">
      <alignment vertical="center"/>
    </xf>
    <xf numFmtId="0" fontId="36" fillId="31" borderId="0" applyNumberFormat="0" applyBorder="0" applyAlignment="0" applyProtection="0">
      <alignment vertical="center"/>
    </xf>
    <xf numFmtId="0" fontId="37" fillId="0" borderId="0" applyNumberFormat="0" applyFill="0" applyBorder="0" applyAlignment="0" applyProtection="0">
      <alignment vertical="center"/>
    </xf>
    <xf numFmtId="0" fontId="38" fillId="32" borderId="38" applyNumberFormat="0" applyAlignment="0" applyProtection="0">
      <alignment vertical="center"/>
    </xf>
    <xf numFmtId="41" fontId="5" fillId="0" borderId="0" applyFont="0" applyFill="0" applyBorder="0" applyAlignment="0" applyProtection="0"/>
    <xf numFmtId="0" fontId="39" fillId="0" borderId="39" applyNumberFormat="0" applyFill="0" applyAlignment="0" applyProtection="0">
      <alignment vertical="center"/>
    </xf>
    <xf numFmtId="0" fontId="41" fillId="0" borderId="40" applyNumberFormat="0" applyFill="0" applyAlignment="0" applyProtection="0">
      <alignment vertical="center"/>
    </xf>
    <xf numFmtId="0" fontId="42" fillId="33" borderId="36" applyNumberFormat="0" applyAlignment="0" applyProtection="0">
      <alignment vertical="center"/>
    </xf>
    <xf numFmtId="0" fontId="43" fillId="0" borderId="0" applyNumberFormat="0" applyFill="0" applyBorder="0" applyAlignment="0" applyProtection="0">
      <alignment vertical="center"/>
    </xf>
    <xf numFmtId="0" fontId="44" fillId="0" borderId="41" applyNumberFormat="0" applyFill="0" applyAlignment="0" applyProtection="0">
      <alignment vertical="center"/>
    </xf>
    <xf numFmtId="0" fontId="45" fillId="0" borderId="42" applyNumberFormat="0" applyFill="0" applyAlignment="0" applyProtection="0">
      <alignment vertical="center"/>
    </xf>
    <xf numFmtId="0" fontId="46" fillId="0" borderId="43" applyNumberFormat="0" applyFill="0" applyAlignment="0" applyProtection="0">
      <alignment vertical="center"/>
    </xf>
    <xf numFmtId="0" fontId="46" fillId="0" borderId="0" applyNumberFormat="0" applyFill="0" applyBorder="0" applyAlignment="0" applyProtection="0">
      <alignment vertical="center"/>
    </xf>
    <xf numFmtId="0" fontId="47" fillId="34" borderId="0" applyNumberFormat="0" applyBorder="0" applyAlignment="0" applyProtection="0">
      <alignment vertical="center"/>
    </xf>
    <xf numFmtId="0" fontId="48" fillId="28" borderId="44" applyNumberFormat="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3" fillId="30" borderId="37" applyNumberFormat="0" applyFont="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1" fontId="3" fillId="0" borderId="0" applyFont="0" applyFill="0" applyBorder="0" applyAlignment="0" applyProtection="0">
      <alignment vertical="center"/>
    </xf>
    <xf numFmtId="0" fontId="3" fillId="30" borderId="37" applyNumberFormat="0" applyFont="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9" fillId="0" borderId="0"/>
    <xf numFmtId="0" fontId="1" fillId="0" borderId="0">
      <alignment vertical="center"/>
    </xf>
    <xf numFmtId="9" fontId="5" fillId="0" borderId="0" applyFont="0" applyFill="0" applyBorder="0" applyAlignment="0" applyProtection="0">
      <alignment vertical="center"/>
    </xf>
    <xf numFmtId="0" fontId="154" fillId="0" borderId="0">
      <alignment vertical="center"/>
    </xf>
    <xf numFmtId="41" fontId="154" fillId="0" borderId="0" applyFont="0" applyFill="0" applyBorder="0" applyAlignment="0" applyProtection="0">
      <alignment vertical="center"/>
    </xf>
  </cellStyleXfs>
  <cellXfs count="1244">
    <xf numFmtId="0" fontId="0" fillId="0" borderId="0" xfId="0"/>
    <xf numFmtId="0" fontId="12" fillId="0" borderId="0" xfId="0" applyFont="1"/>
    <xf numFmtId="0" fontId="12" fillId="0" borderId="0" xfId="0" applyFont="1" applyAlignment="1">
      <alignment horizontal="right"/>
    </xf>
    <xf numFmtId="49" fontId="12" fillId="0" borderId="0" xfId="0" applyNumberFormat="1" applyFont="1"/>
    <xf numFmtId="41" fontId="12" fillId="0" borderId="0" xfId="423" applyFont="1" applyAlignment="1">
      <alignment vertical="center"/>
    </xf>
    <xf numFmtId="41" fontId="15" fillId="0" borderId="0" xfId="423" applyFont="1" applyAlignment="1">
      <alignment vertical="center"/>
    </xf>
    <xf numFmtId="41" fontId="20" fillId="0" borderId="0" xfId="423" applyFont="1" applyAlignment="1">
      <alignment horizontal="center" vertical="center" wrapText="1"/>
    </xf>
    <xf numFmtId="41" fontId="19" fillId="0" borderId="0" xfId="423" applyFont="1" applyAlignment="1">
      <alignment vertical="center"/>
    </xf>
    <xf numFmtId="0" fontId="18" fillId="0" borderId="0" xfId="0" applyFont="1" applyAlignment="1">
      <alignment horizontal="left" vertical="center"/>
    </xf>
    <xf numFmtId="41" fontId="21" fillId="0" borderId="0" xfId="423" applyFont="1" applyAlignment="1">
      <alignment horizontal="center" vertical="center" wrapText="1"/>
    </xf>
    <xf numFmtId="43" fontId="21" fillId="0" borderId="0" xfId="423" applyNumberFormat="1" applyFont="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xf>
    <xf numFmtId="0" fontId="18" fillId="0" borderId="0" xfId="0" applyFont="1" applyAlignment="1">
      <alignment vertical="center" wrapText="1"/>
    </xf>
    <xf numFmtId="0" fontId="17" fillId="0" borderId="0" xfId="0" applyFont="1"/>
    <xf numFmtId="41" fontId="19" fillId="0" borderId="0" xfId="423" applyFont="1" applyBorder="1" applyAlignment="1">
      <alignment vertical="center"/>
    </xf>
    <xf numFmtId="41" fontId="12" fillId="0" borderId="0" xfId="423" applyFont="1" applyBorder="1" applyAlignment="1">
      <alignment horizontal="right" vertical="center"/>
    </xf>
    <xf numFmtId="0" fontId="29" fillId="0" borderId="0" xfId="0" applyFont="1"/>
    <xf numFmtId="41" fontId="69" fillId="0" borderId="0" xfId="423" applyFont="1" applyAlignment="1">
      <alignment vertical="center"/>
    </xf>
    <xf numFmtId="41" fontId="73" fillId="0" borderId="0" xfId="423" applyFont="1" applyAlignment="1">
      <alignment vertical="center"/>
    </xf>
    <xf numFmtId="41" fontId="67" fillId="0" borderId="0" xfId="423" applyFont="1" applyAlignment="1">
      <alignment vertical="center"/>
    </xf>
    <xf numFmtId="41" fontId="67" fillId="0" borderId="0" xfId="423" applyFont="1" applyBorder="1" applyAlignment="1">
      <alignment vertical="center"/>
    </xf>
    <xf numFmtId="0" fontId="70" fillId="0" borderId="0" xfId="0" applyFont="1" applyAlignment="1">
      <alignment vertical="center"/>
    </xf>
    <xf numFmtId="41" fontId="68" fillId="0" borderId="0" xfId="423" applyFont="1" applyAlignment="1">
      <alignment vertical="center"/>
    </xf>
    <xf numFmtId="182" fontId="68" fillId="0" borderId="8" xfId="428" applyNumberFormat="1" applyFont="1" applyBorder="1" applyAlignment="1">
      <alignment horizontal="right" vertical="center"/>
    </xf>
    <xf numFmtId="0" fontId="68" fillId="0" borderId="0" xfId="0" applyFont="1"/>
    <xf numFmtId="0" fontId="68" fillId="0" borderId="0" xfId="0" applyFont="1" applyAlignment="1">
      <alignment horizontal="center" vertical="center"/>
    </xf>
    <xf numFmtId="0" fontId="74" fillId="0" borderId="0" xfId="0" applyFont="1" applyAlignment="1">
      <alignment vertical="center"/>
    </xf>
    <xf numFmtId="49" fontId="72" fillId="0" borderId="0" xfId="0" applyNumberFormat="1" applyFont="1" applyAlignment="1">
      <alignment vertical="center"/>
    </xf>
    <xf numFmtId="49" fontId="77" fillId="0" borderId="0" xfId="0" applyNumberFormat="1" applyFont="1" applyAlignment="1">
      <alignment vertical="center"/>
    </xf>
    <xf numFmtId="49" fontId="69" fillId="0" borderId="0" xfId="0" applyNumberFormat="1" applyFont="1" applyAlignment="1">
      <alignment vertical="center"/>
    </xf>
    <xf numFmtId="49" fontId="74" fillId="0" borderId="0" xfId="0" applyNumberFormat="1" applyFont="1" applyAlignment="1">
      <alignment vertical="center"/>
    </xf>
    <xf numFmtId="49" fontId="73" fillId="0" borderId="0" xfId="0" applyNumberFormat="1" applyFont="1" applyAlignment="1">
      <alignment vertical="center"/>
    </xf>
    <xf numFmtId="0" fontId="72" fillId="0" borderId="0" xfId="0" applyFont="1"/>
    <xf numFmtId="41" fontId="77" fillId="0" borderId="0" xfId="423" applyFont="1" applyAlignment="1">
      <alignment vertical="center"/>
    </xf>
    <xf numFmtId="41" fontId="78" fillId="0" borderId="0" xfId="423" applyFont="1" applyAlignment="1">
      <alignment vertical="center"/>
    </xf>
    <xf numFmtId="43" fontId="68" fillId="0" borderId="0" xfId="423" applyNumberFormat="1" applyFont="1" applyAlignment="1">
      <alignment vertical="center"/>
    </xf>
    <xf numFmtId="41" fontId="68" fillId="0" borderId="0" xfId="423" applyFont="1" applyBorder="1" applyAlignment="1">
      <alignment vertical="center"/>
    </xf>
    <xf numFmtId="3" fontId="68" fillId="0" borderId="0" xfId="0" applyNumberFormat="1" applyFont="1" applyBorder="1" applyAlignment="1">
      <alignment horizontal="center" vertical="center"/>
    </xf>
    <xf numFmtId="176" fontId="68" fillId="0" borderId="0" xfId="0" applyNumberFormat="1" applyFont="1" applyBorder="1" applyAlignment="1">
      <alignment horizontal="center" vertical="center"/>
    </xf>
    <xf numFmtId="0" fontId="72" fillId="0" borderId="0" xfId="0" applyFont="1" applyBorder="1" applyAlignment="1">
      <alignment horizontal="left" vertical="center"/>
    </xf>
    <xf numFmtId="3" fontId="72" fillId="0" borderId="0" xfId="0" applyNumberFormat="1" applyFont="1" applyBorder="1" applyAlignment="1">
      <alignment horizontal="center" vertical="center"/>
    </xf>
    <xf numFmtId="176" fontId="72" fillId="0" borderId="0" xfId="0" applyNumberFormat="1" applyFont="1" applyBorder="1" applyAlignment="1">
      <alignment horizontal="center" vertical="center"/>
    </xf>
    <xf numFmtId="0" fontId="72" fillId="0" borderId="0" xfId="0" applyFont="1" applyAlignment="1">
      <alignment horizontal="center" vertical="center"/>
    </xf>
    <xf numFmtId="41" fontId="30" fillId="0" borderId="0" xfId="423" applyFont="1" applyBorder="1" applyAlignment="1">
      <alignment horizontal="center" vertical="center"/>
    </xf>
    <xf numFmtId="41" fontId="72" fillId="0" borderId="0" xfId="423" applyFont="1" applyAlignment="1">
      <alignment vertical="center"/>
    </xf>
    <xf numFmtId="0" fontId="68" fillId="0" borderId="0" xfId="0" applyFont="1" applyBorder="1" applyAlignment="1">
      <alignment horizontal="center" vertical="center"/>
    </xf>
    <xf numFmtId="41" fontId="68" fillId="0" borderId="0" xfId="423" applyFont="1" applyAlignment="1">
      <alignment horizontal="left" vertical="center"/>
    </xf>
    <xf numFmtId="41" fontId="75" fillId="0" borderId="0" xfId="423" applyFont="1" applyBorder="1" applyAlignment="1">
      <alignment horizontal="right" vertical="center"/>
    </xf>
    <xf numFmtId="41" fontId="68" fillId="0" borderId="0" xfId="423" applyFont="1" applyBorder="1" applyAlignment="1">
      <alignment horizontal="right" vertical="center"/>
    </xf>
    <xf numFmtId="41" fontId="75" fillId="0" borderId="0" xfId="423" applyFont="1" applyAlignment="1">
      <alignment horizontal="left" vertical="center"/>
    </xf>
    <xf numFmtId="41" fontId="79" fillId="0" borderId="0" xfId="423" applyFont="1" applyAlignment="1">
      <alignment horizontal="center" vertical="center" wrapText="1"/>
    </xf>
    <xf numFmtId="0" fontId="72" fillId="0" borderId="0" xfId="0" applyFont="1" applyAlignment="1">
      <alignment vertical="center" wrapText="1"/>
    </xf>
    <xf numFmtId="41" fontId="75" fillId="0" borderId="0" xfId="423" applyFont="1" applyAlignment="1">
      <alignment vertical="center"/>
    </xf>
    <xf numFmtId="0" fontId="68" fillId="0" borderId="0" xfId="0" applyFont="1" applyAlignment="1">
      <alignment horizontal="right"/>
    </xf>
    <xf numFmtId="49" fontId="68" fillId="0" borderId="0" xfId="0" applyNumberFormat="1" applyFont="1" applyBorder="1"/>
    <xf numFmtId="0" fontId="68" fillId="0" borderId="0" xfId="0" applyFont="1" applyBorder="1"/>
    <xf numFmtId="49" fontId="68" fillId="0" borderId="0" xfId="0" applyNumberFormat="1" applyFont="1"/>
    <xf numFmtId="0" fontId="74" fillId="0" borderId="0" xfId="0" applyFont="1"/>
    <xf numFmtId="0" fontId="75" fillId="0" borderId="26" xfId="0" applyFont="1" applyBorder="1" applyAlignment="1">
      <alignment vertical="center"/>
    </xf>
    <xf numFmtId="0" fontId="82" fillId="0" borderId="0" xfId="0" applyFont="1"/>
    <xf numFmtId="0" fontId="83" fillId="0" borderId="0" xfId="0" applyFont="1"/>
    <xf numFmtId="0" fontId="85" fillId="0" borderId="0" xfId="0" applyFont="1" applyAlignment="1">
      <alignment vertical="center"/>
    </xf>
    <xf numFmtId="41" fontId="82" fillId="0" borderId="0" xfId="423" applyFont="1" applyAlignment="1">
      <alignment vertical="center"/>
    </xf>
    <xf numFmtId="41" fontId="86" fillId="0" borderId="0" xfId="423" applyFont="1" applyAlignment="1">
      <alignment vertical="center"/>
    </xf>
    <xf numFmtId="41" fontId="84" fillId="0" borderId="0" xfId="423" applyFont="1" applyAlignment="1">
      <alignment vertical="center"/>
    </xf>
    <xf numFmtId="182" fontId="74" fillId="0" borderId="7" xfId="428" applyNumberFormat="1" applyFont="1" applyBorder="1" applyAlignment="1">
      <alignment horizontal="right" vertical="center"/>
    </xf>
    <xf numFmtId="0" fontId="73" fillId="0" borderId="0" xfId="0" applyFont="1" applyAlignment="1">
      <alignment vertical="center" wrapText="1"/>
    </xf>
    <xf numFmtId="182" fontId="74" fillId="0" borderId="10" xfId="428" applyNumberFormat="1" applyFont="1" applyBorder="1" applyAlignment="1">
      <alignment horizontal="right" vertical="center"/>
    </xf>
    <xf numFmtId="41" fontId="68" fillId="0" borderId="0" xfId="428" applyFont="1" applyAlignment="1">
      <alignment horizontal="right" vertical="center"/>
    </xf>
    <xf numFmtId="0" fontId="0" fillId="0" borderId="0" xfId="0" applyFont="1"/>
    <xf numFmtId="0" fontId="77" fillId="0" borderId="0" xfId="0" applyFont="1" applyAlignment="1">
      <alignment vertical="center"/>
    </xf>
    <xf numFmtId="41" fontId="73" fillId="0" borderId="0" xfId="423" applyFont="1" applyAlignment="1">
      <alignment horizontal="left" vertical="center"/>
    </xf>
    <xf numFmtId="41" fontId="29" fillId="0" borderId="0" xfId="423" applyFont="1" applyAlignment="1">
      <alignment horizontal="left" vertical="center"/>
    </xf>
    <xf numFmtId="41" fontId="29" fillId="0" borderId="0" xfId="423" applyFont="1" applyAlignment="1">
      <alignment vertical="center"/>
    </xf>
    <xf numFmtId="0" fontId="73" fillId="0" borderId="0" xfId="0" applyFont="1" applyAlignment="1">
      <alignment vertical="center"/>
    </xf>
    <xf numFmtId="41" fontId="80" fillId="0" borderId="0" xfId="423" applyFont="1" applyAlignment="1">
      <alignment vertical="center"/>
    </xf>
    <xf numFmtId="41" fontId="87" fillId="0" borderId="0" xfId="423" applyFont="1" applyAlignment="1">
      <alignment vertical="center"/>
    </xf>
    <xf numFmtId="41" fontId="87" fillId="0" borderId="0" xfId="423" applyFont="1" applyAlignment="1">
      <alignment horizontal="right" vertical="center"/>
    </xf>
    <xf numFmtId="0" fontId="88" fillId="0" borderId="0" xfId="0" applyFont="1"/>
    <xf numFmtId="0" fontId="5" fillId="0" borderId="0" xfId="0" applyFont="1"/>
    <xf numFmtId="41" fontId="68" fillId="0" borderId="0" xfId="423" applyFont="1" applyAlignment="1">
      <alignment horizontal="right" vertical="center"/>
    </xf>
    <xf numFmtId="183" fontId="74" fillId="0" borderId="24" xfId="0" applyNumberFormat="1" applyFont="1" applyBorder="1" applyAlignment="1">
      <alignment horizontal="right" vertical="center"/>
    </xf>
    <xf numFmtId="0" fontId="72" fillId="0" borderId="0" xfId="0" applyFont="1" applyBorder="1" applyAlignment="1">
      <alignment vertical="center"/>
    </xf>
    <xf numFmtId="41" fontId="68" fillId="0" borderId="19" xfId="423" applyFont="1" applyBorder="1" applyAlignment="1">
      <alignment horizontal="center" vertical="center"/>
    </xf>
    <xf numFmtId="183" fontId="68" fillId="0" borderId="15" xfId="617" applyNumberFormat="1" applyFont="1" applyBorder="1" applyAlignment="1">
      <alignment horizontal="right" vertical="center"/>
    </xf>
    <xf numFmtId="183" fontId="68" fillId="0" borderId="7" xfId="617" applyNumberFormat="1" applyFont="1" applyBorder="1" applyAlignment="1">
      <alignment horizontal="right" vertical="center"/>
    </xf>
    <xf numFmtId="43" fontId="89" fillId="0" borderId="0" xfId="423" applyNumberFormat="1" applyFont="1" applyAlignment="1">
      <alignment horizontal="center" vertical="center" wrapText="1"/>
    </xf>
    <xf numFmtId="0" fontId="68" fillId="0" borderId="6" xfId="0" applyFont="1" applyBorder="1" applyAlignment="1">
      <alignment horizontal="center" vertical="center"/>
    </xf>
    <xf numFmtId="0" fontId="68" fillId="0" borderId="4" xfId="0" applyFont="1" applyBorder="1" applyAlignment="1">
      <alignment horizontal="center" vertical="center"/>
    </xf>
    <xf numFmtId="0" fontId="68" fillId="0" borderId="12" xfId="0" applyFont="1" applyBorder="1" applyAlignment="1">
      <alignment horizontal="center" vertical="center"/>
    </xf>
    <xf numFmtId="0" fontId="68" fillId="0" borderId="18" xfId="0" applyFont="1" applyBorder="1" applyAlignment="1">
      <alignment horizontal="center" vertical="center"/>
    </xf>
    <xf numFmtId="0" fontId="73" fillId="0" borderId="0" xfId="0" applyFont="1" applyAlignment="1">
      <alignment horizontal="center" vertical="center"/>
    </xf>
    <xf numFmtId="49" fontId="76" fillId="0" borderId="0" xfId="0" applyNumberFormat="1" applyFont="1" applyBorder="1" applyAlignment="1"/>
    <xf numFmtId="0" fontId="68" fillId="0" borderId="0" xfId="0" applyFont="1" applyAlignment="1">
      <alignment horizontal="right" vertical="center"/>
    </xf>
    <xf numFmtId="0" fontId="72" fillId="0" borderId="0" xfId="0" applyFont="1" applyAlignment="1">
      <alignment vertical="center"/>
    </xf>
    <xf numFmtId="49" fontId="68" fillId="0" borderId="0" xfId="0" applyNumberFormat="1" applyFont="1" applyAlignment="1">
      <alignment vertical="center"/>
    </xf>
    <xf numFmtId="0" fontId="73" fillId="0" borderId="0" xfId="0" applyFont="1" applyBorder="1" applyAlignment="1">
      <alignment horizontal="center" vertical="center"/>
    </xf>
    <xf numFmtId="0" fontId="81" fillId="0" borderId="0" xfId="0" applyFont="1" applyBorder="1" applyAlignment="1">
      <alignment horizontal="center" vertical="center"/>
    </xf>
    <xf numFmtId="49" fontId="76" fillId="0" borderId="0" xfId="0" applyNumberFormat="1" applyFont="1" applyBorder="1" applyAlignment="1">
      <alignment vertical="center"/>
    </xf>
    <xf numFmtId="49" fontId="74" fillId="0" borderId="0" xfId="0" applyNumberFormat="1" applyFont="1" applyAlignment="1">
      <alignment horizontal="right" vertical="center"/>
    </xf>
    <xf numFmtId="49" fontId="73" fillId="0" borderId="0" xfId="0" applyNumberFormat="1" applyFont="1" applyAlignment="1">
      <alignment horizontal="right" vertical="center"/>
    </xf>
    <xf numFmtId="49" fontId="72" fillId="0" borderId="0" xfId="0" applyNumberFormat="1" applyFont="1" applyAlignment="1">
      <alignment horizontal="right" vertical="center"/>
    </xf>
    <xf numFmtId="0" fontId="72" fillId="0" borderId="0" xfId="0" applyFont="1" applyAlignment="1">
      <alignment horizontal="right" vertical="center"/>
    </xf>
    <xf numFmtId="49" fontId="81" fillId="0" borderId="0" xfId="0" applyNumberFormat="1" applyFont="1" applyAlignment="1">
      <alignment vertical="center"/>
    </xf>
    <xf numFmtId="0" fontId="12" fillId="0" borderId="0" xfId="0" applyFont="1" applyAlignment="1">
      <alignment horizontal="right" vertical="center"/>
    </xf>
    <xf numFmtId="0" fontId="73" fillId="0" borderId="0" xfId="0" applyFont="1" applyBorder="1" applyAlignment="1">
      <alignment horizontal="right" vertical="center"/>
    </xf>
    <xf numFmtId="0" fontId="29" fillId="0" borderId="0" xfId="0" applyFont="1" applyBorder="1" applyAlignment="1">
      <alignment vertical="center"/>
    </xf>
    <xf numFmtId="0" fontId="68" fillId="0" borderId="0" xfId="0" applyFont="1" applyBorder="1" applyAlignment="1">
      <alignment horizontal="right" vertical="center"/>
    </xf>
    <xf numFmtId="0" fontId="81" fillId="0" borderId="0" xfId="0" applyFont="1" applyBorder="1" applyAlignment="1">
      <alignment horizontal="right" vertical="center"/>
    </xf>
    <xf numFmtId="49" fontId="85" fillId="0" borderId="0" xfId="0" applyNumberFormat="1" applyFont="1" applyAlignment="1">
      <alignment vertical="center"/>
    </xf>
    <xf numFmtId="41" fontId="17" fillId="0" borderId="0" xfId="423" applyFont="1" applyAlignment="1">
      <alignment vertical="center"/>
    </xf>
    <xf numFmtId="41" fontId="74" fillId="0" borderId="0" xfId="423" applyFont="1" applyAlignment="1">
      <alignment vertical="center"/>
    </xf>
    <xf numFmtId="41" fontId="93" fillId="0" borderId="0" xfId="423" applyFont="1" applyAlignment="1">
      <alignment vertical="center"/>
    </xf>
    <xf numFmtId="43" fontId="90" fillId="0" borderId="0" xfId="423" applyNumberFormat="1" applyFont="1" applyAlignment="1">
      <alignment horizontal="center" vertical="center" wrapText="1"/>
    </xf>
    <xf numFmtId="43" fontId="94" fillId="0" borderId="0" xfId="423" applyNumberFormat="1" applyFont="1" applyAlignment="1">
      <alignment horizontal="center" vertical="center" wrapText="1"/>
    </xf>
    <xf numFmtId="0" fontId="95" fillId="0" borderId="0" xfId="0" applyFont="1" applyAlignment="1">
      <alignment horizontal="center" vertical="center"/>
    </xf>
    <xf numFmtId="41" fontId="74" fillId="0" borderId="48" xfId="428" applyFont="1" applyBorder="1" applyAlignment="1">
      <alignment horizontal="center" vertical="center"/>
    </xf>
    <xf numFmtId="182" fontId="74" fillId="0" borderId="15" xfId="428" applyNumberFormat="1" applyFont="1" applyBorder="1" applyAlignment="1">
      <alignment horizontal="right" vertical="center"/>
    </xf>
    <xf numFmtId="182" fontId="74" fillId="0" borderId="22" xfId="428" applyNumberFormat="1" applyFont="1" applyBorder="1" applyAlignment="1">
      <alignment horizontal="right" vertical="center"/>
    </xf>
    <xf numFmtId="192" fontId="68" fillId="0" borderId="0" xfId="423" applyNumberFormat="1" applyFont="1" applyAlignment="1">
      <alignment vertical="center"/>
    </xf>
    <xf numFmtId="10" fontId="68" fillId="0" borderId="0" xfId="423" applyNumberFormat="1" applyFont="1" applyAlignment="1">
      <alignment vertical="center"/>
    </xf>
    <xf numFmtId="0" fontId="70" fillId="2" borderId="20" xfId="617" quotePrefix="1" applyFont="1" applyFill="1" applyBorder="1" applyAlignment="1">
      <alignment horizontal="center" vertical="center" wrapText="1"/>
    </xf>
    <xf numFmtId="182" fontId="74" fillId="0" borderId="13" xfId="617" applyNumberFormat="1" applyFont="1" applyBorder="1" applyAlignment="1">
      <alignment horizontal="right" vertical="center" wrapText="1"/>
    </xf>
    <xf numFmtId="182" fontId="74" fillId="0" borderId="51" xfId="617" applyNumberFormat="1" applyFont="1" applyBorder="1" applyAlignment="1">
      <alignment horizontal="right" vertical="center" wrapText="1"/>
    </xf>
    <xf numFmtId="182" fontId="74" fillId="0" borderId="52" xfId="617" applyNumberFormat="1" applyFont="1" applyBorder="1" applyAlignment="1">
      <alignment horizontal="right" vertical="center" wrapText="1"/>
    </xf>
    <xf numFmtId="191" fontId="80" fillId="0" borderId="0" xfId="423" applyNumberFormat="1" applyFont="1" applyAlignment="1">
      <alignment vertical="center"/>
    </xf>
    <xf numFmtId="41" fontId="96" fillId="0" borderId="0" xfId="423" applyFont="1" applyAlignment="1">
      <alignment vertical="center"/>
    </xf>
    <xf numFmtId="41" fontId="97" fillId="0" borderId="0" xfId="423" applyFont="1" applyAlignment="1">
      <alignment vertical="center"/>
    </xf>
    <xf numFmtId="43" fontId="97" fillId="0" borderId="0" xfId="423" applyNumberFormat="1" applyFont="1" applyAlignment="1">
      <alignment vertical="center"/>
    </xf>
    <xf numFmtId="41" fontId="98" fillId="0" borderId="0" xfId="423" applyFont="1" applyAlignment="1">
      <alignment vertical="center"/>
    </xf>
    <xf numFmtId="192" fontId="80" fillId="0" borderId="0" xfId="423" applyNumberFormat="1" applyFont="1" applyAlignment="1">
      <alignment vertical="center"/>
    </xf>
    <xf numFmtId="192" fontId="21" fillId="0" borderId="0" xfId="423" applyNumberFormat="1" applyFont="1" applyAlignment="1">
      <alignment horizontal="center" vertical="center" wrapText="1"/>
    </xf>
    <xf numFmtId="192" fontId="0" fillId="0" borderId="0" xfId="0" applyNumberFormat="1" applyFont="1"/>
    <xf numFmtId="41" fontId="82" fillId="0" borderId="0" xfId="423" applyFont="1" applyAlignment="1">
      <alignment horizontal="left" vertical="center"/>
    </xf>
    <xf numFmtId="193" fontId="68" fillId="0" borderId="0" xfId="0" applyNumberFormat="1" applyFont="1"/>
    <xf numFmtId="41" fontId="84" fillId="0" borderId="0" xfId="423" applyFont="1" applyAlignment="1">
      <alignment horizontal="left" vertical="center"/>
    </xf>
    <xf numFmtId="193" fontId="97" fillId="0" borderId="0" xfId="423" applyNumberFormat="1" applyFont="1" applyAlignment="1">
      <alignment vertical="center"/>
    </xf>
    <xf numFmtId="43" fontId="13" fillId="0" borderId="0" xfId="423" applyNumberFormat="1" applyFont="1" applyAlignment="1">
      <alignment horizontal="center" vertical="center" wrapText="1"/>
    </xf>
    <xf numFmtId="193" fontId="68" fillId="0" borderId="0" xfId="423" applyNumberFormat="1" applyFont="1" applyAlignment="1">
      <alignment vertical="center"/>
    </xf>
    <xf numFmtId="193" fontId="80" fillId="0" borderId="0" xfId="423" applyNumberFormat="1" applyFont="1" applyAlignment="1">
      <alignment vertical="center"/>
    </xf>
    <xf numFmtId="43" fontId="80" fillId="0" borderId="0" xfId="423" applyNumberFormat="1" applyFont="1" applyAlignment="1">
      <alignment vertical="center"/>
    </xf>
    <xf numFmtId="41" fontId="21" fillId="0" borderId="0" xfId="423" applyFont="1" applyAlignment="1">
      <alignment horizontal="center" vertical="center"/>
    </xf>
    <xf numFmtId="41" fontId="71" fillId="0" borderId="0" xfId="423" applyFont="1" applyAlignment="1">
      <alignment horizontal="center" vertical="center"/>
    </xf>
    <xf numFmtId="41" fontId="68" fillId="0" borderId="12" xfId="428" applyFont="1" applyBorder="1" applyAlignment="1">
      <alignment horizontal="center" vertical="center"/>
    </xf>
    <xf numFmtId="184" fontId="68" fillId="0" borderId="0" xfId="423" applyNumberFormat="1" applyFont="1" applyAlignment="1">
      <alignment vertical="center"/>
    </xf>
    <xf numFmtId="41" fontId="68" fillId="0" borderId="6" xfId="428" applyFont="1" applyBorder="1" applyAlignment="1">
      <alignment vertical="center"/>
    </xf>
    <xf numFmtId="182" fontId="68" fillId="0" borderId="14" xfId="428" applyNumberFormat="1" applyFont="1" applyBorder="1" applyAlignment="1">
      <alignment horizontal="right"/>
    </xf>
    <xf numFmtId="41" fontId="68" fillId="0" borderId="4" xfId="428" applyFont="1" applyBorder="1" applyAlignment="1">
      <alignment vertical="center"/>
    </xf>
    <xf numFmtId="43" fontId="71" fillId="0" borderId="0" xfId="423" applyNumberFormat="1" applyFont="1" applyAlignment="1">
      <alignment horizontal="center" vertical="center"/>
    </xf>
    <xf numFmtId="41" fontId="68" fillId="0" borderId="5" xfId="428" applyFont="1" applyBorder="1" applyAlignment="1">
      <alignment vertical="center"/>
    </xf>
    <xf numFmtId="182" fontId="68" fillId="0" borderId="7" xfId="428" applyNumberFormat="1" applyFont="1" applyBorder="1" applyAlignment="1">
      <alignment horizontal="right"/>
    </xf>
    <xf numFmtId="43" fontId="71" fillId="0" borderId="0" xfId="423" applyNumberFormat="1" applyFont="1" applyBorder="1" applyAlignment="1">
      <alignment horizontal="center" vertical="center"/>
    </xf>
    <xf numFmtId="41" fontId="12" fillId="0" borderId="0" xfId="423" applyFont="1" applyBorder="1" applyAlignment="1">
      <alignment vertical="center"/>
    </xf>
    <xf numFmtId="182" fontId="74" fillId="0" borderId="0" xfId="428" applyNumberFormat="1" applyFont="1" applyBorder="1" applyAlignment="1">
      <alignment horizontal="center"/>
    </xf>
    <xf numFmtId="41" fontId="72" fillId="0" borderId="0" xfId="423" applyFont="1" applyBorder="1" applyAlignment="1">
      <alignment vertical="center"/>
    </xf>
    <xf numFmtId="193" fontId="68" fillId="0" borderId="0" xfId="423" applyNumberFormat="1" applyFont="1" applyBorder="1" applyAlignment="1">
      <alignment vertical="center"/>
    </xf>
    <xf numFmtId="196" fontId="68" fillId="0" borderId="0" xfId="423" applyNumberFormat="1" applyFont="1" applyBorder="1" applyAlignment="1">
      <alignment vertical="center"/>
    </xf>
    <xf numFmtId="43" fontId="12" fillId="0" borderId="0" xfId="423" applyNumberFormat="1" applyFont="1" applyAlignment="1">
      <alignment vertical="center"/>
    </xf>
    <xf numFmtId="41" fontId="70" fillId="0" borderId="0" xfId="423" applyFont="1" applyAlignment="1">
      <alignment vertical="center"/>
    </xf>
    <xf numFmtId="41" fontId="68" fillId="0" borderId="12" xfId="428" applyFont="1" applyFill="1" applyBorder="1" applyAlignment="1">
      <alignment horizontal="center" vertical="center"/>
    </xf>
    <xf numFmtId="182" fontId="68" fillId="0" borderId="8" xfId="428" applyNumberFormat="1" applyFont="1" applyFill="1" applyBorder="1" applyAlignment="1">
      <alignment horizontal="right" vertical="center"/>
    </xf>
    <xf numFmtId="182" fontId="68" fillId="0" borderId="14" xfId="428" applyNumberFormat="1" applyFont="1" applyFill="1" applyBorder="1" applyAlignment="1">
      <alignment horizontal="right" vertical="center"/>
    </xf>
    <xf numFmtId="43" fontId="21" fillId="0" borderId="0" xfId="423" applyNumberFormat="1" applyFont="1" applyAlignment="1">
      <alignment horizontal="center" vertical="center"/>
    </xf>
    <xf numFmtId="0" fontId="69" fillId="0" borderId="0" xfId="0" applyFont="1" applyAlignment="1">
      <alignment vertical="center"/>
    </xf>
    <xf numFmtId="184" fontId="68" fillId="0" borderId="0" xfId="0" applyNumberFormat="1" applyFont="1" applyAlignment="1">
      <alignment horizontal="center" vertical="center"/>
    </xf>
    <xf numFmtId="0" fontId="99" fillId="0" borderId="0" xfId="0" applyFont="1" applyFill="1" applyAlignment="1">
      <alignment vertical="center"/>
    </xf>
    <xf numFmtId="0" fontId="100" fillId="0" borderId="0" xfId="0" applyFont="1" applyFill="1" applyAlignment="1">
      <alignment vertical="center"/>
    </xf>
    <xf numFmtId="0" fontId="75" fillId="0" borderId="0" xfId="0" applyFont="1" applyFill="1" applyBorder="1" applyAlignment="1">
      <alignment horizontal="center" vertical="center" wrapText="1"/>
    </xf>
    <xf numFmtId="0" fontId="101" fillId="0" borderId="0" xfId="0" applyFont="1" applyFill="1" applyBorder="1" applyAlignment="1">
      <alignment horizontal="center" vertical="center" wrapText="1"/>
    </xf>
    <xf numFmtId="0" fontId="68" fillId="0" borderId="71" xfId="0" applyFont="1" applyFill="1" applyBorder="1" applyAlignment="1">
      <alignment horizontal="center" vertical="center" wrapText="1"/>
    </xf>
    <xf numFmtId="182" fontId="68" fillId="0" borderId="71" xfId="617" applyNumberFormat="1" applyFont="1" applyFill="1" applyBorder="1" applyAlignment="1">
      <alignment horizontal="right" vertical="center"/>
    </xf>
    <xf numFmtId="0" fontId="68" fillId="0" borderId="0" xfId="0" applyFont="1" applyFill="1" applyBorder="1" applyAlignment="1">
      <alignment horizontal="right" vertical="center" wrapText="1"/>
    </xf>
    <xf numFmtId="0" fontId="100" fillId="0" borderId="0" xfId="0" applyFont="1" applyFill="1" applyBorder="1" applyAlignment="1">
      <alignment vertical="center"/>
    </xf>
    <xf numFmtId="182" fontId="68" fillId="0" borderId="73" xfId="428" applyNumberFormat="1" applyFont="1" applyFill="1" applyBorder="1" applyAlignment="1">
      <alignment horizontal="right" vertical="center"/>
    </xf>
    <xf numFmtId="182" fontId="68" fillId="0" borderId="74" xfId="428" applyNumberFormat="1" applyFont="1" applyFill="1" applyBorder="1" applyAlignment="1">
      <alignment horizontal="right" vertical="center"/>
    </xf>
    <xf numFmtId="184" fontId="68" fillId="0" borderId="75" xfId="428" applyNumberFormat="1" applyFont="1" applyFill="1" applyBorder="1" applyAlignment="1">
      <alignment horizontal="right" vertical="center"/>
    </xf>
    <xf numFmtId="182" fontId="68" fillId="0" borderId="76" xfId="428" applyNumberFormat="1" applyFont="1" applyFill="1" applyBorder="1" applyAlignment="1">
      <alignment horizontal="right" vertical="center"/>
    </xf>
    <xf numFmtId="182" fontId="68" fillId="0" borderId="77" xfId="428" applyNumberFormat="1" applyFont="1" applyFill="1" applyBorder="1" applyAlignment="1">
      <alignment horizontal="right" vertical="center"/>
    </xf>
    <xf numFmtId="195" fontId="68" fillId="0" borderId="0" xfId="0" applyNumberFormat="1" applyFont="1" applyFill="1" applyBorder="1" applyAlignment="1">
      <alignment horizontal="right" vertical="center" wrapText="1"/>
    </xf>
    <xf numFmtId="0" fontId="68" fillId="0" borderId="65" xfId="0" applyFont="1" applyFill="1" applyBorder="1" applyAlignment="1">
      <alignment horizontal="center" vertical="center" wrapText="1"/>
    </xf>
    <xf numFmtId="182" fontId="68" fillId="0" borderId="65" xfId="428" applyNumberFormat="1" applyFont="1" applyFill="1" applyBorder="1" applyAlignment="1">
      <alignment horizontal="right" vertical="center"/>
    </xf>
    <xf numFmtId="182" fontId="68" fillId="0" borderId="78" xfId="428" applyNumberFormat="1" applyFont="1" applyFill="1" applyBorder="1" applyAlignment="1">
      <alignment horizontal="right" vertical="center"/>
    </xf>
    <xf numFmtId="184" fontId="68" fillId="0" borderId="79" xfId="428" applyNumberFormat="1" applyFont="1" applyFill="1" applyBorder="1" applyAlignment="1">
      <alignment horizontal="right" vertical="center"/>
    </xf>
    <xf numFmtId="184" fontId="68" fillId="0" borderId="80" xfId="428" applyNumberFormat="1" applyFont="1" applyFill="1" applyBorder="1" applyAlignment="1">
      <alignment horizontal="right" vertical="center"/>
    </xf>
    <xf numFmtId="0" fontId="68" fillId="0" borderId="0" xfId="0" applyFont="1" applyFill="1" applyBorder="1" applyAlignment="1">
      <alignment horizontal="center" vertical="center" wrapText="1"/>
    </xf>
    <xf numFmtId="182" fontId="68" fillId="0" borderId="0" xfId="428" applyNumberFormat="1" applyFont="1" applyFill="1" applyBorder="1" applyAlignment="1">
      <alignment horizontal="right" vertical="center"/>
    </xf>
    <xf numFmtId="184" fontId="68" fillId="0" borderId="0" xfId="428" applyNumberFormat="1" applyFont="1" applyFill="1" applyBorder="1" applyAlignment="1">
      <alignment horizontal="right" vertical="center"/>
    </xf>
    <xf numFmtId="195" fontId="68" fillId="0" borderId="0" xfId="0" applyNumberFormat="1" applyFont="1" applyAlignment="1">
      <alignment vertical="center"/>
    </xf>
    <xf numFmtId="41" fontId="74" fillId="0" borderId="12" xfId="428" applyFont="1" applyBorder="1" applyAlignment="1">
      <alignment horizontal="center" vertical="center"/>
    </xf>
    <xf numFmtId="183" fontId="74" fillId="0" borderId="8" xfId="428" applyNumberFormat="1" applyFont="1" applyBorder="1" applyAlignment="1">
      <alignment horizontal="right" vertical="center"/>
    </xf>
    <xf numFmtId="182" fontId="74" fillId="0" borderId="8" xfId="428" applyNumberFormat="1" applyFont="1" applyBorder="1" applyAlignment="1">
      <alignment horizontal="right" vertical="center"/>
    </xf>
    <xf numFmtId="41" fontId="74" fillId="0" borderId="6" xfId="428" applyFont="1" applyBorder="1" applyAlignment="1">
      <alignment vertical="center"/>
    </xf>
    <xf numFmtId="182" fontId="74" fillId="0" borderId="14" xfId="0" applyNumberFormat="1" applyFont="1" applyBorder="1" applyAlignment="1">
      <alignment vertical="center"/>
    </xf>
    <xf numFmtId="41" fontId="74" fillId="0" borderId="4" xfId="428" applyFont="1" applyBorder="1" applyAlignment="1">
      <alignment vertical="center"/>
    </xf>
    <xf numFmtId="41" fontId="74" fillId="0" borderId="4" xfId="428" applyFont="1" applyFill="1" applyBorder="1" applyAlignment="1">
      <alignment vertical="center"/>
    </xf>
    <xf numFmtId="195" fontId="68" fillId="0" borderId="0" xfId="0" applyNumberFormat="1" applyFont="1"/>
    <xf numFmtId="198" fontId="12" fillId="0" borderId="0" xfId="423" applyNumberFormat="1" applyFont="1" applyAlignment="1">
      <alignment vertical="center"/>
    </xf>
    <xf numFmtId="0" fontId="74" fillId="0" borderId="0" xfId="0" applyFont="1" applyFill="1" applyAlignment="1">
      <alignment vertical="center"/>
    </xf>
    <xf numFmtId="0" fontId="73" fillId="0" borderId="0" xfId="0" applyFont="1" applyFill="1" applyAlignment="1">
      <alignment vertical="center"/>
    </xf>
    <xf numFmtId="0" fontId="12" fillId="0" borderId="0" xfId="0" applyFont="1" applyFill="1" applyAlignment="1">
      <alignment vertical="center"/>
    </xf>
    <xf numFmtId="0" fontId="68" fillId="0" borderId="0" xfId="0" applyFont="1" applyFill="1" applyAlignment="1">
      <alignment vertical="center"/>
    </xf>
    <xf numFmtId="182" fontId="68" fillId="0" borderId="81" xfId="617" applyNumberFormat="1" applyFont="1" applyFill="1" applyBorder="1" applyAlignment="1">
      <alignment horizontal="right" vertical="center"/>
    </xf>
    <xf numFmtId="41" fontId="19" fillId="0" borderId="0" xfId="0" applyNumberFormat="1" applyFont="1" applyFill="1" applyBorder="1" applyAlignment="1">
      <alignment vertical="center"/>
    </xf>
    <xf numFmtId="0" fontId="19" fillId="0" borderId="0" xfId="0" applyFont="1" applyFill="1" applyBorder="1" applyAlignment="1">
      <alignment vertical="center"/>
    </xf>
    <xf numFmtId="182" fontId="68" fillId="0" borderId="83" xfId="428" applyNumberFormat="1" applyFont="1" applyFill="1" applyBorder="1" applyAlignment="1">
      <alignment horizontal="right" vertical="center"/>
    </xf>
    <xf numFmtId="182" fontId="68" fillId="0" borderId="84" xfId="428" applyNumberFormat="1" applyFont="1" applyFill="1" applyBorder="1" applyAlignment="1">
      <alignment horizontal="right" vertical="center"/>
    </xf>
    <xf numFmtId="0" fontId="68" fillId="0" borderId="76" xfId="0" applyFont="1" applyFill="1" applyBorder="1" applyAlignment="1">
      <alignment horizontal="center" vertical="center" wrapText="1"/>
    </xf>
    <xf numFmtId="182" fontId="68" fillId="0" borderId="69" xfId="428" applyNumberFormat="1" applyFont="1" applyFill="1" applyBorder="1" applyAlignment="1">
      <alignment horizontal="right" vertical="center"/>
    </xf>
    <xf numFmtId="182" fontId="68" fillId="0" borderId="66" xfId="428" applyNumberFormat="1" applyFont="1" applyFill="1" applyBorder="1" applyAlignment="1">
      <alignment horizontal="right" vertical="center"/>
    </xf>
    <xf numFmtId="183" fontId="84" fillId="0" borderId="0" xfId="423" applyNumberFormat="1" applyFont="1" applyFill="1" applyAlignment="1">
      <alignment horizontal="left" vertical="center"/>
    </xf>
    <xf numFmtId="41" fontId="102" fillId="0" borderId="0" xfId="423" applyFont="1" applyFill="1" applyBorder="1" applyAlignment="1">
      <alignment horizontal="left" vertical="center"/>
    </xf>
    <xf numFmtId="183" fontId="67" fillId="0" borderId="0" xfId="423" applyNumberFormat="1" applyFont="1" applyFill="1" applyAlignment="1">
      <alignment horizontal="left" vertical="center"/>
    </xf>
    <xf numFmtId="199" fontId="67" fillId="0" borderId="0" xfId="423" applyNumberFormat="1" applyFont="1" applyFill="1" applyAlignment="1">
      <alignment horizontal="left" vertical="center"/>
    </xf>
    <xf numFmtId="183" fontId="69" fillId="0" borderId="0" xfId="423" applyNumberFormat="1" applyFont="1" applyFill="1" applyAlignment="1">
      <alignment horizontal="left" vertical="center"/>
    </xf>
    <xf numFmtId="183" fontId="77" fillId="0" borderId="0" xfId="423" applyNumberFormat="1" applyFont="1" applyAlignment="1">
      <alignment vertical="center"/>
    </xf>
    <xf numFmtId="183" fontId="67" fillId="0" borderId="0" xfId="423" applyNumberFormat="1" applyFont="1" applyFill="1" applyAlignment="1">
      <alignment vertical="center" wrapText="1"/>
    </xf>
    <xf numFmtId="199" fontId="67" fillId="0" borderId="0" xfId="423" applyNumberFormat="1" applyFont="1" applyFill="1" applyAlignment="1">
      <alignment vertical="center" wrapText="1"/>
    </xf>
    <xf numFmtId="41" fontId="102" fillId="0" borderId="0" xfId="423" applyFont="1" applyFill="1" applyBorder="1" applyAlignment="1">
      <alignment vertical="center" wrapText="1"/>
    </xf>
    <xf numFmtId="41" fontId="104" fillId="0" borderId="0" xfId="423" applyFont="1" applyFill="1" applyBorder="1" applyAlignment="1">
      <alignment vertical="center" wrapText="1"/>
    </xf>
    <xf numFmtId="199" fontId="105" fillId="0" borderId="22" xfId="428" applyNumberFormat="1" applyFont="1" applyFill="1" applyBorder="1" applyAlignment="1">
      <alignment horizontal="right" vertical="center"/>
    </xf>
    <xf numFmtId="41" fontId="19" fillId="0" borderId="0" xfId="423" applyFont="1" applyFill="1" applyBorder="1" applyAlignment="1">
      <alignment vertical="center" wrapText="1"/>
    </xf>
    <xf numFmtId="183" fontId="105" fillId="0" borderId="25" xfId="428" applyNumberFormat="1" applyFont="1" applyFill="1" applyBorder="1" applyAlignment="1">
      <alignment horizontal="right" vertical="center"/>
    </xf>
    <xf numFmtId="199" fontId="105" fillId="0" borderId="25" xfId="428" applyNumberFormat="1" applyFont="1" applyFill="1" applyBorder="1" applyAlignment="1">
      <alignment horizontal="right" vertical="center"/>
    </xf>
    <xf numFmtId="183" fontId="105" fillId="0" borderId="3" xfId="428" applyNumberFormat="1" applyFont="1" applyFill="1" applyBorder="1" applyAlignment="1">
      <alignment horizontal="right" vertical="center"/>
    </xf>
    <xf numFmtId="199" fontId="105" fillId="0" borderId="3" xfId="428" applyNumberFormat="1" applyFont="1" applyFill="1" applyBorder="1" applyAlignment="1">
      <alignment horizontal="right" vertical="center"/>
    </xf>
    <xf numFmtId="199" fontId="105" fillId="0" borderId="9" xfId="428" applyNumberFormat="1" applyFont="1" applyFill="1" applyBorder="1" applyAlignment="1">
      <alignment horizontal="right" vertical="center"/>
    </xf>
    <xf numFmtId="41" fontId="105" fillId="0" borderId="0" xfId="423" applyFont="1" applyBorder="1" applyAlignment="1">
      <alignment vertical="center"/>
    </xf>
    <xf numFmtId="183" fontId="105" fillId="0" borderId="14" xfId="428" applyNumberFormat="1" applyFont="1" applyFill="1" applyBorder="1" applyAlignment="1">
      <alignment horizontal="right" vertical="center"/>
    </xf>
    <xf numFmtId="199" fontId="105" fillId="0" borderId="14" xfId="428" applyNumberFormat="1" applyFont="1" applyFill="1" applyBorder="1" applyAlignment="1">
      <alignment horizontal="right" vertical="center"/>
    </xf>
    <xf numFmtId="199" fontId="105" fillId="0" borderId="13" xfId="428" applyNumberFormat="1" applyFont="1" applyFill="1" applyBorder="1" applyAlignment="1">
      <alignment horizontal="right" vertical="center"/>
    </xf>
    <xf numFmtId="41" fontId="105" fillId="0" borderId="3" xfId="0" applyNumberFormat="1" applyFont="1" applyBorder="1" applyAlignment="1">
      <alignment vertical="center"/>
    </xf>
    <xf numFmtId="199" fontId="105" fillId="0" borderId="3" xfId="0" applyNumberFormat="1" applyFont="1" applyBorder="1" applyAlignment="1">
      <alignment vertical="center"/>
    </xf>
    <xf numFmtId="41" fontId="21" fillId="0" borderId="0" xfId="423" applyFont="1" applyFill="1" applyBorder="1" applyAlignment="1">
      <alignment horizontal="right" vertical="center" wrapText="1"/>
    </xf>
    <xf numFmtId="183" fontId="102" fillId="0" borderId="0" xfId="423" applyNumberFormat="1" applyFont="1" applyFill="1" applyAlignment="1">
      <alignment vertical="center" wrapText="1"/>
    </xf>
    <xf numFmtId="199" fontId="102" fillId="0" borderId="0" xfId="423" applyNumberFormat="1" applyFont="1" applyFill="1" applyAlignment="1">
      <alignment vertical="center" wrapText="1"/>
    </xf>
    <xf numFmtId="41" fontId="106" fillId="0" borderId="0" xfId="423" applyFont="1" applyAlignment="1">
      <alignment vertical="center"/>
    </xf>
    <xf numFmtId="199" fontId="106" fillId="0" borderId="0" xfId="423" applyNumberFormat="1" applyFont="1" applyAlignment="1">
      <alignment vertical="center"/>
    </xf>
    <xf numFmtId="41" fontId="106" fillId="0" borderId="0" xfId="423" applyFont="1" applyBorder="1" applyAlignment="1">
      <alignment vertical="center"/>
    </xf>
    <xf numFmtId="199" fontId="73" fillId="0" borderId="0" xfId="423" applyNumberFormat="1" applyFont="1" applyAlignment="1">
      <alignment vertical="center"/>
    </xf>
    <xf numFmtId="41" fontId="107" fillId="0" borderId="0" xfId="423" applyFont="1" applyAlignment="1">
      <alignment vertical="center"/>
    </xf>
    <xf numFmtId="41" fontId="107" fillId="0" borderId="0" xfId="423" applyFont="1" applyBorder="1" applyAlignment="1">
      <alignment vertical="center"/>
    </xf>
    <xf numFmtId="199" fontId="67" fillId="0" borderId="0" xfId="423" applyNumberFormat="1" applyFont="1" applyAlignment="1">
      <alignment vertical="center"/>
    </xf>
    <xf numFmtId="41" fontId="102" fillId="0" borderId="0" xfId="423" applyFont="1" applyAlignment="1">
      <alignment vertical="center"/>
    </xf>
    <xf numFmtId="41" fontId="102" fillId="0" borderId="0" xfId="423" applyFont="1" applyBorder="1" applyAlignment="1">
      <alignment vertical="center"/>
    </xf>
    <xf numFmtId="41" fontId="104" fillId="0" borderId="0" xfId="423" applyFont="1" applyBorder="1" applyAlignment="1">
      <alignment horizontal="center" vertical="center" wrapText="1"/>
    </xf>
    <xf numFmtId="41" fontId="105" fillId="0" borderId="6" xfId="423" applyFont="1" applyBorder="1" applyAlignment="1">
      <alignment vertical="center"/>
    </xf>
    <xf numFmtId="199" fontId="105" fillId="0" borderId="91" xfId="428" applyNumberFormat="1" applyFont="1" applyFill="1" applyBorder="1" applyAlignment="1">
      <alignment horizontal="right" vertical="center"/>
    </xf>
    <xf numFmtId="41" fontId="105" fillId="0" borderId="4" xfId="423" applyFont="1" applyBorder="1" applyAlignment="1">
      <alignment vertical="center"/>
    </xf>
    <xf numFmtId="41" fontId="105" fillId="0" borderId="4" xfId="423" applyFont="1" applyFill="1" applyBorder="1" applyAlignment="1">
      <alignment vertical="center"/>
    </xf>
    <xf numFmtId="41" fontId="102" fillId="0" borderId="0" xfId="423" applyFont="1" applyFill="1" applyBorder="1" applyAlignment="1">
      <alignment vertical="center"/>
    </xf>
    <xf numFmtId="199" fontId="105" fillId="0" borderId="0" xfId="423" applyNumberFormat="1" applyFont="1" applyBorder="1" applyAlignment="1">
      <alignment vertical="center"/>
    </xf>
    <xf numFmtId="199" fontId="68" fillId="0" borderId="0" xfId="0" applyNumberFormat="1" applyFont="1" applyAlignment="1">
      <alignment vertical="center"/>
    </xf>
    <xf numFmtId="199" fontId="108" fillId="0" borderId="0" xfId="0" applyNumberFormat="1" applyFont="1" applyAlignment="1">
      <alignment vertical="center"/>
    </xf>
    <xf numFmtId="0" fontId="108" fillId="0" borderId="0" xfId="0" applyFont="1" applyAlignment="1">
      <alignment vertical="center"/>
    </xf>
    <xf numFmtId="0" fontId="69" fillId="0" borderId="0" xfId="863" applyFont="1" applyAlignment="1">
      <alignment horizontal="center" vertical="center"/>
    </xf>
    <xf numFmtId="199" fontId="67" fillId="0" borderId="0" xfId="863" applyNumberFormat="1" applyFont="1" applyAlignment="1">
      <alignment horizontal="center" vertical="center"/>
    </xf>
    <xf numFmtId="0" fontId="67" fillId="0" borderId="0" xfId="863" applyFont="1" applyAlignment="1">
      <alignment horizontal="center" vertical="center"/>
    </xf>
    <xf numFmtId="199" fontId="66" fillId="0" borderId="0" xfId="863" applyNumberFormat="1" applyFont="1" applyAlignment="1">
      <alignment horizontal="center" vertical="center"/>
    </xf>
    <xf numFmtId="0" fontId="66" fillId="0" borderId="0" xfId="863" applyFont="1" applyAlignment="1">
      <alignment horizontal="center" vertical="center"/>
    </xf>
    <xf numFmtId="0" fontId="70" fillId="0" borderId="0" xfId="863" applyFont="1" applyAlignment="1">
      <alignment horizontal="center" vertical="center"/>
    </xf>
    <xf numFmtId="183" fontId="72" fillId="0" borderId="14" xfId="428" applyNumberFormat="1" applyFont="1" applyBorder="1" applyAlignment="1">
      <alignment horizontal="right" vertical="center"/>
    </xf>
    <xf numFmtId="199" fontId="72" fillId="0" borderId="14" xfId="428" applyNumberFormat="1" applyFont="1" applyBorder="1" applyAlignment="1">
      <alignment horizontal="right" vertical="center"/>
    </xf>
    <xf numFmtId="199" fontId="111" fillId="0" borderId="14" xfId="428" applyNumberFormat="1" applyFont="1" applyBorder="1" applyAlignment="1">
      <alignment horizontal="right" vertical="center"/>
    </xf>
    <xf numFmtId="183" fontId="111" fillId="0" borderId="14" xfId="428" applyNumberFormat="1" applyFont="1" applyBorder="1" applyAlignment="1">
      <alignment horizontal="right" vertical="center"/>
    </xf>
    <xf numFmtId="199" fontId="111" fillId="0" borderId="22" xfId="428" applyNumberFormat="1" applyFont="1" applyBorder="1" applyAlignment="1">
      <alignment horizontal="right" vertical="center"/>
    </xf>
    <xf numFmtId="199" fontId="111" fillId="0" borderId="9" xfId="428" applyNumberFormat="1" applyFont="1" applyBorder="1" applyAlignment="1">
      <alignment horizontal="right" vertical="center"/>
    </xf>
    <xf numFmtId="183" fontId="72" fillId="0" borderId="7" xfId="428" applyNumberFormat="1" applyFont="1" applyBorder="1" applyAlignment="1">
      <alignment horizontal="right" vertical="center"/>
    </xf>
    <xf numFmtId="199" fontId="111" fillId="0" borderId="7" xfId="428" applyNumberFormat="1" applyFont="1" applyBorder="1" applyAlignment="1">
      <alignment horizontal="right" vertical="center"/>
    </xf>
    <xf numFmtId="183" fontId="111" fillId="0" borderId="7" xfId="428" applyNumberFormat="1" applyFont="1" applyBorder="1" applyAlignment="1">
      <alignment horizontal="right" vertical="center"/>
    </xf>
    <xf numFmtId="199" fontId="111" fillId="0" borderId="10" xfId="428" applyNumberFormat="1" applyFont="1" applyBorder="1" applyAlignment="1">
      <alignment horizontal="right" vertical="center"/>
    </xf>
    <xf numFmtId="0" fontId="30" fillId="0" borderId="0" xfId="0" applyFont="1" applyAlignment="1">
      <alignment vertical="center"/>
    </xf>
    <xf numFmtId="199" fontId="112" fillId="0" borderId="0" xfId="0" applyNumberFormat="1" applyFont="1" applyAlignment="1">
      <alignment vertical="center"/>
    </xf>
    <xf numFmtId="0" fontId="112" fillId="0" borderId="0" xfId="0" applyFont="1" applyAlignment="1">
      <alignment vertical="center"/>
    </xf>
    <xf numFmtId="0" fontId="115" fillId="0" borderId="0" xfId="606" applyNumberFormat="1" applyFont="1" applyAlignment="1"/>
    <xf numFmtId="0" fontId="112" fillId="0" borderId="0" xfId="606" applyNumberFormat="1" applyFont="1" applyAlignment="1"/>
    <xf numFmtId="0" fontId="116" fillId="0" borderId="0" xfId="606" applyNumberFormat="1" applyFont="1" applyAlignment="1">
      <alignment horizontal="center" vertical="center"/>
    </xf>
    <xf numFmtId="0" fontId="116" fillId="0" borderId="0" xfId="606" applyNumberFormat="1" applyFont="1" applyAlignment="1">
      <alignment horizontal="center"/>
    </xf>
    <xf numFmtId="0" fontId="112" fillId="0" borderId="0" xfId="606" applyNumberFormat="1" applyFont="1" applyAlignment="1">
      <alignment horizontal="center"/>
    </xf>
    <xf numFmtId="0" fontId="116" fillId="0" borderId="0" xfId="606" applyNumberFormat="1" applyFont="1" applyAlignment="1"/>
    <xf numFmtId="0" fontId="117" fillId="0" borderId="0" xfId="606" applyNumberFormat="1" applyFont="1" applyAlignment="1">
      <alignment vertical="center"/>
    </xf>
    <xf numFmtId="0" fontId="112" fillId="0" borderId="0" xfId="606" applyNumberFormat="1" applyFont="1" applyAlignment="1">
      <alignment vertical="center"/>
    </xf>
    <xf numFmtId="0" fontId="118" fillId="0" borderId="0" xfId="606" applyNumberFormat="1" applyFont="1" applyAlignment="1">
      <alignment horizontal="center" vertical="center"/>
    </xf>
    <xf numFmtId="0" fontId="119" fillId="0" borderId="0" xfId="606" applyNumberFormat="1" applyFont="1" applyAlignment="1"/>
    <xf numFmtId="0" fontId="120" fillId="0" borderId="0" xfId="606" applyNumberFormat="1" applyFont="1" applyAlignment="1">
      <alignment horizontal="center" vertical="center"/>
    </xf>
    <xf numFmtId="0" fontId="120" fillId="0" borderId="0" xfId="606" applyNumberFormat="1" applyFont="1" applyAlignment="1">
      <alignment horizontal="center"/>
    </xf>
    <xf numFmtId="0" fontId="121" fillId="0" borderId="0" xfId="606" applyNumberFormat="1" applyFont="1" applyAlignment="1"/>
    <xf numFmtId="0" fontId="121" fillId="0" borderId="0" xfId="606" applyNumberFormat="1" applyFont="1" applyAlignment="1">
      <alignment horizontal="center" vertical="center"/>
    </xf>
    <xf numFmtId="0" fontId="121" fillId="0" borderId="0" xfId="606" applyNumberFormat="1" applyFont="1" applyAlignment="1">
      <alignment horizontal="center"/>
    </xf>
    <xf numFmtId="0" fontId="108" fillId="0" borderId="0" xfId="0" applyFont="1"/>
    <xf numFmtId="0" fontId="12" fillId="0" borderId="0" xfId="0" applyFont="1" applyAlignment="1">
      <alignment horizontal="center"/>
    </xf>
    <xf numFmtId="0" fontId="115" fillId="0" borderId="0" xfId="606" applyFont="1" applyAlignment="1"/>
    <xf numFmtId="0" fontId="31" fillId="0" borderId="0" xfId="606" applyFont="1">
      <alignment vertical="center"/>
    </xf>
    <xf numFmtId="0" fontId="31" fillId="0" borderId="0" xfId="606">
      <alignment vertical="center"/>
    </xf>
    <xf numFmtId="0" fontId="124" fillId="0" borderId="3" xfId="606" applyFont="1" applyFill="1" applyBorder="1" applyAlignment="1">
      <alignment vertical="center" wrapText="1"/>
    </xf>
    <xf numFmtId="0" fontId="124" fillId="0" borderId="128" xfId="606" applyFont="1" applyBorder="1" applyAlignment="1">
      <alignment horizontal="justify" vertical="center" wrapText="1"/>
    </xf>
    <xf numFmtId="0" fontId="124" fillId="0" borderId="129" xfId="606" applyFont="1" applyBorder="1" applyAlignment="1">
      <alignment horizontal="justify" vertical="center" wrapText="1"/>
    </xf>
    <xf numFmtId="0" fontId="124" fillId="0" borderId="3" xfId="606" applyFont="1" applyBorder="1" applyAlignment="1">
      <alignment horizontal="center" vertical="center" wrapText="1"/>
    </xf>
    <xf numFmtId="0" fontId="124" fillId="0" borderId="133" xfId="606" applyFont="1" applyBorder="1" applyAlignment="1">
      <alignment horizontal="justify" vertical="center" wrapText="1"/>
    </xf>
    <xf numFmtId="0" fontId="123" fillId="0" borderId="3" xfId="606" applyFont="1" applyBorder="1" applyAlignment="1">
      <alignment horizontal="center" vertical="center" wrapText="1"/>
    </xf>
    <xf numFmtId="0" fontId="124" fillId="0" borderId="4" xfId="606" applyFont="1" applyBorder="1" applyAlignment="1">
      <alignment vertical="center" wrapText="1"/>
    </xf>
    <xf numFmtId="0" fontId="124" fillId="0" borderId="3" xfId="606" applyFont="1" applyBorder="1" applyAlignment="1">
      <alignment vertical="center" wrapText="1"/>
    </xf>
    <xf numFmtId="0" fontId="124" fillId="0" borderId="3" xfId="606" applyFont="1" applyBorder="1" applyAlignment="1">
      <alignment horizontal="justify" vertical="center" wrapText="1"/>
    </xf>
    <xf numFmtId="0" fontId="124" fillId="0" borderId="9" xfId="606" applyFont="1" applyBorder="1" applyAlignment="1">
      <alignment horizontal="justify" vertical="center" wrapText="1"/>
    </xf>
    <xf numFmtId="0" fontId="124" fillId="0" borderId="5" xfId="606" applyFont="1" applyBorder="1" applyAlignment="1">
      <alignment vertical="center" wrapText="1"/>
    </xf>
    <xf numFmtId="0" fontId="124" fillId="0" borderId="7" xfId="606" applyFont="1" applyBorder="1" applyAlignment="1">
      <alignment vertical="center" wrapText="1"/>
    </xf>
    <xf numFmtId="0" fontId="124" fillId="0" borderId="7" xfId="606" applyFont="1" applyBorder="1" applyAlignment="1">
      <alignment horizontal="justify" vertical="center" wrapText="1"/>
    </xf>
    <xf numFmtId="0" fontId="124" fillId="0" borderId="10" xfId="606" applyFont="1" applyBorder="1" applyAlignment="1">
      <alignment horizontal="justify" vertical="center" wrapText="1"/>
    </xf>
    <xf numFmtId="49" fontId="74" fillId="0" borderId="0" xfId="0" applyNumberFormat="1" applyFont="1" applyAlignment="1">
      <alignment horizontal="left" vertical="center"/>
    </xf>
    <xf numFmtId="183" fontId="74" fillId="0" borderId="14" xfId="428" applyNumberFormat="1" applyFont="1" applyBorder="1" applyAlignment="1">
      <alignment horizontal="right" vertical="center"/>
    </xf>
    <xf numFmtId="0" fontId="12" fillId="0" borderId="0" xfId="0" applyFont="1" applyAlignment="1">
      <alignment vertical="center"/>
    </xf>
    <xf numFmtId="0" fontId="18" fillId="0" borderId="0" xfId="0" applyFont="1" applyAlignment="1">
      <alignment vertical="center"/>
    </xf>
    <xf numFmtId="41" fontId="68" fillId="0" borderId="35" xfId="428" applyFont="1" applyBorder="1" applyAlignment="1">
      <alignment vertical="center"/>
    </xf>
    <xf numFmtId="182" fontId="68" fillId="0" borderId="11" xfId="0" applyNumberFormat="1" applyFont="1" applyBorder="1" applyAlignment="1">
      <alignment horizontal="right" vertical="center"/>
    </xf>
    <xf numFmtId="41" fontId="74" fillId="0" borderId="35" xfId="428" applyFont="1" applyBorder="1" applyAlignment="1">
      <alignment vertical="center"/>
    </xf>
    <xf numFmtId="184" fontId="68" fillId="0" borderId="0" xfId="0" applyNumberFormat="1" applyFont="1" applyAlignment="1">
      <alignment vertical="center"/>
    </xf>
    <xf numFmtId="196" fontId="19" fillId="0" borderId="0" xfId="0" applyNumberFormat="1" applyFont="1" applyFill="1" applyBorder="1" applyAlignment="1">
      <alignment vertical="center"/>
    </xf>
    <xf numFmtId="0" fontId="68" fillId="0" borderId="70" xfId="0" applyFont="1" applyFill="1" applyBorder="1" applyAlignment="1">
      <alignment horizontal="center" vertical="center" wrapText="1"/>
    </xf>
    <xf numFmtId="182" fontId="68" fillId="0" borderId="70" xfId="428" applyNumberFormat="1" applyFont="1" applyFill="1" applyBorder="1" applyAlignment="1">
      <alignment horizontal="right" vertical="center"/>
    </xf>
    <xf numFmtId="182" fontId="68" fillId="0" borderId="67" xfId="428" applyNumberFormat="1" applyFont="1" applyFill="1" applyBorder="1" applyAlignment="1">
      <alignment horizontal="right" vertical="center"/>
    </xf>
    <xf numFmtId="183" fontId="105" fillId="0" borderId="15" xfId="428" applyNumberFormat="1" applyFont="1" applyFill="1" applyBorder="1" applyAlignment="1">
      <alignment horizontal="right" vertical="center"/>
    </xf>
    <xf numFmtId="199" fontId="105" fillId="0" borderId="15" xfId="428" applyNumberFormat="1" applyFont="1" applyFill="1" applyBorder="1" applyAlignment="1">
      <alignment horizontal="right" vertical="center"/>
    </xf>
    <xf numFmtId="183" fontId="105" fillId="0" borderId="88" xfId="423" quotePrefix="1" applyNumberFormat="1" applyFont="1" applyFill="1" applyBorder="1" applyAlignment="1">
      <alignment horizontal="center" vertical="center" wrapText="1"/>
    </xf>
    <xf numFmtId="183" fontId="105" fillId="0" borderId="88" xfId="428" applyNumberFormat="1" applyFont="1" applyFill="1" applyBorder="1" applyAlignment="1">
      <alignment horizontal="right" vertical="center"/>
    </xf>
    <xf numFmtId="199" fontId="105" fillId="0" borderId="88" xfId="428" applyNumberFormat="1" applyFont="1" applyFill="1" applyBorder="1" applyAlignment="1">
      <alignment horizontal="right" vertical="center"/>
    </xf>
    <xf numFmtId="183" fontId="105" fillId="0" borderId="88" xfId="617" applyNumberFormat="1" applyFont="1" applyFill="1" applyBorder="1" applyAlignment="1">
      <alignment horizontal="right" vertical="center"/>
    </xf>
    <xf numFmtId="183" fontId="102" fillId="0" borderId="0" xfId="423" applyNumberFormat="1" applyFont="1" applyFill="1" applyBorder="1" applyAlignment="1">
      <alignment vertical="center" wrapText="1"/>
    </xf>
    <xf numFmtId="199" fontId="102" fillId="0" borderId="0" xfId="423" applyNumberFormat="1" applyFont="1" applyFill="1" applyBorder="1" applyAlignment="1">
      <alignment vertical="center" wrapText="1"/>
    </xf>
    <xf numFmtId="41" fontId="69" fillId="0" borderId="0" xfId="423" quotePrefix="1" applyFont="1" applyAlignment="1">
      <alignment vertical="center"/>
    </xf>
    <xf numFmtId="41" fontId="128" fillId="0" borderId="0" xfId="423" applyFont="1" applyAlignment="1">
      <alignment vertical="center"/>
    </xf>
    <xf numFmtId="41" fontId="105" fillId="0" borderId="5" xfId="423" applyFont="1" applyBorder="1" applyAlignment="1">
      <alignment horizontal="left" vertical="center"/>
    </xf>
    <xf numFmtId="41" fontId="105" fillId="0" borderId="4" xfId="423" applyFont="1" applyBorder="1" applyAlignment="1">
      <alignment horizontal="left" vertical="center"/>
    </xf>
    <xf numFmtId="41" fontId="105" fillId="0" borderId="4" xfId="423" applyFont="1" applyFill="1" applyBorder="1" applyAlignment="1">
      <alignment horizontal="left" vertical="center"/>
    </xf>
    <xf numFmtId="41" fontId="105" fillId="0" borderId="6" xfId="423" applyFont="1" applyBorder="1" applyAlignment="1">
      <alignment horizontal="left" vertical="center"/>
    </xf>
    <xf numFmtId="41" fontId="69" fillId="0" borderId="0" xfId="423" quotePrefix="1" applyFont="1" applyAlignment="1">
      <alignment horizontal="left" vertical="center" indent="3"/>
    </xf>
    <xf numFmtId="0" fontId="72" fillId="0" borderId="86" xfId="863" applyFont="1" applyBorder="1" applyAlignment="1">
      <alignment horizontal="center" vertical="center"/>
    </xf>
    <xf numFmtId="183" fontId="30" fillId="0" borderId="0" xfId="423" applyNumberFormat="1" applyFont="1" applyFill="1" applyBorder="1" applyAlignment="1" applyProtection="1">
      <alignment horizontal="center" vertical="center"/>
    </xf>
    <xf numFmtId="199" fontId="30" fillId="0" borderId="0" xfId="423" applyNumberFormat="1" applyFont="1" applyFill="1" applyBorder="1" applyAlignment="1" applyProtection="1">
      <alignment horizontal="center" vertical="center"/>
    </xf>
    <xf numFmtId="199" fontId="113" fillId="0" borderId="0" xfId="423" applyNumberFormat="1" applyFont="1" applyFill="1" applyBorder="1" applyAlignment="1" applyProtection="1">
      <alignment horizontal="center" vertical="center"/>
    </xf>
    <xf numFmtId="183" fontId="113" fillId="0" borderId="0" xfId="423" applyNumberFormat="1" applyFont="1" applyFill="1" applyBorder="1" applyAlignment="1" applyProtection="1">
      <alignment horizontal="center" vertical="center"/>
    </xf>
    <xf numFmtId="0" fontId="113" fillId="0" borderId="0" xfId="863" applyFont="1" applyFill="1" applyBorder="1" applyAlignment="1" applyProtection="1">
      <alignment vertical="center"/>
    </xf>
    <xf numFmtId="41" fontId="69" fillId="0" borderId="0" xfId="423" applyFont="1" applyAlignment="1" applyProtection="1">
      <alignment vertical="center"/>
    </xf>
    <xf numFmtId="0" fontId="70" fillId="0" borderId="0" xfId="863" applyFont="1" applyFill="1" applyBorder="1" applyAlignment="1" applyProtection="1">
      <alignment vertical="center"/>
    </xf>
    <xf numFmtId="199" fontId="112" fillId="0" borderId="0" xfId="423" applyNumberFormat="1" applyFont="1" applyFill="1" applyBorder="1" applyAlignment="1" applyProtection="1">
      <alignment horizontal="center" vertical="center"/>
    </xf>
    <xf numFmtId="183" fontId="112" fillId="0" borderId="0" xfId="423" applyNumberFormat="1" applyFont="1" applyFill="1" applyBorder="1" applyAlignment="1" applyProtection="1">
      <alignment horizontal="center" vertical="center"/>
    </xf>
    <xf numFmtId="0" fontId="112" fillId="0" borderId="0" xfId="863" applyFont="1" applyFill="1" applyBorder="1" applyAlignment="1" applyProtection="1">
      <alignment vertical="center"/>
    </xf>
    <xf numFmtId="0" fontId="114" fillId="0" borderId="0" xfId="863" applyFont="1" applyFill="1" applyBorder="1" applyAlignment="1" applyProtection="1">
      <alignment vertical="center"/>
    </xf>
    <xf numFmtId="0" fontId="114" fillId="0" borderId="0" xfId="863" applyFont="1" applyFill="1" applyBorder="1" applyAlignment="1" applyProtection="1">
      <alignment horizontal="center" vertical="center"/>
    </xf>
    <xf numFmtId="41" fontId="102" fillId="0" borderId="0" xfId="423" applyFont="1" applyBorder="1" applyAlignment="1" applyProtection="1">
      <alignment vertical="center"/>
    </xf>
    <xf numFmtId="41" fontId="102" fillId="0" borderId="0" xfId="423" applyFont="1" applyFill="1" applyBorder="1" applyAlignment="1" applyProtection="1">
      <alignment vertical="center"/>
    </xf>
    <xf numFmtId="0" fontId="84" fillId="0" borderId="0" xfId="0" applyFont="1" applyAlignment="1">
      <alignment horizontal="center"/>
    </xf>
    <xf numFmtId="0" fontId="68" fillId="0" borderId="73" xfId="0" applyFont="1" applyFill="1" applyBorder="1" applyAlignment="1">
      <alignment horizontal="center" vertical="center" wrapText="1"/>
    </xf>
    <xf numFmtId="182" fontId="74" fillId="0" borderId="14" xfId="0" applyNumberFormat="1" applyFont="1" applyFill="1" applyBorder="1" applyAlignment="1">
      <alignment vertical="center"/>
    </xf>
    <xf numFmtId="0" fontId="68" fillId="0" borderId="0" xfId="0" applyFont="1" applyBorder="1" applyAlignment="1">
      <alignment horizontal="center"/>
    </xf>
    <xf numFmtId="0" fontId="0" fillId="0" borderId="0" xfId="0" applyAlignment="1"/>
    <xf numFmtId="41" fontId="70" fillId="36" borderId="8" xfId="423" applyFont="1" applyFill="1" applyBorder="1" applyAlignment="1">
      <alignment horizontal="center" vertical="center" wrapText="1"/>
    </xf>
    <xf numFmtId="0" fontId="17" fillId="0" borderId="0" xfId="0" applyFont="1" applyAlignment="1">
      <alignment vertical="center"/>
    </xf>
    <xf numFmtId="0" fontId="70" fillId="36" borderId="20" xfId="0" applyFont="1" applyFill="1" applyBorder="1" applyAlignment="1">
      <alignment horizontal="center" vertical="center" wrapText="1"/>
    </xf>
    <xf numFmtId="0" fontId="70" fillId="36" borderId="21" xfId="0" applyFont="1" applyFill="1" applyBorder="1" applyAlignment="1">
      <alignment horizontal="center" vertical="center" wrapText="1"/>
    </xf>
    <xf numFmtId="41" fontId="75" fillId="36" borderId="7" xfId="423" applyFont="1" applyFill="1" applyBorder="1" applyAlignment="1">
      <alignment horizontal="center" vertical="center" wrapText="1"/>
    </xf>
    <xf numFmtId="0" fontId="75" fillId="36" borderId="19" xfId="0" applyFont="1" applyFill="1" applyBorder="1" applyAlignment="1">
      <alignment horizontal="center" vertical="center"/>
    </xf>
    <xf numFmtId="0" fontId="75" fillId="36" borderId="20" xfId="0" applyFont="1" applyFill="1" applyBorder="1" applyAlignment="1">
      <alignment horizontal="center" vertical="center"/>
    </xf>
    <xf numFmtId="0" fontId="75" fillId="36" borderId="21" xfId="0" applyFont="1" applyFill="1" applyBorder="1" applyAlignment="1">
      <alignment horizontal="center" vertical="center"/>
    </xf>
    <xf numFmtId="41" fontId="75" fillId="36" borderId="9" xfId="423" applyFont="1" applyFill="1" applyBorder="1" applyAlignment="1">
      <alignment horizontal="center" vertical="center"/>
    </xf>
    <xf numFmtId="193" fontId="75" fillId="36" borderId="11" xfId="423" applyNumberFormat="1" applyFont="1" applyFill="1" applyBorder="1" applyAlignment="1">
      <alignment horizontal="center" vertical="center"/>
    </xf>
    <xf numFmtId="0" fontId="75" fillId="36" borderId="67" xfId="0" applyFont="1" applyFill="1" applyBorder="1" applyAlignment="1">
      <alignment horizontal="center" vertical="center" wrapText="1"/>
    </xf>
    <xf numFmtId="0" fontId="75" fillId="36" borderId="68" xfId="0" applyFont="1" applyFill="1" applyBorder="1" applyAlignment="1">
      <alignment horizontal="center" vertical="center" wrapText="1"/>
    </xf>
    <xf numFmtId="41" fontId="70" fillId="36" borderId="9" xfId="423" applyFont="1" applyFill="1" applyBorder="1" applyAlignment="1">
      <alignment horizontal="center" vertical="center"/>
    </xf>
    <xf numFmtId="0" fontId="75" fillId="36" borderId="78" xfId="0" applyFont="1" applyFill="1" applyBorder="1" applyAlignment="1">
      <alignment horizontal="center" vertical="center" wrapText="1"/>
    </xf>
    <xf numFmtId="0" fontId="75" fillId="36" borderId="79" xfId="0" applyFont="1" applyFill="1" applyBorder="1" applyAlignment="1">
      <alignment horizontal="center" vertical="center" wrapText="1"/>
    </xf>
    <xf numFmtId="199" fontId="103" fillId="36" borderId="8" xfId="423" applyNumberFormat="1" applyFont="1" applyFill="1" applyBorder="1" applyAlignment="1">
      <alignment horizontal="center" vertical="center" wrapText="1"/>
    </xf>
    <xf numFmtId="199" fontId="103" fillId="36" borderId="16" xfId="423" applyNumberFormat="1" applyFont="1" applyFill="1" applyBorder="1" applyAlignment="1">
      <alignment horizontal="center" vertical="center" wrapText="1"/>
    </xf>
    <xf numFmtId="183" fontId="69" fillId="0" borderId="0" xfId="423" applyNumberFormat="1" applyFont="1" applyFill="1" applyBorder="1" applyAlignment="1">
      <alignment horizontal="left" vertical="center"/>
    </xf>
    <xf numFmtId="183" fontId="67" fillId="0" borderId="0" xfId="423" applyNumberFormat="1" applyFont="1" applyFill="1" applyBorder="1" applyAlignment="1">
      <alignment horizontal="left" vertical="center"/>
    </xf>
    <xf numFmtId="199" fontId="67" fillId="0" borderId="0" xfId="423" applyNumberFormat="1" applyFont="1" applyFill="1" applyBorder="1" applyAlignment="1">
      <alignment horizontal="left" vertical="center"/>
    </xf>
    <xf numFmtId="0" fontId="69" fillId="0" borderId="0" xfId="0" applyFont="1" applyBorder="1" applyAlignment="1">
      <alignment vertical="center"/>
    </xf>
    <xf numFmtId="183" fontId="67" fillId="0" borderId="0" xfId="423" applyNumberFormat="1" applyFont="1" applyFill="1" applyBorder="1" applyAlignment="1">
      <alignment vertical="center" wrapText="1"/>
    </xf>
    <xf numFmtId="199" fontId="67" fillId="0" borderId="0" xfId="423" applyNumberFormat="1" applyFont="1" applyFill="1" applyBorder="1" applyAlignment="1">
      <alignment vertical="center" wrapText="1"/>
    </xf>
    <xf numFmtId="41" fontId="103" fillId="36" borderId="8" xfId="423" applyFont="1" applyFill="1" applyBorder="1" applyAlignment="1">
      <alignment horizontal="center" vertical="center" wrapText="1"/>
    </xf>
    <xf numFmtId="41" fontId="79" fillId="36" borderId="8" xfId="423" applyFont="1" applyFill="1" applyBorder="1" applyAlignment="1">
      <alignment horizontal="center" vertical="center" wrapText="1"/>
    </xf>
    <xf numFmtId="199" fontId="79" fillId="36" borderId="8" xfId="423" applyNumberFormat="1" applyFont="1" applyFill="1" applyBorder="1" applyAlignment="1">
      <alignment horizontal="center" vertical="center" wrapText="1"/>
    </xf>
    <xf numFmtId="199" fontId="109" fillId="36" borderId="8" xfId="423" applyNumberFormat="1" applyFont="1" applyFill="1" applyBorder="1" applyAlignment="1">
      <alignment horizontal="center" vertical="center" wrapText="1"/>
    </xf>
    <xf numFmtId="41" fontId="109" fillId="36" borderId="8" xfId="423" applyFont="1" applyFill="1" applyBorder="1" applyAlignment="1">
      <alignment horizontal="center" vertical="center" wrapText="1"/>
    </xf>
    <xf numFmtId="199" fontId="109" fillId="36" borderId="16" xfId="423" applyNumberFormat="1" applyFont="1" applyFill="1" applyBorder="1" applyAlignment="1">
      <alignment horizontal="center" vertical="center" wrapText="1"/>
    </xf>
    <xf numFmtId="183" fontId="79" fillId="36" borderId="8" xfId="423" applyNumberFormat="1" applyFont="1" applyFill="1" applyBorder="1" applyAlignment="1" applyProtection="1">
      <alignment horizontal="center" vertical="center" wrapText="1"/>
    </xf>
    <xf numFmtId="199" fontId="79" fillId="36" borderId="8" xfId="423" applyNumberFormat="1" applyFont="1" applyFill="1" applyBorder="1" applyAlignment="1" applyProtection="1">
      <alignment horizontal="center" vertical="center" wrapText="1"/>
    </xf>
    <xf numFmtId="199" fontId="109" fillId="36" borderId="8" xfId="423" applyNumberFormat="1" applyFont="1" applyFill="1" applyBorder="1" applyAlignment="1" applyProtection="1">
      <alignment horizontal="center" vertical="center" wrapText="1"/>
    </xf>
    <xf numFmtId="183" fontId="109" fillId="36" borderId="8" xfId="423" applyNumberFormat="1" applyFont="1" applyFill="1" applyBorder="1" applyAlignment="1" applyProtection="1">
      <alignment horizontal="center" vertical="center" wrapText="1"/>
    </xf>
    <xf numFmtId="199" fontId="109" fillId="36" borderId="16" xfId="423" applyNumberFormat="1" applyFont="1" applyFill="1" applyBorder="1" applyAlignment="1" applyProtection="1">
      <alignment horizontal="center" vertical="center" wrapText="1"/>
    </xf>
    <xf numFmtId="183" fontId="105" fillId="0" borderId="11" xfId="428" applyNumberFormat="1" applyFont="1" applyFill="1" applyBorder="1" applyAlignment="1">
      <alignment horizontal="right" vertical="center"/>
    </xf>
    <xf numFmtId="199" fontId="105" fillId="0" borderId="11" xfId="428" applyNumberFormat="1" applyFont="1" applyFill="1" applyBorder="1" applyAlignment="1">
      <alignment horizontal="right" vertical="center"/>
    </xf>
    <xf numFmtId="199" fontId="105" fillId="0" borderId="47" xfId="428" applyNumberFormat="1" applyFont="1" applyFill="1" applyBorder="1" applyAlignment="1">
      <alignment horizontal="right" vertical="center"/>
    </xf>
    <xf numFmtId="41" fontId="105" fillId="0" borderId="35" xfId="423" applyFont="1" applyBorder="1" applyAlignment="1">
      <alignment vertical="center"/>
    </xf>
    <xf numFmtId="49" fontId="74" fillId="0" borderId="0" xfId="0" applyNumberFormat="1" applyFont="1" applyAlignment="1">
      <alignment horizontal="center" vertical="center"/>
    </xf>
    <xf numFmtId="0" fontId="72" fillId="0" borderId="0" xfId="0" applyFont="1" applyAlignment="1">
      <alignment horizontal="left" vertical="center"/>
    </xf>
    <xf numFmtId="0" fontId="68" fillId="0" borderId="0" xfId="0" applyFont="1" applyAlignment="1"/>
    <xf numFmtId="0" fontId="73"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vertical="center"/>
    </xf>
    <xf numFmtId="0" fontId="68" fillId="0" borderId="0" xfId="0" applyFont="1" applyBorder="1" applyAlignment="1">
      <alignment horizontal="left" vertical="center"/>
    </xf>
    <xf numFmtId="0" fontId="68" fillId="0" borderId="0" xfId="0" applyFont="1" applyBorder="1" applyAlignment="1">
      <alignment vertical="center"/>
    </xf>
    <xf numFmtId="0" fontId="12" fillId="0" borderId="0" xfId="0" applyFont="1" applyBorder="1" applyAlignment="1">
      <alignment vertical="center"/>
    </xf>
    <xf numFmtId="0" fontId="74" fillId="0" borderId="6" xfId="0" applyFont="1" applyBorder="1" applyAlignment="1">
      <alignment horizontal="center" vertical="center" wrapText="1"/>
    </xf>
    <xf numFmtId="0" fontId="74" fillId="0" borderId="18" xfId="0" applyFont="1" applyBorder="1" applyAlignment="1">
      <alignment horizontal="center" vertical="center" wrapText="1"/>
    </xf>
    <xf numFmtId="0" fontId="18" fillId="0" borderId="0" xfId="0" applyFont="1" applyBorder="1" applyAlignment="1">
      <alignment vertical="center"/>
    </xf>
    <xf numFmtId="0" fontId="68" fillId="0" borderId="0" xfId="0" applyFont="1" applyAlignment="1">
      <alignment horizontal="left" vertical="center"/>
    </xf>
    <xf numFmtId="0" fontId="68" fillId="0" borderId="0" xfId="0" applyFont="1" applyAlignment="1">
      <alignment vertical="center"/>
    </xf>
    <xf numFmtId="183" fontId="105" fillId="0" borderId="3" xfId="423" applyNumberFormat="1" applyFont="1" applyFill="1" applyBorder="1" applyAlignment="1">
      <alignment horizontal="center" vertical="center" wrapText="1"/>
    </xf>
    <xf numFmtId="183" fontId="103" fillId="36" borderId="8" xfId="423" applyNumberFormat="1" applyFont="1" applyFill="1" applyBorder="1" applyAlignment="1">
      <alignment horizontal="center" vertical="center" wrapText="1"/>
    </xf>
    <xf numFmtId="183" fontId="105" fillId="0" borderId="3" xfId="0" quotePrefix="1" applyNumberFormat="1" applyFont="1" applyBorder="1" applyAlignment="1">
      <alignment horizontal="center" vertical="center" wrapText="1"/>
    </xf>
    <xf numFmtId="183" fontId="105" fillId="0" borderId="3" xfId="423" quotePrefix="1" applyNumberFormat="1" applyFont="1" applyFill="1" applyBorder="1" applyAlignment="1">
      <alignment horizontal="center" vertical="center" wrapText="1"/>
    </xf>
    <xf numFmtId="41" fontId="0" fillId="0" borderId="0" xfId="423" applyFont="1"/>
    <xf numFmtId="9" fontId="93" fillId="0" borderId="0" xfId="423" applyNumberFormat="1" applyFont="1" applyAlignment="1">
      <alignment vertical="center"/>
    </xf>
    <xf numFmtId="0" fontId="108" fillId="0" borderId="0" xfId="0" applyFont="1" applyAlignment="1"/>
    <xf numFmtId="0" fontId="18" fillId="0" borderId="0" xfId="0" applyFont="1"/>
    <xf numFmtId="199" fontId="72" fillId="0" borderId="7" xfId="428" applyNumberFormat="1" applyFont="1" applyBorder="1" applyAlignment="1">
      <alignment horizontal="right" vertical="center"/>
    </xf>
    <xf numFmtId="199" fontId="30" fillId="0" borderId="0" xfId="0" applyNumberFormat="1" applyFont="1" applyAlignment="1">
      <alignment vertical="center"/>
    </xf>
    <xf numFmtId="182" fontId="68" fillId="0" borderId="14" xfId="0" applyNumberFormat="1" applyFont="1" applyFill="1" applyBorder="1" applyAlignment="1">
      <alignment vertical="center"/>
    </xf>
    <xf numFmtId="184" fontId="68" fillId="0" borderId="0" xfId="645" applyNumberFormat="1" applyFont="1">
      <alignment vertical="center"/>
    </xf>
    <xf numFmtId="0" fontId="108" fillId="0" borderId="0" xfId="613" applyFont="1">
      <alignment vertical="center"/>
    </xf>
    <xf numFmtId="182" fontId="68" fillId="0" borderId="7" xfId="0" applyNumberFormat="1" applyFont="1" applyFill="1" applyBorder="1" applyAlignment="1">
      <alignment vertical="center"/>
    </xf>
    <xf numFmtId="41" fontId="72" fillId="0" borderId="0" xfId="428" applyFont="1" applyBorder="1" applyAlignment="1">
      <alignment vertical="center"/>
    </xf>
    <xf numFmtId="194" fontId="74" fillId="35" borderId="0" xfId="0" applyNumberFormat="1" applyFont="1" applyFill="1" applyBorder="1" applyAlignment="1">
      <alignment vertical="center"/>
    </xf>
    <xf numFmtId="182" fontId="74" fillId="0" borderId="0" xfId="0" applyNumberFormat="1" applyFont="1" applyFill="1" applyBorder="1" applyAlignment="1">
      <alignment vertical="center"/>
    </xf>
    <xf numFmtId="194" fontId="74" fillId="0" borderId="0" xfId="423" applyNumberFormat="1" applyFont="1" applyFill="1" applyBorder="1" applyAlignment="1">
      <alignment vertical="center"/>
    </xf>
    <xf numFmtId="183" fontId="68" fillId="0" borderId="8" xfId="428" applyNumberFormat="1" applyFont="1" applyFill="1" applyBorder="1" applyAlignment="1">
      <alignment horizontal="right" vertical="center"/>
    </xf>
    <xf numFmtId="197" fontId="108" fillId="0" borderId="0" xfId="613" applyNumberFormat="1" applyFont="1">
      <alignment vertical="center"/>
    </xf>
    <xf numFmtId="185" fontId="108" fillId="0" borderId="0" xfId="613" applyNumberFormat="1" applyFont="1">
      <alignment vertical="center"/>
    </xf>
    <xf numFmtId="183" fontId="68" fillId="0" borderId="57" xfId="428" applyNumberFormat="1" applyFont="1" applyFill="1" applyBorder="1" applyAlignment="1">
      <alignment horizontal="right" vertical="center"/>
    </xf>
    <xf numFmtId="183" fontId="68" fillId="0" borderId="11" xfId="428" applyNumberFormat="1" applyFont="1" applyFill="1" applyBorder="1" applyAlignment="1">
      <alignment horizontal="right" vertical="center"/>
    </xf>
    <xf numFmtId="183" fontId="68" fillId="0" borderId="11" xfId="428" applyNumberFormat="1" applyFont="1" applyBorder="1" applyAlignment="1">
      <alignment horizontal="right"/>
    </xf>
    <xf numFmtId="193" fontId="0" fillId="0" borderId="0" xfId="0" applyNumberFormat="1" applyFont="1"/>
    <xf numFmtId="183" fontId="105" fillId="0" borderId="0" xfId="423" applyNumberFormat="1" applyFont="1" applyFill="1" applyBorder="1" applyAlignment="1">
      <alignment horizontal="left" vertical="center"/>
    </xf>
    <xf numFmtId="182" fontId="108" fillId="0" borderId="0" xfId="609" applyNumberFormat="1" applyFont="1" applyFill="1" applyBorder="1">
      <alignment vertical="center"/>
    </xf>
    <xf numFmtId="182" fontId="108" fillId="0" borderId="0" xfId="609" applyNumberFormat="1" applyFont="1" applyFill="1">
      <alignment vertical="center"/>
    </xf>
    <xf numFmtId="182" fontId="108" fillId="0" borderId="0" xfId="609" applyNumberFormat="1" applyFont="1">
      <alignment vertical="center"/>
    </xf>
    <xf numFmtId="41" fontId="105" fillId="0" borderId="5" xfId="423" applyFont="1" applyBorder="1" applyAlignment="1">
      <alignment vertical="center"/>
    </xf>
    <xf numFmtId="182" fontId="108" fillId="0" borderId="0" xfId="609" applyNumberFormat="1" applyFont="1" applyProtection="1">
      <alignment vertical="center"/>
    </xf>
    <xf numFmtId="0" fontId="5" fillId="0" borderId="0" xfId="0" applyFont="1" applyAlignment="1">
      <alignment vertical="center"/>
    </xf>
    <xf numFmtId="0" fontId="108" fillId="0" borderId="0" xfId="606" applyFont="1">
      <alignment vertical="center"/>
    </xf>
    <xf numFmtId="0" fontId="108" fillId="0" borderId="0" xfId="606" applyFont="1" applyAlignment="1">
      <alignment horizontal="center" vertical="center"/>
    </xf>
    <xf numFmtId="0" fontId="108" fillId="0" borderId="0" xfId="606" applyNumberFormat="1" applyFont="1" applyAlignment="1">
      <alignment horizontal="center" vertical="center"/>
    </xf>
    <xf numFmtId="49" fontId="74" fillId="0" borderId="0" xfId="0" applyNumberFormat="1" applyFont="1" applyFill="1" applyAlignment="1">
      <alignment vertical="center"/>
    </xf>
    <xf numFmtId="49" fontId="72" fillId="0" borderId="0" xfId="0" applyNumberFormat="1" applyFont="1" applyFill="1" applyAlignment="1">
      <alignment vertical="center"/>
    </xf>
    <xf numFmtId="0" fontId="72" fillId="0" borderId="0" xfId="0" applyFont="1" applyFill="1"/>
    <xf numFmtId="0" fontId="18" fillId="0" borderId="0" xfId="0" applyFont="1" applyFill="1"/>
    <xf numFmtId="41" fontId="74" fillId="0" borderId="5" xfId="428" applyFont="1" applyBorder="1" applyAlignment="1">
      <alignment horizontal="center" vertical="center"/>
    </xf>
    <xf numFmtId="41" fontId="5" fillId="0" borderId="0" xfId="423" applyFont="1" applyAlignment="1">
      <alignment vertical="center"/>
    </xf>
    <xf numFmtId="0" fontId="70" fillId="2" borderId="20" xfId="617" applyFont="1" applyFill="1" applyBorder="1" applyAlignment="1">
      <alignment horizontal="center" vertical="center" wrapText="1"/>
    </xf>
    <xf numFmtId="0" fontId="70" fillId="2" borderId="45" xfId="617" quotePrefix="1" applyFont="1" applyFill="1" applyBorder="1" applyAlignment="1">
      <alignment horizontal="center" vertical="center" wrapText="1"/>
    </xf>
    <xf numFmtId="0" fontId="108" fillId="0" borderId="0" xfId="611" applyFont="1" applyAlignment="1">
      <alignment horizontal="right" vertical="center"/>
    </xf>
    <xf numFmtId="0" fontId="68" fillId="0" borderId="0" xfId="0" applyFont="1" applyBorder="1" applyAlignment="1">
      <alignment horizontal="left" vertical="center" wrapText="1"/>
    </xf>
    <xf numFmtId="0" fontId="74" fillId="0" borderId="0" xfId="0" applyFont="1" applyAlignment="1">
      <alignment horizontal="left"/>
    </xf>
    <xf numFmtId="0" fontId="5" fillId="0" borderId="0" xfId="0" applyFont="1" applyAlignment="1">
      <alignment horizontal="center" vertical="center"/>
    </xf>
    <xf numFmtId="0" fontId="70" fillId="36" borderId="19" xfId="0" applyFont="1" applyFill="1" applyBorder="1" applyAlignment="1">
      <alignment horizontal="center" vertical="center" wrapText="1"/>
    </xf>
    <xf numFmtId="0" fontId="74" fillId="0" borderId="4" xfId="0" applyFont="1" applyBorder="1" applyAlignment="1">
      <alignment horizontal="center" vertical="center" wrapText="1"/>
    </xf>
    <xf numFmtId="0" fontId="74" fillId="0" borderId="12" xfId="0" applyFont="1" applyBorder="1" applyAlignment="1">
      <alignment horizontal="center" vertical="center" wrapText="1"/>
    </xf>
    <xf numFmtId="186" fontId="5" fillId="0" borderId="0" xfId="423" applyNumberFormat="1" applyFont="1" applyAlignment="1">
      <alignment horizontal="center" vertical="center"/>
    </xf>
    <xf numFmtId="2" fontId="5" fillId="0" borderId="0" xfId="0" applyNumberFormat="1" applyFont="1"/>
    <xf numFmtId="183" fontId="68" fillId="0" borderId="20" xfId="617" applyNumberFormat="1" applyFont="1" applyBorder="1" applyAlignment="1">
      <alignment horizontal="right" vertical="center"/>
    </xf>
    <xf numFmtId="183" fontId="68" fillId="0" borderId="20" xfId="617" applyNumberFormat="1" applyFont="1" applyFill="1" applyBorder="1" applyAlignment="1">
      <alignment horizontal="right" vertical="center"/>
    </xf>
    <xf numFmtId="183" fontId="68" fillId="0" borderId="20" xfId="423" applyNumberFormat="1" applyFont="1" applyFill="1" applyBorder="1" applyAlignment="1">
      <alignment horizontal="right" vertical="center"/>
    </xf>
    <xf numFmtId="0" fontId="72" fillId="0" borderId="0" xfId="0" applyFont="1" applyBorder="1" applyAlignment="1">
      <alignment vertical="center" wrapText="1"/>
    </xf>
    <xf numFmtId="0" fontId="18" fillId="0" borderId="0" xfId="0" applyFont="1" applyBorder="1" applyAlignment="1">
      <alignment vertical="center" wrapText="1"/>
    </xf>
    <xf numFmtId="3" fontId="18" fillId="0" borderId="0" xfId="0" applyNumberFormat="1" applyFont="1" applyBorder="1" applyAlignment="1">
      <alignment vertical="center" wrapText="1"/>
    </xf>
    <xf numFmtId="0" fontId="0" fillId="0" borderId="0" xfId="0" applyFont="1" applyAlignment="1">
      <alignment horizontal="center" vertical="center"/>
    </xf>
    <xf numFmtId="184" fontId="0" fillId="0" borderId="0" xfId="0" applyNumberFormat="1" applyFont="1" applyAlignment="1">
      <alignment horizontal="center" vertical="center"/>
    </xf>
    <xf numFmtId="185" fontId="0" fillId="0" borderId="0" xfId="0" applyNumberFormat="1" applyFont="1" applyAlignment="1">
      <alignment horizontal="center" vertical="center"/>
    </xf>
    <xf numFmtId="0" fontId="79" fillId="36" borderId="19" xfId="0" applyFont="1" applyFill="1" applyBorder="1" applyAlignment="1">
      <alignment horizontal="center" vertical="center"/>
    </xf>
    <xf numFmtId="43" fontId="0" fillId="0" borderId="0" xfId="0" applyNumberFormat="1" applyFont="1"/>
    <xf numFmtId="0" fontId="72" fillId="0" borderId="6" xfId="0" applyFont="1" applyBorder="1" applyAlignment="1">
      <alignment horizontal="center" vertical="center"/>
    </xf>
    <xf numFmtId="0" fontId="72" fillId="0" borderId="4" xfId="0" applyFont="1" applyBorder="1" applyAlignment="1">
      <alignment horizontal="center" vertical="center"/>
    </xf>
    <xf numFmtId="0" fontId="72" fillId="0" borderId="5" xfId="0" applyFont="1" applyBorder="1" applyAlignment="1">
      <alignment horizontal="center" vertical="center"/>
    </xf>
    <xf numFmtId="9" fontId="0" fillId="0" borderId="0" xfId="0" applyNumberFormat="1" applyFont="1"/>
    <xf numFmtId="0" fontId="99" fillId="0" borderId="0" xfId="0" applyFont="1" applyFill="1" applyBorder="1" applyAlignment="1">
      <alignment vertical="center"/>
    </xf>
    <xf numFmtId="0" fontId="99" fillId="0" borderId="0" xfId="0" applyFont="1" applyFill="1" applyBorder="1" applyAlignment="1">
      <alignment horizontal="left" vertical="center" wrapText="1" indent="1"/>
    </xf>
    <xf numFmtId="41" fontId="99" fillId="0" borderId="0" xfId="423" applyFont="1" applyFill="1" applyBorder="1" applyAlignment="1">
      <alignment vertical="center"/>
    </xf>
    <xf numFmtId="197" fontId="68" fillId="0" borderId="0" xfId="613" applyNumberFormat="1" applyFont="1">
      <alignment vertical="center"/>
    </xf>
    <xf numFmtId="193" fontId="5" fillId="0" borderId="0" xfId="0" applyNumberFormat="1" applyFont="1"/>
    <xf numFmtId="195" fontId="5" fillId="0" borderId="0" xfId="0" applyNumberFormat="1" applyFont="1"/>
    <xf numFmtId="0" fontId="67" fillId="0" borderId="0" xfId="0" applyFont="1" applyFill="1" applyBorder="1" applyAlignment="1">
      <alignment vertical="center"/>
    </xf>
    <xf numFmtId="0" fontId="67" fillId="0" borderId="0" xfId="0" applyFont="1" applyFill="1" applyBorder="1" applyAlignment="1">
      <alignment horizontal="left" vertical="center" wrapText="1" indent="1"/>
    </xf>
    <xf numFmtId="41" fontId="67" fillId="0" borderId="0" xfId="423" applyFont="1" applyFill="1" applyBorder="1" applyAlignment="1">
      <alignment vertical="center"/>
    </xf>
    <xf numFmtId="191" fontId="108" fillId="0" borderId="0" xfId="609" applyNumberFormat="1" applyFont="1">
      <alignment vertical="center"/>
    </xf>
    <xf numFmtId="182" fontId="108" fillId="0" borderId="0" xfId="613" applyNumberFormat="1" applyFont="1">
      <alignment vertical="center"/>
    </xf>
    <xf numFmtId="0" fontId="5" fillId="0" borderId="0" xfId="0" applyFont="1" applyFill="1" applyAlignment="1">
      <alignment vertical="center"/>
    </xf>
    <xf numFmtId="199" fontId="5" fillId="0" borderId="0" xfId="0" applyNumberFormat="1" applyFont="1" applyAlignment="1">
      <alignment vertical="center"/>
    </xf>
    <xf numFmtId="0" fontId="109" fillId="36" borderId="20" xfId="0" quotePrefix="1" applyFont="1" applyFill="1" applyBorder="1" applyAlignment="1">
      <alignment horizontal="center" vertical="center"/>
    </xf>
    <xf numFmtId="0" fontId="109" fillId="36" borderId="21" xfId="0" quotePrefix="1" applyFont="1" applyFill="1" applyBorder="1" applyAlignment="1">
      <alignment horizontal="center" vertical="center"/>
    </xf>
    <xf numFmtId="183" fontId="111" fillId="0" borderId="28" xfId="617" applyNumberFormat="1" applyFont="1" applyBorder="1" applyAlignment="1">
      <alignment horizontal="right" vertical="center"/>
    </xf>
    <xf numFmtId="183" fontId="111" fillId="0" borderId="29" xfId="617" applyNumberFormat="1" applyFont="1" applyBorder="1" applyAlignment="1">
      <alignment horizontal="right" vertical="center"/>
    </xf>
    <xf numFmtId="183" fontId="111" fillId="0" borderId="30" xfId="617" applyNumberFormat="1" applyFont="1" applyBorder="1" applyAlignment="1">
      <alignment horizontal="right" vertical="center"/>
    </xf>
    <xf numFmtId="183" fontId="111" fillId="0" borderId="31" xfId="617" applyNumberFormat="1" applyFont="1" applyBorder="1" applyAlignment="1">
      <alignment horizontal="right" vertical="center"/>
    </xf>
    <xf numFmtId="199" fontId="68" fillId="0" borderId="22" xfId="617" applyNumberFormat="1" applyFont="1" applyBorder="1" applyAlignment="1">
      <alignment horizontal="right" vertical="center"/>
    </xf>
    <xf numFmtId="199" fontId="12" fillId="0" borderId="0" xfId="423" applyNumberFormat="1" applyFont="1" applyAlignment="1">
      <alignment vertical="center"/>
    </xf>
    <xf numFmtId="199" fontId="98" fillId="0" borderId="0" xfId="423" applyNumberFormat="1" applyFont="1" applyAlignment="1">
      <alignment vertical="center"/>
    </xf>
    <xf numFmtId="199" fontId="87" fillId="0" borderId="0" xfId="423" applyNumberFormat="1" applyFont="1" applyAlignment="1">
      <alignment vertical="center"/>
    </xf>
    <xf numFmtId="199" fontId="67" fillId="0" borderId="0" xfId="423" applyNumberFormat="1" applyFont="1" applyBorder="1" applyAlignment="1">
      <alignment vertical="center"/>
    </xf>
    <xf numFmtId="199" fontId="75" fillId="36" borderId="10" xfId="423" applyNumberFormat="1" applyFont="1" applyFill="1" applyBorder="1" applyAlignment="1">
      <alignment horizontal="center" vertical="center" wrapText="1"/>
    </xf>
    <xf numFmtId="199" fontId="68" fillId="0" borderId="21" xfId="617" applyNumberFormat="1" applyFont="1" applyFill="1" applyBorder="1" applyAlignment="1">
      <alignment horizontal="right" vertical="center"/>
    </xf>
    <xf numFmtId="199" fontId="68" fillId="0" borderId="10" xfId="617" applyNumberFormat="1" applyFont="1" applyBorder="1" applyAlignment="1">
      <alignment horizontal="right" vertical="center"/>
    </xf>
    <xf numFmtId="199" fontId="19" fillId="0" borderId="0" xfId="423" applyNumberFormat="1" applyFont="1" applyBorder="1" applyAlignment="1">
      <alignment vertical="center"/>
    </xf>
    <xf numFmtId="199" fontId="19" fillId="0" borderId="0" xfId="423" applyNumberFormat="1" applyFont="1" applyAlignment="1">
      <alignment vertical="center"/>
    </xf>
    <xf numFmtId="199" fontId="12" fillId="0" borderId="0" xfId="0" applyNumberFormat="1" applyFont="1" applyAlignment="1">
      <alignment vertical="center"/>
    </xf>
    <xf numFmtId="199" fontId="18" fillId="0" borderId="0" xfId="0" applyNumberFormat="1" applyFont="1" applyBorder="1" applyAlignment="1">
      <alignment vertical="center"/>
    </xf>
    <xf numFmtId="199" fontId="93" fillId="0" borderId="0" xfId="423" applyNumberFormat="1" applyFont="1" applyAlignment="1">
      <alignment vertical="center"/>
    </xf>
    <xf numFmtId="199" fontId="17" fillId="0" borderId="0" xfId="423" applyNumberFormat="1" applyFont="1" applyAlignment="1">
      <alignment vertical="center"/>
    </xf>
    <xf numFmtId="199" fontId="68" fillId="0" borderId="0" xfId="423" applyNumberFormat="1" applyFont="1" applyAlignment="1">
      <alignment vertical="center"/>
    </xf>
    <xf numFmtId="199" fontId="97" fillId="0" borderId="0" xfId="423" applyNumberFormat="1" applyFont="1" applyAlignment="1">
      <alignment vertical="center"/>
    </xf>
    <xf numFmtId="199" fontId="80" fillId="0" borderId="0" xfId="423" applyNumberFormat="1" applyFont="1" applyAlignment="1">
      <alignment vertical="center"/>
    </xf>
    <xf numFmtId="199" fontId="75" fillId="36" borderId="7" xfId="423" applyNumberFormat="1" applyFont="1" applyFill="1" applyBorder="1" applyAlignment="1">
      <alignment horizontal="center" vertical="center" wrapText="1"/>
    </xf>
    <xf numFmtId="199" fontId="68" fillId="0" borderId="20" xfId="617" applyNumberFormat="1" applyFont="1" applyFill="1" applyBorder="1" applyAlignment="1">
      <alignment vertical="center"/>
    </xf>
    <xf numFmtId="199" fontId="68" fillId="0" borderId="20" xfId="617" applyNumberFormat="1" applyFont="1" applyFill="1" applyBorder="1" applyAlignment="1">
      <alignment horizontal="right" vertical="center"/>
    </xf>
    <xf numFmtId="199" fontId="68" fillId="0" borderId="15" xfId="617" applyNumberFormat="1" applyFont="1" applyBorder="1" applyAlignment="1">
      <alignment horizontal="right" vertical="center"/>
    </xf>
    <xf numFmtId="199" fontId="68" fillId="0" borderId="7" xfId="617" applyNumberFormat="1" applyFont="1" applyBorder="1" applyAlignment="1">
      <alignment horizontal="right" vertical="center"/>
    </xf>
    <xf numFmtId="199" fontId="74" fillId="0" borderId="0" xfId="423" applyNumberFormat="1" applyFont="1" applyAlignment="1">
      <alignment vertical="center"/>
    </xf>
    <xf numFmtId="199" fontId="68" fillId="0" borderId="0" xfId="0" applyNumberFormat="1" applyFont="1" applyAlignment="1">
      <alignment horizontal="left" vertical="center"/>
    </xf>
    <xf numFmtId="199" fontId="72" fillId="0" borderId="0" xfId="0" applyNumberFormat="1" applyFont="1" applyBorder="1" applyAlignment="1">
      <alignment vertical="center" wrapText="1"/>
    </xf>
    <xf numFmtId="41" fontId="132" fillId="0" borderId="0" xfId="423" applyFont="1" applyAlignment="1">
      <alignment vertical="center"/>
    </xf>
    <xf numFmtId="41" fontId="121" fillId="0" borderId="0" xfId="423" quotePrefix="1" applyFont="1" applyAlignment="1">
      <alignment vertical="center"/>
    </xf>
    <xf numFmtId="41" fontId="120" fillId="0" borderId="0" xfId="423" applyFont="1" applyAlignment="1">
      <alignment horizontal="left" vertical="center"/>
    </xf>
    <xf numFmtId="0" fontId="129" fillId="0" borderId="26" xfId="0" applyFont="1" applyBorder="1"/>
    <xf numFmtId="41" fontId="70" fillId="36" borderId="33" xfId="423" applyFont="1" applyFill="1" applyBorder="1" applyAlignment="1">
      <alignment horizontal="center" vertical="center" wrapText="1"/>
    </xf>
    <xf numFmtId="41" fontId="73" fillId="0" borderId="0" xfId="423" applyFont="1" applyAlignment="1">
      <alignment horizontal="center" vertical="center"/>
    </xf>
    <xf numFmtId="0" fontId="68" fillId="0" borderId="0" xfId="0" applyFont="1" applyBorder="1" applyAlignment="1">
      <alignment vertical="center"/>
    </xf>
    <xf numFmtId="183" fontId="105" fillId="0" borderId="3" xfId="423" applyNumberFormat="1" applyFont="1" applyFill="1" applyBorder="1" applyAlignment="1">
      <alignment horizontal="center" vertical="center" wrapText="1"/>
    </xf>
    <xf numFmtId="182" fontId="74" fillId="0" borderId="25" xfId="428" applyNumberFormat="1" applyFont="1" applyBorder="1" applyAlignment="1">
      <alignment horizontal="right" vertical="center"/>
    </xf>
    <xf numFmtId="183" fontId="68" fillId="0" borderId="57" xfId="617" applyNumberFormat="1" applyFont="1" applyBorder="1" applyAlignment="1">
      <alignment horizontal="right" vertical="center"/>
    </xf>
    <xf numFmtId="199" fontId="68" fillId="0" borderId="57" xfId="617" applyNumberFormat="1" applyFont="1" applyBorder="1" applyAlignment="1">
      <alignment horizontal="right" vertical="center"/>
    </xf>
    <xf numFmtId="199" fontId="68" fillId="0" borderId="51" xfId="617" applyNumberFormat="1" applyFont="1" applyBorder="1" applyAlignment="1">
      <alignment horizontal="right" vertical="center"/>
    </xf>
    <xf numFmtId="183" fontId="105" fillId="0" borderId="11" xfId="423" applyNumberFormat="1" applyFont="1" applyFill="1" applyBorder="1" applyAlignment="1">
      <alignment horizontal="center" vertical="center" wrapText="1"/>
    </xf>
    <xf numFmtId="183" fontId="79" fillId="0" borderId="87" xfId="423" applyNumberFormat="1" applyFont="1" applyFill="1" applyBorder="1" applyAlignment="1" applyProtection="1">
      <alignment horizontal="right" vertical="center" wrapText="1"/>
    </xf>
    <xf numFmtId="183" fontId="79" fillId="0" borderId="87" xfId="428" applyNumberFormat="1" applyFont="1" applyBorder="1" applyAlignment="1">
      <alignment horizontal="right" vertical="center"/>
    </xf>
    <xf numFmtId="199" fontId="79" fillId="0" borderId="87" xfId="428" applyNumberFormat="1" applyFont="1" applyBorder="1" applyAlignment="1">
      <alignment horizontal="right" vertical="center"/>
    </xf>
    <xf numFmtId="199" fontId="109" fillId="0" borderId="87" xfId="428" applyNumberFormat="1" applyFont="1" applyBorder="1" applyAlignment="1">
      <alignment horizontal="right" vertical="center"/>
    </xf>
    <xf numFmtId="183" fontId="109" fillId="0" borderId="87" xfId="428" applyNumberFormat="1" applyFont="1" applyBorder="1" applyAlignment="1">
      <alignment horizontal="right" vertical="center"/>
    </xf>
    <xf numFmtId="199" fontId="109" fillId="0" borderId="146" xfId="428" applyNumberFormat="1" applyFont="1" applyBorder="1" applyAlignment="1">
      <alignment horizontal="right" vertical="center"/>
    </xf>
    <xf numFmtId="0" fontId="120" fillId="0" borderId="0" xfId="606" applyNumberFormat="1" applyFont="1" applyAlignment="1">
      <alignment horizontal="left"/>
    </xf>
    <xf numFmtId="0" fontId="134" fillId="0" borderId="0" xfId="0" applyFont="1" applyAlignment="1">
      <alignment horizontal="center" vertical="center"/>
    </xf>
    <xf numFmtId="183" fontId="105" fillId="0" borderId="150" xfId="428" applyNumberFormat="1" applyFont="1" applyFill="1" applyBorder="1" applyAlignment="1">
      <alignment horizontal="right" vertical="center"/>
    </xf>
    <xf numFmtId="199" fontId="105" fillId="0" borderId="150" xfId="428" applyNumberFormat="1" applyFont="1" applyFill="1" applyBorder="1" applyAlignment="1">
      <alignment horizontal="right" vertical="center"/>
    </xf>
    <xf numFmtId="0" fontId="68" fillId="0" borderId="0" xfId="0" applyFont="1" applyFill="1" applyBorder="1" applyAlignment="1">
      <alignment horizontal="left" vertical="top"/>
    </xf>
    <xf numFmtId="183" fontId="74" fillId="0" borderId="11" xfId="428" applyNumberFormat="1" applyFont="1" applyBorder="1" applyAlignment="1">
      <alignment horizontal="right" vertical="center"/>
    </xf>
    <xf numFmtId="41" fontId="105" fillId="0" borderId="35" xfId="423" applyFont="1" applyBorder="1" applyAlignment="1">
      <alignment horizontal="left" vertical="center"/>
    </xf>
    <xf numFmtId="41" fontId="67" fillId="0" borderId="0" xfId="423" applyFont="1" applyAlignment="1">
      <alignment vertical="top"/>
    </xf>
    <xf numFmtId="182" fontId="68" fillId="0" borderId="152" xfId="617" applyNumberFormat="1" applyFont="1" applyFill="1" applyBorder="1" applyAlignment="1">
      <alignment horizontal="right" vertical="center"/>
    </xf>
    <xf numFmtId="182" fontId="68" fillId="0" borderId="0" xfId="617" applyNumberFormat="1" applyFont="1" applyFill="1" applyBorder="1" applyAlignment="1">
      <alignment horizontal="right" vertical="center"/>
    </xf>
    <xf numFmtId="182" fontId="74" fillId="0" borderId="11" xfId="0" applyNumberFormat="1" applyFont="1" applyFill="1" applyBorder="1" applyAlignment="1">
      <alignment vertical="center"/>
    </xf>
    <xf numFmtId="0" fontId="68" fillId="0" borderId="0" xfId="0" applyFont="1" applyAlignment="1">
      <alignment vertical="center"/>
    </xf>
    <xf numFmtId="0" fontId="68" fillId="0" borderId="8" xfId="428" applyNumberFormat="1" applyFont="1" applyBorder="1" applyAlignment="1">
      <alignment horizontal="right" vertical="center"/>
    </xf>
    <xf numFmtId="185" fontId="68" fillId="0" borderId="14" xfId="0" applyNumberFormat="1" applyFont="1" applyFill="1" applyBorder="1" applyAlignment="1">
      <alignment vertical="center"/>
    </xf>
    <xf numFmtId="185" fontId="68" fillId="0" borderId="13" xfId="423" applyNumberFormat="1" applyFont="1" applyFill="1" applyBorder="1" applyAlignment="1">
      <alignment vertical="center"/>
    </xf>
    <xf numFmtId="185" fontId="68" fillId="0" borderId="23" xfId="423" applyNumberFormat="1" applyFont="1" applyFill="1" applyBorder="1" applyAlignment="1">
      <alignment vertical="center"/>
    </xf>
    <xf numFmtId="193" fontId="75" fillId="36" borderId="150" xfId="423" applyNumberFormat="1" applyFont="1" applyFill="1" applyBorder="1" applyAlignment="1">
      <alignment horizontal="center" vertical="center"/>
    </xf>
    <xf numFmtId="182" fontId="68" fillId="0" borderId="150" xfId="428" applyNumberFormat="1" applyFont="1" applyBorder="1" applyAlignment="1">
      <alignment horizontal="right"/>
    </xf>
    <xf numFmtId="182" fontId="68" fillId="0" borderId="150" xfId="0" applyNumberFormat="1" applyFont="1" applyFill="1" applyBorder="1" applyAlignment="1">
      <alignment vertical="center"/>
    </xf>
    <xf numFmtId="185" fontId="68" fillId="0" borderId="24" xfId="0" applyNumberFormat="1" applyFont="1" applyFill="1" applyBorder="1" applyAlignment="1">
      <alignment vertical="center"/>
    </xf>
    <xf numFmtId="200" fontId="68" fillId="0" borderId="14" xfId="428" applyNumberFormat="1" applyFont="1" applyFill="1" applyBorder="1" applyAlignment="1">
      <alignment horizontal="right" vertical="center"/>
    </xf>
    <xf numFmtId="200" fontId="68" fillId="0" borderId="24" xfId="428" applyNumberFormat="1" applyFont="1" applyFill="1" applyBorder="1" applyAlignment="1">
      <alignment horizontal="right" vertical="center"/>
    </xf>
    <xf numFmtId="200" fontId="68" fillId="0" borderId="13" xfId="428" applyNumberFormat="1" applyFont="1" applyFill="1" applyBorder="1" applyAlignment="1">
      <alignment horizontal="right" vertical="center"/>
    </xf>
    <xf numFmtId="200" fontId="68" fillId="0" borderId="23" xfId="428" applyNumberFormat="1" applyFont="1" applyFill="1" applyBorder="1" applyAlignment="1">
      <alignment horizontal="right" vertical="center"/>
    </xf>
    <xf numFmtId="201" fontId="68" fillId="0" borderId="8" xfId="428" applyNumberFormat="1" applyFont="1" applyFill="1" applyBorder="1" applyAlignment="1">
      <alignment horizontal="right" vertical="center"/>
    </xf>
    <xf numFmtId="201" fontId="68" fillId="0" borderId="16" xfId="428" applyNumberFormat="1" applyFont="1" applyFill="1" applyBorder="1" applyAlignment="1">
      <alignment horizontal="right" vertical="center"/>
    </xf>
    <xf numFmtId="182" fontId="68" fillId="0" borderId="150" xfId="428" applyNumberFormat="1" applyFont="1" applyFill="1" applyBorder="1" applyAlignment="1">
      <alignment horizontal="right" vertical="center"/>
    </xf>
    <xf numFmtId="183" fontId="68" fillId="0" borderId="150" xfId="428" applyNumberFormat="1" applyFont="1" applyBorder="1" applyAlignment="1">
      <alignment horizontal="right"/>
    </xf>
    <xf numFmtId="182" fontId="68" fillId="0" borderId="150" xfId="0" applyNumberFormat="1" applyFont="1" applyFill="1" applyBorder="1" applyAlignment="1">
      <alignment horizontal="right" vertical="center"/>
    </xf>
    <xf numFmtId="182" fontId="68" fillId="0" borderId="150" xfId="0" applyNumberFormat="1" applyFont="1" applyBorder="1" applyAlignment="1">
      <alignment horizontal="right" vertical="center"/>
    </xf>
    <xf numFmtId="200" fontId="74" fillId="0" borderId="14" xfId="428" applyNumberFormat="1" applyFont="1" applyBorder="1" applyAlignment="1">
      <alignment horizontal="right" vertical="center"/>
    </xf>
    <xf numFmtId="200" fontId="74" fillId="0" borderId="13" xfId="428" applyNumberFormat="1" applyFont="1" applyBorder="1" applyAlignment="1">
      <alignment horizontal="right" vertical="center"/>
    </xf>
    <xf numFmtId="201" fontId="74" fillId="0" borderId="8" xfId="428" applyNumberFormat="1" applyFont="1" applyBorder="1" applyAlignment="1">
      <alignment horizontal="right" vertical="center"/>
    </xf>
    <xf numFmtId="201" fontId="74" fillId="0" borderId="16" xfId="428" applyNumberFormat="1" applyFont="1" applyBorder="1" applyAlignment="1">
      <alignment horizontal="right" vertical="center"/>
    </xf>
    <xf numFmtId="193" fontId="70" fillId="36" borderId="150" xfId="423" applyNumberFormat="1" applyFont="1" applyFill="1" applyBorder="1" applyAlignment="1">
      <alignment horizontal="center" vertical="center"/>
    </xf>
    <xf numFmtId="41" fontId="70" fillId="36" borderId="150" xfId="423" applyFont="1" applyFill="1" applyBorder="1" applyAlignment="1">
      <alignment horizontal="center" vertical="center"/>
    </xf>
    <xf numFmtId="183" fontId="74" fillId="0" borderId="150" xfId="428" applyNumberFormat="1" applyFont="1" applyBorder="1" applyAlignment="1">
      <alignment horizontal="right" vertical="center"/>
    </xf>
    <xf numFmtId="182" fontId="74" fillId="0" borderId="150" xfId="0" applyNumberFormat="1" applyFont="1" applyFill="1" applyBorder="1" applyAlignment="1">
      <alignment vertical="center"/>
    </xf>
    <xf numFmtId="182" fontId="74" fillId="0" borderId="150" xfId="0" applyNumberFormat="1" applyFont="1" applyBorder="1" applyAlignment="1">
      <alignment vertical="center"/>
    </xf>
    <xf numFmtId="183" fontId="74" fillId="0" borderId="150" xfId="428" applyNumberFormat="1" applyFont="1" applyFill="1" applyBorder="1" applyAlignment="1">
      <alignment horizontal="right" vertical="center"/>
    </xf>
    <xf numFmtId="200" fontId="74" fillId="0" borderId="24" xfId="428" applyNumberFormat="1" applyFont="1" applyBorder="1" applyAlignment="1">
      <alignment horizontal="right" vertical="center"/>
    </xf>
    <xf numFmtId="200" fontId="74" fillId="0" borderId="23" xfId="428" applyNumberFormat="1" applyFont="1" applyBorder="1" applyAlignment="1">
      <alignment horizontal="right" vertical="center"/>
    </xf>
    <xf numFmtId="0" fontId="68" fillId="0" borderId="0" xfId="0" applyFont="1" applyBorder="1" applyAlignment="1">
      <alignment horizontal="left" vertical="center"/>
    </xf>
    <xf numFmtId="0" fontId="68" fillId="0" borderId="0" xfId="0" applyFont="1" applyAlignment="1">
      <alignment horizontal="left" vertical="center"/>
    </xf>
    <xf numFmtId="182" fontId="135" fillId="0" borderId="7" xfId="428" applyNumberFormat="1" applyFont="1" applyBorder="1" applyAlignment="1">
      <alignment horizontal="right" vertical="center"/>
    </xf>
    <xf numFmtId="182" fontId="135" fillId="0" borderId="7" xfId="428" applyNumberFormat="1" applyFont="1" applyBorder="1" applyAlignment="1">
      <alignment vertical="center"/>
    </xf>
    <xf numFmtId="182" fontId="135" fillId="0" borderId="10" xfId="428" applyNumberFormat="1" applyFont="1" applyBorder="1" applyAlignment="1">
      <alignment horizontal="right" vertical="center"/>
    </xf>
    <xf numFmtId="0" fontId="133" fillId="0" borderId="0" xfId="0" applyFont="1" applyBorder="1" applyAlignment="1">
      <alignment horizontal="left" vertical="center"/>
    </xf>
    <xf numFmtId="187" fontId="74" fillId="0" borderId="150" xfId="617" applyNumberFormat="1" applyFont="1" applyBorder="1" applyAlignment="1">
      <alignment horizontal="right" vertical="center"/>
    </xf>
    <xf numFmtId="187" fontId="74" fillId="0" borderId="151" xfId="617" applyNumberFormat="1" applyFont="1" applyBorder="1" applyAlignment="1">
      <alignment horizontal="right" vertical="center"/>
    </xf>
    <xf numFmtId="183" fontId="74" fillId="0" borderId="150" xfId="617" applyNumberFormat="1" applyFont="1" applyBorder="1" applyAlignment="1">
      <alignment horizontal="right" vertical="center"/>
    </xf>
    <xf numFmtId="183" fontId="74" fillId="0" borderId="151" xfId="617" applyNumberFormat="1" applyFont="1" applyBorder="1" applyAlignment="1">
      <alignment horizontal="right" vertical="center"/>
    </xf>
    <xf numFmtId="182" fontId="74" fillId="0" borderId="0" xfId="423" applyNumberFormat="1" applyFont="1" applyAlignment="1">
      <alignment vertical="center"/>
    </xf>
    <xf numFmtId="0" fontId="135" fillId="0" borderId="0" xfId="0" applyFont="1"/>
    <xf numFmtId="183" fontId="135" fillId="0" borderId="14" xfId="617" applyNumberFormat="1" applyFont="1" applyBorder="1" applyAlignment="1">
      <alignment horizontal="right" vertical="center"/>
    </xf>
    <xf numFmtId="183" fontId="135" fillId="0" borderId="3" xfId="617" applyNumberFormat="1" applyFont="1" applyBorder="1" applyAlignment="1">
      <alignment horizontal="right" vertical="center"/>
    </xf>
    <xf numFmtId="183" fontId="135" fillId="0" borderId="8" xfId="617" applyNumberFormat="1" applyFont="1" applyBorder="1" applyAlignment="1">
      <alignment horizontal="right" vertical="center"/>
    </xf>
    <xf numFmtId="183" fontId="135" fillId="0" borderId="24" xfId="0" applyNumberFormat="1" applyFont="1" applyBorder="1" applyAlignment="1">
      <alignment horizontal="right" vertical="center"/>
    </xf>
    <xf numFmtId="182" fontId="136" fillId="0" borderId="14" xfId="428" applyNumberFormat="1" applyFont="1" applyBorder="1" applyAlignment="1">
      <alignment horizontal="right" vertical="center"/>
    </xf>
    <xf numFmtId="192" fontId="136" fillId="0" borderId="22" xfId="0" applyNumberFormat="1" applyFont="1" applyBorder="1" applyAlignment="1">
      <alignment horizontal="right" vertical="center"/>
    </xf>
    <xf numFmtId="182" fontId="136" fillId="0" borderId="3" xfId="428" applyNumberFormat="1" applyFont="1" applyBorder="1" applyAlignment="1">
      <alignment horizontal="right" vertical="center"/>
    </xf>
    <xf numFmtId="192" fontId="136" fillId="0" borderId="9" xfId="0" applyNumberFormat="1" applyFont="1" applyBorder="1" applyAlignment="1">
      <alignment horizontal="right" vertical="center"/>
    </xf>
    <xf numFmtId="182" fontId="136" fillId="0" borderId="8" xfId="428" applyNumberFormat="1" applyFont="1" applyBorder="1" applyAlignment="1">
      <alignment horizontal="right" vertical="center"/>
    </xf>
    <xf numFmtId="192" fontId="136" fillId="0" borderId="16" xfId="0" applyNumberFormat="1" applyFont="1" applyBorder="1" applyAlignment="1">
      <alignment horizontal="right" vertical="center"/>
    </xf>
    <xf numFmtId="182" fontId="136" fillId="0" borderId="24" xfId="428" applyNumberFormat="1" applyFont="1" applyBorder="1" applyAlignment="1">
      <alignment horizontal="right" vertical="center"/>
    </xf>
    <xf numFmtId="192" fontId="136" fillId="0" borderId="52" xfId="0" applyNumberFormat="1" applyFont="1" applyFill="1" applyBorder="1" applyAlignment="1">
      <alignment horizontal="right" vertical="center"/>
    </xf>
    <xf numFmtId="182" fontId="72" fillId="0" borderId="0" xfId="0" applyNumberFormat="1" applyFont="1" applyAlignment="1">
      <alignment vertical="center" wrapText="1"/>
    </xf>
    <xf numFmtId="43" fontId="73" fillId="0" borderId="0" xfId="0" applyNumberFormat="1" applyFont="1" applyAlignment="1">
      <alignment vertical="center" wrapText="1"/>
    </xf>
    <xf numFmtId="9" fontId="67" fillId="0" borderId="0" xfId="865" applyFont="1" applyAlignment="1">
      <alignment vertical="center"/>
    </xf>
    <xf numFmtId="49" fontId="112" fillId="0" borderId="0" xfId="606" applyNumberFormat="1" applyFont="1" applyAlignment="1"/>
    <xf numFmtId="49" fontId="112" fillId="0" borderId="0" xfId="606" applyNumberFormat="1" applyFont="1" applyAlignment="1">
      <alignment vertical="center"/>
    </xf>
    <xf numFmtId="49" fontId="69" fillId="0" borderId="0" xfId="423" quotePrefix="1" applyNumberFormat="1" applyFont="1" applyAlignment="1">
      <alignment vertical="center"/>
    </xf>
    <xf numFmtId="49" fontId="115" fillId="0" borderId="0" xfId="606" applyNumberFormat="1" applyFont="1" applyAlignment="1"/>
    <xf numFmtId="49" fontId="121" fillId="0" borderId="0" xfId="606" applyNumberFormat="1" applyFont="1" applyFill="1" applyBorder="1" applyAlignment="1"/>
    <xf numFmtId="0" fontId="0" fillId="0" borderId="0" xfId="0" applyAlignment="1">
      <alignment vertical="center"/>
    </xf>
    <xf numFmtId="9" fontId="67" fillId="0" borderId="0" xfId="865" applyFont="1" applyBorder="1" applyAlignment="1">
      <alignment vertical="center"/>
    </xf>
    <xf numFmtId="182" fontId="5" fillId="0" borderId="0" xfId="0" applyNumberFormat="1" applyFont="1"/>
    <xf numFmtId="9" fontId="5" fillId="0" borderId="0" xfId="865" applyFont="1" applyAlignment="1"/>
    <xf numFmtId="0" fontId="74" fillId="0" borderId="0" xfId="0" applyFont="1" applyAlignment="1">
      <alignment horizontal="left" vertical="center"/>
    </xf>
    <xf numFmtId="196" fontId="68" fillId="0" borderId="0" xfId="423" applyNumberFormat="1" applyFont="1" applyAlignment="1">
      <alignment vertical="center"/>
    </xf>
    <xf numFmtId="41" fontId="68" fillId="0" borderId="0" xfId="423" applyFont="1" applyAlignment="1">
      <alignment vertical="top"/>
    </xf>
    <xf numFmtId="0" fontId="70" fillId="2" borderId="49" xfId="617" quotePrefix="1" applyFont="1" applyFill="1" applyBorder="1" applyAlignment="1">
      <alignment horizontal="center" vertical="center" wrapText="1"/>
    </xf>
    <xf numFmtId="182" fontId="68" fillId="0" borderId="72" xfId="617" applyNumberFormat="1" applyFont="1" applyFill="1" applyBorder="1" applyAlignment="1">
      <alignment horizontal="right" vertical="center"/>
    </xf>
    <xf numFmtId="197" fontId="68" fillId="0" borderId="152" xfId="617" applyNumberFormat="1" applyFont="1" applyFill="1" applyBorder="1" applyAlignment="1">
      <alignment horizontal="right" vertical="center"/>
    </xf>
    <xf numFmtId="185" fontId="68" fillId="0" borderId="82" xfId="428" applyNumberFormat="1" applyFont="1" applyFill="1" applyBorder="1" applyAlignment="1">
      <alignment horizontal="right" vertical="center"/>
    </xf>
    <xf numFmtId="185" fontId="68" fillId="0" borderId="85" xfId="428" applyNumberFormat="1" applyFont="1" applyFill="1" applyBorder="1" applyAlignment="1">
      <alignment horizontal="right" vertical="center"/>
    </xf>
    <xf numFmtId="185" fontId="68" fillId="0" borderId="79" xfId="428" applyNumberFormat="1" applyFont="1" applyFill="1" applyBorder="1" applyAlignment="1">
      <alignment horizontal="right" vertical="center"/>
    </xf>
    <xf numFmtId="184" fontId="68" fillId="0" borderId="85" xfId="428" applyNumberFormat="1" applyFont="1" applyFill="1" applyBorder="1" applyAlignment="1">
      <alignment horizontal="right" vertical="center"/>
    </xf>
    <xf numFmtId="185" fontId="68" fillId="0" borderId="75" xfId="428" applyNumberFormat="1" applyFont="1" applyFill="1" applyBorder="1" applyAlignment="1">
      <alignment horizontal="right" vertical="center"/>
    </xf>
    <xf numFmtId="41" fontId="103" fillId="0" borderId="86" xfId="423" applyFont="1" applyBorder="1" applyAlignment="1">
      <alignment horizontal="center" vertical="center"/>
    </xf>
    <xf numFmtId="183" fontId="103" fillId="0" borderId="87" xfId="428" applyNumberFormat="1" applyFont="1" applyFill="1" applyBorder="1" applyAlignment="1">
      <alignment horizontal="right" vertical="center"/>
    </xf>
    <xf numFmtId="199" fontId="103" fillId="0" borderId="87" xfId="428" applyNumberFormat="1" applyFont="1" applyFill="1" applyBorder="1" applyAlignment="1">
      <alignment horizontal="right" vertical="center"/>
    </xf>
    <xf numFmtId="199" fontId="103" fillId="0" borderId="146" xfId="428" applyNumberFormat="1" applyFont="1" applyFill="1" applyBorder="1" applyAlignment="1">
      <alignment horizontal="right" vertical="center"/>
    </xf>
    <xf numFmtId="41" fontId="104" fillId="0" borderId="0" xfId="423" applyFont="1" applyBorder="1" applyAlignment="1">
      <alignment vertical="center"/>
    </xf>
    <xf numFmtId="182" fontId="137" fillId="0" borderId="0" xfId="609" applyNumberFormat="1" applyFont="1">
      <alignment vertical="center"/>
    </xf>
    <xf numFmtId="183" fontId="103" fillId="0" borderId="57" xfId="428" applyNumberFormat="1" applyFont="1" applyFill="1" applyBorder="1" applyAlignment="1">
      <alignment horizontal="right" vertical="center"/>
    </xf>
    <xf numFmtId="199" fontId="103" fillId="0" borderId="57" xfId="428" applyNumberFormat="1" applyFont="1" applyFill="1" applyBorder="1" applyAlignment="1">
      <alignment horizontal="right" vertical="center"/>
    </xf>
    <xf numFmtId="199" fontId="103" fillId="0" borderId="51" xfId="428" applyNumberFormat="1" applyFont="1" applyFill="1" applyBorder="1" applyAlignment="1">
      <alignment horizontal="right" vertical="center"/>
    </xf>
    <xf numFmtId="182" fontId="137" fillId="0" borderId="0" xfId="609" applyNumberFormat="1" applyFont="1" applyFill="1">
      <alignment vertical="center"/>
    </xf>
    <xf numFmtId="41" fontId="21" fillId="0" borderId="0" xfId="423" applyFont="1" applyFill="1" applyBorder="1" applyAlignment="1">
      <alignment vertical="center" wrapText="1"/>
    </xf>
    <xf numFmtId="183" fontId="103" fillId="0" borderId="145" xfId="428" applyNumberFormat="1" applyFont="1" applyFill="1" applyBorder="1" applyAlignment="1">
      <alignment horizontal="right" vertical="center"/>
    </xf>
    <xf numFmtId="199" fontId="103" fillId="0" borderId="145" xfId="428" applyNumberFormat="1" applyFont="1" applyFill="1" applyBorder="1" applyAlignment="1">
      <alignment horizontal="right" vertical="center"/>
    </xf>
    <xf numFmtId="199" fontId="103" fillId="0" borderId="144" xfId="428" applyNumberFormat="1" applyFont="1" applyFill="1" applyBorder="1" applyAlignment="1">
      <alignment horizontal="right" vertical="center"/>
    </xf>
    <xf numFmtId="0" fontId="112" fillId="0" borderId="0" xfId="606" applyNumberFormat="1" applyFont="1" applyAlignment="1">
      <alignment horizontal="right"/>
    </xf>
    <xf numFmtId="0" fontId="112" fillId="0" borderId="0" xfId="606" applyNumberFormat="1" applyFont="1" applyAlignment="1">
      <alignment horizontal="right" vertical="center"/>
    </xf>
    <xf numFmtId="0" fontId="108" fillId="0" borderId="0" xfId="0" applyFont="1" applyAlignment="1">
      <alignment horizontal="center" vertical="center"/>
    </xf>
    <xf numFmtId="0" fontId="126" fillId="0" borderId="0" xfId="0" applyFont="1" applyAlignment="1">
      <alignment horizontal="justify" vertical="center"/>
    </xf>
    <xf numFmtId="0" fontId="140" fillId="0" borderId="0" xfId="0" applyFont="1"/>
    <xf numFmtId="0" fontId="141" fillId="0" borderId="0" xfId="0" applyFont="1" applyAlignment="1">
      <alignment horizontal="center" vertical="center"/>
    </xf>
    <xf numFmtId="0" fontId="140" fillId="0" borderId="0" xfId="0" applyFont="1" applyAlignment="1"/>
    <xf numFmtId="0" fontId="142" fillId="0" borderId="0" xfId="0" applyFont="1" applyAlignment="1">
      <alignment horizontal="justify" vertical="center"/>
    </xf>
    <xf numFmtId="41" fontId="74" fillId="0" borderId="35" xfId="428" applyFont="1" applyBorder="1" applyAlignment="1">
      <alignment horizontal="center" vertical="center"/>
    </xf>
    <xf numFmtId="182" fontId="74" fillId="0" borderId="11" xfId="428" applyNumberFormat="1" applyFont="1" applyBorder="1" applyAlignment="1">
      <alignment horizontal="right" vertical="center"/>
    </xf>
    <xf numFmtId="182" fontId="74" fillId="0" borderId="11" xfId="428" applyNumberFormat="1" applyFont="1" applyBorder="1" applyAlignment="1">
      <alignment vertical="center"/>
    </xf>
    <xf numFmtId="182" fontId="74" fillId="0" borderId="47" xfId="428" applyNumberFormat="1" applyFont="1" applyBorder="1" applyAlignment="1">
      <alignment horizontal="right" vertical="center"/>
    </xf>
    <xf numFmtId="41" fontId="75" fillId="0" borderId="89" xfId="423" applyFont="1" applyBorder="1" applyAlignment="1">
      <alignment horizontal="center" vertical="center"/>
    </xf>
    <xf numFmtId="41" fontId="75" fillId="0" borderId="5" xfId="423" applyFont="1" applyBorder="1" applyAlignment="1">
      <alignment horizontal="center" vertical="center"/>
    </xf>
    <xf numFmtId="41" fontId="70" fillId="36" borderId="32" xfId="423" applyFont="1" applyFill="1" applyBorder="1" applyAlignment="1">
      <alignment horizontal="center" vertical="center" wrapText="1"/>
    </xf>
    <xf numFmtId="9" fontId="19" fillId="0" borderId="0" xfId="865" applyFont="1" applyBorder="1" applyAlignment="1">
      <alignment vertical="center"/>
    </xf>
    <xf numFmtId="41" fontId="70" fillId="36" borderId="34" xfId="423" applyFont="1" applyFill="1" applyBorder="1" applyAlignment="1">
      <alignment horizontal="center" vertical="center" wrapText="1"/>
    </xf>
    <xf numFmtId="41" fontId="70" fillId="36" borderId="32" xfId="423" applyFont="1" applyFill="1" applyBorder="1" applyAlignment="1">
      <alignment horizontal="center" vertical="center" wrapText="1"/>
    </xf>
    <xf numFmtId="0" fontId="29" fillId="0" borderId="0" xfId="0" applyFont="1" applyAlignment="1">
      <alignment horizontal="right" vertical="center"/>
    </xf>
    <xf numFmtId="0" fontId="29" fillId="0" borderId="0" xfId="0" applyFont="1" applyBorder="1" applyAlignment="1">
      <alignment horizontal="right" vertical="center"/>
    </xf>
    <xf numFmtId="0" fontId="72" fillId="0" borderId="0" xfId="0" applyFont="1" applyAlignment="1">
      <alignment horizontal="left" vertical="center"/>
    </xf>
    <xf numFmtId="49" fontId="76" fillId="0" borderId="0" xfId="0" applyNumberFormat="1" applyFont="1" applyBorder="1" applyAlignment="1">
      <alignment horizontal="center" vertical="center"/>
    </xf>
    <xf numFmtId="0" fontId="68" fillId="0" borderId="0" xfId="0" applyFont="1" applyAlignment="1"/>
    <xf numFmtId="0" fontId="73" fillId="0" borderId="0" xfId="0" applyFont="1" applyAlignment="1">
      <alignment vertical="center"/>
    </xf>
    <xf numFmtId="0" fontId="29" fillId="0" borderId="0" xfId="0" applyFont="1" applyAlignment="1">
      <alignment vertical="center"/>
    </xf>
    <xf numFmtId="0" fontId="68" fillId="0" borderId="0" xfId="0" applyFont="1" applyBorder="1" applyAlignment="1">
      <alignment vertical="center"/>
    </xf>
    <xf numFmtId="0" fontId="68" fillId="0" borderId="0" xfId="0" applyFont="1" applyAlignment="1">
      <alignment vertical="center"/>
    </xf>
    <xf numFmtId="0" fontId="72" fillId="0" borderId="0" xfId="0" applyFont="1" applyBorder="1" applyAlignment="1">
      <alignment horizontal="right" vertical="center"/>
    </xf>
    <xf numFmtId="41" fontId="75" fillId="0" borderId="6" xfId="423" applyFont="1" applyBorder="1" applyAlignment="1">
      <alignment horizontal="center" vertical="center"/>
    </xf>
    <xf numFmtId="41" fontId="69" fillId="0" borderId="0" xfId="423" quotePrefix="1" applyFont="1" applyAlignment="1">
      <alignment horizontal="left" vertical="center"/>
    </xf>
    <xf numFmtId="0" fontId="68" fillId="0" borderId="0" xfId="0" applyFont="1" applyAlignment="1">
      <alignment vertical="center"/>
    </xf>
    <xf numFmtId="0" fontId="145" fillId="0" borderId="0" xfId="0" applyFont="1"/>
    <xf numFmtId="0" fontId="146" fillId="0" borderId="0" xfId="0" applyFont="1" applyAlignment="1">
      <alignment vertical="center"/>
    </xf>
    <xf numFmtId="0" fontId="133" fillId="0" borderId="0" xfId="0" applyFont="1" applyAlignment="1">
      <alignment horizontal="center" vertical="center"/>
    </xf>
    <xf numFmtId="49" fontId="148" fillId="0" borderId="0" xfId="0" applyNumberFormat="1" applyFont="1" applyAlignment="1">
      <alignment horizontal="right" vertical="center"/>
    </xf>
    <xf numFmtId="0" fontId="148" fillId="0" borderId="0" xfId="0" applyFont="1" applyBorder="1" applyAlignment="1">
      <alignment vertical="center"/>
    </xf>
    <xf numFmtId="0" fontId="149" fillId="0" borderId="0" xfId="0" applyFont="1"/>
    <xf numFmtId="0" fontId="147" fillId="0" borderId="0" xfId="0" applyFont="1" applyAlignment="1">
      <alignment vertical="center"/>
    </xf>
    <xf numFmtId="0" fontId="148" fillId="0" borderId="0" xfId="0" applyFont="1" applyAlignment="1">
      <alignment horizontal="right" vertical="center"/>
    </xf>
    <xf numFmtId="0" fontId="68" fillId="0" borderId="0" xfId="0" applyFont="1" applyAlignment="1">
      <alignment vertical="center"/>
    </xf>
    <xf numFmtId="182" fontId="108" fillId="0" borderId="0" xfId="0" applyNumberFormat="1" applyFont="1" applyAlignment="1">
      <alignment vertical="center"/>
    </xf>
    <xf numFmtId="182" fontId="108" fillId="0" borderId="3" xfId="0" applyNumberFormat="1" applyFont="1" applyBorder="1" applyAlignment="1">
      <alignment vertical="center"/>
    </xf>
    <xf numFmtId="182" fontId="108" fillId="0" borderId="7" xfId="0" applyNumberFormat="1" applyFont="1" applyBorder="1" applyAlignment="1">
      <alignment vertical="center"/>
    </xf>
    <xf numFmtId="41" fontId="68" fillId="0" borderId="35" xfId="428" applyFont="1" applyBorder="1" applyAlignment="1">
      <alignment vertical="center" shrinkToFit="1"/>
    </xf>
    <xf numFmtId="184" fontId="68" fillId="0" borderId="153" xfId="428" applyNumberFormat="1" applyFont="1" applyFill="1" applyBorder="1" applyAlignment="1">
      <alignment horizontal="right" vertical="center"/>
    </xf>
    <xf numFmtId="182" fontId="68" fillId="0" borderId="77" xfId="0" applyNumberFormat="1" applyFont="1" applyBorder="1" applyAlignment="1">
      <alignment horizontal="right" vertical="center"/>
    </xf>
    <xf numFmtId="182" fontId="68" fillId="0" borderId="76" xfId="0" applyNumberFormat="1" applyFont="1" applyBorder="1" applyAlignment="1">
      <alignment horizontal="right" vertical="center"/>
    </xf>
    <xf numFmtId="182" fontId="68" fillId="0" borderId="82" xfId="428" applyNumberFormat="1" applyFont="1" applyFill="1" applyBorder="1" applyAlignment="1">
      <alignment horizontal="right" vertical="center"/>
    </xf>
    <xf numFmtId="184" fontId="68" fillId="0" borderId="82" xfId="428" applyNumberFormat="1" applyFont="1" applyFill="1" applyBorder="1" applyAlignment="1">
      <alignment horizontal="right" vertical="center"/>
    </xf>
    <xf numFmtId="41" fontId="68" fillId="0" borderId="6" xfId="428" applyFont="1" applyFill="1" applyBorder="1" applyAlignment="1">
      <alignment vertical="center"/>
    </xf>
    <xf numFmtId="41" fontId="71" fillId="0" borderId="0" xfId="423" applyFont="1" applyFill="1" applyAlignment="1">
      <alignment horizontal="center" vertical="center"/>
    </xf>
    <xf numFmtId="197" fontId="108" fillId="0" borderId="0" xfId="613" applyNumberFormat="1" applyFont="1" applyFill="1">
      <alignment vertical="center"/>
    </xf>
    <xf numFmtId="185" fontId="108" fillId="0" borderId="0" xfId="613" applyNumberFormat="1" applyFont="1" applyFill="1">
      <alignment vertical="center"/>
    </xf>
    <xf numFmtId="41" fontId="12" fillId="0" borderId="0" xfId="423" applyFont="1" applyFill="1" applyAlignment="1">
      <alignment vertical="center"/>
    </xf>
    <xf numFmtId="41" fontId="68" fillId="0" borderId="4" xfId="428" applyFont="1" applyFill="1" applyBorder="1" applyAlignment="1">
      <alignment vertical="center"/>
    </xf>
    <xf numFmtId="183" fontId="68" fillId="0" borderId="150" xfId="428" applyNumberFormat="1" applyFont="1" applyFill="1" applyBorder="1" applyAlignment="1">
      <alignment horizontal="right"/>
    </xf>
    <xf numFmtId="43" fontId="71" fillId="0" borderId="0" xfId="423" applyNumberFormat="1" applyFont="1" applyFill="1" applyAlignment="1">
      <alignment horizontal="center" vertical="center"/>
    </xf>
    <xf numFmtId="184" fontId="68" fillId="0" borderId="0" xfId="645" applyNumberFormat="1" applyFont="1" applyFill="1">
      <alignment vertical="center"/>
    </xf>
    <xf numFmtId="182" fontId="68" fillId="0" borderId="0" xfId="613" applyNumberFormat="1" applyFont="1">
      <alignment vertical="center"/>
    </xf>
    <xf numFmtId="200" fontId="74" fillId="0" borderId="14" xfId="428" applyNumberFormat="1" applyFont="1" applyFill="1" applyBorder="1" applyAlignment="1">
      <alignment horizontal="right" vertical="center"/>
    </xf>
    <xf numFmtId="200" fontId="74" fillId="0" borderId="13" xfId="428" applyNumberFormat="1" applyFont="1" applyFill="1" applyBorder="1" applyAlignment="1">
      <alignment horizontal="right" vertical="center"/>
    </xf>
    <xf numFmtId="197" fontId="68" fillId="0" borderId="0" xfId="613" applyNumberFormat="1" applyFont="1" applyFill="1">
      <alignment vertical="center"/>
    </xf>
    <xf numFmtId="41" fontId="74" fillId="0" borderId="35" xfId="428" applyFont="1" applyFill="1" applyBorder="1" applyAlignment="1">
      <alignment vertical="center"/>
    </xf>
    <xf numFmtId="182" fontId="74" fillId="0" borderId="11" xfId="0" applyNumberFormat="1" applyFont="1" applyBorder="1" applyAlignment="1">
      <alignment vertical="center"/>
    </xf>
    <xf numFmtId="4" fontId="67" fillId="0" borderId="0" xfId="423" applyNumberFormat="1" applyFont="1" applyBorder="1" applyAlignment="1">
      <alignment vertical="center"/>
    </xf>
    <xf numFmtId="183" fontId="105" fillId="0" borderId="150" xfId="423" quotePrefix="1" applyNumberFormat="1" applyFont="1" applyFill="1" applyBorder="1" applyAlignment="1">
      <alignment horizontal="center" vertical="center" wrapText="1"/>
    </xf>
    <xf numFmtId="183" fontId="105" fillId="0" borderId="150" xfId="0" quotePrefix="1" applyNumberFormat="1" applyFont="1" applyBorder="1" applyAlignment="1">
      <alignment horizontal="center" vertical="center" wrapText="1"/>
    </xf>
    <xf numFmtId="182" fontId="108" fillId="0" borderId="0" xfId="609" applyNumberFormat="1" applyFont="1" applyBorder="1">
      <alignment vertical="center"/>
    </xf>
    <xf numFmtId="41" fontId="105" fillId="0" borderId="35" xfId="423" applyFont="1" applyBorder="1" applyAlignment="1">
      <alignment vertical="center" shrinkToFit="1"/>
    </xf>
    <xf numFmtId="183" fontId="105" fillId="0" borderId="57" xfId="428" applyNumberFormat="1" applyFont="1" applyFill="1" applyBorder="1" applyAlignment="1">
      <alignment horizontal="right" vertical="center"/>
    </xf>
    <xf numFmtId="199" fontId="105" fillId="0" borderId="57" xfId="428" applyNumberFormat="1" applyFont="1" applyFill="1" applyBorder="1" applyAlignment="1">
      <alignment horizontal="right" vertical="center"/>
    </xf>
    <xf numFmtId="0" fontId="66" fillId="0" borderId="0" xfId="613" applyFont="1" applyAlignment="1">
      <alignment horizontal="right" vertical="center"/>
    </xf>
    <xf numFmtId="0" fontId="143" fillId="36" borderId="154" xfId="0" applyFont="1" applyFill="1" applyBorder="1" applyAlignment="1">
      <alignment horizontal="center" vertical="center"/>
    </xf>
    <xf numFmtId="0" fontId="143" fillId="36" borderId="155" xfId="0" applyFont="1" applyFill="1" applyBorder="1" applyAlignment="1">
      <alignment horizontal="center" vertical="center"/>
    </xf>
    <xf numFmtId="0" fontId="143" fillId="36" borderId="156" xfId="0" applyFont="1" applyFill="1" applyBorder="1" applyAlignment="1">
      <alignment horizontal="center" vertical="center" wrapText="1"/>
    </xf>
    <xf numFmtId="0" fontId="143" fillId="36" borderId="157" xfId="0" applyFont="1" applyFill="1" applyBorder="1" applyAlignment="1">
      <alignment horizontal="center" vertical="center" wrapText="1"/>
    </xf>
    <xf numFmtId="0" fontId="143" fillId="0" borderId="33" xfId="0" applyFont="1" applyBorder="1" applyAlignment="1">
      <alignment horizontal="center" vertical="center"/>
    </xf>
    <xf numFmtId="0" fontId="143" fillId="0" borderId="4" xfId="0" applyFont="1" applyBorder="1" applyAlignment="1">
      <alignment horizontal="center" vertical="center"/>
    </xf>
    <xf numFmtId="0" fontId="143" fillId="0" borderId="5" xfId="0" applyFont="1" applyBorder="1" applyAlignment="1">
      <alignment horizontal="center" vertical="center"/>
    </xf>
    <xf numFmtId="0" fontId="152" fillId="0" borderId="0" xfId="0" applyFont="1" applyFill="1" applyBorder="1" applyAlignment="1">
      <alignment vertical="center"/>
    </xf>
    <xf numFmtId="0" fontId="143" fillId="36" borderId="33" xfId="0" applyFont="1" applyFill="1" applyBorder="1" applyAlignment="1">
      <alignment horizontal="center" vertical="center"/>
    </xf>
    <xf numFmtId="0" fontId="143" fillId="36" borderId="55" xfId="0" applyFont="1" applyFill="1" applyBorder="1" applyAlignment="1">
      <alignment horizontal="center" vertical="center"/>
    </xf>
    <xf numFmtId="0" fontId="143" fillId="36" borderId="32" xfId="0" applyFont="1" applyFill="1" applyBorder="1" applyAlignment="1">
      <alignment horizontal="center" vertical="center" wrapText="1"/>
    </xf>
    <xf numFmtId="0" fontId="143" fillId="36" borderId="54" xfId="0" applyFont="1" applyFill="1" applyBorder="1" applyAlignment="1">
      <alignment horizontal="center" vertical="center" wrapText="1"/>
    </xf>
    <xf numFmtId="0" fontId="143" fillId="36" borderId="34" xfId="0" applyFont="1" applyFill="1" applyBorder="1" applyAlignment="1">
      <alignment horizontal="center" vertical="center" wrapText="1"/>
    </xf>
    <xf numFmtId="0" fontId="143" fillId="0" borderId="12" xfId="0" applyFont="1" applyFill="1" applyBorder="1" applyAlignment="1">
      <alignment horizontal="center" vertical="center"/>
    </xf>
    <xf numFmtId="0" fontId="90" fillId="0" borderId="4" xfId="0" applyFont="1" applyBorder="1" applyAlignment="1">
      <alignment horizontal="center" vertical="center"/>
    </xf>
    <xf numFmtId="0" fontId="90" fillId="0" borderId="5" xfId="0" applyFont="1" applyBorder="1" applyAlignment="1">
      <alignment horizontal="center" vertical="center"/>
    </xf>
    <xf numFmtId="0" fontId="143" fillId="36" borderId="158" xfId="0" applyFont="1" applyFill="1" applyBorder="1" applyAlignment="1">
      <alignment horizontal="center" vertical="center" wrapText="1"/>
    </xf>
    <xf numFmtId="183" fontId="72" fillId="0" borderId="15" xfId="428" applyNumberFormat="1" applyFont="1" applyFill="1" applyBorder="1" applyAlignment="1" applyProtection="1">
      <alignment horizontal="right" vertical="center"/>
    </xf>
    <xf numFmtId="182" fontId="108" fillId="0" borderId="0" xfId="609" applyNumberFormat="1" applyFont="1" applyFill="1" applyProtection="1">
      <alignment vertical="center"/>
    </xf>
    <xf numFmtId="0" fontId="154" fillId="0" borderId="0" xfId="866" applyAlignment="1">
      <alignment horizontal="center" vertical="center"/>
    </xf>
    <xf numFmtId="0" fontId="154" fillId="0" borderId="0" xfId="866">
      <alignment vertical="center"/>
    </xf>
    <xf numFmtId="0" fontId="154" fillId="0" borderId="0" xfId="866" applyAlignment="1">
      <alignment horizontal="center" vertical="center" wrapText="1"/>
    </xf>
    <xf numFmtId="0" fontId="115" fillId="0" borderId="0" xfId="606" applyNumberFormat="1" applyFont="1" applyAlignment="1">
      <alignment vertical="center"/>
    </xf>
    <xf numFmtId="0" fontId="120" fillId="0" borderId="0" xfId="606" applyNumberFormat="1" applyFont="1" applyAlignment="1">
      <alignment vertical="center"/>
    </xf>
    <xf numFmtId="41" fontId="75" fillId="36" borderId="150" xfId="423" applyFont="1" applyFill="1" applyBorder="1" applyAlignment="1">
      <alignment horizontal="center" vertical="center"/>
    </xf>
    <xf numFmtId="0" fontId="154" fillId="0" borderId="0" xfId="866" applyAlignment="1">
      <alignment horizontal="left" vertical="center"/>
    </xf>
    <xf numFmtId="0" fontId="154" fillId="0" borderId="0" xfId="866" applyAlignment="1">
      <alignment horizontal="left" vertical="center" wrapText="1"/>
    </xf>
    <xf numFmtId="49" fontId="112" fillId="0" borderId="0" xfId="606" applyNumberFormat="1" applyFont="1" applyBorder="1" applyAlignment="1"/>
    <xf numFmtId="0" fontId="12" fillId="0" borderId="0" xfId="0" applyFont="1" applyBorder="1" applyAlignment="1">
      <alignment horizontal="center"/>
    </xf>
    <xf numFmtId="0" fontId="112" fillId="0" borderId="0" xfId="606" applyNumberFormat="1" applyFont="1" applyBorder="1" applyAlignment="1"/>
    <xf numFmtId="0" fontId="112" fillId="0" borderId="0" xfId="606" applyNumberFormat="1" applyFont="1" applyBorder="1" applyAlignment="1">
      <alignment horizontal="center"/>
    </xf>
    <xf numFmtId="0" fontId="112" fillId="0" borderId="0" xfId="606" applyNumberFormat="1" applyFont="1" applyBorder="1" applyAlignment="1">
      <alignment horizontal="right"/>
    </xf>
    <xf numFmtId="0" fontId="5" fillId="0" borderId="0" xfId="0" applyFont="1" applyBorder="1"/>
    <xf numFmtId="0" fontId="124" fillId="0" borderId="121" xfId="606" applyFont="1" applyBorder="1" applyAlignment="1">
      <alignment horizontal="justify" vertical="center" wrapText="1"/>
    </xf>
    <xf numFmtId="0" fontId="124" fillId="0" borderId="130" xfId="606" applyFont="1" applyBorder="1" applyAlignment="1">
      <alignment horizontal="justify" vertical="center" wrapText="1"/>
    </xf>
    <xf numFmtId="0" fontId="124" fillId="0" borderId="150" xfId="606" applyFont="1" applyBorder="1" applyAlignment="1">
      <alignment horizontal="center" vertical="center" wrapText="1"/>
    </xf>
    <xf numFmtId="0" fontId="124" fillId="0" borderId="109" xfId="606" applyFont="1" applyBorder="1" applyAlignment="1">
      <alignment vertical="center" wrapText="1"/>
    </xf>
    <xf numFmtId="0" fontId="124" fillId="0" borderId="130" xfId="606" applyFont="1" applyBorder="1" applyAlignment="1">
      <alignment vertical="center" wrapText="1"/>
    </xf>
    <xf numFmtId="0" fontId="124" fillId="0" borderId="108" xfId="606" applyFont="1" applyBorder="1" applyAlignment="1">
      <alignment vertical="center" wrapText="1"/>
    </xf>
    <xf numFmtId="0" fontId="124" fillId="0" borderId="121" xfId="606" applyFont="1" applyBorder="1" applyAlignment="1">
      <alignment vertical="center" wrapText="1"/>
    </xf>
    <xf numFmtId="0" fontId="124" fillId="0" borderId="116" xfId="606" applyFont="1" applyBorder="1" applyAlignment="1">
      <alignment vertical="center" wrapText="1"/>
    </xf>
    <xf numFmtId="0" fontId="124" fillId="0" borderId="163" xfId="606" applyFont="1" applyBorder="1" applyAlignment="1">
      <alignment vertical="center" wrapText="1"/>
    </xf>
    <xf numFmtId="0" fontId="124" fillId="0" borderId="162" xfId="606" applyFont="1" applyBorder="1" applyAlignment="1">
      <alignment vertical="center" wrapText="1"/>
    </xf>
    <xf numFmtId="0" fontId="124" fillId="0" borderId="164" xfId="606" applyFont="1" applyBorder="1" applyAlignment="1">
      <alignment vertical="center" wrapText="1"/>
    </xf>
    <xf numFmtId="0" fontId="124" fillId="0" borderId="165" xfId="606" applyFont="1" applyBorder="1" applyAlignment="1">
      <alignment vertical="center" wrapText="1"/>
    </xf>
    <xf numFmtId="0" fontId="124" fillId="0" borderId="27" xfId="606" applyFont="1" applyBorder="1" applyAlignment="1">
      <alignment vertical="center" wrapText="1"/>
    </xf>
    <xf numFmtId="0" fontId="90" fillId="0" borderId="48" xfId="0" applyFont="1" applyBorder="1" applyAlignment="1">
      <alignment horizontal="center" vertical="center"/>
    </xf>
    <xf numFmtId="202" fontId="67" fillId="0" borderId="0" xfId="423" applyNumberFormat="1" applyFont="1" applyBorder="1" applyAlignment="1">
      <alignment vertical="center"/>
    </xf>
    <xf numFmtId="0" fontId="124" fillId="0" borderId="150" xfId="606" applyFont="1" applyBorder="1" applyAlignment="1">
      <alignment vertical="center" wrapText="1"/>
    </xf>
    <xf numFmtId="0" fontId="124" fillId="0" borderId="150" xfId="606" applyFont="1" applyBorder="1" applyAlignment="1">
      <alignment horizontal="justify" vertical="center" wrapText="1"/>
    </xf>
    <xf numFmtId="0" fontId="124" fillId="0" borderId="159" xfId="606" applyFont="1" applyBorder="1" applyAlignment="1">
      <alignment horizontal="justify" vertical="center" wrapText="1"/>
    </xf>
    <xf numFmtId="203" fontId="67" fillId="0" borderId="0" xfId="423" applyNumberFormat="1" applyFont="1" applyBorder="1" applyAlignment="1">
      <alignment vertical="center"/>
    </xf>
    <xf numFmtId="202" fontId="12" fillId="0" borderId="0" xfId="423" applyNumberFormat="1" applyFont="1" applyAlignment="1">
      <alignment vertical="center"/>
    </xf>
    <xf numFmtId="182" fontId="143" fillId="0" borderId="95" xfId="0" applyNumberFormat="1" applyFont="1" applyBorder="1" applyAlignment="1">
      <alignment horizontal="right" vertical="center"/>
    </xf>
    <xf numFmtId="182" fontId="152" fillId="0" borderId="14" xfId="0" applyNumberFormat="1" applyFont="1" applyBorder="1" applyAlignment="1">
      <alignment horizontal="right" vertical="center"/>
    </xf>
    <xf numFmtId="182" fontId="152" fillId="0" borderId="96" xfId="0" applyNumberFormat="1" applyFont="1" applyBorder="1" applyAlignment="1">
      <alignment horizontal="right" vertical="center"/>
    </xf>
    <xf numFmtId="182" fontId="152" fillId="0" borderId="13" xfId="0" applyNumberFormat="1" applyFont="1" applyBorder="1" applyAlignment="1">
      <alignment horizontal="right" vertical="center"/>
    </xf>
    <xf numFmtId="182" fontId="143" fillId="0" borderId="27" xfId="0" applyNumberFormat="1" applyFont="1" applyBorder="1" applyAlignment="1">
      <alignment horizontal="right" vertical="center"/>
    </xf>
    <xf numFmtId="182" fontId="152" fillId="0" borderId="11" xfId="0" applyNumberFormat="1" applyFont="1" applyBorder="1" applyAlignment="1">
      <alignment horizontal="right" vertical="center"/>
    </xf>
    <xf numFmtId="182" fontId="152" fillId="0" borderId="100" xfId="0" applyNumberFormat="1" applyFont="1" applyBorder="1" applyAlignment="1">
      <alignment horizontal="right" vertical="center"/>
    </xf>
    <xf numFmtId="182" fontId="152" fillId="0" borderId="47" xfId="0" applyNumberFormat="1" applyFont="1" applyBorder="1" applyAlignment="1">
      <alignment horizontal="right" vertical="center"/>
    </xf>
    <xf numFmtId="182" fontId="143" fillId="0" borderId="7" xfId="0" applyNumberFormat="1" applyFont="1" applyBorder="1" applyAlignment="1">
      <alignment horizontal="right" vertical="center"/>
    </xf>
    <xf numFmtId="182" fontId="152" fillId="0" borderId="7" xfId="0" applyNumberFormat="1" applyFont="1" applyBorder="1" applyAlignment="1">
      <alignment horizontal="right" vertical="center"/>
    </xf>
    <xf numFmtId="182" fontId="152" fillId="0" borderId="46" xfId="0" applyNumberFormat="1" applyFont="1" applyBorder="1" applyAlignment="1">
      <alignment horizontal="right" vertical="center"/>
    </xf>
    <xf numFmtId="182" fontId="152" fillId="0" borderId="10" xfId="0" applyNumberFormat="1" applyFont="1" applyBorder="1" applyAlignment="1">
      <alignment horizontal="right" vertical="center"/>
    </xf>
    <xf numFmtId="182" fontId="153" fillId="0" borderId="142" xfId="0" applyNumberFormat="1" applyFont="1" applyFill="1" applyBorder="1" applyAlignment="1">
      <alignment horizontal="right" vertical="center"/>
    </xf>
    <xf numFmtId="182" fontId="153" fillId="0" borderId="95" xfId="0" applyNumberFormat="1" applyFont="1" applyFill="1" applyBorder="1" applyAlignment="1">
      <alignment horizontal="right" vertical="center"/>
    </xf>
    <xf numFmtId="182" fontId="93" fillId="0" borderId="14" xfId="0" applyNumberFormat="1" applyFont="1" applyBorder="1" applyAlignment="1">
      <alignment horizontal="right" vertical="center"/>
    </xf>
    <xf numFmtId="182" fontId="93" fillId="0" borderId="96" xfId="0" applyNumberFormat="1" applyFont="1" applyBorder="1" applyAlignment="1">
      <alignment horizontal="right" vertical="center"/>
    </xf>
    <xf numFmtId="182" fontId="93" fillId="0" borderId="13" xfId="0" applyNumberFormat="1" applyFont="1" applyBorder="1" applyAlignment="1">
      <alignment horizontal="right" vertical="center"/>
    </xf>
    <xf numFmtId="182" fontId="93" fillId="0" borderId="150" xfId="0" applyNumberFormat="1" applyFont="1" applyBorder="1" applyAlignment="1">
      <alignment horizontal="right" vertical="center"/>
    </xf>
    <xf numFmtId="182" fontId="93" fillId="0" borderId="151" xfId="0" applyNumberFormat="1" applyFont="1" applyBorder="1" applyAlignment="1">
      <alignment horizontal="right" vertical="center"/>
    </xf>
    <xf numFmtId="182" fontId="93" fillId="0" borderId="159" xfId="0" applyNumberFormat="1" applyFont="1" applyBorder="1" applyAlignment="1">
      <alignment horizontal="right" vertical="center"/>
    </xf>
    <xf numFmtId="182" fontId="153" fillId="0" borderId="160" xfId="0" applyNumberFormat="1" applyFont="1" applyFill="1" applyBorder="1" applyAlignment="1">
      <alignment horizontal="right" vertical="center"/>
    </xf>
    <xf numFmtId="182" fontId="93" fillId="0" borderId="160" xfId="0" applyNumberFormat="1" applyFont="1" applyBorder="1" applyAlignment="1">
      <alignment horizontal="right" vertical="center"/>
    </xf>
    <xf numFmtId="182" fontId="93" fillId="0" borderId="168" xfId="0" applyNumberFormat="1" applyFont="1" applyBorder="1" applyAlignment="1">
      <alignment horizontal="right" vertical="center"/>
    </xf>
    <xf numFmtId="182" fontId="93" fillId="0" borderId="161" xfId="0" applyNumberFormat="1" applyFont="1" applyBorder="1" applyAlignment="1">
      <alignment horizontal="right" vertical="center"/>
    </xf>
    <xf numFmtId="183" fontId="105" fillId="0" borderId="4" xfId="423" applyNumberFormat="1" applyFont="1" applyFill="1" applyBorder="1" applyAlignment="1">
      <alignment horizontal="center" vertical="center" wrapText="1"/>
    </xf>
    <xf numFmtId="183" fontId="103" fillId="36" borderId="8" xfId="423" applyNumberFormat="1" applyFont="1" applyFill="1" applyBorder="1" applyAlignment="1">
      <alignment horizontal="center" vertical="center" wrapText="1"/>
    </xf>
    <xf numFmtId="183" fontId="105" fillId="0" borderId="150" xfId="423" applyNumberFormat="1" applyFont="1" applyFill="1" applyBorder="1" applyAlignment="1">
      <alignment horizontal="center" vertical="center" wrapText="1"/>
    </xf>
    <xf numFmtId="183" fontId="105" fillId="0" borderId="4" xfId="423" applyNumberFormat="1" applyFont="1" applyFill="1" applyBorder="1" applyAlignment="1">
      <alignment horizontal="center" vertical="center" shrinkToFit="1"/>
    </xf>
    <xf numFmtId="183" fontId="105" fillId="0" borderId="11" xfId="423" quotePrefix="1" applyNumberFormat="1" applyFont="1" applyFill="1" applyBorder="1" applyAlignment="1">
      <alignment horizontal="center" vertical="center" wrapText="1"/>
    </xf>
    <xf numFmtId="183" fontId="105" fillId="0" borderId="11" xfId="423" applyNumberFormat="1" applyFont="1" applyFill="1" applyBorder="1" applyAlignment="1">
      <alignment horizontal="center" vertical="center" wrapText="1"/>
    </xf>
    <xf numFmtId="0" fontId="93" fillId="0" borderId="0" xfId="0" applyFont="1" applyAlignment="1">
      <alignment horizontal="left" vertical="center"/>
    </xf>
    <xf numFmtId="199" fontId="105" fillId="0" borderId="159" xfId="428" applyNumberFormat="1" applyFont="1" applyFill="1" applyBorder="1" applyAlignment="1">
      <alignment horizontal="right" vertical="center"/>
    </xf>
    <xf numFmtId="183" fontId="105" fillId="0" borderId="151" xfId="423" quotePrefix="1" applyNumberFormat="1" applyFont="1" applyFill="1" applyBorder="1" applyAlignment="1">
      <alignment horizontal="center" vertical="center" wrapText="1"/>
    </xf>
    <xf numFmtId="183" fontId="105" fillId="0" borderId="150" xfId="0" applyNumberFormat="1" applyFont="1" applyBorder="1" applyAlignment="1">
      <alignment horizontal="center" vertical="center" wrapText="1"/>
    </xf>
    <xf numFmtId="41" fontId="105" fillId="0" borderId="150" xfId="0" applyNumberFormat="1" applyFont="1" applyBorder="1" applyAlignment="1">
      <alignment vertical="center"/>
    </xf>
    <xf numFmtId="199" fontId="105" fillId="0" borderId="150" xfId="0" applyNumberFormat="1" applyFont="1" applyBorder="1" applyAlignment="1">
      <alignment vertical="center"/>
    </xf>
    <xf numFmtId="183" fontId="105" fillId="0" borderId="150" xfId="423" quotePrefix="1" applyNumberFormat="1" applyFont="1" applyFill="1" applyBorder="1" applyAlignment="1">
      <alignment horizontal="center" vertical="center" wrapText="1" shrinkToFit="1"/>
    </xf>
    <xf numFmtId="183" fontId="68" fillId="0" borderId="76" xfId="428" applyNumberFormat="1" applyFont="1" applyFill="1" applyBorder="1" applyAlignment="1">
      <alignment horizontal="right" vertical="center"/>
    </xf>
    <xf numFmtId="183" fontId="68" fillId="0" borderId="73" xfId="428" applyNumberFormat="1" applyFont="1" applyFill="1" applyBorder="1" applyAlignment="1">
      <alignment horizontal="right" vertical="center"/>
    </xf>
    <xf numFmtId="183" fontId="68" fillId="0" borderId="74" xfId="428" applyNumberFormat="1" applyFont="1" applyFill="1" applyBorder="1" applyAlignment="1">
      <alignment horizontal="right" vertical="center"/>
    </xf>
    <xf numFmtId="183" fontId="68" fillId="0" borderId="65" xfId="428" applyNumberFormat="1" applyFont="1" applyFill="1" applyBorder="1" applyAlignment="1">
      <alignment horizontal="right" vertical="center"/>
    </xf>
    <xf numFmtId="183" fontId="68" fillId="0" borderId="78" xfId="428" applyNumberFormat="1" applyFont="1" applyFill="1" applyBorder="1" applyAlignment="1">
      <alignment horizontal="right" vertical="center"/>
    </xf>
    <xf numFmtId="183" fontId="68" fillId="0" borderId="77" xfId="428" applyNumberFormat="1" applyFont="1" applyFill="1" applyBorder="1" applyAlignment="1">
      <alignment horizontal="right" vertical="center"/>
    </xf>
    <xf numFmtId="204" fontId="72" fillId="0" borderId="15" xfId="428" applyNumberFormat="1" applyFont="1" applyFill="1" applyBorder="1" applyAlignment="1" applyProtection="1">
      <alignment horizontal="right" vertical="center"/>
    </xf>
    <xf numFmtId="0" fontId="156" fillId="0" borderId="14" xfId="866" applyFont="1" applyBorder="1" applyAlignment="1">
      <alignment horizontal="center" vertical="center"/>
    </xf>
    <xf numFmtId="0" fontId="156" fillId="0" borderId="14" xfId="866" applyFont="1" applyBorder="1" applyAlignment="1">
      <alignment horizontal="center" vertical="center" wrapText="1"/>
    </xf>
    <xf numFmtId="0" fontId="156" fillId="0" borderId="14" xfId="866" applyFont="1" applyBorder="1" applyAlignment="1">
      <alignment horizontal="left" vertical="center" wrapText="1"/>
    </xf>
    <xf numFmtId="0" fontId="158" fillId="0" borderId="0" xfId="866" applyFont="1" applyAlignment="1">
      <alignment horizontal="center" vertical="center" wrapText="1"/>
    </xf>
    <xf numFmtId="0" fontId="155" fillId="0" borderId="14" xfId="866" applyFont="1" applyBorder="1" applyAlignment="1">
      <alignment horizontal="center" vertical="center"/>
    </xf>
    <xf numFmtId="0" fontId="155" fillId="0" borderId="14" xfId="866" applyNumberFormat="1" applyFont="1" applyBorder="1" applyAlignment="1">
      <alignment horizontal="center" vertical="center"/>
    </xf>
    <xf numFmtId="0" fontId="155" fillId="0" borderId="14" xfId="866" applyFont="1" applyBorder="1" applyAlignment="1">
      <alignment horizontal="center" vertical="center" wrapText="1"/>
    </xf>
    <xf numFmtId="205" fontId="12" fillId="0" borderId="0" xfId="423" applyNumberFormat="1" applyFont="1" applyAlignment="1">
      <alignment vertical="center"/>
    </xf>
    <xf numFmtId="197" fontId="68" fillId="0" borderId="16" xfId="428" applyNumberFormat="1" applyFont="1" applyBorder="1" applyAlignment="1">
      <alignment horizontal="right" vertical="center"/>
    </xf>
    <xf numFmtId="0" fontId="72" fillId="0" borderId="6" xfId="863" applyFont="1" applyBorder="1" applyAlignment="1">
      <alignment horizontal="center" vertical="center"/>
    </xf>
    <xf numFmtId="0" fontId="72" fillId="0" borderId="4" xfId="863" applyFont="1" applyBorder="1" applyAlignment="1">
      <alignment horizontal="center" vertical="center"/>
    </xf>
    <xf numFmtId="0" fontId="72" fillId="0" borderId="5" xfId="863" applyFont="1" applyBorder="1" applyAlignment="1">
      <alignment horizontal="center" vertical="center"/>
    </xf>
    <xf numFmtId="182" fontId="153" fillId="0" borderId="8" xfId="0" applyNumberFormat="1" applyFont="1" applyFill="1" applyBorder="1" applyAlignment="1">
      <alignment horizontal="right" vertical="center"/>
    </xf>
    <xf numFmtId="182" fontId="153" fillId="0" borderId="16" xfId="0" applyNumberFormat="1" applyFont="1" applyFill="1" applyBorder="1" applyAlignment="1">
      <alignment horizontal="right" vertical="center"/>
    </xf>
    <xf numFmtId="0" fontId="157" fillId="37" borderId="169" xfId="866" applyFont="1" applyFill="1" applyBorder="1" applyAlignment="1">
      <alignment horizontal="center" vertical="center"/>
    </xf>
    <xf numFmtId="0" fontId="157" fillId="37" borderId="156" xfId="866" applyFont="1" applyFill="1" applyBorder="1" applyAlignment="1">
      <alignment horizontal="center" vertical="center"/>
    </xf>
    <xf numFmtId="0" fontId="157" fillId="37" borderId="156" xfId="866" applyFont="1" applyFill="1" applyBorder="1" applyAlignment="1">
      <alignment horizontal="center" vertical="center" wrapText="1"/>
    </xf>
    <xf numFmtId="183" fontId="105" fillId="0" borderId="150" xfId="423" quotePrefix="1" applyNumberFormat="1" applyFont="1" applyFill="1" applyBorder="1" applyAlignment="1">
      <alignment horizontal="center" vertical="center" wrapText="1"/>
    </xf>
    <xf numFmtId="0" fontId="74" fillId="0" borderId="150" xfId="0" applyFont="1" applyBorder="1" applyAlignment="1">
      <alignment horizontal="center" vertical="center" wrapText="1"/>
    </xf>
    <xf numFmtId="0" fontId="68" fillId="0" borderId="0" xfId="0" applyFont="1" applyAlignment="1">
      <alignment vertical="center"/>
    </xf>
    <xf numFmtId="187" fontId="74" fillId="0" borderId="159" xfId="617" applyNumberFormat="1" applyFont="1" applyBorder="1" applyAlignment="1">
      <alignment horizontal="right" vertical="center"/>
    </xf>
    <xf numFmtId="183" fontId="74" fillId="0" borderId="2" xfId="617" applyNumberFormat="1" applyFont="1" applyBorder="1" applyAlignment="1">
      <alignment horizontal="right" vertical="center"/>
    </xf>
    <xf numFmtId="183" fontId="74" fillId="0" borderId="171" xfId="617" applyNumberFormat="1" applyFont="1" applyBorder="1" applyAlignment="1">
      <alignment horizontal="right" vertical="center"/>
    </xf>
    <xf numFmtId="183" fontId="74" fillId="0" borderId="159" xfId="617" applyNumberFormat="1" applyFont="1" applyFill="1" applyBorder="1" applyAlignment="1">
      <alignment horizontal="right" vertical="center"/>
    </xf>
    <xf numFmtId="183" fontId="74" fillId="0" borderId="159" xfId="617" applyNumberFormat="1" applyFont="1" applyBorder="1" applyAlignment="1">
      <alignment horizontal="right" vertical="center"/>
    </xf>
    <xf numFmtId="0" fontId="74" fillId="0" borderId="160" xfId="0" applyFont="1" applyBorder="1" applyAlignment="1">
      <alignment horizontal="center" vertical="center" wrapText="1"/>
    </xf>
    <xf numFmtId="183" fontId="74" fillId="0" borderId="160" xfId="617" applyNumberFormat="1" applyFont="1" applyBorder="1" applyAlignment="1">
      <alignment horizontal="right" vertical="center"/>
    </xf>
    <xf numFmtId="183" fontId="74" fillId="0" borderId="168" xfId="617" applyNumberFormat="1" applyFont="1" applyBorder="1" applyAlignment="1">
      <alignment horizontal="right" vertical="center"/>
    </xf>
    <xf numFmtId="183" fontId="74" fillId="0" borderId="161" xfId="617" applyNumberFormat="1" applyFont="1" applyBorder="1" applyAlignment="1">
      <alignment horizontal="right" vertical="center"/>
    </xf>
    <xf numFmtId="0" fontId="70" fillId="2" borderId="172" xfId="617" quotePrefix="1" applyFont="1" applyFill="1" applyBorder="1" applyAlignment="1">
      <alignment horizontal="center" vertical="center" wrapText="1"/>
    </xf>
    <xf numFmtId="183" fontId="111" fillId="0" borderId="173" xfId="617" applyNumberFormat="1" applyFont="1" applyBorder="1" applyAlignment="1">
      <alignment horizontal="right" vertical="center"/>
    </xf>
    <xf numFmtId="183" fontId="111" fillId="0" borderId="174" xfId="617" applyNumberFormat="1" applyFont="1" applyBorder="1" applyAlignment="1">
      <alignment horizontal="right" vertical="center"/>
    </xf>
    <xf numFmtId="183" fontId="111" fillId="0" borderId="3" xfId="617" applyNumberFormat="1" applyFont="1" applyBorder="1" applyAlignment="1">
      <alignment horizontal="right" vertical="center"/>
    </xf>
    <xf numFmtId="0" fontId="109" fillId="36" borderId="45" xfId="0" quotePrefix="1" applyFont="1" applyFill="1" applyBorder="1" applyAlignment="1">
      <alignment horizontal="center" vertical="center"/>
    </xf>
    <xf numFmtId="183" fontId="111" fillId="0" borderId="9" xfId="617" applyNumberFormat="1" applyFont="1" applyBorder="1" applyAlignment="1">
      <alignment horizontal="right" vertical="center"/>
    </xf>
    <xf numFmtId="187" fontId="111" fillId="0" borderId="175" xfId="617" applyNumberFormat="1" applyFont="1" applyBorder="1" applyAlignment="1">
      <alignment horizontal="right" vertical="center"/>
    </xf>
    <xf numFmtId="187" fontId="111" fillId="0" borderId="176" xfId="617" applyNumberFormat="1" applyFont="1" applyBorder="1" applyAlignment="1">
      <alignment horizontal="right" vertical="center"/>
    </xf>
    <xf numFmtId="187" fontId="111" fillId="0" borderId="177" xfId="617" applyNumberFormat="1" applyFont="1" applyBorder="1" applyAlignment="1">
      <alignment horizontal="right" vertical="center"/>
    </xf>
    <xf numFmtId="187" fontId="111" fillId="0" borderId="178" xfId="617" applyNumberFormat="1" applyFont="1" applyBorder="1" applyAlignment="1">
      <alignment horizontal="right" vertical="center"/>
    </xf>
    <xf numFmtId="187" fontId="111" fillId="0" borderId="161" xfId="617" applyNumberFormat="1" applyFont="1" applyBorder="1" applyAlignment="1">
      <alignment horizontal="right" vertical="center"/>
    </xf>
    <xf numFmtId="183" fontId="111" fillId="0" borderId="14" xfId="617" applyNumberFormat="1" applyFont="1" applyBorder="1" applyAlignment="1">
      <alignment horizontal="right" vertical="center"/>
    </xf>
    <xf numFmtId="183" fontId="111" fillId="0" borderId="13" xfId="617" applyNumberFormat="1" applyFont="1" applyBorder="1" applyAlignment="1">
      <alignment horizontal="right" vertical="center"/>
    </xf>
    <xf numFmtId="183" fontId="105" fillId="0" borderId="3" xfId="423" quotePrefix="1" applyNumberFormat="1" applyFont="1" applyFill="1" applyBorder="1" applyAlignment="1">
      <alignment horizontal="center" vertical="center" wrapText="1"/>
    </xf>
    <xf numFmtId="192" fontId="67" fillId="0" borderId="0" xfId="423" applyNumberFormat="1" applyFont="1" applyBorder="1" applyAlignment="1">
      <alignment vertical="center"/>
    </xf>
    <xf numFmtId="191" fontId="68" fillId="0" borderId="0" xfId="423" applyNumberFormat="1" applyFont="1" applyAlignment="1">
      <alignment vertical="center"/>
    </xf>
    <xf numFmtId="206" fontId="0" fillId="0" borderId="0" xfId="0" applyNumberFormat="1" applyAlignment="1">
      <alignment vertical="center"/>
    </xf>
    <xf numFmtId="192" fontId="12" fillId="0" borderId="0" xfId="423" applyNumberFormat="1" applyFont="1" applyAlignment="1">
      <alignment vertical="center"/>
    </xf>
    <xf numFmtId="10" fontId="12" fillId="0" borderId="0" xfId="423" applyNumberFormat="1" applyFont="1" applyAlignment="1">
      <alignment vertical="center"/>
    </xf>
    <xf numFmtId="10" fontId="5" fillId="0" borderId="0" xfId="0" applyNumberFormat="1" applyFont="1"/>
    <xf numFmtId="10" fontId="68" fillId="0" borderId="0" xfId="0" applyNumberFormat="1" applyFont="1"/>
    <xf numFmtId="10" fontId="72" fillId="0" borderId="0" xfId="0" applyNumberFormat="1" applyFont="1" applyAlignment="1">
      <alignment horizontal="left" vertical="center"/>
    </xf>
    <xf numFmtId="10" fontId="67" fillId="0" borderId="0" xfId="423" applyNumberFormat="1" applyFont="1" applyBorder="1" applyAlignment="1">
      <alignment vertical="center"/>
    </xf>
    <xf numFmtId="10" fontId="67" fillId="0" borderId="0" xfId="423" applyNumberFormat="1" applyFont="1" applyAlignment="1">
      <alignment vertical="center"/>
    </xf>
    <xf numFmtId="182" fontId="0" fillId="0" borderId="0" xfId="0" applyNumberFormat="1" applyAlignment="1">
      <alignment vertical="center"/>
    </xf>
    <xf numFmtId="182" fontId="0" fillId="0" borderId="0" xfId="0" applyNumberFormat="1" applyFill="1" applyAlignment="1">
      <alignment vertical="center"/>
    </xf>
    <xf numFmtId="183" fontId="105" fillId="0" borderId="179" xfId="428" applyNumberFormat="1" applyFont="1" applyFill="1" applyBorder="1" applyAlignment="1">
      <alignment horizontal="right" vertical="center"/>
    </xf>
    <xf numFmtId="199" fontId="105" fillId="0" borderId="179" xfId="428" applyNumberFormat="1" applyFont="1" applyFill="1" applyBorder="1" applyAlignment="1">
      <alignment horizontal="right" vertical="center"/>
    </xf>
    <xf numFmtId="199" fontId="105" fillId="0" borderId="180" xfId="428" applyNumberFormat="1" applyFont="1" applyFill="1" applyBorder="1" applyAlignment="1">
      <alignment horizontal="right" vertical="center"/>
    </xf>
    <xf numFmtId="41" fontId="105" fillId="0" borderId="179" xfId="0" applyNumberFormat="1" applyFont="1" applyBorder="1" applyAlignment="1">
      <alignment vertical="center"/>
    </xf>
    <xf numFmtId="182" fontId="105" fillId="0" borderId="179" xfId="0" applyNumberFormat="1" applyFont="1" applyBorder="1" applyAlignment="1">
      <alignment vertical="center"/>
    </xf>
    <xf numFmtId="199" fontId="105" fillId="0" borderId="179" xfId="0" applyNumberFormat="1" applyFont="1" applyBorder="1" applyAlignment="1">
      <alignment vertical="center"/>
    </xf>
    <xf numFmtId="183" fontId="105" fillId="0" borderId="179" xfId="428" applyNumberFormat="1" applyFont="1" applyFill="1" applyBorder="1" applyAlignment="1" applyProtection="1">
      <alignment horizontal="right" vertical="center"/>
    </xf>
    <xf numFmtId="204" fontId="105" fillId="0" borderId="179" xfId="428" applyNumberFormat="1" applyFont="1" applyFill="1" applyBorder="1" applyAlignment="1" applyProtection="1">
      <alignment horizontal="right" vertical="center"/>
    </xf>
    <xf numFmtId="199" fontId="105" fillId="0" borderId="179" xfId="428" applyNumberFormat="1" applyFont="1" applyFill="1" applyBorder="1" applyAlignment="1" applyProtection="1">
      <alignment horizontal="right" vertical="center"/>
    </xf>
    <xf numFmtId="183" fontId="72" fillId="0" borderId="179" xfId="428" applyNumberFormat="1" applyFont="1" applyFill="1" applyBorder="1" applyAlignment="1" applyProtection="1">
      <alignment horizontal="right" vertical="center"/>
    </xf>
    <xf numFmtId="204" fontId="72" fillId="0" borderId="179" xfId="428" applyNumberFormat="1" applyFont="1" applyFill="1" applyBorder="1" applyAlignment="1" applyProtection="1">
      <alignment horizontal="right" vertical="center"/>
    </xf>
    <xf numFmtId="199" fontId="111" fillId="0" borderId="179" xfId="428" applyNumberFormat="1" applyFont="1" applyFill="1" applyBorder="1" applyAlignment="1" applyProtection="1">
      <alignment horizontal="right" vertical="center"/>
    </xf>
    <xf numFmtId="183" fontId="111" fillId="0" borderId="179" xfId="428" applyNumberFormat="1" applyFont="1" applyFill="1" applyBorder="1" applyAlignment="1" applyProtection="1">
      <alignment horizontal="right" vertical="center"/>
    </xf>
    <xf numFmtId="41" fontId="77" fillId="0" borderId="0" xfId="423" applyFont="1" applyAlignment="1" applyProtection="1">
      <alignment horizontal="center" vertical="center"/>
    </xf>
    <xf numFmtId="0" fontId="113" fillId="0" borderId="0" xfId="863" applyFont="1" applyFill="1" applyBorder="1" applyAlignment="1" applyProtection="1">
      <alignment horizontal="center" vertical="center"/>
    </xf>
    <xf numFmtId="0" fontId="112" fillId="0" borderId="0" xfId="863" applyFont="1" applyFill="1" applyBorder="1" applyAlignment="1" applyProtection="1">
      <alignment horizontal="center" vertical="center"/>
    </xf>
    <xf numFmtId="41" fontId="105" fillId="0" borderId="179" xfId="423" applyFont="1" applyBorder="1" applyAlignment="1" applyProtection="1">
      <alignment horizontal="center" vertical="center"/>
    </xf>
    <xf numFmtId="199" fontId="105" fillId="0" borderId="180" xfId="428" applyNumberFormat="1" applyFont="1" applyFill="1" applyBorder="1" applyAlignment="1" applyProtection="1">
      <alignment horizontal="right" vertical="center"/>
    </xf>
    <xf numFmtId="204" fontId="79" fillId="0" borderId="87" xfId="423" applyNumberFormat="1" applyFont="1" applyFill="1" applyBorder="1" applyAlignment="1" applyProtection="1">
      <alignment horizontal="right" vertical="center" wrapText="1"/>
    </xf>
    <xf numFmtId="41" fontId="144" fillId="0" borderId="179" xfId="423" applyFont="1" applyBorder="1" applyAlignment="1" applyProtection="1">
      <alignment horizontal="left" vertical="center"/>
    </xf>
    <xf numFmtId="41" fontId="144" fillId="0" borderId="179" xfId="423" applyFont="1" applyFill="1" applyBorder="1" applyAlignment="1" applyProtection="1">
      <alignment horizontal="left" vertical="center"/>
    </xf>
    <xf numFmtId="42" fontId="144" fillId="0" borderId="179" xfId="863" applyNumberFormat="1" applyFont="1" applyFill="1" applyBorder="1" applyAlignment="1" applyProtection="1">
      <alignment horizontal="left" vertical="center"/>
    </xf>
    <xf numFmtId="42" fontId="144" fillId="0" borderId="179" xfId="863" applyNumberFormat="1" applyFont="1" applyFill="1" applyBorder="1" applyAlignment="1" applyProtection="1">
      <alignment horizontal="center" vertical="center"/>
    </xf>
    <xf numFmtId="41" fontId="69" fillId="0" borderId="0" xfId="423" applyFont="1" applyAlignment="1" applyProtection="1">
      <alignment horizontal="center" vertical="center"/>
    </xf>
    <xf numFmtId="0" fontId="70" fillId="0" borderId="0" xfId="863" applyFont="1" applyFill="1" applyBorder="1" applyAlignment="1" applyProtection="1">
      <alignment horizontal="center" vertical="center"/>
    </xf>
    <xf numFmtId="204" fontId="79" fillId="0" borderId="146" xfId="423" applyNumberFormat="1" applyFont="1" applyFill="1" applyBorder="1" applyAlignment="1" applyProtection="1">
      <alignment horizontal="right" vertical="center" wrapText="1"/>
    </xf>
    <xf numFmtId="204" fontId="72" fillId="0" borderId="22" xfId="428" applyNumberFormat="1" applyFont="1" applyFill="1" applyBorder="1" applyAlignment="1" applyProtection="1">
      <alignment horizontal="right" vertical="center"/>
    </xf>
    <xf numFmtId="204" fontId="105" fillId="0" borderId="180" xfId="428" applyNumberFormat="1" applyFont="1" applyFill="1" applyBorder="1" applyAlignment="1" applyProtection="1">
      <alignment horizontal="right" vertical="center"/>
    </xf>
    <xf numFmtId="204" fontId="72" fillId="0" borderId="180" xfId="428" applyNumberFormat="1" applyFont="1" applyFill="1" applyBorder="1" applyAlignment="1" applyProtection="1">
      <alignment horizontal="right" vertical="center"/>
    </xf>
    <xf numFmtId="199" fontId="111" fillId="0" borderId="180" xfId="428" applyNumberFormat="1" applyFont="1" applyFill="1" applyBorder="1" applyAlignment="1" applyProtection="1">
      <alignment horizontal="right" vertical="center"/>
    </xf>
    <xf numFmtId="183" fontId="105" fillId="0" borderId="180" xfId="428" applyNumberFormat="1" applyFont="1" applyFill="1" applyBorder="1" applyAlignment="1" applyProtection="1">
      <alignment horizontal="right" vertical="center"/>
    </xf>
    <xf numFmtId="0" fontId="113" fillId="0" borderId="92" xfId="863" applyFont="1" applyFill="1" applyBorder="1" applyAlignment="1" applyProtection="1">
      <alignment horizontal="center" vertical="center"/>
    </xf>
    <xf numFmtId="183" fontId="105" fillId="0" borderId="181" xfId="428" applyNumberFormat="1" applyFont="1" applyFill="1" applyBorder="1" applyAlignment="1" applyProtection="1">
      <alignment horizontal="right" vertical="center"/>
    </xf>
    <xf numFmtId="199" fontId="105" fillId="0" borderId="181" xfId="428" applyNumberFormat="1" applyFont="1" applyFill="1" applyBorder="1" applyAlignment="1" applyProtection="1">
      <alignment horizontal="right" vertical="center"/>
    </xf>
    <xf numFmtId="199" fontId="105" fillId="0" borderId="182" xfId="428" applyNumberFormat="1" applyFont="1" applyFill="1" applyBorder="1" applyAlignment="1" applyProtection="1">
      <alignment horizontal="right" vertical="center"/>
    </xf>
    <xf numFmtId="199" fontId="113" fillId="0" borderId="93" xfId="423" applyNumberFormat="1" applyFont="1" applyFill="1" applyBorder="1" applyAlignment="1" applyProtection="1">
      <alignment horizontal="center" vertical="center"/>
    </xf>
    <xf numFmtId="0" fontId="158" fillId="0" borderId="0" xfId="866" applyFont="1">
      <alignment vertical="center"/>
    </xf>
    <xf numFmtId="0" fontId="156" fillId="0" borderId="179" xfId="866" applyFont="1" applyBorder="1" applyAlignment="1">
      <alignment horizontal="center" vertical="center"/>
    </xf>
    <xf numFmtId="0" fontId="156" fillId="0" borderId="179" xfId="866" applyFont="1" applyBorder="1" applyAlignment="1">
      <alignment horizontal="left" vertical="center" wrapText="1"/>
    </xf>
    <xf numFmtId="10" fontId="74" fillId="0" borderId="0" xfId="0" applyNumberFormat="1" applyFont="1" applyAlignment="1">
      <alignment vertical="center"/>
    </xf>
    <xf numFmtId="41" fontId="74" fillId="0" borderId="5" xfId="428" applyFont="1" applyBorder="1" applyAlignment="1">
      <alignment vertical="center"/>
    </xf>
    <xf numFmtId="183" fontId="74" fillId="0" borderId="178" xfId="428" applyNumberFormat="1" applyFont="1" applyBorder="1" applyAlignment="1">
      <alignment horizontal="right" vertical="center"/>
    </xf>
    <xf numFmtId="182" fontId="74" fillId="0" borderId="178" xfId="0" applyNumberFormat="1" applyFont="1" applyBorder="1" applyAlignment="1">
      <alignment vertical="center"/>
    </xf>
    <xf numFmtId="200" fontId="74" fillId="0" borderId="178" xfId="428" applyNumberFormat="1" applyFont="1" applyBorder="1" applyAlignment="1">
      <alignment horizontal="right" vertical="center"/>
    </xf>
    <xf numFmtId="200" fontId="74" fillId="0" borderId="161" xfId="428" applyNumberFormat="1" applyFont="1" applyBorder="1" applyAlignment="1">
      <alignment horizontal="right" vertical="center"/>
    </xf>
    <xf numFmtId="183" fontId="105" fillId="0" borderId="178" xfId="428" applyNumberFormat="1" applyFont="1" applyFill="1" applyBorder="1" applyAlignment="1">
      <alignment horizontal="right" vertical="center"/>
    </xf>
    <xf numFmtId="199" fontId="105" fillId="0" borderId="178" xfId="428" applyNumberFormat="1" applyFont="1" applyFill="1" applyBorder="1" applyAlignment="1">
      <alignment horizontal="right" vertical="center"/>
    </xf>
    <xf numFmtId="199" fontId="105" fillId="0" borderId="161" xfId="428" applyNumberFormat="1" applyFont="1" applyFill="1" applyBorder="1" applyAlignment="1">
      <alignment horizontal="right" vertical="center"/>
    </xf>
    <xf numFmtId="0" fontId="156" fillId="0" borderId="179" xfId="866" applyFont="1" applyBorder="1" applyAlignment="1">
      <alignment horizontal="center" vertical="center" wrapText="1"/>
    </xf>
    <xf numFmtId="49" fontId="156" fillId="0" borderId="179" xfId="866" applyNumberFormat="1" applyFont="1" applyBorder="1" applyAlignment="1">
      <alignment horizontal="center" vertical="center"/>
    </xf>
    <xf numFmtId="0" fontId="156" fillId="0" borderId="14" xfId="866" applyFont="1" applyFill="1" applyBorder="1" applyAlignment="1">
      <alignment horizontal="center" vertical="center"/>
    </xf>
    <xf numFmtId="0" fontId="156" fillId="0" borderId="179" xfId="866" applyFont="1" applyFill="1" applyBorder="1" applyAlignment="1">
      <alignment horizontal="center" vertical="center"/>
    </xf>
    <xf numFmtId="0" fontId="156" fillId="0" borderId="179" xfId="866" applyFont="1" applyFill="1" applyBorder="1" applyAlignment="1">
      <alignment horizontal="left" vertical="center"/>
    </xf>
    <xf numFmtId="0" fontId="154" fillId="0" borderId="0" xfId="866" applyFill="1">
      <alignment vertical="center"/>
    </xf>
    <xf numFmtId="0" fontId="155" fillId="0" borderId="14" xfId="866" applyFont="1" applyBorder="1" applyAlignment="1">
      <alignment horizontal="left" vertical="center" wrapText="1"/>
    </xf>
    <xf numFmtId="0" fontId="155" fillId="0" borderId="179" xfId="866" applyFont="1" applyBorder="1" applyAlignment="1">
      <alignment horizontal="center" vertical="center"/>
    </xf>
    <xf numFmtId="0" fontId="155" fillId="0" borderId="179" xfId="866" applyNumberFormat="1" applyFont="1" applyBorder="1" applyAlignment="1">
      <alignment horizontal="center" vertical="center"/>
    </xf>
    <xf numFmtId="0" fontId="155" fillId="0" borderId="179" xfId="866" applyFont="1" applyBorder="1" applyAlignment="1">
      <alignment horizontal="center" vertical="center" wrapText="1"/>
    </xf>
    <xf numFmtId="0" fontId="155" fillId="0" borderId="179" xfId="866" applyFont="1" applyBorder="1" applyAlignment="1">
      <alignment horizontal="left" vertical="center" wrapText="1"/>
    </xf>
    <xf numFmtId="0" fontId="155" fillId="0" borderId="179" xfId="866" applyFont="1" applyFill="1" applyBorder="1" applyAlignment="1">
      <alignment horizontal="center" vertical="center"/>
    </xf>
    <xf numFmtId="0" fontId="155" fillId="0" borderId="179" xfId="866" applyNumberFormat="1" applyFont="1" applyFill="1" applyBorder="1" applyAlignment="1">
      <alignment horizontal="center" vertical="center"/>
    </xf>
    <xf numFmtId="0" fontId="155" fillId="0" borderId="179" xfId="866" applyFont="1" applyFill="1" applyBorder="1" applyAlignment="1">
      <alignment horizontal="center" vertical="center" wrapText="1"/>
    </xf>
    <xf numFmtId="0" fontId="155" fillId="0" borderId="179" xfId="866" applyFont="1" applyFill="1" applyBorder="1" applyAlignment="1">
      <alignment horizontal="left" vertical="center" wrapText="1"/>
    </xf>
    <xf numFmtId="0" fontId="154" fillId="38" borderId="0" xfId="866" applyFill="1">
      <alignment vertical="center"/>
    </xf>
    <xf numFmtId="41" fontId="75" fillId="36" borderId="150" xfId="423" applyFont="1" applyFill="1" applyBorder="1" applyAlignment="1">
      <alignment horizontal="center" vertical="center"/>
    </xf>
    <xf numFmtId="41" fontId="70" fillId="36" borderId="150" xfId="423" applyFont="1" applyFill="1" applyBorder="1" applyAlignment="1">
      <alignment horizontal="center" vertical="center"/>
    </xf>
    <xf numFmtId="183" fontId="105" fillId="0" borderId="5" xfId="423" applyNumberFormat="1" applyFont="1" applyFill="1" applyBorder="1" applyAlignment="1">
      <alignment horizontal="center" vertical="center" wrapText="1"/>
    </xf>
    <xf numFmtId="183" fontId="105" fillId="0" borderId="4" xfId="423" applyNumberFormat="1" applyFont="1" applyFill="1" applyBorder="1" applyAlignment="1">
      <alignment horizontal="center" vertical="center" wrapText="1"/>
    </xf>
    <xf numFmtId="183" fontId="105" fillId="0" borderId="179" xfId="423" applyNumberFormat="1" applyFont="1" applyFill="1" applyBorder="1" applyAlignment="1">
      <alignment horizontal="center" vertical="center" wrapText="1"/>
    </xf>
    <xf numFmtId="183" fontId="105" fillId="0" borderId="3" xfId="423" quotePrefix="1" applyNumberFormat="1" applyFont="1" applyFill="1" applyBorder="1" applyAlignment="1">
      <alignment horizontal="center" vertical="center" wrapText="1"/>
    </xf>
    <xf numFmtId="42" fontId="68" fillId="0" borderId="4" xfId="428" applyNumberFormat="1" applyFont="1" applyFill="1" applyBorder="1" applyAlignment="1">
      <alignment horizontal="left" vertical="center"/>
    </xf>
    <xf numFmtId="41" fontId="75" fillId="36" borderId="159" xfId="423" applyFont="1" applyFill="1" applyBorder="1" applyAlignment="1">
      <alignment horizontal="center" vertical="center"/>
    </xf>
    <xf numFmtId="41" fontId="68" fillId="0" borderId="5" xfId="428" applyFont="1" applyBorder="1" applyAlignment="1">
      <alignment vertical="center" shrinkToFit="1"/>
    </xf>
    <xf numFmtId="183" fontId="68" fillId="0" borderId="181" xfId="428" applyNumberFormat="1" applyFont="1" applyBorder="1" applyAlignment="1">
      <alignment horizontal="right"/>
    </xf>
    <xf numFmtId="182" fontId="68" fillId="0" borderId="181" xfId="0" applyNumberFormat="1" applyFont="1" applyBorder="1" applyAlignment="1">
      <alignment horizontal="right" vertical="center"/>
    </xf>
    <xf numFmtId="41" fontId="70" fillId="36" borderId="180" xfId="423" applyFont="1" applyFill="1" applyBorder="1" applyAlignment="1">
      <alignment horizontal="center" vertical="center"/>
    </xf>
    <xf numFmtId="183" fontId="74" fillId="0" borderId="181" xfId="428" applyNumberFormat="1" applyFont="1" applyBorder="1" applyAlignment="1">
      <alignment horizontal="right" vertical="center"/>
    </xf>
    <xf numFmtId="182" fontId="74" fillId="0" borderId="181" xfId="0" applyNumberFormat="1" applyFont="1" applyFill="1" applyBorder="1" applyAlignment="1">
      <alignment vertical="center"/>
    </xf>
    <xf numFmtId="182" fontId="74" fillId="0" borderId="181" xfId="0" applyNumberFormat="1" applyFont="1" applyBorder="1" applyAlignment="1">
      <alignment vertical="center"/>
    </xf>
    <xf numFmtId="183" fontId="105" fillId="0" borderId="0" xfId="423" applyNumberFormat="1" applyFont="1" applyFill="1" applyBorder="1" applyAlignment="1">
      <alignment horizontal="center" vertical="center" wrapText="1"/>
    </xf>
    <xf numFmtId="183" fontId="105" fillId="0" borderId="181" xfId="428" applyNumberFormat="1" applyFont="1" applyFill="1" applyBorder="1" applyAlignment="1">
      <alignment horizontal="right" vertical="center"/>
    </xf>
    <xf numFmtId="199" fontId="105" fillId="0" borderId="181" xfId="428" applyNumberFormat="1" applyFont="1" applyFill="1" applyBorder="1" applyAlignment="1">
      <alignment horizontal="right" vertical="center"/>
    </xf>
    <xf numFmtId="199" fontId="105" fillId="0" borderId="182" xfId="428" applyNumberFormat="1" applyFont="1" applyFill="1" applyBorder="1" applyAlignment="1">
      <alignment horizontal="right" vertical="center"/>
    </xf>
    <xf numFmtId="41" fontId="105" fillId="0" borderId="4" xfId="423" applyFont="1" applyFill="1" applyBorder="1" applyAlignment="1">
      <alignment vertical="center" shrinkToFit="1"/>
    </xf>
    <xf numFmtId="0" fontId="12" fillId="0" borderId="0" xfId="0" applyFont="1" applyAlignment="1">
      <alignment wrapText="1"/>
    </xf>
    <xf numFmtId="0" fontId="12" fillId="0" borderId="0" xfId="0" applyFont="1" applyAlignment="1">
      <alignment horizontal="center" wrapText="1"/>
    </xf>
    <xf numFmtId="0" fontId="156" fillId="0" borderId="179" xfId="866" applyFont="1" applyFill="1" applyBorder="1" applyAlignment="1">
      <alignment horizontal="center" vertical="center" wrapText="1"/>
    </xf>
    <xf numFmtId="0" fontId="5" fillId="0" borderId="0" xfId="0" applyFont="1" applyAlignment="1">
      <alignment vertical="center" wrapText="1"/>
    </xf>
    <xf numFmtId="0" fontId="12" fillId="0" borderId="0" xfId="0" applyFont="1" applyBorder="1" applyAlignment="1">
      <alignment wrapText="1"/>
    </xf>
    <xf numFmtId="0" fontId="116" fillId="0" borderId="0" xfId="606" applyNumberFormat="1" applyFont="1" applyAlignment="1">
      <alignment horizontal="center" vertical="center" wrapText="1"/>
    </xf>
    <xf numFmtId="0" fontId="118" fillId="0" borderId="0" xfId="606" applyNumberFormat="1" applyFont="1" applyAlignment="1">
      <alignment horizontal="center" vertical="center" wrapText="1"/>
    </xf>
    <xf numFmtId="0" fontId="112" fillId="0" borderId="0" xfId="606" applyNumberFormat="1" applyFont="1" applyBorder="1" applyAlignment="1">
      <alignment horizontal="center" vertical="center" wrapText="1"/>
    </xf>
    <xf numFmtId="0" fontId="112" fillId="0" borderId="0" xfId="606" applyNumberFormat="1" applyFont="1" applyAlignment="1">
      <alignment horizontal="center" vertical="center" wrapText="1"/>
    </xf>
    <xf numFmtId="0" fontId="120" fillId="0" borderId="0" xfId="606" applyNumberFormat="1" applyFont="1" applyAlignment="1">
      <alignment horizontal="center" vertical="center" wrapText="1"/>
    </xf>
    <xf numFmtId="0" fontId="121" fillId="0" borderId="0" xfId="606" applyNumberFormat="1" applyFont="1" applyAlignment="1">
      <alignment horizontal="center" vertical="center" wrapText="1"/>
    </xf>
    <xf numFmtId="0" fontId="116" fillId="0" borderId="0" xfId="606" applyNumberFormat="1" applyFont="1" applyAlignment="1">
      <alignment horizontal="center" wrapText="1"/>
    </xf>
    <xf numFmtId="0" fontId="112" fillId="0" borderId="0" xfId="606" applyNumberFormat="1" applyFont="1" applyAlignment="1">
      <alignment horizontal="center" wrapText="1"/>
    </xf>
    <xf numFmtId="0" fontId="120" fillId="0" borderId="0" xfId="606" applyNumberFormat="1" applyFont="1" applyAlignment="1">
      <alignment horizontal="center" wrapText="1"/>
    </xf>
    <xf numFmtId="0" fontId="121" fillId="0" borderId="0" xfId="606" applyNumberFormat="1" applyFont="1" applyAlignment="1">
      <alignment horizontal="center" wrapText="1"/>
    </xf>
    <xf numFmtId="0" fontId="116" fillId="0" borderId="0" xfId="606" applyNumberFormat="1" applyFont="1" applyAlignment="1">
      <alignment wrapText="1"/>
    </xf>
    <xf numFmtId="0" fontId="121" fillId="0" borderId="0" xfId="606" applyNumberFormat="1" applyFont="1" applyAlignment="1">
      <alignment wrapText="1"/>
    </xf>
    <xf numFmtId="0" fontId="108" fillId="0" borderId="0" xfId="606" applyFont="1" applyAlignment="1">
      <alignment vertical="center" wrapText="1"/>
    </xf>
    <xf numFmtId="0" fontId="112" fillId="0" borderId="0" xfId="606" applyNumberFormat="1" applyFont="1" applyAlignment="1">
      <alignment wrapText="1"/>
    </xf>
    <xf numFmtId="0" fontId="112" fillId="0" borderId="0" xfId="606" applyNumberFormat="1" applyFont="1" applyAlignment="1">
      <alignment horizontal="left" wrapText="1"/>
    </xf>
    <xf numFmtId="197" fontId="5" fillId="0" borderId="0" xfId="0" applyNumberFormat="1" applyFont="1"/>
    <xf numFmtId="201" fontId="74" fillId="0" borderId="16" xfId="428" applyNumberFormat="1" applyFont="1" applyFill="1" applyBorder="1" applyAlignment="1">
      <alignment horizontal="right" vertical="center"/>
    </xf>
    <xf numFmtId="0" fontId="84" fillId="0" borderId="0" xfId="0" applyFont="1" applyAlignment="1">
      <alignment horizontal="center"/>
    </xf>
    <xf numFmtId="0" fontId="143" fillId="0" borderId="17" xfId="0" applyFont="1" applyFill="1" applyBorder="1" applyAlignment="1">
      <alignment horizontal="center" vertical="center"/>
    </xf>
    <xf numFmtId="0" fontId="143" fillId="0" borderId="2" xfId="0" applyFont="1" applyFill="1" applyBorder="1" applyAlignment="1">
      <alignment horizontal="center" vertical="center"/>
    </xf>
    <xf numFmtId="0" fontId="143" fillId="0" borderId="27" xfId="0" applyFont="1" applyFill="1" applyBorder="1" applyAlignment="1">
      <alignment horizontal="center" vertical="center"/>
    </xf>
    <xf numFmtId="0" fontId="85" fillId="0" borderId="0" xfId="0" quotePrefix="1" applyFont="1" applyAlignment="1">
      <alignment horizontal="center" vertical="center"/>
    </xf>
    <xf numFmtId="0" fontId="92" fillId="0" borderId="0" xfId="0" quotePrefix="1" applyFont="1" applyAlignment="1">
      <alignment horizontal="center" vertical="center"/>
    </xf>
    <xf numFmtId="0" fontId="82" fillId="0" borderId="0" xfId="0" applyFont="1" applyAlignment="1">
      <alignment horizontal="center"/>
    </xf>
    <xf numFmtId="0" fontId="10" fillId="0" borderId="0" xfId="0" applyFont="1" applyAlignment="1">
      <alignment horizontal="center"/>
    </xf>
    <xf numFmtId="0" fontId="85" fillId="0" borderId="0" xfId="0" applyFont="1" applyAlignment="1">
      <alignment horizontal="center" vertical="center"/>
    </xf>
    <xf numFmtId="0" fontId="92" fillId="0" borderId="0" xfId="0" applyFont="1" applyAlignment="1">
      <alignment horizontal="center" vertical="center"/>
    </xf>
    <xf numFmtId="0" fontId="75" fillId="0" borderId="27" xfId="0" applyFont="1" applyBorder="1" applyAlignment="1">
      <alignment horizontal="center" vertical="center"/>
    </xf>
    <xf numFmtId="0" fontId="75" fillId="0" borderId="3" xfId="0" applyFont="1" applyBorder="1" applyAlignment="1">
      <alignment horizontal="center" vertical="center"/>
    </xf>
    <xf numFmtId="0" fontId="68" fillId="0" borderId="11" xfId="0" applyFont="1" applyBorder="1" applyAlignment="1">
      <alignment horizontal="center"/>
    </xf>
    <xf numFmtId="0" fontId="68" fillId="0" borderId="57" xfId="0" applyFont="1" applyBorder="1" applyAlignment="1">
      <alignment horizontal="center"/>
    </xf>
    <xf numFmtId="0" fontId="68" fillId="0" borderId="14" xfId="0" applyFont="1" applyBorder="1" applyAlignment="1">
      <alignment horizontal="center"/>
    </xf>
    <xf numFmtId="0" fontId="72" fillId="0" borderId="0" xfId="0" applyFont="1" applyAlignment="1">
      <alignment horizontal="left" vertical="center"/>
    </xf>
    <xf numFmtId="0" fontId="29" fillId="0" borderId="0" xfId="0" applyFont="1" applyAlignment="1">
      <alignment horizontal="right" vertical="center"/>
    </xf>
    <xf numFmtId="49" fontId="76" fillId="0" borderId="0" xfId="0" applyNumberFormat="1" applyFont="1" applyBorder="1" applyAlignment="1">
      <alignment horizontal="center" vertical="center"/>
    </xf>
    <xf numFmtId="0" fontId="29" fillId="0" borderId="0" xfId="0" applyFont="1" applyBorder="1" applyAlignment="1">
      <alignment horizontal="right" vertical="center"/>
    </xf>
    <xf numFmtId="0" fontId="91" fillId="0" borderId="0" xfId="0" applyFont="1" applyBorder="1" applyAlignment="1">
      <alignment horizontal="center" vertical="center"/>
    </xf>
    <xf numFmtId="0" fontId="29" fillId="0" borderId="0" xfId="0" applyFont="1" applyAlignment="1">
      <alignment horizontal="center" vertical="center"/>
    </xf>
    <xf numFmtId="0" fontId="74" fillId="0" borderId="0" xfId="0" applyFont="1" applyAlignment="1">
      <alignment horizontal="left" vertical="center"/>
    </xf>
    <xf numFmtId="0" fontId="147" fillId="0" borderId="0" xfId="0" applyFont="1" applyAlignment="1">
      <alignment horizontal="right" vertical="center"/>
    </xf>
    <xf numFmtId="41" fontId="70" fillId="36" borderId="33" xfId="423" applyFont="1" applyFill="1" applyBorder="1" applyAlignment="1">
      <alignment horizontal="center" vertical="center" wrapText="1"/>
    </xf>
    <xf numFmtId="41" fontId="70" fillId="36" borderId="12" xfId="423" applyFont="1" applyFill="1" applyBorder="1" applyAlignment="1">
      <alignment horizontal="center" vertical="center" wrapText="1"/>
    </xf>
    <xf numFmtId="41" fontId="73" fillId="0" borderId="0" xfId="423" applyFont="1" applyAlignment="1">
      <alignment horizontal="center" vertical="center"/>
    </xf>
    <xf numFmtId="41" fontId="73" fillId="0" borderId="0" xfId="423" applyFont="1" applyAlignment="1">
      <alignment horizontal="left" vertical="center"/>
    </xf>
    <xf numFmtId="41" fontId="70" fillId="36" borderId="147" xfId="423" applyFont="1" applyFill="1" applyBorder="1" applyAlignment="1">
      <alignment horizontal="center" vertical="center" wrapText="1"/>
    </xf>
    <xf numFmtId="41" fontId="70" fillId="36" borderId="146" xfId="423" applyFont="1" applyFill="1" applyBorder="1" applyAlignment="1">
      <alignment horizontal="center" vertical="center" wrapText="1"/>
    </xf>
    <xf numFmtId="41" fontId="70" fillId="36" borderId="32" xfId="423" applyFont="1" applyFill="1" applyBorder="1" applyAlignment="1">
      <alignment horizontal="center" vertical="center" wrapText="1"/>
    </xf>
    <xf numFmtId="0" fontId="68" fillId="0" borderId="0" xfId="0" applyFont="1" applyAlignment="1">
      <alignment horizontal="justify"/>
    </xf>
    <xf numFmtId="0" fontId="68" fillId="0" borderId="0" xfId="0" applyFont="1" applyAlignment="1"/>
    <xf numFmtId="0" fontId="108" fillId="0" borderId="0" xfId="611" applyFont="1" applyAlignment="1">
      <alignment horizontal="right" vertical="center"/>
    </xf>
    <xf numFmtId="183" fontId="74" fillId="0" borderId="25" xfId="428" applyNumberFormat="1" applyFont="1" applyBorder="1" applyAlignment="1">
      <alignment horizontal="center" vertical="center"/>
    </xf>
    <xf numFmtId="183" fontId="74" fillId="0" borderId="14" xfId="428" applyNumberFormat="1" applyFont="1" applyBorder="1" applyAlignment="1">
      <alignment horizontal="center" vertical="center"/>
    </xf>
    <xf numFmtId="183" fontId="74" fillId="0" borderId="13" xfId="428" applyNumberFormat="1" applyFont="1" applyBorder="1" applyAlignment="1">
      <alignment horizontal="center" vertical="center"/>
    </xf>
    <xf numFmtId="183" fontId="74" fillId="0" borderId="159" xfId="428" applyNumberFormat="1" applyFont="1" applyBorder="1" applyAlignment="1">
      <alignment horizontal="center" vertical="center"/>
    </xf>
    <xf numFmtId="0" fontId="73" fillId="0" borderId="0" xfId="0" applyFont="1" applyAlignment="1">
      <alignment vertical="center"/>
    </xf>
    <xf numFmtId="0" fontId="29" fillId="0" borderId="0" xfId="0" applyFont="1" applyAlignment="1">
      <alignment vertical="center"/>
    </xf>
    <xf numFmtId="0" fontId="70" fillId="2" borderId="19" xfId="0" applyFont="1" applyFill="1" applyBorder="1" applyAlignment="1">
      <alignment horizontal="center" vertical="center" wrapText="1"/>
    </xf>
    <xf numFmtId="0" fontId="70" fillId="2" borderId="20" xfId="0" applyFont="1" applyFill="1" applyBorder="1" applyAlignment="1">
      <alignment horizontal="center" vertical="center" wrapText="1"/>
    </xf>
    <xf numFmtId="0" fontId="74" fillId="0" borderId="6" xfId="0" applyFont="1" applyBorder="1" applyAlignment="1">
      <alignment horizontal="center" vertical="center" wrapText="1"/>
    </xf>
    <xf numFmtId="0" fontId="74" fillId="0" borderId="14" xfId="0" applyFont="1" applyBorder="1" applyAlignment="1">
      <alignment horizontal="center" vertical="center" wrapText="1"/>
    </xf>
    <xf numFmtId="0" fontId="74" fillId="0" borderId="4" xfId="0" applyFont="1" applyBorder="1" applyAlignment="1">
      <alignment horizontal="center" vertical="center" wrapText="1"/>
    </xf>
    <xf numFmtId="0" fontId="74" fillId="0" borderId="150" xfId="0" applyFont="1" applyBorder="1" applyAlignment="1">
      <alignment horizontal="center" vertical="center" wrapText="1"/>
    </xf>
    <xf numFmtId="0" fontId="68" fillId="0" borderId="0" xfId="0" applyFont="1" applyBorder="1" applyAlignment="1">
      <alignment horizontal="left" vertical="center" wrapText="1"/>
    </xf>
    <xf numFmtId="0" fontId="68" fillId="0" borderId="0" xfId="0" applyFont="1" applyBorder="1" applyAlignment="1">
      <alignment horizontal="left" vertical="center"/>
    </xf>
    <xf numFmtId="0" fontId="68" fillId="0" borderId="0" xfId="0" applyFont="1" applyBorder="1" applyAlignment="1">
      <alignment vertical="center"/>
    </xf>
    <xf numFmtId="0" fontId="12" fillId="0" borderId="0" xfId="0" applyFont="1" applyBorder="1" applyAlignment="1">
      <alignment vertical="center"/>
    </xf>
    <xf numFmtId="0" fontId="74" fillId="0" borderId="35" xfId="0" applyFont="1" applyBorder="1" applyAlignment="1">
      <alignment horizontal="center" vertical="center" wrapText="1"/>
    </xf>
    <xf numFmtId="0" fontId="74" fillId="0" borderId="18" xfId="0" applyFont="1" applyBorder="1" applyAlignment="1">
      <alignment horizontal="center" vertical="center" wrapText="1"/>
    </xf>
    <xf numFmtId="0" fontId="73" fillId="0" borderId="0" xfId="0" applyFont="1" applyAlignment="1">
      <alignment horizontal="left" vertical="center"/>
    </xf>
    <xf numFmtId="183" fontId="74" fillId="0" borderId="170" xfId="428" applyNumberFormat="1" applyFont="1" applyBorder="1" applyAlignment="1">
      <alignment horizontal="center" vertical="center"/>
    </xf>
    <xf numFmtId="183" fontId="74" fillId="0" borderId="96" xfId="428" applyNumberFormat="1" applyFont="1" applyBorder="1" applyAlignment="1">
      <alignment horizontal="center" vertical="center"/>
    </xf>
    <xf numFmtId="183" fontId="74" fillId="0" borderId="150" xfId="428" applyNumberFormat="1" applyFont="1" applyBorder="1" applyAlignment="1">
      <alignment horizontal="center" vertical="center"/>
    </xf>
    <xf numFmtId="0" fontId="7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199" fontId="72" fillId="0" borderId="0" xfId="0" applyNumberFormat="1" applyFont="1" applyBorder="1" applyAlignment="1">
      <alignment horizontal="center" vertical="center" wrapText="1"/>
    </xf>
    <xf numFmtId="41" fontId="75" fillId="36" borderId="32" xfId="423" applyFont="1" applyFill="1" applyBorder="1" applyAlignment="1">
      <alignment horizontal="center" vertical="center" wrapText="1"/>
    </xf>
    <xf numFmtId="0" fontId="68" fillId="0" borderId="0" xfId="0" applyFont="1" applyAlignment="1">
      <alignment horizontal="left" vertical="center"/>
    </xf>
    <xf numFmtId="0" fontId="68" fillId="0" borderId="0" xfId="0" applyFont="1" applyAlignment="1">
      <alignment vertical="center"/>
    </xf>
    <xf numFmtId="41" fontId="75" fillId="36" borderId="33" xfId="423" applyFont="1" applyFill="1" applyBorder="1" applyAlignment="1">
      <alignment horizontal="center" vertical="center" wrapText="1"/>
    </xf>
    <xf numFmtId="41" fontId="75" fillId="36" borderId="5" xfId="423" applyFont="1" applyFill="1" applyBorder="1" applyAlignment="1">
      <alignment horizontal="center" vertical="center" wrapText="1"/>
    </xf>
    <xf numFmtId="199" fontId="72" fillId="0" borderId="0" xfId="0" quotePrefix="1" applyNumberFormat="1" applyFont="1" applyBorder="1" applyAlignment="1">
      <alignment horizontal="center" vertical="center" wrapText="1"/>
    </xf>
    <xf numFmtId="0" fontId="72" fillId="0" borderId="0" xfId="0" applyFont="1" applyBorder="1" applyAlignment="1">
      <alignment horizontal="right" vertical="center"/>
    </xf>
    <xf numFmtId="0" fontId="12" fillId="0" borderId="0" xfId="0" applyFont="1" applyBorder="1" applyAlignment="1">
      <alignment horizontal="right" vertical="center"/>
    </xf>
    <xf numFmtId="41" fontId="75" fillId="36" borderId="34" xfId="423" applyFont="1" applyFill="1" applyBorder="1" applyAlignment="1">
      <alignment horizontal="center" vertical="center" wrapText="1"/>
    </xf>
    <xf numFmtId="41" fontId="16" fillId="36" borderId="32" xfId="423" applyFont="1" applyFill="1" applyBorder="1" applyAlignment="1">
      <alignment horizontal="center" vertical="center" wrapText="1"/>
    </xf>
    <xf numFmtId="0" fontId="18" fillId="0" borderId="0" xfId="0" quotePrefix="1" applyFont="1" applyBorder="1" applyAlignment="1">
      <alignment horizontal="center" vertical="center" wrapText="1"/>
    </xf>
    <xf numFmtId="0" fontId="18" fillId="0" borderId="0" xfId="0" applyFont="1" applyBorder="1" applyAlignment="1">
      <alignment vertical="center"/>
    </xf>
    <xf numFmtId="0" fontId="68" fillId="0" borderId="0" xfId="0" applyFont="1" applyBorder="1" applyAlignment="1">
      <alignment horizontal="left"/>
    </xf>
    <xf numFmtId="0" fontId="66" fillId="0" borderId="0" xfId="0" applyFont="1" applyBorder="1" applyAlignment="1">
      <alignment horizontal="right"/>
    </xf>
    <xf numFmtId="0" fontId="66" fillId="0" borderId="0" xfId="0" applyFont="1" applyBorder="1" applyAlignment="1"/>
    <xf numFmtId="41" fontId="75" fillId="36" borderId="33" xfId="423" applyFont="1" applyFill="1" applyBorder="1" applyAlignment="1">
      <alignment horizontal="center" vertical="center"/>
    </xf>
    <xf numFmtId="41" fontId="75" fillId="36" borderId="4" xfId="423" applyFont="1" applyFill="1" applyBorder="1" applyAlignment="1">
      <alignment horizontal="center" vertical="center"/>
    </xf>
    <xf numFmtId="41" fontId="75" fillId="36" borderId="32" xfId="423" applyFont="1" applyFill="1" applyBorder="1" applyAlignment="1">
      <alignment horizontal="center" vertical="center"/>
    </xf>
    <xf numFmtId="41" fontId="75" fillId="36" borderId="150" xfId="423" applyFont="1" applyFill="1" applyBorder="1" applyAlignment="1">
      <alignment horizontal="center" vertical="center"/>
    </xf>
    <xf numFmtId="41" fontId="75" fillId="36" borderId="34" xfId="423" applyFont="1" applyFill="1" applyBorder="1" applyAlignment="1">
      <alignment horizontal="center" vertical="center"/>
    </xf>
    <xf numFmtId="41" fontId="75" fillId="36" borderId="53" xfId="423" applyFont="1" applyFill="1" applyBorder="1" applyAlignment="1">
      <alignment horizontal="center" vertical="center"/>
    </xf>
    <xf numFmtId="41" fontId="75" fillId="36" borderId="14" xfId="423" applyFont="1" applyFill="1" applyBorder="1" applyAlignment="1">
      <alignment horizontal="center" vertical="center"/>
    </xf>
    <xf numFmtId="41" fontId="75" fillId="36" borderId="54" xfId="423" applyFont="1" applyFill="1" applyBorder="1" applyAlignment="1">
      <alignment horizontal="center" vertical="center"/>
    </xf>
    <xf numFmtId="41" fontId="75" fillId="36" borderId="55" xfId="423" applyFont="1" applyFill="1" applyBorder="1" applyAlignment="1">
      <alignment horizontal="center" vertical="center"/>
    </xf>
    <xf numFmtId="41" fontId="75" fillId="36" borderId="56" xfId="423" applyFont="1" applyFill="1" applyBorder="1" applyAlignment="1">
      <alignment horizontal="center" vertical="center"/>
    </xf>
    <xf numFmtId="0" fontId="75" fillId="36" borderId="61" xfId="0" applyFont="1" applyFill="1" applyBorder="1" applyAlignment="1">
      <alignment horizontal="center" vertical="center" wrapText="1"/>
    </xf>
    <xf numFmtId="0" fontId="75" fillId="36" borderId="62" xfId="0" applyFont="1" applyFill="1" applyBorder="1" applyAlignment="1">
      <alignment horizontal="center" vertical="center" wrapText="1"/>
    </xf>
    <xf numFmtId="0" fontId="69" fillId="0" borderId="58" xfId="0" applyFont="1" applyBorder="1" applyAlignment="1">
      <alignment horizontal="center" vertical="center"/>
    </xf>
    <xf numFmtId="0" fontId="75" fillId="36" borderId="63" xfId="0" applyFont="1" applyFill="1" applyBorder="1" applyAlignment="1">
      <alignment horizontal="center" vertical="center" wrapText="1"/>
    </xf>
    <xf numFmtId="0" fontId="75" fillId="36" borderId="69" xfId="0" applyFont="1" applyFill="1" applyBorder="1" applyAlignment="1">
      <alignment horizontal="center" vertical="center" wrapText="1"/>
    </xf>
    <xf numFmtId="0" fontId="75" fillId="36" borderId="59" xfId="0" applyFont="1" applyFill="1" applyBorder="1" applyAlignment="1">
      <alignment horizontal="center" vertical="center" wrapText="1"/>
    </xf>
    <xf numFmtId="0" fontId="75" fillId="36" borderId="70" xfId="0" applyFont="1" applyFill="1" applyBorder="1" applyAlignment="1">
      <alignment horizontal="center" vertical="center" wrapText="1"/>
    </xf>
    <xf numFmtId="0" fontId="75" fillId="36" borderId="64" xfId="0" applyFont="1" applyFill="1" applyBorder="1" applyAlignment="1">
      <alignment horizontal="center" vertical="center" wrapText="1"/>
    </xf>
    <xf numFmtId="0" fontId="75" fillId="36" borderId="65" xfId="0" applyFont="1" applyFill="1" applyBorder="1" applyAlignment="1">
      <alignment horizontal="center" vertical="center" wrapText="1"/>
    </xf>
    <xf numFmtId="0" fontId="75" fillId="36" borderId="60" xfId="0" applyFont="1" applyFill="1" applyBorder="1" applyAlignment="1">
      <alignment horizontal="center" vertical="center" wrapText="1"/>
    </xf>
    <xf numFmtId="0" fontId="75" fillId="36" borderId="66" xfId="0" applyFont="1" applyFill="1" applyBorder="1" applyAlignment="1">
      <alignment horizontal="center" vertical="center" wrapText="1"/>
    </xf>
    <xf numFmtId="41" fontId="70" fillId="36" borderId="33" xfId="423" applyFont="1" applyFill="1" applyBorder="1" applyAlignment="1">
      <alignment horizontal="center" vertical="center"/>
    </xf>
    <xf numFmtId="41" fontId="70" fillId="36" borderId="4" xfId="423" applyFont="1" applyFill="1" applyBorder="1" applyAlignment="1">
      <alignment horizontal="center" vertical="center"/>
    </xf>
    <xf numFmtId="41" fontId="70" fillId="36" borderId="32" xfId="423" applyFont="1" applyFill="1" applyBorder="1" applyAlignment="1">
      <alignment horizontal="center" vertical="center"/>
    </xf>
    <xf numFmtId="41" fontId="70" fillId="36" borderId="150" xfId="423" applyFont="1" applyFill="1" applyBorder="1" applyAlignment="1">
      <alignment horizontal="center" vertical="center"/>
    </xf>
    <xf numFmtId="41" fontId="70" fillId="36" borderId="34" xfId="423" applyFont="1" applyFill="1" applyBorder="1" applyAlignment="1">
      <alignment horizontal="center" vertical="center"/>
    </xf>
    <xf numFmtId="0" fontId="69" fillId="0" borderId="58" xfId="0" applyFont="1" applyFill="1" applyBorder="1" applyAlignment="1">
      <alignment horizontal="center" vertical="center"/>
    </xf>
    <xf numFmtId="183" fontId="105" fillId="0" borderId="4" xfId="423" applyNumberFormat="1" applyFont="1" applyFill="1" applyBorder="1" applyAlignment="1">
      <alignment horizontal="center" vertical="center" shrinkToFit="1"/>
    </xf>
    <xf numFmtId="183" fontId="105" fillId="0" borderId="150" xfId="423" applyNumberFormat="1" applyFont="1" applyFill="1" applyBorder="1" applyAlignment="1">
      <alignment horizontal="center" vertical="center" shrinkToFit="1"/>
    </xf>
    <xf numFmtId="183" fontId="105" fillId="0" borderId="4" xfId="423" applyNumberFormat="1" applyFont="1" applyFill="1" applyBorder="1" applyAlignment="1">
      <alignment horizontal="center" vertical="center" wrapText="1"/>
    </xf>
    <xf numFmtId="183" fontId="105" fillId="0" borderId="150" xfId="423" applyNumberFormat="1" applyFont="1" applyFill="1" applyBorder="1" applyAlignment="1">
      <alignment horizontal="center" vertical="center" wrapText="1"/>
    </xf>
    <xf numFmtId="183" fontId="105" fillId="0" borderId="5" xfId="423" applyNumberFormat="1" applyFont="1" applyFill="1" applyBorder="1" applyAlignment="1">
      <alignment horizontal="center" vertical="center" wrapText="1"/>
    </xf>
    <xf numFmtId="183" fontId="105" fillId="0" borderId="181" xfId="423" applyNumberFormat="1" applyFont="1" applyFill="1" applyBorder="1" applyAlignment="1">
      <alignment horizontal="center" vertical="center" wrapText="1"/>
    </xf>
    <xf numFmtId="0" fontId="105" fillId="0" borderId="4" xfId="0" applyFont="1" applyBorder="1" applyAlignment="1">
      <alignment horizontal="center" vertical="center" wrapText="1"/>
    </xf>
    <xf numFmtId="0" fontId="105" fillId="0" borderId="150" xfId="0" applyFont="1" applyBorder="1" applyAlignment="1">
      <alignment horizontal="center" vertical="center" wrapText="1"/>
    </xf>
    <xf numFmtId="0" fontId="105" fillId="0" borderId="120" xfId="0" applyFont="1" applyBorder="1" applyAlignment="1">
      <alignment horizontal="center" vertical="center" shrinkToFit="1"/>
    </xf>
    <xf numFmtId="0" fontId="0" fillId="0" borderId="27" xfId="0" applyBorder="1" applyAlignment="1">
      <alignment horizontal="center" vertical="center" shrinkToFit="1"/>
    </xf>
    <xf numFmtId="183" fontId="103" fillId="36" borderId="32" xfId="423" applyNumberFormat="1" applyFont="1" applyFill="1" applyBorder="1" applyAlignment="1">
      <alignment horizontal="center" vertical="center" wrapText="1"/>
    </xf>
    <xf numFmtId="183" fontId="103" fillId="36" borderId="34" xfId="423" applyNumberFormat="1" applyFont="1" applyFill="1" applyBorder="1" applyAlignment="1">
      <alignment horizontal="center" vertical="center" wrapText="1"/>
    </xf>
    <xf numFmtId="183" fontId="103" fillId="0" borderId="86" xfId="423" applyNumberFormat="1" applyFont="1" applyFill="1" applyBorder="1" applyAlignment="1">
      <alignment horizontal="center" vertical="center" wrapText="1"/>
    </xf>
    <xf numFmtId="183" fontId="103" fillId="0" borderId="87" xfId="423" applyNumberFormat="1" applyFont="1" applyFill="1" applyBorder="1" applyAlignment="1">
      <alignment horizontal="center" vertical="center" wrapText="1"/>
    </xf>
    <xf numFmtId="183" fontId="105" fillId="0" borderId="35" xfId="423" applyNumberFormat="1" applyFont="1" applyFill="1" applyBorder="1" applyAlignment="1">
      <alignment horizontal="center" vertical="center" wrapText="1"/>
    </xf>
    <xf numFmtId="183" fontId="105" fillId="0" borderId="6" xfId="423" applyNumberFormat="1" applyFont="1" applyFill="1" applyBorder="1" applyAlignment="1">
      <alignment horizontal="center" vertical="center" wrapText="1"/>
    </xf>
    <xf numFmtId="183" fontId="105" fillId="0" borderId="14" xfId="423" applyNumberFormat="1" applyFont="1" applyFill="1" applyBorder="1" applyAlignment="1">
      <alignment horizontal="center" vertical="center" wrapText="1"/>
    </xf>
    <xf numFmtId="183" fontId="105" fillId="0" borderId="4" xfId="423" applyNumberFormat="1" applyFont="1" applyFill="1" applyBorder="1" applyAlignment="1">
      <alignment horizontal="center" vertical="center" wrapText="1" shrinkToFit="1"/>
    </xf>
    <xf numFmtId="183" fontId="105" fillId="0" borderId="150" xfId="423" applyNumberFormat="1" applyFont="1" applyFill="1" applyBorder="1" applyAlignment="1">
      <alignment horizontal="center" vertical="center" wrapText="1" shrinkToFit="1"/>
    </xf>
    <xf numFmtId="183" fontId="105" fillId="0" borderId="4" xfId="0" applyNumberFormat="1" applyFont="1" applyBorder="1" applyAlignment="1">
      <alignment horizontal="center" vertical="center" wrapText="1"/>
    </xf>
    <xf numFmtId="183" fontId="105" fillId="0" borderId="150" xfId="0" applyNumberFormat="1" applyFont="1" applyBorder="1" applyAlignment="1">
      <alignment horizontal="center" vertical="center" wrapText="1"/>
    </xf>
    <xf numFmtId="183" fontId="103" fillId="36" borderId="33" xfId="423" applyNumberFormat="1" applyFont="1" applyFill="1" applyBorder="1" applyAlignment="1">
      <alignment horizontal="center" vertical="center" wrapText="1"/>
    </xf>
    <xf numFmtId="183" fontId="103" fillId="36" borderId="12" xfId="423" applyNumberFormat="1" applyFont="1" applyFill="1" applyBorder="1" applyAlignment="1">
      <alignment horizontal="center" vertical="center" wrapText="1"/>
    </xf>
    <xf numFmtId="183" fontId="103" fillId="36" borderId="8" xfId="423" applyNumberFormat="1" applyFont="1" applyFill="1" applyBorder="1" applyAlignment="1">
      <alignment horizontal="center" vertical="center" wrapText="1"/>
    </xf>
    <xf numFmtId="183" fontId="105" fillId="0" borderId="179" xfId="423" applyNumberFormat="1" applyFont="1" applyFill="1" applyBorder="1" applyAlignment="1">
      <alignment horizontal="center" vertical="center" wrapText="1"/>
    </xf>
    <xf numFmtId="183" fontId="105" fillId="0" borderId="179" xfId="0" quotePrefix="1" applyNumberFormat="1" applyFont="1" applyBorder="1" applyAlignment="1">
      <alignment horizontal="center" vertical="center" wrapText="1"/>
    </xf>
    <xf numFmtId="183" fontId="105" fillId="0" borderId="3" xfId="423" applyNumberFormat="1" applyFont="1" applyFill="1" applyBorder="1" applyAlignment="1">
      <alignment horizontal="center" vertical="center" wrapText="1"/>
    </xf>
    <xf numFmtId="183" fontId="105" fillId="0" borderId="3" xfId="0" quotePrefix="1" applyNumberFormat="1" applyFont="1" applyBorder="1" applyAlignment="1">
      <alignment horizontal="center" vertical="center" wrapText="1"/>
    </xf>
    <xf numFmtId="183" fontId="105" fillId="0" borderId="3" xfId="423" quotePrefix="1" applyNumberFormat="1" applyFont="1" applyFill="1" applyBorder="1" applyAlignment="1">
      <alignment horizontal="center" vertical="center" wrapText="1"/>
    </xf>
    <xf numFmtId="41" fontId="19" fillId="0" borderId="4" xfId="423" applyFont="1" applyFill="1" applyBorder="1" applyAlignment="1">
      <alignment horizontal="center" vertical="center" wrapText="1"/>
    </xf>
    <xf numFmtId="183" fontId="103" fillId="0" borderId="138" xfId="423" applyNumberFormat="1" applyFont="1" applyFill="1" applyBorder="1" applyAlignment="1">
      <alignment horizontal="center" vertical="center" wrapText="1"/>
    </xf>
    <xf numFmtId="183" fontId="105" fillId="0" borderId="143" xfId="423" applyNumberFormat="1" applyFont="1" applyFill="1" applyBorder="1" applyAlignment="1">
      <alignment horizontal="center" vertical="center" wrapText="1"/>
    </xf>
    <xf numFmtId="183" fontId="105" fillId="0" borderId="89" xfId="423" applyNumberFormat="1" applyFont="1" applyFill="1" applyBorder="1" applyAlignment="1">
      <alignment horizontal="center" vertical="center" wrapText="1"/>
    </xf>
    <xf numFmtId="183" fontId="105" fillId="0" borderId="139" xfId="423" applyNumberFormat="1" applyFont="1" applyFill="1" applyBorder="1" applyAlignment="1">
      <alignment horizontal="center" vertical="center" wrapText="1"/>
    </xf>
    <xf numFmtId="183" fontId="105" fillId="0" borderId="140" xfId="423" applyNumberFormat="1" applyFont="1" applyFill="1" applyBorder="1" applyAlignment="1">
      <alignment horizontal="center" vertical="center" wrapText="1"/>
    </xf>
    <xf numFmtId="183" fontId="105" fillId="0" borderId="141" xfId="423" applyNumberFormat="1" applyFont="1" applyFill="1" applyBorder="1" applyAlignment="1">
      <alignment horizontal="center" vertical="center" wrapText="1"/>
    </xf>
    <xf numFmtId="183" fontId="105" fillId="0" borderId="11" xfId="423" quotePrefix="1" applyNumberFormat="1" applyFont="1" applyFill="1" applyBorder="1" applyAlignment="1">
      <alignment horizontal="center" vertical="center" wrapText="1"/>
    </xf>
    <xf numFmtId="183" fontId="105" fillId="0" borderId="11" xfId="423" applyNumberFormat="1" applyFont="1" applyFill="1" applyBorder="1" applyAlignment="1">
      <alignment horizontal="center" vertical="center" wrapText="1"/>
    </xf>
    <xf numFmtId="183" fontId="103" fillId="36" borderId="55" xfId="423" applyNumberFormat="1" applyFont="1" applyFill="1" applyBorder="1" applyAlignment="1">
      <alignment horizontal="center" vertical="center" wrapText="1"/>
    </xf>
    <xf numFmtId="183" fontId="103" fillId="36" borderId="142" xfId="423" applyNumberFormat="1" applyFont="1" applyFill="1" applyBorder="1" applyAlignment="1">
      <alignment horizontal="center" vertical="center" wrapText="1"/>
    </xf>
    <xf numFmtId="49" fontId="105" fillId="0" borderId="150" xfId="423" quotePrefix="1" applyNumberFormat="1" applyFont="1" applyFill="1" applyBorder="1" applyAlignment="1">
      <alignment horizontal="center" vertical="center" wrapText="1"/>
    </xf>
    <xf numFmtId="49" fontId="105" fillId="0" borderId="150" xfId="423" applyNumberFormat="1" applyFont="1" applyFill="1" applyBorder="1" applyAlignment="1">
      <alignment horizontal="center" vertical="center" wrapText="1"/>
    </xf>
    <xf numFmtId="183" fontId="105" fillId="0" borderId="150" xfId="423" quotePrefix="1" applyNumberFormat="1" applyFont="1" applyFill="1" applyBorder="1" applyAlignment="1">
      <alignment horizontal="center" vertical="center" wrapText="1"/>
    </xf>
    <xf numFmtId="183" fontId="103" fillId="0" borderId="89" xfId="423" applyNumberFormat="1" applyFont="1" applyFill="1" applyBorder="1" applyAlignment="1">
      <alignment horizontal="center" vertical="center" wrapText="1"/>
    </xf>
    <xf numFmtId="183" fontId="103" fillId="0" borderId="57" xfId="423" applyNumberFormat="1" applyFont="1" applyFill="1" applyBorder="1" applyAlignment="1">
      <alignment horizontal="center" vertical="center" wrapText="1"/>
    </xf>
    <xf numFmtId="49" fontId="105" fillId="0" borderId="181" xfId="423" quotePrefix="1" applyNumberFormat="1" applyFont="1" applyFill="1" applyBorder="1" applyAlignment="1">
      <alignment horizontal="center" vertical="center" wrapText="1"/>
    </xf>
    <xf numFmtId="41" fontId="103" fillId="36" borderId="33" xfId="423" applyFont="1" applyFill="1" applyBorder="1" applyAlignment="1">
      <alignment horizontal="center" vertical="center" wrapText="1"/>
    </xf>
    <xf numFmtId="41" fontId="103" fillId="36" borderId="12" xfId="423" applyFont="1" applyFill="1" applyBorder="1" applyAlignment="1">
      <alignment horizontal="center" vertical="center" wrapText="1"/>
    </xf>
    <xf numFmtId="41" fontId="103" fillId="36" borderId="32" xfId="423" applyFont="1" applyFill="1" applyBorder="1" applyAlignment="1">
      <alignment horizontal="center" vertical="center" wrapText="1"/>
    </xf>
    <xf numFmtId="41" fontId="103" fillId="36" borderId="34" xfId="423" applyFont="1" applyFill="1" applyBorder="1" applyAlignment="1">
      <alignment horizontal="center" vertical="center" wrapText="1"/>
    </xf>
    <xf numFmtId="0" fontId="79" fillId="36" borderId="33" xfId="863" applyFont="1" applyFill="1" applyBorder="1" applyAlignment="1">
      <alignment horizontal="center" vertical="center" wrapText="1"/>
    </xf>
    <xf numFmtId="0" fontId="79" fillId="36" borderId="12" xfId="863" applyFont="1" applyFill="1" applyBorder="1" applyAlignment="1">
      <alignment horizontal="center" vertical="center" wrapText="1"/>
    </xf>
    <xf numFmtId="41" fontId="79" fillId="36" borderId="32" xfId="423" applyFont="1" applyFill="1" applyBorder="1" applyAlignment="1">
      <alignment horizontal="center" vertical="center"/>
    </xf>
    <xf numFmtId="41" fontId="109" fillId="36" borderId="32" xfId="423" applyFont="1" applyFill="1" applyBorder="1" applyAlignment="1">
      <alignment horizontal="center" vertical="center"/>
    </xf>
    <xf numFmtId="41" fontId="109" fillId="36" borderId="34" xfId="423" applyFont="1" applyFill="1" applyBorder="1" applyAlignment="1">
      <alignment horizontal="center" vertical="center"/>
    </xf>
    <xf numFmtId="0" fontId="72" fillId="0" borderId="11" xfId="863" applyFont="1" applyFill="1" applyBorder="1" applyAlignment="1" applyProtection="1">
      <alignment horizontal="center" vertical="center"/>
    </xf>
    <xf numFmtId="0" fontId="72" fillId="0" borderId="57" xfId="863" applyFont="1" applyFill="1" applyBorder="1" applyAlignment="1" applyProtection="1">
      <alignment horizontal="center" vertical="center"/>
    </xf>
    <xf numFmtId="0" fontId="72" fillId="0" borderId="14" xfId="863" applyFont="1" applyFill="1" applyBorder="1" applyAlignment="1" applyProtection="1">
      <alignment horizontal="center" vertical="center"/>
    </xf>
    <xf numFmtId="0" fontId="139" fillId="0" borderId="35" xfId="863" applyFont="1" applyFill="1" applyBorder="1" applyAlignment="1" applyProtection="1">
      <alignment horizontal="center" vertical="center"/>
    </xf>
    <xf numFmtId="0" fontId="139" fillId="0" borderId="89" xfId="863" applyFont="1" applyFill="1" applyBorder="1" applyAlignment="1" applyProtection="1">
      <alignment horizontal="center" vertical="center"/>
    </xf>
    <xf numFmtId="0" fontId="139" fillId="0" borderId="6" xfId="863" applyFont="1" applyFill="1" applyBorder="1" applyAlignment="1" applyProtection="1">
      <alignment horizontal="center" vertical="center"/>
    </xf>
    <xf numFmtId="0" fontId="79" fillId="0" borderId="96" xfId="863" applyFont="1" applyFill="1" applyBorder="1" applyAlignment="1" applyProtection="1">
      <alignment horizontal="center" vertical="center"/>
    </xf>
    <xf numFmtId="0" fontId="79" fillId="0" borderId="94" xfId="863" applyFont="1" applyFill="1" applyBorder="1" applyAlignment="1" applyProtection="1">
      <alignment horizontal="center" vertical="center"/>
    </xf>
    <xf numFmtId="183" fontId="79" fillId="36" borderId="32" xfId="423" applyNumberFormat="1" applyFont="1" applyFill="1" applyBorder="1" applyAlignment="1" applyProtection="1">
      <alignment horizontal="center" vertical="center"/>
    </xf>
    <xf numFmtId="183" fontId="109" fillId="36" borderId="32" xfId="423" applyNumberFormat="1" applyFont="1" applyFill="1" applyBorder="1" applyAlignment="1" applyProtection="1">
      <alignment horizontal="center" vertical="center"/>
    </xf>
    <xf numFmtId="183" fontId="109" fillId="36" borderId="34" xfId="423" applyNumberFormat="1" applyFont="1" applyFill="1" applyBorder="1" applyAlignment="1" applyProtection="1">
      <alignment horizontal="center" vertical="center"/>
    </xf>
    <xf numFmtId="0" fontId="79" fillId="0" borderId="149" xfId="863" applyFont="1" applyFill="1" applyBorder="1" applyAlignment="1" applyProtection="1">
      <alignment horizontal="center" vertical="center" wrapText="1"/>
    </xf>
    <xf numFmtId="0" fontId="79" fillId="0" borderId="148" xfId="863" applyFont="1" applyFill="1" applyBorder="1" applyAlignment="1" applyProtection="1">
      <alignment horizontal="center" vertical="center" wrapText="1"/>
    </xf>
    <xf numFmtId="0" fontId="109" fillId="36" borderId="33" xfId="863" applyFont="1" applyFill="1" applyBorder="1" applyAlignment="1" applyProtection="1">
      <alignment horizontal="center" vertical="center"/>
    </xf>
    <xf numFmtId="0" fontId="109" fillId="36" borderId="12" xfId="863" applyFont="1" applyFill="1" applyBorder="1" applyAlignment="1" applyProtection="1">
      <alignment horizontal="center" vertical="center"/>
    </xf>
    <xf numFmtId="0" fontId="79" fillId="36" borderId="32" xfId="863" applyFont="1" applyFill="1" applyBorder="1" applyAlignment="1" applyProtection="1">
      <alignment horizontal="center" vertical="center" wrapText="1"/>
    </xf>
    <xf numFmtId="0" fontId="79" fillId="36" borderId="8" xfId="863" applyFont="1" applyFill="1" applyBorder="1" applyAlignment="1" applyProtection="1">
      <alignment horizontal="center" vertical="center" wrapText="1"/>
    </xf>
    <xf numFmtId="41" fontId="105" fillId="0" borderId="11" xfId="423" applyFont="1" applyBorder="1" applyAlignment="1" applyProtection="1">
      <alignment horizontal="center" vertical="center"/>
    </xf>
    <xf numFmtId="41" fontId="105" fillId="0" borderId="57" xfId="423" applyFont="1" applyBorder="1" applyAlignment="1" applyProtection="1">
      <alignment horizontal="center" vertical="center"/>
    </xf>
    <xf numFmtId="41" fontId="105" fillId="0" borderId="14" xfId="423" applyFont="1" applyBorder="1" applyAlignment="1" applyProtection="1">
      <alignment horizontal="center" vertical="center"/>
    </xf>
    <xf numFmtId="41" fontId="138" fillId="0" borderId="143" xfId="423" applyFont="1" applyFill="1" applyBorder="1" applyAlignment="1" applyProtection="1">
      <alignment horizontal="center" vertical="center"/>
    </xf>
    <xf numFmtId="41" fontId="138" fillId="0" borderId="89" xfId="423" applyFont="1" applyFill="1" applyBorder="1" applyAlignment="1" applyProtection="1">
      <alignment horizontal="center" vertical="center"/>
    </xf>
    <xf numFmtId="41" fontId="138" fillId="0" borderId="6" xfId="423" applyFont="1" applyFill="1" applyBorder="1" applyAlignment="1" applyProtection="1">
      <alignment horizontal="center" vertical="center"/>
    </xf>
    <xf numFmtId="0" fontId="157" fillId="0" borderId="11" xfId="866" applyFont="1" applyBorder="1" applyAlignment="1">
      <alignment horizontal="center" vertical="center"/>
    </xf>
    <xf numFmtId="0" fontId="157" fillId="0" borderId="57" xfId="866" applyFont="1" applyBorder="1" applyAlignment="1">
      <alignment horizontal="center" vertical="center"/>
    </xf>
    <xf numFmtId="0" fontId="157" fillId="0" borderId="14" xfId="866" applyFont="1" applyBorder="1" applyAlignment="1">
      <alignment horizontal="center" vertical="center"/>
    </xf>
    <xf numFmtId="0" fontId="157" fillId="0" borderId="53" xfId="866" applyFont="1" applyBorder="1" applyAlignment="1">
      <alignment horizontal="center" vertical="center"/>
    </xf>
    <xf numFmtId="0" fontId="124" fillId="0" borderId="109" xfId="606" applyFont="1" applyBorder="1" applyAlignment="1">
      <alignment horizontal="center" vertical="center" wrapText="1"/>
    </xf>
    <xf numFmtId="0" fontId="124" fillId="0" borderId="108" xfId="606" applyFont="1" applyBorder="1" applyAlignment="1">
      <alignment horizontal="center" vertical="center" wrapText="1"/>
    </xf>
    <xf numFmtId="0" fontId="124" fillId="0" borderId="113" xfId="606" applyFont="1" applyBorder="1" applyAlignment="1">
      <alignment horizontal="center" vertical="center" wrapText="1"/>
    </xf>
    <xf numFmtId="0" fontId="124" fillId="0" borderId="112" xfId="606" applyFont="1" applyBorder="1" applyAlignment="1">
      <alignment horizontal="center" vertical="center" wrapText="1"/>
    </xf>
    <xf numFmtId="0" fontId="159" fillId="0" borderId="166" xfId="606" applyFont="1" applyBorder="1" applyAlignment="1">
      <alignment horizontal="center" vertical="center" wrapText="1"/>
    </xf>
    <xf numFmtId="0" fontId="124" fillId="0" borderId="167" xfId="606" applyFont="1" applyBorder="1" applyAlignment="1">
      <alignment horizontal="center" vertical="center" wrapText="1"/>
    </xf>
    <xf numFmtId="0" fontId="124" fillId="0" borderId="130" xfId="606" applyFont="1" applyBorder="1" applyAlignment="1">
      <alignment horizontal="center" vertical="center" wrapText="1"/>
    </xf>
    <xf numFmtId="0" fontId="124" fillId="0" borderId="123" xfId="606" applyFont="1" applyBorder="1" applyAlignment="1">
      <alignment horizontal="center" vertical="center" wrapText="1"/>
    </xf>
    <xf numFmtId="0" fontId="124" fillId="0" borderId="0" xfId="606" applyFont="1" applyBorder="1" applyAlignment="1">
      <alignment horizontal="left" vertical="center" wrapText="1"/>
    </xf>
    <xf numFmtId="0" fontId="124" fillId="0" borderId="93" xfId="606" applyFont="1" applyBorder="1" applyAlignment="1">
      <alignment horizontal="left" vertical="center" wrapText="1"/>
    </xf>
    <xf numFmtId="0" fontId="124" fillId="0" borderId="58" xfId="606" applyFont="1" applyBorder="1" applyAlignment="1">
      <alignment horizontal="right" vertical="center" wrapText="1"/>
    </xf>
    <xf numFmtId="0" fontId="124" fillId="0" borderId="104" xfId="606" applyFont="1" applyBorder="1" applyAlignment="1">
      <alignment horizontal="center" vertical="center" wrapText="1"/>
    </xf>
    <xf numFmtId="0" fontId="124" fillId="0" borderId="105" xfId="606" applyFont="1" applyBorder="1" applyAlignment="1">
      <alignment horizontal="center" vertical="center" wrapText="1"/>
    </xf>
    <xf numFmtId="0" fontId="124" fillId="0" borderId="106" xfId="606" applyFont="1" applyBorder="1" applyAlignment="1">
      <alignment horizontal="center" vertical="center" wrapText="1"/>
    </xf>
    <xf numFmtId="0" fontId="124" fillId="0" borderId="107" xfId="606" applyFont="1" applyBorder="1" applyAlignment="1">
      <alignment horizontal="center" vertical="center" wrapText="1"/>
    </xf>
    <xf numFmtId="0" fontId="124" fillId="0" borderId="111" xfId="606" applyFont="1" applyBorder="1" applyAlignment="1">
      <alignment horizontal="center" vertical="center" wrapText="1"/>
    </xf>
    <xf numFmtId="0" fontId="124" fillId="0" borderId="110" xfId="606" applyFont="1" applyBorder="1" applyAlignment="1">
      <alignment horizontal="center" vertical="center" wrapText="1"/>
    </xf>
    <xf numFmtId="0" fontId="124" fillId="0" borderId="114" xfId="606" applyFont="1" applyBorder="1" applyAlignment="1">
      <alignment horizontal="center" vertical="center" wrapText="1"/>
    </xf>
    <xf numFmtId="0" fontId="124" fillId="0" borderId="117" xfId="606" applyFont="1" applyBorder="1" applyAlignment="1">
      <alignment horizontal="justify" vertical="center" wrapText="1"/>
    </xf>
    <xf numFmtId="0" fontId="124" fillId="0" borderId="118" xfId="606" applyFont="1" applyBorder="1" applyAlignment="1">
      <alignment horizontal="justify" vertical="center" wrapText="1"/>
    </xf>
    <xf numFmtId="0" fontId="124" fillId="0" borderId="115" xfId="606" applyFont="1" applyBorder="1" applyAlignment="1">
      <alignment horizontal="justify" vertical="center" wrapText="1"/>
    </xf>
    <xf numFmtId="0" fontId="124" fillId="0" borderId="116" xfId="606" applyFont="1" applyBorder="1" applyAlignment="1">
      <alignment horizontal="justify" vertical="center" wrapText="1"/>
    </xf>
    <xf numFmtId="0" fontId="124" fillId="0" borderId="109" xfId="606" applyFont="1" applyBorder="1" applyAlignment="1">
      <alignment horizontal="justify" vertical="center" wrapText="1"/>
    </xf>
    <xf numFmtId="0" fontId="124" fillId="0" borderId="108" xfId="606" applyFont="1" applyBorder="1" applyAlignment="1">
      <alignment horizontal="justify" vertical="center" wrapText="1"/>
    </xf>
    <xf numFmtId="0" fontId="124" fillId="0" borderId="110" xfId="606" applyFont="1" applyBorder="1" applyAlignment="1">
      <alignment horizontal="justify" vertical="center" wrapText="1"/>
    </xf>
    <xf numFmtId="0" fontId="124" fillId="0" borderId="120" xfId="606" applyFont="1" applyFill="1" applyBorder="1" applyAlignment="1">
      <alignment vertical="center" wrapText="1"/>
    </xf>
    <xf numFmtId="0" fontId="124" fillId="0" borderId="2" xfId="606" applyFont="1" applyFill="1" applyBorder="1" applyAlignment="1">
      <alignment vertical="center" wrapText="1"/>
    </xf>
    <xf numFmtId="0" fontId="124" fillId="0" borderId="27" xfId="606" applyFont="1" applyFill="1" applyBorder="1" applyAlignment="1">
      <alignment vertical="center" wrapText="1"/>
    </xf>
    <xf numFmtId="0" fontId="124" fillId="0" borderId="17" xfId="606" applyFont="1" applyFill="1" applyBorder="1" applyAlignment="1">
      <alignment vertical="center" wrapText="1"/>
    </xf>
    <xf numFmtId="0" fontId="124" fillId="0" borderId="50" xfId="606" applyFont="1" applyFill="1" applyBorder="1" applyAlignment="1">
      <alignment vertical="center" wrapText="1"/>
    </xf>
    <xf numFmtId="0" fontId="124" fillId="0" borderId="115" xfId="606" applyFont="1" applyBorder="1" applyAlignment="1">
      <alignment horizontal="center" vertical="center" wrapText="1"/>
    </xf>
    <xf numFmtId="0" fontId="124" fillId="0" borderId="121" xfId="606" applyFont="1" applyBorder="1" applyAlignment="1">
      <alignment horizontal="center" vertical="center" wrapText="1"/>
    </xf>
    <xf numFmtId="0" fontId="124" fillId="0" borderId="150" xfId="606" applyFont="1" applyBorder="1" applyAlignment="1">
      <alignment horizontal="center" vertical="center" wrapText="1"/>
    </xf>
    <xf numFmtId="0" fontId="124" fillId="0" borderId="122" xfId="606" applyFont="1" applyBorder="1" applyAlignment="1">
      <alignment horizontal="center" vertical="center" wrapText="1"/>
    </xf>
    <xf numFmtId="0" fontId="124" fillId="0" borderId="119" xfId="606" applyFont="1" applyFill="1" applyBorder="1" applyAlignment="1">
      <alignment vertical="center" wrapText="1"/>
    </xf>
    <xf numFmtId="0" fontId="124" fillId="0" borderId="90" xfId="606" applyFont="1" applyFill="1" applyBorder="1" applyAlignment="1">
      <alignment vertical="center" wrapText="1"/>
    </xf>
    <xf numFmtId="0" fontId="124" fillId="0" borderId="55" xfId="606" applyFont="1" applyFill="1" applyBorder="1" applyAlignment="1">
      <alignment vertical="center" wrapText="1"/>
    </xf>
    <xf numFmtId="0" fontId="124" fillId="0" borderId="54" xfId="606" applyFont="1" applyFill="1" applyBorder="1" applyAlignment="1">
      <alignment vertical="center" wrapText="1"/>
    </xf>
    <xf numFmtId="0" fontId="124" fillId="0" borderId="32" xfId="606" applyFont="1" applyFill="1" applyBorder="1" applyAlignment="1">
      <alignment horizontal="left" vertical="center" wrapText="1"/>
    </xf>
    <xf numFmtId="0" fontId="124" fillId="0" borderId="34" xfId="606" applyFont="1" applyFill="1" applyBorder="1" applyAlignment="1">
      <alignment horizontal="left" vertical="center" wrapText="1"/>
    </xf>
    <xf numFmtId="0" fontId="124" fillId="0" borderId="9" xfId="606" applyFont="1" applyBorder="1" applyAlignment="1">
      <alignment horizontal="center" vertical="center" wrapText="1"/>
    </xf>
    <xf numFmtId="0" fontId="124" fillId="0" borderId="100" xfId="606" applyFont="1" applyFill="1" applyBorder="1" applyAlignment="1">
      <alignment horizontal="center" vertical="center" wrapText="1"/>
    </xf>
    <xf numFmtId="0" fontId="124" fillId="0" borderId="98" xfId="606" applyFont="1" applyFill="1" applyBorder="1" applyAlignment="1">
      <alignment horizontal="center" vertical="center" wrapText="1"/>
    </xf>
    <xf numFmtId="0" fontId="124" fillId="0" borderId="99" xfId="606" applyFont="1" applyFill="1" applyBorder="1" applyAlignment="1">
      <alignment horizontal="center" vertical="center" wrapText="1"/>
    </xf>
    <xf numFmtId="0" fontId="124" fillId="0" borderId="96" xfId="606" applyFont="1" applyFill="1" applyBorder="1" applyAlignment="1">
      <alignment horizontal="center" vertical="center" wrapText="1"/>
    </xf>
    <xf numFmtId="0" fontId="124" fillId="0" borderId="94" xfId="606" applyFont="1" applyFill="1" applyBorder="1" applyAlignment="1">
      <alignment horizontal="center" vertical="center" wrapText="1"/>
    </xf>
    <xf numFmtId="0" fontId="124" fillId="0" borderId="95" xfId="606" applyFont="1" applyFill="1" applyBorder="1" applyAlignment="1">
      <alignment horizontal="center" vertical="center" wrapText="1"/>
    </xf>
    <xf numFmtId="0" fontId="124" fillId="0" borderId="3" xfId="606" applyFont="1" applyFill="1" applyBorder="1" applyAlignment="1">
      <alignment horizontal="left" vertical="center" wrapText="1"/>
    </xf>
    <xf numFmtId="0" fontId="124" fillId="0" borderId="3" xfId="606" applyFont="1" applyFill="1" applyBorder="1" applyAlignment="1">
      <alignment horizontal="center" vertical="center" wrapText="1"/>
    </xf>
    <xf numFmtId="0" fontId="124" fillId="0" borderId="47" xfId="606" applyFont="1" applyFill="1" applyBorder="1" applyAlignment="1">
      <alignment horizontal="center" vertical="center" wrapText="1"/>
    </xf>
    <xf numFmtId="0" fontId="124" fillId="0" borderId="13" xfId="606" applyFont="1" applyFill="1" applyBorder="1" applyAlignment="1">
      <alignment horizontal="center" vertical="center" wrapText="1"/>
    </xf>
    <xf numFmtId="0" fontId="159" fillId="0" borderId="125" xfId="606" applyFont="1" applyBorder="1" applyAlignment="1">
      <alignment horizontal="center" vertical="center" wrapText="1"/>
    </xf>
    <xf numFmtId="0" fontId="124" fillId="0" borderId="127" xfId="606" applyFont="1" applyBorder="1" applyAlignment="1">
      <alignment horizontal="center" vertical="center" wrapText="1"/>
    </xf>
    <xf numFmtId="0" fontId="124" fillId="0" borderId="35" xfId="606" applyFont="1" applyFill="1" applyBorder="1" applyAlignment="1">
      <alignment horizontal="center" vertical="center" wrapText="1"/>
    </xf>
    <xf numFmtId="0" fontId="124" fillId="0" borderId="6" xfId="606" applyFont="1" applyFill="1" applyBorder="1" applyAlignment="1">
      <alignment horizontal="center" vertical="center" wrapText="1"/>
    </xf>
    <xf numFmtId="0" fontId="124" fillId="0" borderId="17" xfId="606" applyFont="1" applyFill="1" applyBorder="1" applyAlignment="1">
      <alignment horizontal="center" vertical="center" wrapText="1"/>
    </xf>
    <xf numFmtId="0" fontId="124" fillId="0" borderId="27" xfId="606" applyFont="1" applyFill="1" applyBorder="1" applyAlignment="1">
      <alignment horizontal="center" vertical="center" wrapText="1"/>
    </xf>
    <xf numFmtId="0" fontId="124" fillId="0" borderId="2" xfId="606" applyFont="1" applyFill="1" applyBorder="1" applyAlignment="1">
      <alignment horizontal="center" vertical="center" wrapText="1"/>
    </xf>
    <xf numFmtId="0" fontId="124" fillId="0" borderId="50" xfId="606" applyFont="1" applyFill="1" applyBorder="1" applyAlignment="1">
      <alignment horizontal="center" vertical="center" wrapText="1"/>
    </xf>
    <xf numFmtId="0" fontId="124" fillId="0" borderId="124" xfId="606" applyFont="1" applyBorder="1" applyAlignment="1">
      <alignment horizontal="center" vertical="center" wrapText="1"/>
    </xf>
    <xf numFmtId="0" fontId="124" fillId="0" borderId="126" xfId="606" applyFont="1" applyBorder="1" applyAlignment="1">
      <alignment horizontal="center" vertical="center" wrapText="1"/>
    </xf>
    <xf numFmtId="0" fontId="124" fillId="0" borderId="4" xfId="606" applyFont="1" applyBorder="1" applyAlignment="1">
      <alignment horizontal="center" vertical="center" wrapText="1"/>
    </xf>
    <xf numFmtId="0" fontId="124" fillId="0" borderId="3" xfId="606" applyFont="1" applyBorder="1" applyAlignment="1">
      <alignment horizontal="center" vertical="center" wrapText="1"/>
    </xf>
    <xf numFmtId="0" fontId="159" fillId="0" borderId="117" xfId="606" applyFont="1" applyBorder="1" applyAlignment="1">
      <alignment horizontal="justify" vertical="center" wrapText="1"/>
    </xf>
    <xf numFmtId="0" fontId="123" fillId="0" borderId="3" xfId="606" applyFont="1" applyBorder="1" applyAlignment="1">
      <alignment horizontal="center" vertical="center" wrapText="1"/>
    </xf>
    <xf numFmtId="0" fontId="124" fillId="0" borderId="131" xfId="606" applyFont="1" applyBorder="1" applyAlignment="1">
      <alignment horizontal="justify" vertical="center" wrapText="1"/>
    </xf>
    <xf numFmtId="0" fontId="124" fillId="0" borderId="132" xfId="606" applyFont="1" applyBorder="1" applyAlignment="1">
      <alignment horizontal="justify" vertical="center" wrapText="1"/>
    </xf>
    <xf numFmtId="0" fontId="122" fillId="0" borderId="134" xfId="606" applyFont="1" applyBorder="1" applyAlignment="1">
      <alignment horizontal="center" vertical="top" wrapText="1"/>
    </xf>
    <xf numFmtId="0" fontId="122" fillId="0" borderId="1" xfId="606" applyFont="1" applyBorder="1" applyAlignment="1">
      <alignment horizontal="center" vertical="top" wrapText="1"/>
    </xf>
    <xf numFmtId="0" fontId="122" fillId="0" borderId="135" xfId="606" applyFont="1" applyBorder="1" applyAlignment="1">
      <alignment horizontal="center" vertical="top" wrapText="1"/>
    </xf>
    <xf numFmtId="0" fontId="124" fillId="0" borderId="3" xfId="606" applyFont="1" applyBorder="1" applyAlignment="1">
      <alignment horizontal="justify" vertical="center" wrapText="1"/>
    </xf>
    <xf numFmtId="0" fontId="124" fillId="0" borderId="151" xfId="606" applyFont="1" applyBorder="1" applyAlignment="1">
      <alignment horizontal="center" vertical="center" wrapText="1"/>
    </xf>
    <xf numFmtId="0" fontId="124" fillId="0" borderId="27" xfId="606" applyFont="1" applyBorder="1" applyAlignment="1">
      <alignment horizontal="center" vertical="center" wrapText="1"/>
    </xf>
    <xf numFmtId="0" fontId="124" fillId="0" borderId="136" xfId="606" applyFont="1" applyBorder="1" applyAlignment="1">
      <alignment horizontal="left" vertical="top" wrapText="1"/>
    </xf>
    <xf numFmtId="0" fontId="124" fillId="0" borderId="88" xfId="606" applyFont="1" applyBorder="1" applyAlignment="1">
      <alignment horizontal="left" vertical="top" wrapText="1"/>
    </xf>
    <xf numFmtId="0" fontId="124" fillId="0" borderId="137" xfId="606" applyFont="1" applyBorder="1" applyAlignment="1">
      <alignment horizontal="left" vertical="top" wrapText="1"/>
    </xf>
    <xf numFmtId="0" fontId="124" fillId="0" borderId="92" xfId="606" applyFont="1" applyBorder="1" applyAlignment="1">
      <alignment horizontal="left" vertical="top" wrapText="1"/>
    </xf>
    <xf numFmtId="0" fontId="124" fillId="0" borderId="0" xfId="606" applyFont="1" applyBorder="1" applyAlignment="1">
      <alignment horizontal="left" vertical="top" wrapText="1"/>
    </xf>
    <xf numFmtId="0" fontId="124" fillId="0" borderId="93" xfId="606" applyFont="1" applyBorder="1" applyAlignment="1">
      <alignment horizontal="left" vertical="top" wrapText="1"/>
    </xf>
    <xf numFmtId="0" fontId="124" fillId="0" borderId="7" xfId="606" applyFont="1" applyBorder="1" applyAlignment="1">
      <alignment horizontal="center" vertical="center" wrapText="1"/>
    </xf>
    <xf numFmtId="0" fontId="124" fillId="0" borderId="7" xfId="606" applyFont="1" applyBorder="1" applyAlignment="1">
      <alignment horizontal="justify" vertical="center" wrapText="1"/>
    </xf>
    <xf numFmtId="0" fontId="127" fillId="0" borderId="102" xfId="0" applyFont="1" applyBorder="1" applyAlignment="1">
      <alignment horizontal="left" vertical="center"/>
    </xf>
    <xf numFmtId="0" fontId="127" fillId="0" borderId="58" xfId="0" applyFont="1" applyBorder="1" applyAlignment="1">
      <alignment horizontal="left" vertical="center"/>
    </xf>
    <xf numFmtId="0" fontId="127" fillId="0" borderId="103" xfId="0" applyFont="1" applyBorder="1" applyAlignment="1">
      <alignment horizontal="left" vertical="center"/>
    </xf>
    <xf numFmtId="0" fontId="124" fillId="0" borderId="119" xfId="606" applyFont="1" applyBorder="1" applyAlignment="1">
      <alignment horizontal="center" vertical="top" wrapText="1"/>
    </xf>
    <xf numFmtId="0" fontId="124" fillId="0" borderId="90" xfId="606" applyFont="1" applyBorder="1" applyAlignment="1">
      <alignment horizontal="center" vertical="top" wrapText="1"/>
    </xf>
    <xf numFmtId="0" fontId="124" fillId="0" borderId="56" xfId="606" applyFont="1" applyBorder="1" applyAlignment="1">
      <alignment horizontal="center" vertical="top" wrapText="1"/>
    </xf>
    <xf numFmtId="0" fontId="127" fillId="0" borderId="97" xfId="0" applyFont="1" applyBorder="1" applyAlignment="1">
      <alignment horizontal="left" vertical="center"/>
    </xf>
    <xf numFmtId="0" fontId="127" fillId="0" borderId="98" xfId="0" applyFont="1" applyBorder="1" applyAlignment="1">
      <alignment horizontal="left" vertical="center"/>
    </xf>
    <xf numFmtId="0" fontId="127" fillId="0" borderId="101" xfId="0" applyFont="1" applyBorder="1" applyAlignment="1">
      <alignment horizontal="left" vertical="center"/>
    </xf>
  </cellXfs>
  <cellStyles count="868">
    <cellStyle name="20% - 강조색1" xfId="1" builtinId="30" customBuiltin="1"/>
    <cellStyle name="20% - 강조색1 10" xfId="705"/>
    <cellStyle name="20% - 강조색1 10 2" xfId="829"/>
    <cellStyle name="20% - 강조색1 11" xfId="785"/>
    <cellStyle name="20% - 강조색1 2" xfId="2"/>
    <cellStyle name="20% - 강조색1 2 2" xfId="3"/>
    <cellStyle name="20% - 강조색1 2 3" xfId="4"/>
    <cellStyle name="20% - 강조색1 2 4" xfId="5"/>
    <cellStyle name="20% - 강조색1 2 5" xfId="6"/>
    <cellStyle name="20% - 강조색1 2 6" xfId="755"/>
    <cellStyle name="20% - 강조색1 2 6 2" xfId="848"/>
    <cellStyle name="20% - 강조색1 3" xfId="7"/>
    <cellStyle name="20% - 강조색1 4" xfId="8"/>
    <cellStyle name="20% - 강조색1 5" xfId="9"/>
    <cellStyle name="20% - 강조색1 6" xfId="10"/>
    <cellStyle name="20% - 강조색1 7" xfId="11"/>
    <cellStyle name="20% - 강조색1 8" xfId="12"/>
    <cellStyle name="20% - 강조색1 9" xfId="13"/>
    <cellStyle name="20% - 강조색2" xfId="14" builtinId="34" customBuiltin="1"/>
    <cellStyle name="20% - 강조색2 10" xfId="709"/>
    <cellStyle name="20% - 강조색2 10 2" xfId="831"/>
    <cellStyle name="20% - 강조색2 11" xfId="786"/>
    <cellStyle name="20% - 강조색2 2" xfId="15"/>
    <cellStyle name="20% - 강조색2 2 2" xfId="16"/>
    <cellStyle name="20% - 강조색2 2 3" xfId="17"/>
    <cellStyle name="20% - 강조색2 2 4" xfId="18"/>
    <cellStyle name="20% - 강조색2 2 5" xfId="19"/>
    <cellStyle name="20% - 강조색2 2 6" xfId="759"/>
    <cellStyle name="20% - 강조색2 2 6 2" xfId="850"/>
    <cellStyle name="20% - 강조색2 3" xfId="20"/>
    <cellStyle name="20% - 강조색2 4" xfId="21"/>
    <cellStyle name="20% - 강조색2 5" xfId="22"/>
    <cellStyle name="20% - 강조색2 6" xfId="23"/>
    <cellStyle name="20% - 강조색2 7" xfId="24"/>
    <cellStyle name="20% - 강조색2 8" xfId="25"/>
    <cellStyle name="20% - 강조색2 9" xfId="26"/>
    <cellStyle name="20% - 강조색3" xfId="27" builtinId="38" customBuiltin="1"/>
    <cellStyle name="20% - 강조색3 10" xfId="713"/>
    <cellStyle name="20% - 강조색3 10 2" xfId="833"/>
    <cellStyle name="20% - 강조색3 11" xfId="787"/>
    <cellStyle name="20% - 강조색3 2" xfId="28"/>
    <cellStyle name="20% - 강조색3 2 2" xfId="29"/>
    <cellStyle name="20% - 강조색3 2 3" xfId="30"/>
    <cellStyle name="20% - 강조색3 2 4" xfId="31"/>
    <cellStyle name="20% - 강조색3 2 5" xfId="32"/>
    <cellStyle name="20% - 강조색3 2 6" xfId="763"/>
    <cellStyle name="20% - 강조색3 2 6 2" xfId="852"/>
    <cellStyle name="20% - 강조색3 3" xfId="33"/>
    <cellStyle name="20% - 강조색3 4" xfId="34"/>
    <cellStyle name="20% - 강조색3 5" xfId="35"/>
    <cellStyle name="20% - 강조색3 6" xfId="36"/>
    <cellStyle name="20% - 강조색3 7" xfId="37"/>
    <cellStyle name="20% - 강조색3 8" xfId="38"/>
    <cellStyle name="20% - 강조색3 9" xfId="39"/>
    <cellStyle name="20% - 강조색4" xfId="40" builtinId="42" customBuiltin="1"/>
    <cellStyle name="20% - 강조색4 10" xfId="717"/>
    <cellStyle name="20% - 강조색4 10 2" xfId="835"/>
    <cellStyle name="20% - 강조색4 11" xfId="788"/>
    <cellStyle name="20% - 강조색4 2" xfId="41"/>
    <cellStyle name="20% - 강조색4 2 2" xfId="42"/>
    <cellStyle name="20% - 강조색4 2 3" xfId="43"/>
    <cellStyle name="20% - 강조색4 2 4" xfId="44"/>
    <cellStyle name="20% - 강조색4 2 5" xfId="45"/>
    <cellStyle name="20% - 강조색4 2 6" xfId="767"/>
    <cellStyle name="20% - 강조색4 2 6 2" xfId="854"/>
    <cellStyle name="20% - 강조색4 3" xfId="46"/>
    <cellStyle name="20% - 강조색4 4" xfId="47"/>
    <cellStyle name="20% - 강조색4 5" xfId="48"/>
    <cellStyle name="20% - 강조색4 6" xfId="49"/>
    <cellStyle name="20% - 강조색4 7" xfId="50"/>
    <cellStyle name="20% - 강조색4 8" xfId="51"/>
    <cellStyle name="20% - 강조색4 9" xfId="52"/>
    <cellStyle name="20% - 강조색5" xfId="53" builtinId="46" customBuiltin="1"/>
    <cellStyle name="20% - 강조색5 10" xfId="721"/>
    <cellStyle name="20% - 강조색5 10 2" xfId="837"/>
    <cellStyle name="20% - 강조색5 11" xfId="789"/>
    <cellStyle name="20% - 강조색5 2" xfId="54"/>
    <cellStyle name="20% - 강조색5 2 2" xfId="55"/>
    <cellStyle name="20% - 강조색5 2 3" xfId="56"/>
    <cellStyle name="20% - 강조색5 2 4" xfId="57"/>
    <cellStyle name="20% - 강조색5 2 5" xfId="58"/>
    <cellStyle name="20% - 강조색5 2 6" xfId="771"/>
    <cellStyle name="20% - 강조색5 2 6 2" xfId="856"/>
    <cellStyle name="20% - 강조색5 3" xfId="59"/>
    <cellStyle name="20% - 강조색5 4" xfId="60"/>
    <cellStyle name="20% - 강조색5 5" xfId="61"/>
    <cellStyle name="20% - 강조색5 6" xfId="62"/>
    <cellStyle name="20% - 강조색5 7" xfId="63"/>
    <cellStyle name="20% - 강조색5 8" xfId="64"/>
    <cellStyle name="20% - 강조색5 9" xfId="65"/>
    <cellStyle name="20% - 강조색6" xfId="66" builtinId="50" customBuiltin="1"/>
    <cellStyle name="20% - 강조색6 10" xfId="725"/>
    <cellStyle name="20% - 강조색6 10 2" xfId="839"/>
    <cellStyle name="20% - 강조색6 11" xfId="790"/>
    <cellStyle name="20% - 강조색6 2" xfId="67"/>
    <cellStyle name="20% - 강조색6 2 2" xfId="68"/>
    <cellStyle name="20% - 강조색6 2 3" xfId="69"/>
    <cellStyle name="20% - 강조색6 2 4" xfId="70"/>
    <cellStyle name="20% - 강조색6 2 5" xfId="71"/>
    <cellStyle name="20% - 강조색6 2 6" xfId="775"/>
    <cellStyle name="20% - 강조색6 2 6 2" xfId="858"/>
    <cellStyle name="20% - 강조색6 3" xfId="72"/>
    <cellStyle name="20% - 강조색6 4" xfId="73"/>
    <cellStyle name="20% - 강조색6 5" xfId="74"/>
    <cellStyle name="20% - 강조색6 6" xfId="75"/>
    <cellStyle name="20% - 강조색6 7" xfId="76"/>
    <cellStyle name="20% - 강조색6 8" xfId="77"/>
    <cellStyle name="20% - 강조색6 9" xfId="78"/>
    <cellStyle name="40% - 강조색1" xfId="79" builtinId="31" customBuiltin="1"/>
    <cellStyle name="40% - 강조색1 10" xfId="706"/>
    <cellStyle name="40% - 강조색1 10 2" xfId="830"/>
    <cellStyle name="40% - 강조색1 11" xfId="791"/>
    <cellStyle name="40% - 강조색1 2" xfId="80"/>
    <cellStyle name="40% - 강조색1 2 2" xfId="81"/>
    <cellStyle name="40% - 강조색1 2 3" xfId="82"/>
    <cellStyle name="40% - 강조색1 2 4" xfId="83"/>
    <cellStyle name="40% - 강조색1 2 5" xfId="84"/>
    <cellStyle name="40% - 강조색1 2 6" xfId="756"/>
    <cellStyle name="40% - 강조색1 2 6 2" xfId="849"/>
    <cellStyle name="40% - 강조색1 3" xfId="85"/>
    <cellStyle name="40% - 강조색1 4" xfId="86"/>
    <cellStyle name="40% - 강조색1 5" xfId="87"/>
    <cellStyle name="40% - 강조색1 6" xfId="88"/>
    <cellStyle name="40% - 강조색1 7" xfId="89"/>
    <cellStyle name="40% - 강조색1 8" xfId="90"/>
    <cellStyle name="40% - 강조색1 9" xfId="91"/>
    <cellStyle name="40% - 강조색2" xfId="92" builtinId="35" customBuiltin="1"/>
    <cellStyle name="40% - 강조색2 10" xfId="710"/>
    <cellStyle name="40% - 강조색2 10 2" xfId="832"/>
    <cellStyle name="40% - 강조색2 11" xfId="792"/>
    <cellStyle name="40% - 강조색2 2" xfId="93"/>
    <cellStyle name="40% - 강조색2 2 2" xfId="94"/>
    <cellStyle name="40% - 강조색2 2 3" xfId="95"/>
    <cellStyle name="40% - 강조색2 2 4" xfId="96"/>
    <cellStyle name="40% - 강조색2 2 5" xfId="97"/>
    <cellStyle name="40% - 강조색2 2 6" xfId="760"/>
    <cellStyle name="40% - 강조색2 2 6 2" xfId="851"/>
    <cellStyle name="40% - 강조색2 3" xfId="98"/>
    <cellStyle name="40% - 강조색2 4" xfId="99"/>
    <cellStyle name="40% - 강조색2 5" xfId="100"/>
    <cellStyle name="40% - 강조색2 6" xfId="101"/>
    <cellStyle name="40% - 강조색2 7" xfId="102"/>
    <cellStyle name="40% - 강조색2 8" xfId="103"/>
    <cellStyle name="40% - 강조색2 9" xfId="104"/>
    <cellStyle name="40% - 강조색3" xfId="105" builtinId="39" customBuiltin="1"/>
    <cellStyle name="40% - 강조색3 10" xfId="714"/>
    <cellStyle name="40% - 강조색3 10 2" xfId="834"/>
    <cellStyle name="40% - 강조색3 11" xfId="793"/>
    <cellStyle name="40% - 강조색3 2" xfId="106"/>
    <cellStyle name="40% - 강조색3 2 2" xfId="107"/>
    <cellStyle name="40% - 강조색3 2 3" xfId="108"/>
    <cellStyle name="40% - 강조색3 2 4" xfId="109"/>
    <cellStyle name="40% - 강조색3 2 5" xfId="110"/>
    <cellStyle name="40% - 강조색3 2 6" xfId="764"/>
    <cellStyle name="40% - 강조색3 2 6 2" xfId="853"/>
    <cellStyle name="40% - 강조색3 3" xfId="111"/>
    <cellStyle name="40% - 강조색3 4" xfId="112"/>
    <cellStyle name="40% - 강조색3 5" xfId="113"/>
    <cellStyle name="40% - 강조색3 6" xfId="114"/>
    <cellStyle name="40% - 강조색3 7" xfId="115"/>
    <cellStyle name="40% - 강조색3 8" xfId="116"/>
    <cellStyle name="40% - 강조색3 9" xfId="117"/>
    <cellStyle name="40% - 강조색4" xfId="118" builtinId="43" customBuiltin="1"/>
    <cellStyle name="40% - 강조색4 10" xfId="718"/>
    <cellStyle name="40% - 강조색4 10 2" xfId="836"/>
    <cellStyle name="40% - 강조색4 11" xfId="794"/>
    <cellStyle name="40% - 강조색4 2" xfId="119"/>
    <cellStyle name="40% - 강조색4 2 2" xfId="120"/>
    <cellStyle name="40% - 강조색4 2 3" xfId="121"/>
    <cellStyle name="40% - 강조색4 2 4" xfId="122"/>
    <cellStyle name="40% - 강조색4 2 5" xfId="123"/>
    <cellStyle name="40% - 강조색4 2 6" xfId="768"/>
    <cellStyle name="40% - 강조색4 2 6 2" xfId="855"/>
    <cellStyle name="40% - 강조색4 3" xfId="124"/>
    <cellStyle name="40% - 강조색4 4" xfId="125"/>
    <cellStyle name="40% - 강조색4 5" xfId="126"/>
    <cellStyle name="40% - 강조색4 6" xfId="127"/>
    <cellStyle name="40% - 강조색4 7" xfId="128"/>
    <cellStyle name="40% - 강조색4 8" xfId="129"/>
    <cellStyle name="40% - 강조색4 9" xfId="130"/>
    <cellStyle name="40% - 강조색5" xfId="131" builtinId="47" customBuiltin="1"/>
    <cellStyle name="40% - 강조색5 10" xfId="722"/>
    <cellStyle name="40% - 강조색5 10 2" xfId="838"/>
    <cellStyle name="40% - 강조색5 11" xfId="795"/>
    <cellStyle name="40% - 강조색5 2" xfId="132"/>
    <cellStyle name="40% - 강조색5 2 2" xfId="133"/>
    <cellStyle name="40% - 강조색5 2 3" xfId="134"/>
    <cellStyle name="40% - 강조색5 2 4" xfId="135"/>
    <cellStyle name="40% - 강조색5 2 5" xfId="136"/>
    <cellStyle name="40% - 강조색5 2 6" xfId="772"/>
    <cellStyle name="40% - 강조색5 2 6 2" xfId="857"/>
    <cellStyle name="40% - 강조색5 3" xfId="137"/>
    <cellStyle name="40% - 강조색5 4" xfId="138"/>
    <cellStyle name="40% - 강조색5 5" xfId="139"/>
    <cellStyle name="40% - 강조색5 6" xfId="140"/>
    <cellStyle name="40% - 강조색5 7" xfId="141"/>
    <cellStyle name="40% - 강조색5 8" xfId="142"/>
    <cellStyle name="40% - 강조색5 9" xfId="143"/>
    <cellStyle name="40% - 강조색6" xfId="144" builtinId="51" customBuiltin="1"/>
    <cellStyle name="40% - 강조색6 10" xfId="726"/>
    <cellStyle name="40% - 강조색6 10 2" xfId="840"/>
    <cellStyle name="40% - 강조색6 11" xfId="796"/>
    <cellStyle name="40% - 강조색6 2" xfId="145"/>
    <cellStyle name="40% - 강조색6 2 2" xfId="146"/>
    <cellStyle name="40% - 강조색6 2 3" xfId="147"/>
    <cellStyle name="40% - 강조색6 2 4" xfId="148"/>
    <cellStyle name="40% - 강조색6 2 5" xfId="149"/>
    <cellStyle name="40% - 강조색6 2 6" xfId="776"/>
    <cellStyle name="40% - 강조색6 2 6 2" xfId="859"/>
    <cellStyle name="40% - 강조색6 3" xfId="150"/>
    <cellStyle name="40% - 강조색6 4" xfId="151"/>
    <cellStyle name="40% - 강조색6 5" xfId="152"/>
    <cellStyle name="40% - 강조색6 6" xfId="153"/>
    <cellStyle name="40% - 강조색6 7" xfId="154"/>
    <cellStyle name="40% - 강조색6 8" xfId="155"/>
    <cellStyle name="40% - 강조색6 9" xfId="156"/>
    <cellStyle name="60% - 강조색1" xfId="157" builtinId="32" customBuiltin="1"/>
    <cellStyle name="60% - 강조색1 10" xfId="707"/>
    <cellStyle name="60% - 강조색1 11" xfId="797"/>
    <cellStyle name="60% - 강조색1 2" xfId="158"/>
    <cellStyle name="60% - 강조색1 2 2" xfId="159"/>
    <cellStyle name="60% - 강조색1 2 3" xfId="160"/>
    <cellStyle name="60% - 강조색1 2 4" xfId="161"/>
    <cellStyle name="60% - 강조색1 2 5" xfId="162"/>
    <cellStyle name="60% - 강조색1 2 6" xfId="757"/>
    <cellStyle name="60% - 강조색1 3" xfId="163"/>
    <cellStyle name="60% - 강조색1 4" xfId="164"/>
    <cellStyle name="60% - 강조색1 5" xfId="165"/>
    <cellStyle name="60% - 강조색1 6" xfId="166"/>
    <cellStyle name="60% - 강조색1 7" xfId="167"/>
    <cellStyle name="60% - 강조색1 8" xfId="168"/>
    <cellStyle name="60% - 강조색1 9" xfId="169"/>
    <cellStyle name="60% - 강조색2" xfId="170" builtinId="36" customBuiltin="1"/>
    <cellStyle name="60% - 강조색2 10" xfId="711"/>
    <cellStyle name="60% - 강조색2 11" xfId="798"/>
    <cellStyle name="60% - 강조색2 2" xfId="171"/>
    <cellStyle name="60% - 강조색2 2 2" xfId="172"/>
    <cellStyle name="60% - 강조색2 2 3" xfId="173"/>
    <cellStyle name="60% - 강조색2 2 4" xfId="174"/>
    <cellStyle name="60% - 강조색2 2 5" xfId="175"/>
    <cellStyle name="60% - 강조색2 2 6" xfId="761"/>
    <cellStyle name="60% - 강조색2 3" xfId="176"/>
    <cellStyle name="60% - 강조색2 4" xfId="177"/>
    <cellStyle name="60% - 강조색2 5" xfId="178"/>
    <cellStyle name="60% - 강조색2 6" xfId="179"/>
    <cellStyle name="60% - 강조색2 7" xfId="180"/>
    <cellStyle name="60% - 강조색2 8" xfId="181"/>
    <cellStyle name="60% - 강조색2 9" xfId="182"/>
    <cellStyle name="60% - 강조색3" xfId="183" builtinId="40" customBuiltin="1"/>
    <cellStyle name="60% - 강조색3 10" xfId="715"/>
    <cellStyle name="60% - 강조색3 11" xfId="799"/>
    <cellStyle name="60% - 강조색3 2" xfId="184"/>
    <cellStyle name="60% - 강조색3 2 2" xfId="185"/>
    <cellStyle name="60% - 강조색3 2 3" xfId="186"/>
    <cellStyle name="60% - 강조색3 2 4" xfId="187"/>
    <cellStyle name="60% - 강조색3 2 5" xfId="188"/>
    <cellStyle name="60% - 강조색3 2 6" xfId="765"/>
    <cellStyle name="60% - 강조색3 3" xfId="189"/>
    <cellStyle name="60% - 강조색3 4" xfId="190"/>
    <cellStyle name="60% - 강조색3 5" xfId="191"/>
    <cellStyle name="60% - 강조색3 6" xfId="192"/>
    <cellStyle name="60% - 강조색3 7" xfId="193"/>
    <cellStyle name="60% - 강조색3 8" xfId="194"/>
    <cellStyle name="60% - 강조색3 9" xfId="195"/>
    <cellStyle name="60% - 강조색4" xfId="196" builtinId="44" customBuiltin="1"/>
    <cellStyle name="60% - 강조색4 10" xfId="719"/>
    <cellStyle name="60% - 강조색4 11" xfId="800"/>
    <cellStyle name="60% - 강조색4 2" xfId="197"/>
    <cellStyle name="60% - 강조색4 2 2" xfId="198"/>
    <cellStyle name="60% - 강조색4 2 3" xfId="199"/>
    <cellStyle name="60% - 강조색4 2 4" xfId="200"/>
    <cellStyle name="60% - 강조색4 2 5" xfId="201"/>
    <cellStyle name="60% - 강조색4 2 6" xfId="769"/>
    <cellStyle name="60% - 강조색4 3" xfId="202"/>
    <cellStyle name="60% - 강조색4 4" xfId="203"/>
    <cellStyle name="60% - 강조색4 5" xfId="204"/>
    <cellStyle name="60% - 강조색4 6" xfId="205"/>
    <cellStyle name="60% - 강조색4 7" xfId="206"/>
    <cellStyle name="60% - 강조색4 8" xfId="207"/>
    <cellStyle name="60% - 강조색4 9" xfId="208"/>
    <cellStyle name="60% - 강조색5" xfId="209" builtinId="48" customBuiltin="1"/>
    <cellStyle name="60% - 강조색5 10" xfId="723"/>
    <cellStyle name="60% - 강조색5 11" xfId="801"/>
    <cellStyle name="60% - 강조색5 2" xfId="210"/>
    <cellStyle name="60% - 강조색5 2 2" xfId="211"/>
    <cellStyle name="60% - 강조색5 2 3" xfId="212"/>
    <cellStyle name="60% - 강조색5 2 4" xfId="213"/>
    <cellStyle name="60% - 강조색5 2 5" xfId="214"/>
    <cellStyle name="60% - 강조색5 2 6" xfId="773"/>
    <cellStyle name="60% - 강조색5 3" xfId="215"/>
    <cellStyle name="60% - 강조색5 4" xfId="216"/>
    <cellStyle name="60% - 강조색5 5" xfId="217"/>
    <cellStyle name="60% - 강조색5 6" xfId="218"/>
    <cellStyle name="60% - 강조색5 7" xfId="219"/>
    <cellStyle name="60% - 강조색5 8" xfId="220"/>
    <cellStyle name="60% - 강조색5 9" xfId="221"/>
    <cellStyle name="60% - 강조색6" xfId="222" builtinId="52" customBuiltin="1"/>
    <cellStyle name="60% - 강조색6 10" xfId="727"/>
    <cellStyle name="60% - 강조색6 11" xfId="802"/>
    <cellStyle name="60% - 강조색6 2" xfId="223"/>
    <cellStyle name="60% - 강조색6 2 2" xfId="224"/>
    <cellStyle name="60% - 강조색6 2 3" xfId="225"/>
    <cellStyle name="60% - 강조색6 2 4" xfId="226"/>
    <cellStyle name="60% - 강조색6 2 5" xfId="227"/>
    <cellStyle name="60% - 강조색6 2 6" xfId="777"/>
    <cellStyle name="60% - 강조색6 3" xfId="228"/>
    <cellStyle name="60% - 강조색6 4" xfId="229"/>
    <cellStyle name="60% - 강조색6 5" xfId="230"/>
    <cellStyle name="60% - 강조색6 6" xfId="231"/>
    <cellStyle name="60% - 강조색6 7" xfId="232"/>
    <cellStyle name="60% - 강조색6 8" xfId="233"/>
    <cellStyle name="60% - 강조색6 9" xfId="234"/>
    <cellStyle name="AeE­ [0]_PERSONAL" xfId="235"/>
    <cellStyle name="AeE­_PERSONAL" xfId="236"/>
    <cellStyle name="ALIGNMENT" xfId="237"/>
    <cellStyle name="C￥AØ_PERSONAL" xfId="238"/>
    <cellStyle name="Comma [0]_ SG&amp;A Bridge " xfId="239"/>
    <cellStyle name="Comma_ SG&amp;A Bridge " xfId="240"/>
    <cellStyle name="Currency [0]_ SG&amp;A Bridge " xfId="241"/>
    <cellStyle name="Currency_ SG&amp;A Bridge " xfId="242"/>
    <cellStyle name="Grey" xfId="243"/>
    <cellStyle name="Header1" xfId="244"/>
    <cellStyle name="Header2" xfId="245"/>
    <cellStyle name="Input [yellow]" xfId="246"/>
    <cellStyle name="Normal - Style1" xfId="247"/>
    <cellStyle name="Normal_ SG&amp;A Bridge " xfId="248"/>
    <cellStyle name="Percent [2]" xfId="249"/>
    <cellStyle name="강조색1" xfId="250" builtinId="29" customBuiltin="1"/>
    <cellStyle name="강조색1 10" xfId="704"/>
    <cellStyle name="강조색1 11" xfId="803"/>
    <cellStyle name="강조색1 2" xfId="251"/>
    <cellStyle name="강조색1 2 2" xfId="252"/>
    <cellStyle name="강조색1 2 3" xfId="253"/>
    <cellStyle name="강조색1 2 4" xfId="254"/>
    <cellStyle name="강조색1 2 5" xfId="255"/>
    <cellStyle name="강조색1 2 6" xfId="754"/>
    <cellStyle name="강조색1 3" xfId="256"/>
    <cellStyle name="강조색1 4" xfId="257"/>
    <cellStyle name="강조색1 5" xfId="258"/>
    <cellStyle name="강조색1 6" xfId="259"/>
    <cellStyle name="강조색1 7" xfId="260"/>
    <cellStyle name="강조색1 8" xfId="261"/>
    <cellStyle name="강조색1 9" xfId="262"/>
    <cellStyle name="강조색2" xfId="263" builtinId="33" customBuiltin="1"/>
    <cellStyle name="강조색2 10" xfId="708"/>
    <cellStyle name="강조색2 11" xfId="804"/>
    <cellStyle name="강조색2 2" xfId="264"/>
    <cellStyle name="강조색2 2 2" xfId="265"/>
    <cellStyle name="강조색2 2 3" xfId="266"/>
    <cellStyle name="강조색2 2 4" xfId="267"/>
    <cellStyle name="강조색2 2 5" xfId="268"/>
    <cellStyle name="강조색2 2 6" xfId="758"/>
    <cellStyle name="강조색2 3" xfId="269"/>
    <cellStyle name="강조색2 4" xfId="270"/>
    <cellStyle name="강조색2 5" xfId="271"/>
    <cellStyle name="강조색2 6" xfId="272"/>
    <cellStyle name="강조색2 7" xfId="273"/>
    <cellStyle name="강조색2 8" xfId="274"/>
    <cellStyle name="강조색2 9" xfId="275"/>
    <cellStyle name="강조색3" xfId="276" builtinId="37" customBuiltin="1"/>
    <cellStyle name="강조색3 10" xfId="712"/>
    <cellStyle name="강조색3 11" xfId="805"/>
    <cellStyle name="강조색3 2" xfId="277"/>
    <cellStyle name="강조색3 2 2" xfId="278"/>
    <cellStyle name="강조색3 2 3" xfId="279"/>
    <cellStyle name="강조색3 2 4" xfId="280"/>
    <cellStyle name="강조색3 2 5" xfId="281"/>
    <cellStyle name="강조색3 2 6" xfId="762"/>
    <cellStyle name="강조색3 3" xfId="282"/>
    <cellStyle name="강조색3 4" xfId="283"/>
    <cellStyle name="강조색3 5" xfId="284"/>
    <cellStyle name="강조색3 6" xfId="285"/>
    <cellStyle name="강조색3 7" xfId="286"/>
    <cellStyle name="강조색3 8" xfId="287"/>
    <cellStyle name="강조색3 9" xfId="288"/>
    <cellStyle name="강조색4" xfId="289" builtinId="41" customBuiltin="1"/>
    <cellStyle name="강조색4 10" xfId="716"/>
    <cellStyle name="강조색4 11" xfId="806"/>
    <cellStyle name="강조색4 2" xfId="290"/>
    <cellStyle name="강조색4 2 2" xfId="291"/>
    <cellStyle name="강조색4 2 3" xfId="292"/>
    <cellStyle name="강조색4 2 4" xfId="293"/>
    <cellStyle name="강조색4 2 5" xfId="294"/>
    <cellStyle name="강조색4 2 6" xfId="766"/>
    <cellStyle name="강조색4 3" xfId="295"/>
    <cellStyle name="강조색4 4" xfId="296"/>
    <cellStyle name="강조색4 5" xfId="297"/>
    <cellStyle name="강조색4 6" xfId="298"/>
    <cellStyle name="강조색4 7" xfId="299"/>
    <cellStyle name="강조색4 8" xfId="300"/>
    <cellStyle name="강조색4 9" xfId="301"/>
    <cellStyle name="강조색5" xfId="302" builtinId="45" customBuiltin="1"/>
    <cellStyle name="강조색5 10" xfId="720"/>
    <cellStyle name="강조색5 11" xfId="807"/>
    <cellStyle name="강조색5 2" xfId="303"/>
    <cellStyle name="강조색5 2 2" xfId="304"/>
    <cellStyle name="강조색5 2 3" xfId="305"/>
    <cellStyle name="강조색5 2 4" xfId="306"/>
    <cellStyle name="강조색5 2 5" xfId="307"/>
    <cellStyle name="강조색5 2 6" xfId="770"/>
    <cellStyle name="강조색5 3" xfId="308"/>
    <cellStyle name="강조색5 4" xfId="309"/>
    <cellStyle name="강조색5 5" xfId="310"/>
    <cellStyle name="강조색5 6" xfId="311"/>
    <cellStyle name="강조색5 7" xfId="312"/>
    <cellStyle name="강조색5 8" xfId="313"/>
    <cellStyle name="강조색5 9" xfId="314"/>
    <cellStyle name="강조색6" xfId="315" builtinId="49" customBuiltin="1"/>
    <cellStyle name="강조색6 10" xfId="724"/>
    <cellStyle name="강조색6 11" xfId="808"/>
    <cellStyle name="강조색6 2" xfId="316"/>
    <cellStyle name="강조색6 2 2" xfId="317"/>
    <cellStyle name="강조색6 2 3" xfId="318"/>
    <cellStyle name="강조색6 2 4" xfId="319"/>
    <cellStyle name="강조색6 2 5" xfId="320"/>
    <cellStyle name="강조색6 2 6" xfId="774"/>
    <cellStyle name="강조색6 3" xfId="321"/>
    <cellStyle name="강조색6 4" xfId="322"/>
    <cellStyle name="강조색6 5" xfId="323"/>
    <cellStyle name="강조색6 6" xfId="324"/>
    <cellStyle name="강조색6 7" xfId="325"/>
    <cellStyle name="강조색6 8" xfId="326"/>
    <cellStyle name="강조색6 9" xfId="327"/>
    <cellStyle name="경고문" xfId="328" builtinId="11" customBuiltin="1"/>
    <cellStyle name="경고문 10" xfId="700"/>
    <cellStyle name="경고문 11" xfId="809"/>
    <cellStyle name="경고문 2" xfId="329"/>
    <cellStyle name="경고문 2 2" xfId="330"/>
    <cellStyle name="경고문 2 3" xfId="331"/>
    <cellStyle name="경고문 2 4" xfId="332"/>
    <cellStyle name="경고문 2 5" xfId="333"/>
    <cellStyle name="경고문 2 6" xfId="750"/>
    <cellStyle name="경고문 3" xfId="334"/>
    <cellStyle name="경고문 4" xfId="335"/>
    <cellStyle name="경고문 5" xfId="336"/>
    <cellStyle name="경고문 6" xfId="337"/>
    <cellStyle name="경고문 7" xfId="338"/>
    <cellStyle name="경고문 8" xfId="339"/>
    <cellStyle name="경고문 9" xfId="340"/>
    <cellStyle name="계산" xfId="341" builtinId="22" customBuiltin="1"/>
    <cellStyle name="계산 10" xfId="697"/>
    <cellStyle name="계산 11" xfId="810"/>
    <cellStyle name="계산 2" xfId="342"/>
    <cellStyle name="계산 2 2" xfId="343"/>
    <cellStyle name="계산 2 3" xfId="344"/>
    <cellStyle name="계산 2 4" xfId="345"/>
    <cellStyle name="계산 2 5" xfId="346"/>
    <cellStyle name="계산 2 6" xfId="747"/>
    <cellStyle name="계산 3" xfId="347"/>
    <cellStyle name="계산 4" xfId="348"/>
    <cellStyle name="계산 5" xfId="349"/>
    <cellStyle name="계산 6" xfId="350"/>
    <cellStyle name="계산 7" xfId="351"/>
    <cellStyle name="계산 8" xfId="352"/>
    <cellStyle name="계산 9" xfId="353"/>
    <cellStyle name="나쁨" xfId="354" builtinId="27" customBuiltin="1"/>
    <cellStyle name="나쁨 10" xfId="693"/>
    <cellStyle name="나쁨 11" xfId="811"/>
    <cellStyle name="나쁨 2" xfId="355"/>
    <cellStyle name="나쁨 2 2" xfId="356"/>
    <cellStyle name="나쁨 2 3" xfId="357"/>
    <cellStyle name="나쁨 2 4" xfId="358"/>
    <cellStyle name="나쁨 2 5" xfId="359"/>
    <cellStyle name="나쁨 2 6" xfId="743"/>
    <cellStyle name="나쁨 3" xfId="360"/>
    <cellStyle name="나쁨 4" xfId="361"/>
    <cellStyle name="나쁨 5" xfId="362"/>
    <cellStyle name="나쁨 6" xfId="363"/>
    <cellStyle name="나쁨 7" xfId="364"/>
    <cellStyle name="나쁨 8" xfId="365"/>
    <cellStyle name="나쁨 9" xfId="366"/>
    <cellStyle name="메모 2" xfId="367"/>
    <cellStyle name="메모 2 2" xfId="368"/>
    <cellStyle name="메모 2 2 2" xfId="369"/>
    <cellStyle name="메모 2 3" xfId="370"/>
    <cellStyle name="메모 2 3 2" xfId="371"/>
    <cellStyle name="메모 2 4" xfId="372"/>
    <cellStyle name="메모 2 5" xfId="373"/>
    <cellStyle name="메모 2 6" xfId="374"/>
    <cellStyle name="메모 2 7" xfId="751"/>
    <cellStyle name="메모 2 7 2" xfId="847"/>
    <cellStyle name="메모 3" xfId="375"/>
    <cellStyle name="메모 3 2" xfId="376"/>
    <cellStyle name="메모 4" xfId="377"/>
    <cellStyle name="메모 4 2" xfId="378"/>
    <cellStyle name="메모 5" xfId="379"/>
    <cellStyle name="메모 5 2" xfId="380"/>
    <cellStyle name="메모 6" xfId="381"/>
    <cellStyle name="메모 7" xfId="382"/>
    <cellStyle name="메모 8" xfId="701"/>
    <cellStyle name="메모 8 2" xfId="828"/>
    <cellStyle name="백분율" xfId="865" builtinId="5"/>
    <cellStyle name="보통" xfId="383" builtinId="28" customBuiltin="1"/>
    <cellStyle name="보통 10" xfId="694"/>
    <cellStyle name="보통 11" xfId="812"/>
    <cellStyle name="보통 2" xfId="384"/>
    <cellStyle name="보통 2 2" xfId="385"/>
    <cellStyle name="보통 2 3" xfId="386"/>
    <cellStyle name="보통 2 4" xfId="387"/>
    <cellStyle name="보통 2 5" xfId="388"/>
    <cellStyle name="보통 2 6" xfId="744"/>
    <cellStyle name="보통 3" xfId="389"/>
    <cellStyle name="보통 4" xfId="390"/>
    <cellStyle name="보통 5" xfId="391"/>
    <cellStyle name="보통 6" xfId="392"/>
    <cellStyle name="보통 7" xfId="393"/>
    <cellStyle name="보통 8" xfId="394"/>
    <cellStyle name="보통 9" xfId="395"/>
    <cellStyle name="뷭?_BOOKSHIP" xfId="396"/>
    <cellStyle name="설명 텍스트" xfId="397" builtinId="53" customBuiltin="1"/>
    <cellStyle name="설명 텍스트 10" xfId="702"/>
    <cellStyle name="설명 텍스트 11" xfId="813"/>
    <cellStyle name="설명 텍스트 2" xfId="398"/>
    <cellStyle name="설명 텍스트 2 2" xfId="399"/>
    <cellStyle name="설명 텍스트 2 3" xfId="400"/>
    <cellStyle name="설명 텍스트 2 4" xfId="401"/>
    <cellStyle name="설명 텍스트 2 5" xfId="402"/>
    <cellStyle name="설명 텍스트 2 6" xfId="752"/>
    <cellStyle name="설명 텍스트 3" xfId="403"/>
    <cellStyle name="설명 텍스트 4" xfId="404"/>
    <cellStyle name="설명 텍스트 5" xfId="405"/>
    <cellStyle name="설명 텍스트 6" xfId="406"/>
    <cellStyle name="설명 텍스트 7" xfId="407"/>
    <cellStyle name="설명 텍스트 8" xfId="408"/>
    <cellStyle name="설명 텍스트 9" xfId="409"/>
    <cellStyle name="셀 확인" xfId="410" builtinId="23" customBuiltin="1"/>
    <cellStyle name="셀 확인 10" xfId="699"/>
    <cellStyle name="셀 확인 11" xfId="814"/>
    <cellStyle name="셀 확인 2" xfId="411"/>
    <cellStyle name="셀 확인 2 2" xfId="412"/>
    <cellStyle name="셀 확인 2 3" xfId="413"/>
    <cellStyle name="셀 확인 2 4" xfId="414"/>
    <cellStyle name="셀 확인 2 5" xfId="415"/>
    <cellStyle name="셀 확인 2 6" xfId="749"/>
    <cellStyle name="셀 확인 3" xfId="416"/>
    <cellStyle name="셀 확인 4" xfId="417"/>
    <cellStyle name="셀 확인 5" xfId="418"/>
    <cellStyle name="셀 확인 6" xfId="419"/>
    <cellStyle name="셀 확인 7" xfId="420"/>
    <cellStyle name="셀 확인 8" xfId="421"/>
    <cellStyle name="셀 확인 9" xfId="422"/>
    <cellStyle name="쉼표 [0]" xfId="423" builtinId="6"/>
    <cellStyle name="쉼표 [0] 10" xfId="424"/>
    <cellStyle name="쉼표 [0] 11" xfId="425"/>
    <cellStyle name="쉼표 [0] 12" xfId="426"/>
    <cellStyle name="쉼표 [0] 13" xfId="427"/>
    <cellStyle name="쉼표 [0] 14" xfId="686"/>
    <cellStyle name="쉼표 [0] 14 2" xfId="827"/>
    <cellStyle name="쉼표 [0] 15" xfId="815"/>
    <cellStyle name="쉼표 [0] 16" xfId="783"/>
    <cellStyle name="쉼표 [0] 17" xfId="867"/>
    <cellStyle name="쉼표 [0] 2" xfId="428"/>
    <cellStyle name="쉼표 [0] 2 2" xfId="429"/>
    <cellStyle name="쉼표 [0] 2 2 2" xfId="430"/>
    <cellStyle name="쉼표 [0] 2 2 2 2" xfId="431"/>
    <cellStyle name="쉼표 [0] 2 2 3" xfId="432"/>
    <cellStyle name="쉼표 [0] 2 2 4" xfId="433"/>
    <cellStyle name="쉼표 [0] 2 3" xfId="434"/>
    <cellStyle name="쉼표 [0] 2 4" xfId="435"/>
    <cellStyle name="쉼표 [0] 2 5" xfId="436"/>
    <cellStyle name="쉼표 [0] 3" xfId="437"/>
    <cellStyle name="쉼표 [0] 3 2" xfId="438"/>
    <cellStyle name="쉼표 [0] 3 3" xfId="439"/>
    <cellStyle name="쉼표 [0] 3 3 2" xfId="440"/>
    <cellStyle name="쉼표 [0] 3 3 3" xfId="441"/>
    <cellStyle name="쉼표 [0] 3 4" xfId="442"/>
    <cellStyle name="쉼표 [0] 4" xfId="443"/>
    <cellStyle name="쉼표 [0] 4 2" xfId="444"/>
    <cellStyle name="쉼표 [0] 4 3" xfId="445"/>
    <cellStyle name="쉼표 [0] 5" xfId="446"/>
    <cellStyle name="쉼표 [0] 5 2" xfId="447"/>
    <cellStyle name="쉼표 [0] 5 3" xfId="448"/>
    <cellStyle name="쉼표 [0] 5 3 2" xfId="449"/>
    <cellStyle name="쉼표 [0] 5 4" xfId="450"/>
    <cellStyle name="쉼표 [0] 5 4 2" xfId="451"/>
    <cellStyle name="쉼표 [0] 5 5" xfId="452"/>
    <cellStyle name="쉼표 [0] 5 5 2" xfId="453"/>
    <cellStyle name="쉼표 [0] 5 6" xfId="454"/>
    <cellStyle name="쉼표 [0] 5 7" xfId="455"/>
    <cellStyle name="쉼표 [0] 5 8" xfId="736"/>
    <cellStyle name="쉼표 [0] 5 8 2" xfId="846"/>
    <cellStyle name="쉼표 [0] 6" xfId="456"/>
    <cellStyle name="쉼표 [0] 6 2" xfId="457"/>
    <cellStyle name="쉼표 [0] 7" xfId="458"/>
    <cellStyle name="쉼표 [0] 7 2" xfId="459"/>
    <cellStyle name="쉼표 [0] 8" xfId="460"/>
    <cellStyle name="쉼표 [0] 8 2" xfId="461"/>
    <cellStyle name="쉼표 [0] 9" xfId="462"/>
    <cellStyle name="스타일 1" xfId="463"/>
    <cellStyle name="연결된 셀" xfId="464" builtinId="24" customBuiltin="1"/>
    <cellStyle name="연결된 셀 10" xfId="698"/>
    <cellStyle name="연결된 셀 11" xfId="816"/>
    <cellStyle name="연결된 셀 2" xfId="465"/>
    <cellStyle name="연결된 셀 2 2" xfId="466"/>
    <cellStyle name="연결된 셀 2 3" xfId="467"/>
    <cellStyle name="연결된 셀 2 4" xfId="468"/>
    <cellStyle name="연결된 셀 2 5" xfId="469"/>
    <cellStyle name="연결된 셀 2 6" xfId="748"/>
    <cellStyle name="연결된 셀 3" xfId="470"/>
    <cellStyle name="연결된 셀 4" xfId="471"/>
    <cellStyle name="연결된 셀 5" xfId="472"/>
    <cellStyle name="연결된 셀 6" xfId="473"/>
    <cellStyle name="연결된 셀 7" xfId="474"/>
    <cellStyle name="연결된 셀 8" xfId="475"/>
    <cellStyle name="연결된 셀 9" xfId="476"/>
    <cellStyle name="열어 본 하이퍼링크" xfId="732" builtinId="9" customBuiltin="1"/>
    <cellStyle name="열어 본 하이퍼링크 2" xfId="477"/>
    <cellStyle name="열어 본 하이퍼링크 2 2" xfId="478"/>
    <cellStyle name="열어 본 하이퍼링크 2 3" xfId="479"/>
    <cellStyle name="열어 본 하이퍼링크 2 4" xfId="480"/>
    <cellStyle name="열어 본 하이퍼링크 2 5" xfId="481"/>
    <cellStyle name="열어 본 하이퍼링크 2 6" xfId="781"/>
    <cellStyle name="열어 본 하이퍼링크 3" xfId="482"/>
    <cellStyle name="열어 본 하이퍼링크 4" xfId="483"/>
    <cellStyle name="열어 본 하이퍼링크 5" xfId="484"/>
    <cellStyle name="열어 본 하이퍼링크 6" xfId="485"/>
    <cellStyle name="열어 본 하이퍼링크 7" xfId="486"/>
    <cellStyle name="요약" xfId="487" builtinId="25" customBuiltin="1"/>
    <cellStyle name="요약 10" xfId="703"/>
    <cellStyle name="요약 11" xfId="817"/>
    <cellStyle name="요약 2" xfId="488"/>
    <cellStyle name="요약 2 2" xfId="489"/>
    <cellStyle name="요약 2 3" xfId="490"/>
    <cellStyle name="요약 2 4" xfId="491"/>
    <cellStyle name="요약 2 5" xfId="492"/>
    <cellStyle name="요약 2 6" xfId="753"/>
    <cellStyle name="요약 3" xfId="493"/>
    <cellStyle name="요약 4" xfId="494"/>
    <cellStyle name="요약 5" xfId="495"/>
    <cellStyle name="요약 6" xfId="496"/>
    <cellStyle name="요약 7" xfId="497"/>
    <cellStyle name="요약 8" xfId="498"/>
    <cellStyle name="요약 9" xfId="499"/>
    <cellStyle name="입력" xfId="500" builtinId="20" customBuiltin="1"/>
    <cellStyle name="입력 10" xfId="695"/>
    <cellStyle name="입력 11" xfId="818"/>
    <cellStyle name="입력 2" xfId="501"/>
    <cellStyle name="입력 2 2" xfId="502"/>
    <cellStyle name="입력 2 3" xfId="503"/>
    <cellStyle name="입력 2 4" xfId="504"/>
    <cellStyle name="입력 2 5" xfId="505"/>
    <cellStyle name="입력 2 6" xfId="745"/>
    <cellStyle name="입력 3" xfId="506"/>
    <cellStyle name="입력 4" xfId="507"/>
    <cellStyle name="입력 5" xfId="508"/>
    <cellStyle name="입력 6" xfId="509"/>
    <cellStyle name="입력 7" xfId="510"/>
    <cellStyle name="입력 8" xfId="511"/>
    <cellStyle name="입력 9" xfId="512"/>
    <cellStyle name="제목" xfId="513" builtinId="15" customBuiltin="1"/>
    <cellStyle name="제목 1" xfId="514" builtinId="16" customBuiltin="1"/>
    <cellStyle name="제목 1 10" xfId="688"/>
    <cellStyle name="제목 1 11" xfId="820"/>
    <cellStyle name="제목 1 2" xfId="515"/>
    <cellStyle name="제목 1 2 2" xfId="516"/>
    <cellStyle name="제목 1 2 3" xfId="517"/>
    <cellStyle name="제목 1 2 4" xfId="518"/>
    <cellStyle name="제목 1 2 5" xfId="519"/>
    <cellStyle name="제목 1 2 6" xfId="738"/>
    <cellStyle name="제목 1 3" xfId="520"/>
    <cellStyle name="제목 1 4" xfId="521"/>
    <cellStyle name="제목 1 5" xfId="522"/>
    <cellStyle name="제목 1 6" xfId="523"/>
    <cellStyle name="제목 1 7" xfId="524"/>
    <cellStyle name="제목 1 8" xfId="525"/>
    <cellStyle name="제목 1 9" xfId="526"/>
    <cellStyle name="제목 10" xfId="527"/>
    <cellStyle name="제목 11" xfId="528"/>
    <cellStyle name="제목 12" xfId="529"/>
    <cellStyle name="제목 13" xfId="687"/>
    <cellStyle name="제목 14" xfId="819"/>
    <cellStyle name="제목 2" xfId="530" builtinId="17" customBuiltin="1"/>
    <cellStyle name="제목 2 10" xfId="689"/>
    <cellStyle name="제목 2 11" xfId="821"/>
    <cellStyle name="제목 2 2" xfId="531"/>
    <cellStyle name="제목 2 2 2" xfId="532"/>
    <cellStyle name="제목 2 2 3" xfId="533"/>
    <cellStyle name="제목 2 2 4" xfId="534"/>
    <cellStyle name="제목 2 2 5" xfId="535"/>
    <cellStyle name="제목 2 2 6" xfId="739"/>
    <cellStyle name="제목 2 3" xfId="536"/>
    <cellStyle name="제목 2 4" xfId="537"/>
    <cellStyle name="제목 2 5" xfId="538"/>
    <cellStyle name="제목 2 6" xfId="539"/>
    <cellStyle name="제목 2 7" xfId="540"/>
    <cellStyle name="제목 2 8" xfId="541"/>
    <cellStyle name="제목 2 9" xfId="542"/>
    <cellStyle name="제목 3" xfId="543" builtinId="18" customBuiltin="1"/>
    <cellStyle name="제목 3 10" xfId="690"/>
    <cellStyle name="제목 3 11" xfId="822"/>
    <cellStyle name="제목 3 2" xfId="544"/>
    <cellStyle name="제목 3 2 2" xfId="545"/>
    <cellStyle name="제목 3 2 3" xfId="546"/>
    <cellStyle name="제목 3 2 4" xfId="547"/>
    <cellStyle name="제목 3 2 5" xfId="548"/>
    <cellStyle name="제목 3 2 6" xfId="740"/>
    <cellStyle name="제목 3 3" xfId="549"/>
    <cellStyle name="제목 3 4" xfId="550"/>
    <cellStyle name="제목 3 5" xfId="551"/>
    <cellStyle name="제목 3 6" xfId="552"/>
    <cellStyle name="제목 3 7" xfId="553"/>
    <cellStyle name="제목 3 8" xfId="554"/>
    <cellStyle name="제목 3 9" xfId="555"/>
    <cellStyle name="제목 4" xfId="556" builtinId="19" customBuiltin="1"/>
    <cellStyle name="제목 4 10" xfId="691"/>
    <cellStyle name="제목 4 11" xfId="823"/>
    <cellStyle name="제목 4 2" xfId="557"/>
    <cellStyle name="제목 4 2 2" xfId="558"/>
    <cellStyle name="제목 4 2 3" xfId="559"/>
    <cellStyle name="제목 4 2 4" xfId="560"/>
    <cellStyle name="제목 4 2 5" xfId="561"/>
    <cellStyle name="제목 4 2 6" xfId="741"/>
    <cellStyle name="제목 4 3" xfId="562"/>
    <cellStyle name="제목 4 4" xfId="563"/>
    <cellStyle name="제목 4 5" xfId="564"/>
    <cellStyle name="제목 4 6" xfId="565"/>
    <cellStyle name="제목 4 7" xfId="566"/>
    <cellStyle name="제목 4 8" xfId="567"/>
    <cellStyle name="제목 4 9" xfId="568"/>
    <cellStyle name="제목 5" xfId="569"/>
    <cellStyle name="제목 5 2" xfId="570"/>
    <cellStyle name="제목 5 3" xfId="571"/>
    <cellStyle name="제목 5 4" xfId="572"/>
    <cellStyle name="제목 5 5" xfId="573"/>
    <cellStyle name="제목 5 6" xfId="737"/>
    <cellStyle name="제목 6" xfId="574"/>
    <cellStyle name="제목 7" xfId="575"/>
    <cellStyle name="제목 8" xfId="576"/>
    <cellStyle name="제목 9" xfId="577"/>
    <cellStyle name="좋음" xfId="578" builtinId="26" customBuiltin="1"/>
    <cellStyle name="좋음 10" xfId="692"/>
    <cellStyle name="좋음 11" xfId="824"/>
    <cellStyle name="좋음 2" xfId="579"/>
    <cellStyle name="좋음 2 2" xfId="580"/>
    <cellStyle name="좋음 2 3" xfId="581"/>
    <cellStyle name="좋음 2 4" xfId="582"/>
    <cellStyle name="좋음 2 5" xfId="583"/>
    <cellStyle name="좋음 2 6" xfId="742"/>
    <cellStyle name="좋음 3" xfId="584"/>
    <cellStyle name="좋음 4" xfId="585"/>
    <cellStyle name="좋음 5" xfId="586"/>
    <cellStyle name="좋음 6" xfId="587"/>
    <cellStyle name="좋음 7" xfId="588"/>
    <cellStyle name="좋음 8" xfId="589"/>
    <cellStyle name="좋음 9" xfId="590"/>
    <cellStyle name="출력" xfId="591" builtinId="21" customBuiltin="1"/>
    <cellStyle name="출력 10" xfId="696"/>
    <cellStyle name="출력 11" xfId="825"/>
    <cellStyle name="출력 2" xfId="592"/>
    <cellStyle name="출력 2 2" xfId="593"/>
    <cellStyle name="출력 2 3" xfId="594"/>
    <cellStyle name="출력 2 4" xfId="595"/>
    <cellStyle name="출력 2 5" xfId="596"/>
    <cellStyle name="출력 2 6" xfId="746"/>
    <cellStyle name="출력 3" xfId="597"/>
    <cellStyle name="출력 4" xfId="598"/>
    <cellStyle name="출력 5" xfId="599"/>
    <cellStyle name="출력 6" xfId="600"/>
    <cellStyle name="출력 7" xfId="601"/>
    <cellStyle name="출력 8" xfId="602"/>
    <cellStyle name="출력 9" xfId="603"/>
    <cellStyle name="콤마 [0]_1202" xfId="604"/>
    <cellStyle name="콤마_1202" xfId="605"/>
    <cellStyle name="표준" xfId="0" builtinId="0"/>
    <cellStyle name="표준 10" xfId="606"/>
    <cellStyle name="표준 11" xfId="607"/>
    <cellStyle name="표준 11 2 2 2" xfId="608"/>
    <cellStyle name="표준 12" xfId="609"/>
    <cellStyle name="표준 13" xfId="610"/>
    <cellStyle name="표준 14" xfId="611"/>
    <cellStyle name="표준 15" xfId="612"/>
    <cellStyle name="표준 16" xfId="613"/>
    <cellStyle name="표준 17" xfId="614"/>
    <cellStyle name="표준 18" xfId="615"/>
    <cellStyle name="표준 19" xfId="616"/>
    <cellStyle name="표준 2" xfId="617"/>
    <cellStyle name="표준 2 2" xfId="618"/>
    <cellStyle name="표준 2 2 2" xfId="619"/>
    <cellStyle name="표준 2 3" xfId="620"/>
    <cellStyle name="표준 20" xfId="621"/>
    <cellStyle name="표준 21" xfId="685"/>
    <cellStyle name="표준 21 2" xfId="826"/>
    <cellStyle name="표준 21 2 2" xfId="862"/>
    <cellStyle name="표준 21 2 2 2" xfId="864"/>
    <cellStyle name="표준 22" xfId="784"/>
    <cellStyle name="표준 23" xfId="782"/>
    <cellStyle name="표준 24" xfId="866"/>
    <cellStyle name="표준 3" xfId="622"/>
    <cellStyle name="표준 4" xfId="623"/>
    <cellStyle name="표준 4 10" xfId="728"/>
    <cellStyle name="표준 4 10 2" xfId="841"/>
    <cellStyle name="표준 4 2" xfId="624"/>
    <cellStyle name="표준 4 2 2" xfId="625"/>
    <cellStyle name="표준 4 2 3" xfId="626"/>
    <cellStyle name="표준 4 2 4" xfId="627"/>
    <cellStyle name="표준 4 2 5" xfId="628"/>
    <cellStyle name="표준 4 2 6" xfId="730"/>
    <cellStyle name="표준 4 2 6 2" xfId="843"/>
    <cellStyle name="표준 4 3" xfId="629"/>
    <cellStyle name="표준 4 4" xfId="630"/>
    <cellStyle name="표준 4 4 2" xfId="631"/>
    <cellStyle name="표준 4 4 3" xfId="632"/>
    <cellStyle name="표준 4 4 4" xfId="633"/>
    <cellStyle name="표준 4 4 5" xfId="634"/>
    <cellStyle name="표준 4 4 6" xfId="778"/>
    <cellStyle name="표준 4 4 6 2" xfId="860"/>
    <cellStyle name="표준 4 5" xfId="635"/>
    <cellStyle name="표준 4 6" xfId="636"/>
    <cellStyle name="표준 4 7" xfId="637"/>
    <cellStyle name="표준 4 8" xfId="638"/>
    <cellStyle name="표준 4 9" xfId="639"/>
    <cellStyle name="표준 5" xfId="640"/>
    <cellStyle name="표준 5 2" xfId="641"/>
    <cellStyle name="표준 5 3" xfId="642"/>
    <cellStyle name="표준 5 4" xfId="643"/>
    <cellStyle name="표준 5 5" xfId="644"/>
    <cellStyle name="표준 6" xfId="645"/>
    <cellStyle name="표준 6 10" xfId="729"/>
    <cellStyle name="표준 6 10 2" xfId="842"/>
    <cellStyle name="표준 6 2" xfId="646"/>
    <cellStyle name="표준 6 3" xfId="647"/>
    <cellStyle name="표준 6 4" xfId="648"/>
    <cellStyle name="표준 6 4 2" xfId="649"/>
    <cellStyle name="표준 6 4 3" xfId="650"/>
    <cellStyle name="표준 6 4 4" xfId="651"/>
    <cellStyle name="표준 6 4 5" xfId="652"/>
    <cellStyle name="표준 6 4 6" xfId="733"/>
    <cellStyle name="표준 6 4 6 2" xfId="844"/>
    <cellStyle name="표준 6 5" xfId="653"/>
    <cellStyle name="표준 6 5 2" xfId="654"/>
    <cellStyle name="표준 6 5 3" xfId="655"/>
    <cellStyle name="표준 6 5 4" xfId="656"/>
    <cellStyle name="표준 6 5 5" xfId="657"/>
    <cellStyle name="표준 6 5 6" xfId="779"/>
    <cellStyle name="표준 6 5 6 2" xfId="861"/>
    <cellStyle name="표준 6 6" xfId="658"/>
    <cellStyle name="표준 6 7" xfId="659"/>
    <cellStyle name="표준 6 8" xfId="660"/>
    <cellStyle name="표준 6 9" xfId="661"/>
    <cellStyle name="표준 7" xfId="662"/>
    <cellStyle name="표준 8" xfId="663"/>
    <cellStyle name="표준 8 2" xfId="664"/>
    <cellStyle name="표준 8 3" xfId="665"/>
    <cellStyle name="표준 8 4" xfId="666"/>
    <cellStyle name="표준 8 5" xfId="667"/>
    <cellStyle name="표준 8 6" xfId="735"/>
    <cellStyle name="표준 8 6 2" xfId="845"/>
    <cellStyle name="표준 9" xfId="668"/>
    <cellStyle name="표준_지역별실적" xfId="863"/>
    <cellStyle name="하이퍼링크" xfId="731" builtinId="8" customBuiltin="1"/>
    <cellStyle name="하이퍼링크 2" xfId="669"/>
    <cellStyle name="하이퍼링크 3" xfId="670"/>
    <cellStyle name="하이퍼링크 3 2" xfId="671"/>
    <cellStyle name="하이퍼링크 3 3" xfId="672"/>
    <cellStyle name="하이퍼링크 3 4" xfId="673"/>
    <cellStyle name="하이퍼링크 3 5" xfId="674"/>
    <cellStyle name="하이퍼링크 3 6" xfId="734"/>
    <cellStyle name="하이퍼링크 4" xfId="675"/>
    <cellStyle name="하이퍼링크 4 2" xfId="676"/>
    <cellStyle name="하이퍼링크 4 3" xfId="677"/>
    <cellStyle name="하이퍼링크 4 4" xfId="678"/>
    <cellStyle name="하이퍼링크 4 5" xfId="679"/>
    <cellStyle name="하이퍼링크 4 6" xfId="780"/>
    <cellStyle name="하이퍼링크 5" xfId="680"/>
    <cellStyle name="하이퍼링크 6" xfId="681"/>
    <cellStyle name="하이퍼링크 7" xfId="682"/>
    <cellStyle name="하이퍼링크 8" xfId="683"/>
    <cellStyle name="하이퍼링크 9" xfId="684"/>
  </cellStyles>
  <dxfs count="0"/>
  <tableStyles count="0" defaultTableStyle="TableStyleMedium9" defaultPivotStyle="PivotStyleLight16"/>
  <colors>
    <mruColors>
      <color rgb="FF0000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ko-KR" altLang="en-US" sz="1000">
                <a:latin typeface="굴림" pitchFamily="50" charset="-127"/>
                <a:ea typeface="굴림" pitchFamily="50" charset="-127"/>
              </a:rPr>
              <a:t>폐기물</a:t>
            </a:r>
            <a:r>
              <a:rPr lang="ko-KR" altLang="en-US" sz="1000" baseline="0">
                <a:latin typeface="굴림" pitchFamily="50" charset="-127"/>
                <a:ea typeface="굴림" pitchFamily="50" charset="-127"/>
              </a:rPr>
              <a:t> 재활용 </a:t>
            </a:r>
            <a:r>
              <a:rPr lang="ko-KR" altLang="en-US" sz="1000">
                <a:latin typeface="굴림" pitchFamily="50" charset="-127"/>
                <a:ea typeface="굴림" pitchFamily="50" charset="-127"/>
              </a:rPr>
              <a:t>업체 현황</a:t>
            </a:r>
          </a:p>
        </c:rich>
      </c:tx>
      <c:layout/>
      <c:overlay val="0"/>
    </c:title>
    <c:autoTitleDeleted val="0"/>
    <c:plotArea>
      <c:layout>
        <c:manualLayout>
          <c:layoutTarget val="inner"/>
          <c:xMode val="edge"/>
          <c:yMode val="edge"/>
          <c:x val="0.22557245878245805"/>
          <c:y val="0.1870940266886191"/>
          <c:w val="0.54684402313788438"/>
          <c:h val="0.76476489318672214"/>
        </c:manualLayout>
      </c:layout>
      <c:pieChart>
        <c:varyColors val="1"/>
        <c:ser>
          <c:idx val="0"/>
          <c:order val="0"/>
          <c:spPr>
            <a:ln w="12700">
              <a:solidFill>
                <a:schemeClr val="bg1">
                  <a:lumMod val="85000"/>
                </a:schemeClr>
              </a:solidFill>
            </a:ln>
          </c:spPr>
          <c:dPt>
            <c:idx val="0"/>
            <c:bubble3D val="0"/>
            <c:explosion val="7"/>
            <c:spPr>
              <a:solidFill>
                <a:schemeClr val="accent1">
                  <a:lumMod val="75000"/>
                </a:schemeClr>
              </a:solidFill>
              <a:ln w="12700">
                <a:solidFill>
                  <a:schemeClr val="bg1">
                    <a:lumMod val="85000"/>
                  </a:schemeClr>
                </a:solidFill>
              </a:ln>
            </c:spPr>
            <c:extLst xmlns:c16r2="http://schemas.microsoft.com/office/drawing/2015/06/chart">
              <c:ext xmlns:c16="http://schemas.microsoft.com/office/drawing/2014/chart" uri="{C3380CC4-5D6E-409C-BE32-E72D297353CC}">
                <c16:uniqueId val="{00000000-9CEC-4E23-A9BE-2213238BB489}"/>
              </c:ext>
            </c:extLst>
          </c:dPt>
          <c:dPt>
            <c:idx val="1"/>
            <c:bubble3D val="0"/>
            <c:explosion val="7"/>
            <c:spPr>
              <a:solidFill>
                <a:schemeClr val="accent5">
                  <a:lumMod val="60000"/>
                  <a:lumOff val="40000"/>
                </a:schemeClr>
              </a:solidFill>
              <a:ln w="12700">
                <a:solidFill>
                  <a:schemeClr val="bg1">
                    <a:lumMod val="85000"/>
                  </a:schemeClr>
                </a:solidFill>
              </a:ln>
            </c:spPr>
            <c:extLst xmlns:c16r2="http://schemas.microsoft.com/office/drawing/2015/06/chart">
              <c:ext xmlns:c16="http://schemas.microsoft.com/office/drawing/2014/chart" uri="{C3380CC4-5D6E-409C-BE32-E72D297353CC}">
                <c16:uniqueId val="{00000001-9CEC-4E23-A9BE-2213238BB489}"/>
              </c:ext>
            </c:extLst>
          </c:dPt>
          <c:dLbls>
            <c:dLbl>
              <c:idx val="0"/>
              <c:layout>
                <c:manualLayout>
                  <c:x val="-0.17206024004281018"/>
                  <c:y val="-0.18247795400320385"/>
                </c:manualLayout>
              </c:layout>
              <c:tx>
                <c:rich>
                  <a:bodyPr/>
                  <a:lstStyle/>
                  <a:p>
                    <a:pPr>
                      <a:defRPr b="1">
                        <a:solidFill>
                          <a:schemeClr val="bg1"/>
                        </a:solidFill>
                        <a:latin typeface="굴림" pitchFamily="50" charset="-127"/>
                        <a:ea typeface="굴림" pitchFamily="50" charset="-127"/>
                      </a:defRPr>
                    </a:pPr>
                    <a:r>
                      <a:rPr lang="ko-KR" altLang="en-US" sz="900">
                        <a:solidFill>
                          <a:schemeClr val="bg1"/>
                        </a:solidFill>
                        <a:latin typeface="굴림" pitchFamily="50" charset="-127"/>
                        <a:ea typeface="굴림" pitchFamily="50" charset="-127"/>
                      </a:rPr>
                      <a:t> 허가업체</a:t>
                    </a:r>
                  </a:p>
                  <a:p>
                    <a:pPr>
                      <a:defRPr b="1">
                        <a:solidFill>
                          <a:schemeClr val="bg1"/>
                        </a:solidFill>
                        <a:latin typeface="굴림" pitchFamily="50" charset="-127"/>
                        <a:ea typeface="굴림" pitchFamily="50" charset="-127"/>
                      </a:defRPr>
                    </a:pPr>
                    <a:r>
                      <a:rPr lang="en-US" altLang="ko-KR" sz="900">
                        <a:solidFill>
                          <a:schemeClr val="bg1"/>
                        </a:solidFill>
                        <a:latin typeface="굴림" pitchFamily="50" charset="-127"/>
                        <a:ea typeface="굴림" pitchFamily="50" charset="-127"/>
                      </a:rPr>
                      <a:t>4,705</a:t>
                    </a:r>
                    <a:r>
                      <a:rPr lang="ko-KR" altLang="en-US" sz="900">
                        <a:solidFill>
                          <a:schemeClr val="bg1"/>
                        </a:solidFill>
                        <a:latin typeface="굴림" pitchFamily="50" charset="-127"/>
                        <a:ea typeface="굴림" pitchFamily="50" charset="-127"/>
                      </a:rPr>
                      <a:t>개소 </a:t>
                    </a:r>
                    <a:r>
                      <a:rPr lang="en-US" altLang="ko-KR" sz="900">
                        <a:solidFill>
                          <a:schemeClr val="bg1"/>
                        </a:solidFill>
                        <a:latin typeface="굴림" pitchFamily="50" charset="-127"/>
                        <a:ea typeface="굴림" pitchFamily="50" charset="-127"/>
                      </a:rPr>
                      <a:t>(71.8%)</a:t>
                    </a:r>
                    <a:endParaRPr lang="ko-KR" altLang="en-US" sz="900">
                      <a:solidFill>
                        <a:schemeClr val="bg1"/>
                      </a:solidFill>
                      <a:latin typeface="돋움" pitchFamily="50" charset="-127"/>
                      <a:ea typeface="돋움" pitchFamily="50" charset="-127"/>
                    </a:endParaRPr>
                  </a:p>
                </c:rich>
              </c:tx>
              <c:spPr>
                <a:noFill/>
                <a:ln>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9CEC-4E23-A9BE-2213238BB489}"/>
                </c:ext>
                <c:ext xmlns:c15="http://schemas.microsoft.com/office/drawing/2012/chart" uri="{CE6537A1-D6FC-4f65-9D91-7224C49458BB}">
                  <c15:layout/>
                </c:ext>
              </c:extLst>
            </c:dLbl>
            <c:dLbl>
              <c:idx val="1"/>
              <c:layout>
                <c:manualLayout>
                  <c:x val="0.16905849073275514"/>
                  <c:y val="0.22229551846765533"/>
                </c:manualLayout>
              </c:layout>
              <c:tx>
                <c:rich>
                  <a:bodyPr/>
                  <a:lstStyle/>
                  <a:p>
                    <a:r>
                      <a:rPr lang="ko-KR" altLang="en-US" sz="900">
                        <a:latin typeface="굴림" pitchFamily="50" charset="-127"/>
                        <a:ea typeface="굴림" pitchFamily="50" charset="-127"/>
                      </a:rPr>
                      <a:t>신고업체 </a:t>
                    </a:r>
                    <a:r>
                      <a:rPr lang="en-US" altLang="ko-KR" sz="900">
                        <a:latin typeface="굴림" pitchFamily="50" charset="-127"/>
                        <a:ea typeface="굴림" pitchFamily="50" charset="-127"/>
                      </a:rPr>
                      <a:t>1,852</a:t>
                    </a:r>
                    <a:r>
                      <a:rPr lang="ko-KR" altLang="en-US" sz="900">
                        <a:latin typeface="굴림" pitchFamily="50" charset="-127"/>
                        <a:ea typeface="굴림" pitchFamily="50" charset="-127"/>
                      </a:rPr>
                      <a:t>개소 </a:t>
                    </a:r>
                    <a:r>
                      <a:rPr lang="en-US" altLang="ko-KR" sz="900">
                        <a:latin typeface="굴림" pitchFamily="50" charset="-127"/>
                        <a:ea typeface="굴림" pitchFamily="50" charset="-127"/>
                      </a:rPr>
                      <a:t>(28.2%)</a:t>
                    </a:r>
                  </a:p>
                  <a:p>
                    <a:endParaRPr lang="ko-KR" altLang="en-US" sz="800">
                      <a:latin typeface="돋움" pitchFamily="50" charset="-127"/>
                      <a:ea typeface="돋움" pitchFamily="50" charset="-127"/>
                    </a:endParaRPr>
                  </a:p>
                </c:rich>
              </c:tx>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9CEC-4E23-A9BE-2213238BB489}"/>
                </c:ext>
                <c:ext xmlns:c15="http://schemas.microsoft.com/office/drawing/2012/chart" uri="{CE6537A1-D6FC-4f65-9D91-7224C49458BB}">
                  <c15:layout/>
                </c:ext>
              </c:extLst>
            </c:dLbl>
            <c:spPr>
              <a:noFill/>
              <a:ln>
                <a:noFill/>
              </a:ln>
            </c:spPr>
            <c:txPr>
              <a:bodyPr/>
              <a:lstStyle/>
              <a:p>
                <a:pPr>
                  <a:defRPr b="1">
                    <a:latin typeface="굴림" pitchFamily="50" charset="-127"/>
                    <a:ea typeface="굴림" pitchFamily="50" charset="-127"/>
                  </a:defRPr>
                </a:pPr>
                <a:endParaRPr lang="ko-KR"/>
              </a:p>
            </c:txPr>
            <c:showLegendKey val="0"/>
            <c:showVal val="0"/>
            <c:showCatName val="1"/>
            <c:showSerName val="0"/>
            <c:showPercent val="1"/>
            <c:showBubbleSize val="0"/>
            <c:separator>
</c:separator>
            <c:showLeaderLines val="1"/>
            <c:extLst xmlns:c16r2="http://schemas.microsoft.com/office/drawing/2015/06/chart">
              <c:ext xmlns:c15="http://schemas.microsoft.com/office/drawing/2012/chart" uri="{CE6537A1-D6FC-4f65-9D91-7224C49458BB}"/>
            </c:extLst>
          </c:dLbls>
          <c:cat>
            <c:strRef>
              <c:f>'업체현황(4)'!$D$10:$E$10</c:f>
              <c:strCache>
                <c:ptCount val="2"/>
                <c:pt idx="0">
                  <c:v>허가업체</c:v>
                </c:pt>
                <c:pt idx="1">
                  <c:v>신고업체</c:v>
                </c:pt>
              </c:strCache>
            </c:strRef>
          </c:cat>
          <c:val>
            <c:numRef>
              <c:f>'업체현황(4)'!$D$12:$E$12</c:f>
              <c:numCache>
                <c:formatCode>#,##0_ </c:formatCode>
                <c:ptCount val="2"/>
                <c:pt idx="0">
                  <c:v>4705</c:v>
                </c:pt>
                <c:pt idx="1">
                  <c:v>1852</c:v>
                </c:pt>
              </c:numCache>
            </c:numRef>
          </c:val>
          <c:extLst xmlns:c16r2="http://schemas.microsoft.com/office/drawing/2015/06/chart">
            <c:ext xmlns:c16="http://schemas.microsoft.com/office/drawing/2014/chart" uri="{C3380CC4-5D6E-409C-BE32-E72D297353CC}">
              <c16:uniqueId val="{00000002-9CEC-4E23-A9BE-2213238BB489}"/>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w="9525">
      <a:solidFill>
        <a:schemeClr val="tx1">
          <a:lumMod val="50000"/>
          <a:lumOff val="50000"/>
        </a:schemeClr>
      </a:solidFill>
    </a:ln>
  </c:spPr>
  <c:printSettings>
    <c:headerFooter/>
    <c:pageMargins b="0.75000000000000044" l="0.7000000000000004" r="0.7000000000000004" t="0.75000000000000044" header="0.30000000000000021" footer="0.3000000000000002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960" b="0" i="0" u="none" strike="noStrike" kern="1200" baseline="0">
                <a:solidFill>
                  <a:srgbClr val="000000"/>
                </a:solidFill>
                <a:latin typeface="돋움"/>
                <a:ea typeface="돋움"/>
                <a:cs typeface="돋움"/>
              </a:defRPr>
            </a:pPr>
            <a:r>
              <a:rPr lang="ko-KR" altLang="ko-KR" sz="1000" b="1" i="0" baseline="0">
                <a:effectLst/>
                <a:latin typeface="굴림" panose="020B0600000101010101" pitchFamily="50" charset="-127"/>
                <a:ea typeface="굴림" panose="020B0600000101010101" pitchFamily="50" charset="-127"/>
              </a:rPr>
              <a:t>주요 </a:t>
            </a:r>
            <a:r>
              <a:rPr lang="ko-KR" altLang="en-US" sz="1000" b="1" i="0" baseline="0">
                <a:effectLst/>
                <a:latin typeface="굴림" panose="020B0600000101010101" pitchFamily="50" charset="-127"/>
                <a:ea typeface="굴림" panose="020B0600000101010101" pitchFamily="50" charset="-127"/>
              </a:rPr>
              <a:t>생활</a:t>
            </a:r>
            <a:r>
              <a:rPr lang="ko-KR" altLang="ko-KR" sz="1000" b="1" i="0" baseline="0">
                <a:effectLst/>
                <a:latin typeface="굴림" panose="020B0600000101010101" pitchFamily="50" charset="-127"/>
                <a:ea typeface="굴림" panose="020B0600000101010101" pitchFamily="50" charset="-127"/>
              </a:rPr>
              <a:t>폐기물 연도별 판매현황</a:t>
            </a:r>
            <a:r>
              <a:rPr lang="en-US" altLang="ko-KR" sz="1000" b="1" i="0" baseline="0">
                <a:effectLst/>
                <a:latin typeface="굴림" panose="020B0600000101010101" pitchFamily="50" charset="-127"/>
                <a:ea typeface="굴림" panose="020B0600000101010101" pitchFamily="50" charset="-127"/>
              </a:rPr>
              <a:t>(</a:t>
            </a:r>
            <a:r>
              <a:rPr lang="ko-KR" altLang="en-US" sz="1000" b="1" i="0" baseline="0">
                <a:effectLst/>
                <a:latin typeface="굴림" panose="020B0600000101010101" pitchFamily="50" charset="-127"/>
                <a:ea typeface="굴림" panose="020B0600000101010101" pitchFamily="50" charset="-127"/>
              </a:rPr>
              <a:t>천톤</a:t>
            </a:r>
            <a:r>
              <a:rPr lang="en-US" altLang="ko-KR" sz="1000" b="1" i="0" baseline="0">
                <a:effectLst/>
                <a:latin typeface="굴림" panose="020B0600000101010101" pitchFamily="50" charset="-127"/>
                <a:ea typeface="굴림" panose="020B0600000101010101" pitchFamily="50" charset="-127"/>
              </a:rPr>
              <a:t>/</a:t>
            </a:r>
            <a:r>
              <a:rPr lang="ko-KR" altLang="en-US" sz="1000" b="1" i="0" baseline="0">
                <a:effectLst/>
                <a:latin typeface="굴림" panose="020B0600000101010101" pitchFamily="50" charset="-127"/>
                <a:ea typeface="굴림" panose="020B0600000101010101" pitchFamily="50" charset="-127"/>
              </a:rPr>
              <a:t>년</a:t>
            </a:r>
            <a:r>
              <a:rPr lang="en-US" altLang="ko-KR" sz="1000" b="1" i="0" baseline="0">
                <a:effectLst/>
                <a:latin typeface="굴림" panose="020B0600000101010101" pitchFamily="50" charset="-127"/>
                <a:ea typeface="굴림" panose="020B0600000101010101" pitchFamily="50" charset="-127"/>
              </a:rPr>
              <a:t>)</a:t>
            </a:r>
            <a:endParaRPr lang="ko-KR" altLang="ko-KR" sz="1000">
              <a:effectLst/>
              <a:latin typeface="굴림" panose="020B0600000101010101" pitchFamily="50" charset="-127"/>
              <a:ea typeface="굴림" panose="020B0600000101010101" pitchFamily="50" charset="-127"/>
            </a:endParaRPr>
          </a:p>
        </c:rich>
      </c:tx>
      <c:layout>
        <c:manualLayout>
          <c:xMode val="edge"/>
          <c:yMode val="edge"/>
          <c:x val="0.39434730084363739"/>
          <c:y val="3.111060774210473E-2"/>
        </c:manualLayout>
      </c:layout>
      <c:overlay val="1"/>
    </c:title>
    <c:autoTitleDeleted val="0"/>
    <c:plotArea>
      <c:layout>
        <c:manualLayout>
          <c:layoutTarget val="inner"/>
          <c:xMode val="edge"/>
          <c:yMode val="edge"/>
          <c:x val="8.1448417965318987E-2"/>
          <c:y val="0.11839564024557729"/>
          <c:w val="0.88760050019925518"/>
          <c:h val="0.77145623309850708"/>
        </c:manualLayout>
      </c:layout>
      <c:barChart>
        <c:barDir val="col"/>
        <c:grouping val="clustered"/>
        <c:varyColors val="0"/>
        <c:ser>
          <c:idx val="4"/>
          <c:order val="0"/>
          <c:tx>
            <c:strRef>
              <c:f>'재활용실적(15)'!$B$3:$D$3</c:f>
              <c:strCache>
                <c:ptCount val="1"/>
                <c:pt idx="0">
                  <c:v>2016년</c:v>
                </c:pt>
              </c:strCache>
            </c:strRef>
          </c:tx>
          <c:invertIfNegative val="0"/>
          <c:dLbls>
            <c:spPr>
              <a:noFill/>
              <a:ln>
                <a:noFill/>
              </a:ln>
              <a:effectLst/>
            </c:spPr>
            <c:txPr>
              <a:bodyPr/>
              <a:lstStyle/>
              <a:p>
                <a:pPr>
                  <a:defRPr sz="700" b="1">
                    <a:latin typeface="굴림" pitchFamily="50" charset="-127"/>
                    <a:ea typeface="굴림" pitchFamily="50" charset="-127"/>
                  </a:defRPr>
                </a:pPr>
                <a:endParaRPr lang="ko-K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'재활용실적(15)'!$A$8:$A$15</c:f>
              <c:strCache>
                <c:ptCount val="8"/>
                <c:pt idx="0">
                  <c:v>음식물류 폐기물</c:v>
                </c:pt>
                <c:pt idx="1">
                  <c:v>폐지류</c:v>
                </c:pt>
                <c:pt idx="2">
                  <c:v>고철 및 금속캔류</c:v>
                </c:pt>
                <c:pt idx="3">
                  <c:v>폐합성수지류*</c:v>
                </c:pt>
                <c:pt idx="4">
                  <c:v>폐유리류</c:v>
                </c:pt>
                <c:pt idx="5">
                  <c:v>폐목재 및 폐가구류</c:v>
                </c:pt>
                <c:pt idx="6">
                  <c:v>폐전지류</c:v>
                </c:pt>
                <c:pt idx="7">
                  <c:v>기타</c:v>
                </c:pt>
              </c:strCache>
            </c:strRef>
          </c:cat>
          <c:val>
            <c:numRef>
              <c:f>'재활용실적(15)'!$C$8:$C$15</c:f>
              <c:numCache>
                <c:formatCode>#,##0_ </c:formatCode>
                <c:ptCount val="8"/>
                <c:pt idx="0">
                  <c:v>0</c:v>
                </c:pt>
                <c:pt idx="1">
                  <c:v>4.5199999999999996</c:v>
                </c:pt>
                <c:pt idx="2">
                  <c:v>0.68</c:v>
                </c:pt>
                <c:pt idx="3">
                  <c:v>0.35</c:v>
                </c:pt>
                <c:pt idx="4">
                  <c:v>0.97899999999999998</c:v>
                </c:pt>
                <c:pt idx="5">
                  <c:v>0.42</c:v>
                </c:pt>
                <c:pt idx="6">
                  <c:v>0</c:v>
                </c:pt>
                <c:pt idx="7">
                  <c:v>25.215</c:v>
                </c:pt>
              </c:numCache>
            </c:numRef>
          </c:val>
          <c:extLst xmlns:c16r2="http://schemas.microsoft.com/office/drawing/2015/06/chart">
            <c:ext xmlns:c16="http://schemas.microsoft.com/office/drawing/2014/chart" uri="{C3380CC4-5D6E-409C-BE32-E72D297353CC}">
              <c16:uniqueId val="{00000004-3DA6-4017-B350-91445123A616}"/>
            </c:ext>
          </c:extLst>
        </c:ser>
        <c:ser>
          <c:idx val="0"/>
          <c:order val="1"/>
          <c:tx>
            <c:strRef>
              <c:f>'재활용실적(15)'!$F$3:$H$3</c:f>
              <c:strCache>
                <c:ptCount val="1"/>
                <c:pt idx="0">
                  <c:v>2017년</c:v>
                </c:pt>
              </c:strCache>
            </c:strRef>
          </c:tx>
          <c:invertIfNegative val="0"/>
          <c:dLbls>
            <c:spPr>
              <a:noFill/>
              <a:ln>
                <a:noFill/>
              </a:ln>
              <a:effectLst/>
            </c:spPr>
            <c:txPr>
              <a:bodyPr wrap="square" lIns="38100" tIns="19050" rIns="38100" bIns="19050" anchor="ctr">
                <a:spAutoFit/>
              </a:bodyPr>
              <a:lstStyle/>
              <a:p>
                <a:pPr>
                  <a:defRPr sz="700" b="1">
                    <a:latin typeface="굴림" panose="020B0600000101010101" pitchFamily="50" charset="-127"/>
                    <a:ea typeface="굴림" panose="020B0600000101010101" pitchFamily="50" charset="-127"/>
                  </a:defRPr>
                </a:pPr>
                <a:endParaRPr lang="ko-K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val>
            <c:numRef>
              <c:f>'재활용실적(15)'!$G$8:$G$15</c:f>
              <c:numCache>
                <c:formatCode>#,##0_ </c:formatCode>
                <c:ptCount val="8"/>
                <c:pt idx="0">
                  <c:v>18.283364000000002</c:v>
                </c:pt>
                <c:pt idx="1">
                  <c:v>436.57612399999999</c:v>
                </c:pt>
                <c:pt idx="2">
                  <c:v>124.727439</c:v>
                </c:pt>
                <c:pt idx="3">
                  <c:v>16.873822999999998</c:v>
                </c:pt>
                <c:pt idx="4">
                  <c:v>5.4785699999999995</c:v>
                </c:pt>
                <c:pt idx="5">
                  <c:v>0</c:v>
                </c:pt>
                <c:pt idx="6">
                  <c:v>6.0859999999999997E-2</c:v>
                </c:pt>
                <c:pt idx="7">
                  <c:v>2646.0833460000003</c:v>
                </c:pt>
              </c:numCache>
            </c:numRef>
          </c:val>
          <c:extLst xmlns:c16r2="http://schemas.microsoft.com/office/drawing/2015/06/chart">
            <c:ext xmlns:c16="http://schemas.microsoft.com/office/drawing/2014/chart" uri="{C3380CC4-5D6E-409C-BE32-E72D297353CC}">
              <c16:uniqueId val="{00000005-3DA6-4017-B350-91445123A616}"/>
            </c:ext>
          </c:extLst>
        </c:ser>
        <c:ser>
          <c:idx val="1"/>
          <c:order val="2"/>
          <c:tx>
            <c:strRef>
              <c:f>'재활용실적(15)'!$J$3:$L$3</c:f>
              <c:strCache>
                <c:ptCount val="1"/>
                <c:pt idx="0">
                  <c:v>2018년</c:v>
                </c:pt>
              </c:strCache>
            </c:strRef>
          </c:tx>
          <c:invertIfNegative val="0"/>
          <c:dLbls>
            <c:spPr>
              <a:noFill/>
              <a:ln>
                <a:noFill/>
              </a:ln>
              <a:effectLst/>
            </c:spPr>
            <c:txPr>
              <a:bodyPr wrap="square" lIns="38100" tIns="19050" rIns="38100" bIns="19050" anchor="ctr">
                <a:spAutoFit/>
              </a:bodyPr>
              <a:lstStyle/>
              <a:p>
                <a:pPr>
                  <a:defRPr sz="700" b="1">
                    <a:latin typeface="굴림" panose="020B0600000101010101" pitchFamily="50" charset="-127"/>
                    <a:ea typeface="굴림" panose="020B0600000101010101" pitchFamily="50" charset="-127"/>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'재활용실적(15)'!$K$8:$K$15</c:f>
              <c:numCache>
                <c:formatCode>#,##0_ </c:formatCode>
                <c:ptCount val="8"/>
                <c:pt idx="0">
                  <c:v>1.3478399999999999</c:v>
                </c:pt>
                <c:pt idx="1">
                  <c:v>740.20913700000006</c:v>
                </c:pt>
                <c:pt idx="2">
                  <c:v>425.40394199999997</c:v>
                </c:pt>
                <c:pt idx="3">
                  <c:v>100.042924</c:v>
                </c:pt>
                <c:pt idx="4">
                  <c:v>6.9442409999999999</c:v>
                </c:pt>
                <c:pt idx="5">
                  <c:v>9.2999999999999999E-2</c:v>
                </c:pt>
                <c:pt idx="6">
                  <c:v>1.366E-2</c:v>
                </c:pt>
                <c:pt idx="7">
                  <c:v>152.322337</c:v>
                </c:pt>
              </c:numCache>
            </c:numRef>
          </c:val>
        </c:ser>
        <c:ser>
          <c:idx val="2"/>
          <c:order val="3"/>
          <c:tx>
            <c:strRef>
              <c:f>'재활용실적(15)'!$N$3:$P$3</c:f>
              <c:strCache>
                <c:ptCount val="1"/>
                <c:pt idx="0">
                  <c:v>2019년</c:v>
                </c:pt>
              </c:strCache>
            </c:strRef>
          </c:tx>
          <c:invertIfNegative val="0"/>
          <c:dLbls>
            <c:dLbl>
              <c:idx val="1"/>
              <c:layout>
                <c:manualLayout>
                  <c:x val="-3.7064694396823175E-17"/>
                  <c:y val="2.2799809415136416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700" b="1">
                    <a:latin typeface="굴림" panose="020B0600000101010101" pitchFamily="50" charset="-127"/>
                    <a:ea typeface="굴림" panose="020B0600000101010101" pitchFamily="50" charset="-127"/>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'재활용실적(15)'!$O$8:$O$15</c:f>
              <c:numCache>
                <c:formatCode>#,##0_ </c:formatCode>
                <c:ptCount val="8"/>
                <c:pt idx="0">
                  <c:v>49.66</c:v>
                </c:pt>
                <c:pt idx="1">
                  <c:v>1295.8050000000001</c:v>
                </c:pt>
                <c:pt idx="2">
                  <c:v>348.96600000000001</c:v>
                </c:pt>
                <c:pt idx="3">
                  <c:v>143.375</c:v>
                </c:pt>
                <c:pt idx="4">
                  <c:v>34.594999999999999</c:v>
                </c:pt>
                <c:pt idx="5">
                  <c:v>0.52600000000000002</c:v>
                </c:pt>
                <c:pt idx="6">
                  <c:v>5.0999999999999997E-2</c:v>
                </c:pt>
                <c:pt idx="7">
                  <c:v>238</c:v>
                </c:pt>
              </c:numCache>
            </c:numRef>
          </c:val>
        </c:ser>
        <c:dLbls>
          <c:showLegendKey val="0"/>
          <c:showVal val="0"/>
          <c:showCatName val="0"/>
          <c:showSerName val="0"/>
          <c:showPercent val="0"/>
          <c:showBubbleSize val="0"/>
        </c:dLbls>
        <c:gapWidth val="150"/>
        <c:axId val="1375769504"/>
        <c:axId val="1375766240"/>
      </c:barChart>
      <c:catAx>
        <c:axId val="1375769504"/>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맑은 고딕" pitchFamily="50" charset="-127"/>
                <a:ea typeface="맑은 고딕" pitchFamily="50" charset="-127"/>
                <a:cs typeface="돋움"/>
              </a:defRPr>
            </a:pPr>
            <a:endParaRPr lang="ko-KR"/>
          </a:p>
        </c:txPr>
        <c:crossAx val="1375766240"/>
        <c:crosses val="autoZero"/>
        <c:auto val="1"/>
        <c:lblAlgn val="ctr"/>
        <c:lblOffset val="100"/>
        <c:noMultiLvlLbl val="0"/>
      </c:catAx>
      <c:valAx>
        <c:axId val="1375766240"/>
        <c:scaling>
          <c:orientation val="minMax"/>
          <c:min val="0"/>
        </c:scaling>
        <c:delete val="0"/>
        <c:axPos val="l"/>
        <c:majorGridlines>
          <c:spPr>
            <a:ln w="3175">
              <a:solidFill>
                <a:srgbClr val="000000"/>
              </a:solidFill>
              <a:prstDash val="solid"/>
            </a:ln>
          </c:spPr>
        </c:majorGridlines>
        <c:numFmt formatCode="#,##0;[Red]#,##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굴림" pitchFamily="50" charset="-127"/>
                <a:ea typeface="굴림" pitchFamily="50" charset="-127"/>
                <a:cs typeface="돋움"/>
              </a:defRPr>
            </a:pPr>
            <a:endParaRPr lang="ko-KR"/>
          </a:p>
        </c:txPr>
        <c:crossAx val="137576950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9525">
      <a:solidFill>
        <a:schemeClr val="bg1">
          <a:lumMod val="50000"/>
        </a:schemeClr>
      </a:solidFill>
    </a:ln>
  </c:spPr>
  <c:txPr>
    <a:bodyPr/>
    <a:lstStyle/>
    <a:p>
      <a:pPr>
        <a:defRPr sz="800" b="0" i="0" u="none" strike="noStrike" baseline="0">
          <a:solidFill>
            <a:srgbClr val="000000"/>
          </a:solidFill>
          <a:latin typeface="돋움"/>
          <a:ea typeface="돋움"/>
          <a:cs typeface="돋움"/>
        </a:defRPr>
      </a:pPr>
      <a:endParaRPr lang="ko-KR"/>
    </a:p>
  </c:txPr>
  <c:printSettings>
    <c:headerFooter alignWithMargins="0"/>
    <c:pageMargins b="1" l="0.75000000000000144" r="0.75000000000000144" t="1" header="0.5" footer="0.5"/>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ko-KR" altLang="en-US" sz="1100" b="1">
                <a:solidFill>
                  <a:sysClr val="windowText" lastClr="000000"/>
                </a:solidFill>
                <a:latin typeface="굴림" panose="020B0600000101010101" pitchFamily="50" charset="-127"/>
                <a:ea typeface="굴림" panose="020B0600000101010101" pitchFamily="50" charset="-127"/>
              </a:rPr>
              <a:t>재활용 처리방법별 처리량</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ko-KR"/>
        </a:p>
      </c:txPr>
    </c:title>
    <c:autoTitleDeleted val="0"/>
    <c:plotArea>
      <c:layout/>
      <c:barChart>
        <c:barDir val="col"/>
        <c:grouping val="clustered"/>
        <c:varyColors val="0"/>
        <c:ser>
          <c:idx val="0"/>
          <c:order val="0"/>
          <c:tx>
            <c:strRef>
              <c:f>'재활용실적(24) 처리방법별 처리량'!$B$7</c:f>
              <c:strCache>
                <c:ptCount val="1"/>
                <c:pt idx="0">
                  <c:v>자가처리 재활용폐기물량</c:v>
                </c:pt>
              </c:strCache>
            </c:strRef>
          </c:tx>
          <c:spPr>
            <a:solidFill>
              <a:schemeClr val="accent1"/>
            </a:solidFill>
            <a:ln>
              <a:noFill/>
            </a:ln>
            <a:effectLst/>
          </c:spPr>
          <c:invertIfNegative val="0"/>
          <c:cat>
            <c:strRef>
              <c:extLst>
                <c:ext xmlns:c15="http://schemas.microsoft.com/office/drawing/2012/chart" uri="{02D57815-91ED-43cb-92C2-25804820EDAC}">
                  <c15:fullRef>
                    <c15:sqref>'재활용실적(24) 처리방법별 처리량'!$C$6:$N$6</c15:sqref>
                  </c15:fullRef>
                </c:ext>
              </c:extLst>
              <c:f>'재활용실적(24) 처리방법별 처리량'!$D$6:$N$6</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extLst>
                <c:ext xmlns:c15="http://schemas.microsoft.com/office/drawing/2012/chart" uri="{02D57815-91ED-43cb-92C2-25804820EDAC}">
                  <c15:fullRef>
                    <c15:sqref>'재활용실적(24) 처리방법별 처리량'!$C$7:$N$7</c15:sqref>
                  </c15:fullRef>
                </c:ext>
              </c:extLst>
              <c:f>'재활용실적(24) 처리방법별 처리량'!$D$7:$N$7</c:f>
              <c:numCache>
                <c:formatCode>#,##0_ </c:formatCode>
                <c:ptCount val="11"/>
                <c:pt idx="0">
                  <c:v>887808.28300000005</c:v>
                </c:pt>
                <c:pt idx="1">
                  <c:v>117408.33299999998</c:v>
                </c:pt>
                <c:pt idx="2">
                  <c:v>2170652.254999999</c:v>
                </c:pt>
                <c:pt idx="3">
                  <c:v>1081812.4470000006</c:v>
                </c:pt>
                <c:pt idx="4">
                  <c:v>273481.4329999999</c:v>
                </c:pt>
                <c:pt idx="5">
                  <c:v>56861.487000000001</c:v>
                </c:pt>
                <c:pt idx="6">
                  <c:v>564337.8899999999</c:v>
                </c:pt>
                <c:pt idx="7">
                  <c:v>38491.770999999993</c:v>
                </c:pt>
                <c:pt idx="8">
                  <c:v>310510.549</c:v>
                </c:pt>
                <c:pt idx="9">
                  <c:v>724992.25199999986</c:v>
                </c:pt>
                <c:pt idx="10">
                  <c:v>284243.29899999988</c:v>
                </c:pt>
              </c:numCache>
            </c:numRef>
          </c:val>
          <c:extLst xmlns:c16r2="http://schemas.microsoft.com/office/drawing/2015/06/chart">
            <c:ext xmlns:c16="http://schemas.microsoft.com/office/drawing/2014/chart" uri="{C3380CC4-5D6E-409C-BE32-E72D297353CC}">
              <c16:uniqueId val="{00000000-FC63-47FD-AB70-1B889EBA3D8B}"/>
            </c:ext>
          </c:extLst>
        </c:ser>
        <c:ser>
          <c:idx val="1"/>
          <c:order val="1"/>
          <c:tx>
            <c:strRef>
              <c:f>'재활용실적(24) 처리방법별 처리량'!$B$8</c:f>
              <c:strCache>
                <c:ptCount val="1"/>
                <c:pt idx="0">
                  <c:v>위탁처리 재활용폐기물량</c:v>
                </c:pt>
              </c:strCache>
            </c:strRef>
          </c:tx>
          <c:spPr>
            <a:solidFill>
              <a:schemeClr val="accent2"/>
            </a:solidFill>
            <a:ln>
              <a:noFill/>
            </a:ln>
            <a:effectLst/>
          </c:spPr>
          <c:invertIfNegative val="0"/>
          <c:dLbls>
            <c:dLbl>
              <c:idx val="2"/>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C63-47FD-AB70-1B889EBA3D8B}"/>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'재활용실적(24) 처리방법별 처리량'!$C$6:$N$6</c15:sqref>
                  </c15:fullRef>
                </c:ext>
              </c:extLst>
              <c:f>'재활용실적(24) 처리방법별 처리량'!$D$6:$N$6</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extLst>
                <c:ext xmlns:c15="http://schemas.microsoft.com/office/drawing/2012/chart" uri="{02D57815-91ED-43cb-92C2-25804820EDAC}">
                  <c15:fullRef>
                    <c15:sqref>'재활용실적(24) 처리방법별 처리량'!$C$8:$N$8</c15:sqref>
                  </c15:fullRef>
                </c:ext>
              </c:extLst>
              <c:f>'재활용실적(24) 처리방법별 처리량'!$D$8:$N$8</c:f>
              <c:numCache>
                <c:formatCode>#,##0_ </c:formatCode>
                <c:ptCount val="11"/>
                <c:pt idx="0">
                  <c:v>636509.67399999977</c:v>
                </c:pt>
                <c:pt idx="1">
                  <c:v>232672.027</c:v>
                </c:pt>
                <c:pt idx="2">
                  <c:v>21610548.028999995</c:v>
                </c:pt>
                <c:pt idx="3">
                  <c:v>12229867.688999997</c:v>
                </c:pt>
                <c:pt idx="4">
                  <c:v>3110579.7958999928</c:v>
                </c:pt>
                <c:pt idx="5">
                  <c:v>1520262.607999997</c:v>
                </c:pt>
                <c:pt idx="6">
                  <c:v>8145204.7939999979</c:v>
                </c:pt>
                <c:pt idx="7">
                  <c:v>2055170.9169999994</c:v>
                </c:pt>
                <c:pt idx="8">
                  <c:v>4159355.7619999978</c:v>
                </c:pt>
                <c:pt idx="9">
                  <c:v>8215766.0030000042</c:v>
                </c:pt>
                <c:pt idx="10">
                  <c:v>387877.64700000006</c:v>
                </c:pt>
              </c:numCache>
            </c:numRef>
          </c:val>
          <c:extLst xmlns:c16r2="http://schemas.microsoft.com/office/drawing/2015/06/chart">
            <c:ext xmlns:c16="http://schemas.microsoft.com/office/drawing/2014/chart" uri="{C3380CC4-5D6E-409C-BE32-E72D297353CC}">
              <c16:uniqueId val="{00000003-FC63-47FD-AB70-1B889EBA3D8B}"/>
            </c:ext>
          </c:extLst>
        </c:ser>
        <c:dLbls>
          <c:showLegendKey val="0"/>
          <c:showVal val="0"/>
          <c:showCatName val="0"/>
          <c:showSerName val="0"/>
          <c:showPercent val="0"/>
          <c:showBubbleSize val="0"/>
        </c:dLbls>
        <c:gapWidth val="150"/>
        <c:axId val="1375774944"/>
        <c:axId val="1375771136"/>
      </c:barChart>
      <c:catAx>
        <c:axId val="137577494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ko-KR"/>
          </a:p>
        </c:txPr>
        <c:crossAx val="1375771136"/>
        <c:crosses val="autoZero"/>
        <c:auto val="1"/>
        <c:lblAlgn val="ctr"/>
        <c:lblOffset val="100"/>
        <c:noMultiLvlLbl val="0"/>
      </c:catAx>
      <c:valAx>
        <c:axId val="1375771136"/>
        <c:scaling>
          <c:orientation val="minMax"/>
          <c:max val="23000000"/>
          <c:min val="0"/>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375774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ko-K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ko-KR" altLang="en-US" sz="1100" b="1">
                <a:solidFill>
                  <a:sysClr val="windowText" lastClr="000000"/>
                </a:solidFill>
                <a:latin typeface="굴림" panose="020B0600000101010101" pitchFamily="50" charset="-127"/>
                <a:ea typeface="굴림" panose="020B0600000101010101" pitchFamily="50" charset="-127"/>
              </a:rPr>
              <a:t>재활용 처리방법별 업체수</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ko-KR"/>
        </a:p>
      </c:txPr>
    </c:title>
    <c:autoTitleDeleted val="0"/>
    <c:plotArea>
      <c:layout/>
      <c:barChart>
        <c:barDir val="col"/>
        <c:grouping val="clustered"/>
        <c:varyColors val="0"/>
        <c:ser>
          <c:idx val="2"/>
          <c:order val="0"/>
          <c:tx>
            <c:strRef>
              <c:f>'재활용실적(24) 처리방법별 처리량'!$B$9</c:f>
              <c:strCache>
                <c:ptCount val="1"/>
                <c:pt idx="0">
                  <c:v>업체수</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'재활용실적(24) 처리방법별 처리량'!$C$6:$N$6</c15:sqref>
                  </c15:fullRef>
                </c:ext>
              </c:extLst>
              <c:f>'재활용실적(24) 처리방법별 처리량'!$D$6:$N$6</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extLst>
                <c:ext xmlns:c15="http://schemas.microsoft.com/office/drawing/2012/chart" uri="{02D57815-91ED-43cb-92C2-25804820EDAC}">
                  <c15:fullRef>
                    <c15:sqref>'재활용실적(24) 처리방법별 처리량'!$C$9:$N$9</c15:sqref>
                  </c15:fullRef>
                </c:ext>
              </c:extLst>
              <c:f>'재활용실적(24) 처리방법별 처리량'!$D$9:$N$9</c:f>
              <c:numCache>
                <c:formatCode>#,##0_ </c:formatCode>
                <c:ptCount val="11"/>
                <c:pt idx="0">
                  <c:v>592</c:v>
                </c:pt>
                <c:pt idx="1">
                  <c:v>543</c:v>
                </c:pt>
                <c:pt idx="2">
                  <c:v>3838</c:v>
                </c:pt>
                <c:pt idx="3">
                  <c:v>1429</c:v>
                </c:pt>
                <c:pt idx="4">
                  <c:v>1761</c:v>
                </c:pt>
                <c:pt idx="5">
                  <c:v>907</c:v>
                </c:pt>
                <c:pt idx="6">
                  <c:v>448</c:v>
                </c:pt>
                <c:pt idx="7">
                  <c:v>190</c:v>
                </c:pt>
                <c:pt idx="8">
                  <c:v>1395</c:v>
                </c:pt>
                <c:pt idx="9">
                  <c:v>3713</c:v>
                </c:pt>
                <c:pt idx="10">
                  <c:v>424</c:v>
                </c:pt>
              </c:numCache>
            </c:numRef>
          </c:val>
          <c:extLst xmlns:c16r2="http://schemas.microsoft.com/office/drawing/2015/06/chart">
            <c:ext xmlns:c16="http://schemas.microsoft.com/office/drawing/2014/chart" uri="{C3380CC4-5D6E-409C-BE32-E72D297353CC}">
              <c16:uniqueId val="{00000002-2C7D-4937-9D6B-D058DA9C9FDB}"/>
            </c:ext>
          </c:extLst>
        </c:ser>
        <c:dLbls>
          <c:showLegendKey val="0"/>
          <c:showVal val="0"/>
          <c:showCatName val="0"/>
          <c:showSerName val="0"/>
          <c:showPercent val="0"/>
          <c:showBubbleSize val="0"/>
        </c:dLbls>
        <c:gapWidth val="150"/>
        <c:axId val="1375782560"/>
        <c:axId val="1375784192"/>
      </c:barChart>
      <c:catAx>
        <c:axId val="137578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500" b="0" i="0" u="none" strike="noStrike" kern="1200" baseline="0">
                <a:solidFill>
                  <a:schemeClr val="tx1">
                    <a:lumMod val="65000"/>
                    <a:lumOff val="35000"/>
                  </a:schemeClr>
                </a:solidFill>
                <a:latin typeface="+mn-lt"/>
                <a:ea typeface="+mn-ea"/>
                <a:cs typeface="+mn-cs"/>
              </a:defRPr>
            </a:pPr>
            <a:endParaRPr lang="ko-KR"/>
          </a:p>
        </c:txPr>
        <c:crossAx val="1375784192"/>
        <c:crosses val="autoZero"/>
        <c:auto val="1"/>
        <c:lblAlgn val="ctr"/>
        <c:lblOffset val="100"/>
        <c:noMultiLvlLbl val="0"/>
      </c:catAx>
      <c:valAx>
        <c:axId val="1375784192"/>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375782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ko-K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굴림" panose="020B0600000101010101" pitchFamily="50" charset="-127"/>
                <a:ea typeface="굴림" panose="020B0600000101010101" pitchFamily="50" charset="-127"/>
                <a:cs typeface="+mn-cs"/>
              </a:defRPr>
            </a:pPr>
            <a:r>
              <a:rPr lang="ko-KR" altLang="ko-KR" sz="1100" b="1" i="0" baseline="0">
                <a:solidFill>
                  <a:sysClr val="windowText" lastClr="000000"/>
                </a:solidFill>
                <a:effectLst/>
                <a:latin typeface="굴림" panose="020B0600000101010101" pitchFamily="50" charset="-127"/>
                <a:ea typeface="굴림" panose="020B0600000101010101" pitchFamily="50" charset="-127"/>
              </a:rPr>
              <a:t>재활용처리방법</a:t>
            </a:r>
            <a:r>
              <a:rPr lang="ko-KR" altLang="en-US" sz="1100" b="1" i="0" baseline="0">
                <a:solidFill>
                  <a:sysClr val="windowText" lastClr="000000"/>
                </a:solidFill>
                <a:effectLst/>
                <a:latin typeface="굴림" panose="020B0600000101010101" pitchFamily="50" charset="-127"/>
                <a:ea typeface="굴림" panose="020B0600000101010101" pitchFamily="50" charset="-127"/>
              </a:rPr>
              <a:t>별</a:t>
            </a:r>
            <a:r>
              <a:rPr lang="ko-KR" altLang="ko-KR" sz="1100" b="1" i="0" baseline="0">
                <a:solidFill>
                  <a:sysClr val="windowText" lastClr="000000"/>
                </a:solidFill>
                <a:effectLst/>
                <a:latin typeface="굴림" panose="020B0600000101010101" pitchFamily="50" charset="-127"/>
                <a:ea typeface="굴림" panose="020B0600000101010101" pitchFamily="50" charset="-127"/>
              </a:rPr>
              <a:t> 폐기물구분별 처리량</a:t>
            </a:r>
            <a:endParaRPr lang="ko-KR" altLang="ko-KR" sz="1100" b="1">
              <a:solidFill>
                <a:sysClr val="windowText" lastClr="000000"/>
              </a:solidFill>
              <a:effectLst/>
              <a:latin typeface="굴림" panose="020B0600000101010101" pitchFamily="50" charset="-127"/>
              <a:ea typeface="굴림" panose="020B0600000101010101" pitchFamily="50" charset="-127"/>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굴림" panose="020B0600000101010101" pitchFamily="50" charset="-127"/>
              <a:ea typeface="굴림" panose="020B0600000101010101" pitchFamily="50" charset="-127"/>
              <a:cs typeface="+mn-cs"/>
            </a:defRPr>
          </a:pPr>
          <a:endParaRPr lang="ko-KR"/>
        </a:p>
      </c:txPr>
    </c:title>
    <c:autoTitleDeleted val="0"/>
    <c:plotArea>
      <c:layout/>
      <c:barChart>
        <c:barDir val="col"/>
        <c:grouping val="stacked"/>
        <c:varyColors val="0"/>
        <c:ser>
          <c:idx val="0"/>
          <c:order val="0"/>
          <c:tx>
            <c:strRef>
              <c:f>'재활용실적(25) 처리방법별 폐기물구분'!$B$6</c:f>
              <c:strCache>
                <c:ptCount val="1"/>
                <c:pt idx="0">
                  <c:v>사업장 일반폐기물</c:v>
                </c:pt>
              </c:strCache>
            </c:strRef>
          </c:tx>
          <c:spPr>
            <a:solidFill>
              <a:schemeClr val="tx2">
                <a:lumMod val="20000"/>
                <a:lumOff val="80000"/>
              </a:schemeClr>
            </a:solidFill>
            <a:ln>
              <a:noFill/>
            </a:ln>
            <a:effectLst/>
          </c:spPr>
          <c:invertIfNegative val="0"/>
          <c:dLbls>
            <c:dLbl>
              <c:idx val="1"/>
              <c:layout>
                <c:manualLayout>
                  <c:x val="-2.1995078743814546E-17"/>
                  <c:y val="-3.294135956290632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'재활용실적(25) 처리방법별 폐기물구분'!$D$4:$N$4</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f>'재활용실적(25) 처리방법별 폐기물구분'!$D$6:$N$6</c:f>
              <c:numCache>
                <c:formatCode>#,##0_ </c:formatCode>
                <c:ptCount val="11"/>
                <c:pt idx="0">
                  <c:v>1288418.3370000012</c:v>
                </c:pt>
                <c:pt idx="1">
                  <c:v>118865.64599999996</c:v>
                </c:pt>
                <c:pt idx="2">
                  <c:v>20951894.266000021</c:v>
                </c:pt>
                <c:pt idx="3">
                  <c:v>12238350.768999992</c:v>
                </c:pt>
                <c:pt idx="4">
                  <c:v>3224666.8718999969</c:v>
                </c:pt>
                <c:pt idx="5">
                  <c:v>1575469.3849999967</c:v>
                </c:pt>
                <c:pt idx="6">
                  <c:v>8709510.7839999925</c:v>
                </c:pt>
                <c:pt idx="7">
                  <c:v>2093315.5879999991</c:v>
                </c:pt>
                <c:pt idx="8">
                  <c:v>3148599.9879999976</c:v>
                </c:pt>
                <c:pt idx="9">
                  <c:v>8153054.282999998</c:v>
                </c:pt>
                <c:pt idx="10">
                  <c:v>629415.55000000005</c:v>
                </c:pt>
              </c:numCache>
            </c:numRef>
          </c:val>
          <c:extLst xmlns:c16r2="http://schemas.microsoft.com/office/drawing/2015/06/chart">
            <c:ext xmlns:c16="http://schemas.microsoft.com/office/drawing/2014/chart" uri="{C3380CC4-5D6E-409C-BE32-E72D297353CC}">
              <c16:uniqueId val="{00000000-062C-4D39-99C1-CE677D34749A}"/>
            </c:ext>
          </c:extLst>
        </c:ser>
        <c:ser>
          <c:idx val="1"/>
          <c:order val="1"/>
          <c:tx>
            <c:strRef>
              <c:f>'재활용실적(25) 처리방법별 폐기물구분'!$B$7</c:f>
              <c:strCache>
                <c:ptCount val="1"/>
                <c:pt idx="0">
                  <c:v>지정폐기물</c:v>
                </c:pt>
              </c:strCache>
            </c:strRef>
          </c:tx>
          <c:spPr>
            <a:solidFill>
              <a:schemeClr val="accent2"/>
            </a:solidFill>
            <a:ln>
              <a:noFill/>
            </a:ln>
            <a:effectLst/>
          </c:spPr>
          <c:invertIfNegative val="0"/>
          <c:cat>
            <c:strRef>
              <c:f>'재활용실적(25) 처리방법별 폐기물구분'!$D$4:$N$4</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f>'재활용실적(25) 처리방법별 폐기물구분'!$D$7:$N$7</c:f>
              <c:numCache>
                <c:formatCode>#,##0_ </c:formatCode>
                <c:ptCount val="11"/>
                <c:pt idx="0">
                  <c:v>28520.875999999993</c:v>
                </c:pt>
                <c:pt idx="1">
                  <c:v>64360.015999999974</c:v>
                </c:pt>
                <c:pt idx="2">
                  <c:v>1750146.2720000001</c:v>
                </c:pt>
                <c:pt idx="3">
                  <c:v>961215.6370000001</c:v>
                </c:pt>
                <c:pt idx="4">
                  <c:v>16.5</c:v>
                </c:pt>
                <c:pt idx="5">
                  <c:v>19.71</c:v>
                </c:pt>
                <c:pt idx="6">
                  <c:v>31.9</c:v>
                </c:pt>
                <c:pt idx="7">
                  <c:v>67.44</c:v>
                </c:pt>
                <c:pt idx="8">
                  <c:v>1219451.6330000013</c:v>
                </c:pt>
                <c:pt idx="9">
                  <c:v>241630.33600000004</c:v>
                </c:pt>
                <c:pt idx="10">
                  <c:v>844.53899999999999</c:v>
                </c:pt>
              </c:numCache>
            </c:numRef>
          </c:val>
          <c:extLst xmlns:c16r2="http://schemas.microsoft.com/office/drawing/2015/06/chart">
            <c:ext xmlns:c16="http://schemas.microsoft.com/office/drawing/2014/chart" uri="{C3380CC4-5D6E-409C-BE32-E72D297353CC}">
              <c16:uniqueId val="{00000003-062C-4D39-99C1-CE677D34749A}"/>
            </c:ext>
          </c:extLst>
        </c:ser>
        <c:ser>
          <c:idx val="2"/>
          <c:order val="2"/>
          <c:tx>
            <c:strRef>
              <c:f>'재활용실적(25) 처리방법별 폐기물구분'!$B$8</c:f>
              <c:strCache>
                <c:ptCount val="1"/>
                <c:pt idx="0">
                  <c:v>생활폐기물</c:v>
                </c:pt>
              </c:strCache>
            </c:strRef>
          </c:tx>
          <c:spPr>
            <a:solidFill>
              <a:schemeClr val="accent3"/>
            </a:solidFill>
            <a:ln>
              <a:noFill/>
            </a:ln>
            <a:effectLst/>
          </c:spPr>
          <c:invertIfNegative val="0"/>
          <c:cat>
            <c:strRef>
              <c:f>'재활용실적(25) 처리방법별 폐기물구분'!$D$4:$N$4</c:f>
              <c:strCache>
                <c:ptCount val="11"/>
                <c:pt idx="0">
                  <c:v>원형재사용</c:v>
                </c:pt>
                <c:pt idx="1">
                  <c:v>수리∙수선 
재사용</c:v>
                </c:pt>
                <c:pt idx="2">
                  <c:v>원료 제조</c:v>
                </c:pt>
                <c:pt idx="3">
                  <c:v>직접 제품제조</c:v>
                </c:pt>
                <c:pt idx="4">
                  <c:v>농업생산
활동에 사용</c:v>
                </c:pt>
                <c:pt idx="5">
                  <c:v>토질개선에 
사용</c:v>
                </c:pt>
                <c:pt idx="6">
                  <c:v>성토재∙복토재 등으로 사용</c:v>
                </c:pt>
                <c:pt idx="7">
                  <c:v>직접 
에너지회수</c:v>
                </c:pt>
                <c:pt idx="8">
                  <c:v>연료∙고형연료
제품 제조</c:v>
                </c:pt>
                <c:pt idx="9">
                  <c:v>중간가공
폐기물 제조</c:v>
                </c:pt>
                <c:pt idx="10">
                  <c:v>기타</c:v>
                </c:pt>
              </c:strCache>
            </c:strRef>
          </c:cat>
          <c:val>
            <c:numRef>
              <c:f>'재활용실적(25) 처리방법별 폐기물구분'!$D$8:$N$8</c:f>
              <c:numCache>
                <c:formatCode>#,##0_ </c:formatCode>
                <c:ptCount val="11"/>
                <c:pt idx="0">
                  <c:v>207378.74400000012</c:v>
                </c:pt>
                <c:pt idx="1">
                  <c:v>166854.69799999995</c:v>
                </c:pt>
                <c:pt idx="2">
                  <c:v>1079159.746</c:v>
                </c:pt>
                <c:pt idx="3">
                  <c:v>112113.73</c:v>
                </c:pt>
                <c:pt idx="4">
                  <c:v>159377.85700000005</c:v>
                </c:pt>
                <c:pt idx="5">
                  <c:v>1635</c:v>
                </c:pt>
                <c:pt idx="6">
                  <c:v>0</c:v>
                </c:pt>
                <c:pt idx="7">
                  <c:v>279.65999999999997</c:v>
                </c:pt>
                <c:pt idx="8">
                  <c:v>101814.69000000002</c:v>
                </c:pt>
                <c:pt idx="9">
                  <c:v>546073.63600000017</c:v>
                </c:pt>
                <c:pt idx="10">
                  <c:v>41860.857000000004</c:v>
                </c:pt>
              </c:numCache>
            </c:numRef>
          </c:val>
          <c:extLst xmlns:c16r2="http://schemas.microsoft.com/office/drawing/2015/06/chart">
            <c:ext xmlns:c16="http://schemas.microsoft.com/office/drawing/2014/chart" uri="{C3380CC4-5D6E-409C-BE32-E72D297353CC}">
              <c16:uniqueId val="{00000004-062C-4D39-99C1-CE677D34749A}"/>
            </c:ext>
          </c:extLst>
        </c:ser>
        <c:dLbls>
          <c:showLegendKey val="0"/>
          <c:showVal val="0"/>
          <c:showCatName val="0"/>
          <c:showSerName val="0"/>
          <c:showPercent val="0"/>
          <c:showBubbleSize val="0"/>
        </c:dLbls>
        <c:gapWidth val="150"/>
        <c:overlap val="100"/>
        <c:axId val="1375764608"/>
        <c:axId val="1375784736"/>
      </c:barChart>
      <c:catAx>
        <c:axId val="1375764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375784736"/>
        <c:crosses val="autoZero"/>
        <c:auto val="1"/>
        <c:lblAlgn val="ctr"/>
        <c:lblOffset val="100"/>
        <c:noMultiLvlLbl val="0"/>
      </c:catAx>
      <c:valAx>
        <c:axId val="1375784736"/>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37576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ko-K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ko-KR" altLang="en-US" sz="1000" baseline="0">
                <a:latin typeface="굴림" pitchFamily="50" charset="-127"/>
                <a:ea typeface="굴림" pitchFamily="50" charset="-127"/>
              </a:rPr>
              <a:t>폐기물종류별 재활용 </a:t>
            </a:r>
            <a:r>
              <a:rPr lang="ko-KR" altLang="en-US" sz="1000">
                <a:latin typeface="굴림" pitchFamily="50" charset="-127"/>
                <a:ea typeface="굴림" pitchFamily="50" charset="-127"/>
              </a:rPr>
              <a:t>업체 현황</a:t>
            </a:r>
            <a:endParaRPr lang="en-US" altLang="ko-KR" sz="1000">
              <a:latin typeface="굴림" pitchFamily="50" charset="-127"/>
              <a:ea typeface="굴림" pitchFamily="50" charset="-127"/>
            </a:endParaRPr>
          </a:p>
          <a:p>
            <a:pPr>
              <a:defRPr sz="1000"/>
            </a:pPr>
            <a:r>
              <a:rPr lang="en-US" altLang="ko-KR" sz="1000">
                <a:latin typeface="굴림" pitchFamily="50" charset="-127"/>
                <a:ea typeface="굴림" pitchFamily="50" charset="-127"/>
              </a:rPr>
              <a:t>(</a:t>
            </a:r>
            <a:r>
              <a:rPr lang="ko-KR" altLang="en-US" sz="1000">
                <a:latin typeface="굴림" pitchFamily="50" charset="-127"/>
                <a:ea typeface="굴림" pitchFamily="50" charset="-127"/>
              </a:rPr>
              <a:t>가동업체 개소</a:t>
            </a:r>
            <a:r>
              <a:rPr lang="en-US" altLang="ko-KR" sz="1000">
                <a:latin typeface="굴림" pitchFamily="50" charset="-127"/>
                <a:ea typeface="굴림" pitchFamily="50" charset="-127"/>
              </a:rPr>
              <a:t>)</a:t>
            </a:r>
            <a:endParaRPr lang="ko-KR" altLang="en-US" sz="1000">
              <a:latin typeface="굴림" pitchFamily="50" charset="-127"/>
              <a:ea typeface="굴림" pitchFamily="50" charset="-127"/>
            </a:endParaRPr>
          </a:p>
        </c:rich>
      </c:tx>
      <c:layout>
        <c:manualLayout>
          <c:xMode val="edge"/>
          <c:yMode val="edge"/>
          <c:x val="0.22467261904761904"/>
          <c:y val="9.4899169632265724E-3"/>
        </c:manualLayout>
      </c:layout>
      <c:overlay val="0"/>
    </c:title>
    <c:autoTitleDeleted val="0"/>
    <c:plotArea>
      <c:layout>
        <c:manualLayout>
          <c:layoutTarget val="inner"/>
          <c:xMode val="edge"/>
          <c:yMode val="edge"/>
          <c:x val="0.20187173830897595"/>
          <c:y val="0.1470538046131977"/>
          <c:w val="0.55258943799340254"/>
          <c:h val="0.85294619538680227"/>
        </c:manualLayout>
      </c:layout>
      <c:pieChart>
        <c:varyColors val="1"/>
        <c:ser>
          <c:idx val="0"/>
          <c:order val="0"/>
          <c:spPr>
            <a:ln w="12700">
              <a:solidFill>
                <a:schemeClr val="bg1">
                  <a:lumMod val="85000"/>
                </a:schemeClr>
              </a:solidFill>
            </a:ln>
          </c:spPr>
          <c:explosion val="8"/>
          <c:dPt>
            <c:idx val="0"/>
            <c:bubble3D val="0"/>
            <c:spPr>
              <a:solidFill>
                <a:schemeClr val="accent5">
                  <a:lumMod val="60000"/>
                  <a:lumOff val="40000"/>
                </a:schemeClr>
              </a:solidFill>
              <a:ln w="12700">
                <a:solidFill>
                  <a:schemeClr val="bg1">
                    <a:lumMod val="85000"/>
                  </a:schemeClr>
                </a:solidFill>
              </a:ln>
            </c:spPr>
            <c:extLst xmlns:c16r2="http://schemas.microsoft.com/office/drawing/2015/06/chart">
              <c:ext xmlns:c16="http://schemas.microsoft.com/office/drawing/2014/chart" uri="{C3380CC4-5D6E-409C-BE32-E72D297353CC}">
                <c16:uniqueId val="{00000001-D8EA-4D49-A4D5-EC6259E8E8B8}"/>
              </c:ext>
            </c:extLst>
          </c:dPt>
          <c:dPt>
            <c:idx val="1"/>
            <c:bubble3D val="0"/>
            <c:spPr>
              <a:solidFill>
                <a:schemeClr val="tx2">
                  <a:lumMod val="75000"/>
                </a:schemeClr>
              </a:solidFill>
              <a:ln w="12700">
                <a:solidFill>
                  <a:schemeClr val="bg1">
                    <a:lumMod val="85000"/>
                  </a:schemeClr>
                </a:solidFill>
              </a:ln>
            </c:spPr>
            <c:extLst xmlns:c16r2="http://schemas.microsoft.com/office/drawing/2015/06/chart">
              <c:ext xmlns:c16="http://schemas.microsoft.com/office/drawing/2014/chart" uri="{C3380CC4-5D6E-409C-BE32-E72D297353CC}">
                <c16:uniqueId val="{00000003-D8EA-4D49-A4D5-EC6259E8E8B8}"/>
              </c:ext>
            </c:extLst>
          </c:dPt>
          <c:dPt>
            <c:idx val="2"/>
            <c:bubble3D val="0"/>
            <c:spPr>
              <a:solidFill>
                <a:schemeClr val="bg1">
                  <a:lumMod val="85000"/>
                </a:schemeClr>
              </a:solidFill>
              <a:ln w="12700">
                <a:solidFill>
                  <a:schemeClr val="bg1">
                    <a:lumMod val="85000"/>
                  </a:schemeClr>
                </a:solidFill>
              </a:ln>
            </c:spPr>
            <c:extLst xmlns:c16r2="http://schemas.microsoft.com/office/drawing/2015/06/chart">
              <c:ext xmlns:c16="http://schemas.microsoft.com/office/drawing/2014/chart" uri="{C3380CC4-5D6E-409C-BE32-E72D297353CC}">
                <c16:uniqueId val="{00000004-6C72-4BF5-921E-74DFF5535C7C}"/>
              </c:ext>
            </c:extLst>
          </c:dPt>
          <c:dLbls>
            <c:dLbl>
              <c:idx val="0"/>
              <c:layout>
                <c:manualLayout>
                  <c:x val="-0.21909321159757755"/>
                  <c:y val="-0.13013018141376884"/>
                </c:manualLayout>
              </c:layout>
              <c:tx>
                <c:rich>
                  <a:bodyPr/>
                  <a:lstStyle/>
                  <a:p>
                    <a:r>
                      <a:rPr lang="ko-KR" altLang="en-US" sz="900">
                        <a:solidFill>
                          <a:sysClr val="windowText" lastClr="000000"/>
                        </a:solidFill>
                        <a:latin typeface="굴림" pitchFamily="50" charset="-127"/>
                        <a:ea typeface="굴림" pitchFamily="50" charset="-127"/>
                      </a:rPr>
                      <a:t>사업장</a:t>
                    </a:r>
                  </a:p>
                  <a:p>
                    <a:r>
                      <a:rPr lang="ko-KR" altLang="en-US" sz="900">
                        <a:solidFill>
                          <a:sysClr val="windowText" lastClr="000000"/>
                        </a:solidFill>
                        <a:latin typeface="굴림" pitchFamily="50" charset="-127"/>
                        <a:ea typeface="굴림" pitchFamily="50" charset="-127"/>
                      </a:rPr>
                      <a:t>일반폐기물 </a:t>
                    </a:r>
                    <a:r>
                      <a:rPr lang="en-US" altLang="ko-KR" sz="900">
                        <a:solidFill>
                          <a:sysClr val="windowText" lastClr="000000"/>
                        </a:solidFill>
                        <a:latin typeface="굴림" pitchFamily="50" charset="-127"/>
                        <a:ea typeface="굴림" pitchFamily="50" charset="-127"/>
                      </a:rPr>
                      <a:t>5,594</a:t>
                    </a:r>
                    <a:r>
                      <a:rPr lang="ko-KR" altLang="en-US" sz="900">
                        <a:solidFill>
                          <a:sysClr val="windowText" lastClr="000000"/>
                        </a:solidFill>
                        <a:latin typeface="굴림" pitchFamily="50" charset="-127"/>
                        <a:ea typeface="굴림" pitchFamily="50" charset="-127"/>
                      </a:rPr>
                      <a:t>개소 </a:t>
                    </a:r>
                    <a:r>
                      <a:rPr lang="en-US" altLang="ko-KR" sz="900">
                        <a:solidFill>
                          <a:sysClr val="windowText" lastClr="000000"/>
                        </a:solidFill>
                        <a:latin typeface="굴림" pitchFamily="50" charset="-127"/>
                        <a:ea typeface="굴림" pitchFamily="50" charset="-127"/>
                      </a:rPr>
                      <a:t>(85.3%)</a:t>
                    </a:r>
                    <a:endParaRPr lang="ko-KR" altLang="en-US" sz="900">
                      <a:solidFill>
                        <a:sysClr val="windowText" lastClr="000000"/>
                      </a:solidFill>
                      <a:latin typeface="돋움" pitchFamily="50" charset="-127"/>
                      <a:ea typeface="돋움" pitchFamily="50" charset="-127"/>
                    </a:endParaRPr>
                  </a:p>
                </c:rich>
              </c:tx>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8EA-4D49-A4D5-EC6259E8E8B8}"/>
                </c:ext>
                <c:ext xmlns:c15="http://schemas.microsoft.com/office/drawing/2012/chart" uri="{CE6537A1-D6FC-4f65-9D91-7224C49458BB}">
                  <c15:layout/>
                </c:ext>
              </c:extLst>
            </c:dLbl>
            <c:dLbl>
              <c:idx val="1"/>
              <c:layout>
                <c:manualLayout>
                  <c:x val="-4.5986907278613549E-2"/>
                  <c:y val="0.2047749342945048"/>
                </c:manualLayout>
              </c:layout>
              <c:tx>
                <c:rich>
                  <a:bodyPr/>
                  <a:lstStyle/>
                  <a:p>
                    <a:r>
                      <a:rPr lang="ko-KR" altLang="en-US" sz="900">
                        <a:solidFill>
                          <a:sysClr val="windowText" lastClr="000000"/>
                        </a:solidFill>
                        <a:latin typeface="굴림" pitchFamily="50" charset="-127"/>
                        <a:ea typeface="굴림" pitchFamily="50" charset="-127"/>
                      </a:rPr>
                      <a:t>지정폐기물 </a:t>
                    </a:r>
                    <a:r>
                      <a:rPr lang="en-US" altLang="ko-KR" sz="900">
                        <a:solidFill>
                          <a:sysClr val="windowText" lastClr="000000"/>
                        </a:solidFill>
                        <a:latin typeface="굴림" pitchFamily="50" charset="-127"/>
                        <a:ea typeface="굴림" pitchFamily="50" charset="-127"/>
                      </a:rPr>
                      <a:t>535</a:t>
                    </a:r>
                    <a:r>
                      <a:rPr lang="ko-KR" altLang="en-US" sz="900">
                        <a:solidFill>
                          <a:sysClr val="windowText" lastClr="000000"/>
                        </a:solidFill>
                        <a:latin typeface="굴림" pitchFamily="50" charset="-127"/>
                        <a:ea typeface="굴림" pitchFamily="50" charset="-127"/>
                      </a:rPr>
                      <a:t>개소 </a:t>
                    </a:r>
                    <a:r>
                      <a:rPr lang="en-US" altLang="ko-KR" sz="900">
                        <a:solidFill>
                          <a:sysClr val="windowText" lastClr="000000"/>
                        </a:solidFill>
                        <a:latin typeface="굴림" pitchFamily="50" charset="-127"/>
                        <a:ea typeface="굴림" pitchFamily="50" charset="-127"/>
                      </a:rPr>
                      <a:t>(8.2%)</a:t>
                    </a:r>
                  </a:p>
                  <a:p>
                    <a:endParaRPr lang="ko-KR" altLang="en-US" sz="800">
                      <a:solidFill>
                        <a:sysClr val="windowText" lastClr="000000"/>
                      </a:solidFill>
                      <a:latin typeface="돋움" pitchFamily="50" charset="-127"/>
                      <a:ea typeface="돋움" pitchFamily="50" charset="-127"/>
                    </a:endParaRPr>
                  </a:p>
                </c:rich>
              </c:tx>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8EA-4D49-A4D5-EC6259E8E8B8}"/>
                </c:ext>
                <c:ext xmlns:c15="http://schemas.microsoft.com/office/drawing/2012/chart" uri="{CE6537A1-D6FC-4f65-9D91-7224C49458BB}">
                  <c15:layout/>
                </c:ext>
              </c:extLst>
            </c:dLbl>
            <c:dLbl>
              <c:idx val="2"/>
              <c:layout>
                <c:manualLayout>
                  <c:x val="0.14271053545349632"/>
                  <c:y val="0.15060341861681312"/>
                </c:manualLayout>
              </c:layout>
              <c:tx>
                <c:rich>
                  <a:bodyPr/>
                  <a:lstStyle/>
                  <a:p>
                    <a:fld id="{13F997F8-3AD4-415C-A93A-DADF6B2CDAF7}" type="CATEGORYNAME">
                      <a:rPr lang="ko-KR" altLang="en-US" sz="900"/>
                      <a:pPr/>
                      <a:t>[범주 이름]</a:t>
                    </a:fld>
                    <a:r>
                      <a:rPr lang="ko-KR" altLang="en-US" baseline="0"/>
                      <a:t>
</a:t>
                    </a:r>
                    <a:r>
                      <a:rPr lang="en-US" altLang="ko-KR" baseline="0"/>
                      <a:t>428</a:t>
                    </a:r>
                    <a:r>
                      <a:rPr lang="ko-KR" altLang="en-US" baseline="0"/>
                      <a:t>개소</a:t>
                    </a:r>
                  </a:p>
                  <a:p>
                    <a:r>
                      <a:rPr lang="en-US" altLang="ko-KR" baseline="0"/>
                      <a:t>(6.5%)</a:t>
                    </a:r>
                  </a:p>
                </c:rich>
              </c:tx>
              <c:showLegendKey val="0"/>
              <c:showVal val="0"/>
              <c:showCatName val="0"/>
              <c:showSerName val="0"/>
              <c:showPercent val="0"/>
              <c:showBubbleSize val="0"/>
              <c:separator>, </c:separator>
              <c:extLst xmlns:c16r2="http://schemas.microsoft.com/office/drawing/2015/06/chart">
                <c:ext xmlns:c16="http://schemas.microsoft.com/office/drawing/2014/chart" uri="{C3380CC4-5D6E-409C-BE32-E72D297353CC}">
                  <c16:uniqueId val="{00000004-6C72-4BF5-921E-74DFF5535C7C}"/>
                </c:ext>
                <c:ext xmlns:c15="http://schemas.microsoft.com/office/drawing/2012/chart" uri="{CE6537A1-D6FC-4f65-9D91-7224C49458BB}">
                  <c15:layout>
                    <c:manualLayout>
                      <c:w val="0.20894150147573962"/>
                      <c:h val="0.29020015692864398"/>
                    </c:manualLayout>
                  </c15:layout>
                  <c15:dlblFieldTable/>
                  <c15:showDataLabelsRange val="0"/>
                </c:ext>
              </c:extLst>
            </c:dLbl>
            <c:spPr>
              <a:noFill/>
              <a:ln>
                <a:noFill/>
              </a:ln>
            </c:spPr>
            <c:txPr>
              <a:bodyPr/>
              <a:lstStyle/>
              <a:p>
                <a:pPr>
                  <a:defRPr b="1">
                    <a:solidFill>
                      <a:sysClr val="windowText" lastClr="000000"/>
                    </a:solidFill>
                    <a:latin typeface="굴림" pitchFamily="50" charset="-127"/>
                    <a:ea typeface="굴림" pitchFamily="50" charset="-127"/>
                  </a:defRPr>
                </a:pPr>
                <a:endParaRPr lang="ko-KR"/>
              </a:p>
            </c:txPr>
            <c:showLegendKey val="0"/>
            <c:showVal val="0"/>
            <c:showCatName val="1"/>
            <c:showSerName val="0"/>
            <c:showPercent val="1"/>
            <c:showBubbleSize val="0"/>
            <c:separator>
</c:separator>
            <c:showLeaderLines val="1"/>
            <c:extLst xmlns:c16r2="http://schemas.microsoft.com/office/drawing/2015/06/chart">
              <c:ext xmlns:c15="http://schemas.microsoft.com/office/drawing/2012/chart" uri="{CE6537A1-D6FC-4f65-9D91-7224C49458BB}"/>
            </c:extLst>
          </c:dLbls>
          <c:cat>
            <c:strRef>
              <c:f>'업체현황(5)'!$D$6:$F$6</c:f>
              <c:strCache>
                <c:ptCount val="3"/>
                <c:pt idx="0">
                  <c:v>사업장일반폐기물</c:v>
                </c:pt>
                <c:pt idx="1">
                  <c:v>지정폐기물</c:v>
                </c:pt>
                <c:pt idx="2">
                  <c:v>생활폐기물</c:v>
                </c:pt>
              </c:strCache>
            </c:strRef>
          </c:cat>
          <c:val>
            <c:numRef>
              <c:f>'업체현황(5)'!$D$8:$F$8</c:f>
              <c:numCache>
                <c:formatCode>#,##0_ </c:formatCode>
                <c:ptCount val="3"/>
                <c:pt idx="0">
                  <c:v>5594</c:v>
                </c:pt>
                <c:pt idx="1">
                  <c:v>535</c:v>
                </c:pt>
                <c:pt idx="2">
                  <c:v>428</c:v>
                </c:pt>
              </c:numCache>
            </c:numRef>
          </c:val>
          <c:extLst xmlns:c16r2="http://schemas.microsoft.com/office/drawing/2015/06/chart">
            <c:ext xmlns:c16="http://schemas.microsoft.com/office/drawing/2014/chart" uri="{C3380CC4-5D6E-409C-BE32-E72D297353CC}">
              <c16:uniqueId val="{00000004-D8EA-4D49-A4D5-EC6259E8E8B8}"/>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w="9525">
      <a:solidFill>
        <a:schemeClr val="tx1">
          <a:lumMod val="50000"/>
          <a:lumOff val="50000"/>
        </a:schemeClr>
      </a:solidFill>
    </a:ln>
  </c:sp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baseline="0">
                <a:solidFill>
                  <a:srgbClr val="000000"/>
                </a:solidFill>
                <a:latin typeface="HY견고딕" panose="02030600000101010101" pitchFamily="18" charset="-127"/>
                <a:ea typeface="HY견고딕" panose="02030600000101010101" pitchFamily="18" charset="-127"/>
                <a:cs typeface="돋움"/>
              </a:defRPr>
            </a:pPr>
            <a:r>
              <a:rPr lang="ko-KR" altLang="en-US" sz="1400" b="0" i="0" u="none" strike="noStrike" baseline="0">
                <a:solidFill>
                  <a:srgbClr val="000000"/>
                </a:solidFill>
                <a:latin typeface="HY견고딕" panose="02030600000101010101" pitchFamily="18" charset="-127"/>
                <a:ea typeface="HY견고딕" panose="02030600000101010101" pitchFamily="18" charset="-127"/>
              </a:rPr>
              <a:t>연도별 재활용업체 추이</a:t>
            </a:r>
            <a:r>
              <a:rPr lang="en-US" altLang="ko-KR" sz="1400" b="0" i="0" u="none" strike="noStrike" baseline="0">
                <a:solidFill>
                  <a:srgbClr val="000000"/>
                </a:solidFill>
                <a:latin typeface="HY견고딕" panose="02030600000101010101" pitchFamily="18" charset="-127"/>
                <a:ea typeface="HY견고딕" panose="02030600000101010101" pitchFamily="18" charset="-127"/>
              </a:rPr>
              <a:t>(</a:t>
            </a:r>
            <a:r>
              <a:rPr lang="ko-KR" altLang="en-US" sz="1400" b="0" i="0" u="none" strike="noStrike" baseline="0">
                <a:solidFill>
                  <a:srgbClr val="000000"/>
                </a:solidFill>
                <a:latin typeface="HY견고딕" panose="02030600000101010101" pitchFamily="18" charset="-127"/>
                <a:ea typeface="HY견고딕" panose="02030600000101010101" pitchFamily="18" charset="-127"/>
              </a:rPr>
              <a:t>개소</a:t>
            </a:r>
            <a:r>
              <a:rPr lang="en-US" altLang="ko-KR" sz="1400" b="0" i="0" u="none" strike="noStrike" baseline="0">
                <a:solidFill>
                  <a:srgbClr val="000000"/>
                </a:solidFill>
                <a:latin typeface="HY견고딕" panose="02030600000101010101" pitchFamily="18" charset="-127"/>
                <a:ea typeface="HY견고딕" panose="02030600000101010101" pitchFamily="18" charset="-127"/>
              </a:rPr>
              <a:t>)</a:t>
            </a:r>
            <a:endParaRPr lang="ko-KR" altLang="en-US" sz="1400" b="0" i="0" u="none" strike="noStrike" baseline="0">
              <a:solidFill>
                <a:srgbClr val="000000"/>
              </a:solidFill>
              <a:latin typeface="HY견고딕" panose="02030600000101010101" pitchFamily="18" charset="-127"/>
              <a:ea typeface="HY견고딕" panose="02030600000101010101" pitchFamily="18" charset="-127"/>
            </a:endParaRPr>
          </a:p>
        </c:rich>
      </c:tx>
      <c:layout>
        <c:manualLayout>
          <c:xMode val="edge"/>
          <c:yMode val="edge"/>
          <c:x val="0.23716989720770704"/>
          <c:y val="2.9388152002840381E-2"/>
        </c:manualLayout>
      </c:layout>
      <c:overlay val="0"/>
      <c:spPr>
        <a:noFill/>
        <a:ln w="25400">
          <a:noFill/>
        </a:ln>
        <a:effectLst/>
      </c:spPr>
      <c:txPr>
        <a:bodyPr rot="0" spcFirstLastPara="1" vertOverflow="ellipsis" vert="horz" wrap="square" anchor="ctr" anchorCtr="1"/>
        <a:lstStyle/>
        <a:p>
          <a:pPr>
            <a:defRPr sz="1400" b="0" i="0" u="none" strike="noStrike" kern="1200" baseline="0">
              <a:solidFill>
                <a:srgbClr val="000000"/>
              </a:solidFill>
              <a:latin typeface="HY견고딕" panose="02030600000101010101" pitchFamily="18" charset="-127"/>
              <a:ea typeface="HY견고딕" panose="02030600000101010101" pitchFamily="18" charset="-127"/>
              <a:cs typeface="돋움"/>
            </a:defRPr>
          </a:pPr>
          <a:endParaRPr lang="ko-KR"/>
        </a:p>
      </c:txPr>
    </c:title>
    <c:autoTitleDeleted val="0"/>
    <c:plotArea>
      <c:layout>
        <c:manualLayout>
          <c:layoutTarget val="inner"/>
          <c:xMode val="edge"/>
          <c:yMode val="edge"/>
          <c:x val="0.11829752253454567"/>
          <c:y val="0.16233797633368133"/>
          <c:w val="0.85058251701112098"/>
          <c:h val="0.64605027803599591"/>
        </c:manualLayout>
      </c:layout>
      <c:barChart>
        <c:barDir val="col"/>
        <c:grouping val="stacked"/>
        <c:varyColors val="0"/>
        <c:ser>
          <c:idx val="0"/>
          <c:order val="0"/>
          <c:tx>
            <c:strRef>
              <c:f>'업체현황(6)'!$C$11</c:f>
              <c:strCache>
                <c:ptCount val="1"/>
                <c:pt idx="0">
                  <c:v>사업장일반폐기물(b)</c:v>
                </c:pt>
              </c:strCache>
            </c:strRef>
          </c:tx>
          <c:spPr>
            <a:solidFill>
              <a:schemeClr val="accent5">
                <a:lumMod val="60000"/>
                <a:lumOff val="40000"/>
              </a:schemeClr>
            </a:solidFill>
            <a:ln w="19050">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돋움"/>
                    <a:ea typeface="돋움"/>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'업체현황(6)'!$D$4:$P$4</c:f>
              <c:strCache>
                <c:ptCount val="13"/>
                <c:pt idx="0">
                  <c:v>'07</c:v>
                </c:pt>
                <c:pt idx="1">
                  <c:v>'08</c:v>
                </c:pt>
                <c:pt idx="2">
                  <c:v>'09</c:v>
                </c:pt>
                <c:pt idx="3">
                  <c:v>'10</c:v>
                </c:pt>
                <c:pt idx="4">
                  <c:v>'11</c:v>
                </c:pt>
                <c:pt idx="5">
                  <c:v>'12</c:v>
                </c:pt>
                <c:pt idx="6">
                  <c:v>'13</c:v>
                </c:pt>
                <c:pt idx="7">
                  <c:v>'14</c:v>
                </c:pt>
                <c:pt idx="8">
                  <c:v>'15</c:v>
                </c:pt>
                <c:pt idx="9">
                  <c:v>'16</c:v>
                </c:pt>
                <c:pt idx="10">
                  <c:v>'17</c:v>
                </c:pt>
                <c:pt idx="11">
                  <c:v>'18</c:v>
                </c:pt>
                <c:pt idx="12">
                  <c:v>'19</c:v>
                </c:pt>
              </c:strCache>
            </c:strRef>
          </c:cat>
          <c:val>
            <c:numRef>
              <c:f>'업체현황(6)'!$D$11:$P$11</c:f>
              <c:numCache>
                <c:formatCode>#,##0_);[Red]\(#,##0\)</c:formatCode>
                <c:ptCount val="13"/>
                <c:pt idx="0">
                  <c:v>3822</c:v>
                </c:pt>
                <c:pt idx="1">
                  <c:v>3999</c:v>
                </c:pt>
                <c:pt idx="2">
                  <c:v>4025</c:v>
                </c:pt>
                <c:pt idx="3">
                  <c:v>3736</c:v>
                </c:pt>
                <c:pt idx="4">
                  <c:v>3580</c:v>
                </c:pt>
                <c:pt idx="5">
                  <c:v>3930</c:v>
                </c:pt>
                <c:pt idx="6">
                  <c:v>4731</c:v>
                </c:pt>
                <c:pt idx="7">
                  <c:v>4954</c:v>
                </c:pt>
                <c:pt idx="8">
                  <c:v>5077</c:v>
                </c:pt>
                <c:pt idx="9">
                  <c:v>5584</c:v>
                </c:pt>
                <c:pt idx="10">
                  <c:v>5023</c:v>
                </c:pt>
                <c:pt idx="11">
                  <c:v>5478</c:v>
                </c:pt>
                <c:pt idx="12">
                  <c:v>6022</c:v>
                </c:pt>
              </c:numCache>
            </c:numRef>
          </c:val>
          <c:extLst xmlns:c16r2="http://schemas.microsoft.com/office/drawing/2015/06/chart">
            <c:ext xmlns:c16="http://schemas.microsoft.com/office/drawing/2014/chart" uri="{C3380CC4-5D6E-409C-BE32-E72D297353CC}">
              <c16:uniqueId val="{00000000-2CA6-4766-8FDC-BB5608A3946F}"/>
            </c:ext>
          </c:extLst>
        </c:ser>
        <c:ser>
          <c:idx val="1"/>
          <c:order val="1"/>
          <c:tx>
            <c:strRef>
              <c:f>'업체현황(6)'!$C$10</c:f>
              <c:strCache>
                <c:ptCount val="1"/>
                <c:pt idx="0">
                  <c:v>지정폐기물(a)</c:v>
                </c:pt>
              </c:strCache>
            </c:strRef>
          </c:tx>
          <c:spPr>
            <a:solidFill>
              <a:schemeClr val="accent1">
                <a:lumMod val="75000"/>
              </a:schemeClr>
            </a:solidFill>
            <a:ln w="12700">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돋움"/>
                    <a:ea typeface="돋움"/>
                    <a:cs typeface="돋움"/>
                  </a:defRPr>
                </a:pPr>
                <a:endParaRPr lang="ko-K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'업체현황(6)'!$D$4:$P$4</c:f>
              <c:strCache>
                <c:ptCount val="13"/>
                <c:pt idx="0">
                  <c:v>'07</c:v>
                </c:pt>
                <c:pt idx="1">
                  <c:v>'08</c:v>
                </c:pt>
                <c:pt idx="2">
                  <c:v>'09</c:v>
                </c:pt>
                <c:pt idx="3">
                  <c:v>'10</c:v>
                </c:pt>
                <c:pt idx="4">
                  <c:v>'11</c:v>
                </c:pt>
                <c:pt idx="5">
                  <c:v>'12</c:v>
                </c:pt>
                <c:pt idx="6">
                  <c:v>'13</c:v>
                </c:pt>
                <c:pt idx="7">
                  <c:v>'14</c:v>
                </c:pt>
                <c:pt idx="8">
                  <c:v>'15</c:v>
                </c:pt>
                <c:pt idx="9">
                  <c:v>'16</c:v>
                </c:pt>
                <c:pt idx="10">
                  <c:v>'17</c:v>
                </c:pt>
                <c:pt idx="11">
                  <c:v>'18</c:v>
                </c:pt>
                <c:pt idx="12">
                  <c:v>'19</c:v>
                </c:pt>
              </c:strCache>
            </c:strRef>
          </c:cat>
          <c:val>
            <c:numRef>
              <c:f>'업체현황(6)'!$D$10:$P$10</c:f>
              <c:numCache>
                <c:formatCode>#,##0_);[Red]\(#,##0\)</c:formatCode>
                <c:ptCount val="13"/>
                <c:pt idx="0">
                  <c:v>306</c:v>
                </c:pt>
                <c:pt idx="1">
                  <c:v>351</c:v>
                </c:pt>
                <c:pt idx="2">
                  <c:v>350</c:v>
                </c:pt>
                <c:pt idx="3">
                  <c:v>326</c:v>
                </c:pt>
                <c:pt idx="4">
                  <c:v>336</c:v>
                </c:pt>
                <c:pt idx="5">
                  <c:v>416</c:v>
                </c:pt>
                <c:pt idx="6">
                  <c:v>449</c:v>
                </c:pt>
                <c:pt idx="7">
                  <c:v>418</c:v>
                </c:pt>
                <c:pt idx="8">
                  <c:v>355</c:v>
                </c:pt>
                <c:pt idx="9">
                  <c:v>501</c:v>
                </c:pt>
                <c:pt idx="10">
                  <c:v>449</c:v>
                </c:pt>
                <c:pt idx="11">
                  <c:v>494</c:v>
                </c:pt>
                <c:pt idx="12">
                  <c:v>535</c:v>
                </c:pt>
              </c:numCache>
            </c:numRef>
          </c:val>
          <c:extLst xmlns:c16r2="http://schemas.microsoft.com/office/drawing/2015/06/chart">
            <c:ext xmlns:c16="http://schemas.microsoft.com/office/drawing/2014/chart" uri="{C3380CC4-5D6E-409C-BE32-E72D297353CC}">
              <c16:uniqueId val="{00000001-2CA6-4766-8FDC-BB5608A3946F}"/>
            </c:ext>
          </c:extLst>
        </c:ser>
        <c:dLbls>
          <c:showLegendKey val="0"/>
          <c:showVal val="0"/>
          <c:showCatName val="0"/>
          <c:showSerName val="0"/>
          <c:showPercent val="0"/>
          <c:showBubbleSize val="0"/>
        </c:dLbls>
        <c:gapWidth val="30"/>
        <c:overlap val="100"/>
        <c:axId val="1375770048"/>
        <c:axId val="1375796704"/>
      </c:barChart>
      <c:catAx>
        <c:axId val="1375770048"/>
        <c:scaling>
          <c:orientation val="minMax"/>
        </c:scaling>
        <c:delete val="0"/>
        <c:axPos val="b"/>
        <c:numFmt formatCode="General" sourceLinked="1"/>
        <c:majorTickMark val="in"/>
        <c:minorTickMark val="none"/>
        <c:tickLblPos val="low"/>
        <c:spPr>
          <a:noFill/>
          <a:ln w="3175"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굴림" pitchFamily="50" charset="-127"/>
                <a:ea typeface="굴림" pitchFamily="50" charset="-127"/>
                <a:cs typeface="돋움"/>
              </a:defRPr>
            </a:pPr>
            <a:endParaRPr lang="ko-KR"/>
          </a:p>
        </c:txPr>
        <c:crossAx val="1375796704"/>
        <c:crosses val="autoZero"/>
        <c:auto val="1"/>
        <c:lblAlgn val="ctr"/>
        <c:lblOffset val="100"/>
        <c:noMultiLvlLbl val="0"/>
      </c:catAx>
      <c:valAx>
        <c:axId val="1375796704"/>
        <c:scaling>
          <c:orientation val="minMax"/>
        </c:scaling>
        <c:delete val="0"/>
        <c:axPos val="l"/>
        <c:majorGridlines>
          <c:spPr>
            <a:ln w="3175" cap="flat" cmpd="sng" algn="ctr">
              <a:solidFill>
                <a:schemeClr val="bg1">
                  <a:lumMod val="75000"/>
                </a:schemeClr>
              </a:solidFill>
              <a:prstDash val="solid"/>
              <a:round/>
            </a:ln>
            <a:effectLst/>
          </c:spPr>
        </c:majorGridlines>
        <c:numFmt formatCode="#,##0_);[Red]\(#,##0\)"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굴림" pitchFamily="50" charset="-127"/>
                <a:ea typeface="굴림" pitchFamily="50" charset="-127"/>
                <a:cs typeface="돋움"/>
              </a:defRPr>
            </a:pPr>
            <a:endParaRPr lang="ko-KR"/>
          </a:p>
        </c:txPr>
        <c:crossAx val="1375770048"/>
        <c:crosses val="autoZero"/>
        <c:crossBetween val="between"/>
      </c:valAx>
      <c:spPr>
        <a:solidFill>
          <a:schemeClr val="bg1"/>
        </a:solidFill>
        <a:ln w="12700">
          <a:solidFill>
            <a:srgbClr val="808080"/>
          </a:solidFill>
          <a:prstDash val="solid"/>
        </a:ln>
        <a:effectLst/>
      </c:spPr>
    </c:plotArea>
    <c:legend>
      <c:legendPos val="b"/>
      <c:layout>
        <c:manualLayout>
          <c:xMode val="edge"/>
          <c:yMode val="edge"/>
          <c:x val="0.21641315932792268"/>
          <c:y val="0.90768757915710596"/>
          <c:w val="0.5633441671174001"/>
          <c:h val="6.687947452929674E-2"/>
        </c:manualLayout>
      </c:layout>
      <c:overlay val="0"/>
      <c:spPr>
        <a:solidFill>
          <a:srgbClr val="FFFFFF"/>
        </a:solidFill>
        <a:ln w="3175">
          <a:solidFill>
            <a:srgbClr val="000000"/>
          </a:solidFill>
          <a:prstDash val="solid"/>
        </a:ln>
        <a:effectLst/>
      </c:spPr>
      <c:txPr>
        <a:bodyPr rot="0" spcFirstLastPara="1" vertOverflow="ellipsis" vert="horz" wrap="square" anchor="ctr" anchorCtr="1"/>
        <a:lstStyle/>
        <a:p>
          <a:pPr>
            <a:defRPr sz="1000" b="0" i="0" u="none" strike="noStrike" kern="1200" baseline="0">
              <a:solidFill>
                <a:srgbClr val="000000"/>
              </a:solidFill>
              <a:latin typeface="굴림" pitchFamily="50" charset="-127"/>
              <a:ea typeface="굴림" pitchFamily="50" charset="-127"/>
              <a:cs typeface="돋움"/>
            </a:defRPr>
          </a:pPr>
          <a:endParaRPr lang="ko-KR"/>
        </a:p>
      </c:txPr>
    </c:legend>
    <c:plotVisOnly val="1"/>
    <c:dispBlanksAs val="gap"/>
    <c:showDLblsOverMax val="0"/>
  </c:chart>
  <c:spPr>
    <a:solidFill>
      <a:srgbClr val="FFFFFF"/>
    </a:solidFill>
    <a:ln w="9525" cap="flat" cmpd="sng" algn="ctr">
      <a:solidFill>
        <a:schemeClr val="bg1">
          <a:lumMod val="50000"/>
        </a:schemeClr>
      </a:solidFill>
      <a:prstDash val="solid"/>
      <a:round/>
    </a:ln>
    <a:effectLst/>
  </c:spPr>
  <c:txPr>
    <a:bodyPr/>
    <a:lstStyle/>
    <a:p>
      <a:pPr>
        <a:defRPr sz="800" b="0" i="0" u="none" strike="noStrike" baseline="0">
          <a:solidFill>
            <a:srgbClr val="000000"/>
          </a:solidFill>
          <a:latin typeface="돋움"/>
          <a:ea typeface="돋움"/>
          <a:cs typeface="돋움"/>
        </a:defRPr>
      </a:pPr>
      <a:endParaRPr lang="ko-KR"/>
    </a:p>
  </c:txPr>
  <c:printSettings>
    <c:headerFooter alignWithMargins="0"/>
    <c:pageMargins b="1" l="0.75000000000000044" r="0.75000000000000044"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baseline="0">
                <a:solidFill>
                  <a:srgbClr val="000000"/>
                </a:solidFill>
                <a:latin typeface="맑은 고딕" pitchFamily="50" charset="-127"/>
                <a:ea typeface="맑은 고딕" pitchFamily="50" charset="-127"/>
                <a:cs typeface="돋움"/>
              </a:defRPr>
            </a:pPr>
            <a:r>
              <a:rPr lang="ko-KR" altLang="en-US"/>
              <a:t>‘</a:t>
            </a:r>
            <a:r>
              <a:rPr lang="en-US" altLang="ko-KR"/>
              <a:t>19</a:t>
            </a:r>
            <a:r>
              <a:rPr lang="ko-KR" altLang="en-US"/>
              <a:t>년 업체수</a:t>
            </a:r>
          </a:p>
        </c:rich>
      </c:tx>
      <c:layout>
        <c:manualLayout>
          <c:xMode val="edge"/>
          <c:yMode val="edge"/>
          <c:x val="0.20146202751108963"/>
          <c:y val="8.220306811624549E-3"/>
        </c:manualLayout>
      </c:layout>
      <c:overlay val="0"/>
      <c:spPr>
        <a:noFill/>
        <a:ln>
          <a:noFill/>
        </a:ln>
        <a:effectLst/>
      </c:spPr>
      <c:txPr>
        <a:bodyPr rot="0" spcFirstLastPara="1" vertOverflow="ellipsis" vert="horz" wrap="square" anchor="ctr" anchorCtr="1"/>
        <a:lstStyle/>
        <a:p>
          <a:pPr>
            <a:defRPr sz="1300" b="1" i="0" u="none" strike="noStrike" kern="1200" baseline="0">
              <a:solidFill>
                <a:srgbClr val="000000"/>
              </a:solidFill>
              <a:latin typeface="맑은 고딕" pitchFamily="50" charset="-127"/>
              <a:ea typeface="맑은 고딕" pitchFamily="50" charset="-127"/>
              <a:cs typeface="돋움"/>
            </a:defRPr>
          </a:pPr>
          <a:endParaRPr lang="ko-KR"/>
        </a:p>
      </c:txPr>
    </c:title>
    <c:autoTitleDeleted val="0"/>
    <c:plotArea>
      <c:layout>
        <c:manualLayout>
          <c:layoutTarget val="inner"/>
          <c:xMode val="edge"/>
          <c:yMode val="edge"/>
          <c:x val="3.8551842575301323E-2"/>
          <c:y val="0.15742826083227693"/>
          <c:w val="0.49366678876616826"/>
          <c:h val="0.81737746969247316"/>
        </c:manualLayout>
      </c:layout>
      <c:doughnutChart>
        <c:varyColors val="1"/>
        <c:ser>
          <c:idx val="0"/>
          <c:order val="0"/>
          <c:tx>
            <c:strRef>
              <c:f>'업체현황(7)'!$D$6</c:f>
              <c:strCache>
                <c:ptCount val="1"/>
                <c:pt idx="0">
                  <c:v>‘19년 업체수</c:v>
                </c:pt>
              </c:strCache>
            </c:strRef>
          </c:tx>
          <c:spPr>
            <a:ln w="19050">
              <a:solidFill>
                <a:schemeClr val="bg1">
                  <a:lumMod val="85000"/>
                </a:schemeClr>
              </a:solidFill>
            </a:ln>
          </c:spPr>
          <c:dPt>
            <c:idx val="0"/>
            <c:bubble3D val="0"/>
            <c:spPr>
              <a:solidFill>
                <a:schemeClr val="accent1"/>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1-7DE7-42A0-A66D-327039C5BB8C}"/>
              </c:ext>
            </c:extLst>
          </c:dPt>
          <c:dPt>
            <c:idx val="1"/>
            <c:bubble3D val="0"/>
            <c:spPr>
              <a:solidFill>
                <a:schemeClr val="accent5">
                  <a:lumMod val="60000"/>
                  <a:lumOff val="4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3-7DE7-42A0-A66D-327039C5BB8C}"/>
              </c:ext>
            </c:extLst>
          </c:dPt>
          <c:dPt>
            <c:idx val="2"/>
            <c:bubble3D val="0"/>
            <c:spPr>
              <a:solidFill>
                <a:schemeClr val="bg1">
                  <a:lumMod val="95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5-7DE7-42A0-A66D-327039C5BB8C}"/>
              </c:ext>
            </c:extLst>
          </c:dPt>
          <c:dPt>
            <c:idx val="3"/>
            <c:bubble3D val="0"/>
            <c:spPr>
              <a:solidFill>
                <a:schemeClr val="accent1">
                  <a:lumMod val="6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7-7DE7-42A0-A66D-327039C5BB8C}"/>
              </c:ext>
            </c:extLst>
          </c:dPt>
          <c:dPt>
            <c:idx val="4"/>
            <c:bubble3D val="0"/>
            <c:spPr>
              <a:solidFill>
                <a:schemeClr val="accent5">
                  <a:lumMod val="20000"/>
                  <a:lumOff val="8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9-7DE7-42A0-A66D-327039C5BB8C}"/>
              </c:ext>
            </c:extLst>
          </c:dPt>
          <c:dPt>
            <c:idx val="5"/>
            <c:bubble3D val="0"/>
            <c:spPr>
              <a:solidFill>
                <a:schemeClr val="accent5">
                  <a:lumMod val="6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B-7DE7-42A0-A66D-327039C5BB8C}"/>
              </c:ext>
            </c:extLst>
          </c:dPt>
          <c:dPt>
            <c:idx val="6"/>
            <c:bubble3D val="0"/>
            <c:spPr>
              <a:solidFill>
                <a:schemeClr val="accent1">
                  <a:lumMod val="80000"/>
                  <a:lumOff val="2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D-7DE7-42A0-A66D-327039C5BB8C}"/>
              </c:ext>
            </c:extLst>
          </c:dPt>
          <c:dPt>
            <c:idx val="7"/>
            <c:bubble3D val="0"/>
            <c:spPr>
              <a:solidFill>
                <a:schemeClr val="accent3">
                  <a:lumMod val="80000"/>
                  <a:lumOff val="2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0F-7DE7-42A0-A66D-327039C5BB8C}"/>
              </c:ext>
            </c:extLst>
          </c:dPt>
          <c:dPt>
            <c:idx val="8"/>
            <c:bubble3D val="0"/>
            <c:spPr>
              <a:solidFill>
                <a:schemeClr val="accent5">
                  <a:lumMod val="80000"/>
                  <a:lumOff val="20000"/>
                </a:schemeClr>
              </a:solidFill>
              <a:ln w="19050">
                <a:solidFill>
                  <a:schemeClr val="bg1">
                    <a:lumMod val="85000"/>
                  </a:schemeClr>
                </a:solidFill>
              </a:ln>
              <a:effectLst/>
            </c:spPr>
            <c:extLst xmlns:c16r2="http://schemas.microsoft.com/office/drawing/2015/06/chart">
              <c:ext xmlns:c16="http://schemas.microsoft.com/office/drawing/2014/chart" uri="{C3380CC4-5D6E-409C-BE32-E72D297353CC}">
                <c16:uniqueId val="{00000011-7DE7-42A0-A66D-327039C5BB8C}"/>
              </c:ext>
            </c:extLst>
          </c:dPt>
          <c:dLbls>
            <c:dLbl>
              <c:idx val="0"/>
              <c:layout>
                <c:manualLayout>
                  <c:x val="9.9162517303401886E-3"/>
                  <c:y val="-1.1417488346744192E-2"/>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1-7DE7-42A0-A66D-327039C5BB8C}"/>
                </c:ext>
                <c:ext xmlns:c15="http://schemas.microsoft.com/office/drawing/2012/chart" uri="{CE6537A1-D6FC-4f65-9D91-7224C49458BB}">
                  <c15:layout/>
                </c:ext>
              </c:extLst>
            </c:dLbl>
            <c:dLbl>
              <c:idx val="1"/>
              <c:layout>
                <c:manualLayout>
                  <c:x val="1.1526870555894141E-2"/>
                  <c:y val="-9.8922007088234638E-3"/>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3-7DE7-42A0-A66D-327039C5BB8C}"/>
                </c:ext>
                <c:ext xmlns:c15="http://schemas.microsoft.com/office/drawing/2012/chart" uri="{CE6537A1-D6FC-4f65-9D91-7224C49458BB}">
                  <c15:layout/>
                </c:ext>
              </c:extLst>
            </c:dLbl>
            <c:dLbl>
              <c:idx val="2"/>
              <c:layout>
                <c:manualLayout>
                  <c:x val="2.2857495808286323E-3"/>
                  <c:y val="-2.2171526734282465E-2"/>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5-7DE7-42A0-A66D-327039C5BB8C}"/>
                </c:ext>
                <c:ext xmlns:c15="http://schemas.microsoft.com/office/drawing/2012/chart" uri="{CE6537A1-D6FC-4f65-9D91-7224C49458BB}">
                  <c15:layout/>
                </c:ext>
              </c:extLst>
            </c:dLbl>
            <c:dLbl>
              <c:idx val="3"/>
              <c:layout>
                <c:manualLayout>
                  <c:x val="-4.5615305257223583E-3"/>
                  <c:y val="-9.4708290761962455E-3"/>
                </c:manualLayout>
              </c:layout>
              <c:numFmt formatCode="0.00%" sourceLinked="0"/>
              <c:spPr>
                <a:noFill/>
                <a:ln w="25400">
                  <a:noFill/>
                </a:ln>
                <a:effectLst/>
              </c:spPr>
              <c:txPr>
                <a:bodyPr rot="0" spcFirstLastPara="1" vertOverflow="ellipsis" vert="horz" wrap="square" anchor="ctr" anchorCtr="1"/>
                <a:lstStyle/>
                <a:p>
                  <a:pPr>
                    <a:defRPr sz="1000" b="1" i="0" u="none" strike="noStrike" kern="1200" baseline="0">
                      <a:solidFill>
                        <a:schemeClr val="bg1"/>
                      </a:solidFill>
                      <a:latin typeface="굴림" panose="020B0600000101010101" pitchFamily="50" charset="-127"/>
                      <a:ea typeface="굴림" panose="020B0600000101010101" pitchFamily="50" charset="-127"/>
                      <a:cs typeface="돋움"/>
                    </a:defRPr>
                  </a:pPr>
                  <a:endParaRPr lang="ko-KR"/>
                </a:p>
              </c:txPr>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7-7DE7-42A0-A66D-327039C5BB8C}"/>
                </c:ext>
                <c:ext xmlns:c15="http://schemas.microsoft.com/office/drawing/2012/chart" uri="{CE6537A1-D6FC-4f65-9D91-7224C49458BB}">
                  <c15:layout/>
                </c:ext>
              </c:extLst>
            </c:dLbl>
            <c:dLbl>
              <c:idx val="4"/>
              <c:layout>
                <c:manualLayout>
                  <c:x val="-4.8670398976088816E-4"/>
                  <c:y val="-7.5892202650629731E-3"/>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9-7DE7-42A0-A66D-327039C5BB8C}"/>
                </c:ext>
                <c:ext xmlns:c15="http://schemas.microsoft.com/office/drawing/2012/chart" uri="{CE6537A1-D6FC-4f65-9D91-7224C49458BB}">
                  <c15:layout/>
                </c:ext>
              </c:extLst>
            </c:dLbl>
            <c:dLbl>
              <c:idx val="5"/>
              <c:layout>
                <c:manualLayout>
                  <c:x val="-0.17392298661896322"/>
                  <c:y val="-7.4066906177495867E-2"/>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B-7DE7-42A0-A66D-327039C5BB8C}"/>
                </c:ext>
                <c:ext xmlns:c15="http://schemas.microsoft.com/office/drawing/2012/chart" uri="{CE6537A1-D6FC-4f65-9D91-7224C49458BB}">
                  <c15:layout/>
                </c:ext>
              </c:extLst>
            </c:dLbl>
            <c:dLbl>
              <c:idx val="6"/>
              <c:layout>
                <c:manualLayout>
                  <c:x val="-0.11418974731658005"/>
                  <c:y val="-0.11919444876855599"/>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D-7DE7-42A0-A66D-327039C5BB8C}"/>
                </c:ext>
                <c:ext xmlns:c15="http://schemas.microsoft.com/office/drawing/2012/chart" uri="{CE6537A1-D6FC-4f65-9D91-7224C49458BB}">
                  <c15:layout/>
                </c:ext>
              </c:extLst>
            </c:dLbl>
            <c:dLbl>
              <c:idx val="7"/>
              <c:layout>
                <c:manualLayout>
                  <c:x val="5.9855878230274932E-2"/>
                  <c:y val="-0.11920449758594991"/>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F-7DE7-42A0-A66D-327039C5BB8C}"/>
                </c:ext>
                <c:ext xmlns:c15="http://schemas.microsoft.com/office/drawing/2012/chart" uri="{CE6537A1-D6FC-4f65-9D91-7224C49458BB}">
                  <c15:layout/>
                </c:ext>
              </c:extLst>
            </c:dLbl>
            <c:dLbl>
              <c:idx val="8"/>
              <c:layout>
                <c:manualLayout>
                  <c:x val="0.11682781587785397"/>
                  <c:y val="-7.0730047632934778E-2"/>
                </c:manualLayout>
              </c:layou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11-7DE7-42A0-A66D-327039C5BB8C}"/>
                </c:ext>
                <c:ext xmlns:c15="http://schemas.microsoft.com/office/drawing/2012/chart" uri="{CE6537A1-D6FC-4f65-9D91-7224C49458BB}">
                  <c15:layout/>
                </c:ext>
              </c:extLst>
            </c:dLbl>
            <c:numFmt formatCode="0.00%" sourceLinked="0"/>
            <c:spPr>
              <a:noFill/>
              <a:ln w="25400">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굴림" panose="020B0600000101010101" pitchFamily="50" charset="-127"/>
                    <a:ea typeface="굴림" panose="020B0600000101010101" pitchFamily="50" charset="-127"/>
                    <a:cs typeface="돋움"/>
                  </a:defRPr>
                </a:pPr>
                <a:endParaRPr lang="ko-KR"/>
              </a:p>
            </c:txPr>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xmlns:c16r2="http://schemas.microsoft.com/office/drawing/2015/06/chart">
              <c:ext xmlns:c15="http://schemas.microsoft.com/office/drawing/2012/chart" uri="{CE6537A1-D6FC-4f65-9D91-7224C49458BB}"/>
            </c:extLst>
          </c:dLbls>
          <c:cat>
            <c:strRef>
              <c:f>'업체현황(7)'!$B$7:$B$15</c:f>
              <c:strCache>
                <c:ptCount val="9"/>
                <c:pt idx="0">
                  <c:v>0(종업원 없음)</c:v>
                </c:pt>
                <c:pt idx="1">
                  <c:v>1인 이상 ∼ 5인 이하</c:v>
                </c:pt>
                <c:pt idx="2">
                  <c:v>6인 이상 ∼ 10인 이하</c:v>
                </c:pt>
                <c:pt idx="3">
                  <c:v>11인 이상 ∼ 20인 이하</c:v>
                </c:pt>
                <c:pt idx="4">
                  <c:v>21인 이상 ∼ 50인 이하</c:v>
                </c:pt>
                <c:pt idx="5">
                  <c:v>51인 이상 ∼ 100인 이하</c:v>
                </c:pt>
                <c:pt idx="6">
                  <c:v>101인 이상 ∼ 500인 이하</c:v>
                </c:pt>
                <c:pt idx="7">
                  <c:v>501인 이상 ∼ 1,000인 이하</c:v>
                </c:pt>
                <c:pt idx="8">
                  <c:v>1,000인 초과</c:v>
                </c:pt>
              </c:strCache>
            </c:strRef>
          </c:cat>
          <c:val>
            <c:numRef>
              <c:f>'업체현황(7)'!$D$7:$D$15</c:f>
              <c:numCache>
                <c:formatCode>#,##0_);[Red]\(#,##0\)</c:formatCode>
                <c:ptCount val="9"/>
                <c:pt idx="0">
                  <c:v>543</c:v>
                </c:pt>
                <c:pt idx="1">
                  <c:v>3049</c:v>
                </c:pt>
                <c:pt idx="2">
                  <c:v>1300</c:v>
                </c:pt>
                <c:pt idx="3">
                  <c:v>897</c:v>
                </c:pt>
                <c:pt idx="4">
                  <c:v>538</c:v>
                </c:pt>
                <c:pt idx="5">
                  <c:v>128</c:v>
                </c:pt>
                <c:pt idx="6">
                  <c:v>83</c:v>
                </c:pt>
                <c:pt idx="7">
                  <c:v>13</c:v>
                </c:pt>
                <c:pt idx="8">
                  <c:v>6</c:v>
                </c:pt>
              </c:numCache>
            </c:numRef>
          </c:val>
          <c:extLst xmlns:c16r2="http://schemas.microsoft.com/office/drawing/2015/06/chart">
            <c:ext xmlns:c16="http://schemas.microsoft.com/office/drawing/2014/chart" uri="{C3380CC4-5D6E-409C-BE32-E72D297353CC}">
              <c16:uniqueId val="{00000012-7DE7-42A0-A66D-327039C5BB8C}"/>
            </c:ext>
          </c:extLst>
        </c:ser>
        <c:dLbls>
          <c:showLegendKey val="0"/>
          <c:showVal val="0"/>
          <c:showCatName val="0"/>
          <c:showSerName val="0"/>
          <c:showPercent val="0"/>
          <c:showBubbleSize val="0"/>
          <c:showLeaderLines val="1"/>
        </c:dLbls>
        <c:firstSliceAng val="0"/>
        <c:holeSize val="50"/>
      </c:doughnutChart>
      <c:spPr>
        <a:solidFill>
          <a:schemeClr val="bg1"/>
        </a:solidFill>
        <a:ln>
          <a:noFill/>
        </a:ln>
        <a:effectLst/>
      </c:spPr>
    </c:plotArea>
    <c:legend>
      <c:legendPos val="r"/>
      <c:layout>
        <c:manualLayout>
          <c:xMode val="edge"/>
          <c:yMode val="edge"/>
          <c:x val="0.59849918690943038"/>
          <c:y val="0.15405582373848381"/>
          <c:w val="0.39135844577140527"/>
          <c:h val="0.68370830684149941"/>
        </c:manualLayout>
      </c:layout>
      <c:overlay val="0"/>
      <c:spPr>
        <a:solidFill>
          <a:srgbClr val="FFFFFF"/>
        </a:solidFill>
        <a:ln w="25400">
          <a:noFill/>
        </a:ln>
        <a:effectLst/>
      </c:spPr>
      <c:txPr>
        <a:bodyPr rot="0" spcFirstLastPara="1" vertOverflow="ellipsis" vert="horz" wrap="square" anchor="ctr" anchorCtr="1"/>
        <a:lstStyle/>
        <a:p>
          <a:pPr>
            <a:defRPr sz="1000" b="0" i="0" u="none" strike="noStrike" kern="1200" baseline="0">
              <a:solidFill>
                <a:srgbClr val="000000"/>
              </a:solidFill>
              <a:latin typeface="맑은 고딕" pitchFamily="50" charset="-127"/>
              <a:ea typeface="맑은 고딕" pitchFamily="50" charset="-127"/>
              <a:cs typeface="돋움"/>
            </a:defRPr>
          </a:pPr>
          <a:endParaRPr lang="ko-KR"/>
        </a:p>
      </c:txPr>
    </c:legend>
    <c:plotVisOnly val="1"/>
    <c:dispBlanksAs val="zero"/>
    <c:showDLblsOverMax val="0"/>
  </c:chart>
  <c:spPr>
    <a:solidFill>
      <a:srgbClr val="FFFFFF"/>
    </a:solidFill>
    <a:ln w="9525" cap="flat" cmpd="sng" algn="ctr">
      <a:solidFill>
        <a:schemeClr val="bg1">
          <a:lumMod val="50000"/>
        </a:schemeClr>
      </a:solidFill>
      <a:prstDash val="solid"/>
      <a:round/>
    </a:ln>
    <a:effectLst/>
  </c:spPr>
  <c:txPr>
    <a:bodyPr/>
    <a:lstStyle/>
    <a:p>
      <a:pPr>
        <a:defRPr sz="800" b="0" i="0" u="none" strike="noStrike" baseline="0">
          <a:solidFill>
            <a:srgbClr val="000000"/>
          </a:solidFill>
          <a:latin typeface="돋움"/>
          <a:ea typeface="돋움"/>
          <a:cs typeface="돋움"/>
        </a:defRPr>
      </a:pPr>
      <a:endParaRPr lang="ko-KR"/>
    </a:p>
  </c:txPr>
  <c:printSettings>
    <c:headerFooter alignWithMargins="0"/>
    <c:pageMargins b="1" l="0.75000000000000044" r="0.75000000000000044"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ko-KR" altLang="en-US" sz="1000" baseline="0">
                <a:latin typeface="굴림" pitchFamily="50" charset="-127"/>
                <a:ea typeface="굴림" pitchFamily="50" charset="-127"/>
              </a:rPr>
              <a:t>업체 등록형태별 재활용 폐기물량</a:t>
            </a:r>
            <a:endParaRPr lang="ko-KR" altLang="en-US" sz="1000">
              <a:latin typeface="굴림" pitchFamily="50" charset="-127"/>
              <a:ea typeface="굴림" pitchFamily="50" charset="-127"/>
            </a:endParaRPr>
          </a:p>
        </c:rich>
      </c:tx>
      <c:layout/>
      <c:overlay val="0"/>
    </c:title>
    <c:autoTitleDeleted val="0"/>
    <c:plotArea>
      <c:layout>
        <c:manualLayout>
          <c:layoutTarget val="inner"/>
          <c:xMode val="edge"/>
          <c:yMode val="edge"/>
          <c:x val="0.22557245878245805"/>
          <c:y val="0.1870940266886191"/>
          <c:w val="0.54684402313788438"/>
          <c:h val="0.76476489318672214"/>
        </c:manualLayout>
      </c:layout>
      <c:pieChart>
        <c:varyColors val="1"/>
        <c:ser>
          <c:idx val="0"/>
          <c:order val="0"/>
          <c:spPr>
            <a:ln w="19050">
              <a:solidFill>
                <a:schemeClr val="bg1">
                  <a:lumMod val="85000"/>
                </a:schemeClr>
              </a:solidFill>
            </a:ln>
          </c:spPr>
          <c:dPt>
            <c:idx val="0"/>
            <c:bubble3D val="0"/>
            <c:explosion val="7"/>
            <c:spPr>
              <a:solidFill>
                <a:schemeClr val="accent1">
                  <a:lumMod val="75000"/>
                </a:schemeClr>
              </a:solidFill>
              <a:ln w="19050">
                <a:solidFill>
                  <a:schemeClr val="bg1">
                    <a:lumMod val="85000"/>
                  </a:schemeClr>
                </a:solidFill>
              </a:ln>
            </c:spPr>
            <c:extLst xmlns:c16r2="http://schemas.microsoft.com/office/drawing/2015/06/chart">
              <c:ext xmlns:c16="http://schemas.microsoft.com/office/drawing/2014/chart" uri="{C3380CC4-5D6E-409C-BE32-E72D297353CC}">
                <c16:uniqueId val="{00000001-A0EC-4CD1-9C57-8CFAFD498430}"/>
              </c:ext>
            </c:extLst>
          </c:dPt>
          <c:dPt>
            <c:idx val="1"/>
            <c:bubble3D val="0"/>
            <c:explosion val="7"/>
            <c:spPr>
              <a:solidFill>
                <a:schemeClr val="accent5">
                  <a:lumMod val="60000"/>
                  <a:lumOff val="40000"/>
                </a:schemeClr>
              </a:solidFill>
              <a:ln w="19050">
                <a:solidFill>
                  <a:schemeClr val="bg1">
                    <a:lumMod val="85000"/>
                  </a:schemeClr>
                </a:solidFill>
              </a:ln>
            </c:spPr>
            <c:extLst xmlns:c16r2="http://schemas.microsoft.com/office/drawing/2015/06/chart">
              <c:ext xmlns:c16="http://schemas.microsoft.com/office/drawing/2014/chart" uri="{C3380CC4-5D6E-409C-BE32-E72D297353CC}">
                <c16:uniqueId val="{00000003-A0EC-4CD1-9C57-8CFAFD498430}"/>
              </c:ext>
            </c:extLst>
          </c:dPt>
          <c:dLbls>
            <c:dLbl>
              <c:idx val="0"/>
              <c:layout>
                <c:manualLayout>
                  <c:x val="-0.21371285808525275"/>
                  <c:y val="-0.20799901661368855"/>
                </c:manualLayout>
              </c:layout>
              <c:tx>
                <c:rich>
                  <a:bodyPr/>
                  <a:lstStyle/>
                  <a:p>
                    <a:pPr>
                      <a:defRPr b="1">
                        <a:solidFill>
                          <a:schemeClr val="bg1"/>
                        </a:solidFill>
                        <a:latin typeface="굴림" pitchFamily="50" charset="-127"/>
                        <a:ea typeface="굴림" pitchFamily="50" charset="-127"/>
                      </a:defRPr>
                    </a:pPr>
                    <a:r>
                      <a:rPr lang="ko-KR" altLang="en-US" sz="900">
                        <a:solidFill>
                          <a:schemeClr val="bg1"/>
                        </a:solidFill>
                        <a:latin typeface="굴림" pitchFamily="50" charset="-127"/>
                        <a:ea typeface="굴림" pitchFamily="50" charset="-127"/>
                      </a:rPr>
                      <a:t> 허가업체</a:t>
                    </a:r>
                  </a:p>
                  <a:p>
                    <a:pPr>
                      <a:defRPr b="1">
                        <a:solidFill>
                          <a:schemeClr val="bg1"/>
                        </a:solidFill>
                        <a:latin typeface="굴림" pitchFamily="50" charset="-127"/>
                        <a:ea typeface="굴림" pitchFamily="50" charset="-127"/>
                      </a:defRPr>
                    </a:pPr>
                    <a:r>
                      <a:rPr lang="en-US" altLang="ko-KR" sz="900">
                        <a:solidFill>
                          <a:schemeClr val="bg1"/>
                        </a:solidFill>
                        <a:latin typeface="굴림" pitchFamily="50" charset="-127"/>
                        <a:ea typeface="굴림" pitchFamily="50" charset="-127"/>
                      </a:rPr>
                      <a:t>59,769</a:t>
                    </a:r>
                    <a:r>
                      <a:rPr lang="ko-KR" altLang="en-US" sz="900">
                        <a:solidFill>
                          <a:schemeClr val="bg1"/>
                        </a:solidFill>
                        <a:latin typeface="굴림" pitchFamily="50" charset="-127"/>
                        <a:ea typeface="굴림" pitchFamily="50" charset="-127"/>
                      </a:rPr>
                      <a:t>천톤</a:t>
                    </a:r>
                  </a:p>
                  <a:p>
                    <a:pPr>
                      <a:defRPr b="1">
                        <a:solidFill>
                          <a:schemeClr val="bg1"/>
                        </a:solidFill>
                        <a:latin typeface="굴림" pitchFamily="50" charset="-127"/>
                        <a:ea typeface="굴림" pitchFamily="50" charset="-127"/>
                      </a:defRPr>
                    </a:pPr>
                    <a:r>
                      <a:rPr lang="en-US" altLang="ko-KR" sz="900">
                        <a:solidFill>
                          <a:schemeClr val="bg1"/>
                        </a:solidFill>
                        <a:latin typeface="굴림" pitchFamily="50" charset="-127"/>
                        <a:ea typeface="굴림" pitchFamily="50" charset="-127"/>
                      </a:rPr>
                      <a:t>(86.9%)</a:t>
                    </a:r>
                    <a:endParaRPr lang="ko-KR" altLang="en-US" sz="900">
                      <a:solidFill>
                        <a:schemeClr val="bg1"/>
                      </a:solidFill>
                      <a:latin typeface="돋움" pitchFamily="50" charset="-127"/>
                      <a:ea typeface="돋움" pitchFamily="50" charset="-127"/>
                    </a:endParaRPr>
                  </a:p>
                </c:rich>
              </c:tx>
              <c:spPr>
                <a:noFill/>
                <a:ln>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A0EC-4CD1-9C57-8CFAFD498430}"/>
                </c:ext>
                <c:ext xmlns:c15="http://schemas.microsoft.com/office/drawing/2012/chart" uri="{CE6537A1-D6FC-4f65-9D91-7224C49458BB}">
                  <c15:layout/>
                </c:ext>
              </c:extLst>
            </c:dLbl>
            <c:dLbl>
              <c:idx val="1"/>
              <c:layout>
                <c:manualLayout>
                  <c:x val="0.131496998704039"/>
                  <c:y val="0.25462191566423592"/>
                </c:manualLayout>
              </c:layout>
              <c:tx>
                <c:rich>
                  <a:bodyPr/>
                  <a:lstStyle/>
                  <a:p>
                    <a:r>
                      <a:rPr lang="ko-KR" altLang="en-US" sz="900">
                        <a:latin typeface="굴림" pitchFamily="50" charset="-127"/>
                        <a:ea typeface="굴림" pitchFamily="50" charset="-127"/>
                      </a:rPr>
                      <a:t>신고업체 </a:t>
                    </a:r>
                  </a:p>
                  <a:p>
                    <a:r>
                      <a:rPr lang="en-US" altLang="ko-KR" sz="900">
                        <a:latin typeface="굴림" pitchFamily="50" charset="-127"/>
                        <a:ea typeface="굴림" pitchFamily="50" charset="-127"/>
                      </a:rPr>
                      <a:t>9,044</a:t>
                    </a:r>
                    <a:r>
                      <a:rPr lang="ko-KR" altLang="en-US" sz="900">
                        <a:latin typeface="굴림" pitchFamily="50" charset="-127"/>
                        <a:ea typeface="굴림" pitchFamily="50" charset="-127"/>
                      </a:rPr>
                      <a:t>천톤</a:t>
                    </a:r>
                  </a:p>
                  <a:p>
                    <a:r>
                      <a:rPr lang="en-US" altLang="ko-KR" sz="900">
                        <a:latin typeface="굴림" pitchFamily="50" charset="-127"/>
                        <a:ea typeface="굴림" pitchFamily="50" charset="-127"/>
                      </a:rPr>
                      <a:t>(13.1%)</a:t>
                    </a:r>
                  </a:p>
                  <a:p>
                    <a:endParaRPr lang="ko-KR" altLang="en-US" sz="800">
                      <a:latin typeface="돋움" pitchFamily="50" charset="-127"/>
                      <a:ea typeface="돋움" pitchFamily="50" charset="-127"/>
                    </a:endParaRPr>
                  </a:p>
                </c:rich>
              </c:tx>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A0EC-4CD1-9C57-8CFAFD498430}"/>
                </c:ext>
                <c:ext xmlns:c15="http://schemas.microsoft.com/office/drawing/2012/chart" uri="{CE6537A1-D6FC-4f65-9D91-7224C49458BB}">
                  <c15:layout/>
                </c:ext>
              </c:extLst>
            </c:dLbl>
            <c:spPr>
              <a:noFill/>
              <a:ln>
                <a:noFill/>
              </a:ln>
            </c:spPr>
            <c:txPr>
              <a:bodyPr/>
              <a:lstStyle/>
              <a:p>
                <a:pPr>
                  <a:defRPr b="1">
                    <a:latin typeface="굴림" pitchFamily="50" charset="-127"/>
                    <a:ea typeface="굴림" pitchFamily="50" charset="-127"/>
                  </a:defRPr>
                </a:pPr>
                <a:endParaRPr lang="ko-KR"/>
              </a:p>
            </c:txPr>
            <c:dLblPos val="bestFit"/>
            <c:showLegendKey val="0"/>
            <c:showVal val="0"/>
            <c:showCatName val="1"/>
            <c:showSerName val="0"/>
            <c:showPercent val="1"/>
            <c:showBubbleSize val="0"/>
            <c:separator>
</c:separator>
            <c:showLeaderLines val="1"/>
            <c:extLst xmlns:c16r2="http://schemas.microsoft.com/office/drawing/2015/06/chart">
              <c:ext xmlns:c15="http://schemas.microsoft.com/office/drawing/2012/chart" uri="{CE6537A1-D6FC-4f65-9D91-7224C49458BB}"/>
            </c:extLst>
          </c:dLbls>
          <c:val>
            <c:numRef>
              <c:f>('업체현황(8)'!$H$8,'업체현황(8)'!$L$8)</c:f>
              <c:numCache>
                <c:formatCode>#,##0_);[Red]\(#,##0\)</c:formatCode>
                <c:ptCount val="2"/>
                <c:pt idx="0">
                  <c:v>59769620.450000137</c:v>
                </c:pt>
                <c:pt idx="1">
                  <c:v>9044794.4948999882</c:v>
                </c:pt>
              </c:numCache>
            </c:numRef>
          </c:val>
          <c:extLst xmlns:c16r2="http://schemas.microsoft.com/office/drawing/2015/06/chart">
            <c:ext xmlns:c16="http://schemas.microsoft.com/office/drawing/2014/chart" uri="{C3380CC4-5D6E-409C-BE32-E72D297353CC}">
              <c16:uniqueId val="{00000004-A0EC-4CD1-9C57-8CFAFD498430}"/>
            </c:ext>
          </c:extLst>
        </c:ser>
        <c:dLbls>
          <c:dLblPos val="bestFit"/>
          <c:showLegendKey val="0"/>
          <c:showVal val="1"/>
          <c:showCatName val="0"/>
          <c:showSerName val="0"/>
          <c:showPercent val="0"/>
          <c:showBubbleSize val="0"/>
          <c:showLeaderLines val="1"/>
        </c:dLbls>
        <c:firstSliceAng val="0"/>
      </c:pieChart>
    </c:plotArea>
    <c:plotVisOnly val="1"/>
    <c:dispBlanksAs val="zero"/>
    <c:showDLblsOverMax val="0"/>
  </c:chart>
  <c:spPr>
    <a:ln w="9525">
      <a:solidFill>
        <a:schemeClr val="tx1">
          <a:lumMod val="50000"/>
          <a:lumOff val="50000"/>
        </a:schemeClr>
      </a:solidFill>
    </a:ln>
  </c:spPr>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ko-KR" altLang="en-US" sz="1000" baseline="0">
                <a:latin typeface="굴림" pitchFamily="50" charset="-127"/>
                <a:ea typeface="굴림" pitchFamily="50" charset="-127"/>
              </a:rPr>
              <a:t>폐기물 종류별 재활용 폐기물량</a:t>
            </a:r>
            <a:endParaRPr lang="ko-KR" altLang="en-US" sz="1000">
              <a:latin typeface="굴림" pitchFamily="50" charset="-127"/>
              <a:ea typeface="굴림" pitchFamily="50" charset="-127"/>
            </a:endParaRPr>
          </a:p>
        </c:rich>
      </c:tx>
      <c:layout/>
      <c:overlay val="0"/>
    </c:title>
    <c:autoTitleDeleted val="0"/>
    <c:plotArea>
      <c:layout>
        <c:manualLayout>
          <c:layoutTarget val="inner"/>
          <c:xMode val="edge"/>
          <c:yMode val="edge"/>
          <c:x val="0.22557245878245805"/>
          <c:y val="0.1870940266886191"/>
          <c:w val="0.54684402313788438"/>
          <c:h val="0.76476489318672214"/>
        </c:manualLayout>
      </c:layout>
      <c:pieChart>
        <c:varyColors val="1"/>
        <c:ser>
          <c:idx val="0"/>
          <c:order val="0"/>
          <c:dPt>
            <c:idx val="0"/>
            <c:bubble3D val="0"/>
            <c:explosion val="7"/>
            <c:spPr>
              <a:solidFill>
                <a:schemeClr val="accent5">
                  <a:lumMod val="60000"/>
                  <a:lumOff val="40000"/>
                </a:schemeClr>
              </a:solidFill>
              <a:ln w="19050">
                <a:solidFill>
                  <a:schemeClr val="bg1">
                    <a:lumMod val="85000"/>
                  </a:schemeClr>
                </a:solidFill>
              </a:ln>
            </c:spPr>
            <c:extLst xmlns:c16r2="http://schemas.microsoft.com/office/drawing/2015/06/chart">
              <c:ext xmlns:c16="http://schemas.microsoft.com/office/drawing/2014/chart" uri="{C3380CC4-5D6E-409C-BE32-E72D297353CC}">
                <c16:uniqueId val="{00000001-FFCE-4FBB-8407-7317A4E31230}"/>
              </c:ext>
            </c:extLst>
          </c:dPt>
          <c:dPt>
            <c:idx val="1"/>
            <c:bubble3D val="0"/>
            <c:explosion val="7"/>
            <c:spPr>
              <a:solidFill>
                <a:schemeClr val="tx2">
                  <a:lumMod val="75000"/>
                </a:schemeClr>
              </a:solidFill>
              <a:ln>
                <a:solidFill>
                  <a:schemeClr val="accent1">
                    <a:lumMod val="75000"/>
                  </a:schemeClr>
                </a:solidFill>
              </a:ln>
            </c:spPr>
            <c:extLst xmlns:c16r2="http://schemas.microsoft.com/office/drawing/2015/06/chart">
              <c:ext xmlns:c16="http://schemas.microsoft.com/office/drawing/2014/chart" uri="{C3380CC4-5D6E-409C-BE32-E72D297353CC}">
                <c16:uniqueId val="{00000003-FFCE-4FBB-8407-7317A4E31230}"/>
              </c:ext>
            </c:extLst>
          </c:dPt>
          <c:dPt>
            <c:idx val="2"/>
            <c:bubble3D val="0"/>
            <c:explosion val="6"/>
            <c:spPr>
              <a:solidFill>
                <a:schemeClr val="bg1">
                  <a:lumMod val="85000"/>
                </a:schemeClr>
              </a:solidFill>
            </c:spPr>
            <c:extLst xmlns:c16r2="http://schemas.microsoft.com/office/drawing/2015/06/chart">
              <c:ext xmlns:c16="http://schemas.microsoft.com/office/drawing/2014/chart" uri="{C3380CC4-5D6E-409C-BE32-E72D297353CC}">
                <c16:uniqueId val="{00000006-F0D1-4F2F-B835-9B60D8AAF8D6}"/>
              </c:ext>
            </c:extLst>
          </c:dPt>
          <c:dLbls>
            <c:dLbl>
              <c:idx val="0"/>
              <c:layout>
                <c:manualLayout>
                  <c:x val="-0.15808328646419204"/>
                  <c:y val="-9.6745822339489973E-2"/>
                </c:manualLayout>
              </c:layout>
              <c:tx>
                <c:rich>
                  <a:bodyPr/>
                  <a:lstStyle/>
                  <a:p>
                    <a:pPr>
                      <a:defRPr b="1">
                        <a:solidFill>
                          <a:sysClr val="windowText" lastClr="000000"/>
                        </a:solidFill>
                        <a:latin typeface="굴림" pitchFamily="50" charset="-127"/>
                        <a:ea typeface="굴림" pitchFamily="50" charset="-127"/>
                      </a:defRPr>
                    </a:pPr>
                    <a:r>
                      <a:rPr lang="ko-KR" altLang="en-US" sz="900">
                        <a:solidFill>
                          <a:sysClr val="windowText" lastClr="000000"/>
                        </a:solidFill>
                        <a:latin typeface="굴림" pitchFamily="50" charset="-127"/>
                        <a:ea typeface="굴림" pitchFamily="50" charset="-127"/>
                      </a:rPr>
                      <a:t>사업장</a:t>
                    </a:r>
                  </a:p>
                  <a:p>
                    <a:pPr>
                      <a:defRPr b="1">
                        <a:solidFill>
                          <a:sysClr val="windowText" lastClr="000000"/>
                        </a:solidFill>
                        <a:latin typeface="굴림" pitchFamily="50" charset="-127"/>
                        <a:ea typeface="굴림" pitchFamily="50" charset="-127"/>
                      </a:defRPr>
                    </a:pPr>
                    <a:r>
                      <a:rPr lang="ko-KR" altLang="en-US" sz="900">
                        <a:solidFill>
                          <a:sysClr val="windowText" lastClr="000000"/>
                        </a:solidFill>
                        <a:latin typeface="굴림" pitchFamily="50" charset="-127"/>
                        <a:ea typeface="굴림" pitchFamily="50" charset="-127"/>
                      </a:rPr>
                      <a:t>일반폐기물 </a:t>
                    </a:r>
                    <a:r>
                      <a:rPr lang="en-US" altLang="ko-KR" sz="900">
                        <a:solidFill>
                          <a:sysClr val="windowText" lastClr="000000"/>
                        </a:solidFill>
                        <a:latin typeface="굴림" pitchFamily="50" charset="-127"/>
                        <a:ea typeface="굴림" pitchFamily="50" charset="-127"/>
                      </a:rPr>
                      <a:t>62,131</a:t>
                    </a:r>
                    <a:r>
                      <a:rPr lang="ko-KR" altLang="en-US" sz="900">
                        <a:solidFill>
                          <a:sysClr val="windowText" lastClr="000000"/>
                        </a:solidFill>
                        <a:latin typeface="굴림" pitchFamily="50" charset="-127"/>
                        <a:ea typeface="굴림" pitchFamily="50" charset="-127"/>
                      </a:rPr>
                      <a:t>천톤</a:t>
                    </a:r>
                  </a:p>
                  <a:p>
                    <a:pPr>
                      <a:defRPr b="1">
                        <a:solidFill>
                          <a:sysClr val="windowText" lastClr="000000"/>
                        </a:solidFill>
                        <a:latin typeface="굴림" pitchFamily="50" charset="-127"/>
                        <a:ea typeface="굴림" pitchFamily="50" charset="-127"/>
                      </a:defRPr>
                    </a:pPr>
                    <a:r>
                      <a:rPr lang="en-US" altLang="ko-KR" sz="900">
                        <a:solidFill>
                          <a:sysClr val="windowText" lastClr="000000"/>
                        </a:solidFill>
                        <a:latin typeface="굴림" pitchFamily="50" charset="-127"/>
                        <a:ea typeface="굴림" pitchFamily="50" charset="-127"/>
                      </a:rPr>
                      <a:t>(90.3%)</a:t>
                    </a:r>
                    <a:endParaRPr lang="ko-KR" altLang="en-US" sz="900">
                      <a:solidFill>
                        <a:sysClr val="windowText" lastClr="000000"/>
                      </a:solidFill>
                      <a:latin typeface="돋움" pitchFamily="50" charset="-127"/>
                      <a:ea typeface="돋움" pitchFamily="50" charset="-127"/>
                    </a:endParaRPr>
                  </a:p>
                </c:rich>
              </c:tx>
              <c:spPr>
                <a:noFill/>
                <a:ln>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FFCE-4FBB-8407-7317A4E31230}"/>
                </c:ext>
                <c:ext xmlns:c15="http://schemas.microsoft.com/office/drawing/2012/chart" uri="{CE6537A1-D6FC-4f65-9D91-7224C49458BB}">
                  <c15:layout/>
                </c:ext>
              </c:extLst>
            </c:dLbl>
            <c:dLbl>
              <c:idx val="1"/>
              <c:layout>
                <c:manualLayout>
                  <c:x val="-5.5817397825271842E-2"/>
                  <c:y val="0.13633508542302925"/>
                </c:manualLayout>
              </c:layout>
              <c:tx>
                <c:rich>
                  <a:bodyPr/>
                  <a:lstStyle/>
                  <a:p>
                    <a:pPr>
                      <a:defRPr b="1">
                        <a:solidFill>
                          <a:sysClr val="windowText" lastClr="000000"/>
                        </a:solidFill>
                        <a:latin typeface="굴림" pitchFamily="50" charset="-127"/>
                        <a:ea typeface="굴림" pitchFamily="50" charset="-127"/>
                      </a:defRPr>
                    </a:pPr>
                    <a:r>
                      <a:rPr lang="ko-KR" altLang="en-US" sz="900">
                        <a:solidFill>
                          <a:sysClr val="windowText" lastClr="000000"/>
                        </a:solidFill>
                        <a:latin typeface="굴림" pitchFamily="50" charset="-127"/>
                        <a:ea typeface="굴림" pitchFamily="50" charset="-127"/>
                      </a:rPr>
                      <a:t>지정폐기물 </a:t>
                    </a:r>
                  </a:p>
                  <a:p>
                    <a:pPr>
                      <a:defRPr b="1">
                        <a:solidFill>
                          <a:sysClr val="windowText" lastClr="000000"/>
                        </a:solidFill>
                        <a:latin typeface="굴림" pitchFamily="50" charset="-127"/>
                        <a:ea typeface="굴림" pitchFamily="50" charset="-127"/>
                      </a:defRPr>
                    </a:pPr>
                    <a:r>
                      <a:rPr lang="en-US" altLang="ko-KR" sz="900">
                        <a:solidFill>
                          <a:sysClr val="windowText" lastClr="000000"/>
                        </a:solidFill>
                        <a:latin typeface="굴림" pitchFamily="50" charset="-127"/>
                        <a:ea typeface="굴림" pitchFamily="50" charset="-127"/>
                      </a:rPr>
                      <a:t>4,266</a:t>
                    </a:r>
                    <a:r>
                      <a:rPr lang="ko-KR" altLang="en-US" sz="900">
                        <a:solidFill>
                          <a:sysClr val="windowText" lastClr="000000"/>
                        </a:solidFill>
                        <a:latin typeface="굴림" pitchFamily="50" charset="-127"/>
                        <a:ea typeface="굴림" pitchFamily="50" charset="-127"/>
                      </a:rPr>
                      <a:t>천톤</a:t>
                    </a:r>
                  </a:p>
                  <a:p>
                    <a:pPr>
                      <a:defRPr b="1">
                        <a:solidFill>
                          <a:sysClr val="windowText" lastClr="000000"/>
                        </a:solidFill>
                        <a:latin typeface="굴림" pitchFamily="50" charset="-127"/>
                        <a:ea typeface="굴림" pitchFamily="50" charset="-127"/>
                      </a:defRPr>
                    </a:pPr>
                    <a:r>
                      <a:rPr lang="en-US" altLang="ko-KR" sz="900">
                        <a:solidFill>
                          <a:sysClr val="windowText" lastClr="000000"/>
                        </a:solidFill>
                        <a:latin typeface="굴림" pitchFamily="50" charset="-127"/>
                        <a:ea typeface="굴림" pitchFamily="50" charset="-127"/>
                      </a:rPr>
                      <a:t>(6.2%)</a:t>
                    </a:r>
                  </a:p>
                  <a:p>
                    <a:pPr>
                      <a:defRPr b="1">
                        <a:solidFill>
                          <a:sysClr val="windowText" lastClr="000000"/>
                        </a:solidFill>
                        <a:latin typeface="굴림" pitchFamily="50" charset="-127"/>
                        <a:ea typeface="굴림" pitchFamily="50" charset="-127"/>
                      </a:defRPr>
                    </a:pPr>
                    <a:endParaRPr lang="ko-KR" altLang="en-US" sz="800">
                      <a:solidFill>
                        <a:sysClr val="windowText" lastClr="000000"/>
                      </a:solidFill>
                      <a:latin typeface="돋움" pitchFamily="50" charset="-127"/>
                      <a:ea typeface="돋움" pitchFamily="50" charset="-127"/>
                    </a:endParaRPr>
                  </a:p>
                </c:rich>
              </c:tx>
              <c:spPr>
                <a:noFill/>
                <a:ln>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FFCE-4FBB-8407-7317A4E31230}"/>
                </c:ext>
                <c:ext xmlns:c15="http://schemas.microsoft.com/office/drawing/2012/chart" uri="{CE6537A1-D6FC-4f65-9D91-7224C49458BB}">
                  <c15:layout/>
                </c:ext>
              </c:extLst>
            </c:dLbl>
            <c:dLbl>
              <c:idx val="2"/>
              <c:layout>
                <c:manualLayout>
                  <c:x val="0.115129983752031"/>
                  <c:y val="0.18303230870844697"/>
                </c:manualLayout>
              </c:layout>
              <c:tx>
                <c:rich>
                  <a:bodyPr/>
                  <a:lstStyle/>
                  <a:p>
                    <a:fld id="{B77334A2-BB35-4408-85F9-0BB299E6BFA4}" type="CATEGORYNAME">
                      <a:rPr lang="ko-KR" altLang="en-US"/>
                      <a:pPr/>
                      <a:t>[범주 이름]</a:t>
                    </a:fld>
                    <a:r>
                      <a:rPr lang="ko-KR" altLang="en-US" baseline="0"/>
                      <a:t>
</a:t>
                    </a:r>
                    <a:r>
                      <a:rPr lang="en-US" altLang="ko-KR" baseline="0"/>
                      <a:t>2,416</a:t>
                    </a:r>
                    <a:r>
                      <a:rPr lang="ko-KR" altLang="en-US" baseline="0"/>
                      <a:t>천톤</a:t>
                    </a:r>
                  </a:p>
                  <a:p>
                    <a:r>
                      <a:rPr lang="en-US" altLang="ko-KR" baseline="0"/>
                      <a:t>(3.5%)</a:t>
                    </a:r>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0"/>
                </c:ext>
              </c:extLst>
            </c:dLbl>
            <c:spPr>
              <a:noFill/>
              <a:ln>
                <a:noFill/>
              </a:ln>
            </c:spPr>
            <c:txPr>
              <a:bodyPr/>
              <a:lstStyle/>
              <a:p>
                <a:pPr>
                  <a:defRPr b="1">
                    <a:latin typeface="굴림" pitchFamily="50" charset="-127"/>
                    <a:ea typeface="굴림" pitchFamily="50" charset="-127"/>
                  </a:defRPr>
                </a:pPr>
                <a:endParaRPr lang="ko-KR"/>
              </a:p>
            </c:txPr>
            <c:showLegendKey val="0"/>
            <c:showVal val="0"/>
            <c:showCatName val="1"/>
            <c:showSerName val="0"/>
            <c:showPercent val="1"/>
            <c:showBubbleSize val="0"/>
            <c:separator>
</c:separator>
            <c:showLeaderLines val="1"/>
            <c:extLst xmlns:c16r2="http://schemas.microsoft.com/office/drawing/2015/06/chart">
              <c:ext xmlns:c15="http://schemas.microsoft.com/office/drawing/2012/chart" uri="{CE6537A1-D6FC-4f65-9D91-7224C49458BB}"/>
            </c:extLst>
          </c:dLbls>
          <c:cat>
            <c:strRef>
              <c:f>'업체현황(8)'!$B$9:$B$11</c:f>
              <c:strCache>
                <c:ptCount val="3"/>
                <c:pt idx="0">
                  <c:v>사업장일반폐기물</c:v>
                </c:pt>
                <c:pt idx="1">
                  <c:v>지정폐기물</c:v>
                </c:pt>
                <c:pt idx="2">
                  <c:v>생활폐기물</c:v>
                </c:pt>
              </c:strCache>
            </c:strRef>
          </c:cat>
          <c:val>
            <c:numRef>
              <c:f>'업체현황(8)'!$D$9:$D$11</c:f>
              <c:numCache>
                <c:formatCode>#,##0_);[Red]\(#,##0\)</c:formatCode>
                <c:ptCount val="3"/>
                <c:pt idx="0">
                  <c:v>62131561.467900127</c:v>
                </c:pt>
                <c:pt idx="1">
                  <c:v>4266304.8589999983</c:v>
                </c:pt>
                <c:pt idx="2">
                  <c:v>2416548.6180000016</c:v>
                </c:pt>
              </c:numCache>
            </c:numRef>
          </c:val>
          <c:extLst xmlns:c16r2="http://schemas.microsoft.com/office/drawing/2015/06/chart">
            <c:ext xmlns:c16="http://schemas.microsoft.com/office/drawing/2014/chart" uri="{C3380CC4-5D6E-409C-BE32-E72D297353CC}">
              <c16:uniqueId val="{00000004-FFCE-4FBB-8407-7317A4E31230}"/>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w="9525">
      <a:solidFill>
        <a:schemeClr val="tx1">
          <a:lumMod val="50000"/>
          <a:lumOff val="50000"/>
        </a:schemeClr>
      </a:solid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2224199522812"/>
          <c:y val="8.7096788510851245E-2"/>
          <c:w val="0.8371663171364585"/>
          <c:h val="0.60967837965974681"/>
        </c:manualLayout>
      </c:layout>
      <c:barChart>
        <c:barDir val="col"/>
        <c:grouping val="clustered"/>
        <c:varyColors val="0"/>
        <c:ser>
          <c:idx val="1"/>
          <c:order val="0"/>
          <c:tx>
            <c:strRef>
              <c:f>'업체현황(9)'!$F$23</c:f>
              <c:strCache>
                <c:ptCount val="1"/>
                <c:pt idx="0">
                  <c:v>재활용폐기물량</c:v>
                </c:pt>
              </c:strCache>
            </c:strRef>
          </c:tx>
          <c:spPr>
            <a:solidFill>
              <a:schemeClr val="accent5">
                <a:lumMod val="60000"/>
                <a:lumOff val="40000"/>
              </a:schemeClr>
            </a:solidFill>
            <a:ln>
              <a:solidFill>
                <a:schemeClr val="bg1">
                  <a:lumMod val="75000"/>
                </a:schemeClr>
              </a:solidFill>
            </a:ln>
            <a:effectLst/>
          </c:spPr>
          <c:invertIfNegative val="0"/>
          <c:cat>
            <c:strRef>
              <c:f>'업체현황(9)'!$G$22:$S$22</c:f>
              <c:strCache>
                <c:ptCount val="13"/>
                <c:pt idx="0">
                  <c:v>'07</c:v>
                </c:pt>
                <c:pt idx="1">
                  <c:v>'08</c:v>
                </c:pt>
                <c:pt idx="2">
                  <c:v>'09</c:v>
                </c:pt>
                <c:pt idx="3">
                  <c:v>'10</c:v>
                </c:pt>
                <c:pt idx="4">
                  <c:v>'11</c:v>
                </c:pt>
                <c:pt idx="5">
                  <c:v>'12</c:v>
                </c:pt>
                <c:pt idx="6">
                  <c:v>'13</c:v>
                </c:pt>
                <c:pt idx="7">
                  <c:v>'14</c:v>
                </c:pt>
                <c:pt idx="8">
                  <c:v>'15</c:v>
                </c:pt>
                <c:pt idx="9">
                  <c:v>'16</c:v>
                </c:pt>
                <c:pt idx="10">
                  <c:v>'17</c:v>
                </c:pt>
                <c:pt idx="11">
                  <c:v>'18</c:v>
                </c:pt>
                <c:pt idx="12">
                  <c:v>'19</c:v>
                </c:pt>
              </c:strCache>
            </c:strRef>
          </c:cat>
          <c:val>
            <c:numRef>
              <c:f>'업체현황(9)'!$G$23:$S$23</c:f>
              <c:numCache>
                <c:formatCode>#,##0_);[Red]\(#,##0\)</c:formatCode>
                <c:ptCount val="13"/>
                <c:pt idx="0">
                  <c:v>3414</c:v>
                </c:pt>
                <c:pt idx="1">
                  <c:v>3270</c:v>
                </c:pt>
                <c:pt idx="2">
                  <c:v>3058</c:v>
                </c:pt>
                <c:pt idx="3">
                  <c:v>3592</c:v>
                </c:pt>
                <c:pt idx="4">
                  <c:v>3357</c:v>
                </c:pt>
                <c:pt idx="5">
                  <c:v>3694</c:v>
                </c:pt>
                <c:pt idx="6">
                  <c:v>4030</c:v>
                </c:pt>
                <c:pt idx="7">
                  <c:v>4549</c:v>
                </c:pt>
                <c:pt idx="8">
                  <c:v>4193</c:v>
                </c:pt>
                <c:pt idx="9">
                  <c:v>5577</c:v>
                </c:pt>
                <c:pt idx="10">
                  <c:v>6238</c:v>
                </c:pt>
                <c:pt idx="11">
                  <c:v>6331</c:v>
                </c:pt>
                <c:pt idx="12">
                  <c:v>6881</c:v>
                </c:pt>
              </c:numCache>
            </c:numRef>
          </c:val>
          <c:extLst xmlns:c16r2="http://schemas.microsoft.com/office/drawing/2015/06/chart">
            <c:ext xmlns:c16="http://schemas.microsoft.com/office/drawing/2014/chart" uri="{C3380CC4-5D6E-409C-BE32-E72D297353CC}">
              <c16:uniqueId val="{00000000-C50A-4811-B269-D4DD513AF8C0}"/>
            </c:ext>
          </c:extLst>
        </c:ser>
        <c:ser>
          <c:idx val="0"/>
          <c:order val="1"/>
          <c:tx>
            <c:strRef>
              <c:f>'업체현황(9)'!$F$24</c:f>
              <c:strCache>
                <c:ptCount val="1"/>
                <c:pt idx="0">
                  <c:v>재활용제품판매량</c:v>
                </c:pt>
              </c:strCache>
            </c:strRef>
          </c:tx>
          <c:spPr>
            <a:solidFill>
              <a:schemeClr val="accent1">
                <a:lumMod val="75000"/>
              </a:schemeClr>
            </a:solidFill>
            <a:ln>
              <a:solidFill>
                <a:schemeClr val="accent1">
                  <a:lumMod val="75000"/>
                </a:schemeClr>
              </a:solidFill>
            </a:ln>
            <a:effectLst/>
          </c:spPr>
          <c:invertIfNegative val="0"/>
          <c:cat>
            <c:strRef>
              <c:f>'업체현황(9)'!$G$22:$S$22</c:f>
              <c:strCache>
                <c:ptCount val="13"/>
                <c:pt idx="0">
                  <c:v>'07</c:v>
                </c:pt>
                <c:pt idx="1">
                  <c:v>'08</c:v>
                </c:pt>
                <c:pt idx="2">
                  <c:v>'09</c:v>
                </c:pt>
                <c:pt idx="3">
                  <c:v>'10</c:v>
                </c:pt>
                <c:pt idx="4">
                  <c:v>'11</c:v>
                </c:pt>
                <c:pt idx="5">
                  <c:v>'12</c:v>
                </c:pt>
                <c:pt idx="6">
                  <c:v>'13</c:v>
                </c:pt>
                <c:pt idx="7">
                  <c:v>'14</c:v>
                </c:pt>
                <c:pt idx="8">
                  <c:v>'15</c:v>
                </c:pt>
                <c:pt idx="9">
                  <c:v>'16</c:v>
                </c:pt>
                <c:pt idx="10">
                  <c:v>'17</c:v>
                </c:pt>
                <c:pt idx="11">
                  <c:v>'18</c:v>
                </c:pt>
                <c:pt idx="12">
                  <c:v>'19</c:v>
                </c:pt>
              </c:strCache>
            </c:strRef>
          </c:cat>
          <c:val>
            <c:numRef>
              <c:f>'업체현황(9)'!$G$24:$S$24</c:f>
              <c:numCache>
                <c:formatCode>#,##0_);[Red]\(#,##0\)</c:formatCode>
                <c:ptCount val="13"/>
                <c:pt idx="0">
                  <c:v>4417</c:v>
                </c:pt>
                <c:pt idx="1">
                  <c:v>3672</c:v>
                </c:pt>
                <c:pt idx="2">
                  <c:v>3309</c:v>
                </c:pt>
                <c:pt idx="3">
                  <c:v>3325</c:v>
                </c:pt>
                <c:pt idx="4">
                  <c:v>3459</c:v>
                </c:pt>
                <c:pt idx="5">
                  <c:v>3178</c:v>
                </c:pt>
                <c:pt idx="6">
                  <c:v>3019</c:v>
                </c:pt>
                <c:pt idx="7">
                  <c:v>3492</c:v>
                </c:pt>
                <c:pt idx="8">
                  <c:v>2851</c:v>
                </c:pt>
                <c:pt idx="9">
                  <c:v>2587</c:v>
                </c:pt>
                <c:pt idx="10">
                  <c:v>3211</c:v>
                </c:pt>
                <c:pt idx="11">
                  <c:v>5049</c:v>
                </c:pt>
                <c:pt idx="12">
                  <c:v>6372</c:v>
                </c:pt>
              </c:numCache>
            </c:numRef>
          </c:val>
          <c:extLst xmlns:c16r2="http://schemas.microsoft.com/office/drawing/2015/06/chart">
            <c:ext xmlns:c16="http://schemas.microsoft.com/office/drawing/2014/chart" uri="{C3380CC4-5D6E-409C-BE32-E72D297353CC}">
              <c16:uniqueId val="{00000001-C50A-4811-B269-D4DD513AF8C0}"/>
            </c:ext>
          </c:extLst>
        </c:ser>
        <c:dLbls>
          <c:showLegendKey val="0"/>
          <c:showVal val="0"/>
          <c:showCatName val="0"/>
          <c:showSerName val="0"/>
          <c:showPercent val="0"/>
          <c:showBubbleSize val="0"/>
        </c:dLbls>
        <c:gapWidth val="150"/>
        <c:axId val="1375765696"/>
        <c:axId val="1375766784"/>
      </c:barChart>
      <c:lineChart>
        <c:grouping val="standard"/>
        <c:varyColors val="0"/>
        <c:ser>
          <c:idx val="2"/>
          <c:order val="2"/>
          <c:tx>
            <c:strRef>
              <c:f>'업체현황(9)'!$F$25</c:f>
              <c:strCache>
                <c:ptCount val="1"/>
                <c:pt idx="0">
                  <c:v>재활용제품판매액</c:v>
                </c:pt>
              </c:strCache>
            </c:strRef>
          </c:tx>
          <c:spPr>
            <a:ln w="28575" cap="rnd" cmpd="sng" algn="ctr">
              <a:solidFill>
                <a:schemeClr val="bg1">
                  <a:lumMod val="85000"/>
                </a:schemeClr>
              </a:solidFill>
              <a:prstDash val="solid"/>
              <a:round/>
            </a:ln>
            <a:effectLst/>
          </c:spPr>
          <c:marker>
            <c:symbol val="none"/>
          </c:marker>
          <c:cat>
            <c:strRef>
              <c:f>'업체현황(9)'!$G$22:$S$22</c:f>
              <c:strCache>
                <c:ptCount val="13"/>
                <c:pt idx="0">
                  <c:v>'07</c:v>
                </c:pt>
                <c:pt idx="1">
                  <c:v>'08</c:v>
                </c:pt>
                <c:pt idx="2">
                  <c:v>'09</c:v>
                </c:pt>
                <c:pt idx="3">
                  <c:v>'10</c:v>
                </c:pt>
                <c:pt idx="4">
                  <c:v>'11</c:v>
                </c:pt>
                <c:pt idx="5">
                  <c:v>'12</c:v>
                </c:pt>
                <c:pt idx="6">
                  <c:v>'13</c:v>
                </c:pt>
                <c:pt idx="7">
                  <c:v>'14</c:v>
                </c:pt>
                <c:pt idx="8">
                  <c:v>'15</c:v>
                </c:pt>
                <c:pt idx="9">
                  <c:v>'16</c:v>
                </c:pt>
                <c:pt idx="10">
                  <c:v>'17</c:v>
                </c:pt>
                <c:pt idx="11">
                  <c:v>'18</c:v>
                </c:pt>
                <c:pt idx="12">
                  <c:v>'19</c:v>
                </c:pt>
              </c:strCache>
            </c:strRef>
          </c:cat>
          <c:val>
            <c:numRef>
              <c:f>'업체현황(9)'!$G$25:$S$25</c:f>
              <c:numCache>
                <c:formatCode>#,##0.0_);[Red]\(#,##0.0\)</c:formatCode>
                <c:ptCount val="13"/>
                <c:pt idx="0">
                  <c:v>3.2</c:v>
                </c:pt>
                <c:pt idx="1">
                  <c:v>4.0999999999999996</c:v>
                </c:pt>
                <c:pt idx="2">
                  <c:v>3.8</c:v>
                </c:pt>
                <c:pt idx="3">
                  <c:v>4</c:v>
                </c:pt>
                <c:pt idx="4">
                  <c:v>4.2</c:v>
                </c:pt>
                <c:pt idx="5">
                  <c:v>4.5</c:v>
                </c:pt>
                <c:pt idx="6">
                  <c:v>5.3</c:v>
                </c:pt>
                <c:pt idx="7">
                  <c:v>6</c:v>
                </c:pt>
                <c:pt idx="8">
                  <c:v>5</c:v>
                </c:pt>
                <c:pt idx="9">
                  <c:v>5.4</c:v>
                </c:pt>
                <c:pt idx="10">
                  <c:v>7</c:v>
                </c:pt>
                <c:pt idx="11">
                  <c:v>9</c:v>
                </c:pt>
                <c:pt idx="12">
                  <c:v>10.199999999999999</c:v>
                </c:pt>
              </c:numCache>
            </c:numRef>
          </c:val>
          <c:smooth val="0"/>
          <c:extLst xmlns:c16r2="http://schemas.microsoft.com/office/drawing/2015/06/chart">
            <c:ext xmlns:c16="http://schemas.microsoft.com/office/drawing/2014/chart" uri="{C3380CC4-5D6E-409C-BE32-E72D297353CC}">
              <c16:uniqueId val="{00000002-C50A-4811-B269-D4DD513AF8C0}"/>
            </c:ext>
          </c:extLst>
        </c:ser>
        <c:dLbls>
          <c:showLegendKey val="0"/>
          <c:showVal val="0"/>
          <c:showCatName val="0"/>
          <c:showSerName val="0"/>
          <c:showPercent val="0"/>
          <c:showBubbleSize val="0"/>
        </c:dLbls>
        <c:marker val="1"/>
        <c:smooth val="0"/>
        <c:axId val="1375777120"/>
        <c:axId val="1375774400"/>
      </c:lineChart>
      <c:catAx>
        <c:axId val="1375765696"/>
        <c:scaling>
          <c:orientation val="minMax"/>
        </c:scaling>
        <c:delete val="0"/>
        <c:axPos val="b"/>
        <c:numFmt formatCode="General"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굴림" pitchFamily="50" charset="-127"/>
                <a:ea typeface="굴림" pitchFamily="50" charset="-127"/>
                <a:cs typeface="Arial"/>
              </a:defRPr>
            </a:pPr>
            <a:endParaRPr lang="ko-KR"/>
          </a:p>
        </c:txPr>
        <c:crossAx val="1375766784"/>
        <c:crosses val="autoZero"/>
        <c:auto val="0"/>
        <c:lblAlgn val="ctr"/>
        <c:lblOffset val="100"/>
        <c:tickLblSkip val="1"/>
        <c:tickMarkSkip val="1"/>
        <c:noMultiLvlLbl val="0"/>
      </c:catAx>
      <c:valAx>
        <c:axId val="1375766784"/>
        <c:scaling>
          <c:orientation val="minMax"/>
        </c:scaling>
        <c:delete val="0"/>
        <c:axPos val="l"/>
        <c:numFmt formatCode="#,##0_);[Red]\(#,##0\)"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굴림" pitchFamily="50" charset="-127"/>
                <a:ea typeface="굴림" pitchFamily="50" charset="-127"/>
                <a:cs typeface="Arial"/>
              </a:defRPr>
            </a:pPr>
            <a:endParaRPr lang="ko-KR"/>
          </a:p>
        </c:txPr>
        <c:crossAx val="1375765696"/>
        <c:crosses val="autoZero"/>
        <c:crossBetween val="between"/>
      </c:valAx>
      <c:catAx>
        <c:axId val="1375777120"/>
        <c:scaling>
          <c:orientation val="minMax"/>
        </c:scaling>
        <c:delete val="1"/>
        <c:axPos val="b"/>
        <c:numFmt formatCode="General" sourceLinked="1"/>
        <c:majorTickMark val="out"/>
        <c:minorTickMark val="none"/>
        <c:tickLblPos val="nextTo"/>
        <c:crossAx val="1375774400"/>
        <c:crosses val="autoZero"/>
        <c:auto val="0"/>
        <c:lblAlgn val="ctr"/>
        <c:lblOffset val="100"/>
        <c:noMultiLvlLbl val="0"/>
      </c:catAx>
      <c:valAx>
        <c:axId val="1375774400"/>
        <c:scaling>
          <c:orientation val="minMax"/>
        </c:scaling>
        <c:delete val="0"/>
        <c:axPos val="r"/>
        <c:numFmt formatCode="#,##0.0_);[Red]\(#,##0.0\)"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굴림" pitchFamily="50" charset="-127"/>
                <a:ea typeface="굴림" pitchFamily="50" charset="-127"/>
                <a:cs typeface="Arial"/>
              </a:defRPr>
            </a:pPr>
            <a:endParaRPr lang="ko-KR"/>
          </a:p>
        </c:txPr>
        <c:crossAx val="1375777120"/>
        <c:crosses val="max"/>
        <c:crossBetween val="between"/>
      </c:valAx>
      <c:spPr>
        <a:solidFill>
          <a:sysClr val="window" lastClr="FFFFFF"/>
        </a:solidFill>
        <a:ln w="12700">
          <a:solidFill>
            <a:schemeClr val="bg1">
              <a:lumMod val="75000"/>
            </a:schemeClr>
          </a:solidFill>
          <a:prstDash val="solid"/>
        </a:ln>
        <a:effectLst/>
      </c:spPr>
    </c:plotArea>
    <c:legend>
      <c:legendPos val="b"/>
      <c:layout>
        <c:manualLayout>
          <c:xMode val="edge"/>
          <c:yMode val="edge"/>
          <c:x val="0.11111132713349101"/>
          <c:y val="0.81935641180947061"/>
          <c:w val="0.84482918030307996"/>
          <c:h val="0.15806457624749581"/>
        </c:manualLayout>
      </c:layout>
      <c:overlay val="0"/>
      <c:spPr>
        <a:solidFill>
          <a:srgbClr val="FFFFFF"/>
        </a:solidFill>
        <a:ln w="25400">
          <a:noFill/>
        </a:ln>
        <a:effectLst/>
      </c:spPr>
      <c:txPr>
        <a:bodyPr rot="0" spcFirstLastPara="1" vertOverflow="ellipsis" vert="horz" wrap="square" anchor="ctr" anchorCtr="1"/>
        <a:lstStyle/>
        <a:p>
          <a:pPr>
            <a:defRPr sz="825" b="0" i="0" u="none" strike="noStrike" kern="1200" baseline="0">
              <a:solidFill>
                <a:srgbClr val="000000"/>
              </a:solidFill>
              <a:latin typeface="굴림" pitchFamily="50" charset="-127"/>
              <a:ea typeface="굴림" pitchFamily="50" charset="-127"/>
              <a:cs typeface="Arial"/>
            </a:defRPr>
          </a:pPr>
          <a:endParaRPr lang="ko-KR"/>
        </a:p>
      </c:txPr>
    </c:legend>
    <c:plotVisOnly val="1"/>
    <c:dispBlanksAs val="gap"/>
    <c:showDLblsOverMax val="0"/>
  </c:chart>
  <c:spPr>
    <a:solidFill>
      <a:srgbClr val="FFFFFF"/>
    </a:solidFill>
    <a:ln w="9525" cap="flat" cmpd="sng" algn="ctr">
      <a:solidFill>
        <a:schemeClr val="bg1">
          <a:lumMod val="50000"/>
        </a:schemeClr>
      </a:solidFill>
      <a:prstDash val="solid"/>
      <a:round/>
    </a:ln>
    <a:effectLst/>
  </c:spPr>
  <c:txPr>
    <a:bodyPr/>
    <a:lstStyle/>
    <a:p>
      <a:pPr>
        <a:defRPr sz="1000" b="0" i="0" u="none" strike="noStrike" baseline="0">
          <a:solidFill>
            <a:srgbClr val="000000"/>
          </a:solidFill>
          <a:latin typeface="Arial"/>
          <a:ea typeface="Arial"/>
          <a:cs typeface="Arial"/>
        </a:defRPr>
      </a:pPr>
      <a:endParaRPr lang="ko-KR"/>
    </a:p>
  </c:txPr>
  <c:printSettings>
    <c:headerFooter alignWithMargins="0">
      <c:oddHeader>&amp;A</c:oddHeader>
      <c:oddFooter>Page &amp;P</c:oddFooter>
    </c:headerFooter>
    <c:pageMargins b="1" l="0.75000000000000044" r="0.75000000000000044"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baseline="0">
                <a:solidFill>
                  <a:srgbClr val="000000"/>
                </a:solidFill>
                <a:latin typeface="돋움"/>
                <a:ea typeface="돋움"/>
                <a:cs typeface="돋움"/>
              </a:defRPr>
            </a:pPr>
            <a:r>
              <a:rPr lang="ko-KR" altLang="en-US" sz="1000" b="1">
                <a:latin typeface="굴림" panose="020B0600000101010101" pitchFamily="50" charset="-127"/>
                <a:ea typeface="굴림" panose="020B0600000101010101" pitchFamily="50" charset="-127"/>
              </a:rPr>
              <a:t>주요</a:t>
            </a:r>
            <a:r>
              <a:rPr lang="ko-KR" altLang="en-US" sz="1000" b="1" baseline="0">
                <a:latin typeface="굴림" panose="020B0600000101010101" pitchFamily="50" charset="-127"/>
                <a:ea typeface="굴림" panose="020B0600000101010101" pitchFamily="50" charset="-127"/>
              </a:rPr>
              <a:t> 사업장일반폐기물 연도별 판매현황</a:t>
            </a:r>
            <a:r>
              <a:rPr lang="en-US" altLang="ko-KR" sz="1000" b="1" baseline="0">
                <a:latin typeface="굴림" panose="020B0600000101010101" pitchFamily="50" charset="-127"/>
                <a:ea typeface="굴림" panose="020B0600000101010101" pitchFamily="50" charset="-127"/>
              </a:rPr>
              <a:t>(</a:t>
            </a:r>
            <a:r>
              <a:rPr lang="ko-KR" altLang="en-US" sz="1000" b="1" baseline="0">
                <a:latin typeface="굴림" panose="020B0600000101010101" pitchFamily="50" charset="-127"/>
                <a:ea typeface="굴림" panose="020B0600000101010101" pitchFamily="50" charset="-127"/>
              </a:rPr>
              <a:t>천톤</a:t>
            </a:r>
            <a:r>
              <a:rPr lang="en-US" altLang="ko-KR" sz="1000" b="1" baseline="0">
                <a:latin typeface="굴림" panose="020B0600000101010101" pitchFamily="50" charset="-127"/>
                <a:ea typeface="굴림" panose="020B0600000101010101" pitchFamily="50" charset="-127"/>
              </a:rPr>
              <a:t>/</a:t>
            </a:r>
            <a:r>
              <a:rPr lang="ko-KR" altLang="en-US" sz="1000" b="1" baseline="0">
                <a:latin typeface="굴림" panose="020B0600000101010101" pitchFamily="50" charset="-127"/>
                <a:ea typeface="굴림" panose="020B0600000101010101" pitchFamily="50" charset="-127"/>
              </a:rPr>
              <a:t>년</a:t>
            </a:r>
            <a:r>
              <a:rPr lang="en-US" altLang="ko-KR" sz="1000" b="1" baseline="0">
                <a:latin typeface="굴림" panose="020B0600000101010101" pitchFamily="50" charset="-127"/>
                <a:ea typeface="굴림" panose="020B0600000101010101" pitchFamily="50" charset="-127"/>
              </a:rPr>
              <a:t>)</a:t>
            </a:r>
            <a:endParaRPr lang="ko-KR" altLang="en-US" sz="1000" b="1">
              <a:latin typeface="굴림" panose="020B0600000101010101" pitchFamily="50" charset="-127"/>
              <a:ea typeface="굴림" panose="020B0600000101010101" pitchFamily="50" charset="-127"/>
            </a:endParaRPr>
          </a:p>
        </c:rich>
      </c:tx>
      <c:layout>
        <c:manualLayout>
          <c:xMode val="edge"/>
          <c:yMode val="edge"/>
          <c:x val="0.39159971048761222"/>
          <c:y val="1.0274471505015368E-2"/>
        </c:manualLayout>
      </c:layout>
      <c:overlay val="1"/>
      <c:spPr>
        <a:noFill/>
        <a:ln>
          <a:noFill/>
        </a:ln>
        <a:effectLst/>
      </c:spPr>
      <c:txPr>
        <a:bodyPr rot="0" spcFirstLastPara="1" vertOverflow="ellipsis" vert="horz" wrap="square" anchor="ctr" anchorCtr="1"/>
        <a:lstStyle/>
        <a:p>
          <a:pPr>
            <a:defRPr sz="1080" b="0" i="0" u="none" strike="noStrike" kern="1200" baseline="0">
              <a:solidFill>
                <a:srgbClr val="000000"/>
              </a:solidFill>
              <a:latin typeface="돋움"/>
              <a:ea typeface="돋움"/>
              <a:cs typeface="돋움"/>
            </a:defRPr>
          </a:pPr>
          <a:endParaRPr lang="ko-KR"/>
        </a:p>
      </c:txPr>
    </c:title>
    <c:autoTitleDeleted val="0"/>
    <c:plotArea>
      <c:layout>
        <c:manualLayout>
          <c:layoutTarget val="inner"/>
          <c:xMode val="edge"/>
          <c:yMode val="edge"/>
          <c:x val="4.9849094939259875E-2"/>
          <c:y val="0.14241466386360363"/>
          <c:w val="0.9040610531799218"/>
          <c:h val="0.68842057481360874"/>
        </c:manualLayout>
      </c:layout>
      <c:barChart>
        <c:barDir val="col"/>
        <c:grouping val="clustered"/>
        <c:varyColors val="0"/>
        <c:ser>
          <c:idx val="5"/>
          <c:order val="0"/>
          <c:tx>
            <c:strRef>
              <c:f>'재활용실적(11)'!$B$3:$D$3</c:f>
              <c:strCache>
                <c:ptCount val="1"/>
                <c:pt idx="0">
                  <c:v>2013년</c:v>
                </c:pt>
              </c:strCache>
            </c:strRef>
          </c:tx>
          <c:spPr>
            <a:solidFill>
              <a:schemeClr val="accent1">
                <a:lumMod val="75000"/>
              </a:schemeClr>
            </a:solidFill>
            <a:ln>
              <a:solidFill>
                <a:schemeClr val="accent1">
                  <a:lumMod val="75000"/>
                </a:schemeClr>
              </a:solidFill>
            </a:ln>
            <a:effectLst/>
          </c:spPr>
          <c:invertIfNegative val="0"/>
          <c:dLbls>
            <c:dLbl>
              <c:idx val="0"/>
              <c:layout>
                <c:manualLayout>
                  <c:x val="0"/>
                  <c:y val="4.586805853115013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91E-4244-882C-FAFB702B9ADF}"/>
                </c:ext>
                <c:ext xmlns:c15="http://schemas.microsoft.com/office/drawing/2012/chart" uri="{CE6537A1-D6FC-4f65-9D91-7224C49458BB}">
                  <c15:layout/>
                </c:ext>
              </c:extLst>
            </c:dLbl>
            <c:dLbl>
              <c:idx val="1"/>
              <c:layout>
                <c:manualLayout>
                  <c:x val="-1.1268874366336967E-3"/>
                  <c:y val="1.96343543791241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91E-4244-882C-FAFB702B9ADF}"/>
                </c:ext>
                <c:ext xmlns:c15="http://schemas.microsoft.com/office/drawing/2012/chart" uri="{CE6537A1-D6FC-4f65-9D91-7224C49458BB}">
                  <c15:layout/>
                </c:ext>
              </c:extLst>
            </c:dLbl>
            <c:dLbl>
              <c:idx val="3"/>
              <c:layout>
                <c:manualLayout>
                  <c:x val="-6.8799449604403217E-3"/>
                  <c:y val="5.398110661268555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91E-4244-882C-FAFB702B9ADF}"/>
                </c:ext>
                <c:ext xmlns:c15="http://schemas.microsoft.com/office/drawing/2012/chart" uri="{CE6537A1-D6FC-4f65-9D91-7224C49458BB}">
                  <c15:layout/>
                </c:ext>
              </c:extLst>
            </c:dLbl>
            <c:dLbl>
              <c:idx val="4"/>
              <c:layout>
                <c:manualLayout>
                  <c:x val="-1.3759889920879624E-3"/>
                  <c:y val="-2.699055330634276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91E-4244-882C-FAFB702B9ADF}"/>
                </c:ex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700" b="1" i="0" u="none" strike="noStrike" kern="1200" baseline="0">
                    <a:solidFill>
                      <a:srgbClr val="000000"/>
                    </a:solidFill>
                    <a:latin typeface="굴림" pitchFamily="50" charset="-127"/>
                    <a:ea typeface="굴림" pitchFamily="50" charset="-127"/>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'재활용실적(11)'!$C$8:$C$12</c:f>
              <c:numCache>
                <c:formatCode>#,##0_ </c:formatCode>
                <c:ptCount val="5"/>
                <c:pt idx="0">
                  <c:v>3664</c:v>
                </c:pt>
                <c:pt idx="1">
                  <c:v>1783</c:v>
                </c:pt>
                <c:pt idx="2">
                  <c:v>334</c:v>
                </c:pt>
                <c:pt idx="3">
                  <c:v>2138</c:v>
                </c:pt>
                <c:pt idx="4">
                  <c:v>19649</c:v>
                </c:pt>
              </c:numCache>
            </c:numRef>
          </c:val>
          <c:extLst xmlns:c16r2="http://schemas.microsoft.com/office/drawing/2015/06/chart">
            <c:ext xmlns:c16="http://schemas.microsoft.com/office/drawing/2014/chart" uri="{C3380CC4-5D6E-409C-BE32-E72D297353CC}">
              <c16:uniqueId val="{00000004-C91E-4244-882C-FAFB702B9ADF}"/>
            </c:ext>
          </c:extLst>
        </c:ser>
        <c:ser>
          <c:idx val="0"/>
          <c:order val="1"/>
          <c:tx>
            <c:strRef>
              <c:f>'재활용실적(11)'!$F$3:$H$3</c:f>
              <c:strCache>
                <c:ptCount val="1"/>
                <c:pt idx="0">
                  <c:v>2014년</c:v>
                </c:pt>
              </c:strCache>
            </c:strRef>
          </c:tx>
          <c:spPr>
            <a:solidFill>
              <a:schemeClr val="bg1">
                <a:lumMod val="85000"/>
              </a:schemeClr>
            </a:solidFill>
            <a:ln>
              <a:solidFill>
                <a:schemeClr val="bg1">
                  <a:lumMod val="85000"/>
                </a:schemeClr>
              </a:solidFill>
            </a:ln>
            <a:effectLst/>
          </c:spPr>
          <c:invertIfNegative val="0"/>
          <c:dLbls>
            <c:dLbl>
              <c:idx val="0"/>
              <c:layout>
                <c:manualLayout>
                  <c:x val="-2.0659364346210487E-17"/>
                  <c:y val="1.227845948667417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91E-4244-882C-FAFB702B9ADF}"/>
                </c:ext>
                <c:ext xmlns:c15="http://schemas.microsoft.com/office/drawing/2012/chart" uri="{CE6537A1-D6FC-4f65-9D91-7224C49458BB}">
                  <c15:layout/>
                </c:ext>
              </c:extLst>
            </c:dLbl>
            <c:dLbl>
              <c:idx val="3"/>
              <c:layout>
                <c:manualLayout>
                  <c:x val="0"/>
                  <c:y val="-1.619433198380566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91E-4244-882C-FAFB702B9ADF}"/>
                </c:ext>
                <c:ext xmlns:c15="http://schemas.microsoft.com/office/drawing/2012/chart" uri="{CE6537A1-D6FC-4f65-9D91-7224C49458BB}">
                  <c15:layout/>
                </c:ext>
              </c:extLst>
            </c:dLbl>
            <c:dLbl>
              <c:idx val="4"/>
              <c:layout>
                <c:manualLayout>
                  <c:x val="-5.10027479194508E-4"/>
                  <c:y val="1.734095145256659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91E-4244-882C-FAFB702B9ADF}"/>
                </c:ex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700" b="1" i="0" u="none" strike="noStrike" kern="1200" baseline="0">
                    <a:solidFill>
                      <a:srgbClr val="000000"/>
                    </a:solidFill>
                    <a:latin typeface="굴림" pitchFamily="50" charset="-127"/>
                    <a:ea typeface="굴림" pitchFamily="50" charset="-127"/>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'재활용실적(11)'!$G$8:$G$12</c:f>
              <c:numCache>
                <c:formatCode>#,##0_ </c:formatCode>
                <c:ptCount val="5"/>
                <c:pt idx="0">
                  <c:v>2966</c:v>
                </c:pt>
                <c:pt idx="1">
                  <c:v>8633</c:v>
                </c:pt>
                <c:pt idx="2">
                  <c:v>242</c:v>
                </c:pt>
                <c:pt idx="3">
                  <c:v>2828</c:v>
                </c:pt>
                <c:pt idx="4">
                  <c:v>18202</c:v>
                </c:pt>
              </c:numCache>
            </c:numRef>
          </c:val>
          <c:extLst xmlns:c16r2="http://schemas.microsoft.com/office/drawing/2015/06/chart">
            <c:ext xmlns:c16="http://schemas.microsoft.com/office/drawing/2014/chart" uri="{C3380CC4-5D6E-409C-BE32-E72D297353CC}">
              <c16:uniqueId val="{00000008-C91E-4244-882C-FAFB702B9ADF}"/>
            </c:ext>
          </c:extLst>
        </c:ser>
        <c:ser>
          <c:idx val="1"/>
          <c:order val="2"/>
          <c:tx>
            <c:strRef>
              <c:f>'재활용실적(11)'!$J$3:$L$3</c:f>
              <c:strCache>
                <c:ptCount val="1"/>
                <c:pt idx="0">
                  <c:v>2015년</c:v>
                </c:pt>
              </c:strCache>
            </c:strRef>
          </c:tx>
          <c:spPr>
            <a:solidFill>
              <a:schemeClr val="accent5">
                <a:lumMod val="75000"/>
              </a:schemeClr>
            </a:solidFill>
            <a:ln>
              <a:solidFill>
                <a:schemeClr val="accent5">
                  <a:lumMod val="75000"/>
                </a:schemeClr>
              </a:solidFill>
            </a:ln>
            <a:effectLst/>
          </c:spPr>
          <c:invertIfNegative val="0"/>
          <c:dLbls>
            <c:dLbl>
              <c:idx val="0"/>
              <c:layout>
                <c:manualLayout>
                  <c:x val="0"/>
                  <c:y val="1.53829725126404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C91E-4244-882C-FAFB702B9ADF}"/>
                </c:ext>
                <c:ext xmlns:c15="http://schemas.microsoft.com/office/drawing/2012/chart" uri="{CE6537A1-D6FC-4f65-9D91-7224C49458BB}">
                  <c15:layout/>
                </c:ext>
              </c:extLst>
            </c:dLbl>
            <c:dLbl>
              <c:idx val="1"/>
              <c:layout>
                <c:manualLayout>
                  <c:x val="9.9636370283140083E-4"/>
                  <c:y val="1.356525569886022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C91E-4244-882C-FAFB702B9ADF}"/>
                </c:ext>
                <c:ext xmlns:c15="http://schemas.microsoft.com/office/drawing/2012/chart" uri="{CE6537A1-D6FC-4f65-9D91-7224C49458BB}">
                  <c15:layout/>
                </c:ext>
              </c:extLst>
            </c:dLbl>
            <c:dLbl>
              <c:idx val="3"/>
              <c:layout>
                <c:manualLayout>
                  <c:x val="4.1279669762641861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C91E-4244-882C-FAFB702B9ADF}"/>
                </c:ext>
                <c:ext xmlns:c15="http://schemas.microsoft.com/office/drawing/2012/chart" uri="{CE6537A1-D6FC-4f65-9D91-7224C49458BB}">
                  <c15:layout/>
                </c:ext>
              </c:extLst>
            </c:dLbl>
            <c:spPr>
              <a:solidFill>
                <a:srgbClr val="FFFFFF"/>
              </a:solidFill>
              <a:ln>
                <a:noFill/>
              </a:ln>
              <a:effectLst/>
            </c:spPr>
            <c:txPr>
              <a:bodyPr rot="0" spcFirstLastPara="1" vertOverflow="ellipsis" vert="horz" wrap="square" anchor="ctr" anchorCtr="1"/>
              <a:lstStyle/>
              <a:p>
                <a:pPr>
                  <a:defRPr sz="700" b="1" i="0" u="none" strike="noStrike" kern="1200" baseline="0">
                    <a:solidFill>
                      <a:srgbClr val="000000"/>
                    </a:solidFill>
                    <a:latin typeface="굴림" pitchFamily="50" charset="-127"/>
                    <a:ea typeface="굴림" pitchFamily="50" charset="-127"/>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'재활용실적(11)'!$K$8:$K$12</c:f>
              <c:numCache>
                <c:formatCode>#,##0_ </c:formatCode>
                <c:ptCount val="5"/>
                <c:pt idx="0">
                  <c:v>4944</c:v>
                </c:pt>
                <c:pt idx="1">
                  <c:v>3384</c:v>
                </c:pt>
                <c:pt idx="2">
                  <c:v>114</c:v>
                </c:pt>
                <c:pt idx="3">
                  <c:v>2741</c:v>
                </c:pt>
                <c:pt idx="4">
                  <c:v>15908</c:v>
                </c:pt>
              </c:numCache>
            </c:numRef>
          </c:val>
          <c:extLst xmlns:c16r2="http://schemas.microsoft.com/office/drawing/2015/06/chart">
            <c:ext xmlns:c16="http://schemas.microsoft.com/office/drawing/2014/chart" uri="{C3380CC4-5D6E-409C-BE32-E72D297353CC}">
              <c16:uniqueId val="{0000000C-C91E-4244-882C-FAFB702B9ADF}"/>
            </c:ext>
          </c:extLst>
        </c:ser>
        <c:ser>
          <c:idx val="2"/>
          <c:order val="3"/>
          <c:tx>
            <c:strRef>
              <c:f>'재활용실적(11)'!$N$3:$P$3</c:f>
              <c:strCache>
                <c:ptCount val="1"/>
                <c:pt idx="0">
                  <c:v>2016년</c:v>
                </c:pt>
              </c:strCache>
            </c:strRef>
          </c:tx>
          <c:spPr>
            <a:solidFill>
              <a:schemeClr val="bg1">
                <a:lumMod val="50000"/>
              </a:schemeClr>
            </a:solidFill>
            <a:ln>
              <a:solidFill>
                <a:schemeClr val="bg1">
                  <a:lumMod val="50000"/>
                </a:schemeClr>
              </a:solidFill>
            </a:ln>
            <a:effectLst/>
          </c:spPr>
          <c:invertIfNegative val="0"/>
          <c:dLbls>
            <c:dLbl>
              <c:idx val="0"/>
              <c:layout>
                <c:manualLayout>
                  <c:x val="2.5226173440039708E-17"/>
                  <c:y val="1.619433198380566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C91E-4244-882C-FAFB702B9ADF}"/>
                </c:ext>
                <c:ext xmlns:c15="http://schemas.microsoft.com/office/drawing/2012/chart" uri="{CE6537A1-D6FC-4f65-9D91-7224C49458BB}">
                  <c15:layout/>
                </c:ext>
              </c:extLst>
            </c:dLbl>
            <c:dLbl>
              <c:idx val="1"/>
              <c:layout>
                <c:manualLayout>
                  <c:x val="0"/>
                  <c:y val="1.619433198380571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C91E-4244-882C-FAFB702B9ADF}"/>
                </c:ext>
                <c:ext xmlns:c15="http://schemas.microsoft.com/office/drawing/2012/chart" uri="{CE6537A1-D6FC-4f65-9D91-7224C49458BB}">
                  <c15:layout/>
                </c:ext>
              </c:extLst>
            </c:dLbl>
            <c:dLbl>
              <c:idx val="3"/>
              <c:layout>
                <c:manualLayout>
                  <c:x val="6.8799449604403217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91E-4244-882C-FAFB702B9ADF}"/>
                </c:ext>
                <c:ext xmlns:c15="http://schemas.microsoft.com/office/drawing/2012/chart" uri="{CE6537A1-D6FC-4f65-9D91-7224C49458BB}">
                  <c15:layout/>
                </c:ext>
              </c:extLst>
            </c:dLbl>
            <c:dLbl>
              <c:idx val="4"/>
              <c:layout>
                <c:manualLayout>
                  <c:x val="7.4729495994697219E-4"/>
                  <c:y val="-1.61944173665267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91E-4244-882C-FAFB702B9ADF}"/>
                </c:ex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700" b="1" i="0" u="none" strike="noStrike" kern="1200" baseline="0">
                    <a:solidFill>
                      <a:srgbClr val="000000"/>
                    </a:solidFill>
                    <a:latin typeface="굴림" pitchFamily="50" charset="-127"/>
                    <a:ea typeface="굴림" pitchFamily="50" charset="-127"/>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'재활용실적(11)'!$O$8:$O$12</c:f>
              <c:numCache>
                <c:formatCode>#,##0_ </c:formatCode>
                <c:ptCount val="5"/>
                <c:pt idx="0">
                  <c:v>2569.6309999999999</c:v>
                </c:pt>
                <c:pt idx="1">
                  <c:v>3055.2860000000001</c:v>
                </c:pt>
                <c:pt idx="2">
                  <c:v>736.125</c:v>
                </c:pt>
                <c:pt idx="3">
                  <c:v>2334.52</c:v>
                </c:pt>
                <c:pt idx="4">
                  <c:v>14839.141</c:v>
                </c:pt>
              </c:numCache>
            </c:numRef>
          </c:val>
          <c:extLst xmlns:c16r2="http://schemas.microsoft.com/office/drawing/2015/06/chart">
            <c:ext xmlns:c16="http://schemas.microsoft.com/office/drawing/2014/chart" uri="{C3380CC4-5D6E-409C-BE32-E72D297353CC}">
              <c16:uniqueId val="{00000011-C91E-4244-882C-FAFB702B9ADF}"/>
            </c:ext>
          </c:extLst>
        </c:ser>
        <c:ser>
          <c:idx val="3"/>
          <c:order val="4"/>
          <c:tx>
            <c:strRef>
              <c:f>'재활용실적(11)'!$R$3:$T$3</c:f>
              <c:strCache>
                <c:ptCount val="1"/>
                <c:pt idx="0">
                  <c:v>2017년</c:v>
                </c:pt>
              </c:strCache>
            </c:strRef>
          </c:tx>
          <c:spPr>
            <a:solidFill>
              <a:schemeClr val="accent1">
                <a:lumMod val="60000"/>
              </a:schemeClr>
            </a:solidFill>
            <a:ln>
              <a:noFill/>
            </a:ln>
            <a:effectLst/>
          </c:spPr>
          <c:invertIfNegative val="0"/>
          <c:dLbls>
            <c:dLbl>
              <c:idx val="0"/>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91E-4244-882C-FAFB702B9ADF}"/>
                </c:ext>
                <c:ext xmlns:c15="http://schemas.microsoft.com/office/drawing/2012/chart" uri="{CE6537A1-D6FC-4f65-9D91-7224C49458BB}">
                  <c15:layout/>
                </c:ext>
              </c:extLst>
            </c:dLbl>
            <c:dLbl>
              <c:idx val="1"/>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C91E-4244-882C-FAFB702B9ADF}"/>
                </c:ext>
                <c:ext xmlns:c15="http://schemas.microsoft.com/office/drawing/2012/chart" uri="{CE6537A1-D6FC-4f65-9D91-7224C49458BB}">
                  <c15:layout/>
                </c:ext>
              </c:extLst>
            </c:dLbl>
            <c:dLbl>
              <c:idx val="2"/>
              <c:layout>
                <c:manualLayout>
                  <c:x val="6.8799449604403217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C91E-4244-882C-FAFB702B9ADF}"/>
                </c:ext>
                <c:ext xmlns:c15="http://schemas.microsoft.com/office/drawing/2012/chart" uri="{CE6537A1-D6FC-4f65-9D91-7224C49458BB}">
                  <c15:layout/>
                </c:ext>
              </c:extLst>
            </c:dLbl>
            <c:dLbl>
              <c:idx val="3"/>
              <c:layout>
                <c:manualLayout>
                  <c:x val="4.3821799583819484E-3"/>
                  <c:y val="-1.538297251264032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C91E-4244-882C-FAFB702B9ADF}"/>
                </c:ext>
                <c:ext xmlns:c15="http://schemas.microsoft.com/office/drawing/2012/chart" uri="{CE6537A1-D6FC-4f65-9D91-7224C49458BB}">
                  <c15:layout/>
                </c:ext>
              </c:extLst>
            </c:dLbl>
            <c:dLbl>
              <c:idx val="4"/>
              <c:layout>
                <c:manualLayout>
                  <c:x val="0"/>
                  <c:y val="7.691653633559002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C91E-4244-882C-FAFB702B9ADF}"/>
                </c:ex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700" b="1" i="0" u="none" strike="noStrike" kern="1200" baseline="0">
                    <a:solidFill>
                      <a:srgbClr val="000000"/>
                    </a:solidFill>
                    <a:latin typeface="굴림" pitchFamily="50" charset="-127"/>
                    <a:ea typeface="굴림" pitchFamily="50" charset="-127"/>
                    <a:cs typeface="돋움"/>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'재활용실적(11)'!$S$8:$S$12</c:f>
              <c:numCache>
                <c:formatCode>#,##0_ </c:formatCode>
                <c:ptCount val="5"/>
                <c:pt idx="0">
                  <c:v>3389.5134714999999</c:v>
                </c:pt>
                <c:pt idx="1">
                  <c:v>3010.2972700000009</c:v>
                </c:pt>
                <c:pt idx="2">
                  <c:v>763.70920180000007</c:v>
                </c:pt>
                <c:pt idx="3">
                  <c:v>2558.8272484999998</c:v>
                </c:pt>
                <c:pt idx="4">
                  <c:v>16704.098763200003</c:v>
                </c:pt>
              </c:numCache>
            </c:numRef>
          </c:val>
          <c:extLst xmlns:c16r2="http://schemas.microsoft.com/office/drawing/2015/06/chart">
            <c:ext xmlns:c16="http://schemas.microsoft.com/office/drawing/2014/chart" uri="{C3380CC4-5D6E-409C-BE32-E72D297353CC}">
              <c16:uniqueId val="{00000017-C91E-4244-882C-FAFB702B9ADF}"/>
            </c:ext>
          </c:extLst>
        </c:ser>
        <c:ser>
          <c:idx val="4"/>
          <c:order val="5"/>
          <c:tx>
            <c:strRef>
              <c:f>'재활용실적(11)'!$V$3:$X$3</c:f>
              <c:strCache>
                <c:ptCount val="1"/>
                <c:pt idx="0">
                  <c:v>2018</c:v>
                </c:pt>
              </c:strCache>
            </c:strRef>
          </c:tx>
          <c:spPr>
            <a:solidFill>
              <a:schemeClr val="accent3">
                <a:lumMod val="60000"/>
              </a:schemeClr>
            </a:solidFill>
            <a:ln>
              <a:noFill/>
            </a:ln>
            <a:effectLst/>
          </c:spPr>
          <c:invertIfNegative val="0"/>
          <c:dLbls>
            <c:dLbl>
              <c:idx val="1"/>
              <c:layout>
                <c:manualLayout>
                  <c:x val="0"/>
                  <c:y val="8.6349209802743833E-3"/>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굴림" panose="020B0600000101010101" pitchFamily="50" charset="-127"/>
                    <a:ea typeface="굴림" panose="020B0600000101010101" pitchFamily="50" charset="-127"/>
                    <a:cs typeface="돋움"/>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'재활용실적(11)'!$A$8:$A$12</c:f>
              <c:strCache>
                <c:ptCount val="5"/>
                <c:pt idx="0">
                  <c:v>폐합성고분자
화합물</c:v>
                </c:pt>
                <c:pt idx="1">
                  <c:v>광재</c:v>
                </c:pt>
                <c:pt idx="2">
                  <c:v>폐석고 및
폐석회</c:v>
                </c:pt>
                <c:pt idx="3">
                  <c:v>오니류</c:v>
                </c:pt>
                <c:pt idx="4">
                  <c:v>기타</c:v>
                </c:pt>
              </c:strCache>
            </c:strRef>
          </c:cat>
          <c:val>
            <c:numRef>
              <c:f>'재활용실적(11)'!$W$8:$W$12</c:f>
              <c:numCache>
                <c:formatCode>#,##0_ </c:formatCode>
                <c:ptCount val="5"/>
                <c:pt idx="0">
                  <c:v>4345.4694688</c:v>
                </c:pt>
                <c:pt idx="1">
                  <c:v>10639.988663</c:v>
                </c:pt>
                <c:pt idx="2">
                  <c:v>1863.5242176649999</c:v>
                </c:pt>
                <c:pt idx="3">
                  <c:v>4356.8568741939998</c:v>
                </c:pt>
                <c:pt idx="4">
                  <c:v>25080.213646462402</c:v>
                </c:pt>
              </c:numCache>
            </c:numRef>
          </c:val>
        </c:ser>
        <c:ser>
          <c:idx val="7"/>
          <c:order val="6"/>
          <c:tx>
            <c:strRef>
              <c:f>'재활용실적(11)'!$Z$3:$AB$3</c:f>
              <c:strCache>
                <c:ptCount val="1"/>
                <c:pt idx="0">
                  <c:v>2019</c:v>
                </c:pt>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sz="700" b="1" i="0" u="none" strike="noStrike" kern="1200" baseline="0">
                    <a:solidFill>
                      <a:srgbClr val="000000"/>
                    </a:solidFill>
                    <a:latin typeface="돋움"/>
                    <a:ea typeface="돋움"/>
                    <a:cs typeface="돋움"/>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val>
            <c:numRef>
              <c:f>'재활용실적(11)'!$AA$8:$AA$12</c:f>
              <c:numCache>
                <c:formatCode>#,##0_ </c:formatCode>
                <c:ptCount val="5"/>
                <c:pt idx="0">
                  <c:v>5173.616</c:v>
                </c:pt>
                <c:pt idx="1">
                  <c:v>12061.909557999999</c:v>
                </c:pt>
                <c:pt idx="2">
                  <c:v>627.20869270799994</c:v>
                </c:pt>
                <c:pt idx="3">
                  <c:v>4644.9570000000003</c:v>
                </c:pt>
                <c:pt idx="4">
                  <c:v>35968.612000000001</c:v>
                </c:pt>
              </c:numCache>
            </c:numRef>
          </c:val>
        </c:ser>
        <c:dLbls>
          <c:showLegendKey val="0"/>
          <c:showVal val="0"/>
          <c:showCatName val="0"/>
          <c:showSerName val="0"/>
          <c:showPercent val="0"/>
          <c:showBubbleSize val="0"/>
        </c:dLbls>
        <c:gapWidth val="160"/>
        <c:axId val="1375791808"/>
        <c:axId val="1375779840"/>
      </c:barChart>
      <c:catAx>
        <c:axId val="1375791808"/>
        <c:scaling>
          <c:orientation val="minMax"/>
        </c:scaling>
        <c:delete val="0"/>
        <c:axPos val="b"/>
        <c:numFmt formatCode="General" sourceLinked="1"/>
        <c:majorTickMark val="in"/>
        <c:minorTickMark val="none"/>
        <c:tickLblPos val="low"/>
        <c:spPr>
          <a:noFill/>
          <a:ln w="3175" cap="flat" cmpd="sng" algn="ctr">
            <a:solidFill>
              <a:srgbClr val="000000"/>
            </a:solidFill>
            <a:prstDash val="solid"/>
            <a:round/>
          </a:ln>
          <a:effectLst/>
        </c:spPr>
        <c:txPr>
          <a:bodyPr rot="0" spcFirstLastPara="1" vertOverflow="ellipsis" wrap="square" anchor="ctr" anchorCtr="1"/>
          <a:lstStyle/>
          <a:p>
            <a:pPr>
              <a:defRPr sz="900" b="1" i="0" u="none" strike="noStrike" kern="1200" baseline="0">
                <a:solidFill>
                  <a:srgbClr val="000000"/>
                </a:solidFill>
                <a:latin typeface="굴림" pitchFamily="50" charset="-127"/>
                <a:ea typeface="굴림" pitchFamily="50" charset="-127"/>
                <a:cs typeface="돋움"/>
              </a:defRPr>
            </a:pPr>
            <a:endParaRPr lang="ko-KR"/>
          </a:p>
        </c:txPr>
        <c:crossAx val="1375779840"/>
        <c:crosses val="autoZero"/>
        <c:auto val="1"/>
        <c:lblAlgn val="ctr"/>
        <c:lblOffset val="100"/>
        <c:noMultiLvlLbl val="0"/>
      </c:catAx>
      <c:valAx>
        <c:axId val="1375779840"/>
        <c:scaling>
          <c:orientation val="minMax"/>
          <c:min val="0"/>
        </c:scaling>
        <c:delete val="0"/>
        <c:axPos val="l"/>
        <c:majorGridlines>
          <c:spPr>
            <a:ln w="9525" cap="flat" cmpd="sng" algn="ctr">
              <a:solidFill>
                <a:schemeClr val="bg1">
                  <a:lumMod val="50000"/>
                </a:schemeClr>
              </a:solidFill>
              <a:prstDash val="solid"/>
              <a:round/>
            </a:ln>
            <a:effectLst/>
          </c:spPr>
        </c:majorGridlines>
        <c:numFmt formatCode="#,##0;[Red]#,##0" sourceLinked="0"/>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돋움"/>
                <a:ea typeface="돋움"/>
                <a:cs typeface="돋움"/>
              </a:defRPr>
            </a:pPr>
            <a:endParaRPr lang="ko-KR"/>
          </a:p>
        </c:txPr>
        <c:crossAx val="1375791808"/>
        <c:crosses val="autoZero"/>
        <c:crossBetween val="between"/>
      </c:valAx>
      <c:spPr>
        <a:noFill/>
        <a:ln w="3175">
          <a:solidFill>
            <a:srgbClr val="C0C0C0"/>
          </a:solidFill>
          <a:prstDash val="solid"/>
        </a:ln>
        <a:effectLst/>
      </c:spPr>
    </c:plotArea>
    <c:legend>
      <c:legendPos val="b"/>
      <c:layout>
        <c:manualLayout>
          <c:xMode val="edge"/>
          <c:yMode val="edge"/>
          <c:x val="0.68990861652739255"/>
          <c:y val="6.1117798761676237E-2"/>
          <c:w val="0.21851708692442809"/>
          <c:h val="6.4373335907944945E-2"/>
        </c:manualLayout>
      </c:layout>
      <c:overlay val="0"/>
      <c:spPr>
        <a:solidFill>
          <a:srgbClr val="FFFFFF"/>
        </a:solidFill>
        <a:ln w="3175">
          <a:solidFill>
            <a:srgbClr val="000000"/>
          </a:solidFill>
          <a:prstDash val="solid"/>
        </a:ln>
        <a:effectLst/>
      </c:spPr>
      <c:txPr>
        <a:bodyPr rot="0" spcFirstLastPara="1" vertOverflow="ellipsis" vert="horz" wrap="square" anchor="ctr" anchorCtr="1"/>
        <a:lstStyle/>
        <a:p>
          <a:pPr>
            <a:defRPr sz="900" b="0" i="0" u="none" strike="noStrike" kern="1200" baseline="0">
              <a:solidFill>
                <a:srgbClr val="000000"/>
              </a:solidFill>
              <a:latin typeface="굴림" pitchFamily="50" charset="-127"/>
              <a:ea typeface="굴림" pitchFamily="50" charset="-127"/>
              <a:cs typeface="돋움"/>
            </a:defRPr>
          </a:pPr>
          <a:endParaRPr lang="ko-KR"/>
        </a:p>
      </c:txPr>
    </c:legend>
    <c:plotVisOnly val="1"/>
    <c:dispBlanksAs val="gap"/>
    <c:showDLblsOverMax val="0"/>
  </c:chart>
  <c:spPr>
    <a:solidFill>
      <a:schemeClr val="bg1"/>
    </a:solidFill>
    <a:ln w="9525" cap="flat" cmpd="sng" algn="ctr">
      <a:solidFill>
        <a:schemeClr val="bg1">
          <a:lumMod val="50000"/>
        </a:schemeClr>
      </a:solidFill>
      <a:prstDash val="solid"/>
      <a:round/>
    </a:ln>
    <a:effectLst/>
  </c:spPr>
  <c:txPr>
    <a:bodyPr/>
    <a:lstStyle/>
    <a:p>
      <a:pPr>
        <a:defRPr sz="900" b="0" i="0" u="none" strike="noStrike" baseline="0">
          <a:solidFill>
            <a:srgbClr val="000000"/>
          </a:solidFill>
          <a:latin typeface="돋움"/>
          <a:ea typeface="돋움"/>
          <a:cs typeface="돋움"/>
        </a:defRPr>
      </a:pPr>
      <a:endParaRPr lang="ko-KR"/>
    </a:p>
  </c:txPr>
  <c:printSettings>
    <c:headerFooter alignWithMargins="0"/>
    <c:pageMargins b="1" l="0.75000000000000078" r="0.75000000000000078" t="1" header="0.5" footer="0.5"/>
    <c:pageSetup paperSize="9" orientation="landscape"/>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960" b="0" i="0" u="none" strike="noStrike" kern="1200" baseline="0">
                <a:solidFill>
                  <a:srgbClr val="000000"/>
                </a:solidFill>
                <a:latin typeface="돋움"/>
                <a:ea typeface="돋움"/>
                <a:cs typeface="돋움"/>
              </a:defRPr>
            </a:pPr>
            <a:r>
              <a:rPr lang="ko-KR" altLang="ko-KR" sz="1000" b="1" i="0" baseline="0">
                <a:effectLst/>
                <a:latin typeface="굴림" panose="020B0600000101010101" pitchFamily="50" charset="-127"/>
                <a:ea typeface="굴림" panose="020B0600000101010101" pitchFamily="50" charset="-127"/>
              </a:rPr>
              <a:t>주요 </a:t>
            </a:r>
            <a:r>
              <a:rPr lang="ko-KR" altLang="en-US" sz="1000" b="1" i="0" baseline="0">
                <a:effectLst/>
                <a:latin typeface="굴림" panose="020B0600000101010101" pitchFamily="50" charset="-127"/>
                <a:ea typeface="굴림" panose="020B0600000101010101" pitchFamily="50" charset="-127"/>
              </a:rPr>
              <a:t>지정</a:t>
            </a:r>
            <a:r>
              <a:rPr lang="ko-KR" altLang="ko-KR" sz="1000" b="1" i="0" baseline="0">
                <a:effectLst/>
                <a:latin typeface="굴림" panose="020B0600000101010101" pitchFamily="50" charset="-127"/>
                <a:ea typeface="굴림" panose="020B0600000101010101" pitchFamily="50" charset="-127"/>
              </a:rPr>
              <a:t>폐기물 연도별 판매현황</a:t>
            </a:r>
            <a:r>
              <a:rPr lang="en-US" altLang="ko-KR" sz="1000" b="1" i="0" baseline="0">
                <a:effectLst/>
                <a:latin typeface="굴림" panose="020B0600000101010101" pitchFamily="50" charset="-127"/>
                <a:ea typeface="굴림" panose="020B0600000101010101" pitchFamily="50" charset="-127"/>
              </a:rPr>
              <a:t>(</a:t>
            </a:r>
            <a:r>
              <a:rPr lang="ko-KR" altLang="en-US" sz="1000" b="1" i="0" baseline="0">
                <a:effectLst/>
                <a:latin typeface="굴림" panose="020B0600000101010101" pitchFamily="50" charset="-127"/>
                <a:ea typeface="굴림" panose="020B0600000101010101" pitchFamily="50" charset="-127"/>
              </a:rPr>
              <a:t>천톤</a:t>
            </a:r>
            <a:r>
              <a:rPr lang="en-US" altLang="ko-KR" sz="1000" b="1" i="0" baseline="0">
                <a:effectLst/>
                <a:latin typeface="굴림" panose="020B0600000101010101" pitchFamily="50" charset="-127"/>
                <a:ea typeface="굴림" panose="020B0600000101010101" pitchFamily="50" charset="-127"/>
              </a:rPr>
              <a:t>/</a:t>
            </a:r>
            <a:r>
              <a:rPr lang="ko-KR" altLang="en-US" sz="1000" b="1" i="0" baseline="0">
                <a:effectLst/>
                <a:latin typeface="굴림" panose="020B0600000101010101" pitchFamily="50" charset="-127"/>
                <a:ea typeface="굴림" panose="020B0600000101010101" pitchFamily="50" charset="-127"/>
              </a:rPr>
              <a:t>년</a:t>
            </a:r>
            <a:r>
              <a:rPr lang="en-US" altLang="ko-KR" sz="1000" b="1" i="0" baseline="0">
                <a:effectLst/>
                <a:latin typeface="굴림" panose="020B0600000101010101" pitchFamily="50" charset="-127"/>
                <a:ea typeface="굴림" panose="020B0600000101010101" pitchFamily="50" charset="-127"/>
              </a:rPr>
              <a:t>)</a:t>
            </a:r>
            <a:endParaRPr lang="ko-KR" altLang="ko-KR" sz="1000">
              <a:effectLst/>
              <a:latin typeface="굴림" panose="020B0600000101010101" pitchFamily="50" charset="-127"/>
              <a:ea typeface="굴림" panose="020B0600000101010101" pitchFamily="50" charset="-127"/>
            </a:endParaRPr>
          </a:p>
        </c:rich>
      </c:tx>
      <c:layout>
        <c:manualLayout>
          <c:xMode val="edge"/>
          <c:yMode val="edge"/>
          <c:x val="0.39434725725814496"/>
          <c:y val="5.4739071409177338E-2"/>
        </c:manualLayout>
      </c:layout>
      <c:overlay val="1"/>
    </c:title>
    <c:autoTitleDeleted val="0"/>
    <c:plotArea>
      <c:layout>
        <c:manualLayout>
          <c:layoutTarget val="inner"/>
          <c:xMode val="edge"/>
          <c:yMode val="edge"/>
          <c:x val="5.1857509223665367E-2"/>
          <c:y val="0.18606770733020997"/>
          <c:w val="0.91707313181596983"/>
          <c:h val="0.69538057742782167"/>
        </c:manualLayout>
      </c:layout>
      <c:barChart>
        <c:barDir val="col"/>
        <c:grouping val="clustered"/>
        <c:varyColors val="0"/>
        <c:ser>
          <c:idx val="0"/>
          <c:order val="0"/>
          <c:tx>
            <c:strRef>
              <c:f>'재활용실적(13)'!$B$3:$D$3</c:f>
              <c:strCache>
                <c:ptCount val="1"/>
                <c:pt idx="0">
                  <c:v>2013년</c:v>
                </c:pt>
              </c:strCache>
            </c:strRef>
          </c:tx>
          <c:spPr>
            <a:solidFill>
              <a:schemeClr val="accent1">
                <a:lumMod val="75000"/>
              </a:schemeClr>
            </a:solidFill>
          </c:spPr>
          <c:invertIfNegative val="0"/>
          <c:dLbls>
            <c:spPr>
              <a:noFill/>
              <a:ln>
                <a:noFill/>
              </a:ln>
              <a:effectLst/>
            </c:spPr>
            <c:txPr>
              <a:bodyPr/>
              <a:lstStyle/>
              <a:p>
                <a:pPr>
                  <a:defRPr sz="700" b="1">
                    <a:latin typeface="굴림" pitchFamily="50" charset="-127"/>
                    <a:ea typeface="굴림" pitchFamily="50" charset="-127"/>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'재활용실적(13)'!$A$8:$A$13</c:f>
              <c:strCache>
                <c:ptCount val="6"/>
                <c:pt idx="0">
                  <c:v>폐산</c:v>
                </c:pt>
                <c:pt idx="1">
                  <c:v>폐알칼리</c:v>
                </c:pt>
                <c:pt idx="2">
                  <c:v>폐유</c:v>
                </c:pt>
                <c:pt idx="3">
                  <c:v>폐유기용제</c:v>
                </c:pt>
                <c:pt idx="4">
                  <c:v>분진</c:v>
                </c:pt>
                <c:pt idx="5">
                  <c:v>기타</c:v>
                </c:pt>
              </c:strCache>
            </c:strRef>
          </c:cat>
          <c:val>
            <c:numRef>
              <c:f>'재활용실적(13)'!$C$8:$C$13</c:f>
              <c:numCache>
                <c:formatCode>#,##0_ </c:formatCode>
                <c:ptCount val="6"/>
                <c:pt idx="0">
                  <c:v>620</c:v>
                </c:pt>
                <c:pt idx="1">
                  <c:v>21</c:v>
                </c:pt>
                <c:pt idx="2">
                  <c:v>437</c:v>
                </c:pt>
                <c:pt idx="3">
                  <c:v>459</c:v>
                </c:pt>
                <c:pt idx="4">
                  <c:v>271</c:v>
                </c:pt>
                <c:pt idx="5">
                  <c:v>817</c:v>
                </c:pt>
              </c:numCache>
            </c:numRef>
          </c:val>
          <c:extLst xmlns:c16r2="http://schemas.microsoft.com/office/drawing/2015/06/chart">
            <c:ext xmlns:c16="http://schemas.microsoft.com/office/drawing/2014/chart" uri="{C3380CC4-5D6E-409C-BE32-E72D297353CC}">
              <c16:uniqueId val="{00000000-59A3-4688-BA3E-81124245208A}"/>
            </c:ext>
          </c:extLst>
        </c:ser>
        <c:ser>
          <c:idx val="1"/>
          <c:order val="1"/>
          <c:tx>
            <c:strRef>
              <c:f>'재활용실적(13)'!$F$3:$H$3</c:f>
              <c:strCache>
                <c:ptCount val="1"/>
                <c:pt idx="0">
                  <c:v>2014년</c:v>
                </c:pt>
              </c:strCache>
            </c:strRef>
          </c:tx>
          <c:spPr>
            <a:solidFill>
              <a:schemeClr val="bg1">
                <a:lumMod val="85000"/>
              </a:schemeClr>
            </a:solidFill>
            <a:ln>
              <a:solidFill>
                <a:schemeClr val="bg1">
                  <a:lumMod val="85000"/>
                </a:schemeClr>
              </a:solidFill>
            </a:ln>
          </c:spPr>
          <c:invertIfNegative val="0"/>
          <c:dLbls>
            <c:dLbl>
              <c:idx val="4"/>
              <c:layout>
                <c:manualLayout>
                  <c:x val="0"/>
                  <c:y val="1.955034873002047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9A3-4688-BA3E-81124245208A}"/>
                </c:ext>
                <c:ext xmlns:c15="http://schemas.microsoft.com/office/drawing/2012/chart" uri="{CE6537A1-D6FC-4f65-9D91-7224C49458BB}">
                  <c15:layout/>
                </c:ext>
              </c:extLst>
            </c:dLbl>
            <c:dLbl>
              <c:idx val="6"/>
              <c:layout>
                <c:manualLayout>
                  <c:x val="1.3961605584642248E-3"/>
                  <c:y val="1.83486238532110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9A3-4688-BA3E-81124245208A}"/>
                </c:ext>
                <c:ext xmlns:c15="http://schemas.microsoft.com/office/drawing/2012/chart" uri="{CE6537A1-D6FC-4f65-9D91-7224C49458BB}"/>
              </c:extLst>
            </c:dLbl>
            <c:spPr>
              <a:noFill/>
              <a:ln>
                <a:noFill/>
              </a:ln>
              <a:effectLst/>
            </c:spPr>
            <c:txPr>
              <a:bodyPr/>
              <a:lstStyle/>
              <a:p>
                <a:pPr>
                  <a:defRPr sz="700" b="1">
                    <a:latin typeface="굴림" pitchFamily="50" charset="-127"/>
                    <a:ea typeface="굴림" pitchFamily="50" charset="-127"/>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'재활용실적(13)'!$A$8:$A$13</c:f>
              <c:strCache>
                <c:ptCount val="6"/>
                <c:pt idx="0">
                  <c:v>폐산</c:v>
                </c:pt>
                <c:pt idx="1">
                  <c:v>폐알칼리</c:v>
                </c:pt>
                <c:pt idx="2">
                  <c:v>폐유</c:v>
                </c:pt>
                <c:pt idx="3">
                  <c:v>폐유기용제</c:v>
                </c:pt>
                <c:pt idx="4">
                  <c:v>분진</c:v>
                </c:pt>
                <c:pt idx="5">
                  <c:v>기타</c:v>
                </c:pt>
              </c:strCache>
            </c:strRef>
          </c:cat>
          <c:val>
            <c:numRef>
              <c:f>'재활용실적(13)'!$G$8:$G$13</c:f>
              <c:numCache>
                <c:formatCode>#,##0_ </c:formatCode>
                <c:ptCount val="6"/>
                <c:pt idx="0">
                  <c:v>608</c:v>
                </c:pt>
                <c:pt idx="1">
                  <c:v>18</c:v>
                </c:pt>
                <c:pt idx="2">
                  <c:v>487</c:v>
                </c:pt>
                <c:pt idx="3">
                  <c:v>464</c:v>
                </c:pt>
                <c:pt idx="4">
                  <c:v>348</c:v>
                </c:pt>
                <c:pt idx="5">
                  <c:v>120</c:v>
                </c:pt>
              </c:numCache>
            </c:numRef>
          </c:val>
          <c:extLst xmlns:c16r2="http://schemas.microsoft.com/office/drawing/2015/06/chart">
            <c:ext xmlns:c16="http://schemas.microsoft.com/office/drawing/2014/chart" uri="{C3380CC4-5D6E-409C-BE32-E72D297353CC}">
              <c16:uniqueId val="{00000003-59A3-4688-BA3E-81124245208A}"/>
            </c:ext>
          </c:extLst>
        </c:ser>
        <c:ser>
          <c:idx val="2"/>
          <c:order val="2"/>
          <c:tx>
            <c:strRef>
              <c:f>'재활용실적(13)'!$J$3:$L$3</c:f>
              <c:strCache>
                <c:ptCount val="1"/>
                <c:pt idx="0">
                  <c:v>2015년</c:v>
                </c:pt>
              </c:strCache>
            </c:strRef>
          </c:tx>
          <c:spPr>
            <a:solidFill>
              <a:schemeClr val="accent5">
                <a:lumMod val="75000"/>
              </a:schemeClr>
            </a:solidFill>
            <a:ln>
              <a:solidFill>
                <a:schemeClr val="accent5">
                  <a:lumMod val="75000"/>
                </a:schemeClr>
              </a:solidFill>
            </a:ln>
          </c:spPr>
          <c:invertIfNegative val="0"/>
          <c:dLbls>
            <c:dLbl>
              <c:idx val="4"/>
              <c:layout>
                <c:manualLayout>
                  <c:x val="-1.3961605584642248E-3"/>
                  <c:y val="1.22324159021406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9A3-4688-BA3E-81124245208A}"/>
                </c:ext>
                <c:ext xmlns:c15="http://schemas.microsoft.com/office/drawing/2012/chart" uri="{CE6537A1-D6FC-4f65-9D91-7224C49458BB}">
                  <c15:layout/>
                </c:ext>
              </c:extLst>
            </c:dLbl>
            <c:dLbl>
              <c:idx val="6"/>
              <c:layout>
                <c:manualLayout>
                  <c:x val="2.7923211169284495E-3"/>
                  <c:y val="3.66972477064220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9A3-4688-BA3E-81124245208A}"/>
                </c:ext>
                <c:ext xmlns:c15="http://schemas.microsoft.com/office/drawing/2012/chart" uri="{CE6537A1-D6FC-4f65-9D91-7224C49458BB}"/>
              </c:extLst>
            </c:dLbl>
            <c:spPr>
              <a:noFill/>
              <a:ln>
                <a:noFill/>
              </a:ln>
              <a:effectLst/>
            </c:spPr>
            <c:txPr>
              <a:bodyPr/>
              <a:lstStyle/>
              <a:p>
                <a:pPr>
                  <a:defRPr sz="700" b="1">
                    <a:latin typeface="굴림" pitchFamily="50" charset="-127"/>
                    <a:ea typeface="굴림" pitchFamily="50" charset="-127"/>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'재활용실적(13)'!$A$8:$A$13</c:f>
              <c:strCache>
                <c:ptCount val="6"/>
                <c:pt idx="0">
                  <c:v>폐산</c:v>
                </c:pt>
                <c:pt idx="1">
                  <c:v>폐알칼리</c:v>
                </c:pt>
                <c:pt idx="2">
                  <c:v>폐유</c:v>
                </c:pt>
                <c:pt idx="3">
                  <c:v>폐유기용제</c:v>
                </c:pt>
                <c:pt idx="4">
                  <c:v>분진</c:v>
                </c:pt>
                <c:pt idx="5">
                  <c:v>기타</c:v>
                </c:pt>
              </c:strCache>
            </c:strRef>
          </c:cat>
          <c:val>
            <c:numRef>
              <c:f>'재활용실적(13)'!$K$8:$K$13</c:f>
              <c:numCache>
                <c:formatCode>#,##0_ </c:formatCode>
                <c:ptCount val="6"/>
                <c:pt idx="0">
                  <c:v>358</c:v>
                </c:pt>
                <c:pt idx="1">
                  <c:v>16</c:v>
                </c:pt>
                <c:pt idx="2">
                  <c:v>349</c:v>
                </c:pt>
                <c:pt idx="3">
                  <c:v>409</c:v>
                </c:pt>
                <c:pt idx="4">
                  <c:v>205</c:v>
                </c:pt>
                <c:pt idx="5">
                  <c:v>82</c:v>
                </c:pt>
              </c:numCache>
            </c:numRef>
          </c:val>
          <c:extLst xmlns:c16r2="http://schemas.microsoft.com/office/drawing/2015/06/chart">
            <c:ext xmlns:c16="http://schemas.microsoft.com/office/drawing/2014/chart" uri="{C3380CC4-5D6E-409C-BE32-E72D297353CC}">
              <c16:uniqueId val="{00000006-59A3-4688-BA3E-81124245208A}"/>
            </c:ext>
          </c:extLst>
        </c:ser>
        <c:ser>
          <c:idx val="3"/>
          <c:order val="3"/>
          <c:tx>
            <c:strRef>
              <c:f>'재활용실적(13)'!$N$3:$P$3</c:f>
              <c:strCache>
                <c:ptCount val="1"/>
                <c:pt idx="0">
                  <c:v>2016년</c:v>
                </c:pt>
              </c:strCache>
            </c:strRef>
          </c:tx>
          <c:spPr>
            <a:solidFill>
              <a:schemeClr val="bg1">
                <a:lumMod val="50000"/>
              </a:schemeClr>
            </a:solidFill>
            <a:ln>
              <a:solidFill>
                <a:schemeClr val="bg1">
                  <a:lumMod val="50000"/>
                </a:schemeClr>
              </a:solidFill>
            </a:ln>
          </c:spPr>
          <c:invertIfNegative val="0"/>
          <c:dLbls>
            <c:dLbl>
              <c:idx val="0"/>
              <c:layout>
                <c:manualLayout>
                  <c:x val="0"/>
                  <c:y val="1.160464415293692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9A3-4688-BA3E-81124245208A}"/>
                </c:ext>
                <c:ext xmlns:c15="http://schemas.microsoft.com/office/drawing/2012/chart" uri="{CE6537A1-D6FC-4f65-9D91-7224C49458BB}">
                  <c15:layout/>
                </c:ext>
              </c:extLst>
            </c:dLbl>
            <c:dLbl>
              <c:idx val="4"/>
              <c:layout>
                <c:manualLayout>
                  <c:x val="0"/>
                  <c:y val="1.526358372879013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9A3-4688-BA3E-81124245208A}"/>
                </c:ext>
                <c:ext xmlns:c15="http://schemas.microsoft.com/office/drawing/2012/chart" uri="{CE6537A1-D6FC-4f65-9D91-7224C49458BB}">
                  <c15:layout/>
                </c:ext>
              </c:extLst>
            </c:dLbl>
            <c:dLbl>
              <c:idx val="6"/>
              <c:layout>
                <c:manualLayout>
                  <c:x val="6.9808027923211283E-3"/>
                  <c:y val="1.83486238532110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9A3-4688-BA3E-81124245208A}"/>
                </c:ext>
                <c:ext xmlns:c15="http://schemas.microsoft.com/office/drawing/2012/chart" uri="{CE6537A1-D6FC-4f65-9D91-7224C49458BB}"/>
              </c:extLst>
            </c:dLbl>
            <c:spPr>
              <a:noFill/>
              <a:ln>
                <a:noFill/>
              </a:ln>
              <a:effectLst/>
            </c:spPr>
            <c:txPr>
              <a:bodyPr/>
              <a:lstStyle/>
              <a:p>
                <a:pPr>
                  <a:defRPr sz="700" b="1">
                    <a:latin typeface="굴림" pitchFamily="50" charset="-127"/>
                    <a:ea typeface="굴림" pitchFamily="50" charset="-127"/>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'재활용실적(13)'!$A$8:$A$13</c:f>
              <c:strCache>
                <c:ptCount val="6"/>
                <c:pt idx="0">
                  <c:v>폐산</c:v>
                </c:pt>
                <c:pt idx="1">
                  <c:v>폐알칼리</c:v>
                </c:pt>
                <c:pt idx="2">
                  <c:v>폐유</c:v>
                </c:pt>
                <c:pt idx="3">
                  <c:v>폐유기용제</c:v>
                </c:pt>
                <c:pt idx="4">
                  <c:v>분진</c:v>
                </c:pt>
                <c:pt idx="5">
                  <c:v>기타</c:v>
                </c:pt>
              </c:strCache>
            </c:strRef>
          </c:cat>
          <c:val>
            <c:numRef>
              <c:f>'재활용실적(13)'!$O$8:$O$13</c:f>
              <c:numCache>
                <c:formatCode>#,##0_ </c:formatCode>
                <c:ptCount val="6"/>
                <c:pt idx="0">
                  <c:v>590</c:v>
                </c:pt>
                <c:pt idx="1">
                  <c:v>23</c:v>
                </c:pt>
                <c:pt idx="2">
                  <c:v>516</c:v>
                </c:pt>
                <c:pt idx="3">
                  <c:v>418</c:v>
                </c:pt>
                <c:pt idx="4">
                  <c:v>531</c:v>
                </c:pt>
                <c:pt idx="5">
                  <c:v>226</c:v>
                </c:pt>
              </c:numCache>
            </c:numRef>
          </c:val>
          <c:extLst xmlns:c16r2="http://schemas.microsoft.com/office/drawing/2015/06/chart">
            <c:ext xmlns:c16="http://schemas.microsoft.com/office/drawing/2014/chart" uri="{C3380CC4-5D6E-409C-BE32-E72D297353CC}">
              <c16:uniqueId val="{0000000A-59A3-4688-BA3E-81124245208A}"/>
            </c:ext>
          </c:extLst>
        </c:ser>
        <c:ser>
          <c:idx val="4"/>
          <c:order val="4"/>
          <c:tx>
            <c:strRef>
              <c:f>'재활용실적(13)'!$R$3:$T$3</c:f>
              <c:strCache>
                <c:ptCount val="1"/>
                <c:pt idx="0">
                  <c:v>2017년</c:v>
                </c:pt>
              </c:strCache>
            </c:strRef>
          </c:tx>
          <c:invertIfNegative val="0"/>
          <c:dLbls>
            <c:dLbl>
              <c:idx val="2"/>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59A3-4688-BA3E-81124245208A}"/>
                </c:ext>
                <c:ext xmlns:c15="http://schemas.microsoft.com/office/drawing/2012/chart" uri="{CE6537A1-D6FC-4f65-9D91-7224C49458BB}">
                  <c15:layout/>
                </c:ext>
              </c:extLst>
            </c:dLbl>
            <c:dLbl>
              <c:idx val="3"/>
              <c:layout>
                <c:manualLayout>
                  <c:x val="8.3769633507853516E-3"/>
                  <c:y val="6.1162079510703399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59A3-4688-BA3E-81124245208A}"/>
                </c:ext>
                <c:ext xmlns:c15="http://schemas.microsoft.com/office/drawing/2012/chart" uri="{CE6537A1-D6FC-4f65-9D91-7224C49458BB}">
                  <c15:layout/>
                </c:ext>
              </c:extLst>
            </c:dLbl>
            <c:dLbl>
              <c:idx val="4"/>
              <c:layout>
                <c:manualLayout>
                  <c:x val="4.1884816753926723E-3"/>
                  <c:y val="1.83486238532110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59A3-4688-BA3E-81124245208A}"/>
                </c:ext>
                <c:ext xmlns:c15="http://schemas.microsoft.com/office/drawing/2012/chart" uri="{CE6537A1-D6FC-4f65-9D91-7224C49458BB}">
                  <c15:layout/>
                </c:ext>
              </c:extLst>
            </c:dLbl>
            <c:dLbl>
              <c:idx val="6"/>
              <c:layout>
                <c:manualLayout>
                  <c:x val="9.7731239092495644E-3"/>
                  <c:y val="1.22324159021406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59A3-4688-BA3E-81124245208A}"/>
                </c:ext>
                <c:ext xmlns:c15="http://schemas.microsoft.com/office/drawing/2012/chart" uri="{CE6537A1-D6FC-4f65-9D91-7224C49458BB}"/>
              </c:extLst>
            </c:dLbl>
            <c:spPr>
              <a:noFill/>
              <a:ln>
                <a:noFill/>
              </a:ln>
              <a:effectLst/>
            </c:spPr>
            <c:txPr>
              <a:bodyPr/>
              <a:lstStyle/>
              <a:p>
                <a:pPr>
                  <a:defRPr sz="700" b="1">
                    <a:latin typeface="굴림" pitchFamily="50" charset="-127"/>
                    <a:ea typeface="굴림" pitchFamily="50" charset="-127"/>
                  </a:defRPr>
                </a:pPr>
                <a:endParaRPr lang="ko-K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'재활용실적(13)'!$A$8:$A$13</c:f>
              <c:strCache>
                <c:ptCount val="6"/>
                <c:pt idx="0">
                  <c:v>폐산</c:v>
                </c:pt>
                <c:pt idx="1">
                  <c:v>폐알칼리</c:v>
                </c:pt>
                <c:pt idx="2">
                  <c:v>폐유</c:v>
                </c:pt>
                <c:pt idx="3">
                  <c:v>폐유기용제</c:v>
                </c:pt>
                <c:pt idx="4">
                  <c:v>분진</c:v>
                </c:pt>
                <c:pt idx="5">
                  <c:v>기타</c:v>
                </c:pt>
              </c:strCache>
            </c:strRef>
          </c:cat>
          <c:val>
            <c:numRef>
              <c:f>'재활용실적(13)'!$S$8:$S$13</c:f>
              <c:numCache>
                <c:formatCode>#,##0_ </c:formatCode>
                <c:ptCount val="6"/>
                <c:pt idx="0">
                  <c:v>701.83797900000025</c:v>
                </c:pt>
                <c:pt idx="1">
                  <c:v>15.114938999999998</c:v>
                </c:pt>
                <c:pt idx="2">
                  <c:v>604.24095299999988</c:v>
                </c:pt>
                <c:pt idx="3">
                  <c:v>464.63318599999997</c:v>
                </c:pt>
                <c:pt idx="4">
                  <c:v>371.40137699999997</c:v>
                </c:pt>
                <c:pt idx="5">
                  <c:v>282.26570230000016</c:v>
                </c:pt>
              </c:numCache>
            </c:numRef>
          </c:val>
          <c:extLst xmlns:c16r2="http://schemas.microsoft.com/office/drawing/2015/06/chart">
            <c:ext xmlns:c16="http://schemas.microsoft.com/office/drawing/2014/chart" uri="{C3380CC4-5D6E-409C-BE32-E72D297353CC}">
              <c16:uniqueId val="{0000000F-59A3-4688-BA3E-81124245208A}"/>
            </c:ext>
          </c:extLst>
        </c:ser>
        <c:ser>
          <c:idx val="5"/>
          <c:order val="5"/>
          <c:tx>
            <c:strRef>
              <c:f>'재활용실적(13)'!$V$3:$X$3</c:f>
              <c:strCache>
                <c:ptCount val="1"/>
                <c:pt idx="0">
                  <c:v>2018년</c:v>
                </c:pt>
              </c:strCache>
            </c:strRef>
          </c:tx>
          <c:invertIfNegative val="0"/>
          <c:dLbls>
            <c:dLbl>
              <c:idx val="5"/>
              <c:layout>
                <c:manualLayout>
                  <c:x val="0"/>
                  <c:y val="1.2761822522238486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700" b="1">
                    <a:latin typeface="굴림" panose="020B0600000101010101" pitchFamily="50" charset="-127"/>
                    <a:ea typeface="굴림" panose="020B0600000101010101" pitchFamily="50" charset="-127"/>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'재활용실적(13)'!$W$8:$W$13</c:f>
              <c:numCache>
                <c:formatCode>#,##0_);[Red]\(#,##0\)</c:formatCode>
                <c:ptCount val="6"/>
                <c:pt idx="0">
                  <c:v>867.48934299999996</c:v>
                </c:pt>
                <c:pt idx="1">
                  <c:v>29.019831</c:v>
                </c:pt>
                <c:pt idx="2">
                  <c:v>826.07803200000001</c:v>
                </c:pt>
                <c:pt idx="3">
                  <c:v>365.938467</c:v>
                </c:pt>
                <c:pt idx="4">
                  <c:v>369.19387699999999</c:v>
                </c:pt>
                <c:pt idx="5">
                  <c:v>321.66983099999999</c:v>
                </c:pt>
              </c:numCache>
            </c:numRef>
          </c:val>
        </c:ser>
        <c:ser>
          <c:idx val="6"/>
          <c:order val="6"/>
          <c:tx>
            <c:strRef>
              <c:f>'재활용실적(13)'!$Z$3:$AB$3</c:f>
              <c:strCache>
                <c:ptCount val="1"/>
                <c:pt idx="0">
                  <c:v>2019년</c:v>
                </c:pt>
              </c:strCache>
            </c:strRef>
          </c:tx>
          <c:invertIfNegative val="0"/>
          <c:dLbls>
            <c:spPr>
              <a:noFill/>
              <a:ln>
                <a:noFill/>
              </a:ln>
              <a:effectLst/>
            </c:spPr>
            <c:txPr>
              <a:bodyPr wrap="square" lIns="38100" tIns="19050" rIns="38100" bIns="19050" anchor="ctr">
                <a:spAutoFit/>
              </a:bodyPr>
              <a:lstStyle/>
              <a:p>
                <a:pPr>
                  <a:defRPr sz="700" b="1">
                    <a:latin typeface="굴림" panose="020B0600000101010101" pitchFamily="50" charset="-127"/>
                    <a:ea typeface="굴림" panose="020B0600000101010101" pitchFamily="50" charset="-127"/>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'재활용실적(13)'!$AA$8:$AA$13</c:f>
              <c:numCache>
                <c:formatCode>#,##0_);[Red]\(#,##0\)</c:formatCode>
                <c:ptCount val="6"/>
                <c:pt idx="0">
                  <c:v>1179.5139999999999</c:v>
                </c:pt>
                <c:pt idx="1">
                  <c:v>34.198</c:v>
                </c:pt>
                <c:pt idx="2">
                  <c:v>764.06899999999996</c:v>
                </c:pt>
                <c:pt idx="3">
                  <c:v>595.31399999999996</c:v>
                </c:pt>
                <c:pt idx="4">
                  <c:v>362.36200000000002</c:v>
                </c:pt>
                <c:pt idx="5">
                  <c:v>202.25</c:v>
                </c:pt>
              </c:numCache>
            </c:numRef>
          </c:val>
        </c:ser>
        <c:dLbls>
          <c:showLegendKey val="0"/>
          <c:showVal val="0"/>
          <c:showCatName val="0"/>
          <c:showSerName val="0"/>
          <c:showPercent val="0"/>
          <c:showBubbleSize val="0"/>
        </c:dLbls>
        <c:gapWidth val="159"/>
        <c:axId val="1375783648"/>
        <c:axId val="1375793440"/>
      </c:barChart>
      <c:catAx>
        <c:axId val="1375783648"/>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맑은 고딕" pitchFamily="50" charset="-127"/>
                <a:ea typeface="맑은 고딕" pitchFamily="50" charset="-127"/>
                <a:cs typeface="돋움"/>
              </a:defRPr>
            </a:pPr>
            <a:endParaRPr lang="ko-KR"/>
          </a:p>
        </c:txPr>
        <c:crossAx val="1375793440"/>
        <c:crosses val="autoZero"/>
        <c:auto val="1"/>
        <c:lblAlgn val="ctr"/>
        <c:lblOffset val="100"/>
        <c:noMultiLvlLbl val="0"/>
      </c:catAx>
      <c:valAx>
        <c:axId val="1375793440"/>
        <c:scaling>
          <c:orientation val="minMax"/>
          <c:max val="1200"/>
          <c:min val="0"/>
        </c:scaling>
        <c:delete val="0"/>
        <c:axPos val="l"/>
        <c:majorGridlines>
          <c:spPr>
            <a:ln w="3175">
              <a:solidFill>
                <a:srgbClr val="000000"/>
              </a:solidFill>
              <a:prstDash val="solid"/>
            </a:ln>
          </c:spPr>
        </c:majorGridlines>
        <c:numFmt formatCode="#,##0;[Red]#,##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굴림" pitchFamily="50" charset="-127"/>
                <a:ea typeface="굴림" pitchFamily="50" charset="-127"/>
                <a:cs typeface="돋움"/>
              </a:defRPr>
            </a:pPr>
            <a:endParaRPr lang="ko-KR"/>
          </a:p>
        </c:txPr>
        <c:crossAx val="1375783648"/>
        <c:crosses val="autoZero"/>
        <c:crossBetween val="between"/>
        <c:majorUnit val="200"/>
        <c:minorUnit val="50"/>
      </c:valAx>
      <c:spPr>
        <a:solidFill>
          <a:sysClr val="window" lastClr="FFFFFF"/>
        </a:solidFill>
        <a:ln w="12700">
          <a:solidFill>
            <a:srgbClr val="808080"/>
          </a:solidFill>
          <a:prstDash val="solid"/>
        </a:ln>
      </c:spPr>
    </c:plotArea>
    <c:legend>
      <c:legendPos val="b"/>
      <c:layout>
        <c:manualLayout>
          <c:xMode val="edge"/>
          <c:yMode val="edge"/>
          <c:x val="0.7055636744311119"/>
          <c:y val="8.6545059807122529E-2"/>
          <c:w val="0.23226256099502057"/>
          <c:h val="6.3426257935525671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굴림" pitchFamily="50" charset="-127"/>
              <a:ea typeface="굴림" pitchFamily="50" charset="-127"/>
              <a:cs typeface="돋움"/>
            </a:defRPr>
          </a:pPr>
          <a:endParaRPr lang="ko-KR"/>
        </a:p>
      </c:txPr>
    </c:legend>
    <c:plotVisOnly val="1"/>
    <c:dispBlanksAs val="gap"/>
    <c:showDLblsOverMax val="0"/>
  </c:chart>
  <c:spPr>
    <a:solidFill>
      <a:srgbClr val="FFFFFF"/>
    </a:solidFill>
    <a:ln w="9525">
      <a:solidFill>
        <a:schemeClr val="bg1">
          <a:lumMod val="50000"/>
        </a:schemeClr>
      </a:solidFill>
    </a:ln>
  </c:spPr>
  <c:txPr>
    <a:bodyPr/>
    <a:lstStyle/>
    <a:p>
      <a:pPr>
        <a:defRPr sz="800" b="0" i="0" u="none" strike="noStrike" baseline="0">
          <a:solidFill>
            <a:srgbClr val="000000"/>
          </a:solidFill>
          <a:latin typeface="돋움"/>
          <a:ea typeface="돋움"/>
          <a:cs typeface="돋움"/>
        </a:defRPr>
      </a:pPr>
      <a:endParaRPr lang="ko-KR"/>
    </a:p>
  </c:txPr>
  <c:printSettings>
    <c:headerFooter alignWithMargins="0"/>
    <c:pageMargins b="1" l="0.75000000000000144" r="0.75000000000000144" t="1" header="0.5" footer="0.5"/>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4</xdr:col>
      <xdr:colOff>668991</xdr:colOff>
      <xdr:row>17</xdr:row>
      <xdr:rowOff>192615</xdr:rowOff>
    </xdr:from>
    <xdr:to>
      <xdr:col>8</xdr:col>
      <xdr:colOff>248323</xdr:colOff>
      <xdr:row>21</xdr:row>
      <xdr:rowOff>143093</xdr:rowOff>
    </xdr:to>
    <xdr:pic>
      <xdr:nvPicPr>
        <xdr:cNvPr id="2" name="Picture 5" descr="로고+가로+국영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851" y="4741755"/>
          <a:ext cx="2657812" cy="956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91440</xdr:rowOff>
    </xdr:from>
    <xdr:to>
      <xdr:col>0</xdr:col>
      <xdr:colOff>761773</xdr:colOff>
      <xdr:row>3</xdr:row>
      <xdr:rowOff>213360</xdr:rowOff>
    </xdr:to>
    <xdr:pic>
      <xdr:nvPicPr>
        <xdr:cNvPr id="4" name="그림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1440"/>
          <a:ext cx="761773" cy="1013460"/>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0.04271</cdr:x>
      <cdr:y>0.06709</cdr:y>
    </cdr:from>
    <cdr:to>
      <cdr:x>0.07758</cdr:x>
      <cdr:y>0.14433</cdr:y>
    </cdr:to>
    <cdr:sp macro="" textlink="">
      <cdr:nvSpPr>
        <cdr:cNvPr id="29697" name="Text Box 1"/>
        <cdr:cNvSpPr txBox="1">
          <a:spLocks xmlns:a="http://schemas.openxmlformats.org/drawingml/2006/main" noChangeArrowheads="1"/>
        </cdr:cNvSpPr>
      </cdr:nvSpPr>
      <cdr:spPr bwMode="auto">
        <a:xfrm xmlns:a="http://schemas.openxmlformats.org/drawingml/2006/main">
          <a:off x="415345" y="158725"/>
          <a:ext cx="339112" cy="1827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ko-KR" sz="800" b="0" i="0" strike="noStrike">
              <a:solidFill>
                <a:srgbClr val="000000"/>
              </a:solidFill>
              <a:latin typeface="돋움"/>
              <a:ea typeface="돋움"/>
            </a:rPr>
            <a:t>(</a:t>
          </a:r>
          <a:r>
            <a:rPr lang="ko-KR" altLang="en-US" sz="800" b="0" i="0" strike="noStrike">
              <a:solidFill>
                <a:srgbClr val="000000"/>
              </a:solidFill>
              <a:latin typeface="돋움"/>
              <a:ea typeface="돋움"/>
            </a:rPr>
            <a:t>천톤</a:t>
          </a:r>
          <a:r>
            <a:rPr lang="en-US" altLang="ko-KR" sz="800" b="0" i="0" strike="noStrike">
              <a:solidFill>
                <a:srgbClr val="000000"/>
              </a:solidFill>
              <a:latin typeface="돋움"/>
              <a:ea typeface="돋움"/>
            </a:rPr>
            <a:t>)</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87629</xdr:colOff>
      <xdr:row>13</xdr:row>
      <xdr:rowOff>75869</xdr:rowOff>
    </xdr:from>
    <xdr:to>
      <xdr:col>27</xdr:col>
      <xdr:colOff>390525</xdr:colOff>
      <xdr:row>25</xdr:row>
      <xdr:rowOff>203836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38102</xdr:colOff>
      <xdr:row>15</xdr:row>
      <xdr:rowOff>281939</xdr:rowOff>
    </xdr:from>
    <xdr:to>
      <xdr:col>17</xdr:col>
      <xdr:colOff>419100</xdr:colOff>
      <xdr:row>26</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257175</xdr:colOff>
      <xdr:row>12</xdr:row>
      <xdr:rowOff>119061</xdr:rowOff>
    </xdr:from>
    <xdr:to>
      <xdr:col>7</xdr:col>
      <xdr:colOff>495300</xdr:colOff>
      <xdr:row>36</xdr:row>
      <xdr:rowOff>119063</xdr:rowOff>
    </xdr:to>
    <xdr:graphicFrame macro="">
      <xdr:nvGraphicFramePr>
        <xdr:cNvPr id="2" name="차트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629045</xdr:colOff>
      <xdr:row>12</xdr:row>
      <xdr:rowOff>108346</xdr:rowOff>
    </xdr:from>
    <xdr:to>
      <xdr:col>13</xdr:col>
      <xdr:colOff>1114820</xdr:colOff>
      <xdr:row>36</xdr:row>
      <xdr:rowOff>113109</xdr:rowOff>
    </xdr:to>
    <xdr:graphicFrame macro="">
      <xdr:nvGraphicFramePr>
        <xdr:cNvPr id="3" name="차트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838200</xdr:colOff>
      <xdr:row>12</xdr:row>
      <xdr:rowOff>42861</xdr:rowOff>
    </xdr:from>
    <xdr:to>
      <xdr:col>11</xdr:col>
      <xdr:colOff>685800</xdr:colOff>
      <xdr:row>41</xdr:row>
      <xdr:rowOff>28575</xdr:rowOff>
    </xdr:to>
    <xdr:graphicFrame macro="">
      <xdr:nvGraphicFramePr>
        <xdr:cNvPr id="2" name="차트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244335</xdr:colOff>
      <xdr:row>1</xdr:row>
      <xdr:rowOff>9525</xdr:rowOff>
    </xdr:from>
    <xdr:to>
      <xdr:col>18</xdr:col>
      <xdr:colOff>300077</xdr:colOff>
      <xdr:row>2</xdr:row>
      <xdr:rowOff>9525</xdr:rowOff>
    </xdr:to>
    <xdr:sp macro="" textlink="">
      <xdr:nvSpPr>
        <xdr:cNvPr id="2" name="모서리가 둥근 직사각형 1"/>
        <xdr:cNvSpPr/>
      </xdr:nvSpPr>
      <xdr:spPr>
        <a:xfrm>
          <a:off x="4503915" y="123825"/>
          <a:ext cx="1335902" cy="464820"/>
        </a:xfrm>
        <a:prstGeom prst="roundRect">
          <a:avLst/>
        </a:prstGeom>
        <a:noFill/>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rtlCol="0" anchor="ctr"/>
        <a:lstStyle/>
        <a:p>
          <a:pPr algn="ctr"/>
          <a:endParaRPr lang="ko-KR" altLang="en-US" sz="11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167640</xdr:colOff>
      <xdr:row>14</xdr:row>
      <xdr:rowOff>158116</xdr:rowOff>
    </xdr:from>
    <xdr:to>
      <xdr:col>4</xdr:col>
      <xdr:colOff>1076325</xdr:colOff>
      <xdr:row>23</xdr:row>
      <xdr:rowOff>190501</xdr:rowOff>
    </xdr:to>
    <xdr:graphicFrame macro="">
      <xdr:nvGraphicFramePr>
        <xdr:cNvPr id="5621005" name="차트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30480</xdr:colOff>
      <xdr:row>9</xdr:row>
      <xdr:rowOff>15241</xdr:rowOff>
    </xdr:from>
    <xdr:to>
      <xdr:col>4</xdr:col>
      <xdr:colOff>746760</xdr:colOff>
      <xdr:row>18</xdr:row>
      <xdr:rowOff>175260</xdr:rowOff>
    </xdr:to>
    <xdr:graphicFrame macro="">
      <xdr:nvGraphicFramePr>
        <xdr:cNvPr id="3" name="차트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53340</xdr:colOff>
      <xdr:row>12</xdr:row>
      <xdr:rowOff>91440</xdr:rowOff>
    </xdr:from>
    <xdr:to>
      <xdr:col>6</xdr:col>
      <xdr:colOff>211455</xdr:colOff>
      <xdr:row>24</xdr:row>
      <xdr:rowOff>177165</xdr:rowOff>
    </xdr:to>
    <xdr:graphicFrame macro="">
      <xdr:nvGraphicFramePr>
        <xdr:cNvPr id="29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17</xdr:row>
      <xdr:rowOff>1</xdr:rowOff>
    </xdr:from>
    <xdr:to>
      <xdr:col>2</xdr:col>
      <xdr:colOff>2124075</xdr:colOff>
      <xdr:row>29</xdr:row>
      <xdr:rowOff>228601</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243840</xdr:colOff>
      <xdr:row>15</xdr:row>
      <xdr:rowOff>144780</xdr:rowOff>
    </xdr:from>
    <xdr:to>
      <xdr:col>5</xdr:col>
      <xdr:colOff>822960</xdr:colOff>
      <xdr:row>28</xdr:row>
      <xdr:rowOff>45720</xdr:rowOff>
    </xdr:to>
    <xdr:graphicFrame macro="">
      <xdr:nvGraphicFramePr>
        <xdr:cNvPr id="4" name="차트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335280</xdr:colOff>
      <xdr:row>15</xdr:row>
      <xdr:rowOff>152400</xdr:rowOff>
    </xdr:from>
    <xdr:to>
      <xdr:col>13</xdr:col>
      <xdr:colOff>411480</xdr:colOff>
      <xdr:row>28</xdr:row>
      <xdr:rowOff>53340</xdr:rowOff>
    </xdr:to>
    <xdr:graphicFrame macro="">
      <xdr:nvGraphicFramePr>
        <xdr:cNvPr id="5" name="차트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437030</xdr:colOff>
      <xdr:row>3</xdr:row>
      <xdr:rowOff>33617</xdr:rowOff>
    </xdr:from>
    <xdr:to>
      <xdr:col>18</xdr:col>
      <xdr:colOff>414618</xdr:colOff>
      <xdr:row>18</xdr:row>
      <xdr:rowOff>120463</xdr:rowOff>
    </xdr:to>
    <xdr:graphicFrame macro="">
      <xdr:nvGraphicFramePr>
        <xdr:cNvPr id="59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327659</xdr:colOff>
      <xdr:row>12</xdr:row>
      <xdr:rowOff>180751</xdr:rowOff>
    </xdr:from>
    <xdr:to>
      <xdr:col>27</xdr:col>
      <xdr:colOff>152400</xdr:colOff>
      <xdr:row>24</xdr:row>
      <xdr:rowOff>150495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47"/>
  <sheetViews>
    <sheetView showGridLines="0" tabSelected="1" zoomScaleNormal="100" zoomScaleSheetLayoutView="100" workbookViewId="0">
      <selection activeCell="C3" sqref="C3:E3"/>
    </sheetView>
  </sheetViews>
  <sheetFormatPr defaultRowHeight="13.5"/>
  <cols>
    <col min="1" max="1" width="10.109375" customWidth="1"/>
    <col min="2" max="2" width="0.88671875" customWidth="1"/>
    <col min="3" max="5" width="8.44140625" customWidth="1"/>
    <col min="6" max="6" width="10" customWidth="1"/>
    <col min="7" max="7" width="11.5546875" customWidth="1"/>
    <col min="8" max="9" width="10" customWidth="1"/>
    <col min="10" max="12" width="10.109375" customWidth="1"/>
  </cols>
  <sheetData>
    <row r="1" spans="1:12" ht="25.15" customHeight="1">
      <c r="A1" s="983"/>
      <c r="B1" s="354"/>
      <c r="C1" s="26"/>
      <c r="D1" s="26"/>
      <c r="E1" s="26"/>
      <c r="F1" s="26"/>
      <c r="G1" s="26"/>
      <c r="H1" s="26"/>
      <c r="I1" s="26"/>
    </row>
    <row r="2" spans="1:12" ht="25.15" customHeight="1">
      <c r="A2" s="984"/>
      <c r="B2" s="354"/>
      <c r="C2" s="26"/>
      <c r="D2" s="26"/>
      <c r="E2" s="26"/>
      <c r="F2" s="26"/>
      <c r="G2" s="26"/>
      <c r="H2" s="26"/>
      <c r="I2" s="26"/>
    </row>
    <row r="3" spans="1:12" ht="20.25" customHeight="1">
      <c r="A3" s="984"/>
      <c r="B3" s="522"/>
      <c r="C3" s="981" t="s">
        <v>225</v>
      </c>
      <c r="D3" s="982"/>
      <c r="E3" s="982"/>
      <c r="F3" s="26"/>
      <c r="G3" s="26"/>
      <c r="H3" s="26"/>
      <c r="I3" s="60"/>
      <c r="J3" s="972" t="s">
        <v>27367</v>
      </c>
      <c r="K3" s="973"/>
      <c r="L3" s="974"/>
    </row>
    <row r="4" spans="1:12" ht="20.25" customHeight="1">
      <c r="A4" s="985"/>
      <c r="B4" s="522"/>
      <c r="C4" s="981" t="s">
        <v>226</v>
      </c>
      <c r="D4" s="982"/>
      <c r="E4" s="982"/>
      <c r="F4" s="26"/>
      <c r="G4" s="26"/>
      <c r="H4" s="26"/>
      <c r="I4" s="26"/>
      <c r="J4" s="1"/>
      <c r="K4" s="1"/>
      <c r="L4" s="1"/>
    </row>
    <row r="5" spans="1:12" ht="30" customHeight="1">
      <c r="A5" s="26"/>
      <c r="B5" s="26"/>
      <c r="C5" s="26"/>
      <c r="D5" s="61"/>
      <c r="E5" s="26"/>
      <c r="F5" s="26"/>
      <c r="G5" s="26"/>
      <c r="H5" s="26"/>
      <c r="I5" s="26"/>
    </row>
    <row r="6" spans="1:12" ht="30" customHeight="1">
      <c r="A6" s="26"/>
      <c r="B6" s="26"/>
      <c r="C6" s="26"/>
      <c r="D6" s="61"/>
      <c r="E6" s="26"/>
      <c r="F6" s="26"/>
      <c r="G6" s="26"/>
      <c r="H6" s="26"/>
      <c r="I6" s="26"/>
    </row>
    <row r="7" spans="1:12" ht="10.9" customHeight="1">
      <c r="A7" s="26"/>
      <c r="B7" s="26"/>
      <c r="C7" s="26"/>
      <c r="D7" s="62"/>
      <c r="E7" s="26"/>
      <c r="F7" s="26"/>
      <c r="G7" s="26"/>
      <c r="H7" s="26"/>
      <c r="I7" s="26"/>
    </row>
    <row r="8" spans="1:12" ht="36.75" customHeight="1">
      <c r="A8" s="975" t="s">
        <v>16752</v>
      </c>
      <c r="B8" s="975"/>
      <c r="C8" s="975"/>
      <c r="D8" s="975"/>
      <c r="E8" s="975"/>
      <c r="F8" s="975"/>
      <c r="G8" s="975"/>
      <c r="H8" s="975"/>
      <c r="I8" s="975"/>
      <c r="J8" s="976"/>
      <c r="K8" s="976"/>
      <c r="L8" s="976"/>
    </row>
    <row r="9" spans="1:12" ht="20.25" customHeight="1">
      <c r="A9" s="26"/>
      <c r="B9" s="26"/>
      <c r="C9" s="977"/>
      <c r="D9" s="977"/>
      <c r="E9" s="977"/>
      <c r="F9" s="977"/>
      <c r="G9" s="977"/>
      <c r="H9" s="977"/>
      <c r="I9" s="977"/>
      <c r="J9" s="978"/>
      <c r="K9" s="978"/>
      <c r="L9" s="978"/>
    </row>
    <row r="10" spans="1:12" ht="17.25" customHeight="1">
      <c r="A10" s="26"/>
      <c r="B10" s="26"/>
      <c r="C10" s="26"/>
      <c r="D10" s="26"/>
      <c r="E10" s="26"/>
      <c r="F10" s="26"/>
      <c r="G10" s="26"/>
      <c r="H10" s="26"/>
      <c r="I10" s="26"/>
    </row>
    <row r="11" spans="1:12" ht="17.25" customHeight="1">
      <c r="A11" s="26"/>
      <c r="B11" s="26"/>
      <c r="C11" s="26"/>
      <c r="D11" s="26"/>
      <c r="E11" s="26"/>
      <c r="F11" s="26"/>
      <c r="G11" s="26"/>
      <c r="H11" s="26"/>
      <c r="I11" s="26"/>
    </row>
    <row r="12" spans="1:12" ht="17.25" customHeight="1">
      <c r="A12" s="26"/>
      <c r="B12" s="26"/>
      <c r="C12" s="26"/>
      <c r="D12" s="26"/>
      <c r="E12" s="26"/>
      <c r="F12" s="26"/>
      <c r="G12" s="26"/>
      <c r="H12" s="26"/>
      <c r="I12" s="26"/>
    </row>
    <row r="13" spans="1:12" ht="17.25" customHeight="1">
      <c r="A13" s="26"/>
      <c r="B13" s="26"/>
      <c r="C13" s="26"/>
      <c r="D13" s="26"/>
      <c r="E13" s="26"/>
      <c r="F13" s="26"/>
      <c r="G13" s="26"/>
      <c r="H13" s="26"/>
      <c r="I13" s="26"/>
    </row>
    <row r="14" spans="1:12" ht="39" customHeight="1">
      <c r="A14" s="979">
        <v>2020</v>
      </c>
      <c r="B14" s="979"/>
      <c r="C14" s="979"/>
      <c r="D14" s="979"/>
      <c r="E14" s="979"/>
      <c r="F14" s="979"/>
      <c r="G14" s="979"/>
      <c r="H14" s="979"/>
      <c r="I14" s="979"/>
      <c r="J14" s="980"/>
      <c r="K14" s="980"/>
      <c r="L14" s="980"/>
    </row>
    <row r="15" spans="1:12" ht="20.25" customHeight="1">
      <c r="A15" s="26"/>
      <c r="B15" s="26"/>
      <c r="C15" s="26"/>
      <c r="D15" s="26"/>
      <c r="E15" s="26"/>
      <c r="F15" s="26"/>
      <c r="G15" s="26"/>
      <c r="H15" s="26"/>
      <c r="I15" s="26"/>
    </row>
    <row r="16" spans="1:12" ht="20.25" customHeight="1">
      <c r="A16" s="26"/>
      <c r="B16" s="26"/>
      <c r="C16" s="26"/>
      <c r="D16" s="26"/>
      <c r="E16" s="26"/>
      <c r="F16" s="26"/>
      <c r="G16" s="26"/>
      <c r="H16" s="26"/>
      <c r="I16" s="26"/>
    </row>
    <row r="17" spans="1:9" ht="20.25" customHeight="1">
      <c r="A17" s="26"/>
      <c r="B17" s="26"/>
      <c r="C17" s="26"/>
      <c r="D17" s="26"/>
      <c r="E17" s="26"/>
      <c r="F17" s="26"/>
      <c r="G17" s="26"/>
      <c r="H17" s="26"/>
      <c r="I17" s="26"/>
    </row>
    <row r="18" spans="1:9" ht="20.25" customHeight="1">
      <c r="A18" s="26"/>
      <c r="B18" s="26"/>
      <c r="C18" s="26"/>
      <c r="D18" s="26"/>
      <c r="E18" s="26"/>
      <c r="F18" s="26"/>
      <c r="G18" s="26"/>
      <c r="H18" s="26"/>
      <c r="I18" s="26"/>
    </row>
    <row r="19" spans="1:9" ht="20.25" customHeight="1">
      <c r="A19" s="26"/>
      <c r="B19" s="26"/>
      <c r="C19" s="26"/>
      <c r="D19" s="26"/>
      <c r="E19" s="26"/>
      <c r="F19" s="26"/>
      <c r="G19" s="26"/>
      <c r="H19" s="26"/>
      <c r="I19" s="26"/>
    </row>
    <row r="20" spans="1:9" ht="20.25" customHeight="1">
      <c r="A20" s="26"/>
      <c r="B20" s="26"/>
      <c r="C20" s="26"/>
      <c r="D20" s="26"/>
      <c r="E20" s="26"/>
      <c r="F20" s="26"/>
      <c r="G20" s="26"/>
      <c r="H20" s="26"/>
      <c r="I20" s="26"/>
    </row>
    <row r="21" spans="1:9" ht="20.25" customHeight="1">
      <c r="A21" s="26"/>
      <c r="B21" s="26"/>
      <c r="C21" s="26"/>
      <c r="D21" s="26"/>
      <c r="E21" s="26"/>
      <c r="F21" s="26"/>
      <c r="G21" s="26"/>
      <c r="H21" s="26"/>
      <c r="I21" s="26"/>
    </row>
    <row r="22" spans="1:9" ht="20.25" customHeight="1">
      <c r="A22" s="26"/>
      <c r="B22" s="26"/>
      <c r="C22" s="26"/>
      <c r="D22" s="26"/>
      <c r="E22" s="26"/>
      <c r="F22" s="26"/>
      <c r="G22" s="26"/>
      <c r="H22" s="26"/>
      <c r="I22" s="26"/>
    </row>
    <row r="23" spans="1:9" ht="20.25" customHeight="1">
      <c r="A23" s="26"/>
      <c r="B23" s="26"/>
      <c r="C23" s="26"/>
      <c r="D23" s="26"/>
      <c r="E23" s="26"/>
      <c r="F23" s="26"/>
      <c r="G23" s="26"/>
      <c r="H23" s="26"/>
      <c r="I23" s="26"/>
    </row>
    <row r="24" spans="1:9" ht="20.25" customHeight="1">
      <c r="A24" s="26"/>
      <c r="B24" s="26"/>
      <c r="C24" s="26"/>
      <c r="D24" s="26"/>
      <c r="E24" s="971"/>
      <c r="F24" s="971"/>
      <c r="G24" s="971"/>
      <c r="H24" s="971"/>
      <c r="I24" s="971"/>
    </row>
    <row r="25" spans="1:9" ht="20.25" customHeight="1">
      <c r="A25" s="26"/>
      <c r="B25" s="26"/>
      <c r="C25" s="26"/>
      <c r="D25" s="26"/>
      <c r="E25" s="351"/>
      <c r="F25" s="351"/>
      <c r="G25" s="351"/>
      <c r="H25" s="351"/>
      <c r="I25" s="351"/>
    </row>
    <row r="26" spans="1:9" ht="20.25" customHeight="1">
      <c r="A26" s="26"/>
      <c r="B26" s="26"/>
      <c r="C26" s="26"/>
      <c r="D26" s="26"/>
      <c r="E26" s="26"/>
      <c r="F26" s="26"/>
      <c r="G26" s="26"/>
      <c r="H26" s="26"/>
      <c r="I26" s="26"/>
    </row>
    <row r="27" spans="1:9" ht="16.5">
      <c r="A27" s="26"/>
      <c r="B27" s="26"/>
      <c r="C27" s="26"/>
      <c r="D27" s="26"/>
      <c r="E27" s="26"/>
      <c r="F27" s="26"/>
      <c r="G27" s="26"/>
      <c r="H27" s="26"/>
      <c r="I27" s="26"/>
    </row>
    <row r="28" spans="1:9" ht="16.5">
      <c r="A28" s="26"/>
      <c r="B28" s="26"/>
      <c r="C28" s="26"/>
      <c r="D28" s="26"/>
      <c r="E28" s="26"/>
      <c r="F28" s="26"/>
      <c r="G28" s="26"/>
      <c r="H28" s="26"/>
      <c r="I28" s="26"/>
    </row>
    <row r="29" spans="1:9" ht="16.5">
      <c r="A29" s="26"/>
      <c r="B29" s="26"/>
      <c r="C29" s="26"/>
      <c r="D29" s="26"/>
      <c r="E29" s="26"/>
      <c r="F29" s="26"/>
      <c r="G29" s="26"/>
      <c r="H29" s="26"/>
      <c r="I29" s="26"/>
    </row>
    <row r="30" spans="1:9" ht="16.5">
      <c r="A30" s="26"/>
      <c r="B30" s="26"/>
      <c r="C30" s="26"/>
      <c r="D30" s="26"/>
      <c r="E30" s="26"/>
      <c r="F30" s="26"/>
      <c r="G30" s="26"/>
      <c r="H30" s="26"/>
      <c r="I30" s="26"/>
    </row>
    <row r="31" spans="1:9" ht="16.5">
      <c r="A31" s="26"/>
      <c r="B31" s="26"/>
      <c r="C31" s="26"/>
      <c r="D31" s="26"/>
      <c r="E31" s="26"/>
      <c r="F31" s="26"/>
      <c r="G31" s="26"/>
      <c r="H31" s="26"/>
      <c r="I31" s="26"/>
    </row>
    <row r="32" spans="1:9" ht="16.5">
      <c r="A32" s="26"/>
      <c r="B32" s="26"/>
      <c r="C32" s="26"/>
      <c r="D32" s="26"/>
      <c r="E32" s="26"/>
      <c r="F32" s="26"/>
      <c r="G32" s="26"/>
      <c r="H32" s="26"/>
      <c r="I32" s="26"/>
    </row>
    <row r="33" spans="1:9" ht="16.5">
      <c r="A33" s="26"/>
      <c r="B33" s="26"/>
      <c r="C33" s="26"/>
      <c r="D33" s="26"/>
      <c r="E33" s="26"/>
      <c r="F33" s="26"/>
      <c r="G33" s="26"/>
      <c r="H33" s="26"/>
      <c r="I33" s="26"/>
    </row>
    <row r="34" spans="1:9" ht="16.5">
      <c r="A34" s="26"/>
      <c r="B34" s="26"/>
      <c r="C34" s="26"/>
      <c r="D34" s="26"/>
      <c r="E34" s="26"/>
      <c r="F34" s="26"/>
      <c r="G34" s="26"/>
      <c r="H34" s="26"/>
      <c r="I34" s="26"/>
    </row>
    <row r="35" spans="1:9" ht="16.5">
      <c r="A35" s="26"/>
      <c r="B35" s="26"/>
      <c r="C35" s="26"/>
      <c r="D35" s="26"/>
      <c r="E35" s="26"/>
      <c r="F35" s="26"/>
      <c r="G35" s="26"/>
      <c r="H35" s="26"/>
      <c r="I35" s="26"/>
    </row>
    <row r="36" spans="1:9" ht="16.5">
      <c r="A36" s="26"/>
      <c r="B36" s="26"/>
      <c r="C36" s="26"/>
      <c r="D36" s="26"/>
      <c r="E36" s="26"/>
      <c r="F36" s="26"/>
      <c r="G36" s="26"/>
      <c r="H36" s="26"/>
      <c r="I36" s="26"/>
    </row>
    <row r="37" spans="1:9" ht="16.5">
      <c r="A37" s="26"/>
      <c r="B37" s="26"/>
      <c r="C37" s="26"/>
      <c r="D37" s="26"/>
      <c r="E37" s="26"/>
      <c r="F37" s="26"/>
      <c r="G37" s="26"/>
      <c r="H37" s="26"/>
      <c r="I37" s="26"/>
    </row>
    <row r="38" spans="1:9" ht="16.5">
      <c r="A38" s="26"/>
      <c r="B38" s="26"/>
      <c r="C38" s="26"/>
      <c r="D38" s="26"/>
      <c r="E38" s="26"/>
      <c r="F38" s="26"/>
      <c r="G38" s="26"/>
      <c r="H38" s="26"/>
      <c r="I38" s="26"/>
    </row>
    <row r="39" spans="1:9" ht="16.5">
      <c r="A39" s="26"/>
      <c r="B39" s="26"/>
      <c r="C39" s="26"/>
      <c r="D39" s="26"/>
      <c r="E39" s="26"/>
      <c r="F39" s="26"/>
      <c r="G39" s="26"/>
      <c r="H39" s="26"/>
      <c r="I39" s="26"/>
    </row>
    <row r="40" spans="1:9" ht="16.5">
      <c r="A40" s="26"/>
      <c r="B40" s="26"/>
      <c r="C40" s="26"/>
      <c r="D40" s="26"/>
      <c r="E40" s="26"/>
      <c r="F40" s="26"/>
      <c r="G40" s="26"/>
      <c r="H40" s="26"/>
      <c r="I40" s="26"/>
    </row>
    <row r="41" spans="1:9" ht="16.5">
      <c r="A41" s="26"/>
      <c r="B41" s="26"/>
      <c r="C41" s="26"/>
      <c r="D41" s="26"/>
      <c r="E41" s="26"/>
      <c r="F41" s="26"/>
      <c r="G41" s="26"/>
      <c r="H41" s="26"/>
      <c r="I41" s="26"/>
    </row>
    <row r="42" spans="1:9" ht="16.5">
      <c r="A42" s="26"/>
      <c r="B42" s="26"/>
      <c r="C42" s="26"/>
      <c r="D42" s="26"/>
      <c r="E42" s="26"/>
      <c r="F42" s="26"/>
      <c r="G42" s="26"/>
      <c r="H42" s="26"/>
      <c r="I42" s="26"/>
    </row>
    <row r="43" spans="1:9" ht="16.5">
      <c r="A43" s="26"/>
      <c r="B43" s="26"/>
      <c r="C43" s="26"/>
      <c r="D43" s="26"/>
      <c r="E43" s="26"/>
      <c r="F43" s="26"/>
      <c r="G43" s="26"/>
      <c r="H43" s="26"/>
      <c r="I43" s="26"/>
    </row>
    <row r="44" spans="1:9" ht="16.5">
      <c r="A44" s="26"/>
      <c r="B44" s="26"/>
      <c r="C44" s="26"/>
      <c r="D44" s="26"/>
      <c r="E44" s="26"/>
      <c r="F44" s="26"/>
      <c r="G44" s="26"/>
      <c r="H44" s="26"/>
      <c r="I44" s="26"/>
    </row>
    <row r="45" spans="1:9" ht="16.5">
      <c r="A45" s="26"/>
      <c r="B45" s="26"/>
      <c r="C45" s="26"/>
      <c r="D45" s="26"/>
      <c r="E45" s="26"/>
      <c r="F45" s="26"/>
      <c r="G45" s="26"/>
      <c r="H45" s="26"/>
      <c r="I45" s="26"/>
    </row>
    <row r="46" spans="1:9" ht="16.5">
      <c r="A46" s="26"/>
      <c r="B46" s="26"/>
      <c r="C46" s="26"/>
      <c r="D46" s="26"/>
      <c r="E46" s="26"/>
      <c r="F46" s="26"/>
      <c r="G46" s="26"/>
      <c r="H46" s="26"/>
      <c r="I46" s="26"/>
    </row>
    <row r="47" spans="1:9" ht="16.5">
      <c r="A47" s="26"/>
      <c r="B47" s="26"/>
      <c r="C47" s="26"/>
      <c r="D47" s="26"/>
      <c r="E47" s="26"/>
      <c r="F47" s="26"/>
      <c r="G47" s="26"/>
      <c r="H47" s="26"/>
      <c r="I47" s="26"/>
    </row>
    <row r="48" spans="1:9" ht="16.5">
      <c r="A48" s="26"/>
      <c r="B48" s="26"/>
      <c r="C48" s="26"/>
      <c r="D48" s="26"/>
      <c r="E48" s="26"/>
      <c r="F48" s="26"/>
      <c r="G48" s="26"/>
      <c r="H48" s="26"/>
      <c r="I48" s="26"/>
    </row>
    <row r="49" spans="1:9" ht="16.5">
      <c r="A49" s="26"/>
      <c r="B49" s="26"/>
      <c r="C49" s="26"/>
      <c r="D49" s="26"/>
      <c r="E49" s="26"/>
      <c r="F49" s="26"/>
      <c r="G49" s="26"/>
      <c r="H49" s="26"/>
      <c r="I49" s="26"/>
    </row>
    <row r="50" spans="1:9" ht="16.5">
      <c r="A50" s="26"/>
      <c r="B50" s="26"/>
      <c r="C50" s="26"/>
      <c r="D50" s="26"/>
      <c r="E50" s="26"/>
      <c r="F50" s="26"/>
      <c r="G50" s="26"/>
      <c r="H50" s="26"/>
      <c r="I50" s="26"/>
    </row>
    <row r="51" spans="1:9" ht="16.5">
      <c r="A51" s="26"/>
      <c r="B51" s="26"/>
      <c r="C51" s="26"/>
      <c r="D51" s="26"/>
      <c r="E51" s="26"/>
      <c r="F51" s="26"/>
      <c r="G51" s="26"/>
      <c r="H51" s="26"/>
      <c r="I51" s="26"/>
    </row>
    <row r="52" spans="1:9" ht="16.5">
      <c r="A52" s="26"/>
      <c r="B52" s="26"/>
      <c r="C52" s="26"/>
      <c r="D52" s="26"/>
      <c r="E52" s="26"/>
      <c r="F52" s="26"/>
      <c r="G52" s="26"/>
      <c r="H52" s="26"/>
      <c r="I52" s="26"/>
    </row>
    <row r="53" spans="1:9" ht="16.5">
      <c r="A53" s="26"/>
      <c r="B53" s="26"/>
      <c r="C53" s="26"/>
      <c r="D53" s="26"/>
      <c r="E53" s="26"/>
      <c r="F53" s="26"/>
      <c r="G53" s="26"/>
      <c r="H53" s="26"/>
      <c r="I53" s="26"/>
    </row>
    <row r="54" spans="1:9" ht="16.5">
      <c r="A54" s="26"/>
      <c r="B54" s="26"/>
      <c r="C54" s="26"/>
      <c r="D54" s="26"/>
      <c r="E54" s="26"/>
      <c r="F54" s="26"/>
      <c r="G54" s="26"/>
      <c r="H54" s="26"/>
      <c r="I54" s="26"/>
    </row>
    <row r="55" spans="1:9" ht="16.5">
      <c r="A55" s="26"/>
      <c r="B55" s="26"/>
      <c r="C55" s="26"/>
      <c r="D55" s="26"/>
      <c r="E55" s="26"/>
      <c r="F55" s="26"/>
      <c r="G55" s="26"/>
      <c r="H55" s="26"/>
      <c r="I55" s="26"/>
    </row>
    <row r="56" spans="1:9" ht="16.5">
      <c r="A56" s="26"/>
      <c r="B56" s="26"/>
      <c r="C56" s="26"/>
      <c r="D56" s="26"/>
      <c r="E56" s="26"/>
      <c r="F56" s="26"/>
      <c r="G56" s="26"/>
      <c r="H56" s="26"/>
      <c r="I56" s="26"/>
    </row>
    <row r="57" spans="1:9" ht="16.5">
      <c r="A57" s="26"/>
      <c r="B57" s="26"/>
      <c r="C57" s="26"/>
      <c r="D57" s="26"/>
      <c r="E57" s="26"/>
      <c r="F57" s="26"/>
      <c r="G57" s="26"/>
      <c r="H57" s="26"/>
      <c r="I57" s="26"/>
    </row>
    <row r="58" spans="1:9" ht="16.5">
      <c r="A58" s="26"/>
      <c r="B58" s="26"/>
      <c r="C58" s="26"/>
      <c r="D58" s="26"/>
      <c r="E58" s="26"/>
      <c r="F58" s="26"/>
      <c r="G58" s="26"/>
      <c r="H58" s="26"/>
      <c r="I58" s="26"/>
    </row>
    <row r="59" spans="1:9" ht="16.5">
      <c r="A59" s="26"/>
      <c r="B59" s="26"/>
      <c r="C59" s="26"/>
      <c r="D59" s="26"/>
      <c r="E59" s="26"/>
      <c r="F59" s="26"/>
      <c r="G59" s="26"/>
      <c r="H59" s="26"/>
      <c r="I59" s="26"/>
    </row>
    <row r="60" spans="1:9" ht="16.5">
      <c r="A60" s="26"/>
      <c r="B60" s="26"/>
      <c r="C60" s="26"/>
      <c r="D60" s="26"/>
      <c r="E60" s="26"/>
      <c r="F60" s="26"/>
      <c r="G60" s="26"/>
      <c r="H60" s="26"/>
      <c r="I60" s="26"/>
    </row>
    <row r="61" spans="1:9" ht="16.5">
      <c r="A61" s="26"/>
      <c r="B61" s="26"/>
      <c r="C61" s="26"/>
      <c r="D61" s="26"/>
      <c r="E61" s="26"/>
      <c r="F61" s="26"/>
      <c r="G61" s="26"/>
      <c r="H61" s="26"/>
      <c r="I61" s="26"/>
    </row>
    <row r="62" spans="1:9" ht="16.5">
      <c r="A62" s="26"/>
      <c r="B62" s="26"/>
      <c r="C62" s="26"/>
      <c r="D62" s="26"/>
      <c r="E62" s="26"/>
      <c r="F62" s="26"/>
      <c r="G62" s="26"/>
      <c r="H62" s="26"/>
      <c r="I62" s="26"/>
    </row>
    <row r="63" spans="1:9" ht="16.5">
      <c r="A63" s="26"/>
      <c r="B63" s="26"/>
      <c r="C63" s="26"/>
      <c r="D63" s="26"/>
      <c r="E63" s="26"/>
      <c r="F63" s="26"/>
      <c r="G63" s="26"/>
      <c r="H63" s="26"/>
      <c r="I63" s="26"/>
    </row>
    <row r="64" spans="1:9" ht="16.5">
      <c r="A64" s="26"/>
      <c r="B64" s="26"/>
      <c r="C64" s="26"/>
      <c r="D64" s="26"/>
      <c r="E64" s="26"/>
      <c r="F64" s="26"/>
      <c r="G64" s="26"/>
      <c r="H64" s="26"/>
      <c r="I64" s="26"/>
    </row>
    <row r="65" spans="1:9" ht="16.5">
      <c r="A65" s="26"/>
      <c r="B65" s="26"/>
      <c r="C65" s="26"/>
      <c r="D65" s="26"/>
      <c r="E65" s="26"/>
      <c r="F65" s="26"/>
      <c r="G65" s="26"/>
      <c r="H65" s="26"/>
      <c r="I65" s="26"/>
    </row>
    <row r="66" spans="1:9" ht="16.5">
      <c r="A66" s="26"/>
      <c r="B66" s="26"/>
      <c r="C66" s="26"/>
      <c r="D66" s="26"/>
      <c r="E66" s="26"/>
      <c r="F66" s="26"/>
      <c r="G66" s="26"/>
      <c r="H66" s="26"/>
      <c r="I66" s="26"/>
    </row>
    <row r="67" spans="1:9" ht="16.5">
      <c r="A67" s="26"/>
      <c r="B67" s="26"/>
      <c r="C67" s="26"/>
      <c r="D67" s="26"/>
      <c r="E67" s="26"/>
      <c r="F67" s="26"/>
      <c r="G67" s="26"/>
      <c r="H67" s="26"/>
      <c r="I67" s="26"/>
    </row>
    <row r="68" spans="1:9" ht="16.5">
      <c r="A68" s="26"/>
      <c r="B68" s="26"/>
      <c r="C68" s="26"/>
      <c r="D68" s="26"/>
      <c r="E68" s="26"/>
      <c r="F68" s="26"/>
      <c r="G68" s="26"/>
      <c r="H68" s="26"/>
      <c r="I68" s="26"/>
    </row>
    <row r="69" spans="1:9" ht="16.5">
      <c r="A69" s="26"/>
      <c r="B69" s="26"/>
      <c r="C69" s="26"/>
      <c r="D69" s="26"/>
      <c r="E69" s="26"/>
      <c r="F69" s="26"/>
      <c r="G69" s="26"/>
      <c r="H69" s="26"/>
      <c r="I69" s="26"/>
    </row>
    <row r="70" spans="1:9" ht="16.5">
      <c r="A70" s="26"/>
      <c r="B70" s="26"/>
      <c r="C70" s="26"/>
      <c r="D70" s="26"/>
      <c r="E70" s="26"/>
      <c r="F70" s="26"/>
      <c r="G70" s="26"/>
      <c r="H70" s="26"/>
      <c r="I70" s="26"/>
    </row>
    <row r="147" spans="3:3">
      <c r="C147" t="s">
        <v>227</v>
      </c>
    </row>
  </sheetData>
  <mergeCells count="8">
    <mergeCell ref="E24:I24"/>
    <mergeCell ref="J3:L3"/>
    <mergeCell ref="A8:L8"/>
    <mergeCell ref="C9:L9"/>
    <mergeCell ref="A14:L14"/>
    <mergeCell ref="C3:E3"/>
    <mergeCell ref="C4:E4"/>
    <mergeCell ref="A1:A4"/>
  </mergeCells>
  <phoneticPr fontId="11" type="noConversion"/>
  <pageMargins left="0.78740157480314965" right="0.78740157480314965" top="0.70866141732283472" bottom="0.70866141732283472" header="0.51181102362204722" footer="0.51181102362204722"/>
  <pageSetup paperSize="9" scale="9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B7" sqref="B7:B8"/>
    </sheetView>
  </sheetViews>
  <sheetFormatPr defaultColWidth="8.77734375" defaultRowHeight="13.5"/>
  <cols>
    <col min="1" max="1" width="0.5546875" style="71" customWidth="1"/>
    <col min="2" max="2" width="26.44140625" style="71" customWidth="1"/>
    <col min="3" max="3" width="18.33203125" style="71" customWidth="1"/>
    <col min="4" max="4" width="20" style="432" customWidth="1"/>
    <col min="5" max="5" width="20" style="71" customWidth="1"/>
    <col min="6" max="6" width="20" style="432" customWidth="1"/>
    <col min="7" max="7" width="20" style="71" customWidth="1"/>
    <col min="8" max="8" width="3.77734375" style="71" customWidth="1"/>
    <col min="9" max="9" width="17.6640625" style="71" customWidth="1"/>
    <col min="10" max="10" width="12.44140625" style="71" bestFit="1" customWidth="1"/>
    <col min="11" max="11" width="14.5546875" style="71" customWidth="1"/>
    <col min="12" max="16384" width="8.77734375" style="71"/>
  </cols>
  <sheetData>
    <row r="1" spans="1:14" ht="27.95" customHeight="1">
      <c r="B1" s="135" t="s">
        <v>16779</v>
      </c>
      <c r="C1" s="26"/>
      <c r="D1" s="136"/>
      <c r="E1" s="26"/>
      <c r="F1" s="136"/>
      <c r="G1" s="26"/>
      <c r="H1" s="26"/>
      <c r="I1" s="26"/>
    </row>
    <row r="2" spans="1:14" ht="12" customHeight="1">
      <c r="A2" s="64"/>
      <c r="C2" s="26"/>
      <c r="D2" s="136"/>
      <c r="E2" s="26"/>
      <c r="F2" s="136"/>
      <c r="G2" s="26"/>
      <c r="H2" s="26"/>
      <c r="I2" s="26"/>
    </row>
    <row r="3" spans="1:14" s="131" customFormat="1" ht="24.95" customHeight="1">
      <c r="B3" s="137" t="s">
        <v>92</v>
      </c>
      <c r="C3" s="129"/>
      <c r="D3" s="138"/>
      <c r="E3" s="129"/>
      <c r="F3" s="138"/>
      <c r="G3" s="129"/>
      <c r="H3" s="130"/>
      <c r="I3" s="129"/>
      <c r="N3" s="139"/>
    </row>
    <row r="4" spans="1:14" s="4" customFormat="1" ht="9" customHeight="1">
      <c r="A4" s="36"/>
      <c r="C4" s="24"/>
      <c r="D4" s="140"/>
      <c r="E4" s="24"/>
      <c r="F4" s="140"/>
      <c r="G4" s="24"/>
      <c r="H4" s="37"/>
      <c r="I4" s="24"/>
      <c r="N4" s="10"/>
    </row>
    <row r="5" spans="1:14" s="78" customFormat="1" ht="27.95" customHeight="1">
      <c r="B5" s="521" t="s">
        <v>93</v>
      </c>
      <c r="C5" s="77"/>
      <c r="D5" s="141"/>
      <c r="E5" s="77"/>
      <c r="F5" s="141"/>
      <c r="G5" s="77"/>
      <c r="H5" s="142"/>
      <c r="I5" s="77"/>
      <c r="N5" s="88"/>
    </row>
    <row r="6" spans="1:14" s="4" customFormat="1" ht="20.100000000000001" customHeight="1" thickBot="1">
      <c r="B6" s="24"/>
      <c r="C6" s="24"/>
      <c r="D6" s="140"/>
      <c r="E6" s="24"/>
      <c r="F6" s="140"/>
      <c r="G6" s="24"/>
      <c r="H6" s="37"/>
      <c r="I6" s="24"/>
    </row>
    <row r="7" spans="1:14" s="143" customFormat="1" ht="15.95" customHeight="1">
      <c r="B7" s="1045" t="s">
        <v>94</v>
      </c>
      <c r="C7" s="1047" t="s">
        <v>95</v>
      </c>
      <c r="D7" s="1047" t="s">
        <v>96</v>
      </c>
      <c r="E7" s="1047"/>
      <c r="F7" s="1047" t="s">
        <v>97</v>
      </c>
      <c r="G7" s="1049"/>
      <c r="H7" s="144"/>
      <c r="I7" s="144"/>
    </row>
    <row r="8" spans="1:14" s="143" customFormat="1" ht="15.95" customHeight="1">
      <c r="B8" s="1046"/>
      <c r="C8" s="1048"/>
      <c r="D8" s="554" t="s">
        <v>98</v>
      </c>
      <c r="E8" s="737" t="s">
        <v>28</v>
      </c>
      <c r="F8" s="554" t="s">
        <v>98</v>
      </c>
      <c r="G8" s="364" t="s">
        <v>28</v>
      </c>
      <c r="H8" s="144"/>
      <c r="I8" s="144"/>
    </row>
    <row r="9" spans="1:14" s="4" customFormat="1" ht="15.95" customHeight="1" thickBot="1">
      <c r="B9" s="145" t="s">
        <v>9</v>
      </c>
      <c r="C9" s="25">
        <f>SUM(C10:C12)</f>
        <v>17677</v>
      </c>
      <c r="D9" s="25">
        <f>SUM(D10:D12)</f>
        <v>68814414.9449002</v>
      </c>
      <c r="E9" s="550">
        <f>SUM(E10:E12)</f>
        <v>100.00000000000001</v>
      </c>
      <c r="F9" s="25">
        <f>SUM(F10:F12)</f>
        <v>63724774.739848472</v>
      </c>
      <c r="G9" s="818">
        <f>SUM(G10:G12)</f>
        <v>100.00000000000001</v>
      </c>
      <c r="H9" s="24"/>
      <c r="I9" s="146"/>
    </row>
    <row r="10" spans="1:14" s="4" customFormat="1" ht="15.95" customHeight="1" thickTop="1">
      <c r="B10" s="147" t="s">
        <v>10713</v>
      </c>
      <c r="C10" s="148">
        <v>14390</v>
      </c>
      <c r="D10" s="418">
        <v>62131561.467900209</v>
      </c>
      <c r="E10" s="551">
        <f>D10/$D$9*100</f>
        <v>90.288584910078853</v>
      </c>
      <c r="F10" s="681">
        <v>58476302.999848478</v>
      </c>
      <c r="G10" s="552">
        <f>F10/$F$9*100</f>
        <v>91.763844185520497</v>
      </c>
      <c r="H10" s="144"/>
      <c r="I10" s="419"/>
      <c r="J10" s="420"/>
      <c r="K10" s="420"/>
      <c r="L10" s="420"/>
      <c r="M10" s="420"/>
      <c r="N10" s="420"/>
    </row>
    <row r="11" spans="1:14" s="4" customFormat="1" ht="15.95" customHeight="1">
      <c r="B11" s="149" t="s">
        <v>186</v>
      </c>
      <c r="C11" s="555">
        <v>2344</v>
      </c>
      <c r="D11" s="556">
        <v>4266304.8589999992</v>
      </c>
      <c r="E11" s="551">
        <f t="shared" ref="E11:E12" si="0">D11/$D$9*100</f>
        <v>6.1997255406676572</v>
      </c>
      <c r="F11" s="682">
        <v>3137710.3629999999</v>
      </c>
      <c r="G11" s="552">
        <f>F11/$F$9*100</f>
        <v>4.9238469273676726</v>
      </c>
      <c r="H11" s="150"/>
      <c r="I11" s="419"/>
      <c r="J11" s="420"/>
      <c r="K11" s="420"/>
      <c r="L11" s="420"/>
      <c r="M11" s="420"/>
      <c r="N11" s="420"/>
    </row>
    <row r="12" spans="1:14" s="4" customFormat="1" ht="15.95" customHeight="1" thickBot="1">
      <c r="B12" s="151" t="s">
        <v>187</v>
      </c>
      <c r="C12" s="152">
        <v>943</v>
      </c>
      <c r="D12" s="421">
        <v>2416548.6179999993</v>
      </c>
      <c r="E12" s="557">
        <f t="shared" si="0"/>
        <v>3.511689549253501</v>
      </c>
      <c r="F12" s="683">
        <v>2110761.3769999999</v>
      </c>
      <c r="G12" s="553">
        <f>F12/$F$9*100</f>
        <v>3.3123088871118367</v>
      </c>
      <c r="H12" s="150"/>
      <c r="I12" s="419"/>
      <c r="J12" s="420"/>
      <c r="K12" s="420"/>
      <c r="L12" s="420"/>
      <c r="M12" s="420"/>
      <c r="N12" s="420"/>
    </row>
    <row r="13" spans="1:14" s="154" customFormat="1" ht="15.95" customHeight="1">
      <c r="B13" s="422"/>
      <c r="C13" s="155"/>
      <c r="D13" s="612"/>
      <c r="E13" s="423"/>
      <c r="F13" s="424"/>
      <c r="G13" s="425"/>
      <c r="H13" s="153"/>
      <c r="I13" s="419"/>
      <c r="J13" s="420"/>
      <c r="K13" s="420"/>
      <c r="L13" s="420"/>
      <c r="M13" s="420"/>
      <c r="N13" s="420"/>
    </row>
    <row r="14" spans="1:14" s="4" customFormat="1" ht="39.950000000000003" customHeight="1">
      <c r="B14" s="156"/>
      <c r="C14" s="38"/>
      <c r="D14" s="157"/>
      <c r="E14" s="158"/>
      <c r="F14" s="157"/>
      <c r="G14" s="158"/>
      <c r="H14" s="150"/>
      <c r="I14" s="37"/>
      <c r="J14" s="159"/>
    </row>
    <row r="15" spans="1:14" s="4" customFormat="1" ht="26.1" customHeight="1">
      <c r="B15" s="35" t="s">
        <v>10719</v>
      </c>
      <c r="C15" s="24"/>
      <c r="D15" s="140"/>
      <c r="E15" s="24"/>
      <c r="F15" s="140"/>
      <c r="G15" s="24"/>
      <c r="H15" s="150"/>
      <c r="I15" s="24"/>
      <c r="M15" s="10"/>
    </row>
    <row r="16" spans="1:14" s="4" customFormat="1" ht="20.100000000000001" customHeight="1" thickBot="1">
      <c r="B16" s="160"/>
      <c r="C16" s="24"/>
      <c r="D16" s="140"/>
      <c r="E16" s="24"/>
      <c r="F16" s="140"/>
      <c r="G16" s="24"/>
      <c r="H16" s="37"/>
      <c r="I16" s="24"/>
    </row>
    <row r="17" spans="2:14" s="143" customFormat="1" ht="17.100000000000001" customHeight="1">
      <c r="B17" s="1045" t="s">
        <v>94</v>
      </c>
      <c r="C17" s="1050" t="s">
        <v>95</v>
      </c>
      <c r="D17" s="1052" t="s">
        <v>96</v>
      </c>
      <c r="E17" s="1053"/>
      <c r="F17" s="1052" t="s">
        <v>97</v>
      </c>
      <c r="G17" s="1054"/>
      <c r="H17" s="144"/>
      <c r="I17" s="144"/>
    </row>
    <row r="18" spans="2:14" s="143" customFormat="1" ht="17.100000000000001" customHeight="1">
      <c r="B18" s="1046"/>
      <c r="C18" s="1051"/>
      <c r="D18" s="365" t="s">
        <v>98</v>
      </c>
      <c r="E18" s="929" t="s">
        <v>28</v>
      </c>
      <c r="F18" s="365" t="s">
        <v>98</v>
      </c>
      <c r="G18" s="936" t="s">
        <v>28</v>
      </c>
      <c r="H18" s="144"/>
      <c r="I18" s="144"/>
    </row>
    <row r="19" spans="2:14" s="4" customFormat="1" ht="17.100000000000001" customHeight="1" thickBot="1">
      <c r="B19" s="161" t="s">
        <v>9</v>
      </c>
      <c r="C19" s="426">
        <f>SUM(C20:C51)</f>
        <v>14390</v>
      </c>
      <c r="D19" s="162">
        <f>SUM(D20:D51)</f>
        <v>62131561.467899986</v>
      </c>
      <c r="E19" s="562">
        <f>SUM(E20:E51)</f>
        <v>100</v>
      </c>
      <c r="F19" s="162">
        <f>SUM(F20:F51)</f>
        <v>58476302.999848388</v>
      </c>
      <c r="G19" s="563">
        <f>SUM(G20:G51)</f>
        <v>100.00000000000004</v>
      </c>
      <c r="H19" s="144"/>
      <c r="I19" s="144"/>
      <c r="J19" s="427"/>
      <c r="K19" s="428"/>
      <c r="L19" s="428"/>
      <c r="M19" s="428"/>
      <c r="N19" s="428"/>
    </row>
    <row r="20" spans="2:14" s="694" customFormat="1" ht="17.100000000000001" customHeight="1" thickTop="1">
      <c r="B20" s="690" t="s">
        <v>236</v>
      </c>
      <c r="C20" s="429">
        <v>1356</v>
      </c>
      <c r="D20" s="163">
        <v>3730866.2660000012</v>
      </c>
      <c r="E20" s="558">
        <f>D20/$D$19*100</f>
        <v>6.0047843283763882</v>
      </c>
      <c r="F20" s="163">
        <v>1039632.9429999995</v>
      </c>
      <c r="G20" s="560">
        <f>F20/$F$19*100</f>
        <v>1.7778705042326204</v>
      </c>
      <c r="H20" s="691"/>
      <c r="I20" s="691"/>
      <c r="J20" s="692"/>
      <c r="K20" s="693"/>
      <c r="L20" s="693"/>
      <c r="M20" s="693"/>
      <c r="N20" s="693"/>
    </row>
    <row r="21" spans="2:14" s="694" customFormat="1" ht="17.100000000000001" customHeight="1">
      <c r="B21" s="695" t="s">
        <v>237</v>
      </c>
      <c r="C21" s="430">
        <v>711</v>
      </c>
      <c r="D21" s="564">
        <v>8056842.8029999956</v>
      </c>
      <c r="E21" s="558">
        <f t="shared" ref="E21:E51" si="1">D21/$D$19*100</f>
        <v>12.96739147166377</v>
      </c>
      <c r="F21" s="564">
        <v>3605324.259174</v>
      </c>
      <c r="G21" s="560">
        <f t="shared" ref="G21:G51" si="2">F21/$F$19*100</f>
        <v>6.1654449310575394</v>
      </c>
      <c r="H21" s="691"/>
      <c r="I21" s="691"/>
      <c r="J21" s="692"/>
      <c r="K21" s="693"/>
      <c r="L21" s="693"/>
      <c r="M21" s="693"/>
      <c r="N21" s="693"/>
    </row>
    <row r="22" spans="2:14" s="694" customFormat="1" ht="17.100000000000001" customHeight="1">
      <c r="B22" s="695" t="s">
        <v>125</v>
      </c>
      <c r="C22" s="430">
        <v>4629</v>
      </c>
      <c r="D22" s="564">
        <v>7429138.7280000187</v>
      </c>
      <c r="E22" s="558">
        <f t="shared" si="1"/>
        <v>11.957109321706412</v>
      </c>
      <c r="F22" s="564">
        <v>5173615.7217239998</v>
      </c>
      <c r="G22" s="560">
        <f t="shared" si="2"/>
        <v>8.8473714245194568</v>
      </c>
      <c r="H22" s="691"/>
      <c r="I22" s="691"/>
      <c r="J22" s="692"/>
      <c r="K22" s="693"/>
      <c r="L22" s="693"/>
      <c r="M22" s="693"/>
      <c r="N22" s="693"/>
    </row>
    <row r="23" spans="2:14" s="694" customFormat="1" ht="17.100000000000001" customHeight="1">
      <c r="B23" s="695" t="s">
        <v>188</v>
      </c>
      <c r="C23" s="696">
        <v>332</v>
      </c>
      <c r="D23" s="564">
        <v>11705473.435999991</v>
      </c>
      <c r="E23" s="558">
        <f t="shared" si="1"/>
        <v>18.839818539000628</v>
      </c>
      <c r="F23" s="564">
        <v>12061909.558000004</v>
      </c>
      <c r="G23" s="560">
        <f t="shared" si="2"/>
        <v>20.627004340598067</v>
      </c>
      <c r="H23" s="697"/>
      <c r="I23" s="698"/>
      <c r="J23" s="692"/>
      <c r="K23" s="693"/>
      <c r="L23" s="693"/>
      <c r="M23" s="693"/>
      <c r="N23" s="693"/>
    </row>
    <row r="24" spans="2:14" s="4" customFormat="1" ht="17.100000000000001" customHeight="1">
      <c r="B24" s="149" t="s">
        <v>189</v>
      </c>
      <c r="C24" s="565">
        <v>296</v>
      </c>
      <c r="D24" s="564">
        <v>1597579.4760000003</v>
      </c>
      <c r="E24" s="558">
        <f t="shared" si="1"/>
        <v>2.5712849287159525</v>
      </c>
      <c r="F24" s="564">
        <v>1647165.9945739997</v>
      </c>
      <c r="G24" s="560">
        <f t="shared" si="2"/>
        <v>2.8168093912815766</v>
      </c>
      <c r="H24" s="150"/>
      <c r="I24" s="419"/>
      <c r="J24" s="427"/>
      <c r="K24" s="428"/>
      <c r="L24" s="428"/>
      <c r="M24" s="428"/>
      <c r="N24" s="428"/>
    </row>
    <row r="25" spans="2:14" s="4" customFormat="1" ht="17.100000000000001" customHeight="1">
      <c r="B25" s="149" t="s">
        <v>190</v>
      </c>
      <c r="C25" s="565">
        <v>157</v>
      </c>
      <c r="D25" s="566">
        <v>1869142.6370000008</v>
      </c>
      <c r="E25" s="558">
        <f t="shared" si="1"/>
        <v>3.0083625662066864</v>
      </c>
      <c r="F25" s="567">
        <v>957820.201</v>
      </c>
      <c r="G25" s="560">
        <f t="shared" si="2"/>
        <v>1.6379629899011969</v>
      </c>
      <c r="H25" s="150"/>
      <c r="I25" s="419"/>
      <c r="J25" s="427"/>
      <c r="K25" s="428"/>
      <c r="L25" s="428"/>
      <c r="M25" s="428"/>
      <c r="N25" s="428"/>
    </row>
    <row r="26" spans="2:14" s="4" customFormat="1" ht="17.100000000000001" customHeight="1">
      <c r="B26" s="149" t="s">
        <v>191</v>
      </c>
      <c r="C26" s="565">
        <v>89</v>
      </c>
      <c r="D26" s="566">
        <v>465165.30999999994</v>
      </c>
      <c r="E26" s="558">
        <f t="shared" si="1"/>
        <v>0.74867796496684813</v>
      </c>
      <c r="F26" s="567">
        <v>463830.321</v>
      </c>
      <c r="G26" s="560">
        <f t="shared" si="2"/>
        <v>0.79319364803414916</v>
      </c>
      <c r="H26" s="150"/>
      <c r="I26" s="419"/>
      <c r="J26" s="427"/>
      <c r="K26" s="428"/>
      <c r="L26" s="428"/>
      <c r="M26" s="428"/>
      <c r="N26" s="428"/>
    </row>
    <row r="27" spans="2:14" s="4" customFormat="1" ht="17.100000000000001" customHeight="1">
      <c r="B27" s="149" t="s">
        <v>192</v>
      </c>
      <c r="C27" s="565">
        <v>85</v>
      </c>
      <c r="D27" s="566">
        <v>639977.30699999991</v>
      </c>
      <c r="E27" s="558">
        <f t="shared" si="1"/>
        <v>1.030035769068256</v>
      </c>
      <c r="F27" s="567">
        <v>497671.41699999996</v>
      </c>
      <c r="G27" s="560">
        <f t="shared" si="2"/>
        <v>0.85106511778162552</v>
      </c>
      <c r="H27" s="150"/>
      <c r="I27" s="419"/>
      <c r="J27" s="427"/>
      <c r="K27" s="428"/>
      <c r="L27" s="428"/>
      <c r="M27" s="428"/>
      <c r="N27" s="428"/>
    </row>
    <row r="28" spans="2:14" s="4" customFormat="1" ht="17.100000000000001" customHeight="1">
      <c r="B28" s="149" t="s">
        <v>193</v>
      </c>
      <c r="C28" s="565">
        <v>7</v>
      </c>
      <c r="D28" s="567">
        <v>6818.43</v>
      </c>
      <c r="E28" s="558">
        <f t="shared" si="1"/>
        <v>1.0974180978089073E-2</v>
      </c>
      <c r="F28" s="567">
        <v>3664.1</v>
      </c>
      <c r="G28" s="560">
        <f t="shared" si="2"/>
        <v>6.2659569980159317E-3</v>
      </c>
      <c r="H28" s="150"/>
      <c r="I28" s="419"/>
      <c r="J28" s="427"/>
      <c r="K28" s="428"/>
      <c r="L28" s="428"/>
      <c r="M28" s="428"/>
      <c r="N28" s="428"/>
    </row>
    <row r="29" spans="2:14" s="4" customFormat="1" ht="17.100000000000001" customHeight="1">
      <c r="B29" s="149" t="s">
        <v>194</v>
      </c>
      <c r="C29" s="565">
        <v>86</v>
      </c>
      <c r="D29" s="567">
        <v>62956.602000000021</v>
      </c>
      <c r="E29" s="558">
        <f t="shared" si="1"/>
        <v>0.10132789280135233</v>
      </c>
      <c r="F29" s="567">
        <v>203056.79699999996</v>
      </c>
      <c r="G29" s="560">
        <f t="shared" si="2"/>
        <v>0.34724629736002022</v>
      </c>
      <c r="H29" s="150"/>
      <c r="I29" s="419"/>
      <c r="J29" s="427"/>
      <c r="K29" s="428"/>
      <c r="L29" s="428"/>
      <c r="M29" s="428"/>
      <c r="N29" s="428"/>
    </row>
    <row r="30" spans="2:14" s="4" customFormat="1" ht="17.100000000000001" customHeight="1">
      <c r="B30" s="149" t="s">
        <v>195</v>
      </c>
      <c r="C30" s="565">
        <v>118</v>
      </c>
      <c r="D30" s="567">
        <v>97518.392999999967</v>
      </c>
      <c r="E30" s="558">
        <f t="shared" si="1"/>
        <v>0.1569546792259236</v>
      </c>
      <c r="F30" s="564">
        <v>50846.970000000008</v>
      </c>
      <c r="G30" s="560">
        <f t="shared" si="2"/>
        <v>8.695312013848043E-2</v>
      </c>
      <c r="H30" s="150"/>
      <c r="I30" s="419"/>
      <c r="J30" s="427"/>
      <c r="K30" s="428"/>
      <c r="L30" s="428"/>
      <c r="M30" s="428"/>
      <c r="N30" s="428"/>
    </row>
    <row r="31" spans="2:14" s="694" customFormat="1" ht="17.100000000000001" customHeight="1">
      <c r="B31" s="695" t="s">
        <v>196</v>
      </c>
      <c r="C31" s="696">
        <v>36</v>
      </c>
      <c r="D31" s="566">
        <v>288004.01899999997</v>
      </c>
      <c r="E31" s="558">
        <f t="shared" si="1"/>
        <v>0.46353900046242374</v>
      </c>
      <c r="F31" s="566">
        <v>627208.69270800008</v>
      </c>
      <c r="G31" s="560">
        <f t="shared" si="2"/>
        <v>1.0725860913430629</v>
      </c>
      <c r="H31" s="697"/>
      <c r="I31" s="698"/>
      <c r="J31" s="692"/>
      <c r="K31" s="693"/>
      <c r="L31" s="693"/>
      <c r="M31" s="693"/>
      <c r="N31" s="693"/>
    </row>
    <row r="32" spans="2:14" s="4" customFormat="1" ht="17.100000000000001" customHeight="1">
      <c r="B32" s="149" t="s">
        <v>197</v>
      </c>
      <c r="C32" s="565">
        <v>140</v>
      </c>
      <c r="D32" s="567">
        <v>8825213.7160000019</v>
      </c>
      <c r="E32" s="558">
        <f t="shared" si="1"/>
        <v>14.204075203484967</v>
      </c>
      <c r="F32" s="567">
        <v>15734698.893000001</v>
      </c>
      <c r="G32" s="560">
        <f t="shared" si="2"/>
        <v>26.907820921990904</v>
      </c>
      <c r="H32" s="150"/>
      <c r="I32" s="419"/>
      <c r="J32" s="427"/>
      <c r="K32" s="428"/>
      <c r="L32" s="428"/>
      <c r="M32" s="428"/>
      <c r="N32" s="428"/>
    </row>
    <row r="33" spans="2:14" s="4" customFormat="1" ht="17.100000000000001" customHeight="1">
      <c r="B33" s="149" t="s">
        <v>198</v>
      </c>
      <c r="C33" s="565">
        <v>40</v>
      </c>
      <c r="D33" s="567">
        <v>118768.83199999997</v>
      </c>
      <c r="E33" s="558">
        <f t="shared" si="1"/>
        <v>0.19115700490057924</v>
      </c>
      <c r="F33" s="567">
        <v>195943.34400000001</v>
      </c>
      <c r="G33" s="560">
        <f t="shared" si="2"/>
        <v>0.33508162101237493</v>
      </c>
      <c r="H33" s="150"/>
      <c r="I33" s="419"/>
      <c r="J33" s="427"/>
      <c r="K33" s="428"/>
      <c r="L33" s="428"/>
      <c r="M33" s="428"/>
      <c r="N33" s="428"/>
    </row>
    <row r="34" spans="2:14" s="4" customFormat="1" ht="17.100000000000001" customHeight="1">
      <c r="B34" s="149" t="s">
        <v>199</v>
      </c>
      <c r="C34" s="565">
        <v>134</v>
      </c>
      <c r="D34" s="567">
        <v>662647.51499999943</v>
      </c>
      <c r="E34" s="558">
        <f t="shared" si="1"/>
        <v>1.0665231958516823</v>
      </c>
      <c r="F34" s="567">
        <v>414513.42200000002</v>
      </c>
      <c r="G34" s="560">
        <f t="shared" si="2"/>
        <v>0.7088570937890426</v>
      </c>
      <c r="H34" s="150"/>
      <c r="I34" s="419"/>
      <c r="J34" s="427"/>
      <c r="K34" s="428"/>
      <c r="L34" s="428"/>
      <c r="M34" s="428"/>
      <c r="N34" s="428"/>
    </row>
    <row r="35" spans="2:14" s="4" customFormat="1" ht="17.100000000000001" customHeight="1">
      <c r="B35" s="149" t="s">
        <v>200</v>
      </c>
      <c r="C35" s="565">
        <v>132</v>
      </c>
      <c r="D35" s="567">
        <v>291216.359</v>
      </c>
      <c r="E35" s="558">
        <f t="shared" si="1"/>
        <v>0.46870922300971901</v>
      </c>
      <c r="F35" s="567">
        <v>373471.10799999995</v>
      </c>
      <c r="G35" s="560">
        <f t="shared" si="2"/>
        <v>0.63867086125634209</v>
      </c>
      <c r="H35" s="150"/>
      <c r="I35" s="419"/>
      <c r="J35" s="427"/>
      <c r="K35" s="428"/>
      <c r="L35" s="428"/>
      <c r="M35" s="428"/>
      <c r="N35" s="428"/>
    </row>
    <row r="36" spans="2:14" s="4" customFormat="1" ht="17.100000000000001" customHeight="1">
      <c r="B36" s="149" t="s">
        <v>105</v>
      </c>
      <c r="C36" s="565">
        <v>1240</v>
      </c>
      <c r="D36" s="567">
        <v>1613168.3659999992</v>
      </c>
      <c r="E36" s="558">
        <f t="shared" si="1"/>
        <v>2.596375059450962</v>
      </c>
      <c r="F36" s="564">
        <v>1244583.5949999995</v>
      </c>
      <c r="G36" s="560">
        <f t="shared" si="2"/>
        <v>2.1283554724778453</v>
      </c>
      <c r="H36" s="150"/>
      <c r="I36" s="419"/>
      <c r="J36" s="427"/>
      <c r="K36" s="428"/>
      <c r="L36" s="428"/>
      <c r="M36" s="428"/>
      <c r="N36" s="428"/>
    </row>
    <row r="37" spans="2:14" s="4" customFormat="1" ht="17.100000000000001" customHeight="1">
      <c r="B37" s="149" t="s">
        <v>201</v>
      </c>
      <c r="C37" s="565">
        <v>384</v>
      </c>
      <c r="D37" s="567">
        <v>295785.4580000001</v>
      </c>
      <c r="E37" s="558">
        <f t="shared" si="1"/>
        <v>0.4760631328295466</v>
      </c>
      <c r="F37" s="567">
        <v>192369.96314200011</v>
      </c>
      <c r="G37" s="560">
        <f t="shared" si="2"/>
        <v>0.32897080231371478</v>
      </c>
      <c r="H37" s="150"/>
      <c r="I37" s="419"/>
      <c r="J37" s="427"/>
      <c r="K37" s="428"/>
      <c r="L37" s="428"/>
      <c r="M37" s="428"/>
      <c r="N37" s="428"/>
    </row>
    <row r="38" spans="2:14" s="4" customFormat="1" ht="17.100000000000001" customHeight="1">
      <c r="B38" s="149" t="s">
        <v>202</v>
      </c>
      <c r="C38" s="565">
        <v>19</v>
      </c>
      <c r="D38" s="567">
        <v>10773.195</v>
      </c>
      <c r="E38" s="558">
        <f t="shared" si="1"/>
        <v>1.7339327622670365E-2</v>
      </c>
      <c r="F38" s="567">
        <v>9500.512999999999</v>
      </c>
      <c r="G38" s="560">
        <f t="shared" si="2"/>
        <v>1.6246774355801241E-2</v>
      </c>
      <c r="H38" s="150"/>
      <c r="I38" s="419"/>
      <c r="J38" s="427"/>
      <c r="K38" s="428"/>
      <c r="L38" s="428"/>
      <c r="M38" s="428"/>
      <c r="N38" s="428"/>
    </row>
    <row r="39" spans="2:14" s="4" customFormat="1" ht="17.100000000000001" customHeight="1">
      <c r="B39" s="149" t="s">
        <v>203</v>
      </c>
      <c r="C39" s="565">
        <v>1615</v>
      </c>
      <c r="D39" s="567">
        <v>3104280.8889999962</v>
      </c>
      <c r="E39" s="558">
        <f t="shared" si="1"/>
        <v>4.9963027093787273</v>
      </c>
      <c r="F39" s="567">
        <v>3264728.3529999978</v>
      </c>
      <c r="G39" s="560">
        <f t="shared" si="2"/>
        <v>5.5829937693025196</v>
      </c>
      <c r="H39" s="150"/>
      <c r="I39" s="419"/>
      <c r="J39" s="427"/>
      <c r="K39" s="428"/>
      <c r="L39" s="428"/>
      <c r="M39" s="428"/>
      <c r="N39" s="428"/>
    </row>
    <row r="40" spans="2:14" s="4" customFormat="1" ht="17.100000000000001" customHeight="1">
      <c r="B40" s="149" t="s">
        <v>10821</v>
      </c>
      <c r="C40" s="565">
        <v>58</v>
      </c>
      <c r="D40" s="567">
        <v>226766.58799999999</v>
      </c>
      <c r="E40" s="558">
        <f t="shared" si="1"/>
        <v>0.36497809268347137</v>
      </c>
      <c r="F40" s="567">
        <v>391090.07</v>
      </c>
      <c r="G40" s="560">
        <f t="shared" si="2"/>
        <v>0.66880095002075279</v>
      </c>
      <c r="H40" s="150"/>
      <c r="I40" s="419"/>
      <c r="J40" s="427"/>
      <c r="K40" s="428"/>
      <c r="L40" s="428"/>
      <c r="M40" s="428"/>
      <c r="N40" s="428"/>
    </row>
    <row r="41" spans="2:14" s="4" customFormat="1" ht="17.100000000000001" customHeight="1">
      <c r="B41" s="935" t="s">
        <v>16797</v>
      </c>
      <c r="C41" s="565">
        <v>49</v>
      </c>
      <c r="D41" s="567">
        <v>165859.62799999997</v>
      </c>
      <c r="E41" s="558">
        <f t="shared" si="1"/>
        <v>0.26694907399951739</v>
      </c>
      <c r="F41" s="567">
        <v>180249.55600000004</v>
      </c>
      <c r="G41" s="560">
        <f t="shared" si="2"/>
        <v>0.3082437615805968</v>
      </c>
      <c r="H41" s="150"/>
      <c r="I41" s="419"/>
      <c r="J41" s="427"/>
      <c r="K41" s="428"/>
      <c r="L41" s="428"/>
      <c r="M41" s="428"/>
      <c r="N41" s="428"/>
    </row>
    <row r="42" spans="2:14" s="4" customFormat="1" ht="17.100000000000001" customHeight="1">
      <c r="B42" s="149" t="s">
        <v>129</v>
      </c>
      <c r="C42" s="565">
        <v>331</v>
      </c>
      <c r="D42" s="567">
        <v>192197.97400000005</v>
      </c>
      <c r="E42" s="558">
        <f t="shared" si="1"/>
        <v>0.30934032472256207</v>
      </c>
      <c r="F42" s="567">
        <v>321219.98252640007</v>
      </c>
      <c r="G42" s="560">
        <f t="shared" si="2"/>
        <v>0.54931650266473397</v>
      </c>
      <c r="H42" s="150"/>
      <c r="I42" s="863"/>
      <c r="J42" s="855"/>
      <c r="K42" s="428"/>
      <c r="L42" s="428"/>
      <c r="M42" s="428"/>
      <c r="N42" s="428"/>
    </row>
    <row r="43" spans="2:14" s="4" customFormat="1" ht="17.100000000000001" customHeight="1">
      <c r="B43" s="149" t="s">
        <v>204</v>
      </c>
      <c r="C43" s="565">
        <v>170</v>
      </c>
      <c r="D43" s="567">
        <v>1425779.0680000004</v>
      </c>
      <c r="E43" s="558">
        <f t="shared" si="1"/>
        <v>2.2947742408447649</v>
      </c>
      <c r="F43" s="567">
        <v>1363777.9889999996</v>
      </c>
      <c r="G43" s="560">
        <f t="shared" si="2"/>
        <v>2.3321891416486018</v>
      </c>
      <c r="H43" s="150"/>
      <c r="I43" s="863"/>
      <c r="J43" s="855"/>
      <c r="K43" s="428"/>
      <c r="L43" s="428"/>
      <c r="M43" s="428"/>
      <c r="N43" s="428"/>
    </row>
    <row r="44" spans="2:14" s="4" customFormat="1" ht="17.100000000000001" customHeight="1">
      <c r="B44" s="149" t="s">
        <v>205</v>
      </c>
      <c r="C44" s="565">
        <v>557</v>
      </c>
      <c r="D44" s="567">
        <v>5492848.2879999969</v>
      </c>
      <c r="E44" s="558">
        <f t="shared" si="1"/>
        <v>8.8406731751588996</v>
      </c>
      <c r="F44" s="567">
        <v>5978609.2989999941</v>
      </c>
      <c r="G44" s="560">
        <f t="shared" si="2"/>
        <v>10.223986456557444</v>
      </c>
      <c r="H44" s="150"/>
      <c r="I44" s="863"/>
      <c r="J44" s="855"/>
      <c r="K44" s="428"/>
      <c r="L44" s="428"/>
      <c r="M44" s="428"/>
      <c r="N44" s="428"/>
    </row>
    <row r="45" spans="2:14" s="4" customFormat="1" ht="17.100000000000001" customHeight="1">
      <c r="B45" s="149" t="s">
        <v>206</v>
      </c>
      <c r="C45" s="565">
        <v>175</v>
      </c>
      <c r="D45" s="567">
        <v>668274.32400000026</v>
      </c>
      <c r="E45" s="558">
        <f t="shared" si="1"/>
        <v>1.0755794771796641</v>
      </c>
      <c r="F45" s="567">
        <v>1032125.4599999997</v>
      </c>
      <c r="G45" s="560">
        <f t="shared" si="2"/>
        <v>1.7650319993770394</v>
      </c>
      <c r="H45" s="150"/>
      <c r="I45" s="863"/>
      <c r="J45" s="427"/>
      <c r="K45" s="428"/>
      <c r="L45" s="428"/>
      <c r="M45" s="428"/>
      <c r="N45" s="428"/>
    </row>
    <row r="46" spans="2:14" s="4" customFormat="1" ht="17.100000000000001" customHeight="1">
      <c r="B46" s="149" t="s">
        <v>10822</v>
      </c>
      <c r="C46" s="565">
        <v>51</v>
      </c>
      <c r="D46" s="567">
        <v>68761.964999999997</v>
      </c>
      <c r="E46" s="558">
        <f t="shared" si="1"/>
        <v>0.11067155464220158</v>
      </c>
      <c r="F46" s="567">
        <v>44999.41599999999</v>
      </c>
      <c r="G46" s="560">
        <f t="shared" si="2"/>
        <v>7.695325061865943E-2</v>
      </c>
      <c r="H46" s="150"/>
      <c r="I46" s="419"/>
      <c r="J46" s="427"/>
      <c r="K46" s="428"/>
      <c r="L46" s="428"/>
      <c r="M46" s="428"/>
      <c r="N46" s="428"/>
    </row>
    <row r="47" spans="2:14" s="4" customFormat="1" ht="17.100000000000001" customHeight="1">
      <c r="B47" s="313" t="s">
        <v>10823</v>
      </c>
      <c r="C47" s="431">
        <v>44</v>
      </c>
      <c r="D47" s="314">
        <v>175340.18599999996</v>
      </c>
      <c r="E47" s="558">
        <f t="shared" si="1"/>
        <v>0.28220791793650435</v>
      </c>
      <c r="F47" s="567">
        <v>147643.82999999999</v>
      </c>
      <c r="G47" s="560">
        <f t="shared" si="2"/>
        <v>0.25248489118811562</v>
      </c>
      <c r="H47" s="150"/>
      <c r="I47" s="419"/>
      <c r="J47" s="427"/>
      <c r="K47" s="428"/>
      <c r="L47" s="428"/>
      <c r="M47" s="428"/>
      <c r="N47" s="428"/>
    </row>
    <row r="48" spans="2:14" s="4" customFormat="1" ht="17.100000000000001" customHeight="1">
      <c r="B48" s="313" t="s">
        <v>207</v>
      </c>
      <c r="C48" s="431">
        <v>835</v>
      </c>
      <c r="D48" s="314">
        <v>2250157.9448999981</v>
      </c>
      <c r="E48" s="558">
        <f t="shared" si="1"/>
        <v>3.621602116120215</v>
      </c>
      <c r="F48" s="567">
        <v>1011817.9969999999</v>
      </c>
      <c r="G48" s="560">
        <f t="shared" si="2"/>
        <v>1.7303043200296422</v>
      </c>
      <c r="H48" s="150"/>
      <c r="I48" s="419"/>
      <c r="J48" s="427"/>
      <c r="K48" s="428"/>
      <c r="L48" s="428"/>
      <c r="M48" s="428"/>
      <c r="N48" s="428"/>
    </row>
    <row r="49" spans="2:14" s="4" customFormat="1" ht="17.100000000000001" customHeight="1">
      <c r="B49" s="313" t="s">
        <v>10824</v>
      </c>
      <c r="C49" s="431">
        <v>7</v>
      </c>
      <c r="D49" s="314">
        <v>5527.2199999999993</v>
      </c>
      <c r="E49" s="558">
        <f t="shared" si="1"/>
        <v>8.8959940317218898E-3</v>
      </c>
      <c r="F49" s="567">
        <v>67</v>
      </c>
      <c r="G49" s="560">
        <f t="shared" si="2"/>
        <v>1.1457632675611129E-4</v>
      </c>
      <c r="H49" s="150"/>
      <c r="I49" s="419"/>
      <c r="J49" s="427"/>
      <c r="K49" s="428"/>
      <c r="L49" s="428"/>
      <c r="M49" s="428"/>
      <c r="N49" s="428"/>
    </row>
    <row r="50" spans="2:14" s="4" customFormat="1" ht="17.100000000000001" customHeight="1">
      <c r="B50" s="684" t="s">
        <v>10825</v>
      </c>
      <c r="C50" s="431">
        <v>48</v>
      </c>
      <c r="D50" s="314">
        <v>138095.916</v>
      </c>
      <c r="E50" s="558">
        <f t="shared" si="1"/>
        <v>0.22226371386360003</v>
      </c>
      <c r="F50" s="567">
        <v>131429.60199999998</v>
      </c>
      <c r="G50" s="560">
        <f t="shared" si="2"/>
        <v>0.22475703021160681</v>
      </c>
      <c r="H50" s="150"/>
      <c r="I50" s="419"/>
      <c r="J50" s="427"/>
      <c r="K50" s="428"/>
      <c r="L50" s="428"/>
      <c r="M50" s="428"/>
      <c r="N50" s="428"/>
    </row>
    <row r="51" spans="2:14" s="4" customFormat="1" ht="17.100000000000001" customHeight="1" thickBot="1">
      <c r="B51" s="937" t="s">
        <v>10826</v>
      </c>
      <c r="C51" s="938">
        <v>459</v>
      </c>
      <c r="D51" s="939">
        <v>450614.62900000007</v>
      </c>
      <c r="E51" s="559">
        <f t="shared" si="1"/>
        <v>0.72525881911531909</v>
      </c>
      <c r="F51" s="939">
        <v>111716.632</v>
      </c>
      <c r="G51" s="561">
        <f t="shared" si="2"/>
        <v>0.19104599003170505</v>
      </c>
      <c r="H51" s="150"/>
      <c r="I51" s="419"/>
      <c r="J51" s="427"/>
      <c r="K51" s="428"/>
      <c r="L51" s="428"/>
      <c r="M51" s="428"/>
      <c r="N51" s="428"/>
    </row>
    <row r="52" spans="2:14" s="4" customFormat="1" ht="17.100000000000001" customHeight="1">
      <c r="B52" s="38" t="s">
        <v>10347</v>
      </c>
      <c r="C52" s="38"/>
      <c r="D52" s="157"/>
      <c r="E52" s="158"/>
      <c r="F52" s="157"/>
      <c r="G52" s="158"/>
      <c r="H52" s="150"/>
      <c r="I52" s="419"/>
      <c r="J52" s="427"/>
      <c r="K52" s="428"/>
      <c r="L52" s="428"/>
      <c r="M52" s="428"/>
      <c r="N52" s="428"/>
    </row>
    <row r="53" spans="2:14" s="4" customFormat="1" ht="15.95" customHeight="1">
      <c r="B53" s="71"/>
      <c r="C53" s="71"/>
      <c r="D53" s="432"/>
      <c r="E53" s="71"/>
      <c r="F53" s="432"/>
      <c r="G53" s="71"/>
      <c r="H53" s="164"/>
      <c r="I53" s="159"/>
      <c r="J53" s="159"/>
    </row>
    <row r="54" spans="2:14">
      <c r="J54" s="4"/>
      <c r="K54" s="4"/>
    </row>
    <row r="55" spans="2:14">
      <c r="J55" s="4"/>
      <c r="K55" s="4"/>
    </row>
    <row r="56" spans="2:14">
      <c r="J56" s="4"/>
      <c r="K56" s="4"/>
    </row>
    <row r="57" spans="2:14">
      <c r="J57" s="4"/>
      <c r="K57" s="4"/>
    </row>
    <row r="58" spans="2:14">
      <c r="J58" s="4"/>
      <c r="K58" s="4"/>
    </row>
    <row r="59" spans="2:14">
      <c r="J59" s="4"/>
      <c r="K59" s="4"/>
    </row>
    <row r="60" spans="2:14">
      <c r="J60" s="4"/>
      <c r="K60" s="4"/>
    </row>
    <row r="61" spans="2:14">
      <c r="J61" s="4"/>
      <c r="K61" s="4"/>
    </row>
    <row r="62" spans="2:14">
      <c r="J62" s="4"/>
      <c r="K62" s="4"/>
    </row>
  </sheetData>
  <mergeCells count="8">
    <mergeCell ref="B7:B8"/>
    <mergeCell ref="C7:C8"/>
    <mergeCell ref="D7:E7"/>
    <mergeCell ref="F7:G7"/>
    <mergeCell ref="B17:B18"/>
    <mergeCell ref="C17:C18"/>
    <mergeCell ref="D17:E17"/>
    <mergeCell ref="F17:G17"/>
  </mergeCells>
  <phoneticPr fontId="11" type="noConversion"/>
  <pageMargins left="0.78740157480314965" right="0.78740157480314965" top="0.70866141732283472" bottom="0.70866141732283472" header="0.31496062992125984" footer="0.31496062992125984"/>
  <pageSetup paperSize="9" scale="70"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rowBreaks count="1" manualBreakCount="1">
    <brk id="14"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B73"/>
  <sheetViews>
    <sheetView showGridLines="0" zoomScaleNormal="100" zoomScaleSheetLayoutView="100" workbookViewId="0">
      <selection activeCell="A5" sqref="A5:A6"/>
    </sheetView>
  </sheetViews>
  <sheetFormatPr defaultColWidth="8.88671875" defaultRowHeight="20.100000000000001" customHeight="1"/>
  <cols>
    <col min="1" max="1" width="12" style="311" customWidth="1"/>
    <col min="2" max="2" width="10.44140625" style="311" customWidth="1"/>
    <col min="3" max="3" width="8.6640625" style="311" customWidth="1"/>
    <col min="4" max="4" width="7.77734375" style="311" customWidth="1"/>
    <col min="5" max="5" width="1.77734375" style="311" customWidth="1"/>
    <col min="6" max="6" width="10.44140625" style="311" customWidth="1"/>
    <col min="7" max="7" width="8.6640625" style="311" customWidth="1"/>
    <col min="8" max="8" width="7.77734375" style="311" customWidth="1"/>
    <col min="9" max="9" width="1.77734375" style="311" customWidth="1"/>
    <col min="10" max="10" width="9.44140625" style="311" customWidth="1"/>
    <col min="11" max="11" width="8.6640625" style="311" customWidth="1"/>
    <col min="12" max="12" width="7.77734375" style="311" customWidth="1"/>
    <col min="13" max="13" width="1.77734375" style="311" customWidth="1"/>
    <col min="14" max="14" width="10.6640625" style="311" customWidth="1"/>
    <col min="15" max="15" width="8.6640625" style="311" customWidth="1"/>
    <col min="16" max="16" width="7.77734375" style="311" customWidth="1"/>
    <col min="17" max="17" width="1.77734375" style="311" customWidth="1"/>
    <col min="18" max="18" width="9.44140625" style="311" customWidth="1"/>
    <col min="19" max="19" width="8.6640625" style="311" customWidth="1"/>
    <col min="20" max="20" width="7.77734375" style="311" customWidth="1"/>
    <col min="21" max="21" width="1.77734375" style="311" customWidth="1"/>
    <col min="22" max="24" width="9.44140625" style="311" customWidth="1"/>
    <col min="25" max="25" width="1.77734375" style="311" customWidth="1"/>
    <col min="26" max="28" width="9.44140625" style="311" customWidth="1"/>
    <col min="29" max="16384" width="8.88671875" style="311"/>
  </cols>
  <sheetData>
    <row r="1" spans="1:28" ht="24" customHeight="1">
      <c r="A1" s="165" t="s">
        <v>10720</v>
      </c>
      <c r="B1" s="407"/>
      <c r="C1" s="407"/>
      <c r="D1" s="407"/>
      <c r="E1" s="407"/>
      <c r="F1" s="407"/>
      <c r="G1" s="407"/>
      <c r="H1" s="407"/>
      <c r="I1" s="407"/>
      <c r="J1" s="407"/>
      <c r="K1" s="407"/>
      <c r="L1" s="407"/>
      <c r="M1" s="407"/>
      <c r="N1" s="407"/>
      <c r="O1" s="407"/>
      <c r="P1" s="407"/>
      <c r="Q1" s="671"/>
      <c r="R1" s="407"/>
      <c r="S1" s="407"/>
      <c r="T1" s="407"/>
      <c r="U1" s="671"/>
      <c r="V1" s="829"/>
      <c r="W1" s="671"/>
      <c r="X1" s="671"/>
      <c r="Y1" s="829"/>
      <c r="Z1" s="829"/>
      <c r="AA1" s="829"/>
      <c r="AB1" s="829"/>
    </row>
    <row r="2" spans="1:28" ht="20.100000000000001" customHeight="1">
      <c r="A2" s="23"/>
      <c r="B2" s="27"/>
      <c r="C2" s="27"/>
      <c r="D2" s="27"/>
      <c r="E2" s="27"/>
      <c r="F2" s="27"/>
      <c r="G2" s="27"/>
      <c r="H2" s="27"/>
      <c r="I2" s="27"/>
      <c r="J2" s="27"/>
      <c r="K2" s="27"/>
      <c r="L2" s="27"/>
      <c r="M2" s="27"/>
      <c r="N2" s="27"/>
      <c r="O2" s="27"/>
      <c r="P2" s="166"/>
      <c r="Q2" s="27"/>
      <c r="R2" s="27"/>
      <c r="S2" s="27"/>
      <c r="T2" s="27"/>
      <c r="U2" s="27"/>
      <c r="V2" s="27"/>
      <c r="W2" s="27"/>
      <c r="X2" s="27"/>
      <c r="Y2" s="27"/>
      <c r="Z2" s="27"/>
      <c r="AA2" s="27"/>
      <c r="AB2" s="27"/>
    </row>
    <row r="3" spans="1:28" ht="20.100000000000001" customHeight="1" thickBot="1">
      <c r="A3" s="28"/>
      <c r="B3" s="1057" t="s">
        <v>513</v>
      </c>
      <c r="C3" s="1057"/>
      <c r="D3" s="1057"/>
      <c r="E3" s="93"/>
      <c r="F3" s="1057" t="s">
        <v>514</v>
      </c>
      <c r="G3" s="1057"/>
      <c r="H3" s="1057"/>
      <c r="I3" s="93"/>
      <c r="J3" s="1057" t="s">
        <v>515</v>
      </c>
      <c r="K3" s="1057"/>
      <c r="L3" s="1057"/>
      <c r="M3" s="93"/>
      <c r="N3" s="1057" t="s">
        <v>516</v>
      </c>
      <c r="O3" s="1057"/>
      <c r="P3" s="1057"/>
      <c r="Q3" s="93"/>
      <c r="R3" s="1057" t="s">
        <v>517</v>
      </c>
      <c r="S3" s="1057"/>
      <c r="T3" s="1057"/>
      <c r="U3" s="93"/>
      <c r="V3" s="1057">
        <v>2018</v>
      </c>
      <c r="W3" s="1057"/>
      <c r="X3" s="1057"/>
      <c r="Y3" s="93"/>
      <c r="Z3" s="1057">
        <v>2019</v>
      </c>
      <c r="AA3" s="1057"/>
      <c r="AB3" s="1057"/>
    </row>
    <row r="4" spans="1:28" s="168" customFormat="1" ht="13.5" customHeight="1">
      <c r="A4" s="167"/>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row>
    <row r="5" spans="1:28" s="170" customFormat="1" ht="27.95" customHeight="1">
      <c r="A5" s="1060" t="s">
        <v>94</v>
      </c>
      <c r="B5" s="1064" t="s">
        <v>238</v>
      </c>
      <c r="C5" s="1055" t="s">
        <v>97</v>
      </c>
      <c r="D5" s="1056"/>
      <c r="E5" s="169"/>
      <c r="F5" s="1058" t="s">
        <v>238</v>
      </c>
      <c r="G5" s="1055" t="s">
        <v>97</v>
      </c>
      <c r="H5" s="1056"/>
      <c r="I5" s="169"/>
      <c r="J5" s="1058" t="s">
        <v>238</v>
      </c>
      <c r="K5" s="1055" t="s">
        <v>97</v>
      </c>
      <c r="L5" s="1056"/>
      <c r="M5" s="169"/>
      <c r="N5" s="1060" t="s">
        <v>238</v>
      </c>
      <c r="O5" s="1062" t="s">
        <v>97</v>
      </c>
      <c r="P5" s="1055"/>
      <c r="Q5" s="169"/>
      <c r="R5" s="1060" t="s">
        <v>238</v>
      </c>
      <c r="S5" s="1055" t="s">
        <v>97</v>
      </c>
      <c r="T5" s="1056"/>
      <c r="U5" s="169"/>
      <c r="V5" s="1058" t="s">
        <v>238</v>
      </c>
      <c r="W5" s="1055" t="s">
        <v>97</v>
      </c>
      <c r="X5" s="1056"/>
      <c r="Y5" s="169"/>
      <c r="Z5" s="1058" t="s">
        <v>238</v>
      </c>
      <c r="AA5" s="1055" t="s">
        <v>97</v>
      </c>
      <c r="AB5" s="1056"/>
    </row>
    <row r="6" spans="1:28" s="170" customFormat="1" ht="27.95" customHeight="1">
      <c r="A6" s="1063"/>
      <c r="B6" s="1065"/>
      <c r="C6" s="366" t="s">
        <v>108</v>
      </c>
      <c r="D6" s="367" t="s">
        <v>109</v>
      </c>
      <c r="E6" s="169"/>
      <c r="F6" s="1059"/>
      <c r="G6" s="366" t="s">
        <v>108</v>
      </c>
      <c r="H6" s="367" t="s">
        <v>109</v>
      </c>
      <c r="I6" s="169"/>
      <c r="J6" s="1059"/>
      <c r="K6" s="366" t="s">
        <v>108</v>
      </c>
      <c r="L6" s="367" t="s">
        <v>109</v>
      </c>
      <c r="M6" s="169"/>
      <c r="N6" s="1061"/>
      <c r="O6" s="366" t="s">
        <v>108</v>
      </c>
      <c r="P6" s="367" t="s">
        <v>109</v>
      </c>
      <c r="Q6" s="169"/>
      <c r="R6" s="1061"/>
      <c r="S6" s="366" t="s">
        <v>108</v>
      </c>
      <c r="T6" s="367" t="s">
        <v>109</v>
      </c>
      <c r="U6" s="169"/>
      <c r="V6" s="1059"/>
      <c r="W6" s="366" t="s">
        <v>108</v>
      </c>
      <c r="X6" s="367" t="s">
        <v>109</v>
      </c>
      <c r="Y6" s="169"/>
      <c r="Z6" s="1059"/>
      <c r="AA6" s="366" t="s">
        <v>108</v>
      </c>
      <c r="AB6" s="367" t="s">
        <v>109</v>
      </c>
    </row>
    <row r="7" spans="1:28" s="174" customFormat="1" ht="27.95" customHeight="1" thickBot="1">
      <c r="A7" s="171" t="s">
        <v>9</v>
      </c>
      <c r="B7" s="172">
        <f>SUM(B8:B12)</f>
        <v>37230</v>
      </c>
      <c r="C7" s="172">
        <f>SUM(C8:C12)</f>
        <v>27568</v>
      </c>
      <c r="D7" s="546">
        <f>SUM(D8:D12)</f>
        <v>100</v>
      </c>
      <c r="E7" s="173"/>
      <c r="F7" s="172">
        <f t="shared" ref="F7:T7" si="0">SUM(F8:F12)</f>
        <v>42913</v>
      </c>
      <c r="G7" s="172">
        <f t="shared" si="0"/>
        <v>32871</v>
      </c>
      <c r="H7" s="546">
        <f t="shared" si="0"/>
        <v>100</v>
      </c>
      <c r="I7" s="547"/>
      <c r="J7" s="172">
        <f t="shared" si="0"/>
        <v>39673</v>
      </c>
      <c r="K7" s="172">
        <f t="shared" si="0"/>
        <v>27091</v>
      </c>
      <c r="L7" s="546">
        <f t="shared" si="0"/>
        <v>100</v>
      </c>
      <c r="M7" s="547"/>
      <c r="N7" s="172">
        <f t="shared" si="0"/>
        <v>52307.694000000003</v>
      </c>
      <c r="O7" s="172">
        <f t="shared" si="0"/>
        <v>23534.703000000001</v>
      </c>
      <c r="P7" s="546">
        <f t="shared" si="0"/>
        <v>100</v>
      </c>
      <c r="Q7" s="547"/>
      <c r="R7" s="172">
        <f t="shared" si="0"/>
        <v>55416.443336399985</v>
      </c>
      <c r="S7" s="172">
        <f t="shared" si="0"/>
        <v>26426.445955000003</v>
      </c>
      <c r="T7" s="620">
        <f t="shared" si="0"/>
        <v>100</v>
      </c>
      <c r="U7" s="547"/>
      <c r="V7" s="172">
        <f t="shared" ref="V7" si="1">SUM(V8:V12)</f>
        <v>57826.414678069981</v>
      </c>
      <c r="W7" s="172">
        <f t="shared" ref="W7:X7" si="2">SUM(W8:W12)</f>
        <v>46286.052870121406</v>
      </c>
      <c r="X7" s="620">
        <f t="shared" si="2"/>
        <v>100</v>
      </c>
      <c r="Y7" s="547"/>
      <c r="Z7" s="172">
        <f t="shared" ref="Z7:AB7" si="3">SUM(Z8:Z12)</f>
        <v>62131.561183000027</v>
      </c>
      <c r="AA7" s="172">
        <f t="shared" si="3"/>
        <v>58476.303250708006</v>
      </c>
      <c r="AB7" s="620">
        <f t="shared" si="3"/>
        <v>100</v>
      </c>
    </row>
    <row r="8" spans="1:28" s="174" customFormat="1" ht="42" customHeight="1" thickTop="1">
      <c r="A8" s="352" t="s">
        <v>110</v>
      </c>
      <c r="B8" s="175">
        <v>5349</v>
      </c>
      <c r="C8" s="176">
        <v>3664</v>
      </c>
      <c r="D8" s="177">
        <v>13.3</v>
      </c>
      <c r="E8" s="173"/>
      <c r="F8" s="175">
        <v>4631</v>
      </c>
      <c r="G8" s="176">
        <v>2966</v>
      </c>
      <c r="H8" s="177">
        <v>9</v>
      </c>
      <c r="I8" s="173"/>
      <c r="J8" s="175">
        <v>6655</v>
      </c>
      <c r="K8" s="176">
        <v>4944</v>
      </c>
      <c r="L8" s="177">
        <v>19.399999999999999</v>
      </c>
      <c r="M8" s="173"/>
      <c r="N8" s="175">
        <v>5095.3059999999996</v>
      </c>
      <c r="O8" s="176">
        <v>2569.6309999999999</v>
      </c>
      <c r="P8" s="177">
        <v>10.91847643031654</v>
      </c>
      <c r="Q8" s="173"/>
      <c r="R8" s="175">
        <v>7006.7408683000003</v>
      </c>
      <c r="S8" s="176">
        <v>3389.5134714999999</v>
      </c>
      <c r="T8" s="177">
        <f>S8/$S$7*100</f>
        <v>12.826217635439127</v>
      </c>
      <c r="U8" s="173"/>
      <c r="V8" s="187">
        <v>6327.3390453699803</v>
      </c>
      <c r="W8" s="688">
        <v>4345.4694688</v>
      </c>
      <c r="X8" s="689">
        <f>W8/$W$7*100</f>
        <v>9.3882912872121125</v>
      </c>
      <c r="Y8" s="173"/>
      <c r="Z8" s="187">
        <v>7429.1387280000199</v>
      </c>
      <c r="AA8" s="688">
        <v>5173.616</v>
      </c>
      <c r="AB8" s="689">
        <f>AA8/$AA$7*100</f>
        <v>8.8473718624430315</v>
      </c>
    </row>
    <row r="9" spans="1:28" s="174" customFormat="1" ht="27.95" customHeight="1">
      <c r="A9" s="352" t="s">
        <v>111</v>
      </c>
      <c r="B9" s="178">
        <v>7013</v>
      </c>
      <c r="C9" s="179">
        <v>1783</v>
      </c>
      <c r="D9" s="177">
        <v>6.4</v>
      </c>
      <c r="E9" s="173"/>
      <c r="F9" s="178">
        <v>9508</v>
      </c>
      <c r="G9" s="179">
        <v>8633</v>
      </c>
      <c r="H9" s="177">
        <v>26.3</v>
      </c>
      <c r="I9" s="173"/>
      <c r="J9" s="178">
        <v>4444</v>
      </c>
      <c r="K9" s="179">
        <v>3384</v>
      </c>
      <c r="L9" s="177">
        <v>11.8</v>
      </c>
      <c r="M9" s="173"/>
      <c r="N9" s="178">
        <v>11169.493</v>
      </c>
      <c r="O9" s="179">
        <v>3055.2860000000001</v>
      </c>
      <c r="P9" s="177">
        <v>12.982046129921418</v>
      </c>
      <c r="Q9" s="173"/>
      <c r="R9" s="178">
        <v>10584.185690000002</v>
      </c>
      <c r="S9" s="179">
        <v>3010.2972700000009</v>
      </c>
      <c r="T9" s="177">
        <f t="shared" ref="T9:T12" si="4">S9/$S$7*100</f>
        <v>11.391230115188604</v>
      </c>
      <c r="U9" s="173"/>
      <c r="V9" s="178">
        <v>10892.070589000001</v>
      </c>
      <c r="W9" s="187">
        <v>10639.988663</v>
      </c>
      <c r="X9" s="177">
        <f t="shared" ref="X9:X12" si="5">W9/$W$7*100</f>
        <v>22.98746167199824</v>
      </c>
      <c r="Y9" s="173"/>
      <c r="Z9" s="178">
        <v>11705.473436</v>
      </c>
      <c r="AA9" s="187">
        <v>12061.909557999999</v>
      </c>
      <c r="AB9" s="177">
        <f>AA9/$AA$7*100</f>
        <v>20.627004252109522</v>
      </c>
    </row>
    <row r="10" spans="1:28" s="174" customFormat="1" ht="42" customHeight="1">
      <c r="A10" s="352" t="s">
        <v>208</v>
      </c>
      <c r="B10" s="178">
        <v>420</v>
      </c>
      <c r="C10" s="179">
        <v>334</v>
      </c>
      <c r="D10" s="177">
        <v>1.2</v>
      </c>
      <c r="E10" s="180"/>
      <c r="F10" s="178">
        <v>205</v>
      </c>
      <c r="G10" s="179">
        <v>242</v>
      </c>
      <c r="H10" s="177">
        <v>0.7</v>
      </c>
      <c r="I10" s="173"/>
      <c r="J10" s="178">
        <v>216</v>
      </c>
      <c r="K10" s="179">
        <v>114</v>
      </c>
      <c r="L10" s="177">
        <v>0.4</v>
      </c>
      <c r="M10" s="173"/>
      <c r="N10" s="178">
        <v>441.21600000000001</v>
      </c>
      <c r="O10" s="179">
        <v>736.125</v>
      </c>
      <c r="P10" s="177">
        <v>3.1278278718877397</v>
      </c>
      <c r="Q10" s="173"/>
      <c r="R10" s="178">
        <v>268.87003099999998</v>
      </c>
      <c r="S10" s="179">
        <v>763.70920180000007</v>
      </c>
      <c r="T10" s="177">
        <f t="shared" si="4"/>
        <v>2.8899429121133968</v>
      </c>
      <c r="U10" s="173"/>
      <c r="V10" s="687">
        <v>465.81924600000002</v>
      </c>
      <c r="W10" s="686">
        <v>1863.5242176649999</v>
      </c>
      <c r="X10" s="685">
        <f t="shared" si="5"/>
        <v>4.0261031177016671</v>
      </c>
      <c r="Y10" s="173"/>
      <c r="Z10" s="687">
        <v>288.00401900000003</v>
      </c>
      <c r="AA10" s="686">
        <v>627.20869270799994</v>
      </c>
      <c r="AB10" s="177">
        <f t="shared" ref="AB10:AB11" si="6">AA10/$AA$7*100</f>
        <v>1.0725860867417367</v>
      </c>
    </row>
    <row r="11" spans="1:28" s="174" customFormat="1" ht="27.95" customHeight="1">
      <c r="A11" s="352" t="s">
        <v>112</v>
      </c>
      <c r="B11" s="178">
        <v>4160</v>
      </c>
      <c r="C11" s="179">
        <v>2138</v>
      </c>
      <c r="D11" s="177">
        <v>7.8</v>
      </c>
      <c r="E11" s="180"/>
      <c r="F11" s="178">
        <v>6479</v>
      </c>
      <c r="G11" s="179">
        <v>2828</v>
      </c>
      <c r="H11" s="177">
        <v>8.6</v>
      </c>
      <c r="I11" s="173"/>
      <c r="J11" s="178">
        <v>5333</v>
      </c>
      <c r="K11" s="179">
        <v>2741</v>
      </c>
      <c r="L11" s="177">
        <v>9.6</v>
      </c>
      <c r="M11" s="173"/>
      <c r="N11" s="178">
        <v>8480.2240000000002</v>
      </c>
      <c r="O11" s="179">
        <v>2334.52</v>
      </c>
      <c r="P11" s="177">
        <v>9.9194793322864534</v>
      </c>
      <c r="Q11" s="173"/>
      <c r="R11" s="178">
        <v>6794.1198319000023</v>
      </c>
      <c r="S11" s="179">
        <v>2558.8272484999998</v>
      </c>
      <c r="T11" s="177">
        <f t="shared" si="4"/>
        <v>9.6828277735767863</v>
      </c>
      <c r="U11" s="173"/>
      <c r="V11" s="175">
        <v>10155.335964</v>
      </c>
      <c r="W11" s="176">
        <v>4356.8568741939998</v>
      </c>
      <c r="X11" s="177">
        <f t="shared" si="5"/>
        <v>9.4128935263055027</v>
      </c>
      <c r="Y11" s="173"/>
      <c r="Z11" s="175">
        <v>11787.709000000001</v>
      </c>
      <c r="AA11" s="176">
        <v>4644.9570000000003</v>
      </c>
      <c r="AB11" s="177">
        <f t="shared" si="6"/>
        <v>7.9433150554772141</v>
      </c>
    </row>
    <row r="12" spans="1:28" s="174" customFormat="1" ht="27.95" customHeight="1">
      <c r="A12" s="181" t="s">
        <v>113</v>
      </c>
      <c r="B12" s="182">
        <v>20288</v>
      </c>
      <c r="C12" s="183">
        <v>19649</v>
      </c>
      <c r="D12" s="184">
        <v>71.3</v>
      </c>
      <c r="E12" s="180"/>
      <c r="F12" s="182">
        <v>22090</v>
      </c>
      <c r="G12" s="183">
        <v>18202</v>
      </c>
      <c r="H12" s="184">
        <v>55.4</v>
      </c>
      <c r="I12" s="173"/>
      <c r="J12" s="182">
        <v>23025</v>
      </c>
      <c r="K12" s="183">
        <v>15908</v>
      </c>
      <c r="L12" s="184">
        <v>58.8</v>
      </c>
      <c r="M12" s="173"/>
      <c r="N12" s="182">
        <v>27121.455000000002</v>
      </c>
      <c r="O12" s="183">
        <v>14839.141</v>
      </c>
      <c r="P12" s="185">
        <v>63.052170235587845</v>
      </c>
      <c r="Q12" s="173"/>
      <c r="R12" s="182">
        <v>30762.526915199986</v>
      </c>
      <c r="S12" s="183">
        <v>16704.098763200003</v>
      </c>
      <c r="T12" s="184">
        <f t="shared" si="4"/>
        <v>63.209781563682085</v>
      </c>
      <c r="U12" s="173"/>
      <c r="V12" s="182">
        <v>29985.849833699998</v>
      </c>
      <c r="W12" s="183">
        <v>25080.213646462402</v>
      </c>
      <c r="X12" s="184">
        <f t="shared" si="5"/>
        <v>54.185250396782472</v>
      </c>
      <c r="Y12" s="173"/>
      <c r="Z12" s="182">
        <v>30921.236000000001</v>
      </c>
      <c r="AA12" s="183">
        <v>35968.612000000001</v>
      </c>
      <c r="AB12" s="184">
        <f>AA12/$AA$7*100</f>
        <v>61.509722743228487</v>
      </c>
    </row>
    <row r="13" spans="1:28" s="174" customFormat="1" ht="20.100000000000001" customHeight="1">
      <c r="A13" s="186"/>
      <c r="B13" s="187"/>
      <c r="C13" s="187"/>
      <c r="D13" s="188"/>
      <c r="E13" s="180"/>
      <c r="F13" s="187"/>
      <c r="G13" s="187"/>
      <c r="H13" s="188"/>
      <c r="I13" s="173"/>
      <c r="J13" s="187"/>
      <c r="K13" s="187"/>
      <c r="L13" s="188"/>
      <c r="M13" s="173"/>
      <c r="N13" s="187"/>
      <c r="O13" s="187"/>
      <c r="P13" s="188"/>
      <c r="Q13" s="173"/>
      <c r="R13" s="187"/>
      <c r="S13" s="187"/>
      <c r="T13" s="188"/>
      <c r="U13" s="173"/>
      <c r="V13" s="187"/>
      <c r="W13" s="187"/>
      <c r="X13" s="188"/>
      <c r="Y13" s="173"/>
      <c r="Z13" s="187"/>
      <c r="AA13" s="187"/>
      <c r="AB13" s="188"/>
    </row>
    <row r="14" spans="1:28" s="174" customFormat="1" ht="20.100000000000001" customHeight="1">
      <c r="A14" s="186"/>
      <c r="B14" s="187"/>
      <c r="C14" s="187"/>
      <c r="D14" s="188"/>
      <c r="E14" s="180"/>
      <c r="F14" s="187"/>
      <c r="G14" s="187"/>
      <c r="H14" s="188"/>
      <c r="I14" s="173"/>
      <c r="J14" s="187"/>
      <c r="K14" s="187"/>
      <c r="L14" s="188"/>
      <c r="M14" s="173"/>
      <c r="N14" s="187"/>
      <c r="O14" s="187"/>
      <c r="P14" s="188"/>
      <c r="Q14" s="173"/>
      <c r="R14" s="187"/>
      <c r="S14" s="187"/>
      <c r="T14" s="188"/>
      <c r="U14" s="173"/>
      <c r="V14" s="187"/>
      <c r="W14" s="187"/>
      <c r="X14" s="188"/>
      <c r="Y14" s="173"/>
      <c r="Z14" s="187"/>
      <c r="AA14" s="187"/>
      <c r="AB14" s="188"/>
    </row>
    <row r="15" spans="1:28" s="174" customFormat="1" ht="20.100000000000001" customHeight="1">
      <c r="A15" s="186"/>
      <c r="B15" s="187"/>
      <c r="C15" s="187"/>
      <c r="D15" s="188"/>
      <c r="E15" s="180"/>
      <c r="F15" s="187"/>
      <c r="G15" s="187"/>
      <c r="H15" s="188"/>
      <c r="I15" s="173"/>
      <c r="J15" s="187"/>
      <c r="K15" s="187"/>
      <c r="L15" s="188"/>
      <c r="M15" s="173"/>
      <c r="N15" s="187"/>
      <c r="O15" s="187"/>
      <c r="P15" s="188"/>
      <c r="Q15" s="173"/>
      <c r="R15" s="187"/>
      <c r="S15" s="187"/>
      <c r="T15" s="188"/>
      <c r="U15" s="173"/>
      <c r="V15" s="187"/>
      <c r="W15" s="187"/>
      <c r="X15" s="188"/>
      <c r="Y15" s="173"/>
      <c r="Z15" s="187"/>
      <c r="AA15" s="187"/>
      <c r="AB15" s="188"/>
    </row>
    <row r="16" spans="1:28" ht="20.100000000000001" customHeight="1">
      <c r="A16" s="407"/>
      <c r="B16" s="407"/>
      <c r="C16" s="407"/>
      <c r="D16" s="407"/>
      <c r="E16" s="189"/>
      <c r="F16" s="407"/>
      <c r="G16" s="407"/>
      <c r="H16" s="407"/>
      <c r="I16" s="407"/>
      <c r="J16" s="407"/>
      <c r="K16" s="407"/>
      <c r="L16" s="407"/>
      <c r="M16" s="407"/>
      <c r="N16" s="407"/>
      <c r="O16" s="407"/>
      <c r="P16" s="407"/>
      <c r="Q16" s="671"/>
      <c r="R16" s="407"/>
      <c r="S16" s="407"/>
      <c r="T16" s="407"/>
      <c r="U16" s="671"/>
      <c r="V16" s="829"/>
      <c r="W16" s="671"/>
      <c r="X16" s="671"/>
      <c r="Y16" s="829"/>
      <c r="Z16" s="829"/>
      <c r="AA16" s="829"/>
      <c r="AB16" s="829"/>
    </row>
    <row r="17" spans="1:28" ht="20.100000000000001" customHeight="1">
      <c r="A17" s="407"/>
      <c r="B17" s="407"/>
      <c r="C17" s="407"/>
      <c r="D17" s="407"/>
      <c r="E17" s="189"/>
      <c r="F17" s="407"/>
      <c r="G17" s="407"/>
      <c r="H17" s="407"/>
      <c r="I17" s="407"/>
      <c r="J17" s="407"/>
      <c r="K17" s="407"/>
      <c r="L17" s="407"/>
      <c r="M17" s="407"/>
      <c r="N17" s="407"/>
      <c r="O17" s="407"/>
      <c r="P17" s="407"/>
      <c r="Q17" s="671"/>
      <c r="R17" s="407"/>
      <c r="S17" s="407"/>
      <c r="T17" s="407"/>
      <c r="U17" s="671"/>
      <c r="V17" s="829"/>
      <c r="W17" s="671"/>
      <c r="X17" s="671"/>
      <c r="Y17" s="829"/>
      <c r="Z17" s="829"/>
      <c r="AA17" s="829"/>
      <c r="AB17" s="829"/>
    </row>
    <row r="18" spans="1:28" ht="20.100000000000001" customHeight="1">
      <c r="A18" s="407"/>
      <c r="B18" s="407"/>
      <c r="C18" s="407"/>
      <c r="D18" s="407"/>
      <c r="E18" s="189"/>
      <c r="F18" s="407"/>
      <c r="G18" s="407"/>
      <c r="H18" s="407"/>
      <c r="I18" s="407"/>
      <c r="J18" s="407"/>
      <c r="K18" s="407"/>
      <c r="L18" s="407"/>
      <c r="M18" s="407"/>
      <c r="N18" s="475"/>
      <c r="O18" s="475"/>
      <c r="P18" s="475"/>
      <c r="Q18" s="475"/>
      <c r="R18" s="475"/>
      <c r="S18" s="407"/>
      <c r="T18" s="407"/>
      <c r="U18" s="475"/>
      <c r="V18" s="475"/>
      <c r="W18" s="671"/>
      <c r="X18" s="671"/>
      <c r="Y18" s="475"/>
      <c r="Z18" s="475"/>
      <c r="AA18" s="829"/>
      <c r="AB18" s="829"/>
    </row>
    <row r="19" spans="1:28" ht="20.100000000000001" customHeight="1">
      <c r="A19" s="407"/>
      <c r="B19" s="407"/>
      <c r="C19" s="407"/>
      <c r="D19" s="407"/>
      <c r="E19" s="189"/>
      <c r="F19" s="407"/>
      <c r="G19" s="407"/>
      <c r="H19" s="407"/>
      <c r="I19" s="407"/>
      <c r="J19" s="407"/>
      <c r="K19" s="407"/>
      <c r="L19" s="401"/>
      <c r="M19" s="476"/>
      <c r="N19" s="475"/>
      <c r="O19" s="475"/>
      <c r="P19" s="477"/>
      <c r="Q19" s="477"/>
      <c r="R19" s="477"/>
      <c r="S19" s="407"/>
      <c r="T19" s="407"/>
      <c r="U19" s="477"/>
      <c r="V19" s="477"/>
      <c r="W19" s="671"/>
      <c r="X19" s="671"/>
      <c r="Y19" s="477"/>
      <c r="Z19" s="477"/>
      <c r="AA19" s="829"/>
      <c r="AB19" s="829"/>
    </row>
    <row r="20" spans="1:28" ht="20.100000000000001" customHeight="1">
      <c r="A20" s="407"/>
      <c r="B20" s="407"/>
      <c r="C20" s="407"/>
      <c r="D20" s="407"/>
      <c r="E20" s="189"/>
      <c r="F20" s="407"/>
      <c r="G20" s="407"/>
      <c r="H20" s="407"/>
      <c r="I20" s="407"/>
      <c r="J20" s="407"/>
      <c r="K20" s="407"/>
      <c r="L20" s="401"/>
      <c r="M20" s="476"/>
      <c r="N20" s="475"/>
      <c r="O20" s="475"/>
      <c r="P20" s="477"/>
      <c r="Q20" s="477"/>
      <c r="R20" s="477"/>
      <c r="S20" s="407"/>
      <c r="T20" s="407"/>
      <c r="U20" s="477"/>
      <c r="V20" s="477"/>
      <c r="W20" s="671"/>
      <c r="X20" s="671"/>
      <c r="Y20" s="477"/>
      <c r="Z20" s="477"/>
      <c r="AA20" s="829"/>
      <c r="AB20" s="829"/>
    </row>
    <row r="21" spans="1:28" ht="20.100000000000001" customHeight="1">
      <c r="A21" s="407"/>
      <c r="B21" s="407"/>
      <c r="C21" s="407"/>
      <c r="D21" s="407"/>
      <c r="E21" s="189"/>
      <c r="F21" s="407"/>
      <c r="G21" s="407"/>
      <c r="H21" s="407"/>
      <c r="I21" s="407"/>
      <c r="J21" s="407"/>
      <c r="K21" s="407"/>
      <c r="L21" s="401"/>
      <c r="M21" s="476"/>
      <c r="N21" s="475"/>
      <c r="O21" s="475"/>
      <c r="P21" s="477"/>
      <c r="Q21" s="477"/>
      <c r="R21" s="477"/>
      <c r="S21" s="407"/>
      <c r="T21" s="407"/>
      <c r="U21" s="477"/>
      <c r="V21" s="477"/>
      <c r="W21" s="671"/>
      <c r="X21" s="671"/>
      <c r="Y21" s="477"/>
      <c r="Z21" s="477"/>
      <c r="AA21" s="829"/>
      <c r="AB21" s="829"/>
    </row>
    <row r="22" spans="1:28" ht="20.100000000000001" customHeight="1">
      <c r="A22" s="407"/>
      <c r="B22" s="407"/>
      <c r="C22" s="407"/>
      <c r="D22" s="407"/>
      <c r="E22" s="189"/>
      <c r="F22" s="407"/>
      <c r="G22" s="407"/>
      <c r="H22" s="407"/>
      <c r="I22" s="407"/>
      <c r="J22" s="407"/>
      <c r="K22" s="407"/>
      <c r="L22" s="401"/>
      <c r="M22" s="476"/>
      <c r="N22" s="475"/>
      <c r="O22" s="475"/>
      <c r="P22" s="477"/>
      <c r="Q22" s="477"/>
      <c r="R22" s="477"/>
      <c r="S22" s="407"/>
      <c r="T22" s="407"/>
      <c r="U22" s="477"/>
      <c r="V22" s="477"/>
      <c r="W22" s="671"/>
      <c r="X22" s="671"/>
      <c r="Y22" s="477"/>
      <c r="Z22" s="477"/>
      <c r="AA22" s="829"/>
      <c r="AB22" s="829"/>
    </row>
    <row r="23" spans="1:28" ht="20.100000000000001" customHeight="1">
      <c r="A23" s="407"/>
      <c r="B23" s="407"/>
      <c r="C23" s="407"/>
      <c r="D23" s="407"/>
      <c r="E23" s="189"/>
      <c r="F23" s="407"/>
      <c r="G23" s="407"/>
      <c r="H23" s="407"/>
      <c r="I23" s="407"/>
      <c r="J23" s="407"/>
      <c r="K23" s="407"/>
      <c r="L23" s="407"/>
      <c r="M23" s="476"/>
      <c r="N23" s="475"/>
      <c r="O23" s="475"/>
      <c r="P23" s="477"/>
      <c r="Q23" s="477"/>
      <c r="R23" s="477"/>
      <c r="S23" s="407"/>
      <c r="T23" s="407"/>
      <c r="U23" s="477"/>
      <c r="V23" s="477"/>
      <c r="W23" s="671"/>
      <c r="X23" s="671"/>
      <c r="Y23" s="477"/>
      <c r="Z23" s="477"/>
      <c r="AA23" s="829"/>
      <c r="AB23" s="829"/>
    </row>
    <row r="24" spans="1:28" ht="20.100000000000001" customHeight="1">
      <c r="A24" s="407"/>
      <c r="B24" s="407"/>
      <c r="C24" s="407"/>
      <c r="D24" s="407"/>
      <c r="E24" s="189"/>
      <c r="F24" s="407"/>
      <c r="G24" s="407"/>
      <c r="H24" s="407"/>
      <c r="I24" s="407"/>
      <c r="J24" s="407"/>
      <c r="K24" s="407"/>
      <c r="L24" s="407"/>
      <c r="M24" s="407"/>
      <c r="N24" s="407"/>
      <c r="O24" s="407"/>
      <c r="P24" s="407"/>
      <c r="Q24" s="671"/>
      <c r="R24" s="407"/>
      <c r="S24" s="407"/>
      <c r="T24" s="407"/>
      <c r="U24" s="671"/>
      <c r="V24" s="829"/>
      <c r="W24" s="671"/>
      <c r="X24" s="671"/>
      <c r="Y24" s="829"/>
      <c r="Z24" s="829"/>
      <c r="AA24" s="829"/>
      <c r="AB24" s="829"/>
    </row>
    <row r="25" spans="1:28" ht="20.100000000000001" customHeight="1">
      <c r="A25" s="407"/>
      <c r="B25" s="407"/>
      <c r="C25" s="407"/>
      <c r="D25" s="407"/>
      <c r="E25" s="189"/>
      <c r="F25" s="407"/>
      <c r="G25" s="407"/>
      <c r="H25" s="407"/>
      <c r="I25" s="407"/>
      <c r="J25" s="407"/>
      <c r="K25" s="407"/>
      <c r="L25" s="407"/>
      <c r="M25" s="407"/>
      <c r="N25" s="407"/>
      <c r="O25" s="407"/>
      <c r="P25" s="407"/>
      <c r="Q25" s="671"/>
      <c r="R25" s="407"/>
      <c r="S25" s="407"/>
      <c r="T25" s="407"/>
      <c r="U25" s="671"/>
      <c r="V25" s="829"/>
      <c r="W25" s="671"/>
      <c r="X25" s="671"/>
      <c r="Y25" s="829"/>
      <c r="Z25" s="829"/>
      <c r="AA25" s="829"/>
      <c r="AB25" s="829"/>
    </row>
    <row r="26" spans="1:28" ht="20.100000000000001" customHeight="1">
      <c r="A26" s="407"/>
      <c r="B26" s="407"/>
      <c r="C26" s="407"/>
      <c r="D26" s="407"/>
      <c r="E26" s="189"/>
      <c r="F26" s="407"/>
      <c r="G26" s="407"/>
      <c r="H26" s="407"/>
      <c r="I26" s="407"/>
      <c r="J26" s="407"/>
      <c r="K26" s="407"/>
      <c r="L26" s="407"/>
      <c r="M26" s="407"/>
      <c r="N26" s="407"/>
      <c r="O26" s="407"/>
      <c r="P26" s="407"/>
      <c r="Q26" s="671"/>
      <c r="R26" s="407"/>
      <c r="S26" s="407"/>
      <c r="T26" s="407"/>
      <c r="U26" s="671"/>
      <c r="V26" s="829"/>
      <c r="W26" s="671"/>
      <c r="X26" s="671"/>
      <c r="Y26" s="829"/>
      <c r="Z26" s="829"/>
      <c r="AA26" s="829"/>
      <c r="AB26" s="829"/>
    </row>
    <row r="27" spans="1:28" ht="20.100000000000001" customHeight="1">
      <c r="A27" s="407"/>
      <c r="B27" s="407"/>
      <c r="C27" s="407"/>
      <c r="D27" s="407"/>
      <c r="E27" s="189"/>
      <c r="F27" s="407"/>
      <c r="G27" s="407"/>
    </row>
    <row r="28" spans="1:28" ht="20.100000000000001" customHeight="1">
      <c r="A28" s="407"/>
      <c r="B28" s="407"/>
      <c r="C28" s="407"/>
      <c r="D28" s="407"/>
      <c r="E28" s="189"/>
      <c r="F28" s="407"/>
      <c r="G28" s="407"/>
    </row>
    <row r="29" spans="1:28" ht="20.100000000000001" customHeight="1">
      <c r="A29" s="407"/>
      <c r="B29" s="407"/>
      <c r="C29" s="407"/>
      <c r="D29" s="407"/>
      <c r="E29" s="189"/>
      <c r="F29" s="407"/>
      <c r="G29" s="407"/>
    </row>
    <row r="30" spans="1:28" ht="20.100000000000001" customHeight="1">
      <c r="A30" s="407"/>
      <c r="B30" s="407"/>
      <c r="C30" s="407"/>
      <c r="D30" s="407"/>
      <c r="E30" s="189"/>
      <c r="F30" s="407"/>
      <c r="G30" s="407"/>
    </row>
    <row r="31" spans="1:28" ht="20.100000000000001" customHeight="1">
      <c r="A31" s="407"/>
      <c r="B31" s="407"/>
      <c r="C31" s="407"/>
      <c r="D31" s="407"/>
      <c r="E31" s="189"/>
      <c r="F31" s="407"/>
      <c r="G31" s="407"/>
    </row>
    <row r="32" spans="1:28" ht="20.100000000000001" customHeight="1">
      <c r="A32" s="407"/>
      <c r="B32" s="407"/>
      <c r="C32" s="407"/>
      <c r="D32" s="407"/>
      <c r="E32" s="189"/>
      <c r="F32" s="407"/>
      <c r="G32" s="407"/>
    </row>
    <row r="33" spans="1:7" ht="20.100000000000001" customHeight="1">
      <c r="A33" s="407"/>
      <c r="B33" s="407"/>
      <c r="C33" s="407"/>
      <c r="D33" s="407"/>
      <c r="E33" s="189"/>
      <c r="F33" s="407"/>
      <c r="G33" s="407"/>
    </row>
    <row r="34" spans="1:7" ht="20.100000000000001" customHeight="1">
      <c r="A34" s="407"/>
      <c r="B34" s="407"/>
      <c r="C34" s="407"/>
      <c r="D34" s="407"/>
      <c r="E34" s="189"/>
      <c r="F34" s="407"/>
      <c r="G34" s="407"/>
    </row>
    <row r="35" spans="1:7" ht="20.100000000000001" customHeight="1">
      <c r="A35" s="407"/>
      <c r="B35" s="407"/>
      <c r="C35" s="407"/>
      <c r="D35" s="407"/>
      <c r="E35" s="189"/>
      <c r="F35" s="407"/>
      <c r="G35" s="407"/>
    </row>
    <row r="36" spans="1:7" ht="20.100000000000001" customHeight="1">
      <c r="A36" s="407"/>
      <c r="B36" s="407"/>
      <c r="C36" s="407"/>
      <c r="D36" s="407"/>
      <c r="E36" s="407"/>
      <c r="F36" s="407"/>
      <c r="G36" s="407"/>
    </row>
    <row r="37" spans="1:7" ht="20.100000000000001" customHeight="1">
      <c r="A37" s="407"/>
      <c r="B37" s="407"/>
      <c r="C37" s="407"/>
      <c r="D37" s="407"/>
      <c r="E37" s="407"/>
      <c r="F37" s="407"/>
      <c r="G37" s="407"/>
    </row>
    <row r="38" spans="1:7" ht="20.100000000000001" customHeight="1">
      <c r="A38" s="407"/>
      <c r="B38" s="407"/>
      <c r="C38" s="407"/>
      <c r="D38" s="407"/>
      <c r="E38" s="407"/>
      <c r="F38" s="407"/>
      <c r="G38" s="407"/>
    </row>
    <row r="39" spans="1:7" ht="20.100000000000001" customHeight="1">
      <c r="A39" s="407"/>
      <c r="B39" s="407"/>
      <c r="C39" s="407"/>
      <c r="D39" s="407"/>
      <c r="E39" s="407"/>
      <c r="F39" s="407"/>
      <c r="G39" s="407"/>
    </row>
    <row r="40" spans="1:7" ht="20.100000000000001" customHeight="1">
      <c r="A40" s="407"/>
      <c r="B40" s="407"/>
      <c r="C40" s="407"/>
      <c r="D40" s="407"/>
      <c r="E40" s="407"/>
      <c r="F40" s="407"/>
      <c r="G40" s="407"/>
    </row>
    <row r="41" spans="1:7" ht="20.100000000000001" customHeight="1">
      <c r="A41" s="407"/>
      <c r="B41" s="407"/>
      <c r="C41" s="407"/>
      <c r="D41" s="407"/>
      <c r="E41" s="407"/>
      <c r="F41" s="407"/>
      <c r="G41" s="407"/>
    </row>
    <row r="42" spans="1:7" ht="20.100000000000001" customHeight="1">
      <c r="A42" s="407"/>
      <c r="B42" s="407"/>
      <c r="C42" s="407"/>
      <c r="D42" s="407"/>
      <c r="E42" s="407"/>
      <c r="F42" s="407"/>
      <c r="G42" s="407"/>
    </row>
    <row r="43" spans="1:7" ht="20.100000000000001" customHeight="1">
      <c r="A43" s="407"/>
      <c r="B43" s="407"/>
      <c r="C43" s="407"/>
      <c r="D43" s="407"/>
      <c r="E43" s="189"/>
      <c r="F43" s="407"/>
      <c r="G43" s="407"/>
    </row>
    <row r="44" spans="1:7" ht="20.100000000000001" customHeight="1">
      <c r="A44" s="407"/>
      <c r="B44" s="407"/>
      <c r="C44" s="407"/>
      <c r="D44" s="407"/>
      <c r="E44" s="189"/>
      <c r="F44" s="407"/>
      <c r="G44" s="407"/>
    </row>
    <row r="45" spans="1:7" ht="20.100000000000001" customHeight="1">
      <c r="A45" s="407"/>
      <c r="B45" s="407"/>
      <c r="C45" s="407"/>
      <c r="D45" s="407"/>
      <c r="E45" s="189"/>
      <c r="F45" s="407"/>
      <c r="G45" s="407"/>
    </row>
    <row r="46" spans="1:7" ht="20.100000000000001" customHeight="1">
      <c r="A46" s="407"/>
      <c r="B46" s="407"/>
      <c r="C46" s="407"/>
      <c r="D46" s="407"/>
      <c r="E46" s="189"/>
      <c r="F46" s="407"/>
      <c r="G46" s="407"/>
    </row>
    <row r="47" spans="1:7" ht="20.100000000000001" customHeight="1">
      <c r="A47" s="407"/>
      <c r="B47" s="407"/>
      <c r="C47" s="407"/>
      <c r="D47" s="407"/>
      <c r="E47" s="189"/>
      <c r="F47" s="407"/>
      <c r="G47" s="407"/>
    </row>
    <row r="48" spans="1:7" ht="20.100000000000001" customHeight="1">
      <c r="A48" s="407"/>
      <c r="B48" s="407"/>
      <c r="C48" s="407"/>
      <c r="D48" s="407"/>
      <c r="E48" s="189"/>
      <c r="F48" s="407"/>
      <c r="G48" s="407"/>
    </row>
    <row r="49" spans="1:7" ht="20.100000000000001" customHeight="1">
      <c r="A49" s="407"/>
      <c r="B49" s="407"/>
      <c r="C49" s="407"/>
      <c r="D49" s="407"/>
      <c r="E49" s="189"/>
      <c r="F49" s="407"/>
      <c r="G49" s="407"/>
    </row>
    <row r="50" spans="1:7" ht="20.100000000000001" customHeight="1">
      <c r="A50" s="407"/>
      <c r="B50" s="407"/>
      <c r="C50" s="407"/>
      <c r="D50" s="407"/>
      <c r="E50" s="189"/>
      <c r="F50" s="407"/>
      <c r="G50" s="407"/>
    </row>
    <row r="51" spans="1:7" ht="20.100000000000001" customHeight="1">
      <c r="A51" s="407"/>
      <c r="B51" s="407"/>
      <c r="C51" s="407"/>
      <c r="D51" s="407"/>
      <c r="E51" s="189"/>
      <c r="F51" s="407"/>
      <c r="G51" s="407"/>
    </row>
    <row r="52" spans="1:7" ht="20.100000000000001" customHeight="1">
      <c r="A52" s="407"/>
      <c r="B52" s="407"/>
      <c r="C52" s="407"/>
      <c r="D52" s="407"/>
      <c r="E52" s="189"/>
      <c r="F52" s="407"/>
      <c r="G52" s="407"/>
    </row>
    <row r="53" spans="1:7" ht="20.100000000000001" customHeight="1">
      <c r="A53" s="407"/>
      <c r="B53" s="407"/>
      <c r="C53" s="407"/>
      <c r="D53" s="407"/>
      <c r="E53" s="189"/>
      <c r="F53" s="407"/>
      <c r="G53" s="407"/>
    </row>
    <row r="54" spans="1:7" ht="20.100000000000001" customHeight="1">
      <c r="A54" s="407"/>
      <c r="B54" s="407"/>
      <c r="C54" s="407"/>
      <c r="D54" s="407"/>
      <c r="E54" s="189"/>
      <c r="F54" s="407"/>
      <c r="G54" s="407"/>
    </row>
    <row r="55" spans="1:7" ht="20.100000000000001" customHeight="1">
      <c r="A55" s="407"/>
      <c r="B55" s="407"/>
      <c r="C55" s="407"/>
      <c r="D55" s="407"/>
      <c r="E55" s="189"/>
      <c r="F55" s="407"/>
      <c r="G55" s="407"/>
    </row>
    <row r="56" spans="1:7" ht="20.100000000000001" customHeight="1">
      <c r="A56" s="407"/>
      <c r="B56" s="407"/>
      <c r="C56" s="407"/>
      <c r="D56" s="407"/>
      <c r="E56" s="189"/>
      <c r="F56" s="407"/>
      <c r="G56" s="407"/>
    </row>
    <row r="57" spans="1:7" ht="20.100000000000001" customHeight="1">
      <c r="A57" s="407"/>
      <c r="B57" s="407"/>
      <c r="C57" s="407"/>
      <c r="D57" s="407"/>
      <c r="E57" s="189"/>
      <c r="F57" s="407"/>
      <c r="G57" s="407"/>
    </row>
    <row r="58" spans="1:7" ht="20.100000000000001" customHeight="1">
      <c r="A58" s="407"/>
      <c r="B58" s="407"/>
      <c r="C58" s="407"/>
      <c r="D58" s="407"/>
      <c r="E58" s="189"/>
      <c r="F58" s="407"/>
      <c r="G58" s="407"/>
    </row>
    <row r="59" spans="1:7" ht="20.100000000000001" customHeight="1">
      <c r="A59" s="407"/>
      <c r="B59" s="407"/>
      <c r="C59" s="407"/>
      <c r="D59" s="407"/>
      <c r="E59" s="189"/>
      <c r="F59" s="407"/>
      <c r="G59" s="407"/>
    </row>
    <row r="60" spans="1:7" ht="20.100000000000001" customHeight="1">
      <c r="A60" s="407"/>
      <c r="B60" s="407"/>
      <c r="C60" s="407"/>
      <c r="D60" s="407"/>
      <c r="E60" s="189"/>
      <c r="F60" s="407"/>
      <c r="G60" s="407"/>
    </row>
    <row r="61" spans="1:7" ht="20.100000000000001" customHeight="1">
      <c r="A61" s="407"/>
      <c r="B61" s="407"/>
      <c r="C61" s="407"/>
      <c r="D61" s="407"/>
      <c r="E61" s="189"/>
      <c r="F61" s="407"/>
      <c r="G61" s="407"/>
    </row>
    <row r="62" spans="1:7" ht="20.100000000000001" customHeight="1">
      <c r="A62" s="407"/>
      <c r="B62" s="407"/>
      <c r="C62" s="407"/>
      <c r="D62" s="407"/>
      <c r="E62" s="189"/>
      <c r="F62" s="407"/>
      <c r="G62" s="407"/>
    </row>
    <row r="63" spans="1:7" ht="20.100000000000001" customHeight="1">
      <c r="A63" s="407"/>
      <c r="B63" s="407"/>
      <c r="C63" s="407"/>
      <c r="D63" s="407"/>
      <c r="E63" s="189"/>
      <c r="F63" s="407"/>
      <c r="G63" s="407"/>
    </row>
    <row r="64" spans="1:7" ht="20.100000000000001" customHeight="1">
      <c r="A64" s="407"/>
      <c r="B64" s="407"/>
      <c r="C64" s="407"/>
      <c r="D64" s="407"/>
      <c r="E64" s="189"/>
      <c r="F64" s="407"/>
      <c r="G64" s="407"/>
    </row>
    <row r="65" spans="1:7" ht="20.100000000000001" customHeight="1">
      <c r="A65" s="407"/>
      <c r="B65" s="407"/>
      <c r="C65" s="407"/>
      <c r="D65" s="407"/>
      <c r="E65" s="189"/>
      <c r="F65" s="407"/>
      <c r="G65" s="407"/>
    </row>
    <row r="66" spans="1:7" ht="20.100000000000001" customHeight="1">
      <c r="A66" s="407"/>
      <c r="B66" s="407"/>
      <c r="C66" s="407"/>
      <c r="D66" s="407"/>
      <c r="E66" s="189"/>
      <c r="F66" s="407"/>
      <c r="G66" s="407"/>
    </row>
    <row r="67" spans="1:7" ht="20.100000000000001" customHeight="1">
      <c r="A67" s="407"/>
      <c r="B67" s="407"/>
      <c r="C67" s="407"/>
      <c r="D67" s="407"/>
      <c r="E67" s="189"/>
      <c r="F67" s="407"/>
      <c r="G67" s="407"/>
    </row>
    <row r="68" spans="1:7" ht="20.100000000000001" customHeight="1">
      <c r="A68" s="407"/>
      <c r="B68" s="407"/>
      <c r="C68" s="407"/>
      <c r="D68" s="407"/>
      <c r="E68" s="189"/>
      <c r="F68" s="407"/>
      <c r="G68" s="407"/>
    </row>
    <row r="69" spans="1:7" ht="20.100000000000001" customHeight="1">
      <c r="A69" s="407"/>
      <c r="B69" s="407"/>
      <c r="C69" s="407"/>
      <c r="D69" s="407"/>
      <c r="E69" s="407"/>
      <c r="F69" s="407"/>
      <c r="G69" s="407"/>
    </row>
    <row r="70" spans="1:7" ht="20.100000000000001" customHeight="1">
      <c r="A70" s="407"/>
      <c r="B70" s="407"/>
      <c r="C70" s="407"/>
      <c r="D70" s="407"/>
      <c r="E70" s="407"/>
      <c r="F70" s="407"/>
      <c r="G70" s="407"/>
    </row>
    <row r="71" spans="1:7" ht="20.100000000000001" customHeight="1">
      <c r="A71" s="407"/>
      <c r="B71" s="407"/>
      <c r="C71" s="407"/>
      <c r="D71" s="407"/>
      <c r="E71" s="407"/>
      <c r="F71" s="407"/>
      <c r="G71" s="407"/>
    </row>
    <row r="72" spans="1:7" ht="20.100000000000001" customHeight="1">
      <c r="A72" s="407"/>
      <c r="B72" s="407"/>
      <c r="C72" s="407"/>
      <c r="D72" s="407"/>
      <c r="E72" s="407"/>
      <c r="F72" s="407"/>
      <c r="G72" s="407"/>
    </row>
    <row r="73" spans="1:7" ht="20.100000000000001" customHeight="1">
      <c r="A73" s="407"/>
      <c r="B73" s="407"/>
      <c r="C73" s="407"/>
      <c r="D73" s="407"/>
      <c r="E73" s="407"/>
      <c r="F73" s="407"/>
      <c r="G73" s="407"/>
    </row>
  </sheetData>
  <mergeCells count="22">
    <mergeCell ref="V5:V6"/>
    <mergeCell ref="V3:X3"/>
    <mergeCell ref="Z3:AB3"/>
    <mergeCell ref="Z5:Z6"/>
    <mergeCell ref="AA5:AB5"/>
    <mergeCell ref="W5:X5"/>
    <mergeCell ref="A5:A6"/>
    <mergeCell ref="B5:B6"/>
    <mergeCell ref="C5:D5"/>
    <mergeCell ref="F5:F6"/>
    <mergeCell ref="G5:H5"/>
    <mergeCell ref="S5:T5"/>
    <mergeCell ref="B3:D3"/>
    <mergeCell ref="F3:H3"/>
    <mergeCell ref="J3:L3"/>
    <mergeCell ref="N3:P3"/>
    <mergeCell ref="J5:J6"/>
    <mergeCell ref="K5:L5"/>
    <mergeCell ref="N5:N6"/>
    <mergeCell ref="O5:P5"/>
    <mergeCell ref="R5:R6"/>
    <mergeCell ref="R3:T3"/>
  </mergeCells>
  <phoneticPr fontId="11" type="noConversion"/>
  <pageMargins left="0.78740157480314965" right="0.78740157480314965" top="0.70866141732283472" bottom="0.70866141732283472" header="0.31496062992125984" footer="0.31496062992125984"/>
  <pageSetup paperSize="9" scale="74"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L69"/>
  <sheetViews>
    <sheetView showGridLines="0" zoomScaleNormal="100" zoomScaleSheetLayoutView="100" workbookViewId="0">
      <selection activeCell="B3" sqref="B3:B4"/>
    </sheetView>
  </sheetViews>
  <sheetFormatPr defaultColWidth="8.77734375" defaultRowHeight="13.5"/>
  <cols>
    <col min="1" max="1" width="0.44140625" style="81" customWidth="1"/>
    <col min="2" max="2" width="39.21875" style="81" customWidth="1"/>
    <col min="3" max="3" width="15.88671875" style="81" customWidth="1"/>
    <col min="4" max="4" width="15.88671875" style="479" customWidth="1"/>
    <col min="5" max="5" width="15.88671875" style="81" customWidth="1"/>
    <col min="6" max="6" width="15.88671875" style="479" customWidth="1"/>
    <col min="7" max="7" width="15.88671875" style="81" customWidth="1"/>
    <col min="8" max="8" width="8.77734375" style="81"/>
    <col min="9" max="9" width="14.5546875" style="81" customWidth="1"/>
    <col min="10" max="16384" width="8.77734375" style="81"/>
  </cols>
  <sheetData>
    <row r="1" spans="2:12" s="4" customFormat="1" ht="26.1" customHeight="1">
      <c r="B1" s="35" t="s">
        <v>239</v>
      </c>
      <c r="C1" s="24"/>
      <c r="D1" s="140"/>
      <c r="E1" s="24"/>
      <c r="F1" s="140"/>
      <c r="G1" s="24"/>
      <c r="H1" s="24"/>
    </row>
    <row r="2" spans="2:12" s="4" customFormat="1" ht="20.100000000000001" customHeight="1" thickBot="1">
      <c r="B2" s="19"/>
      <c r="C2" s="24"/>
      <c r="D2" s="140"/>
      <c r="E2" s="24"/>
      <c r="F2" s="140"/>
      <c r="G2" s="24"/>
      <c r="H2" s="24"/>
      <c r="L2" s="81"/>
    </row>
    <row r="3" spans="2:12" s="143" customFormat="1" ht="21" customHeight="1">
      <c r="B3" s="1066" t="s">
        <v>94</v>
      </c>
      <c r="C3" s="1068" t="s">
        <v>95</v>
      </c>
      <c r="D3" s="1068" t="s">
        <v>96</v>
      </c>
      <c r="E3" s="1068"/>
      <c r="F3" s="1068" t="s">
        <v>97</v>
      </c>
      <c r="G3" s="1070"/>
      <c r="H3" s="144"/>
    </row>
    <row r="4" spans="2:12" s="143" customFormat="1" ht="21" customHeight="1">
      <c r="B4" s="1067"/>
      <c r="C4" s="1069"/>
      <c r="D4" s="572" t="s">
        <v>240</v>
      </c>
      <c r="E4" s="573" t="s">
        <v>28</v>
      </c>
      <c r="F4" s="572" t="s">
        <v>240</v>
      </c>
      <c r="G4" s="368" t="s">
        <v>28</v>
      </c>
      <c r="H4" s="144"/>
    </row>
    <row r="5" spans="2:12" s="4" customFormat="1" ht="21" customHeight="1" thickBot="1">
      <c r="B5" s="190" t="s">
        <v>9</v>
      </c>
      <c r="C5" s="191">
        <f>SUM(C6:C22)</f>
        <v>2344</v>
      </c>
      <c r="D5" s="192">
        <f>SUM(D6:D22)</f>
        <v>4266304.859000002</v>
      </c>
      <c r="E5" s="570">
        <f>SUM(E6:E22)</f>
        <v>100</v>
      </c>
      <c r="F5" s="192">
        <f>SUM(F6:F22)</f>
        <v>3137710.3629999999</v>
      </c>
      <c r="G5" s="571">
        <f>SUM(G6:G22)</f>
        <v>100.00000000000001</v>
      </c>
      <c r="H5" s="478"/>
      <c r="I5" s="428"/>
      <c r="J5" s="428"/>
      <c r="K5" s="428"/>
      <c r="L5" s="428"/>
    </row>
    <row r="6" spans="2:12" s="4" customFormat="1" ht="21" customHeight="1" thickTop="1">
      <c r="B6" s="193" t="s">
        <v>241</v>
      </c>
      <c r="C6" s="310">
        <v>125</v>
      </c>
      <c r="D6" s="353">
        <v>65335.416999999994</v>
      </c>
      <c r="E6" s="568">
        <f>D6/$D$5*100</f>
        <v>1.5314286990572503</v>
      </c>
      <c r="F6" s="194">
        <v>72680.77899999998</v>
      </c>
      <c r="G6" s="569">
        <f>F6/$F$5*100</f>
        <v>2.3163635451204962</v>
      </c>
      <c r="H6" s="699"/>
      <c r="I6" s="428"/>
      <c r="J6" s="428"/>
      <c r="K6" s="428"/>
      <c r="L6" s="428"/>
    </row>
    <row r="7" spans="2:12" s="4" customFormat="1" ht="21" customHeight="1">
      <c r="B7" s="195" t="s">
        <v>242</v>
      </c>
      <c r="C7" s="574">
        <v>72</v>
      </c>
      <c r="D7" s="575">
        <v>151928.64500000008</v>
      </c>
      <c r="E7" s="568">
        <f t="shared" ref="E7:E22" si="0">D7/$D$5*100</f>
        <v>3.5611295962476364</v>
      </c>
      <c r="F7" s="575">
        <v>71828.554999999978</v>
      </c>
      <c r="G7" s="569">
        <f t="shared" ref="G7:G22" si="1">F7/$F$5*100</f>
        <v>2.2892028482617466</v>
      </c>
      <c r="H7" s="478"/>
      <c r="I7" s="428"/>
      <c r="J7" s="428"/>
      <c r="K7" s="428"/>
      <c r="L7" s="428"/>
    </row>
    <row r="8" spans="2:12" s="4" customFormat="1" ht="21" customHeight="1">
      <c r="B8" s="195" t="s">
        <v>243</v>
      </c>
      <c r="C8" s="574">
        <v>3</v>
      </c>
      <c r="D8" s="575">
        <v>118.64000000000001</v>
      </c>
      <c r="E8" s="568">
        <f t="shared" si="0"/>
        <v>2.7808608133036367E-3</v>
      </c>
      <c r="F8" s="576">
        <v>87.04</v>
      </c>
      <c r="G8" s="569">
        <f t="shared" si="1"/>
        <v>2.7739972760513205E-3</v>
      </c>
      <c r="H8" s="478"/>
      <c r="I8" s="428"/>
      <c r="J8" s="428"/>
      <c r="K8" s="428"/>
      <c r="L8" s="428"/>
    </row>
    <row r="9" spans="2:12" s="694" customFormat="1" ht="21" customHeight="1">
      <c r="B9" s="196" t="s">
        <v>244</v>
      </c>
      <c r="C9" s="577">
        <v>377</v>
      </c>
      <c r="D9" s="575">
        <v>1364408.4940000006</v>
      </c>
      <c r="E9" s="700">
        <f t="shared" si="0"/>
        <v>31.981036027505315</v>
      </c>
      <c r="F9" s="575">
        <v>1179514.6320000007</v>
      </c>
      <c r="G9" s="701">
        <f t="shared" si="1"/>
        <v>37.591571418091426</v>
      </c>
      <c r="H9" s="702"/>
      <c r="I9" s="693"/>
      <c r="J9" s="693"/>
      <c r="K9" s="693"/>
      <c r="L9" s="693"/>
    </row>
    <row r="10" spans="2:12" s="694" customFormat="1" ht="21" customHeight="1">
      <c r="B10" s="196" t="s">
        <v>245</v>
      </c>
      <c r="C10" s="577">
        <v>63</v>
      </c>
      <c r="D10" s="575">
        <v>32011.814999999995</v>
      </c>
      <c r="E10" s="700">
        <f t="shared" si="0"/>
        <v>0.75034054194391031</v>
      </c>
      <c r="F10" s="575">
        <v>34198.620000000003</v>
      </c>
      <c r="G10" s="701">
        <f t="shared" si="1"/>
        <v>1.0899227794659263</v>
      </c>
      <c r="H10" s="702"/>
      <c r="I10" s="693"/>
      <c r="J10" s="693"/>
      <c r="K10" s="693"/>
      <c r="L10" s="693"/>
    </row>
    <row r="11" spans="2:12" s="694" customFormat="1" ht="21" customHeight="1">
      <c r="B11" s="196" t="s">
        <v>103</v>
      </c>
      <c r="C11" s="577">
        <v>34</v>
      </c>
      <c r="D11" s="575">
        <v>15855.937000000004</v>
      </c>
      <c r="E11" s="700">
        <f t="shared" si="0"/>
        <v>0.37165503929122745</v>
      </c>
      <c r="F11" s="575">
        <v>6799.7860000000001</v>
      </c>
      <c r="G11" s="701">
        <f t="shared" si="1"/>
        <v>0.2167117169316625</v>
      </c>
      <c r="H11" s="702"/>
      <c r="I11" s="693"/>
      <c r="J11" s="693"/>
      <c r="K11" s="693"/>
      <c r="L11" s="693"/>
    </row>
    <row r="12" spans="2:12" s="694" customFormat="1" ht="21" customHeight="1">
      <c r="B12" s="196" t="s">
        <v>104</v>
      </c>
      <c r="C12" s="577">
        <v>46</v>
      </c>
      <c r="D12" s="575">
        <v>632893.97299999977</v>
      </c>
      <c r="E12" s="700">
        <f t="shared" si="0"/>
        <v>14.834710455931802</v>
      </c>
      <c r="F12" s="575">
        <v>362362.31699999992</v>
      </c>
      <c r="G12" s="701">
        <f t="shared" si="1"/>
        <v>11.548622246112648</v>
      </c>
      <c r="H12" s="702"/>
      <c r="I12" s="693"/>
      <c r="J12" s="693"/>
      <c r="K12" s="693"/>
      <c r="L12" s="693"/>
    </row>
    <row r="13" spans="2:12" s="694" customFormat="1" ht="21" customHeight="1">
      <c r="B13" s="196" t="s">
        <v>16787</v>
      </c>
      <c r="C13" s="577">
        <v>1</v>
      </c>
      <c r="D13" s="575">
        <v>58.96</v>
      </c>
      <c r="E13" s="700">
        <f t="shared" si="0"/>
        <v>1.3819921911023465E-3</v>
      </c>
      <c r="F13" s="575">
        <v>38.612000000000002</v>
      </c>
      <c r="G13" s="701">
        <f t="shared" si="1"/>
        <v>1.2305788467703767E-3</v>
      </c>
      <c r="H13" s="702"/>
      <c r="I13" s="693"/>
      <c r="J13" s="693"/>
      <c r="K13" s="693"/>
      <c r="L13" s="693"/>
    </row>
    <row r="14" spans="2:12" s="694" customFormat="1" ht="21" customHeight="1">
      <c r="B14" s="196" t="s">
        <v>246</v>
      </c>
      <c r="C14" s="577">
        <v>1</v>
      </c>
      <c r="D14" s="577">
        <v>863</v>
      </c>
      <c r="E14" s="700">
        <f t="shared" si="0"/>
        <v>2.0228277831094384E-2</v>
      </c>
      <c r="F14" s="577">
        <v>1633.05</v>
      </c>
      <c r="G14" s="701">
        <f t="shared" si="1"/>
        <v>5.2045912817734477E-2</v>
      </c>
      <c r="H14" s="702"/>
      <c r="I14" s="693"/>
      <c r="J14" s="693"/>
      <c r="K14" s="693"/>
      <c r="L14" s="693"/>
    </row>
    <row r="15" spans="2:12" s="694" customFormat="1" ht="21" customHeight="1">
      <c r="B15" s="196" t="s">
        <v>247</v>
      </c>
      <c r="C15" s="577">
        <v>2</v>
      </c>
      <c r="D15" s="575">
        <v>13211.54</v>
      </c>
      <c r="E15" s="700">
        <f t="shared" si="0"/>
        <v>0.30967172850129399</v>
      </c>
      <c r="F15" s="575">
        <v>14516.73</v>
      </c>
      <c r="G15" s="701">
        <f t="shared" si="1"/>
        <v>0.46265360153001478</v>
      </c>
      <c r="H15" s="702"/>
      <c r="I15" s="693"/>
      <c r="J15" s="693"/>
      <c r="K15" s="693"/>
      <c r="L15" s="693"/>
    </row>
    <row r="16" spans="2:12" s="694" customFormat="1" ht="21" customHeight="1">
      <c r="B16" s="196" t="s">
        <v>248</v>
      </c>
      <c r="C16" s="577">
        <v>10</v>
      </c>
      <c r="D16" s="575">
        <v>20366.213</v>
      </c>
      <c r="E16" s="700">
        <f t="shared" si="0"/>
        <v>0.47737359783458433</v>
      </c>
      <c r="F16" s="575">
        <v>3273.9639999999995</v>
      </c>
      <c r="G16" s="701">
        <f t="shared" si="1"/>
        <v>0.1043424542496563</v>
      </c>
      <c r="H16" s="702"/>
      <c r="I16" s="693"/>
      <c r="J16" s="693"/>
      <c r="K16" s="693"/>
      <c r="L16" s="693"/>
    </row>
    <row r="17" spans="2:12" s="694" customFormat="1" ht="21" customHeight="1">
      <c r="B17" s="196" t="s">
        <v>249</v>
      </c>
      <c r="C17" s="577">
        <v>9</v>
      </c>
      <c r="D17" s="575">
        <v>612.62900000000002</v>
      </c>
      <c r="E17" s="700">
        <f t="shared" si="0"/>
        <v>1.4359709871825634E-2</v>
      </c>
      <c r="F17" s="575">
        <v>189.554</v>
      </c>
      <c r="G17" s="701">
        <f t="shared" si="1"/>
        <v>6.0411567057057905E-3</v>
      </c>
      <c r="H17" s="702"/>
      <c r="I17" s="693"/>
      <c r="J17" s="693"/>
      <c r="K17" s="693"/>
      <c r="L17" s="693"/>
    </row>
    <row r="18" spans="2:12" s="694" customFormat="1" ht="21" customHeight="1">
      <c r="B18" s="196" t="s">
        <v>250</v>
      </c>
      <c r="C18" s="577">
        <v>370</v>
      </c>
      <c r="D18" s="575">
        <v>978520.75400000031</v>
      </c>
      <c r="E18" s="700">
        <f t="shared" si="0"/>
        <v>22.936025116342954</v>
      </c>
      <c r="F18" s="575">
        <v>595314.57699999958</v>
      </c>
      <c r="G18" s="701">
        <f t="shared" si="1"/>
        <v>18.972897690620901</v>
      </c>
      <c r="H18" s="702"/>
      <c r="I18" s="693"/>
      <c r="J18" s="693"/>
      <c r="K18" s="693"/>
      <c r="L18" s="693"/>
    </row>
    <row r="19" spans="2:12" s="694" customFormat="1" ht="21" customHeight="1">
      <c r="B19" s="703" t="s">
        <v>251</v>
      </c>
      <c r="C19" s="577">
        <v>194</v>
      </c>
      <c r="D19" s="575">
        <v>55251.089000000007</v>
      </c>
      <c r="E19" s="700">
        <f t="shared" si="0"/>
        <v>1.2950572175695516</v>
      </c>
      <c r="F19" s="575">
        <v>22138.266000000007</v>
      </c>
      <c r="G19" s="701">
        <f t="shared" si="1"/>
        <v>0.705554797570078</v>
      </c>
      <c r="H19" s="702"/>
      <c r="I19" s="693"/>
      <c r="J19" s="693"/>
      <c r="K19" s="693"/>
      <c r="L19" s="693"/>
    </row>
    <row r="20" spans="2:12" s="694" customFormat="1" ht="21" customHeight="1">
      <c r="B20" s="703" t="s">
        <v>252</v>
      </c>
      <c r="C20" s="577">
        <v>984</v>
      </c>
      <c r="D20" s="575">
        <v>914887.32700000133</v>
      </c>
      <c r="E20" s="700">
        <f t="shared" si="0"/>
        <v>21.444490190849741</v>
      </c>
      <c r="F20" s="575">
        <v>764069.90900000022</v>
      </c>
      <c r="G20" s="701">
        <f t="shared" si="1"/>
        <v>24.351193086842613</v>
      </c>
      <c r="H20" s="702"/>
      <c r="I20" s="693"/>
      <c r="J20" s="693"/>
      <c r="K20" s="693"/>
      <c r="L20" s="693"/>
    </row>
    <row r="21" spans="2:12" s="4" customFormat="1" ht="21" customHeight="1">
      <c r="B21" s="315" t="s">
        <v>253</v>
      </c>
      <c r="C21" s="574">
        <v>47</v>
      </c>
      <c r="D21" s="576">
        <v>19950.366999999998</v>
      </c>
      <c r="E21" s="568">
        <f t="shared" si="0"/>
        <v>0.46762638065851331</v>
      </c>
      <c r="F21" s="576">
        <v>9029.8950000000004</v>
      </c>
      <c r="G21" s="569">
        <f t="shared" si="1"/>
        <v>0.28778612285190075</v>
      </c>
      <c r="H21" s="478"/>
      <c r="I21" s="428"/>
      <c r="J21" s="428"/>
      <c r="K21" s="428"/>
      <c r="L21" s="428"/>
    </row>
    <row r="22" spans="2:12" s="4" customFormat="1" ht="21" customHeight="1" thickBot="1">
      <c r="B22" s="905" t="s">
        <v>16788</v>
      </c>
      <c r="C22" s="906">
        <v>6</v>
      </c>
      <c r="D22" s="907">
        <v>30.058999999999997</v>
      </c>
      <c r="E22" s="908">
        <f t="shared" si="0"/>
        <v>7.0456755889323998E-4</v>
      </c>
      <c r="F22" s="907">
        <v>34.077000000000005</v>
      </c>
      <c r="G22" s="909">
        <f t="shared" si="1"/>
        <v>1.08604670468751E-3</v>
      </c>
      <c r="H22" s="478"/>
      <c r="I22" s="428"/>
      <c r="J22" s="428"/>
      <c r="K22" s="428"/>
      <c r="L22" s="428"/>
    </row>
    <row r="23" spans="2:12" ht="21" customHeight="1">
      <c r="B23" s="38" t="s">
        <v>10348</v>
      </c>
      <c r="C23" s="26"/>
      <c r="D23" s="136"/>
      <c r="E23" s="197"/>
      <c r="F23" s="136"/>
      <c r="G23" s="26"/>
      <c r="H23" s="24"/>
      <c r="I23" s="143"/>
      <c r="J23" s="4"/>
      <c r="K23" s="4"/>
      <c r="L23" s="4"/>
    </row>
    <row r="24" spans="2:12" ht="16.5">
      <c r="B24" s="26"/>
      <c r="C24" s="26"/>
      <c r="D24" s="136"/>
      <c r="E24" s="197"/>
      <c r="F24" s="136"/>
      <c r="G24" s="26"/>
      <c r="H24" s="24"/>
      <c r="I24" s="143"/>
      <c r="J24" s="4"/>
      <c r="K24" s="4"/>
      <c r="L24" s="4"/>
    </row>
    <row r="25" spans="2:12" ht="16.5">
      <c r="B25" s="26"/>
      <c r="C25" s="26"/>
      <c r="D25" s="136"/>
      <c r="E25" s="197"/>
      <c r="F25" s="136"/>
      <c r="G25" s="26"/>
      <c r="H25" s="144"/>
      <c r="I25" s="4"/>
      <c r="J25" s="198"/>
      <c r="K25" s="4"/>
    </row>
    <row r="26" spans="2:12" ht="16.5">
      <c r="B26" s="26"/>
      <c r="C26" s="26"/>
      <c r="D26" s="136"/>
      <c r="E26" s="197"/>
      <c r="F26" s="136"/>
      <c r="G26" s="26"/>
      <c r="H26" s="144"/>
      <c r="I26" s="4"/>
      <c r="J26" s="4"/>
      <c r="K26" s="4"/>
    </row>
    <row r="27" spans="2:12" ht="16.5">
      <c r="B27" s="26"/>
      <c r="C27" s="26"/>
      <c r="D27" s="136"/>
      <c r="E27" s="197"/>
      <c r="F27" s="136"/>
      <c r="G27" s="26"/>
      <c r="H27" s="24"/>
      <c r="I27" s="4"/>
      <c r="J27" s="4"/>
      <c r="K27" s="4"/>
    </row>
    <row r="28" spans="2:12" ht="16.5">
      <c r="B28" s="26"/>
      <c r="C28" s="26"/>
      <c r="D28" s="136"/>
      <c r="E28" s="197"/>
      <c r="F28" s="136"/>
      <c r="G28" s="26"/>
      <c r="H28" s="24"/>
      <c r="I28" s="4"/>
      <c r="J28" s="4"/>
      <c r="K28" s="4"/>
    </row>
    <row r="29" spans="2:12" ht="16.5">
      <c r="B29" s="26"/>
      <c r="C29" s="26"/>
      <c r="D29" s="136"/>
      <c r="E29" s="197"/>
      <c r="F29" s="136"/>
      <c r="G29" s="26"/>
      <c r="H29" s="24"/>
      <c r="I29" s="4"/>
      <c r="K29" s="4"/>
    </row>
    <row r="30" spans="2:12" ht="16.5">
      <c r="B30" s="26"/>
      <c r="C30" s="26"/>
      <c r="D30" s="136"/>
      <c r="E30" s="197"/>
      <c r="F30" s="136"/>
      <c r="G30" s="26"/>
      <c r="H30" s="26"/>
    </row>
    <row r="31" spans="2:12" ht="16.5">
      <c r="B31" s="26"/>
      <c r="C31" s="26"/>
      <c r="D31" s="136"/>
      <c r="E31" s="197"/>
      <c r="F31" s="136"/>
      <c r="G31" s="26"/>
      <c r="H31" s="26"/>
    </row>
    <row r="32" spans="2:12" ht="16.5">
      <c r="B32" s="26"/>
      <c r="C32" s="26"/>
      <c r="D32" s="136"/>
      <c r="E32" s="197"/>
      <c r="F32" s="136"/>
      <c r="G32" s="26"/>
      <c r="H32" s="26"/>
    </row>
    <row r="33" spans="2:8" ht="16.5">
      <c r="B33" s="26"/>
      <c r="C33" s="26"/>
      <c r="D33" s="136"/>
      <c r="E33" s="197"/>
      <c r="F33" s="136"/>
      <c r="G33" s="26"/>
      <c r="H33" s="26"/>
    </row>
    <row r="34" spans="2:8" ht="16.5">
      <c r="B34" s="26"/>
      <c r="C34" s="26"/>
      <c r="D34" s="136"/>
      <c r="E34" s="197"/>
      <c r="F34" s="136"/>
      <c r="G34" s="26"/>
      <c r="H34" s="26"/>
    </row>
    <row r="35" spans="2:8" ht="16.5">
      <c r="B35" s="26"/>
      <c r="C35" s="26"/>
      <c r="D35" s="136"/>
      <c r="E35" s="197"/>
      <c r="F35" s="136"/>
      <c r="G35" s="26"/>
      <c r="H35" s="26"/>
    </row>
    <row r="36" spans="2:8" ht="16.5">
      <c r="B36" s="26"/>
      <c r="C36" s="26"/>
      <c r="D36" s="136"/>
      <c r="E36" s="197"/>
      <c r="F36" s="136"/>
      <c r="G36" s="26"/>
      <c r="H36" s="26"/>
    </row>
    <row r="37" spans="2:8" ht="16.5">
      <c r="B37" s="26"/>
      <c r="C37" s="26"/>
      <c r="D37" s="136"/>
      <c r="E37" s="26"/>
      <c r="F37" s="136"/>
      <c r="G37" s="26"/>
      <c r="H37" s="26"/>
    </row>
    <row r="38" spans="2:8" ht="16.5">
      <c r="B38" s="26"/>
      <c r="C38" s="26"/>
      <c r="D38" s="136"/>
      <c r="E38" s="26"/>
      <c r="F38" s="136"/>
      <c r="G38" s="26"/>
      <c r="H38" s="26"/>
    </row>
    <row r="39" spans="2:8" ht="16.5">
      <c r="B39" s="26"/>
      <c r="C39" s="26"/>
      <c r="D39" s="136"/>
      <c r="E39" s="26"/>
      <c r="F39" s="136"/>
      <c r="G39" s="26"/>
      <c r="H39" s="26"/>
    </row>
    <row r="40" spans="2:8" ht="16.5">
      <c r="B40" s="26"/>
      <c r="C40" s="26"/>
      <c r="D40" s="136"/>
      <c r="E40" s="26"/>
      <c r="F40" s="136"/>
      <c r="G40" s="26"/>
      <c r="H40" s="26"/>
    </row>
    <row r="41" spans="2:8" ht="16.5">
      <c r="B41" s="26"/>
      <c r="C41" s="26"/>
      <c r="D41" s="136"/>
      <c r="E41" s="26"/>
      <c r="F41" s="136"/>
      <c r="G41" s="26"/>
      <c r="H41" s="26"/>
    </row>
    <row r="42" spans="2:8" ht="16.5">
      <c r="B42" s="26"/>
      <c r="C42" s="26"/>
      <c r="D42" s="136"/>
      <c r="E42" s="26"/>
      <c r="F42" s="136"/>
      <c r="G42" s="26"/>
      <c r="H42" s="26"/>
    </row>
    <row r="43" spans="2:8" ht="16.5">
      <c r="B43" s="26"/>
      <c r="C43" s="26"/>
      <c r="D43" s="136"/>
      <c r="E43" s="26"/>
      <c r="F43" s="136"/>
      <c r="G43" s="26"/>
      <c r="H43" s="26"/>
    </row>
    <row r="44" spans="2:8" ht="16.5">
      <c r="B44" s="26"/>
      <c r="C44" s="26"/>
      <c r="D44" s="136"/>
      <c r="E44" s="197"/>
      <c r="F44" s="136"/>
      <c r="G44" s="26"/>
      <c r="H44" s="26"/>
    </row>
    <row r="45" spans="2:8" ht="16.5">
      <c r="B45" s="26"/>
      <c r="C45" s="26"/>
      <c r="D45" s="136"/>
      <c r="E45" s="197"/>
      <c r="F45" s="136"/>
      <c r="G45" s="26"/>
      <c r="H45" s="26"/>
    </row>
    <row r="46" spans="2:8" ht="16.5">
      <c r="B46" s="26"/>
      <c r="C46" s="26"/>
      <c r="D46" s="136"/>
      <c r="E46" s="197"/>
      <c r="F46" s="136"/>
      <c r="G46" s="26"/>
      <c r="H46" s="26"/>
    </row>
    <row r="47" spans="2:8" ht="16.5">
      <c r="B47" s="26"/>
      <c r="C47" s="26"/>
      <c r="D47" s="136"/>
      <c r="E47" s="197"/>
      <c r="F47" s="136"/>
      <c r="G47" s="26"/>
      <c r="H47" s="26"/>
    </row>
    <row r="48" spans="2:8" ht="16.5">
      <c r="B48" s="26"/>
      <c r="C48" s="26"/>
      <c r="D48" s="136"/>
      <c r="E48" s="197"/>
      <c r="F48" s="136"/>
      <c r="G48" s="26"/>
      <c r="H48" s="26"/>
    </row>
    <row r="49" spans="2:8" ht="16.5">
      <c r="B49" s="26"/>
      <c r="C49" s="26"/>
      <c r="D49" s="136"/>
      <c r="E49" s="197"/>
      <c r="F49" s="136"/>
      <c r="G49" s="26"/>
      <c r="H49" s="26"/>
    </row>
    <row r="50" spans="2:8" ht="16.5">
      <c r="B50" s="26"/>
      <c r="C50" s="26"/>
      <c r="D50" s="136"/>
      <c r="E50" s="197"/>
      <c r="F50" s="136"/>
      <c r="G50" s="26"/>
      <c r="H50" s="26"/>
    </row>
    <row r="51" spans="2:8" ht="16.5">
      <c r="B51" s="26"/>
      <c r="C51" s="26"/>
      <c r="D51" s="136"/>
      <c r="E51" s="197"/>
      <c r="F51" s="136"/>
      <c r="G51" s="26"/>
      <c r="H51" s="26"/>
    </row>
    <row r="52" spans="2:8" ht="16.5">
      <c r="B52" s="26"/>
      <c r="C52" s="26"/>
      <c r="D52" s="136"/>
      <c r="E52" s="197"/>
      <c r="F52" s="136"/>
      <c r="G52" s="26"/>
      <c r="H52" s="26"/>
    </row>
    <row r="53" spans="2:8" ht="16.5">
      <c r="B53" s="26"/>
      <c r="C53" s="26"/>
      <c r="D53" s="136"/>
      <c r="E53" s="197"/>
      <c r="F53" s="136"/>
      <c r="G53" s="26"/>
      <c r="H53" s="26"/>
    </row>
    <row r="54" spans="2:8" ht="16.5">
      <c r="B54" s="26"/>
      <c r="C54" s="26"/>
      <c r="D54" s="136"/>
      <c r="E54" s="197"/>
      <c r="F54" s="136"/>
      <c r="G54" s="26"/>
      <c r="H54" s="26"/>
    </row>
    <row r="55" spans="2:8" ht="16.5">
      <c r="B55" s="26"/>
      <c r="C55" s="26"/>
      <c r="D55" s="136"/>
      <c r="E55" s="197"/>
      <c r="F55" s="136"/>
      <c r="G55" s="26"/>
      <c r="H55" s="26"/>
    </row>
    <row r="56" spans="2:8" ht="16.5">
      <c r="B56" s="26"/>
      <c r="C56" s="26"/>
      <c r="D56" s="136"/>
      <c r="E56" s="197"/>
      <c r="F56" s="136"/>
      <c r="G56" s="26"/>
      <c r="H56" s="26"/>
    </row>
    <row r="57" spans="2:8" ht="16.5">
      <c r="B57" s="26"/>
      <c r="C57" s="26"/>
      <c r="D57" s="136"/>
      <c r="E57" s="197"/>
      <c r="F57" s="136"/>
      <c r="G57" s="26"/>
      <c r="H57" s="26"/>
    </row>
    <row r="58" spans="2:8" ht="16.5">
      <c r="B58" s="26"/>
      <c r="C58" s="26"/>
      <c r="D58" s="136"/>
      <c r="E58" s="197"/>
      <c r="F58" s="136"/>
      <c r="G58" s="26"/>
      <c r="H58" s="26"/>
    </row>
    <row r="59" spans="2:8" ht="16.5">
      <c r="B59" s="26"/>
      <c r="C59" s="26"/>
      <c r="D59" s="136"/>
      <c r="E59" s="197"/>
      <c r="F59" s="136"/>
      <c r="G59" s="26"/>
      <c r="H59" s="26"/>
    </row>
    <row r="60" spans="2:8" ht="16.5">
      <c r="B60" s="26"/>
      <c r="C60" s="26"/>
      <c r="D60" s="136"/>
      <c r="E60" s="197"/>
      <c r="F60" s="136"/>
      <c r="G60" s="26"/>
      <c r="H60" s="26"/>
    </row>
    <row r="61" spans="2:8" ht="16.5">
      <c r="B61" s="26"/>
      <c r="C61" s="26"/>
      <c r="D61" s="136"/>
      <c r="E61" s="197"/>
      <c r="F61" s="136"/>
      <c r="G61" s="26"/>
      <c r="H61" s="26"/>
    </row>
    <row r="62" spans="2:8" ht="16.5">
      <c r="B62" s="26"/>
      <c r="C62" s="26"/>
      <c r="D62" s="136"/>
      <c r="E62" s="197"/>
      <c r="F62" s="136"/>
      <c r="G62" s="26"/>
      <c r="H62" s="26"/>
    </row>
    <row r="63" spans="2:8" ht="16.5">
      <c r="B63" s="26"/>
      <c r="C63" s="26"/>
      <c r="D63" s="136"/>
      <c r="E63" s="197"/>
      <c r="F63" s="136"/>
      <c r="G63" s="26"/>
      <c r="H63" s="26"/>
    </row>
    <row r="64" spans="2:8" ht="16.5">
      <c r="B64" s="26"/>
      <c r="C64" s="26"/>
      <c r="D64" s="136"/>
      <c r="E64" s="197"/>
      <c r="F64" s="136"/>
      <c r="G64" s="26"/>
      <c r="H64" s="26"/>
    </row>
    <row r="65" spans="2:8" ht="16.5">
      <c r="B65" s="26"/>
      <c r="C65" s="26"/>
      <c r="D65" s="136"/>
      <c r="E65" s="197"/>
      <c r="F65" s="136"/>
      <c r="G65" s="26"/>
      <c r="H65" s="26"/>
    </row>
    <row r="66" spans="2:8" ht="16.5">
      <c r="B66" s="26"/>
      <c r="C66" s="26"/>
      <c r="D66" s="136"/>
      <c r="E66" s="197"/>
      <c r="F66" s="136"/>
      <c r="G66" s="26"/>
      <c r="H66" s="26"/>
    </row>
    <row r="67" spans="2:8">
      <c r="E67" s="480"/>
    </row>
    <row r="68" spans="2:8">
      <c r="E68" s="480"/>
    </row>
    <row r="69" spans="2:8">
      <c r="E69" s="480"/>
    </row>
  </sheetData>
  <mergeCells count="4">
    <mergeCell ref="B3:B4"/>
    <mergeCell ref="C3:C4"/>
    <mergeCell ref="D3:E3"/>
    <mergeCell ref="F3:G3"/>
  </mergeCells>
  <phoneticPr fontId="11" type="noConversion"/>
  <pageMargins left="0.78740157480314965" right="0.78740157480314965" top="0.70866141732283472" bottom="0.70866141732283472" header="0.31496062992125984" footer="0.31496062992125984"/>
  <pageSetup paperSize="9" scale="85"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L70"/>
  <sheetViews>
    <sheetView showGridLines="0" zoomScaleNormal="100" zoomScaleSheetLayoutView="100" workbookViewId="0">
      <selection activeCell="A5" sqref="A5:A6"/>
    </sheetView>
  </sheetViews>
  <sheetFormatPr defaultColWidth="8.88671875" defaultRowHeight="20.100000000000001" customHeight="1"/>
  <cols>
    <col min="1" max="1" width="12" style="311" customWidth="1"/>
    <col min="2" max="2" width="10.21875" style="311" customWidth="1"/>
    <col min="3" max="3" width="8.88671875" style="311" customWidth="1"/>
    <col min="4" max="4" width="7.77734375" style="311" customWidth="1"/>
    <col min="5" max="5" width="1.77734375" style="311" customWidth="1"/>
    <col min="6" max="6" width="9.6640625" style="311" customWidth="1"/>
    <col min="7" max="7" width="8.88671875" style="311" customWidth="1"/>
    <col min="8" max="8" width="7.77734375" style="311" customWidth="1"/>
    <col min="9" max="9" width="1.77734375" style="311" customWidth="1"/>
    <col min="10" max="10" width="10" style="311" customWidth="1"/>
    <col min="11" max="11" width="8.88671875" style="311" customWidth="1"/>
    <col min="12" max="12" width="7.77734375" style="311" customWidth="1"/>
    <col min="13" max="13" width="1.77734375" style="311" customWidth="1"/>
    <col min="14" max="14" width="9.44140625" style="311" customWidth="1"/>
    <col min="15" max="15" width="8.88671875" style="311" customWidth="1"/>
    <col min="16" max="16" width="7.77734375" style="311" customWidth="1"/>
    <col min="17" max="17" width="1.77734375" style="311" customWidth="1"/>
    <col min="18" max="18" width="9.33203125" style="311" customWidth="1"/>
    <col min="19" max="19" width="8.88671875" style="311" customWidth="1"/>
    <col min="20" max="20" width="7.77734375" style="311" customWidth="1"/>
    <col min="21" max="21" width="1.77734375" style="311" customWidth="1"/>
    <col min="22" max="22" width="9.33203125" style="311" customWidth="1"/>
    <col min="23" max="23" width="8.88671875" style="311" customWidth="1"/>
    <col min="24" max="24" width="7.77734375" style="311" customWidth="1"/>
    <col min="25" max="25" width="1.77734375" style="311" customWidth="1"/>
    <col min="26" max="26" width="9.33203125" style="311" customWidth="1"/>
    <col min="27" max="27" width="8.88671875" style="311" customWidth="1"/>
    <col min="28" max="28" width="7.77734375" style="311" customWidth="1"/>
    <col min="29" max="16384" width="8.88671875" style="311"/>
  </cols>
  <sheetData>
    <row r="1" spans="1:38" ht="24" customHeight="1">
      <c r="A1" s="165" t="s">
        <v>114</v>
      </c>
      <c r="B1" s="407"/>
      <c r="C1" s="407"/>
      <c r="D1" s="407"/>
      <c r="E1" s="407"/>
      <c r="F1" s="407"/>
      <c r="G1" s="407"/>
      <c r="H1" s="407"/>
      <c r="I1" s="407"/>
      <c r="J1" s="407"/>
      <c r="K1" s="407"/>
      <c r="L1" s="407"/>
      <c r="M1" s="407"/>
      <c r="N1" s="407"/>
      <c r="O1" s="407"/>
      <c r="P1" s="407"/>
      <c r="Q1" s="407"/>
      <c r="R1" s="407"/>
      <c r="S1" s="407"/>
      <c r="T1" s="407"/>
      <c r="U1" s="680"/>
      <c r="V1" s="680"/>
      <c r="W1" s="680"/>
      <c r="X1" s="680"/>
      <c r="Y1" s="829"/>
      <c r="Z1" s="829"/>
      <c r="AA1" s="829"/>
      <c r="AB1" s="829"/>
    </row>
    <row r="2" spans="1:38" ht="17.25">
      <c r="A2" s="23"/>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row>
    <row r="3" spans="1:38" s="201" customFormat="1" ht="20.100000000000001" customHeight="1" thickBot="1">
      <c r="A3" s="199"/>
      <c r="B3" s="1071" t="s">
        <v>518</v>
      </c>
      <c r="C3" s="1071"/>
      <c r="D3" s="1071"/>
      <c r="E3" s="200"/>
      <c r="F3" s="1071" t="s">
        <v>519</v>
      </c>
      <c r="G3" s="1071"/>
      <c r="H3" s="1071"/>
      <c r="I3" s="200"/>
      <c r="J3" s="1071" t="s">
        <v>520</v>
      </c>
      <c r="K3" s="1071"/>
      <c r="L3" s="1071"/>
      <c r="M3" s="200"/>
      <c r="N3" s="1071" t="s">
        <v>521</v>
      </c>
      <c r="O3" s="1071"/>
      <c r="P3" s="1071"/>
      <c r="Q3" s="200"/>
      <c r="R3" s="1071" t="s">
        <v>522</v>
      </c>
      <c r="S3" s="1071"/>
      <c r="T3" s="1071"/>
      <c r="U3" s="200"/>
      <c r="V3" s="1071" t="s">
        <v>10828</v>
      </c>
      <c r="W3" s="1071"/>
      <c r="X3" s="1071"/>
      <c r="Y3" s="200"/>
      <c r="Z3" s="1071" t="s">
        <v>16780</v>
      </c>
      <c r="AA3" s="1071"/>
      <c r="AB3" s="1071"/>
    </row>
    <row r="4" spans="1:38" s="201" customFormat="1" ht="13.5" customHeight="1">
      <c r="A4" s="202"/>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row>
    <row r="5" spans="1:38" s="170" customFormat="1" ht="27.95" customHeight="1">
      <c r="A5" s="1058" t="s">
        <v>94</v>
      </c>
      <c r="B5" s="1064" t="s">
        <v>115</v>
      </c>
      <c r="C5" s="1055" t="s">
        <v>97</v>
      </c>
      <c r="D5" s="1056"/>
      <c r="E5" s="169"/>
      <c r="F5" s="1058" t="s">
        <v>115</v>
      </c>
      <c r="G5" s="1055" t="s">
        <v>97</v>
      </c>
      <c r="H5" s="1056"/>
      <c r="I5" s="169"/>
      <c r="J5" s="1058" t="s">
        <v>115</v>
      </c>
      <c r="K5" s="1055" t="s">
        <v>97</v>
      </c>
      <c r="L5" s="1056"/>
      <c r="M5" s="169"/>
      <c r="N5" s="1058" t="s">
        <v>115</v>
      </c>
      <c r="O5" s="1062" t="s">
        <v>97</v>
      </c>
      <c r="P5" s="1055"/>
      <c r="Q5" s="169"/>
      <c r="R5" s="1058" t="s">
        <v>115</v>
      </c>
      <c r="S5" s="1062" t="s">
        <v>97</v>
      </c>
      <c r="T5" s="1055"/>
      <c r="U5" s="169"/>
      <c r="V5" s="1058" t="s">
        <v>115</v>
      </c>
      <c r="W5" s="1062" t="s">
        <v>97</v>
      </c>
      <c r="X5" s="1055"/>
      <c r="Y5" s="169"/>
      <c r="Z5" s="1058" t="s">
        <v>115</v>
      </c>
      <c r="AA5" s="1062" t="s">
        <v>97</v>
      </c>
      <c r="AB5" s="1055"/>
    </row>
    <row r="6" spans="1:38" s="170" customFormat="1" ht="42.75" customHeight="1">
      <c r="A6" s="1059"/>
      <c r="B6" s="1065"/>
      <c r="C6" s="366" t="s">
        <v>108</v>
      </c>
      <c r="D6" s="367" t="s">
        <v>109</v>
      </c>
      <c r="E6" s="169"/>
      <c r="F6" s="1059"/>
      <c r="G6" s="366" t="s">
        <v>108</v>
      </c>
      <c r="H6" s="367" t="s">
        <v>109</v>
      </c>
      <c r="I6" s="169"/>
      <c r="J6" s="1059"/>
      <c r="K6" s="366" t="s">
        <v>108</v>
      </c>
      <c r="L6" s="367" t="s">
        <v>109</v>
      </c>
      <c r="M6" s="169"/>
      <c r="N6" s="1059"/>
      <c r="O6" s="366" t="s">
        <v>108</v>
      </c>
      <c r="P6" s="367" t="s">
        <v>109</v>
      </c>
      <c r="Q6" s="169"/>
      <c r="R6" s="1059"/>
      <c r="S6" s="369" t="s">
        <v>108</v>
      </c>
      <c r="T6" s="370" t="s">
        <v>109</v>
      </c>
      <c r="U6" s="169"/>
      <c r="V6" s="1059"/>
      <c r="W6" s="369" t="s">
        <v>108</v>
      </c>
      <c r="X6" s="370" t="s">
        <v>109</v>
      </c>
      <c r="Y6" s="169"/>
      <c r="Z6" s="1059"/>
      <c r="AA6" s="369" t="s">
        <v>108</v>
      </c>
      <c r="AB6" s="370" t="s">
        <v>109</v>
      </c>
    </row>
    <row r="7" spans="1:38" s="205" customFormat="1" ht="27.95" customHeight="1" thickBot="1">
      <c r="A7" s="171" t="s">
        <v>9</v>
      </c>
      <c r="B7" s="172">
        <f>SUM(B8:B13)</f>
        <v>3071</v>
      </c>
      <c r="C7" s="172">
        <f t="shared" ref="C7:T7" si="0">SUM(C8:C13)</f>
        <v>2625</v>
      </c>
      <c r="D7" s="621">
        <f>SUM(D8:D13)</f>
        <v>100.00000000000001</v>
      </c>
      <c r="E7" s="547"/>
      <c r="F7" s="172">
        <f t="shared" si="0"/>
        <v>2572</v>
      </c>
      <c r="G7" s="172">
        <f t="shared" si="0"/>
        <v>2045</v>
      </c>
      <c r="H7" s="621">
        <f>SUM(H8:H13)</f>
        <v>99.999999999999986</v>
      </c>
      <c r="I7" s="547"/>
      <c r="J7" s="172">
        <f t="shared" si="0"/>
        <v>2261</v>
      </c>
      <c r="K7" s="172">
        <f t="shared" si="0"/>
        <v>1419</v>
      </c>
      <c r="L7" s="621">
        <f>SUM(L8:L13)</f>
        <v>100</v>
      </c>
      <c r="M7" s="547"/>
      <c r="N7" s="172">
        <f t="shared" si="0"/>
        <v>3389</v>
      </c>
      <c r="O7" s="172">
        <f t="shared" si="0"/>
        <v>2304</v>
      </c>
      <c r="P7" s="546">
        <f>SUM(P8:P13)</f>
        <v>100</v>
      </c>
      <c r="Q7" s="547"/>
      <c r="R7" s="172">
        <f t="shared" si="0"/>
        <v>3110.7011549999997</v>
      </c>
      <c r="S7" s="172">
        <f t="shared" si="0"/>
        <v>2439.4941363000003</v>
      </c>
      <c r="T7" s="620">
        <f t="shared" si="0"/>
        <v>100.00000000000001</v>
      </c>
      <c r="U7" s="547"/>
      <c r="V7" s="172">
        <f t="shared" ref="V7:X7" si="1">SUM(V8:V13)</f>
        <v>3879.3271209999998</v>
      </c>
      <c r="W7" s="172">
        <f t="shared" si="1"/>
        <v>2779.3893810000004</v>
      </c>
      <c r="X7" s="620">
        <f t="shared" si="1"/>
        <v>99.999999999999972</v>
      </c>
      <c r="Y7" s="547"/>
      <c r="Z7" s="172">
        <f t="shared" ref="Z7:AB7" si="2">SUM(Z8:Z13)</f>
        <v>4266</v>
      </c>
      <c r="AA7" s="172">
        <f t="shared" si="2"/>
        <v>3137.7069999999999</v>
      </c>
      <c r="AB7" s="620">
        <f t="shared" si="2"/>
        <v>100</v>
      </c>
      <c r="AC7" s="204"/>
      <c r="AD7" s="204"/>
      <c r="AE7" s="204"/>
      <c r="AF7" s="204"/>
      <c r="AG7" s="204"/>
      <c r="AH7" s="204"/>
      <c r="AI7" s="204"/>
      <c r="AJ7" s="204"/>
      <c r="AK7" s="204"/>
      <c r="AL7" s="204"/>
    </row>
    <row r="8" spans="1:38" s="205" customFormat="1" ht="27.95" customHeight="1" thickTop="1">
      <c r="A8" s="352" t="s">
        <v>99</v>
      </c>
      <c r="B8" s="175">
        <v>655</v>
      </c>
      <c r="C8" s="176">
        <v>620</v>
      </c>
      <c r="D8" s="622">
        <f>C8/$C$7*100</f>
        <v>23.61904761904762</v>
      </c>
      <c r="E8" s="173"/>
      <c r="F8" s="206">
        <v>675</v>
      </c>
      <c r="G8" s="207">
        <v>608</v>
      </c>
      <c r="H8" s="622">
        <f>G8/$G$7*100</f>
        <v>29.731051344743275</v>
      </c>
      <c r="I8" s="173"/>
      <c r="J8" s="206">
        <v>707</v>
      </c>
      <c r="K8" s="207">
        <v>358</v>
      </c>
      <c r="L8" s="622">
        <f>K8/$K$7*100</f>
        <v>25.22903453136011</v>
      </c>
      <c r="M8" s="173"/>
      <c r="N8" s="175">
        <v>1090</v>
      </c>
      <c r="O8" s="176">
        <v>590</v>
      </c>
      <c r="P8" s="177">
        <v>25.607638888888889</v>
      </c>
      <c r="Q8" s="173"/>
      <c r="R8" s="175">
        <v>936.79025599999989</v>
      </c>
      <c r="S8" s="176">
        <v>701.83797900000025</v>
      </c>
      <c r="T8" s="626">
        <f>S8/$S$7*100</f>
        <v>28.769816190846981</v>
      </c>
      <c r="U8" s="173"/>
      <c r="V8" s="804">
        <v>1104.1241379999999</v>
      </c>
      <c r="W8" s="805">
        <v>867.48934299999996</v>
      </c>
      <c r="X8" s="626">
        <f>W8/$W$7*100</f>
        <v>31.21150814384578</v>
      </c>
      <c r="Y8" s="173"/>
      <c r="Z8" s="804">
        <v>1364</v>
      </c>
      <c r="AA8" s="805">
        <v>1179.5139999999999</v>
      </c>
      <c r="AB8" s="626">
        <f>AA8/$AA$7*100</f>
        <v>37.591591566707791</v>
      </c>
      <c r="AC8" s="204"/>
      <c r="AD8" s="204"/>
      <c r="AE8" s="204"/>
      <c r="AF8" s="204"/>
      <c r="AG8" s="204"/>
      <c r="AH8" s="204"/>
      <c r="AI8" s="204"/>
      <c r="AJ8" s="204"/>
      <c r="AK8" s="204"/>
    </row>
    <row r="9" spans="1:38" s="205" customFormat="1" ht="27.95" customHeight="1">
      <c r="A9" s="208" t="s">
        <v>100</v>
      </c>
      <c r="B9" s="178">
        <v>23</v>
      </c>
      <c r="C9" s="179">
        <v>21</v>
      </c>
      <c r="D9" s="623">
        <f>C9/$C$7*100</f>
        <v>0.8</v>
      </c>
      <c r="E9" s="173"/>
      <c r="F9" s="178">
        <v>27</v>
      </c>
      <c r="G9" s="179">
        <v>18</v>
      </c>
      <c r="H9" s="623">
        <f t="shared" ref="H9:H13" si="3">G9/$G$7*100</f>
        <v>0.88019559902200484</v>
      </c>
      <c r="I9" s="173"/>
      <c r="J9" s="178">
        <v>24</v>
      </c>
      <c r="K9" s="179">
        <v>16</v>
      </c>
      <c r="L9" s="623">
        <f t="shared" ref="L9:L13" si="4">K9/$K$7*100</f>
        <v>1.1275546159267089</v>
      </c>
      <c r="M9" s="173"/>
      <c r="N9" s="178">
        <v>29</v>
      </c>
      <c r="O9" s="179">
        <v>23</v>
      </c>
      <c r="P9" s="625">
        <v>0.99826388888888884</v>
      </c>
      <c r="Q9" s="173"/>
      <c r="R9" s="178">
        <v>28.077189999999991</v>
      </c>
      <c r="S9" s="179">
        <v>15.114938999999998</v>
      </c>
      <c r="T9" s="626">
        <f t="shared" ref="T9:T13" si="5">S9/$S$7*100</f>
        <v>0.61959316790672603</v>
      </c>
      <c r="U9" s="173"/>
      <c r="V9" s="803">
        <v>29.385998000000001</v>
      </c>
      <c r="W9" s="808">
        <v>29.019831</v>
      </c>
      <c r="X9" s="626">
        <f t="shared" ref="X9:X13" si="6">W9/$W$7*100</f>
        <v>1.0441081482997863</v>
      </c>
      <c r="Y9" s="173"/>
      <c r="Z9" s="803">
        <v>32</v>
      </c>
      <c r="AA9" s="808">
        <v>34.198</v>
      </c>
      <c r="AB9" s="626">
        <f>AA9/$AA$7*100</f>
        <v>1.0899041879946088</v>
      </c>
      <c r="AC9" s="204"/>
      <c r="AD9" s="204"/>
      <c r="AE9" s="204"/>
      <c r="AF9" s="204"/>
      <c r="AG9" s="204"/>
      <c r="AH9" s="204"/>
      <c r="AI9" s="204"/>
      <c r="AJ9" s="204"/>
      <c r="AK9" s="204"/>
    </row>
    <row r="10" spans="1:38" s="205" customFormat="1" ht="27.95" customHeight="1">
      <c r="A10" s="208" t="s">
        <v>101</v>
      </c>
      <c r="B10" s="178">
        <v>553</v>
      </c>
      <c r="C10" s="179">
        <v>437</v>
      </c>
      <c r="D10" s="623">
        <f>C10/$C$7*100</f>
        <v>16.647619047619049</v>
      </c>
      <c r="E10" s="180"/>
      <c r="F10" s="178">
        <v>538</v>
      </c>
      <c r="G10" s="179">
        <v>487</v>
      </c>
      <c r="H10" s="623">
        <f t="shared" si="3"/>
        <v>23.814180929095354</v>
      </c>
      <c r="I10" s="173"/>
      <c r="J10" s="178">
        <v>531</v>
      </c>
      <c r="K10" s="179">
        <v>349</v>
      </c>
      <c r="L10" s="623">
        <f t="shared" si="4"/>
        <v>24.594785059901341</v>
      </c>
      <c r="M10" s="173"/>
      <c r="N10" s="178">
        <v>685</v>
      </c>
      <c r="O10" s="179">
        <v>516</v>
      </c>
      <c r="P10" s="625">
        <v>22.395833333333336</v>
      </c>
      <c r="Q10" s="173"/>
      <c r="R10" s="178">
        <v>671.2232919999999</v>
      </c>
      <c r="S10" s="179">
        <v>604.24095299999988</v>
      </c>
      <c r="T10" s="626">
        <f t="shared" si="5"/>
        <v>24.769108644649453</v>
      </c>
      <c r="U10" s="173"/>
      <c r="V10" s="803">
        <v>769.67414399999905</v>
      </c>
      <c r="W10" s="808">
        <v>826.07803200000001</v>
      </c>
      <c r="X10" s="626">
        <f t="shared" si="6"/>
        <v>29.721565378607878</v>
      </c>
      <c r="Y10" s="173"/>
      <c r="Z10" s="803">
        <v>915</v>
      </c>
      <c r="AA10" s="808">
        <v>764.06899999999996</v>
      </c>
      <c r="AB10" s="626">
        <f t="shared" ref="AB10:AB12" si="7">AA10/$AA$7*100</f>
        <v>24.351190216294892</v>
      </c>
      <c r="AC10" s="204"/>
      <c r="AD10" s="204"/>
      <c r="AE10" s="204"/>
      <c r="AF10" s="204"/>
      <c r="AG10" s="204"/>
      <c r="AH10" s="204"/>
      <c r="AI10" s="204"/>
      <c r="AJ10" s="204"/>
      <c r="AK10" s="204"/>
    </row>
    <row r="11" spans="1:38" s="205" customFormat="1" ht="27.95" customHeight="1">
      <c r="A11" s="208" t="s">
        <v>102</v>
      </c>
      <c r="B11" s="178">
        <v>710</v>
      </c>
      <c r="C11" s="179">
        <v>459</v>
      </c>
      <c r="D11" s="623">
        <f t="shared" ref="D11:D13" si="8">C11/$C$7*100</f>
        <v>17.485714285714284</v>
      </c>
      <c r="E11" s="180"/>
      <c r="F11" s="178">
        <v>717</v>
      </c>
      <c r="G11" s="179">
        <v>464</v>
      </c>
      <c r="H11" s="623">
        <f t="shared" si="3"/>
        <v>22.689486552567235</v>
      </c>
      <c r="I11" s="173"/>
      <c r="J11" s="178">
        <v>762</v>
      </c>
      <c r="K11" s="179">
        <v>409</v>
      </c>
      <c r="L11" s="623">
        <f t="shared" si="4"/>
        <v>28.823114869626497</v>
      </c>
      <c r="M11" s="173"/>
      <c r="N11" s="178">
        <v>814</v>
      </c>
      <c r="O11" s="179">
        <v>418</v>
      </c>
      <c r="P11" s="625">
        <v>18.142361111111111</v>
      </c>
      <c r="Q11" s="173"/>
      <c r="R11" s="178">
        <v>881.699567</v>
      </c>
      <c r="S11" s="179">
        <v>464.63318599999997</v>
      </c>
      <c r="T11" s="626">
        <f t="shared" si="5"/>
        <v>19.046292388499559</v>
      </c>
      <c r="U11" s="173"/>
      <c r="V11" s="803">
        <v>917.65349200000105</v>
      </c>
      <c r="W11" s="808">
        <v>365.938467</v>
      </c>
      <c r="X11" s="626">
        <f t="shared" si="6"/>
        <v>13.166146114739005</v>
      </c>
      <c r="Y11" s="173"/>
      <c r="Z11" s="803">
        <v>979</v>
      </c>
      <c r="AA11" s="808">
        <v>595.31399999999996</v>
      </c>
      <c r="AB11" s="626">
        <f t="shared" si="7"/>
        <v>18.972899636581744</v>
      </c>
      <c r="AC11" s="204"/>
      <c r="AD11" s="204"/>
      <c r="AE11" s="204"/>
      <c r="AF11" s="204"/>
      <c r="AG11" s="204"/>
      <c r="AH11" s="204"/>
      <c r="AI11" s="204"/>
      <c r="AJ11" s="204"/>
      <c r="AK11" s="204"/>
    </row>
    <row r="12" spans="1:38" s="205" customFormat="1" ht="27.95" customHeight="1">
      <c r="A12" s="208" t="s">
        <v>104</v>
      </c>
      <c r="B12" s="178">
        <v>270</v>
      </c>
      <c r="C12" s="179">
        <v>271</v>
      </c>
      <c r="D12" s="623">
        <f t="shared" si="8"/>
        <v>10.323809523809524</v>
      </c>
      <c r="E12" s="180"/>
      <c r="F12" s="178">
        <v>415</v>
      </c>
      <c r="G12" s="179">
        <v>348</v>
      </c>
      <c r="H12" s="623">
        <f t="shared" si="3"/>
        <v>17.017114914425427</v>
      </c>
      <c r="I12" s="173"/>
      <c r="J12" s="178">
        <v>52</v>
      </c>
      <c r="K12" s="179">
        <v>205</v>
      </c>
      <c r="L12" s="623">
        <f t="shared" si="4"/>
        <v>14.446793516560957</v>
      </c>
      <c r="M12" s="173"/>
      <c r="N12" s="178">
        <v>500</v>
      </c>
      <c r="O12" s="179">
        <v>531</v>
      </c>
      <c r="P12" s="625">
        <v>23.046875</v>
      </c>
      <c r="Q12" s="173"/>
      <c r="R12" s="178">
        <v>389.021457</v>
      </c>
      <c r="S12" s="179">
        <v>371.40137699999997</v>
      </c>
      <c r="T12" s="626">
        <f t="shared" si="5"/>
        <v>15.224524276303747</v>
      </c>
      <c r="U12" s="173"/>
      <c r="V12" s="803">
        <v>808.53594499999997</v>
      </c>
      <c r="W12" s="808">
        <v>369.19387699999999</v>
      </c>
      <c r="X12" s="626">
        <f t="shared" si="6"/>
        <v>13.28327292044151</v>
      </c>
      <c r="Y12" s="173"/>
      <c r="Z12" s="803">
        <v>633</v>
      </c>
      <c r="AA12" s="808">
        <v>362.36200000000002</v>
      </c>
      <c r="AB12" s="626">
        <f t="shared" si="7"/>
        <v>11.548624521027618</v>
      </c>
      <c r="AC12" s="204"/>
      <c r="AD12" s="204"/>
      <c r="AE12" s="204"/>
      <c r="AF12" s="204"/>
      <c r="AG12" s="204"/>
      <c r="AH12" s="204"/>
      <c r="AI12" s="204"/>
      <c r="AJ12" s="204"/>
      <c r="AK12" s="204"/>
    </row>
    <row r="13" spans="1:38" s="205" customFormat="1" ht="27.95" customHeight="1">
      <c r="A13" s="181" t="s">
        <v>107</v>
      </c>
      <c r="B13" s="182">
        <v>860</v>
      </c>
      <c r="C13" s="183">
        <v>817</v>
      </c>
      <c r="D13" s="624">
        <f t="shared" si="8"/>
        <v>31.123809523809527</v>
      </c>
      <c r="E13" s="180"/>
      <c r="F13" s="209">
        <v>200</v>
      </c>
      <c r="G13" s="209">
        <v>120</v>
      </c>
      <c r="H13" s="624">
        <f t="shared" si="3"/>
        <v>5.8679706601466997</v>
      </c>
      <c r="I13" s="173"/>
      <c r="J13" s="209">
        <v>185</v>
      </c>
      <c r="K13" s="210">
        <v>82</v>
      </c>
      <c r="L13" s="624">
        <f t="shared" si="4"/>
        <v>5.7787174066243834</v>
      </c>
      <c r="M13" s="173"/>
      <c r="N13" s="182">
        <v>271</v>
      </c>
      <c r="O13" s="183">
        <v>226</v>
      </c>
      <c r="P13" s="184">
        <v>9.8090277777777768</v>
      </c>
      <c r="Q13" s="173"/>
      <c r="R13" s="182">
        <v>203.88939299999993</v>
      </c>
      <c r="S13" s="183">
        <v>282.26570230000016</v>
      </c>
      <c r="T13" s="624">
        <f t="shared" si="5"/>
        <v>11.570665331793531</v>
      </c>
      <c r="U13" s="173"/>
      <c r="V13" s="806">
        <v>249.95340400000001</v>
      </c>
      <c r="W13" s="807">
        <v>321.66983099999999</v>
      </c>
      <c r="X13" s="624">
        <f t="shared" si="6"/>
        <v>11.573399294066022</v>
      </c>
      <c r="Y13" s="173"/>
      <c r="Z13" s="806">
        <v>343</v>
      </c>
      <c r="AA13" s="807">
        <v>202.25</v>
      </c>
      <c r="AB13" s="624">
        <f>AA13/$AA$7*100</f>
        <v>6.4457898713933455</v>
      </c>
      <c r="AC13" s="204"/>
      <c r="AD13" s="204"/>
      <c r="AE13" s="204"/>
      <c r="AF13" s="204"/>
      <c r="AG13" s="204"/>
      <c r="AH13" s="204"/>
      <c r="AI13" s="204"/>
      <c r="AJ13" s="204"/>
      <c r="AK13" s="204"/>
    </row>
    <row r="14" spans="1:38" s="205" customFormat="1" ht="18.95" customHeight="1">
      <c r="A14" s="186"/>
      <c r="B14" s="187"/>
      <c r="C14" s="187"/>
      <c r="D14" s="188"/>
      <c r="E14" s="180"/>
      <c r="F14" s="187"/>
      <c r="G14" s="187"/>
      <c r="H14" s="188"/>
      <c r="I14" s="173"/>
      <c r="J14" s="187"/>
      <c r="K14" s="187"/>
      <c r="L14" s="188"/>
      <c r="M14" s="173"/>
      <c r="N14" s="187"/>
      <c r="O14" s="187"/>
      <c r="P14" s="188"/>
      <c r="Q14" s="173"/>
      <c r="R14" s="187"/>
      <c r="S14" s="187"/>
      <c r="T14" s="188"/>
      <c r="U14" s="173"/>
      <c r="V14" s="187"/>
      <c r="W14" s="187"/>
      <c r="X14" s="188"/>
      <c r="Y14" s="173"/>
      <c r="Z14" s="187"/>
      <c r="AA14" s="187"/>
      <c r="AB14" s="188"/>
      <c r="AC14" s="204"/>
      <c r="AD14" s="204"/>
      <c r="AE14" s="204"/>
      <c r="AF14" s="204"/>
      <c r="AG14" s="204"/>
      <c r="AH14" s="204"/>
      <c r="AI14" s="204"/>
      <c r="AJ14" s="204"/>
      <c r="AK14" s="204"/>
      <c r="AL14" s="204"/>
    </row>
    <row r="15" spans="1:38" ht="18.95" customHeight="1">
      <c r="A15" s="407"/>
      <c r="B15" s="407"/>
      <c r="C15" s="407"/>
      <c r="D15" s="407"/>
      <c r="E15" s="189"/>
      <c r="F15" s="407"/>
      <c r="G15" s="407"/>
      <c r="H15" s="407"/>
      <c r="I15" s="407"/>
      <c r="J15" s="407"/>
      <c r="K15" s="481"/>
      <c r="L15" s="481"/>
      <c r="M15" s="481"/>
      <c r="N15" s="481"/>
      <c r="O15" s="481"/>
      <c r="P15" s="481"/>
      <c r="Q15" s="407"/>
      <c r="R15" s="407"/>
      <c r="S15" s="407" t="s">
        <v>12</v>
      </c>
      <c r="T15" s="407"/>
      <c r="U15" s="680"/>
      <c r="V15" s="680"/>
      <c r="W15" s="680" t="s">
        <v>12</v>
      </c>
      <c r="X15" s="680"/>
      <c r="Y15" s="829"/>
      <c r="Z15" s="829"/>
      <c r="AA15" s="829" t="s">
        <v>12</v>
      </c>
      <c r="AB15" s="829"/>
    </row>
    <row r="16" spans="1:38" ht="18.95" customHeight="1">
      <c r="A16" s="407"/>
      <c r="B16" s="407"/>
      <c r="C16" s="407"/>
      <c r="D16" s="407"/>
      <c r="E16" s="189"/>
      <c r="F16" s="407"/>
      <c r="G16" s="407"/>
      <c r="H16" s="407"/>
      <c r="I16" s="407"/>
      <c r="J16" s="407"/>
      <c r="K16" s="482" t="s">
        <v>99</v>
      </c>
      <c r="L16" s="481">
        <v>751</v>
      </c>
      <c r="M16" s="481">
        <v>660</v>
      </c>
      <c r="N16" s="483">
        <v>400</v>
      </c>
      <c r="O16" s="483">
        <v>557</v>
      </c>
      <c r="P16" s="483">
        <v>373</v>
      </c>
      <c r="Q16" s="407"/>
      <c r="R16" s="407"/>
      <c r="S16" s="407"/>
      <c r="T16" s="407"/>
      <c r="U16" s="680"/>
      <c r="V16" s="680"/>
      <c r="W16" s="680"/>
      <c r="X16" s="680"/>
      <c r="Y16" s="829"/>
      <c r="Z16" s="829"/>
      <c r="AA16" s="829"/>
      <c r="AB16" s="829"/>
    </row>
    <row r="17" spans="1:28" ht="18.95" customHeight="1">
      <c r="A17" s="407"/>
      <c r="B17" s="407"/>
      <c r="C17" s="407"/>
      <c r="D17" s="407"/>
      <c r="E17" s="189"/>
      <c r="F17" s="407"/>
      <c r="G17" s="407"/>
      <c r="H17" s="407"/>
      <c r="I17" s="407"/>
      <c r="J17" s="407"/>
      <c r="K17" s="482" t="s">
        <v>100</v>
      </c>
      <c r="L17" s="481">
        <v>45</v>
      </c>
      <c r="M17" s="481">
        <v>65</v>
      </c>
      <c r="N17" s="483">
        <v>59</v>
      </c>
      <c r="O17" s="483">
        <v>29</v>
      </c>
      <c r="P17" s="483">
        <v>30</v>
      </c>
      <c r="Q17" s="407"/>
      <c r="R17" s="407"/>
      <c r="S17" s="407"/>
      <c r="T17" s="407"/>
      <c r="U17" s="680"/>
      <c r="V17" s="680"/>
      <c r="W17" s="680"/>
      <c r="X17" s="680"/>
      <c r="Y17" s="829"/>
      <c r="Z17" s="829"/>
      <c r="AA17" s="829"/>
      <c r="AB17" s="829"/>
    </row>
    <row r="18" spans="1:28" ht="18.95" customHeight="1">
      <c r="A18" s="407"/>
      <c r="B18" s="407"/>
      <c r="C18" s="407"/>
      <c r="D18" s="407"/>
      <c r="E18" s="189"/>
      <c r="F18" s="407"/>
      <c r="G18" s="407"/>
      <c r="H18" s="407"/>
      <c r="I18" s="407"/>
      <c r="J18" s="407"/>
      <c r="K18" s="482" t="s">
        <v>101</v>
      </c>
      <c r="L18" s="481">
        <v>258</v>
      </c>
      <c r="M18" s="481">
        <v>310</v>
      </c>
      <c r="N18" s="483">
        <v>283</v>
      </c>
      <c r="O18" s="483">
        <v>304</v>
      </c>
      <c r="P18" s="483">
        <v>345</v>
      </c>
      <c r="Q18" s="407"/>
      <c r="R18" s="407"/>
      <c r="S18" s="407"/>
      <c r="T18" s="407"/>
      <c r="U18" s="680"/>
      <c r="V18" s="680"/>
      <c r="W18" s="680"/>
      <c r="X18" s="680"/>
      <c r="Y18" s="829"/>
      <c r="Z18" s="829"/>
      <c r="AA18" s="829"/>
      <c r="AB18" s="829"/>
    </row>
    <row r="19" spans="1:28" ht="18.95" customHeight="1">
      <c r="A19" s="407"/>
      <c r="B19" s="407"/>
      <c r="C19" s="407"/>
      <c r="D19" s="407"/>
      <c r="E19" s="189"/>
      <c r="F19" s="407"/>
      <c r="G19" s="407"/>
      <c r="H19" s="407"/>
      <c r="I19" s="407"/>
      <c r="J19" s="407"/>
      <c r="K19" s="482" t="s">
        <v>102</v>
      </c>
      <c r="L19" s="481">
        <v>124</v>
      </c>
      <c r="M19" s="481">
        <v>97</v>
      </c>
      <c r="N19" s="483">
        <v>83</v>
      </c>
      <c r="O19" s="483">
        <v>110</v>
      </c>
      <c r="P19" s="483">
        <v>128</v>
      </c>
      <c r="Q19" s="407"/>
      <c r="R19" s="407"/>
      <c r="S19" s="407"/>
      <c r="T19" s="407"/>
      <c r="U19" s="680"/>
      <c r="V19" s="680"/>
      <c r="W19" s="680"/>
      <c r="X19" s="680"/>
      <c r="Y19" s="829"/>
      <c r="Z19" s="829"/>
      <c r="AA19" s="829"/>
      <c r="AB19" s="829"/>
    </row>
    <row r="20" spans="1:28" ht="18.95" customHeight="1">
      <c r="A20" s="407"/>
      <c r="B20" s="407"/>
      <c r="C20" s="407"/>
      <c r="D20" s="407"/>
      <c r="E20" s="189"/>
      <c r="F20" s="407"/>
      <c r="G20" s="407"/>
      <c r="H20" s="407"/>
      <c r="I20" s="407"/>
      <c r="J20" s="407"/>
      <c r="K20" s="482" t="s">
        <v>104</v>
      </c>
      <c r="L20" s="481">
        <v>143</v>
      </c>
      <c r="M20" s="481">
        <v>152</v>
      </c>
      <c r="N20" s="483">
        <v>176</v>
      </c>
      <c r="O20" s="483">
        <v>194</v>
      </c>
      <c r="P20" s="483">
        <v>190</v>
      </c>
      <c r="Q20" s="407"/>
      <c r="R20" s="407"/>
      <c r="S20" s="407"/>
      <c r="T20" s="407"/>
      <c r="U20" s="680"/>
      <c r="V20" s="680"/>
      <c r="W20" s="680"/>
      <c r="X20" s="680"/>
      <c r="Y20" s="829"/>
      <c r="Z20" s="829"/>
      <c r="AA20" s="829"/>
      <c r="AB20" s="829"/>
    </row>
    <row r="21" spans="1:28" ht="18.95" customHeight="1">
      <c r="A21" s="407"/>
      <c r="B21" s="407"/>
      <c r="C21" s="407"/>
      <c r="D21" s="407"/>
      <c r="E21" s="189"/>
      <c r="F21" s="407"/>
      <c r="G21" s="407"/>
      <c r="H21" s="407"/>
      <c r="I21" s="407"/>
      <c r="J21" s="407"/>
      <c r="K21" s="482" t="s">
        <v>106</v>
      </c>
      <c r="L21" s="481">
        <v>71</v>
      </c>
      <c r="M21" s="481">
        <v>84</v>
      </c>
      <c r="N21" s="483">
        <v>77</v>
      </c>
      <c r="O21" s="483">
        <v>135</v>
      </c>
      <c r="P21" s="483">
        <v>67</v>
      </c>
      <c r="Q21" s="407"/>
      <c r="R21" s="407"/>
      <c r="S21" s="407"/>
      <c r="T21" s="407"/>
      <c r="U21" s="680"/>
      <c r="V21" s="680"/>
      <c r="W21" s="680"/>
      <c r="X21" s="680"/>
      <c r="Y21" s="829"/>
      <c r="Z21" s="829"/>
      <c r="AA21" s="829"/>
      <c r="AB21" s="829"/>
    </row>
    <row r="22" spans="1:28" ht="18.95" customHeight="1">
      <c r="A22" s="407"/>
      <c r="B22" s="407"/>
      <c r="C22" s="407"/>
      <c r="D22" s="407"/>
      <c r="E22" s="189"/>
      <c r="F22" s="407"/>
      <c r="G22" s="407"/>
      <c r="H22" s="407"/>
      <c r="I22" s="407"/>
      <c r="J22" s="407"/>
      <c r="K22" s="482" t="s">
        <v>107</v>
      </c>
      <c r="L22" s="481">
        <v>900</v>
      </c>
      <c r="M22" s="481">
        <v>215</v>
      </c>
      <c r="N22" s="483">
        <v>235</v>
      </c>
      <c r="O22" s="483">
        <v>197</v>
      </c>
      <c r="P22" s="483">
        <v>222</v>
      </c>
      <c r="Q22" s="407"/>
      <c r="R22" s="407"/>
      <c r="S22" s="407"/>
      <c r="T22" s="407"/>
      <c r="U22" s="680"/>
      <c r="V22" s="680"/>
      <c r="W22" s="680"/>
      <c r="X22" s="680"/>
      <c r="Y22" s="829"/>
      <c r="Z22" s="829"/>
      <c r="AA22" s="829"/>
      <c r="AB22" s="829"/>
    </row>
    <row r="23" spans="1:28" ht="18.95" customHeight="1">
      <c r="A23" s="407"/>
      <c r="B23" s="407"/>
      <c r="C23" s="407"/>
      <c r="D23" s="407"/>
      <c r="E23" s="189"/>
      <c r="F23" s="407"/>
      <c r="G23" s="407"/>
      <c r="H23" s="407"/>
      <c r="I23" s="407"/>
      <c r="J23" s="407"/>
      <c r="K23" s="407"/>
      <c r="L23" s="407"/>
      <c r="M23" s="407"/>
      <c r="N23" s="407"/>
      <c r="O23" s="407"/>
      <c r="P23" s="407"/>
      <c r="Q23" s="407"/>
      <c r="R23" s="407"/>
      <c r="S23" s="407"/>
      <c r="T23" s="407"/>
      <c r="U23" s="680"/>
      <c r="V23" s="680"/>
      <c r="W23" s="680"/>
      <c r="X23" s="680"/>
      <c r="Y23" s="829"/>
      <c r="Z23" s="829"/>
      <c r="AA23" s="829"/>
      <c r="AB23" s="829"/>
    </row>
    <row r="24" spans="1:28" ht="18.95" customHeight="1">
      <c r="A24" s="407"/>
      <c r="B24" s="407"/>
      <c r="C24" s="407"/>
      <c r="D24" s="407"/>
      <c r="E24" s="189"/>
      <c r="F24" s="407"/>
      <c r="G24" s="407"/>
      <c r="H24" s="407"/>
      <c r="I24" s="407"/>
      <c r="J24" s="407"/>
      <c r="K24" s="407"/>
      <c r="L24" s="407"/>
      <c r="M24" s="407"/>
      <c r="N24" s="407"/>
      <c r="O24" s="407"/>
      <c r="P24" s="407"/>
      <c r="Q24" s="407"/>
      <c r="R24" s="407"/>
      <c r="S24" s="407"/>
      <c r="T24" s="407"/>
      <c r="U24" s="680"/>
      <c r="V24" s="680"/>
      <c r="W24" s="680"/>
      <c r="X24" s="680"/>
      <c r="Y24" s="829"/>
      <c r="Z24" s="829"/>
      <c r="AA24" s="829"/>
      <c r="AB24" s="829"/>
    </row>
    <row r="25" spans="1:28" ht="18.95" customHeight="1">
      <c r="A25" s="407"/>
      <c r="B25" s="407"/>
      <c r="C25" s="407"/>
      <c r="D25" s="407"/>
      <c r="E25" s="189"/>
      <c r="F25" s="407"/>
      <c r="G25" s="407"/>
      <c r="H25" s="407"/>
      <c r="I25" s="407"/>
      <c r="J25" s="407"/>
      <c r="K25" s="407"/>
      <c r="L25" s="407"/>
      <c r="M25" s="407"/>
      <c r="N25" s="407"/>
      <c r="O25" s="407"/>
      <c r="P25" s="407"/>
      <c r="Q25" s="407"/>
      <c r="R25" s="407"/>
      <c r="S25" s="407"/>
      <c r="T25" s="407"/>
      <c r="U25" s="680"/>
      <c r="V25" s="680"/>
      <c r="W25" s="680"/>
      <c r="X25" s="680"/>
      <c r="Y25" s="829"/>
      <c r="Z25" s="829"/>
      <c r="AA25" s="829"/>
      <c r="AB25" s="829"/>
    </row>
    <row r="26" spans="1:28" ht="18.95" customHeight="1">
      <c r="A26" s="407"/>
      <c r="B26" s="407"/>
      <c r="C26" s="407"/>
      <c r="D26" s="407"/>
      <c r="E26" s="189"/>
      <c r="F26" s="407"/>
      <c r="G26" s="407"/>
      <c r="H26" s="407"/>
      <c r="I26" s="407"/>
      <c r="J26" s="407"/>
      <c r="K26" s="407"/>
      <c r="L26" s="407"/>
      <c r="M26" s="407"/>
      <c r="N26" s="407"/>
      <c r="O26" s="407"/>
      <c r="P26" s="407"/>
      <c r="Q26" s="407"/>
      <c r="R26" s="407"/>
      <c r="S26" s="407"/>
      <c r="T26" s="407"/>
      <c r="U26" s="680"/>
      <c r="V26" s="680"/>
      <c r="W26" s="680"/>
      <c r="X26" s="680"/>
      <c r="Y26" s="829"/>
      <c r="Z26" s="829"/>
      <c r="AA26" s="829"/>
      <c r="AB26" s="829"/>
    </row>
    <row r="27" spans="1:28" ht="20.100000000000001" customHeight="1">
      <c r="A27" s="407"/>
      <c r="B27" s="407"/>
      <c r="C27" s="407"/>
      <c r="D27" s="407"/>
      <c r="E27" s="189"/>
      <c r="F27" s="407"/>
      <c r="G27" s="407"/>
    </row>
    <row r="28" spans="1:28" ht="20.100000000000001" customHeight="1">
      <c r="A28" s="407"/>
      <c r="B28" s="407"/>
      <c r="C28" s="407"/>
      <c r="D28" s="407"/>
      <c r="E28" s="189"/>
      <c r="F28" s="407"/>
      <c r="G28" s="407"/>
    </row>
    <row r="29" spans="1:28" ht="20.100000000000001" customHeight="1">
      <c r="A29" s="407"/>
      <c r="B29" s="407"/>
      <c r="C29" s="407"/>
      <c r="D29" s="407"/>
      <c r="E29" s="189"/>
      <c r="F29" s="407"/>
      <c r="G29" s="407"/>
    </row>
    <row r="30" spans="1:28" ht="20.100000000000001" customHeight="1">
      <c r="A30" s="407"/>
      <c r="B30" s="407"/>
      <c r="C30" s="407"/>
      <c r="D30" s="407"/>
      <c r="E30" s="189"/>
      <c r="F30" s="407"/>
      <c r="G30" s="407"/>
    </row>
    <row r="31" spans="1:28" ht="20.100000000000001" customHeight="1">
      <c r="A31" s="407"/>
      <c r="B31" s="407"/>
      <c r="C31" s="407"/>
      <c r="D31" s="407"/>
      <c r="E31" s="189"/>
      <c r="F31" s="407"/>
      <c r="G31" s="407"/>
    </row>
    <row r="32" spans="1:28" ht="20.100000000000001" customHeight="1">
      <c r="A32" s="407"/>
      <c r="B32" s="407"/>
      <c r="C32" s="407"/>
      <c r="D32" s="407"/>
      <c r="E32" s="189"/>
      <c r="F32" s="407"/>
      <c r="G32" s="407"/>
    </row>
    <row r="33" spans="1:7" ht="20.100000000000001" customHeight="1">
      <c r="A33" s="407"/>
      <c r="B33" s="407"/>
      <c r="C33" s="407"/>
      <c r="D33" s="407"/>
      <c r="E33" s="189"/>
      <c r="F33" s="407"/>
      <c r="G33" s="407"/>
    </row>
    <row r="34" spans="1:7" ht="20.100000000000001" customHeight="1">
      <c r="A34" s="407"/>
      <c r="B34" s="407"/>
      <c r="C34" s="407"/>
      <c r="D34" s="407"/>
      <c r="E34" s="189"/>
      <c r="F34" s="407"/>
      <c r="G34" s="407"/>
    </row>
    <row r="35" spans="1:7" ht="20.100000000000001" customHeight="1">
      <c r="A35" s="407"/>
      <c r="B35" s="407"/>
      <c r="C35" s="407"/>
      <c r="D35" s="407"/>
      <c r="E35" s="407"/>
      <c r="F35" s="407"/>
      <c r="G35" s="407"/>
    </row>
    <row r="36" spans="1:7" ht="20.100000000000001" customHeight="1">
      <c r="A36" s="407"/>
      <c r="B36" s="407"/>
      <c r="C36" s="407"/>
      <c r="D36" s="407"/>
      <c r="E36" s="407"/>
      <c r="F36" s="407"/>
      <c r="G36" s="407"/>
    </row>
    <row r="37" spans="1:7" ht="20.100000000000001" customHeight="1">
      <c r="A37" s="407"/>
      <c r="B37" s="407"/>
      <c r="C37" s="407"/>
      <c r="D37" s="407"/>
      <c r="E37" s="407"/>
      <c r="F37" s="407"/>
      <c r="G37" s="407"/>
    </row>
    <row r="38" spans="1:7" ht="20.100000000000001" customHeight="1">
      <c r="A38" s="407"/>
      <c r="B38" s="407"/>
      <c r="C38" s="407"/>
      <c r="D38" s="407"/>
      <c r="E38" s="407"/>
      <c r="F38" s="407"/>
      <c r="G38" s="407"/>
    </row>
    <row r="39" spans="1:7" ht="20.100000000000001" customHeight="1">
      <c r="A39" s="407"/>
      <c r="B39" s="407"/>
      <c r="C39" s="407"/>
      <c r="D39" s="407"/>
      <c r="E39" s="407"/>
      <c r="F39" s="407"/>
      <c r="G39" s="407"/>
    </row>
    <row r="40" spans="1:7" ht="20.100000000000001" customHeight="1">
      <c r="A40" s="407"/>
      <c r="B40" s="407"/>
      <c r="C40" s="407"/>
      <c r="D40" s="407"/>
      <c r="E40" s="407"/>
      <c r="F40" s="407"/>
      <c r="G40" s="407"/>
    </row>
    <row r="41" spans="1:7" ht="20.100000000000001" customHeight="1">
      <c r="A41" s="407"/>
      <c r="B41" s="407"/>
      <c r="C41" s="407"/>
      <c r="D41" s="407"/>
      <c r="E41" s="407"/>
      <c r="F41" s="407"/>
      <c r="G41" s="407"/>
    </row>
    <row r="42" spans="1:7" ht="20.100000000000001" customHeight="1">
      <c r="A42" s="407"/>
      <c r="B42" s="407"/>
      <c r="C42" s="407"/>
      <c r="D42" s="407"/>
      <c r="E42" s="189"/>
      <c r="F42" s="407"/>
      <c r="G42" s="407"/>
    </row>
    <row r="43" spans="1:7" ht="20.100000000000001" customHeight="1">
      <c r="A43" s="407"/>
      <c r="B43" s="407"/>
      <c r="C43" s="407"/>
      <c r="D43" s="407"/>
      <c r="E43" s="189"/>
      <c r="F43" s="407"/>
      <c r="G43" s="407"/>
    </row>
    <row r="44" spans="1:7" ht="20.100000000000001" customHeight="1">
      <c r="A44" s="407"/>
      <c r="B44" s="407"/>
      <c r="C44" s="407"/>
      <c r="D44" s="407"/>
      <c r="E44" s="189"/>
      <c r="F44" s="407"/>
      <c r="G44" s="407"/>
    </row>
    <row r="45" spans="1:7" ht="20.100000000000001" customHeight="1">
      <c r="A45" s="407"/>
      <c r="B45" s="407"/>
      <c r="C45" s="407"/>
      <c r="D45" s="407"/>
      <c r="E45" s="189"/>
      <c r="F45" s="407"/>
      <c r="G45" s="407"/>
    </row>
    <row r="46" spans="1:7" ht="20.100000000000001" customHeight="1">
      <c r="A46" s="407"/>
      <c r="B46" s="407"/>
      <c r="C46" s="407"/>
      <c r="D46" s="407"/>
      <c r="E46" s="189"/>
      <c r="F46" s="407"/>
      <c r="G46" s="407"/>
    </row>
    <row r="47" spans="1:7" ht="20.100000000000001" customHeight="1">
      <c r="A47" s="407"/>
      <c r="B47" s="407"/>
      <c r="C47" s="407"/>
      <c r="D47" s="407"/>
      <c r="E47" s="189"/>
      <c r="F47" s="407"/>
      <c r="G47" s="407"/>
    </row>
    <row r="48" spans="1:7" ht="20.100000000000001" customHeight="1">
      <c r="A48" s="407"/>
      <c r="B48" s="407"/>
      <c r="C48" s="407"/>
      <c r="D48" s="407"/>
      <c r="E48" s="189"/>
      <c r="F48" s="407"/>
      <c r="G48" s="407"/>
    </row>
    <row r="49" spans="1:7" ht="20.100000000000001" customHeight="1">
      <c r="A49" s="407"/>
      <c r="B49" s="407"/>
      <c r="C49" s="407"/>
      <c r="D49" s="407"/>
      <c r="E49" s="189"/>
      <c r="F49" s="407"/>
      <c r="G49" s="407"/>
    </row>
    <row r="50" spans="1:7" ht="20.100000000000001" customHeight="1">
      <c r="A50" s="407"/>
      <c r="B50" s="407"/>
      <c r="C50" s="407"/>
      <c r="D50" s="407"/>
      <c r="E50" s="189"/>
      <c r="F50" s="407"/>
      <c r="G50" s="407"/>
    </row>
    <row r="51" spans="1:7" ht="20.100000000000001" customHeight="1">
      <c r="A51" s="407"/>
      <c r="B51" s="407"/>
      <c r="C51" s="407"/>
      <c r="D51" s="407"/>
      <c r="E51" s="189"/>
      <c r="F51" s="407"/>
      <c r="G51" s="407"/>
    </row>
    <row r="52" spans="1:7" ht="20.100000000000001" customHeight="1">
      <c r="A52" s="407"/>
      <c r="B52" s="407"/>
      <c r="C52" s="407"/>
      <c r="D52" s="407"/>
      <c r="E52" s="189"/>
      <c r="F52" s="407"/>
      <c r="G52" s="407"/>
    </row>
    <row r="53" spans="1:7" ht="20.100000000000001" customHeight="1">
      <c r="A53" s="407"/>
      <c r="B53" s="407"/>
      <c r="C53" s="407"/>
      <c r="D53" s="407"/>
      <c r="E53" s="189"/>
      <c r="F53" s="407"/>
      <c r="G53" s="407"/>
    </row>
    <row r="54" spans="1:7" ht="20.100000000000001" customHeight="1">
      <c r="A54" s="407"/>
      <c r="B54" s="407"/>
      <c r="C54" s="407"/>
      <c r="D54" s="407"/>
      <c r="E54" s="189"/>
      <c r="F54" s="407"/>
      <c r="G54" s="407"/>
    </row>
    <row r="55" spans="1:7" ht="20.100000000000001" customHeight="1">
      <c r="A55" s="407"/>
      <c r="B55" s="407"/>
      <c r="C55" s="407"/>
      <c r="D55" s="407"/>
      <c r="E55" s="189"/>
      <c r="F55" s="407"/>
      <c r="G55" s="407"/>
    </row>
    <row r="56" spans="1:7" ht="20.100000000000001" customHeight="1">
      <c r="A56" s="407"/>
      <c r="B56" s="407"/>
      <c r="C56" s="407"/>
      <c r="D56" s="407"/>
      <c r="E56" s="189"/>
      <c r="F56" s="407"/>
      <c r="G56" s="407"/>
    </row>
    <row r="57" spans="1:7" ht="20.100000000000001" customHeight="1">
      <c r="A57" s="407"/>
      <c r="B57" s="407"/>
      <c r="C57" s="407"/>
      <c r="D57" s="407"/>
      <c r="E57" s="189"/>
      <c r="F57" s="407"/>
      <c r="G57" s="407"/>
    </row>
    <row r="58" spans="1:7" ht="20.100000000000001" customHeight="1">
      <c r="A58" s="407"/>
      <c r="B58" s="407"/>
      <c r="C58" s="407"/>
      <c r="D58" s="407"/>
      <c r="E58" s="189"/>
      <c r="F58" s="407"/>
      <c r="G58" s="407"/>
    </row>
    <row r="59" spans="1:7" ht="20.100000000000001" customHeight="1">
      <c r="A59" s="407"/>
      <c r="B59" s="407"/>
      <c r="C59" s="407"/>
      <c r="D59" s="407"/>
      <c r="E59" s="189"/>
      <c r="F59" s="407"/>
      <c r="G59" s="407"/>
    </row>
    <row r="60" spans="1:7" ht="20.100000000000001" customHeight="1">
      <c r="A60" s="407"/>
      <c r="B60" s="407"/>
      <c r="C60" s="407"/>
      <c r="D60" s="407"/>
      <c r="E60" s="189"/>
      <c r="F60" s="407"/>
      <c r="G60" s="407"/>
    </row>
    <row r="61" spans="1:7" ht="20.100000000000001" customHeight="1">
      <c r="A61" s="407"/>
      <c r="B61" s="407"/>
      <c r="C61" s="407"/>
      <c r="D61" s="407"/>
      <c r="E61" s="189"/>
      <c r="F61" s="407"/>
      <c r="G61" s="407"/>
    </row>
    <row r="62" spans="1:7" ht="20.100000000000001" customHeight="1">
      <c r="A62" s="407"/>
      <c r="B62" s="407"/>
      <c r="C62" s="407"/>
      <c r="D62" s="407"/>
      <c r="E62" s="189"/>
      <c r="F62" s="407"/>
      <c r="G62" s="407"/>
    </row>
    <row r="63" spans="1:7" ht="20.100000000000001" customHeight="1">
      <c r="A63" s="407"/>
      <c r="B63" s="407"/>
      <c r="C63" s="407"/>
      <c r="D63" s="407"/>
      <c r="E63" s="189"/>
      <c r="F63" s="407"/>
      <c r="G63" s="407"/>
    </row>
    <row r="64" spans="1:7" ht="20.100000000000001" customHeight="1">
      <c r="A64" s="407"/>
      <c r="B64" s="407"/>
      <c r="C64" s="407"/>
      <c r="D64" s="407"/>
      <c r="E64" s="189"/>
      <c r="F64" s="407"/>
      <c r="G64" s="407"/>
    </row>
    <row r="65" spans="1:7" ht="20.100000000000001" customHeight="1">
      <c r="A65" s="407"/>
      <c r="B65" s="407"/>
      <c r="C65" s="407"/>
      <c r="D65" s="407"/>
      <c r="E65" s="189"/>
      <c r="F65" s="407"/>
      <c r="G65" s="407"/>
    </row>
    <row r="66" spans="1:7" ht="20.100000000000001" customHeight="1">
      <c r="A66" s="407"/>
      <c r="B66" s="407"/>
      <c r="C66" s="407"/>
      <c r="D66" s="407"/>
      <c r="E66" s="189"/>
      <c r="F66" s="407"/>
      <c r="G66" s="407"/>
    </row>
    <row r="67" spans="1:7" ht="20.100000000000001" customHeight="1">
      <c r="A67" s="407"/>
      <c r="B67" s="407"/>
      <c r="C67" s="407"/>
      <c r="D67" s="407"/>
      <c r="E67" s="189"/>
      <c r="F67" s="407"/>
      <c r="G67" s="407"/>
    </row>
    <row r="68" spans="1:7" ht="20.100000000000001" customHeight="1">
      <c r="A68" s="407"/>
      <c r="B68" s="407"/>
      <c r="C68" s="407"/>
      <c r="D68" s="407"/>
      <c r="E68" s="407"/>
      <c r="F68" s="407"/>
      <c r="G68" s="407"/>
    </row>
    <row r="69" spans="1:7" ht="20.100000000000001" customHeight="1">
      <c r="A69" s="407"/>
      <c r="B69" s="407"/>
      <c r="C69" s="407"/>
      <c r="D69" s="407"/>
      <c r="E69" s="407"/>
      <c r="F69" s="407"/>
      <c r="G69" s="407"/>
    </row>
    <row r="70" spans="1:7" ht="20.100000000000001" customHeight="1">
      <c r="A70" s="407"/>
      <c r="B70" s="407"/>
      <c r="C70" s="407"/>
      <c r="D70" s="407"/>
      <c r="E70" s="407"/>
      <c r="F70" s="407"/>
      <c r="G70" s="407"/>
    </row>
  </sheetData>
  <mergeCells count="22">
    <mergeCell ref="Z3:AB3"/>
    <mergeCell ref="Z5:Z6"/>
    <mergeCell ref="AA5:AB5"/>
    <mergeCell ref="J5:J6"/>
    <mergeCell ref="K5:L5"/>
    <mergeCell ref="V3:X3"/>
    <mergeCell ref="V5:V6"/>
    <mergeCell ref="W5:X5"/>
    <mergeCell ref="S5:T5"/>
    <mergeCell ref="N3:P3"/>
    <mergeCell ref="R3:T3"/>
    <mergeCell ref="N5:N6"/>
    <mergeCell ref="O5:P5"/>
    <mergeCell ref="R5:R6"/>
    <mergeCell ref="B3:D3"/>
    <mergeCell ref="F3:H3"/>
    <mergeCell ref="J3:L3"/>
    <mergeCell ref="A5:A6"/>
    <mergeCell ref="B5:B6"/>
    <mergeCell ref="C5:D5"/>
    <mergeCell ref="F5:F6"/>
    <mergeCell ref="G5:H5"/>
  </mergeCells>
  <phoneticPr fontId="11" type="noConversion"/>
  <pageMargins left="0.78740157480314965" right="0.78740157480314965" top="0.70866141732283472" bottom="0.70866141732283472" header="0.31496062992125984" footer="0.31496062992125984"/>
  <pageSetup paperSize="9" scale="74"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L71"/>
  <sheetViews>
    <sheetView showGridLines="0" zoomScaleNormal="100" zoomScaleSheetLayoutView="100" workbookViewId="0">
      <selection activeCell="B3" sqref="B3:B4"/>
    </sheetView>
  </sheetViews>
  <sheetFormatPr defaultColWidth="8.77734375" defaultRowHeight="13.5"/>
  <cols>
    <col min="1" max="1" width="0.44140625" style="81" customWidth="1"/>
    <col min="2" max="2" width="36.6640625" style="81" customWidth="1"/>
    <col min="3" max="3" width="17.21875" style="81" customWidth="1"/>
    <col min="4" max="4" width="17.21875" style="479" customWidth="1"/>
    <col min="5" max="5" width="17.21875" style="81" customWidth="1"/>
    <col min="6" max="6" width="17.21875" style="479" customWidth="1"/>
    <col min="7" max="7" width="17.21875" style="81" customWidth="1"/>
    <col min="8" max="8" width="8.77734375" style="81"/>
    <col min="9" max="9" width="14.5546875" style="81" customWidth="1"/>
    <col min="10" max="16384" width="8.77734375" style="81"/>
  </cols>
  <sheetData>
    <row r="1" spans="2:12" s="4" customFormat="1" ht="26.1" customHeight="1">
      <c r="B1" s="35" t="s">
        <v>254</v>
      </c>
      <c r="C1" s="24"/>
      <c r="D1" s="140"/>
      <c r="E1" s="24"/>
      <c r="F1" s="140"/>
      <c r="G1" s="24"/>
      <c r="H1" s="24"/>
    </row>
    <row r="2" spans="2:12" s="4" customFormat="1" ht="20.100000000000001" customHeight="1" thickBot="1">
      <c r="B2" s="19"/>
      <c r="C2" s="24"/>
      <c r="D2" s="140"/>
      <c r="E2" s="24"/>
      <c r="F2" s="140"/>
      <c r="G2" s="24"/>
      <c r="H2" s="24"/>
      <c r="L2" s="81"/>
    </row>
    <row r="3" spans="2:12" s="143" customFormat="1" ht="21" customHeight="1">
      <c r="B3" s="1066" t="s">
        <v>94</v>
      </c>
      <c r="C3" s="1068" t="s">
        <v>95</v>
      </c>
      <c r="D3" s="1068" t="s">
        <v>96</v>
      </c>
      <c r="E3" s="1068"/>
      <c r="F3" s="1068" t="s">
        <v>97</v>
      </c>
      <c r="G3" s="1070"/>
      <c r="H3" s="144"/>
    </row>
    <row r="4" spans="2:12" s="143" customFormat="1" ht="21" customHeight="1">
      <c r="B4" s="1067"/>
      <c r="C4" s="1069"/>
      <c r="D4" s="572" t="s">
        <v>255</v>
      </c>
      <c r="E4" s="930" t="s">
        <v>28</v>
      </c>
      <c r="F4" s="572" t="s">
        <v>255</v>
      </c>
      <c r="G4" s="940" t="s">
        <v>28</v>
      </c>
      <c r="H4" s="144"/>
    </row>
    <row r="5" spans="2:12" s="4" customFormat="1" ht="21" customHeight="1" thickBot="1">
      <c r="B5" s="190" t="s">
        <v>9</v>
      </c>
      <c r="C5" s="191">
        <f>SUM(C6:C24)</f>
        <v>943</v>
      </c>
      <c r="D5" s="192">
        <f>SUM(D6:D24)</f>
        <v>2416548.6180000007</v>
      </c>
      <c r="E5" s="570">
        <f>SUM(E6:E24)</f>
        <v>99.999999999999986</v>
      </c>
      <c r="F5" s="192">
        <f>SUM(F6:F24)</f>
        <v>2110761.3770000008</v>
      </c>
      <c r="G5" s="970">
        <f>SUM(G6:G24)</f>
        <v>99.999999999999957</v>
      </c>
      <c r="H5" s="478"/>
      <c r="I5" s="428"/>
      <c r="J5" s="428"/>
      <c r="K5" s="428"/>
      <c r="L5" s="428"/>
    </row>
    <row r="6" spans="2:12" s="4" customFormat="1" ht="21" customHeight="1" thickTop="1">
      <c r="B6" s="193" t="s">
        <v>10835</v>
      </c>
      <c r="C6" s="310">
        <v>8</v>
      </c>
      <c r="D6" s="353">
        <v>30753.46</v>
      </c>
      <c r="E6" s="568">
        <f>D6/$D$5*100</f>
        <v>1.272619130065439</v>
      </c>
      <c r="F6" s="194">
        <v>4107.1799999999994</v>
      </c>
      <c r="G6" s="569">
        <f>F6/$F$5*100</f>
        <v>0.19458286686283241</v>
      </c>
      <c r="H6" s="478"/>
      <c r="I6" s="428"/>
      <c r="J6" s="428"/>
      <c r="K6" s="428"/>
      <c r="L6" s="428"/>
    </row>
    <row r="7" spans="2:12" s="4" customFormat="1" ht="21" customHeight="1">
      <c r="B7" s="193" t="s">
        <v>16583</v>
      </c>
      <c r="C7" s="310">
        <v>136</v>
      </c>
      <c r="D7" s="353">
        <v>220770.90699999998</v>
      </c>
      <c r="E7" s="568">
        <f t="shared" ref="E7:E8" si="0">D7/$D$5*100</f>
        <v>9.1357941386139299</v>
      </c>
      <c r="F7" s="194">
        <v>49660.967999999993</v>
      </c>
      <c r="G7" s="569">
        <f t="shared" ref="G7:G8" si="1">F7/$F$5*100</f>
        <v>2.3527514071999232</v>
      </c>
      <c r="H7" s="478"/>
      <c r="I7" s="428"/>
      <c r="J7" s="428"/>
      <c r="K7" s="428"/>
      <c r="L7" s="428"/>
    </row>
    <row r="8" spans="2:12" s="4" customFormat="1" ht="21" customHeight="1">
      <c r="B8" s="193" t="s">
        <v>343</v>
      </c>
      <c r="C8" s="310">
        <v>6</v>
      </c>
      <c r="D8" s="353">
        <v>3357.6889999999999</v>
      </c>
      <c r="E8" s="568">
        <f t="shared" si="0"/>
        <v>0.13894564235082146</v>
      </c>
      <c r="F8" s="194">
        <v>3228.2289999999998</v>
      </c>
      <c r="G8" s="569">
        <f t="shared" si="1"/>
        <v>0.15294144734580287</v>
      </c>
      <c r="H8" s="478"/>
      <c r="I8" s="428"/>
      <c r="J8" s="428"/>
      <c r="K8" s="428"/>
      <c r="L8" s="428"/>
    </row>
    <row r="9" spans="2:12" s="4" customFormat="1" ht="21" customHeight="1">
      <c r="B9" s="195" t="s">
        <v>493</v>
      </c>
      <c r="C9" s="574">
        <v>156</v>
      </c>
      <c r="D9" s="575">
        <v>1303112.3630000006</v>
      </c>
      <c r="E9" s="568">
        <f t="shared" ref="E9:E24" si="2">D9/$D$5*100</f>
        <v>53.924524973078782</v>
      </c>
      <c r="F9" s="576">
        <v>1295805.6830000002</v>
      </c>
      <c r="G9" s="569">
        <f t="shared" ref="G9:G24" si="3">F9/$F$5*100</f>
        <v>61.390439351401859</v>
      </c>
      <c r="H9" s="478"/>
      <c r="I9" s="428"/>
      <c r="J9" s="428"/>
      <c r="K9" s="428"/>
      <c r="L9" s="428"/>
    </row>
    <row r="10" spans="2:12" s="4" customFormat="1" ht="21" customHeight="1">
      <c r="B10" s="195" t="s">
        <v>495</v>
      </c>
      <c r="C10" s="574">
        <v>145</v>
      </c>
      <c r="D10" s="575">
        <v>353226.3440000001</v>
      </c>
      <c r="E10" s="568">
        <f t="shared" si="2"/>
        <v>14.616976516381431</v>
      </c>
      <c r="F10" s="576">
        <v>348966.33900000027</v>
      </c>
      <c r="G10" s="569">
        <f t="shared" si="3"/>
        <v>16.532723348196839</v>
      </c>
      <c r="H10" s="478"/>
      <c r="I10" s="428"/>
      <c r="J10" s="428"/>
      <c r="K10" s="428"/>
      <c r="L10" s="428"/>
    </row>
    <row r="11" spans="2:12" s="4" customFormat="1" ht="21" customHeight="1">
      <c r="B11" s="195" t="s">
        <v>492</v>
      </c>
      <c r="C11" s="574">
        <v>114</v>
      </c>
      <c r="D11" s="575">
        <v>167429.91500000001</v>
      </c>
      <c r="E11" s="568">
        <f t="shared" si="2"/>
        <v>6.9284728539237674</v>
      </c>
      <c r="F11" s="576">
        <v>143375.99900000001</v>
      </c>
      <c r="G11" s="569">
        <f t="shared" si="3"/>
        <v>6.7926199788523016</v>
      </c>
      <c r="H11" s="478"/>
      <c r="I11" s="428"/>
      <c r="J11" s="428"/>
      <c r="K11" s="428"/>
      <c r="L11" s="428"/>
    </row>
    <row r="12" spans="2:12" s="4" customFormat="1" ht="21" customHeight="1">
      <c r="B12" s="195" t="s">
        <v>16584</v>
      </c>
      <c r="C12" s="574">
        <v>2</v>
      </c>
      <c r="D12" s="575">
        <v>93.94</v>
      </c>
      <c r="E12" s="568">
        <f t="shared" si="2"/>
        <v>3.8873623025944834E-3</v>
      </c>
      <c r="F12" s="576">
        <v>0</v>
      </c>
      <c r="G12" s="569">
        <f t="shared" si="3"/>
        <v>0</v>
      </c>
      <c r="H12" s="478"/>
      <c r="I12" s="428"/>
      <c r="J12" s="428"/>
      <c r="K12" s="428"/>
      <c r="L12" s="428"/>
    </row>
    <row r="13" spans="2:12" s="4" customFormat="1" ht="21" customHeight="1">
      <c r="B13" s="195" t="s">
        <v>10829</v>
      </c>
      <c r="C13" s="574">
        <v>25</v>
      </c>
      <c r="D13" s="575">
        <v>25824.899999999998</v>
      </c>
      <c r="E13" s="568">
        <f t="shared" si="2"/>
        <v>1.0686687537606161</v>
      </c>
      <c r="F13" s="576">
        <v>25097.000999999997</v>
      </c>
      <c r="G13" s="569">
        <f t="shared" si="3"/>
        <v>1.1890022848376189</v>
      </c>
      <c r="H13" s="702"/>
      <c r="I13" s="428"/>
      <c r="J13" s="428"/>
      <c r="K13" s="428"/>
      <c r="L13" s="428"/>
    </row>
    <row r="14" spans="2:12" s="4" customFormat="1" ht="21" customHeight="1">
      <c r="B14" s="195" t="s">
        <v>16585</v>
      </c>
      <c r="C14" s="574">
        <v>13</v>
      </c>
      <c r="D14" s="575">
        <v>32446.587000000003</v>
      </c>
      <c r="E14" s="568">
        <f t="shared" si="2"/>
        <v>1.3426829801112652</v>
      </c>
      <c r="F14" s="576">
        <v>34595.03</v>
      </c>
      <c r="G14" s="569">
        <f t="shared" si="3"/>
        <v>1.6389834671491614</v>
      </c>
      <c r="H14" s="702"/>
      <c r="I14" s="428"/>
      <c r="J14" s="428"/>
      <c r="K14" s="428"/>
      <c r="L14" s="428"/>
    </row>
    <row r="15" spans="2:12" s="4" customFormat="1" ht="21" customHeight="1">
      <c r="B15" s="195" t="s">
        <v>494</v>
      </c>
      <c r="C15" s="574">
        <v>91</v>
      </c>
      <c r="D15" s="575">
        <v>67514.435000000012</v>
      </c>
      <c r="E15" s="568">
        <f t="shared" si="2"/>
        <v>2.7938372312110458</v>
      </c>
      <c r="F15" s="576">
        <v>63295.563000000002</v>
      </c>
      <c r="G15" s="569">
        <f t="shared" si="3"/>
        <v>2.9987076554319563</v>
      </c>
      <c r="H15" s="702"/>
      <c r="I15" s="428"/>
      <c r="J15" s="428"/>
      <c r="K15" s="428"/>
      <c r="L15" s="428"/>
    </row>
    <row r="16" spans="2:12" s="4" customFormat="1" ht="21" customHeight="1">
      <c r="B16" s="195" t="s">
        <v>10830</v>
      </c>
      <c r="C16" s="574">
        <v>140</v>
      </c>
      <c r="D16" s="575">
        <v>114888.50899999998</v>
      </c>
      <c r="E16" s="568">
        <f t="shared" si="2"/>
        <v>4.7542395027452304</v>
      </c>
      <c r="F16" s="576">
        <v>84216.813999999998</v>
      </c>
      <c r="G16" s="569">
        <f t="shared" si="3"/>
        <v>3.9898784826021556</v>
      </c>
      <c r="H16" s="478"/>
      <c r="I16" s="428"/>
      <c r="J16" s="428"/>
      <c r="K16" s="428"/>
      <c r="L16" s="428"/>
    </row>
    <row r="17" spans="2:12" s="4" customFormat="1" ht="21" customHeight="1">
      <c r="B17" s="195" t="s">
        <v>256</v>
      </c>
      <c r="C17" s="574">
        <v>3</v>
      </c>
      <c r="D17" s="575">
        <v>24567.27</v>
      </c>
      <c r="E17" s="568">
        <f t="shared" si="2"/>
        <v>1.0166263495386458</v>
      </c>
      <c r="F17" s="576">
        <v>526.62</v>
      </c>
      <c r="G17" s="569">
        <f t="shared" si="3"/>
        <v>2.4949291082276604E-2</v>
      </c>
      <c r="H17" s="478"/>
      <c r="I17" s="428"/>
      <c r="J17" s="428"/>
      <c r="K17" s="428"/>
      <c r="L17" s="428"/>
    </row>
    <row r="18" spans="2:12" s="4" customFormat="1" ht="21" customHeight="1">
      <c r="B18" s="195" t="s">
        <v>10831</v>
      </c>
      <c r="C18" s="574">
        <v>4</v>
      </c>
      <c r="D18" s="575">
        <v>144.39999999999998</v>
      </c>
      <c r="E18" s="568">
        <f t="shared" si="2"/>
        <v>5.9754643016249019E-3</v>
      </c>
      <c r="F18" s="576">
        <v>141.16</v>
      </c>
      <c r="G18" s="569">
        <f t="shared" si="3"/>
        <v>6.6876342128558827E-3</v>
      </c>
      <c r="H18" s="478"/>
      <c r="I18" s="428"/>
      <c r="J18" s="428"/>
      <c r="K18" s="428"/>
      <c r="L18" s="428"/>
    </row>
    <row r="19" spans="2:12" s="4" customFormat="1" ht="21" customHeight="1">
      <c r="B19" s="195" t="s">
        <v>257</v>
      </c>
      <c r="C19" s="574">
        <v>3</v>
      </c>
      <c r="D19" s="575">
        <v>51.680000000000007</v>
      </c>
      <c r="E19" s="568">
        <f t="shared" si="2"/>
        <v>2.1385872237394397E-3</v>
      </c>
      <c r="F19" s="576">
        <v>51.680000000000007</v>
      </c>
      <c r="G19" s="569">
        <f t="shared" si="3"/>
        <v>2.448405611507453E-3</v>
      </c>
      <c r="H19" s="478"/>
      <c r="I19" s="428"/>
      <c r="J19" s="428"/>
      <c r="K19" s="428"/>
      <c r="L19" s="428"/>
    </row>
    <row r="20" spans="2:12" s="4" customFormat="1" ht="21" customHeight="1">
      <c r="B20" s="315" t="s">
        <v>525</v>
      </c>
      <c r="C20" s="543">
        <v>13</v>
      </c>
      <c r="D20" s="548">
        <v>453.09999999999997</v>
      </c>
      <c r="E20" s="568">
        <f t="shared" si="2"/>
        <v>1.8749881406275926E-2</v>
      </c>
      <c r="F20" s="576">
        <v>45</v>
      </c>
      <c r="G20" s="569">
        <f t="shared" si="3"/>
        <v>2.1319321307630684E-3</v>
      </c>
      <c r="H20" s="478"/>
      <c r="I20" s="428"/>
      <c r="J20" s="428"/>
      <c r="K20" s="428"/>
      <c r="L20" s="428"/>
    </row>
    <row r="21" spans="2:12" s="4" customFormat="1" ht="21" customHeight="1">
      <c r="B21" s="315" t="s">
        <v>526</v>
      </c>
      <c r="C21" s="543">
        <v>9</v>
      </c>
      <c r="D21" s="548">
        <v>3682.0899999999997</v>
      </c>
      <c r="E21" s="568">
        <f t="shared" si="2"/>
        <v>0.15236978774494486</v>
      </c>
      <c r="F21" s="576">
        <v>7727.8899999999994</v>
      </c>
      <c r="G21" s="569">
        <f t="shared" si="3"/>
        <v>0.36611859986672463</v>
      </c>
      <c r="H21" s="478"/>
      <c r="I21" s="428"/>
      <c r="J21" s="428"/>
      <c r="K21" s="428"/>
      <c r="L21" s="428"/>
    </row>
    <row r="22" spans="2:12" s="4" customFormat="1" ht="21" customHeight="1">
      <c r="B22" s="315" t="s">
        <v>10832</v>
      </c>
      <c r="C22" s="543">
        <v>23</v>
      </c>
      <c r="D22" s="548">
        <v>24432.988000000001</v>
      </c>
      <c r="E22" s="568">
        <f t="shared" si="2"/>
        <v>1.0110695815514519</v>
      </c>
      <c r="F22" s="704">
        <v>13398.094000000001</v>
      </c>
      <c r="G22" s="569">
        <f t="shared" si="3"/>
        <v>0.63475171310186407</v>
      </c>
      <c r="H22" s="478"/>
      <c r="I22" s="428"/>
      <c r="J22" s="428"/>
      <c r="K22" s="428"/>
      <c r="L22" s="428"/>
    </row>
    <row r="23" spans="2:12" s="4" customFormat="1" ht="21" customHeight="1">
      <c r="B23" s="703" t="s">
        <v>16789</v>
      </c>
      <c r="C23" s="543">
        <v>3</v>
      </c>
      <c r="D23" s="548">
        <v>1360.5889999999999</v>
      </c>
      <c r="E23" s="568">
        <f t="shared" si="2"/>
        <v>5.6302984755426076E-2</v>
      </c>
      <c r="F23" s="704">
        <v>1273.4000000000001</v>
      </c>
      <c r="G23" s="569">
        <f t="shared" si="3"/>
        <v>6.0328941673637587E-2</v>
      </c>
      <c r="H23" s="478"/>
      <c r="I23" s="428"/>
      <c r="J23" s="428"/>
      <c r="K23" s="428"/>
      <c r="L23" s="428"/>
    </row>
    <row r="24" spans="2:12" s="4" customFormat="1" ht="21" customHeight="1" thickBot="1">
      <c r="B24" s="905" t="s">
        <v>10833</v>
      </c>
      <c r="C24" s="941">
        <v>49</v>
      </c>
      <c r="D24" s="942">
        <v>42437.45199999999</v>
      </c>
      <c r="E24" s="578">
        <f t="shared" si="2"/>
        <v>1.7561182789329661</v>
      </c>
      <c r="F24" s="943">
        <v>35248.726999999992</v>
      </c>
      <c r="G24" s="579">
        <f t="shared" si="3"/>
        <v>1.669953192439904</v>
      </c>
      <c r="H24" s="478"/>
      <c r="I24" s="428"/>
      <c r="J24" s="428"/>
      <c r="K24" s="428"/>
      <c r="L24" s="428"/>
    </row>
    <row r="25" spans="2:12" ht="21" customHeight="1">
      <c r="B25" s="38" t="s">
        <v>10349</v>
      </c>
      <c r="C25" s="26"/>
      <c r="D25" s="136"/>
      <c r="E25" s="197"/>
      <c r="F25" s="136"/>
      <c r="G25" s="26"/>
      <c r="H25" s="24"/>
      <c r="I25" s="143"/>
      <c r="J25" s="4"/>
      <c r="K25" s="4"/>
      <c r="L25" s="4"/>
    </row>
    <row r="26" spans="2:12" ht="16.5">
      <c r="B26" s="26"/>
      <c r="C26" s="26"/>
      <c r="D26" s="136"/>
      <c r="E26" s="197"/>
      <c r="F26" s="136"/>
      <c r="G26" s="26"/>
      <c r="H26" s="24"/>
      <c r="I26" s="143"/>
      <c r="J26" s="4"/>
      <c r="K26" s="4"/>
      <c r="L26" s="4"/>
    </row>
    <row r="27" spans="2:12" ht="16.5">
      <c r="B27" s="26"/>
      <c r="C27" s="26"/>
      <c r="D27" s="136"/>
      <c r="E27" s="197"/>
      <c r="F27" s="136"/>
      <c r="G27" s="26"/>
      <c r="H27" s="144"/>
      <c r="I27" s="4"/>
      <c r="J27" s="198"/>
      <c r="K27" s="4"/>
    </row>
    <row r="28" spans="2:12" ht="16.5">
      <c r="B28" s="26"/>
      <c r="C28" s="26"/>
      <c r="D28" s="136"/>
      <c r="E28" s="197"/>
      <c r="F28" s="136"/>
      <c r="G28" s="26"/>
      <c r="H28" s="144"/>
      <c r="I28" s="4"/>
      <c r="J28" s="4"/>
      <c r="K28" s="4"/>
    </row>
    <row r="29" spans="2:12" ht="16.5">
      <c r="B29" s="26"/>
      <c r="C29" s="26"/>
      <c r="D29" s="136"/>
      <c r="E29" s="197"/>
      <c r="F29" s="136"/>
      <c r="G29" s="26"/>
      <c r="H29" s="24"/>
      <c r="I29" s="4"/>
      <c r="J29" s="4"/>
      <c r="K29" s="4"/>
    </row>
    <row r="30" spans="2:12" ht="16.5">
      <c r="B30" s="26"/>
      <c r="C30" s="26"/>
      <c r="D30" s="136"/>
      <c r="E30" s="197"/>
      <c r="F30" s="136"/>
      <c r="G30" s="26"/>
      <c r="H30" s="24"/>
      <c r="I30" s="4"/>
      <c r="J30" s="4"/>
      <c r="K30" s="4"/>
    </row>
    <row r="31" spans="2:12" ht="16.5">
      <c r="B31" s="26"/>
      <c r="C31" s="26"/>
      <c r="D31" s="136"/>
      <c r="E31" s="197"/>
      <c r="F31" s="136"/>
      <c r="G31" s="26"/>
      <c r="H31" s="24"/>
      <c r="I31" s="4"/>
      <c r="K31" s="4"/>
    </row>
    <row r="32" spans="2:12" ht="16.5">
      <c r="B32" s="26"/>
      <c r="C32" s="26"/>
      <c r="D32" s="136"/>
      <c r="E32" s="197"/>
      <c r="F32" s="136"/>
      <c r="G32" s="26"/>
      <c r="H32" s="26"/>
    </row>
    <row r="33" spans="2:8" ht="16.5">
      <c r="B33" s="26"/>
      <c r="C33" s="26"/>
      <c r="D33" s="136"/>
      <c r="E33" s="197"/>
      <c r="F33" s="136"/>
      <c r="G33" s="26"/>
      <c r="H33" s="26"/>
    </row>
    <row r="34" spans="2:8" ht="16.5">
      <c r="B34" s="26"/>
      <c r="C34" s="26"/>
      <c r="D34" s="136"/>
      <c r="E34" s="197"/>
      <c r="F34" s="136"/>
      <c r="G34" s="26"/>
      <c r="H34" s="26"/>
    </row>
    <row r="35" spans="2:8" ht="16.5">
      <c r="B35" s="26"/>
      <c r="C35" s="26"/>
      <c r="D35" s="136"/>
      <c r="E35" s="197"/>
      <c r="F35" s="136"/>
      <c r="G35" s="26"/>
      <c r="H35" s="26"/>
    </row>
    <row r="36" spans="2:8" ht="16.5">
      <c r="B36" s="26"/>
      <c r="C36" s="26"/>
      <c r="D36" s="136"/>
      <c r="E36" s="197"/>
      <c r="F36" s="136"/>
      <c r="G36" s="26"/>
      <c r="H36" s="26"/>
    </row>
    <row r="37" spans="2:8" ht="16.5">
      <c r="B37" s="26"/>
      <c r="C37" s="26"/>
      <c r="D37" s="136"/>
      <c r="E37" s="197"/>
      <c r="F37" s="136"/>
      <c r="G37" s="26"/>
      <c r="H37" s="26"/>
    </row>
    <row r="38" spans="2:8" ht="16.5">
      <c r="B38" s="26"/>
      <c r="C38" s="26"/>
      <c r="D38" s="136"/>
      <c r="E38" s="197"/>
      <c r="F38" s="136"/>
      <c r="G38" s="26"/>
      <c r="H38" s="26"/>
    </row>
    <row r="39" spans="2:8" ht="16.5">
      <c r="B39" s="26"/>
      <c r="C39" s="26"/>
      <c r="D39" s="136"/>
      <c r="E39" s="26"/>
      <c r="F39" s="136"/>
      <c r="G39" s="26"/>
      <c r="H39" s="26"/>
    </row>
    <row r="40" spans="2:8" ht="16.5">
      <c r="B40" s="26"/>
      <c r="C40" s="26"/>
      <c r="D40" s="136"/>
      <c r="E40" s="26"/>
      <c r="F40" s="136"/>
      <c r="G40" s="26"/>
      <c r="H40" s="26"/>
    </row>
    <row r="41" spans="2:8" ht="16.5">
      <c r="B41" s="26"/>
      <c r="C41" s="26"/>
      <c r="D41" s="136"/>
      <c r="E41" s="26"/>
      <c r="F41" s="136"/>
      <c r="G41" s="26"/>
      <c r="H41" s="26"/>
    </row>
    <row r="42" spans="2:8" ht="16.5">
      <c r="B42" s="26"/>
      <c r="C42" s="26"/>
      <c r="D42" s="136"/>
      <c r="E42" s="26"/>
      <c r="F42" s="136"/>
      <c r="G42" s="26"/>
      <c r="H42" s="26"/>
    </row>
    <row r="43" spans="2:8" ht="16.5">
      <c r="B43" s="26"/>
      <c r="C43" s="26"/>
      <c r="D43" s="136"/>
      <c r="E43" s="26"/>
      <c r="F43" s="136"/>
      <c r="G43" s="26"/>
      <c r="H43" s="26"/>
    </row>
    <row r="44" spans="2:8" ht="16.5">
      <c r="B44" s="26"/>
      <c r="C44" s="26"/>
      <c r="D44" s="136"/>
      <c r="E44" s="26"/>
      <c r="F44" s="136"/>
      <c r="G44" s="26"/>
      <c r="H44" s="26"/>
    </row>
    <row r="45" spans="2:8" ht="16.5">
      <c r="B45" s="26"/>
      <c r="C45" s="26"/>
      <c r="D45" s="136"/>
      <c r="E45" s="26"/>
      <c r="F45" s="136"/>
      <c r="G45" s="26"/>
      <c r="H45" s="26"/>
    </row>
    <row r="46" spans="2:8" ht="16.5">
      <c r="B46" s="26"/>
      <c r="C46" s="26"/>
      <c r="D46" s="136"/>
      <c r="E46" s="197"/>
      <c r="F46" s="136"/>
      <c r="G46" s="26"/>
      <c r="H46" s="26"/>
    </row>
    <row r="47" spans="2:8" ht="16.5">
      <c r="B47" s="26"/>
      <c r="C47" s="26"/>
      <c r="D47" s="136"/>
      <c r="E47" s="197"/>
      <c r="F47" s="136"/>
      <c r="G47" s="26"/>
      <c r="H47" s="26"/>
    </row>
    <row r="48" spans="2:8" ht="16.5">
      <c r="B48" s="26"/>
      <c r="C48" s="26"/>
      <c r="D48" s="136"/>
      <c r="E48" s="197"/>
      <c r="F48" s="136"/>
      <c r="G48" s="26"/>
      <c r="H48" s="26"/>
    </row>
    <row r="49" spans="2:8" ht="16.5">
      <c r="B49" s="26"/>
      <c r="C49" s="26"/>
      <c r="D49" s="136"/>
      <c r="E49" s="197"/>
      <c r="F49" s="136"/>
      <c r="G49" s="26"/>
      <c r="H49" s="26"/>
    </row>
    <row r="50" spans="2:8" ht="16.5">
      <c r="B50" s="26"/>
      <c r="C50" s="26"/>
      <c r="D50" s="136"/>
      <c r="E50" s="197"/>
      <c r="F50" s="136"/>
      <c r="G50" s="26"/>
      <c r="H50" s="26"/>
    </row>
    <row r="51" spans="2:8" ht="16.5">
      <c r="B51" s="26"/>
      <c r="C51" s="26"/>
      <c r="D51" s="136"/>
      <c r="E51" s="197"/>
      <c r="F51" s="136"/>
      <c r="G51" s="26"/>
      <c r="H51" s="26"/>
    </row>
    <row r="52" spans="2:8" ht="16.5">
      <c r="B52" s="26"/>
      <c r="C52" s="26"/>
      <c r="D52" s="136"/>
      <c r="E52" s="197"/>
      <c r="F52" s="136"/>
      <c r="G52" s="26"/>
      <c r="H52" s="26"/>
    </row>
    <row r="53" spans="2:8" ht="16.5">
      <c r="B53" s="26"/>
      <c r="C53" s="26"/>
      <c r="D53" s="136"/>
      <c r="E53" s="197"/>
      <c r="F53" s="136"/>
      <c r="G53" s="26"/>
      <c r="H53" s="26"/>
    </row>
    <row r="54" spans="2:8" ht="16.5">
      <c r="B54" s="26"/>
      <c r="C54" s="26"/>
      <c r="D54" s="136"/>
      <c r="E54" s="197"/>
      <c r="F54" s="136"/>
      <c r="G54" s="26"/>
      <c r="H54" s="26"/>
    </row>
    <row r="55" spans="2:8" ht="16.5">
      <c r="B55" s="26"/>
      <c r="C55" s="26"/>
      <c r="D55" s="136"/>
      <c r="E55" s="197"/>
      <c r="F55" s="136"/>
      <c r="G55" s="26"/>
      <c r="H55" s="26"/>
    </row>
    <row r="56" spans="2:8" ht="16.5">
      <c r="B56" s="26"/>
      <c r="C56" s="26"/>
      <c r="D56" s="136"/>
      <c r="E56" s="197"/>
      <c r="F56" s="136"/>
      <c r="G56" s="26"/>
      <c r="H56" s="26"/>
    </row>
    <row r="57" spans="2:8" ht="16.5">
      <c r="B57" s="26"/>
      <c r="C57" s="26"/>
      <c r="D57" s="136"/>
      <c r="E57" s="197"/>
      <c r="F57" s="136"/>
      <c r="G57" s="26"/>
      <c r="H57" s="26"/>
    </row>
    <row r="58" spans="2:8" ht="16.5">
      <c r="B58" s="26"/>
      <c r="C58" s="26"/>
      <c r="D58" s="136"/>
      <c r="E58" s="197"/>
      <c r="F58" s="136"/>
      <c r="G58" s="26"/>
      <c r="H58" s="26"/>
    </row>
    <row r="59" spans="2:8" ht="16.5">
      <c r="B59" s="26"/>
      <c r="C59" s="26"/>
      <c r="D59" s="136"/>
      <c r="E59" s="197"/>
      <c r="F59" s="136"/>
      <c r="G59" s="26"/>
      <c r="H59" s="26"/>
    </row>
    <row r="60" spans="2:8" ht="16.5">
      <c r="B60" s="26"/>
      <c r="C60" s="26"/>
      <c r="D60" s="136"/>
      <c r="E60" s="197"/>
      <c r="F60" s="136"/>
      <c r="G60" s="26"/>
      <c r="H60" s="26"/>
    </row>
    <row r="61" spans="2:8" ht="16.5">
      <c r="B61" s="26"/>
      <c r="C61" s="26"/>
      <c r="D61" s="136"/>
      <c r="E61" s="197"/>
      <c r="F61" s="136"/>
      <c r="G61" s="26"/>
      <c r="H61" s="26"/>
    </row>
    <row r="62" spans="2:8" ht="16.5">
      <c r="B62" s="26"/>
      <c r="C62" s="26"/>
      <c r="D62" s="136"/>
      <c r="E62" s="197"/>
      <c r="F62" s="136"/>
      <c r="G62" s="26"/>
      <c r="H62" s="26"/>
    </row>
    <row r="63" spans="2:8" ht="16.5">
      <c r="B63" s="26"/>
      <c r="C63" s="26"/>
      <c r="D63" s="136"/>
      <c r="E63" s="197"/>
      <c r="F63" s="136"/>
      <c r="G63" s="26"/>
      <c r="H63" s="26"/>
    </row>
    <row r="64" spans="2:8" ht="16.5">
      <c r="B64" s="26"/>
      <c r="C64" s="26"/>
      <c r="D64" s="136"/>
      <c r="E64" s="197"/>
      <c r="F64" s="136"/>
      <c r="G64" s="26"/>
      <c r="H64" s="26"/>
    </row>
    <row r="65" spans="2:8" ht="16.5">
      <c r="B65" s="26"/>
      <c r="C65" s="26"/>
      <c r="D65" s="136"/>
      <c r="E65" s="197"/>
      <c r="F65" s="136"/>
      <c r="G65" s="26"/>
      <c r="H65" s="26"/>
    </row>
    <row r="66" spans="2:8" ht="16.5">
      <c r="B66" s="26"/>
      <c r="C66" s="26"/>
      <c r="D66" s="136"/>
      <c r="E66" s="197"/>
      <c r="F66" s="136"/>
      <c r="G66" s="26"/>
      <c r="H66" s="26"/>
    </row>
    <row r="67" spans="2:8" ht="16.5">
      <c r="B67" s="26"/>
      <c r="C67" s="26"/>
      <c r="D67" s="136"/>
      <c r="E67" s="197"/>
      <c r="F67" s="136"/>
      <c r="G67" s="26"/>
      <c r="H67" s="26"/>
    </row>
    <row r="68" spans="2:8" ht="16.5">
      <c r="B68" s="26"/>
      <c r="C68" s="26"/>
      <c r="D68" s="136"/>
      <c r="E68" s="197"/>
      <c r="F68" s="136"/>
      <c r="G68" s="26"/>
      <c r="H68" s="26"/>
    </row>
    <row r="69" spans="2:8">
      <c r="E69" s="480"/>
    </row>
    <row r="70" spans="2:8">
      <c r="E70" s="480"/>
    </row>
    <row r="71" spans="2:8">
      <c r="E71" s="480"/>
    </row>
  </sheetData>
  <mergeCells count="4">
    <mergeCell ref="B3:B4"/>
    <mergeCell ref="C3:C4"/>
    <mergeCell ref="D3:E3"/>
    <mergeCell ref="F3:G3"/>
  </mergeCells>
  <phoneticPr fontId="11" type="noConversion"/>
  <pageMargins left="0.78740157480314965" right="0.78740157480314965" top="0.70866141732283472" bottom="0.70866141732283472" header="0.31496062992125984" footer="0.31496062992125984"/>
  <pageSetup paperSize="9" scale="90"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M55"/>
  <sheetViews>
    <sheetView showGridLines="0" zoomScaleNormal="100" zoomScaleSheetLayoutView="100" workbookViewId="0">
      <selection activeCell="A5" sqref="A5:A6"/>
    </sheetView>
  </sheetViews>
  <sheetFormatPr defaultColWidth="8.88671875" defaultRowHeight="20.100000000000001" customHeight="1"/>
  <cols>
    <col min="1" max="1" width="21.6640625" style="311" customWidth="1"/>
    <col min="2" max="4" width="9.44140625" style="311" customWidth="1"/>
    <col min="5" max="5" width="1.77734375" style="311" customWidth="1"/>
    <col min="6" max="8" width="9.44140625" style="311" customWidth="1"/>
    <col min="9" max="9" width="1.77734375" style="311" customWidth="1"/>
    <col min="10" max="12" width="9.44140625" style="311" customWidth="1"/>
    <col min="13" max="13" width="1.77734375" style="311" customWidth="1"/>
    <col min="14" max="16" width="9.44140625" style="311" customWidth="1"/>
    <col min="17" max="17" width="1.77734375" style="311" customWidth="1"/>
    <col min="18" max="18" width="7.77734375" style="311" customWidth="1"/>
    <col min="19" max="19" width="8.6640625" style="311" customWidth="1"/>
    <col min="20" max="20" width="7.77734375" style="311" customWidth="1"/>
    <col min="21" max="16384" width="8.88671875" style="311"/>
  </cols>
  <sheetData>
    <row r="1" spans="1:39" ht="24" customHeight="1">
      <c r="A1" s="165" t="s">
        <v>258</v>
      </c>
      <c r="B1" s="549"/>
      <c r="C1" s="549"/>
      <c r="D1" s="549"/>
      <c r="E1" s="549"/>
      <c r="F1" s="549"/>
      <c r="G1" s="549"/>
      <c r="H1" s="549"/>
      <c r="I1" s="680"/>
      <c r="J1" s="680"/>
      <c r="K1" s="680"/>
      <c r="L1" s="680"/>
      <c r="M1" s="829"/>
      <c r="N1" s="829"/>
      <c r="O1" s="829"/>
      <c r="P1" s="829"/>
      <c r="Q1" s="549"/>
      <c r="R1" s="549"/>
      <c r="S1" s="549"/>
      <c r="T1" s="549"/>
    </row>
    <row r="2" spans="1:39" ht="17.25">
      <c r="A2" s="23"/>
      <c r="B2" s="316"/>
      <c r="C2" s="316"/>
      <c r="D2" s="316"/>
      <c r="E2" s="316"/>
      <c r="F2" s="316"/>
      <c r="G2" s="316"/>
      <c r="H2" s="316"/>
      <c r="I2" s="316"/>
      <c r="J2" s="316"/>
      <c r="K2" s="316"/>
      <c r="L2" s="316"/>
      <c r="M2" s="316"/>
      <c r="N2" s="316"/>
      <c r="O2" s="316"/>
      <c r="P2" s="316"/>
      <c r="Q2" s="316"/>
      <c r="R2" s="316"/>
      <c r="S2" s="316"/>
      <c r="T2" s="316"/>
    </row>
    <row r="3" spans="1:39" s="201" customFormat="1" ht="20.100000000000001" customHeight="1" thickBot="1">
      <c r="A3" s="199"/>
      <c r="B3" s="1071" t="s">
        <v>259</v>
      </c>
      <c r="C3" s="1071"/>
      <c r="D3" s="1071"/>
      <c r="F3" s="1071" t="s">
        <v>529</v>
      </c>
      <c r="G3" s="1071"/>
      <c r="H3" s="1071"/>
      <c r="J3" s="1071" t="s">
        <v>10834</v>
      </c>
      <c r="K3" s="1071"/>
      <c r="L3" s="1071"/>
      <c r="N3" s="1071" t="s">
        <v>16781</v>
      </c>
      <c r="O3" s="1071"/>
      <c r="P3" s="1071"/>
    </row>
    <row r="4" spans="1:39" s="201" customFormat="1" ht="13.5" customHeight="1">
      <c r="A4" s="202"/>
      <c r="B4" s="202"/>
      <c r="C4" s="202"/>
      <c r="D4" s="202"/>
      <c r="F4" s="202"/>
      <c r="G4" s="202"/>
      <c r="H4" s="202"/>
      <c r="J4" s="202"/>
      <c r="K4" s="202"/>
      <c r="L4" s="202"/>
      <c r="N4" s="202"/>
      <c r="O4" s="202"/>
      <c r="P4" s="202"/>
    </row>
    <row r="5" spans="1:39" s="170" customFormat="1" ht="27.95" customHeight="1">
      <c r="A5" s="1058" t="s">
        <v>94</v>
      </c>
      <c r="B5" s="1058" t="s">
        <v>530</v>
      </c>
      <c r="C5" s="1062" t="s">
        <v>97</v>
      </c>
      <c r="D5" s="1055"/>
      <c r="F5" s="1058" t="s">
        <v>530</v>
      </c>
      <c r="G5" s="1062" t="s">
        <v>97</v>
      </c>
      <c r="H5" s="1055"/>
      <c r="J5" s="1058" t="s">
        <v>115</v>
      </c>
      <c r="K5" s="1062" t="s">
        <v>97</v>
      </c>
      <c r="L5" s="1055"/>
      <c r="N5" s="1058" t="s">
        <v>115</v>
      </c>
      <c r="O5" s="1062" t="s">
        <v>97</v>
      </c>
      <c r="P5" s="1055"/>
    </row>
    <row r="6" spans="1:39" s="170" customFormat="1" ht="42.75" customHeight="1">
      <c r="A6" s="1059"/>
      <c r="B6" s="1059"/>
      <c r="C6" s="369" t="s">
        <v>108</v>
      </c>
      <c r="D6" s="370" t="s">
        <v>109</v>
      </c>
      <c r="F6" s="1059"/>
      <c r="G6" s="369" t="s">
        <v>108</v>
      </c>
      <c r="H6" s="370" t="s">
        <v>109</v>
      </c>
      <c r="J6" s="1059"/>
      <c r="K6" s="369" t="s">
        <v>108</v>
      </c>
      <c r="L6" s="370" t="s">
        <v>109</v>
      </c>
      <c r="N6" s="1059"/>
      <c r="O6" s="369" t="s">
        <v>108</v>
      </c>
      <c r="P6" s="370" t="s">
        <v>109</v>
      </c>
    </row>
    <row r="7" spans="1:39" s="205" customFormat="1" ht="27.95" customHeight="1" thickBot="1">
      <c r="A7" s="171" t="s">
        <v>9</v>
      </c>
      <c r="B7" s="172">
        <f>SUM(B8:B15)</f>
        <v>71.422000000000011</v>
      </c>
      <c r="C7" s="203">
        <f>SUM(C8:C15)</f>
        <v>32.164000000000001</v>
      </c>
      <c r="D7" s="620">
        <f>SUM(D8:D15)</f>
        <v>100</v>
      </c>
      <c r="E7" s="204"/>
      <c r="F7" s="172">
        <f>SUM(F8:F15)</f>
        <v>3854.0718280000019</v>
      </c>
      <c r="G7" s="203">
        <f>SUM(G8:G15)</f>
        <v>3248.0835260000003</v>
      </c>
      <c r="H7" s="620">
        <f>SUM(H8:H15)</f>
        <v>100</v>
      </c>
      <c r="I7" s="204"/>
      <c r="J7" s="172">
        <f>SUM(J8:J15)</f>
        <v>1600.5087136971999</v>
      </c>
      <c r="K7" s="203">
        <f>SUM(K8:K15)</f>
        <v>1426.3770810000003</v>
      </c>
      <c r="L7" s="620">
        <f>SUM(L8:L15)</f>
        <v>99.999999999999972</v>
      </c>
      <c r="M7" s="204"/>
      <c r="N7" s="172">
        <f>SUM(N8:N15)</f>
        <v>2416.6950000000002</v>
      </c>
      <c r="O7" s="203">
        <f>SUM(O8:O15)</f>
        <v>2110.9780000000001</v>
      </c>
      <c r="P7" s="620">
        <f>SUM(P8:P15)</f>
        <v>99.999999999999986</v>
      </c>
      <c r="Q7" s="204"/>
      <c r="R7" s="204"/>
      <c r="S7" s="204"/>
      <c r="T7" s="204"/>
      <c r="U7" s="204"/>
      <c r="V7" s="204"/>
      <c r="W7" s="204"/>
    </row>
    <row r="8" spans="1:39" s="205" customFormat="1" ht="27.95" customHeight="1" thickTop="1">
      <c r="A8" s="352" t="s">
        <v>534</v>
      </c>
      <c r="B8" s="175">
        <v>7.0000000000000007E-2</v>
      </c>
      <c r="C8" s="176">
        <v>0</v>
      </c>
      <c r="D8" s="177">
        <f>C8/$C$7*100</f>
        <v>0</v>
      </c>
      <c r="E8" s="204"/>
      <c r="F8" s="175">
        <v>502.32003800000007</v>
      </c>
      <c r="G8" s="176">
        <v>18.283364000000002</v>
      </c>
      <c r="H8" s="177">
        <f>G8/$G$7*100</f>
        <v>0.56289697766842461</v>
      </c>
      <c r="I8" s="204"/>
      <c r="J8" s="175">
        <v>253.18897069720001</v>
      </c>
      <c r="K8" s="176">
        <v>1.3478399999999999</v>
      </c>
      <c r="L8" s="177">
        <f>K8/$K$7*100</f>
        <v>9.4493946793863234E-2</v>
      </c>
      <c r="M8" s="204"/>
      <c r="N8" s="175">
        <v>220.77</v>
      </c>
      <c r="O8" s="176">
        <v>49.66</v>
      </c>
      <c r="P8" s="177">
        <f>O8/$O$7*100</f>
        <v>2.3524641185270521</v>
      </c>
      <c r="Q8" s="204"/>
      <c r="R8" s="204"/>
      <c r="S8" s="204"/>
      <c r="T8" s="204"/>
      <c r="U8" s="204"/>
      <c r="V8" s="204"/>
      <c r="W8" s="204"/>
    </row>
    <row r="9" spans="1:39" s="205" customFormat="1" ht="27.95" customHeight="1">
      <c r="A9" s="208" t="s">
        <v>204</v>
      </c>
      <c r="B9" s="178">
        <v>4.5199999999999996</v>
      </c>
      <c r="C9" s="179">
        <v>4.5199999999999996</v>
      </c>
      <c r="D9" s="177">
        <f t="shared" ref="D9:D15" si="0">C9/$C$7*100</f>
        <v>14.052978485263026</v>
      </c>
      <c r="E9" s="204"/>
      <c r="F9" s="178">
        <v>454.76445900000004</v>
      </c>
      <c r="G9" s="179">
        <v>436.57612399999999</v>
      </c>
      <c r="H9" s="177">
        <f t="shared" ref="H9:H15" si="1">G9/$G$7*100</f>
        <v>13.441037476571344</v>
      </c>
      <c r="I9" s="204"/>
      <c r="J9" s="178">
        <v>537.08541200000002</v>
      </c>
      <c r="K9" s="179">
        <v>740.20913700000006</v>
      </c>
      <c r="L9" s="177">
        <f t="shared" ref="L9:L15" si="2">K9/$K$7*100</f>
        <v>51.894351561023143</v>
      </c>
      <c r="M9" s="204"/>
      <c r="N9" s="178">
        <v>1303.1120000000001</v>
      </c>
      <c r="O9" s="179">
        <v>1295.8050000000001</v>
      </c>
      <c r="P9" s="177">
        <f>O9/$O$7*100</f>
        <v>61.384107271605856</v>
      </c>
      <c r="Q9" s="204"/>
      <c r="R9" s="204"/>
      <c r="S9" s="204"/>
      <c r="T9" s="204"/>
      <c r="U9" s="204"/>
      <c r="V9" s="204"/>
      <c r="W9" s="204"/>
    </row>
    <row r="10" spans="1:39" s="205" customFormat="1" ht="27.95" customHeight="1">
      <c r="A10" s="208" t="s">
        <v>495</v>
      </c>
      <c r="B10" s="178">
        <v>0.68</v>
      </c>
      <c r="C10" s="179">
        <v>0.68</v>
      </c>
      <c r="D10" s="177">
        <f t="shared" si="0"/>
        <v>2.1141649048625792</v>
      </c>
      <c r="E10" s="204"/>
      <c r="F10" s="178">
        <v>141.499754</v>
      </c>
      <c r="G10" s="179">
        <v>124.727439</v>
      </c>
      <c r="H10" s="177">
        <f t="shared" si="1"/>
        <v>3.8400317603162524</v>
      </c>
      <c r="I10" s="204"/>
      <c r="J10" s="178">
        <v>446.16153700000001</v>
      </c>
      <c r="K10" s="179">
        <v>425.40394199999997</v>
      </c>
      <c r="L10" s="177">
        <f t="shared" si="2"/>
        <v>29.824087029059594</v>
      </c>
      <c r="M10" s="204"/>
      <c r="N10" s="178">
        <v>353.226</v>
      </c>
      <c r="O10" s="179">
        <v>348.96600000000001</v>
      </c>
      <c r="P10" s="177">
        <f t="shared" ref="P10:P14" si="3">O10/$O$7*100</f>
        <v>16.531010744782751</v>
      </c>
      <c r="Q10" s="204"/>
      <c r="R10" s="204"/>
      <c r="S10" s="204"/>
      <c r="T10" s="204"/>
      <c r="U10" s="204"/>
      <c r="V10" s="204"/>
      <c r="W10" s="204"/>
    </row>
    <row r="11" spans="1:39" s="205" customFormat="1" ht="27.95" customHeight="1">
      <c r="A11" s="208" t="s">
        <v>508</v>
      </c>
      <c r="B11" s="178">
        <v>0.35</v>
      </c>
      <c r="C11" s="179">
        <v>0.35</v>
      </c>
      <c r="D11" s="177">
        <f t="shared" si="0"/>
        <v>1.0881731127969156</v>
      </c>
      <c r="E11" s="204"/>
      <c r="F11" s="178">
        <v>20.390542999999997</v>
      </c>
      <c r="G11" s="179">
        <v>16.873822999999998</v>
      </c>
      <c r="H11" s="177">
        <f t="shared" si="1"/>
        <v>0.51950089537198674</v>
      </c>
      <c r="I11" s="204"/>
      <c r="J11" s="178">
        <v>111.846245</v>
      </c>
      <c r="K11" s="179">
        <v>100.042924</v>
      </c>
      <c r="L11" s="177">
        <f t="shared" si="2"/>
        <v>7.0137781469302771</v>
      </c>
      <c r="M11" s="204"/>
      <c r="N11" s="178">
        <v>167.523</v>
      </c>
      <c r="O11" s="179">
        <v>143.375</v>
      </c>
      <c r="P11" s="177">
        <f t="shared" si="3"/>
        <v>6.7918756140518743</v>
      </c>
      <c r="Q11" s="204"/>
      <c r="R11" s="204"/>
      <c r="S11" s="204"/>
      <c r="T11" s="204"/>
      <c r="U11" s="204"/>
      <c r="V11" s="204"/>
      <c r="W11" s="204"/>
    </row>
    <row r="12" spans="1:39" s="205" customFormat="1" ht="27.95" customHeight="1">
      <c r="A12" s="208" t="s">
        <v>206</v>
      </c>
      <c r="B12" s="178">
        <v>0.97899999999999998</v>
      </c>
      <c r="C12" s="179">
        <v>0.97899999999999998</v>
      </c>
      <c r="D12" s="177">
        <f t="shared" si="0"/>
        <v>3.0437756497948016</v>
      </c>
      <c r="E12" s="204"/>
      <c r="F12" s="178">
        <v>5.4775700000000001</v>
      </c>
      <c r="G12" s="179">
        <v>5.4785699999999995</v>
      </c>
      <c r="H12" s="177">
        <f t="shared" si="1"/>
        <v>0.16867084716712422</v>
      </c>
      <c r="I12" s="204"/>
      <c r="J12" s="178">
        <v>6.1178710000000001</v>
      </c>
      <c r="K12" s="179">
        <v>6.9442409999999999</v>
      </c>
      <c r="L12" s="177">
        <f t="shared" si="2"/>
        <v>0.48684468451579099</v>
      </c>
      <c r="M12" s="204"/>
      <c r="N12" s="178">
        <v>32.445999999999998</v>
      </c>
      <c r="O12" s="179">
        <v>34.594999999999999</v>
      </c>
      <c r="P12" s="177">
        <f t="shared" si="3"/>
        <v>1.6388138578421942</v>
      </c>
      <c r="Q12" s="204"/>
      <c r="R12" s="204"/>
      <c r="S12" s="204"/>
      <c r="T12" s="204"/>
      <c r="U12" s="204"/>
      <c r="V12" s="204"/>
      <c r="W12" s="204"/>
    </row>
    <row r="13" spans="1:39" s="205" customFormat="1" ht="27.95" customHeight="1">
      <c r="A13" s="208" t="s">
        <v>535</v>
      </c>
      <c r="B13" s="178">
        <v>0.42</v>
      </c>
      <c r="C13" s="179">
        <v>0.42</v>
      </c>
      <c r="D13" s="177">
        <f t="shared" si="0"/>
        <v>1.3058077353562989</v>
      </c>
      <c r="E13" s="204"/>
      <c r="F13" s="178">
        <v>0</v>
      </c>
      <c r="G13" s="179">
        <v>0</v>
      </c>
      <c r="H13" s="177">
        <f t="shared" si="1"/>
        <v>0</v>
      </c>
      <c r="I13" s="204"/>
      <c r="J13" s="178">
        <v>9.2999999999999999E-2</v>
      </c>
      <c r="K13" s="179">
        <v>9.2999999999999999E-2</v>
      </c>
      <c r="L13" s="177">
        <f t="shared" si="2"/>
        <v>6.5200150253956575E-3</v>
      </c>
      <c r="M13" s="204"/>
      <c r="N13" s="178">
        <v>24.567</v>
      </c>
      <c r="O13" s="179">
        <v>0.52600000000000002</v>
      </c>
      <c r="P13" s="177">
        <f t="shared" si="3"/>
        <v>2.4917360578840708E-2</v>
      </c>
      <c r="Q13" s="204"/>
      <c r="R13" s="204"/>
      <c r="S13" s="204"/>
      <c r="T13" s="204"/>
      <c r="U13" s="204"/>
      <c r="V13" s="204"/>
      <c r="W13" s="204"/>
    </row>
    <row r="14" spans="1:39" s="205" customFormat="1" ht="27.95" customHeight="1">
      <c r="A14" s="318" t="s">
        <v>531</v>
      </c>
      <c r="B14" s="319">
        <v>0</v>
      </c>
      <c r="C14" s="320">
        <v>0</v>
      </c>
      <c r="D14" s="177">
        <f t="shared" si="0"/>
        <v>0</v>
      </c>
      <c r="E14" s="204"/>
      <c r="F14" s="319">
        <v>6.0859999999999997E-2</v>
      </c>
      <c r="G14" s="320">
        <v>6.0859999999999997E-2</v>
      </c>
      <c r="H14" s="177">
        <f t="shared" si="1"/>
        <v>1.8737202880662618E-3</v>
      </c>
      <c r="I14" s="204"/>
      <c r="J14" s="319">
        <v>1.366E-2</v>
      </c>
      <c r="K14" s="320">
        <v>1.366E-2</v>
      </c>
      <c r="L14" s="177">
        <f t="shared" si="2"/>
        <v>9.5767102416026537E-4</v>
      </c>
      <c r="M14" s="204"/>
      <c r="N14" s="319">
        <v>5.0999999999999997E-2</v>
      </c>
      <c r="O14" s="320">
        <v>5.0999999999999997E-2</v>
      </c>
      <c r="P14" s="177">
        <f t="shared" si="3"/>
        <v>2.4159418051727679E-3</v>
      </c>
      <c r="Q14" s="204"/>
      <c r="R14" s="204"/>
      <c r="S14" s="204"/>
      <c r="T14" s="204"/>
      <c r="U14" s="204"/>
      <c r="V14" s="204"/>
      <c r="W14" s="204"/>
    </row>
    <row r="15" spans="1:39" s="205" customFormat="1" ht="27.95" customHeight="1">
      <c r="A15" s="181" t="s">
        <v>532</v>
      </c>
      <c r="B15" s="182">
        <v>64.403000000000006</v>
      </c>
      <c r="C15" s="183">
        <v>25.215</v>
      </c>
      <c r="D15" s="184">
        <f t="shared" si="0"/>
        <v>78.395100111926368</v>
      </c>
      <c r="E15" s="204"/>
      <c r="F15" s="182">
        <v>2729.5586040000017</v>
      </c>
      <c r="G15" s="183">
        <v>2646.0833460000003</v>
      </c>
      <c r="H15" s="184">
        <f t="shared" si="1"/>
        <v>81.465988322616795</v>
      </c>
      <c r="I15" s="204"/>
      <c r="J15" s="182">
        <v>246.00201799999999</v>
      </c>
      <c r="K15" s="183">
        <v>152.322337</v>
      </c>
      <c r="L15" s="184">
        <f t="shared" si="2"/>
        <v>10.678966945627751</v>
      </c>
      <c r="M15" s="204"/>
      <c r="N15" s="182">
        <v>315</v>
      </c>
      <c r="O15" s="183">
        <v>238</v>
      </c>
      <c r="P15" s="184">
        <f>O15/$O$7*100</f>
        <v>11.274395090806252</v>
      </c>
      <c r="Q15" s="204"/>
      <c r="R15" s="204"/>
      <c r="S15" s="204"/>
      <c r="T15" s="204"/>
      <c r="U15" s="204"/>
      <c r="V15" s="204"/>
      <c r="W15" s="204"/>
    </row>
    <row r="16" spans="1:39" s="205" customFormat="1" ht="35.450000000000003" customHeight="1">
      <c r="A16" s="542" t="s">
        <v>10350</v>
      </c>
      <c r="B16" s="187"/>
      <c r="C16" s="187"/>
      <c r="D16" s="188"/>
      <c r="E16" s="180"/>
      <c r="F16" s="187"/>
      <c r="G16" s="187"/>
      <c r="H16" s="188"/>
      <c r="I16" s="180"/>
      <c r="J16" s="187"/>
      <c r="K16" s="187"/>
      <c r="L16" s="188"/>
      <c r="M16" s="180"/>
      <c r="N16" s="187"/>
      <c r="O16" s="187"/>
      <c r="P16" s="188"/>
      <c r="Q16" s="173"/>
      <c r="R16" s="187"/>
      <c r="S16" s="187"/>
      <c r="T16" s="188"/>
      <c r="U16" s="204"/>
      <c r="V16" s="317"/>
      <c r="W16" s="317"/>
      <c r="X16" s="204"/>
      <c r="Y16" s="204"/>
      <c r="Z16" s="204"/>
      <c r="AA16" s="204"/>
      <c r="AB16" s="204"/>
      <c r="AC16" s="204"/>
      <c r="AD16" s="204"/>
      <c r="AE16" s="204"/>
      <c r="AF16" s="204"/>
      <c r="AG16" s="204"/>
      <c r="AH16" s="204"/>
      <c r="AI16" s="204"/>
      <c r="AJ16" s="204"/>
      <c r="AK16" s="204"/>
      <c r="AL16" s="204"/>
      <c r="AM16" s="204"/>
    </row>
    <row r="17" spans="1:20" ht="18.95" customHeight="1">
      <c r="A17" s="549"/>
      <c r="B17" s="549"/>
      <c r="C17" s="549"/>
      <c r="D17" s="549"/>
      <c r="E17" s="189"/>
      <c r="F17" s="549"/>
      <c r="G17" s="549"/>
      <c r="H17" s="549"/>
      <c r="I17" s="189"/>
      <c r="J17" s="680"/>
      <c r="K17" s="680"/>
      <c r="L17" s="680"/>
      <c r="M17" s="189"/>
      <c r="N17" s="829"/>
      <c r="O17" s="829"/>
      <c r="P17" s="829"/>
      <c r="Q17" s="549"/>
      <c r="R17" s="549"/>
      <c r="S17" s="549" t="s">
        <v>12</v>
      </c>
      <c r="T17" s="549"/>
    </row>
    <row r="18" spans="1:20" ht="20.100000000000001" customHeight="1">
      <c r="A18" s="549"/>
      <c r="B18" s="549"/>
      <c r="C18" s="549"/>
      <c r="D18" s="549"/>
      <c r="E18" s="189"/>
      <c r="F18" s="549"/>
      <c r="G18" s="549"/>
      <c r="I18" s="189"/>
      <c r="J18" s="680"/>
      <c r="K18" s="680"/>
      <c r="M18" s="189"/>
      <c r="N18" s="829"/>
      <c r="O18" s="829"/>
    </row>
    <row r="19" spans="1:20" ht="20.100000000000001" customHeight="1">
      <c r="A19" s="549"/>
      <c r="B19" s="549"/>
      <c r="C19" s="549"/>
      <c r="D19" s="549"/>
      <c r="E19" s="189"/>
      <c r="F19" s="549"/>
      <c r="G19" s="549"/>
      <c r="I19" s="189"/>
      <c r="J19" s="680"/>
      <c r="K19" s="680"/>
      <c r="M19" s="189"/>
      <c r="N19" s="829"/>
      <c r="O19" s="829"/>
    </row>
    <row r="20" spans="1:20" ht="20.100000000000001" customHeight="1">
      <c r="A20" s="549"/>
      <c r="B20" s="549"/>
      <c r="C20" s="549"/>
      <c r="D20" s="549"/>
      <c r="E20" s="549"/>
      <c r="F20" s="549"/>
      <c r="G20" s="549"/>
      <c r="I20" s="680"/>
      <c r="J20" s="680"/>
      <c r="K20" s="680"/>
      <c r="M20" s="829"/>
      <c r="N20" s="829"/>
      <c r="O20" s="829"/>
    </row>
    <row r="21" spans="1:20" ht="20.100000000000001" customHeight="1">
      <c r="A21" s="549"/>
      <c r="B21" s="549"/>
      <c r="C21" s="549"/>
      <c r="D21" s="549"/>
      <c r="E21" s="549"/>
      <c r="F21" s="549"/>
      <c r="G21" s="549"/>
      <c r="I21" s="680"/>
      <c r="J21" s="680"/>
      <c r="K21" s="680"/>
      <c r="M21" s="829"/>
      <c r="N21" s="829"/>
      <c r="O21" s="829"/>
    </row>
    <row r="22" spans="1:20" ht="20.100000000000001" customHeight="1">
      <c r="A22" s="549"/>
      <c r="B22" s="549"/>
      <c r="C22" s="549"/>
      <c r="D22" s="549"/>
      <c r="E22" s="549"/>
      <c r="F22" s="549"/>
      <c r="G22" s="549"/>
      <c r="I22" s="680"/>
      <c r="J22" s="680"/>
      <c r="K22" s="680"/>
      <c r="M22" s="829"/>
      <c r="N22" s="829"/>
      <c r="O22" s="829"/>
    </row>
    <row r="23" spans="1:20" ht="20.100000000000001" customHeight="1">
      <c r="A23" s="549"/>
      <c r="B23" s="549"/>
      <c r="C23" s="549"/>
      <c r="D23" s="549"/>
      <c r="E23" s="549"/>
      <c r="F23" s="549"/>
      <c r="G23" s="549"/>
      <c r="I23" s="680"/>
      <c r="J23" s="680"/>
      <c r="K23" s="680"/>
      <c r="M23" s="829"/>
      <c r="N23" s="829"/>
      <c r="O23" s="829"/>
    </row>
    <row r="24" spans="1:20" ht="20.100000000000001" customHeight="1">
      <c r="A24" s="549"/>
      <c r="B24" s="549"/>
      <c r="C24" s="549"/>
      <c r="D24" s="549"/>
      <c r="E24" s="549"/>
      <c r="F24" s="549"/>
      <c r="G24" s="549"/>
      <c r="I24" s="680"/>
      <c r="J24" s="680"/>
      <c r="K24" s="680"/>
      <c r="M24" s="829"/>
      <c r="N24" s="829"/>
      <c r="O24" s="829"/>
    </row>
    <row r="25" spans="1:20" ht="20.100000000000001" customHeight="1">
      <c r="A25" s="549"/>
      <c r="B25" s="549"/>
      <c r="C25" s="549"/>
      <c r="D25" s="549"/>
      <c r="E25" s="549"/>
      <c r="F25" s="549"/>
      <c r="G25" s="549"/>
      <c r="I25" s="680"/>
      <c r="J25" s="680"/>
      <c r="K25" s="680"/>
      <c r="M25" s="829"/>
      <c r="N25" s="829"/>
      <c r="O25" s="829"/>
    </row>
    <row r="26" spans="1:20" ht="20.100000000000001" customHeight="1">
      <c r="A26" s="549"/>
      <c r="B26" s="549"/>
      <c r="C26" s="549"/>
      <c r="D26" s="549"/>
      <c r="E26" s="549"/>
      <c r="F26" s="549"/>
      <c r="G26" s="549"/>
      <c r="I26" s="680"/>
      <c r="J26" s="680"/>
      <c r="K26" s="680"/>
      <c r="M26" s="829"/>
      <c r="N26" s="829"/>
      <c r="O26" s="829"/>
    </row>
    <row r="27" spans="1:20" ht="20.100000000000001" customHeight="1">
      <c r="A27" s="549"/>
      <c r="B27" s="549"/>
      <c r="C27" s="549"/>
      <c r="D27" s="549"/>
      <c r="E27" s="189"/>
      <c r="F27" s="549"/>
      <c r="G27" s="549"/>
      <c r="I27" s="189"/>
      <c r="J27" s="680"/>
      <c r="K27" s="680"/>
      <c r="M27" s="189"/>
      <c r="N27" s="829"/>
      <c r="O27" s="829"/>
    </row>
    <row r="28" spans="1:20" ht="20.100000000000001" customHeight="1">
      <c r="A28" s="549"/>
      <c r="B28" s="549"/>
      <c r="C28" s="549"/>
      <c r="D28" s="549"/>
      <c r="E28" s="189"/>
      <c r="F28" s="549"/>
      <c r="G28" s="549"/>
      <c r="I28" s="189"/>
      <c r="J28" s="680"/>
      <c r="K28" s="680"/>
      <c r="M28" s="189"/>
      <c r="N28" s="829"/>
      <c r="O28" s="829"/>
    </row>
    <row r="29" spans="1:20" ht="20.100000000000001" customHeight="1">
      <c r="A29" s="549"/>
      <c r="B29" s="549"/>
      <c r="C29" s="549"/>
      <c r="D29" s="549"/>
      <c r="E29" s="189"/>
      <c r="F29" s="549"/>
      <c r="G29" s="549"/>
      <c r="I29" s="189"/>
      <c r="J29" s="680"/>
      <c r="K29" s="680"/>
      <c r="M29" s="189"/>
      <c r="N29" s="829"/>
      <c r="O29" s="829"/>
    </row>
    <row r="30" spans="1:20" ht="20.100000000000001" customHeight="1">
      <c r="A30" s="549"/>
      <c r="B30" s="549"/>
      <c r="C30" s="549"/>
      <c r="D30" s="549"/>
      <c r="E30" s="189"/>
      <c r="F30" s="549"/>
      <c r="G30" s="549"/>
      <c r="I30" s="189"/>
      <c r="J30" s="680"/>
      <c r="K30" s="680"/>
      <c r="M30" s="189"/>
      <c r="N30" s="829"/>
      <c r="O30" s="829"/>
    </row>
    <row r="31" spans="1:20" ht="20.100000000000001" customHeight="1">
      <c r="A31" s="549"/>
      <c r="B31" s="549"/>
      <c r="C31" s="549"/>
      <c r="D31" s="549"/>
      <c r="E31" s="189"/>
      <c r="F31" s="549"/>
      <c r="G31" s="549"/>
      <c r="I31" s="189"/>
      <c r="J31" s="680"/>
      <c r="K31" s="680"/>
      <c r="M31" s="189"/>
      <c r="N31" s="829"/>
      <c r="O31" s="829"/>
    </row>
    <row r="32" spans="1:20" ht="20.100000000000001" customHeight="1">
      <c r="A32" s="549"/>
      <c r="B32" s="549"/>
      <c r="C32" s="549"/>
      <c r="D32" s="549"/>
      <c r="E32" s="189"/>
      <c r="F32" s="549"/>
      <c r="G32" s="549"/>
      <c r="I32" s="189"/>
      <c r="J32" s="680"/>
      <c r="K32" s="680"/>
      <c r="M32" s="189"/>
      <c r="N32" s="829"/>
      <c r="O32" s="829"/>
    </row>
    <row r="33" spans="1:15" ht="20.100000000000001" customHeight="1">
      <c r="A33" s="549"/>
      <c r="B33" s="549"/>
      <c r="C33" s="549"/>
      <c r="D33" s="549"/>
      <c r="E33" s="189"/>
      <c r="F33" s="549"/>
      <c r="G33" s="549"/>
      <c r="I33" s="189"/>
      <c r="J33" s="680"/>
      <c r="K33" s="680"/>
      <c r="M33" s="189"/>
      <c r="N33" s="829"/>
      <c r="O33" s="829"/>
    </row>
    <row r="34" spans="1:15" ht="20.100000000000001" customHeight="1">
      <c r="A34" s="549"/>
      <c r="B34" s="549"/>
      <c r="C34" s="549"/>
      <c r="D34" s="549"/>
      <c r="E34" s="189"/>
      <c r="F34" s="549"/>
      <c r="G34" s="549"/>
      <c r="I34" s="189"/>
      <c r="J34" s="680"/>
      <c r="K34" s="680"/>
      <c r="M34" s="189"/>
      <c r="N34" s="829"/>
      <c r="O34" s="829"/>
    </row>
    <row r="35" spans="1:15" ht="20.100000000000001" customHeight="1">
      <c r="A35" s="549"/>
      <c r="B35" s="549"/>
      <c r="C35" s="549"/>
      <c r="D35" s="549"/>
      <c r="E35" s="189"/>
      <c r="F35" s="549"/>
      <c r="G35" s="549"/>
      <c r="I35" s="189"/>
      <c r="J35" s="680"/>
      <c r="K35" s="680"/>
      <c r="M35" s="189"/>
      <c r="N35" s="829"/>
      <c r="O35" s="829"/>
    </row>
    <row r="36" spans="1:15" ht="20.100000000000001" customHeight="1">
      <c r="A36" s="549"/>
      <c r="B36" s="549"/>
      <c r="C36" s="549"/>
      <c r="D36" s="549"/>
      <c r="E36" s="189"/>
      <c r="F36" s="549"/>
      <c r="G36" s="549"/>
      <c r="I36" s="189"/>
      <c r="J36" s="680"/>
      <c r="K36" s="680"/>
      <c r="M36" s="189"/>
      <c r="N36" s="829"/>
      <c r="O36" s="829"/>
    </row>
    <row r="37" spans="1:15" ht="20.100000000000001" customHeight="1">
      <c r="A37" s="549"/>
      <c r="B37" s="549"/>
      <c r="C37" s="549"/>
      <c r="D37" s="549"/>
      <c r="E37" s="189"/>
      <c r="F37" s="549"/>
      <c r="G37" s="549"/>
      <c r="I37" s="189"/>
      <c r="J37" s="680"/>
      <c r="K37" s="680"/>
      <c r="M37" s="189"/>
      <c r="N37" s="829"/>
      <c r="O37" s="829"/>
    </row>
    <row r="38" spans="1:15" ht="20.100000000000001" customHeight="1">
      <c r="A38" s="549"/>
      <c r="B38" s="549"/>
      <c r="C38" s="549"/>
      <c r="D38" s="549"/>
      <c r="E38" s="189"/>
      <c r="F38" s="549"/>
      <c r="G38" s="549"/>
      <c r="I38" s="189"/>
      <c r="J38" s="680"/>
      <c r="K38" s="680"/>
      <c r="M38" s="189"/>
      <c r="N38" s="829"/>
      <c r="O38" s="829"/>
    </row>
    <row r="39" spans="1:15" ht="20.100000000000001" customHeight="1">
      <c r="A39" s="549"/>
      <c r="B39" s="549"/>
      <c r="C39" s="549"/>
      <c r="D39" s="549"/>
      <c r="E39" s="189"/>
      <c r="F39" s="549"/>
      <c r="G39" s="549"/>
      <c r="I39" s="189"/>
      <c r="J39" s="680"/>
      <c r="K39" s="680"/>
      <c r="M39" s="189"/>
      <c r="N39" s="829"/>
      <c r="O39" s="829"/>
    </row>
    <row r="40" spans="1:15" ht="20.100000000000001" customHeight="1">
      <c r="A40" s="549"/>
      <c r="B40" s="549"/>
      <c r="C40" s="549"/>
      <c r="D40" s="549"/>
      <c r="E40" s="189"/>
      <c r="F40" s="549"/>
      <c r="G40" s="549"/>
      <c r="I40" s="189"/>
      <c r="J40" s="680"/>
      <c r="K40" s="680"/>
      <c r="M40" s="189"/>
      <c r="N40" s="829"/>
      <c r="O40" s="829"/>
    </row>
    <row r="41" spans="1:15" ht="20.100000000000001" customHeight="1">
      <c r="A41" s="549"/>
      <c r="B41" s="549"/>
      <c r="C41" s="549"/>
      <c r="D41" s="549"/>
      <c r="E41" s="189"/>
      <c r="F41" s="549"/>
      <c r="G41" s="549"/>
      <c r="I41" s="189"/>
      <c r="J41" s="680"/>
      <c r="K41" s="680"/>
      <c r="M41" s="189"/>
      <c r="N41" s="829"/>
      <c r="O41" s="829"/>
    </row>
    <row r="42" spans="1:15" ht="20.100000000000001" customHeight="1">
      <c r="A42" s="549"/>
      <c r="B42" s="549"/>
      <c r="C42" s="549"/>
      <c r="D42" s="549"/>
      <c r="E42" s="189"/>
      <c r="F42" s="549"/>
      <c r="G42" s="549"/>
      <c r="I42" s="189"/>
      <c r="J42" s="680"/>
      <c r="K42" s="680"/>
      <c r="M42" s="189"/>
      <c r="N42" s="829"/>
      <c r="O42" s="829"/>
    </row>
    <row r="43" spans="1:15" ht="20.100000000000001" customHeight="1">
      <c r="A43" s="549"/>
      <c r="B43" s="549"/>
      <c r="C43" s="549"/>
      <c r="D43" s="549"/>
      <c r="E43" s="189"/>
      <c r="F43" s="549"/>
      <c r="G43" s="549"/>
      <c r="I43" s="189"/>
      <c r="J43" s="680"/>
      <c r="K43" s="680"/>
      <c r="M43" s="189"/>
      <c r="N43" s="829"/>
      <c r="O43" s="829"/>
    </row>
    <row r="44" spans="1:15" ht="20.100000000000001" customHeight="1">
      <c r="A44" s="549"/>
      <c r="B44" s="549"/>
      <c r="C44" s="549"/>
      <c r="D44" s="549"/>
      <c r="E44" s="189"/>
      <c r="F44" s="549"/>
      <c r="G44" s="549"/>
      <c r="I44" s="189"/>
      <c r="J44" s="680"/>
      <c r="K44" s="680"/>
      <c r="M44" s="189"/>
      <c r="N44" s="829"/>
      <c r="O44" s="829"/>
    </row>
    <row r="45" spans="1:15" ht="20.100000000000001" customHeight="1">
      <c r="A45" s="549"/>
      <c r="B45" s="549"/>
      <c r="C45" s="549"/>
      <c r="D45" s="549"/>
      <c r="E45" s="189"/>
      <c r="F45" s="549"/>
      <c r="G45" s="549"/>
      <c r="I45" s="189"/>
      <c r="J45" s="680"/>
      <c r="K45" s="680"/>
      <c r="M45" s="189"/>
      <c r="N45" s="829"/>
      <c r="O45" s="829"/>
    </row>
    <row r="46" spans="1:15" ht="20.100000000000001" customHeight="1">
      <c r="A46" s="549"/>
      <c r="B46" s="549"/>
      <c r="C46" s="549"/>
      <c r="D46" s="549"/>
      <c r="E46" s="189"/>
      <c r="F46" s="549"/>
      <c r="G46" s="549"/>
      <c r="I46" s="189"/>
      <c r="J46" s="680"/>
      <c r="K46" s="680"/>
      <c r="M46" s="189"/>
      <c r="N46" s="829"/>
      <c r="O46" s="829"/>
    </row>
    <row r="47" spans="1:15" ht="20.100000000000001" customHeight="1">
      <c r="A47" s="549"/>
      <c r="B47" s="549"/>
      <c r="C47" s="549"/>
      <c r="D47" s="549"/>
      <c r="E47" s="189"/>
      <c r="F47" s="549"/>
      <c r="G47" s="549"/>
      <c r="I47" s="189"/>
      <c r="J47" s="680"/>
      <c r="K47" s="680"/>
      <c r="M47" s="189"/>
      <c r="N47" s="829"/>
      <c r="O47" s="829"/>
    </row>
    <row r="48" spans="1:15" ht="20.100000000000001" customHeight="1">
      <c r="A48" s="549"/>
      <c r="B48" s="549"/>
      <c r="C48" s="549"/>
      <c r="D48" s="549"/>
      <c r="E48" s="189"/>
      <c r="F48" s="549"/>
      <c r="G48" s="549"/>
      <c r="I48" s="189"/>
      <c r="J48" s="680"/>
      <c r="K48" s="680"/>
      <c r="M48" s="189"/>
      <c r="N48" s="829"/>
      <c r="O48" s="829"/>
    </row>
    <row r="49" spans="1:15" ht="20.100000000000001" customHeight="1">
      <c r="A49" s="549"/>
      <c r="B49" s="549"/>
      <c r="C49" s="549"/>
      <c r="D49" s="549"/>
      <c r="E49" s="189"/>
      <c r="F49" s="549"/>
      <c r="G49" s="549"/>
      <c r="I49" s="189"/>
      <c r="J49" s="680"/>
      <c r="K49" s="680"/>
      <c r="M49" s="189"/>
      <c r="N49" s="829"/>
      <c r="O49" s="829"/>
    </row>
    <row r="50" spans="1:15" ht="20.100000000000001" customHeight="1">
      <c r="A50" s="549"/>
      <c r="B50" s="549"/>
      <c r="C50" s="549"/>
      <c r="D50" s="549"/>
      <c r="E50" s="189"/>
      <c r="F50" s="549"/>
      <c r="G50" s="549"/>
      <c r="I50" s="189"/>
      <c r="J50" s="680"/>
      <c r="K50" s="680"/>
      <c r="M50" s="189"/>
      <c r="N50" s="829"/>
      <c r="O50" s="829"/>
    </row>
    <row r="51" spans="1:15" ht="20.100000000000001" customHeight="1">
      <c r="A51" s="549"/>
      <c r="B51" s="549"/>
      <c r="C51" s="549"/>
      <c r="D51" s="549"/>
      <c r="E51" s="189"/>
      <c r="F51" s="549"/>
      <c r="G51" s="549"/>
      <c r="I51" s="189"/>
      <c r="J51" s="680"/>
      <c r="K51" s="680"/>
      <c r="M51" s="189"/>
      <c r="N51" s="829"/>
      <c r="O51" s="829"/>
    </row>
    <row r="52" spans="1:15" ht="20.100000000000001" customHeight="1">
      <c r="A52" s="549"/>
      <c r="B52" s="549"/>
      <c r="C52" s="549"/>
      <c r="D52" s="549"/>
      <c r="E52" s="189"/>
      <c r="F52" s="549"/>
      <c r="G52" s="549"/>
      <c r="I52" s="189"/>
      <c r="J52" s="680"/>
      <c r="K52" s="680"/>
      <c r="M52" s="189"/>
      <c r="N52" s="829"/>
      <c r="O52" s="829"/>
    </row>
    <row r="53" spans="1:15" ht="20.100000000000001" customHeight="1">
      <c r="A53" s="549"/>
      <c r="B53" s="549"/>
      <c r="C53" s="549"/>
      <c r="D53" s="549"/>
      <c r="E53" s="549"/>
      <c r="F53" s="549"/>
      <c r="G53" s="549"/>
      <c r="I53" s="680"/>
      <c r="J53" s="680"/>
      <c r="K53" s="680"/>
      <c r="M53" s="829"/>
      <c r="N53" s="829"/>
      <c r="O53" s="829"/>
    </row>
    <row r="54" spans="1:15" ht="20.100000000000001" customHeight="1">
      <c r="A54" s="549"/>
      <c r="B54" s="549"/>
      <c r="C54" s="549"/>
      <c r="D54" s="549"/>
      <c r="E54" s="549"/>
      <c r="F54" s="549"/>
      <c r="G54" s="549"/>
      <c r="I54" s="680"/>
      <c r="J54" s="680"/>
      <c r="K54" s="680"/>
      <c r="M54" s="829"/>
      <c r="N54" s="829"/>
      <c r="O54" s="829"/>
    </row>
    <row r="55" spans="1:15" ht="20.100000000000001" customHeight="1">
      <c r="A55" s="549"/>
      <c r="B55" s="549"/>
      <c r="C55" s="549"/>
      <c r="D55" s="549"/>
      <c r="E55" s="549"/>
      <c r="F55" s="549"/>
      <c r="G55" s="549"/>
      <c r="I55" s="680"/>
      <c r="J55" s="680"/>
      <c r="K55" s="680"/>
      <c r="M55" s="829"/>
      <c r="N55" s="829"/>
      <c r="O55" s="829"/>
    </row>
  </sheetData>
  <mergeCells count="13">
    <mergeCell ref="N3:P3"/>
    <mergeCell ref="N5:N6"/>
    <mergeCell ref="O5:P5"/>
    <mergeCell ref="J3:L3"/>
    <mergeCell ref="J5:J6"/>
    <mergeCell ref="K5:L5"/>
    <mergeCell ref="B3:D3"/>
    <mergeCell ref="F3:H3"/>
    <mergeCell ref="A5:A6"/>
    <mergeCell ref="B5:B6"/>
    <mergeCell ref="C5:D5"/>
    <mergeCell ref="F5:F6"/>
    <mergeCell ref="G5:H5"/>
  </mergeCells>
  <phoneticPr fontId="11" type="noConversion"/>
  <pageMargins left="0.78740157480314965" right="0.78740157480314965" top="0.70866141732283472" bottom="0.70866141732283472" header="0.31496062992125984" footer="0.31496062992125984"/>
  <pageSetup paperSize="9" scale="75"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A69"/>
  <sheetViews>
    <sheetView showGridLines="0" topLeftCell="A4" zoomScaleNormal="100" zoomScaleSheetLayoutView="100" workbookViewId="0">
      <pane xSplit="3" ySplit="5" topLeftCell="D9" activePane="bottomRight" state="frozen"/>
      <selection activeCell="A4" sqref="A4"/>
      <selection pane="topRight" activeCell="D4" sqref="D4"/>
      <selection pane="bottomLeft" activeCell="A9" sqref="A9"/>
      <selection pane="bottomRight" activeCell="A6" sqref="A6:C7"/>
    </sheetView>
  </sheetViews>
  <sheetFormatPr defaultColWidth="8.88671875" defaultRowHeight="11.25"/>
  <cols>
    <col min="1" max="1" width="13.77734375" style="235" customWidth="1"/>
    <col min="2" max="2" width="13.5546875" style="235" customWidth="1"/>
    <col min="3" max="3" width="13.109375" style="235" bestFit="1" customWidth="1"/>
    <col min="4" max="4" width="6.77734375" style="235" bestFit="1" customWidth="1"/>
    <col min="5" max="6" width="9.88671875" style="235" bestFit="1" customWidth="1"/>
    <col min="7" max="7" width="11.6640625" style="236" bestFit="1" customWidth="1"/>
    <col min="8" max="8" width="6.77734375" style="235" customWidth="1"/>
    <col min="9" max="10" width="9.88671875" style="235" bestFit="1" customWidth="1"/>
    <col min="11" max="11" width="11.6640625" style="236" bestFit="1" customWidth="1"/>
    <col min="12" max="12" width="6.77734375" style="235" customWidth="1"/>
    <col min="13" max="13" width="10.6640625" style="235" customWidth="1"/>
    <col min="14" max="14" width="9" style="235" bestFit="1" customWidth="1"/>
    <col min="15" max="15" width="11.6640625" style="236" bestFit="1" customWidth="1"/>
    <col min="16" max="16384" width="8.88671875" style="219"/>
  </cols>
  <sheetData>
    <row r="1" spans="1:27" s="212" customFormat="1" ht="24.95" customHeight="1">
      <c r="A1" s="211" t="s">
        <v>260</v>
      </c>
      <c r="B1" s="211"/>
      <c r="C1" s="211"/>
      <c r="E1" s="213"/>
      <c r="F1" s="213"/>
      <c r="G1" s="214"/>
      <c r="H1" s="213"/>
      <c r="I1" s="213"/>
      <c r="J1" s="213"/>
      <c r="K1" s="214"/>
      <c r="L1" s="213"/>
      <c r="M1" s="213"/>
      <c r="N1" s="213"/>
      <c r="O1" s="214"/>
    </row>
    <row r="2" spans="1:27" s="212" customFormat="1" ht="9" customHeight="1">
      <c r="A2" s="215"/>
      <c r="B2" s="215"/>
      <c r="C2" s="215"/>
      <c r="E2" s="213"/>
      <c r="F2" s="213"/>
      <c r="G2" s="214"/>
      <c r="H2" s="213"/>
      <c r="I2" s="213"/>
      <c r="J2" s="213"/>
      <c r="K2" s="214"/>
      <c r="L2" s="213"/>
      <c r="M2" s="213"/>
      <c r="N2" s="213"/>
      <c r="O2" s="214"/>
    </row>
    <row r="3" spans="1:27" s="212" customFormat="1" ht="26.1" customHeight="1">
      <c r="A3" s="216" t="s">
        <v>261</v>
      </c>
      <c r="B3" s="215"/>
      <c r="C3" s="215"/>
      <c r="E3" s="213"/>
      <c r="F3" s="213"/>
      <c r="G3" s="214"/>
      <c r="H3" s="213"/>
      <c r="I3" s="213"/>
      <c r="J3" s="213"/>
      <c r="K3" s="214"/>
      <c r="L3" s="213"/>
      <c r="M3" s="213"/>
      <c r="N3" s="213"/>
      <c r="O3" s="214"/>
    </row>
    <row r="4" spans="1:27" s="212" customFormat="1" ht="20.100000000000001" customHeight="1">
      <c r="A4" s="165" t="s">
        <v>10721</v>
      </c>
      <c r="C4" s="215"/>
      <c r="E4" s="213"/>
      <c r="F4" s="213"/>
      <c r="G4" s="214"/>
      <c r="H4" s="213"/>
      <c r="I4" s="213"/>
      <c r="J4" s="213"/>
      <c r="K4" s="214"/>
      <c r="L4" s="213"/>
      <c r="M4" s="213"/>
      <c r="N4" s="213"/>
      <c r="O4" s="214"/>
    </row>
    <row r="5" spans="1:27" ht="14.1" customHeight="1" thickBot="1">
      <c r="A5" s="217"/>
      <c r="B5" s="217"/>
      <c r="C5" s="217"/>
      <c r="D5" s="217"/>
      <c r="E5" s="217"/>
      <c r="F5" s="217"/>
      <c r="G5" s="218"/>
      <c r="H5" s="217"/>
      <c r="I5" s="217"/>
      <c r="J5" s="217"/>
      <c r="K5" s="218"/>
      <c r="L5" s="217"/>
      <c r="M5" s="217"/>
      <c r="N5" s="217"/>
      <c r="O5" s="218"/>
    </row>
    <row r="6" spans="1:27" s="220" customFormat="1" ht="21" customHeight="1">
      <c r="A6" s="1093" t="s">
        <v>262</v>
      </c>
      <c r="B6" s="1082"/>
      <c r="C6" s="1082"/>
      <c r="D6" s="1082" t="s">
        <v>116</v>
      </c>
      <c r="E6" s="1082"/>
      <c r="F6" s="1082"/>
      <c r="G6" s="1082"/>
      <c r="H6" s="1082" t="s">
        <v>10</v>
      </c>
      <c r="I6" s="1082"/>
      <c r="J6" s="1082"/>
      <c r="K6" s="1082"/>
      <c r="L6" s="1082" t="s">
        <v>11</v>
      </c>
      <c r="M6" s="1082"/>
      <c r="N6" s="1082"/>
      <c r="O6" s="1083"/>
    </row>
    <row r="7" spans="1:27" s="220" customFormat="1" ht="48" customHeight="1" thickBot="1">
      <c r="A7" s="1094"/>
      <c r="B7" s="1095"/>
      <c r="C7" s="1095"/>
      <c r="D7" s="791" t="s">
        <v>263</v>
      </c>
      <c r="E7" s="791" t="s">
        <v>264</v>
      </c>
      <c r="F7" s="791" t="s">
        <v>265</v>
      </c>
      <c r="G7" s="371" t="s">
        <v>266</v>
      </c>
      <c r="H7" s="791" t="s">
        <v>263</v>
      </c>
      <c r="I7" s="791" t="s">
        <v>264</v>
      </c>
      <c r="J7" s="791" t="s">
        <v>265</v>
      </c>
      <c r="K7" s="371" t="s">
        <v>266</v>
      </c>
      <c r="L7" s="791" t="s">
        <v>263</v>
      </c>
      <c r="M7" s="791" t="s">
        <v>264</v>
      </c>
      <c r="N7" s="791" t="s">
        <v>265</v>
      </c>
      <c r="O7" s="372" t="s">
        <v>266</v>
      </c>
    </row>
    <row r="8" spans="1:27" s="637" customFormat="1" ht="21" customHeight="1" thickTop="1" thickBot="1">
      <c r="A8" s="1084" t="s">
        <v>267</v>
      </c>
      <c r="B8" s="1085"/>
      <c r="C8" s="1085"/>
      <c r="D8" s="633">
        <f t="shared" ref="D8:O8" si="0">SUM(D9,D16,D25,D35:D45,D46:D63)</f>
        <v>14390</v>
      </c>
      <c r="E8" s="633">
        <f t="shared" si="0"/>
        <v>62131561.467899978</v>
      </c>
      <c r="F8" s="633">
        <f t="shared" si="0"/>
        <v>58476302.999848396</v>
      </c>
      <c r="G8" s="634">
        <f>SUM(G9,G16,G25,G35:G45,G46:G63)</f>
        <v>7510002991005.8477</v>
      </c>
      <c r="H8" s="633">
        <f>SUM(H9,H16,H25,H35:H45,H46:H63)</f>
        <v>11984</v>
      </c>
      <c r="I8" s="633">
        <f t="shared" si="0"/>
        <v>54894504.497999981</v>
      </c>
      <c r="J8" s="633">
        <f t="shared" si="0"/>
        <v>52353669.987848394</v>
      </c>
      <c r="K8" s="634">
        <f t="shared" si="0"/>
        <v>5745262834119</v>
      </c>
      <c r="L8" s="633">
        <f t="shared" si="0"/>
        <v>2406</v>
      </c>
      <c r="M8" s="633">
        <f t="shared" si="0"/>
        <v>7237056.9699000018</v>
      </c>
      <c r="N8" s="633">
        <f t="shared" si="0"/>
        <v>6122633.012000001</v>
      </c>
      <c r="O8" s="635">
        <f t="shared" si="0"/>
        <v>1764740156886.8469</v>
      </c>
      <c r="P8" s="636"/>
      <c r="Q8" s="636"/>
      <c r="R8" s="632"/>
      <c r="S8" s="632"/>
      <c r="T8" s="632"/>
      <c r="U8" s="632"/>
      <c r="V8" s="632"/>
      <c r="W8" s="632"/>
      <c r="X8" s="632"/>
      <c r="Y8" s="632"/>
      <c r="Z8" s="632"/>
      <c r="AA8" s="632"/>
    </row>
    <row r="9" spans="1:27" s="222" customFormat="1" ht="21" customHeight="1" thickTop="1">
      <c r="A9" s="1087" t="s">
        <v>268</v>
      </c>
      <c r="B9" s="1088" t="s">
        <v>269</v>
      </c>
      <c r="C9" s="1088"/>
      <c r="D9" s="223">
        <f t="shared" ref="D9:G9" si="1">SUM(D10:D15)</f>
        <v>1356</v>
      </c>
      <c r="E9" s="223">
        <f t="shared" si="1"/>
        <v>3730866.2659999994</v>
      </c>
      <c r="F9" s="223">
        <f t="shared" si="1"/>
        <v>1039632.943</v>
      </c>
      <c r="G9" s="224">
        <f t="shared" si="1"/>
        <v>34887172349</v>
      </c>
      <c r="H9" s="223">
        <f>SUM(H10:H15)</f>
        <v>928</v>
      </c>
      <c r="I9" s="223">
        <f t="shared" ref="I9:O9" si="2">SUM(I10:I15)</f>
        <v>3432788.6189999999</v>
      </c>
      <c r="J9" s="223">
        <f t="shared" si="2"/>
        <v>1032416.6939999999</v>
      </c>
      <c r="K9" s="224">
        <f t="shared" si="2"/>
        <v>34574217574</v>
      </c>
      <c r="L9" s="223">
        <f t="shared" si="2"/>
        <v>428</v>
      </c>
      <c r="M9" s="223">
        <f t="shared" si="2"/>
        <v>298077.64699999988</v>
      </c>
      <c r="N9" s="223">
        <f t="shared" si="2"/>
        <v>7216.2489999999989</v>
      </c>
      <c r="O9" s="248">
        <f t="shared" si="2"/>
        <v>312954775</v>
      </c>
      <c r="P9" s="435"/>
      <c r="Q9" s="435"/>
      <c r="R9" s="436"/>
      <c r="S9" s="436"/>
      <c r="T9" s="436"/>
      <c r="U9" s="436"/>
      <c r="V9" s="436"/>
      <c r="W9" s="436"/>
      <c r="X9" s="436"/>
      <c r="Y9" s="436"/>
      <c r="Z9" s="436"/>
      <c r="AA9" s="436"/>
    </row>
    <row r="10" spans="1:27" s="222" customFormat="1" ht="21" customHeight="1">
      <c r="A10" s="1074"/>
      <c r="B10" s="792" t="s">
        <v>270</v>
      </c>
      <c r="C10" s="706" t="s">
        <v>271</v>
      </c>
      <c r="D10" s="540">
        <f>SUM(H10,L10)</f>
        <v>16</v>
      </c>
      <c r="E10" s="540">
        <f t="shared" ref="E10:G15" si="3">SUM(I10,M10)</f>
        <v>1823.433</v>
      </c>
      <c r="F10" s="540">
        <f t="shared" si="3"/>
        <v>371.58</v>
      </c>
      <c r="G10" s="541">
        <f t="shared" si="3"/>
        <v>0</v>
      </c>
      <c r="H10" s="540">
        <v>13</v>
      </c>
      <c r="I10" s="540">
        <v>1288.23</v>
      </c>
      <c r="J10" s="540">
        <v>371.58</v>
      </c>
      <c r="K10" s="541">
        <v>0</v>
      </c>
      <c r="L10" s="540">
        <v>3</v>
      </c>
      <c r="M10" s="540">
        <v>535.20299999999997</v>
      </c>
      <c r="N10" s="540">
        <v>0</v>
      </c>
      <c r="O10" s="797">
        <v>0</v>
      </c>
      <c r="P10" s="435"/>
      <c r="Q10" s="435"/>
      <c r="R10" s="436"/>
      <c r="S10" s="436"/>
      <c r="T10" s="436"/>
      <c r="U10" s="436"/>
      <c r="V10" s="436"/>
      <c r="W10" s="436"/>
      <c r="X10" s="436"/>
      <c r="Y10" s="436"/>
      <c r="Z10" s="436"/>
      <c r="AA10" s="436"/>
    </row>
    <row r="11" spans="1:27" s="222" customFormat="1" ht="21" customHeight="1">
      <c r="A11" s="1074"/>
      <c r="B11" s="792" t="s">
        <v>272</v>
      </c>
      <c r="C11" s="706" t="s">
        <v>273</v>
      </c>
      <c r="D11" s="540">
        <f t="shared" ref="D11:D15" si="4">SUM(H11,L11)</f>
        <v>319</v>
      </c>
      <c r="E11" s="540">
        <f t="shared" ref="E11:E15" si="5">SUM(I11,M11)</f>
        <v>1678512.3190000001</v>
      </c>
      <c r="F11" s="540">
        <f t="shared" ref="F11:F15" si="6">SUM(J11,N11)</f>
        <v>364390.06599999993</v>
      </c>
      <c r="G11" s="541">
        <f t="shared" si="3"/>
        <v>10028555300</v>
      </c>
      <c r="H11" s="540">
        <v>222</v>
      </c>
      <c r="I11" s="540">
        <v>1505077.6310000003</v>
      </c>
      <c r="J11" s="540">
        <v>359559.79699999996</v>
      </c>
      <c r="K11" s="541">
        <v>9900500525</v>
      </c>
      <c r="L11" s="540">
        <v>97</v>
      </c>
      <c r="M11" s="540">
        <v>173434.68799999988</v>
      </c>
      <c r="N11" s="540">
        <v>4830.2689999999993</v>
      </c>
      <c r="O11" s="797">
        <v>128054775</v>
      </c>
      <c r="P11" s="435"/>
      <c r="Q11" s="435"/>
      <c r="R11" s="436"/>
      <c r="S11" s="436"/>
      <c r="T11" s="436"/>
      <c r="U11" s="436"/>
      <c r="V11" s="436"/>
      <c r="W11" s="436"/>
      <c r="X11" s="436"/>
      <c r="Y11" s="436"/>
      <c r="Z11" s="436"/>
      <c r="AA11" s="436"/>
    </row>
    <row r="12" spans="1:27" s="222" customFormat="1" ht="21" customHeight="1">
      <c r="A12" s="1074"/>
      <c r="B12" s="792" t="s">
        <v>274</v>
      </c>
      <c r="C12" s="706" t="s">
        <v>275</v>
      </c>
      <c r="D12" s="540">
        <f t="shared" si="4"/>
        <v>228</v>
      </c>
      <c r="E12" s="540">
        <f t="shared" si="5"/>
        <v>208058.34000000008</v>
      </c>
      <c r="F12" s="540">
        <f t="shared" si="6"/>
        <v>31166.133999999998</v>
      </c>
      <c r="G12" s="541">
        <f t="shared" si="3"/>
        <v>566237500</v>
      </c>
      <c r="H12" s="540">
        <v>139</v>
      </c>
      <c r="I12" s="540">
        <v>169956.90000000008</v>
      </c>
      <c r="J12" s="540">
        <v>30894.944</v>
      </c>
      <c r="K12" s="541">
        <v>566237500</v>
      </c>
      <c r="L12" s="540">
        <v>89</v>
      </c>
      <c r="M12" s="540">
        <v>38101.44000000001</v>
      </c>
      <c r="N12" s="540">
        <v>271.19</v>
      </c>
      <c r="O12" s="797">
        <v>0</v>
      </c>
      <c r="P12" s="435"/>
      <c r="Q12" s="435"/>
      <c r="R12" s="436"/>
      <c r="S12" s="436"/>
      <c r="T12" s="436"/>
      <c r="U12" s="436"/>
      <c r="V12" s="436"/>
      <c r="W12" s="436"/>
      <c r="X12" s="436"/>
      <c r="Y12" s="436"/>
      <c r="Z12" s="436"/>
      <c r="AA12" s="436"/>
    </row>
    <row r="13" spans="1:27" s="222" customFormat="1" ht="21" customHeight="1">
      <c r="A13" s="1074"/>
      <c r="B13" s="792" t="s">
        <v>276</v>
      </c>
      <c r="C13" s="706" t="s">
        <v>277</v>
      </c>
      <c r="D13" s="540">
        <f t="shared" si="4"/>
        <v>86</v>
      </c>
      <c r="E13" s="540">
        <f t="shared" si="5"/>
        <v>88787.498999999996</v>
      </c>
      <c r="F13" s="540">
        <f t="shared" si="6"/>
        <v>58355.714999999997</v>
      </c>
      <c r="G13" s="541">
        <f t="shared" si="3"/>
        <v>8679163870</v>
      </c>
      <c r="H13" s="540">
        <v>76</v>
      </c>
      <c r="I13" s="540">
        <v>87154.868999999992</v>
      </c>
      <c r="J13" s="540">
        <v>58355.714999999997</v>
      </c>
      <c r="K13" s="541">
        <v>8679163870</v>
      </c>
      <c r="L13" s="540">
        <v>10</v>
      </c>
      <c r="M13" s="540">
        <v>1632.6299999999999</v>
      </c>
      <c r="N13" s="540">
        <v>0</v>
      </c>
      <c r="O13" s="797">
        <v>0</v>
      </c>
      <c r="P13" s="435"/>
      <c r="Q13" s="435"/>
      <c r="R13" s="436"/>
      <c r="S13" s="436"/>
      <c r="T13" s="436"/>
      <c r="U13" s="436"/>
      <c r="V13" s="436"/>
      <c r="W13" s="436"/>
      <c r="X13" s="436"/>
      <c r="Y13" s="436"/>
      <c r="Z13" s="436"/>
      <c r="AA13" s="436"/>
    </row>
    <row r="14" spans="1:27" s="222" customFormat="1" ht="21" customHeight="1">
      <c r="A14" s="1074"/>
      <c r="B14" s="792" t="s">
        <v>278</v>
      </c>
      <c r="C14" s="706" t="s">
        <v>279</v>
      </c>
      <c r="D14" s="540">
        <f t="shared" si="4"/>
        <v>631</v>
      </c>
      <c r="E14" s="540">
        <f t="shared" si="5"/>
        <v>1699561.2629999993</v>
      </c>
      <c r="F14" s="540">
        <f t="shared" si="6"/>
        <v>575904.18099999998</v>
      </c>
      <c r="G14" s="541">
        <f t="shared" si="3"/>
        <v>15332215679</v>
      </c>
      <c r="H14" s="540">
        <v>416</v>
      </c>
      <c r="I14" s="540">
        <v>1617620.5459999994</v>
      </c>
      <c r="J14" s="540">
        <v>573789.39099999995</v>
      </c>
      <c r="K14" s="541">
        <v>15147315679</v>
      </c>
      <c r="L14" s="540">
        <v>215</v>
      </c>
      <c r="M14" s="540">
        <v>81940.717000000004</v>
      </c>
      <c r="N14" s="540">
        <v>2114.79</v>
      </c>
      <c r="O14" s="797">
        <v>184900000</v>
      </c>
      <c r="P14" s="435"/>
      <c r="Q14" s="435"/>
      <c r="R14" s="436"/>
      <c r="S14" s="484"/>
      <c r="T14" s="436"/>
      <c r="U14" s="436"/>
      <c r="V14" s="436"/>
      <c r="W14" s="436"/>
      <c r="X14" s="436"/>
      <c r="Y14" s="436"/>
      <c r="Z14" s="436"/>
      <c r="AA14" s="436"/>
    </row>
    <row r="15" spans="1:27" s="222" customFormat="1" ht="30.95" customHeight="1">
      <c r="A15" s="1074"/>
      <c r="B15" s="792" t="s">
        <v>280</v>
      </c>
      <c r="C15" s="706" t="s">
        <v>281</v>
      </c>
      <c r="D15" s="540">
        <f t="shared" si="4"/>
        <v>76</v>
      </c>
      <c r="E15" s="540">
        <f t="shared" si="5"/>
        <v>54123.411999999989</v>
      </c>
      <c r="F15" s="540">
        <f t="shared" si="6"/>
        <v>9445.2669999999998</v>
      </c>
      <c r="G15" s="541">
        <f t="shared" si="3"/>
        <v>281000000</v>
      </c>
      <c r="H15" s="540">
        <v>62</v>
      </c>
      <c r="I15" s="540">
        <v>51690.442999999992</v>
      </c>
      <c r="J15" s="540">
        <v>9445.2669999999998</v>
      </c>
      <c r="K15" s="541">
        <v>281000000</v>
      </c>
      <c r="L15" s="540">
        <v>14</v>
      </c>
      <c r="M15" s="540">
        <v>2432.9690000000001</v>
      </c>
      <c r="N15" s="540">
        <v>0</v>
      </c>
      <c r="O15" s="797">
        <v>0</v>
      </c>
      <c r="P15" s="434"/>
      <c r="Q15" s="434"/>
      <c r="R15" s="708"/>
      <c r="S15" s="708"/>
      <c r="T15" s="708"/>
      <c r="U15" s="708"/>
      <c r="V15" s="708"/>
      <c r="W15" s="708"/>
      <c r="X15" s="708"/>
      <c r="Y15" s="708"/>
      <c r="Z15" s="708"/>
      <c r="AA15" s="708"/>
    </row>
    <row r="16" spans="1:27" s="222" customFormat="1" ht="21" customHeight="1">
      <c r="A16" s="1074" t="s">
        <v>282</v>
      </c>
      <c r="B16" s="1075" t="s">
        <v>283</v>
      </c>
      <c r="C16" s="1075"/>
      <c r="D16" s="540">
        <f>SUM(D17:D24)</f>
        <v>711</v>
      </c>
      <c r="E16" s="540">
        <f t="shared" ref="E16:O16" si="7">SUM(E17:E24)</f>
        <v>8056842.8030000003</v>
      </c>
      <c r="F16" s="540">
        <f t="shared" si="7"/>
        <v>3605324.259174</v>
      </c>
      <c r="G16" s="541">
        <f t="shared" si="7"/>
        <v>402758782587</v>
      </c>
      <c r="H16" s="540">
        <f t="shared" si="7"/>
        <v>622</v>
      </c>
      <c r="I16" s="540">
        <f t="shared" si="7"/>
        <v>7427181.5610000007</v>
      </c>
      <c r="J16" s="540">
        <f t="shared" si="7"/>
        <v>3532927.083174</v>
      </c>
      <c r="K16" s="541">
        <f t="shared" si="7"/>
        <v>402752982587</v>
      </c>
      <c r="L16" s="540">
        <f t="shared" si="7"/>
        <v>89</v>
      </c>
      <c r="M16" s="540">
        <f t="shared" si="7"/>
        <v>629661.24200000009</v>
      </c>
      <c r="N16" s="540">
        <f t="shared" si="7"/>
        <v>72397.176000000007</v>
      </c>
      <c r="O16" s="797">
        <f t="shared" si="7"/>
        <v>5800000</v>
      </c>
      <c r="P16" s="435"/>
      <c r="Q16" s="435"/>
      <c r="R16" s="436"/>
      <c r="S16" s="436"/>
      <c r="T16" s="436"/>
      <c r="U16" s="436"/>
      <c r="V16" s="436"/>
      <c r="W16" s="436"/>
      <c r="X16" s="436"/>
      <c r="Y16" s="436"/>
      <c r="Z16" s="436"/>
      <c r="AA16" s="436"/>
    </row>
    <row r="17" spans="1:27" s="222" customFormat="1" ht="21" customHeight="1">
      <c r="A17" s="1074"/>
      <c r="B17" s="792" t="s">
        <v>284</v>
      </c>
      <c r="C17" s="706" t="s">
        <v>285</v>
      </c>
      <c r="D17" s="540">
        <f t="shared" ref="D17:D24" si="8">SUM(H17,L17)</f>
        <v>209</v>
      </c>
      <c r="E17" s="540">
        <f t="shared" ref="E17:E24" si="9">SUM(I17,M17)</f>
        <v>2034954.66</v>
      </c>
      <c r="F17" s="540">
        <f t="shared" ref="F17:F24" si="10">SUM(J17,N17)</f>
        <v>1129601.4601740004</v>
      </c>
      <c r="G17" s="541">
        <f t="shared" ref="G17:G24" si="11">SUM(K17,O17)</f>
        <v>341202044954</v>
      </c>
      <c r="H17" s="540">
        <v>192</v>
      </c>
      <c r="I17" s="540">
        <v>2000272.7249999999</v>
      </c>
      <c r="J17" s="540">
        <v>1125869.2801740004</v>
      </c>
      <c r="K17" s="541">
        <v>341196244954</v>
      </c>
      <c r="L17" s="540">
        <v>17</v>
      </c>
      <c r="M17" s="540">
        <v>34681.935000000012</v>
      </c>
      <c r="N17" s="540">
        <v>3732.18</v>
      </c>
      <c r="O17" s="797">
        <v>5800000</v>
      </c>
      <c r="P17" s="435"/>
      <c r="Q17" s="435"/>
      <c r="R17" s="436"/>
      <c r="S17" s="436"/>
      <c r="T17" s="436"/>
      <c r="U17" s="436"/>
      <c r="V17" s="436"/>
      <c r="W17" s="436"/>
      <c r="X17" s="436"/>
      <c r="Y17" s="436"/>
      <c r="Z17" s="436"/>
      <c r="AA17" s="436"/>
    </row>
    <row r="18" spans="1:27" s="222" customFormat="1" ht="21" customHeight="1">
      <c r="A18" s="1074"/>
      <c r="B18" s="792" t="s">
        <v>286</v>
      </c>
      <c r="C18" s="706" t="s">
        <v>287</v>
      </c>
      <c r="D18" s="540">
        <f t="shared" si="8"/>
        <v>54</v>
      </c>
      <c r="E18" s="540">
        <f t="shared" si="9"/>
        <v>373423.27400000003</v>
      </c>
      <c r="F18" s="540">
        <f t="shared" si="10"/>
        <v>199514.39</v>
      </c>
      <c r="G18" s="541">
        <f t="shared" si="11"/>
        <v>6974000</v>
      </c>
      <c r="H18" s="540">
        <v>50</v>
      </c>
      <c r="I18" s="540">
        <v>316114.44400000002</v>
      </c>
      <c r="J18" s="540">
        <v>180228.16</v>
      </c>
      <c r="K18" s="541">
        <v>6974000</v>
      </c>
      <c r="L18" s="540">
        <v>4</v>
      </c>
      <c r="M18" s="540">
        <v>57308.83</v>
      </c>
      <c r="N18" s="540">
        <v>19286.23</v>
      </c>
      <c r="O18" s="797">
        <v>0</v>
      </c>
      <c r="P18" s="435"/>
      <c r="Q18" s="435"/>
      <c r="R18" s="436"/>
      <c r="S18" s="436"/>
      <c r="T18" s="436"/>
      <c r="U18" s="436"/>
      <c r="V18" s="436"/>
      <c r="W18" s="436"/>
      <c r="X18" s="436"/>
      <c r="Y18" s="436"/>
      <c r="Z18" s="436"/>
      <c r="AA18" s="436"/>
    </row>
    <row r="19" spans="1:27" s="222" customFormat="1" ht="21" customHeight="1">
      <c r="A19" s="1074"/>
      <c r="B19" s="792" t="s">
        <v>288</v>
      </c>
      <c r="C19" s="706" t="s">
        <v>289</v>
      </c>
      <c r="D19" s="540">
        <f t="shared" si="8"/>
        <v>6</v>
      </c>
      <c r="E19" s="540">
        <f t="shared" si="9"/>
        <v>518.84</v>
      </c>
      <c r="F19" s="540">
        <f t="shared" si="10"/>
        <v>0</v>
      </c>
      <c r="G19" s="541">
        <f t="shared" si="11"/>
        <v>0</v>
      </c>
      <c r="H19" s="540">
        <v>4</v>
      </c>
      <c r="I19" s="540">
        <v>441.74</v>
      </c>
      <c r="J19" s="540">
        <v>0</v>
      </c>
      <c r="K19" s="541">
        <v>0</v>
      </c>
      <c r="L19" s="540">
        <v>2</v>
      </c>
      <c r="M19" s="540">
        <v>77.099999999999994</v>
      </c>
      <c r="N19" s="540">
        <v>0</v>
      </c>
      <c r="O19" s="797">
        <v>0</v>
      </c>
      <c r="P19" s="435"/>
      <c r="Q19" s="435"/>
      <c r="R19" s="436"/>
      <c r="S19" s="436"/>
      <c r="T19" s="436"/>
      <c r="U19" s="436"/>
      <c r="V19" s="436"/>
      <c r="W19" s="436"/>
      <c r="X19" s="436"/>
      <c r="Y19" s="436"/>
      <c r="Z19" s="436"/>
      <c r="AA19" s="436"/>
    </row>
    <row r="20" spans="1:27" s="222" customFormat="1" ht="21" customHeight="1">
      <c r="A20" s="1074"/>
      <c r="B20" s="792" t="s">
        <v>290</v>
      </c>
      <c r="C20" s="798" t="s">
        <v>291</v>
      </c>
      <c r="D20" s="540">
        <f t="shared" si="8"/>
        <v>48</v>
      </c>
      <c r="E20" s="540">
        <f t="shared" si="9"/>
        <v>376889.56800000003</v>
      </c>
      <c r="F20" s="540">
        <f t="shared" si="10"/>
        <v>177734.63</v>
      </c>
      <c r="G20" s="541">
        <f t="shared" si="11"/>
        <v>112580000</v>
      </c>
      <c r="H20" s="540">
        <v>44</v>
      </c>
      <c r="I20" s="540">
        <v>372216.19800000003</v>
      </c>
      <c r="J20" s="540">
        <v>177733.75400000002</v>
      </c>
      <c r="K20" s="541">
        <v>112580000</v>
      </c>
      <c r="L20" s="540">
        <v>4</v>
      </c>
      <c r="M20" s="540">
        <v>4673.369999999999</v>
      </c>
      <c r="N20" s="540">
        <v>0.876</v>
      </c>
      <c r="O20" s="797">
        <v>0</v>
      </c>
      <c r="P20" s="435"/>
      <c r="Q20" s="435"/>
      <c r="R20" s="436"/>
      <c r="S20" s="436"/>
      <c r="T20" s="436"/>
      <c r="U20" s="436"/>
      <c r="V20" s="436"/>
      <c r="W20" s="436"/>
      <c r="X20" s="436"/>
      <c r="Y20" s="436"/>
      <c r="Z20" s="436"/>
      <c r="AA20" s="436"/>
    </row>
    <row r="21" spans="1:27" s="222" customFormat="1" ht="21" customHeight="1">
      <c r="A21" s="1074"/>
      <c r="B21" s="792" t="s">
        <v>292</v>
      </c>
      <c r="C21" s="798" t="s">
        <v>293</v>
      </c>
      <c r="D21" s="540">
        <f t="shared" si="8"/>
        <v>22</v>
      </c>
      <c r="E21" s="540">
        <f t="shared" si="9"/>
        <v>68321.430000000008</v>
      </c>
      <c r="F21" s="540">
        <f t="shared" si="10"/>
        <v>4.42</v>
      </c>
      <c r="G21" s="541">
        <f t="shared" si="11"/>
        <v>0</v>
      </c>
      <c r="H21" s="540">
        <v>21</v>
      </c>
      <c r="I21" s="540">
        <v>66316.740000000005</v>
      </c>
      <c r="J21" s="540">
        <v>4.42</v>
      </c>
      <c r="K21" s="541">
        <v>0</v>
      </c>
      <c r="L21" s="540">
        <v>1</v>
      </c>
      <c r="M21" s="540">
        <v>2004.69</v>
      </c>
      <c r="N21" s="540">
        <v>0</v>
      </c>
      <c r="O21" s="797">
        <v>0</v>
      </c>
      <c r="P21" s="435"/>
      <c r="Q21" s="435"/>
      <c r="R21" s="436"/>
      <c r="S21" s="436"/>
      <c r="T21" s="436"/>
      <c r="U21" s="436"/>
      <c r="V21" s="436"/>
      <c r="W21" s="436"/>
      <c r="X21" s="436"/>
      <c r="Y21" s="436"/>
      <c r="Z21" s="436"/>
      <c r="AA21" s="436"/>
    </row>
    <row r="22" spans="1:27" s="222" customFormat="1" ht="30.95" customHeight="1">
      <c r="A22" s="1074"/>
      <c r="B22" s="792" t="s">
        <v>294</v>
      </c>
      <c r="C22" s="798" t="s">
        <v>295</v>
      </c>
      <c r="D22" s="540">
        <f t="shared" si="8"/>
        <v>92</v>
      </c>
      <c r="E22" s="540">
        <f t="shared" si="9"/>
        <v>2808568.9139999999</v>
      </c>
      <c r="F22" s="540">
        <f t="shared" si="10"/>
        <v>808228.19400000002</v>
      </c>
      <c r="G22" s="541">
        <f t="shared" si="11"/>
        <v>1200000000</v>
      </c>
      <c r="H22" s="540">
        <v>48</v>
      </c>
      <c r="I22" s="540">
        <v>2338325.3819999998</v>
      </c>
      <c r="J22" s="540">
        <v>759370.304</v>
      </c>
      <c r="K22" s="541">
        <v>1200000000</v>
      </c>
      <c r="L22" s="540">
        <v>44</v>
      </c>
      <c r="M22" s="540">
        <v>470243.53200000001</v>
      </c>
      <c r="N22" s="540">
        <v>48857.89</v>
      </c>
      <c r="O22" s="797">
        <v>0</v>
      </c>
      <c r="P22" s="435"/>
      <c r="Q22" s="435"/>
      <c r="R22" s="435"/>
      <c r="S22" s="435"/>
      <c r="T22" s="435"/>
      <c r="U22" s="436"/>
      <c r="V22" s="436"/>
      <c r="W22" s="436"/>
      <c r="X22" s="436"/>
      <c r="Y22" s="436"/>
      <c r="Z22" s="436"/>
      <c r="AA22" s="436"/>
    </row>
    <row r="23" spans="1:27" s="222" customFormat="1" ht="21" customHeight="1">
      <c r="A23" s="1074"/>
      <c r="B23" s="792" t="s">
        <v>296</v>
      </c>
      <c r="C23" s="798" t="s">
        <v>27368</v>
      </c>
      <c r="D23" s="540">
        <f t="shared" si="8"/>
        <v>188</v>
      </c>
      <c r="E23" s="540">
        <f t="shared" si="9"/>
        <v>1792827.3510000003</v>
      </c>
      <c r="F23" s="540">
        <f t="shared" si="10"/>
        <v>1148578.5169999995</v>
      </c>
      <c r="G23" s="541">
        <f t="shared" si="11"/>
        <v>57841130323</v>
      </c>
      <c r="H23" s="540">
        <v>183</v>
      </c>
      <c r="I23" s="540">
        <v>1778705.7460000003</v>
      </c>
      <c r="J23" s="540">
        <v>1148578.5169999995</v>
      </c>
      <c r="K23" s="541">
        <v>57841130323</v>
      </c>
      <c r="L23" s="540">
        <v>5</v>
      </c>
      <c r="M23" s="540">
        <v>14121.605</v>
      </c>
      <c r="N23" s="540">
        <v>0</v>
      </c>
      <c r="O23" s="797">
        <v>0</v>
      </c>
      <c r="P23" s="864"/>
      <c r="Q23" s="864"/>
      <c r="R23" s="864"/>
      <c r="S23" s="864"/>
      <c r="T23" s="435"/>
      <c r="U23" s="436"/>
      <c r="V23" s="436"/>
      <c r="W23" s="436"/>
      <c r="X23" s="436"/>
      <c r="Y23" s="436"/>
      <c r="Z23" s="436"/>
      <c r="AA23" s="436"/>
    </row>
    <row r="24" spans="1:27" s="222" customFormat="1" ht="30.95" customHeight="1">
      <c r="A24" s="1086"/>
      <c r="B24" s="795" t="s">
        <v>297</v>
      </c>
      <c r="C24" s="794" t="s">
        <v>298</v>
      </c>
      <c r="D24" s="390">
        <f t="shared" si="8"/>
        <v>92</v>
      </c>
      <c r="E24" s="390">
        <f t="shared" si="9"/>
        <v>601338.76599999983</v>
      </c>
      <c r="F24" s="390">
        <f t="shared" si="10"/>
        <v>141662.64800000002</v>
      </c>
      <c r="G24" s="391">
        <f t="shared" si="11"/>
        <v>2396053310</v>
      </c>
      <c r="H24" s="390">
        <v>80</v>
      </c>
      <c r="I24" s="390">
        <v>554788.58599999989</v>
      </c>
      <c r="J24" s="390">
        <v>141142.64800000002</v>
      </c>
      <c r="K24" s="391">
        <v>2396053310</v>
      </c>
      <c r="L24" s="390">
        <v>12</v>
      </c>
      <c r="M24" s="390">
        <v>46550.179999999993</v>
      </c>
      <c r="N24" s="390">
        <v>520</v>
      </c>
      <c r="O24" s="392">
        <v>0</v>
      </c>
      <c r="P24" s="864"/>
      <c r="Q24" s="864"/>
      <c r="R24" s="864"/>
      <c r="S24" s="864"/>
      <c r="T24" s="435"/>
      <c r="U24" s="436"/>
      <c r="V24" s="436"/>
      <c r="W24" s="436"/>
      <c r="X24" s="436"/>
      <c r="Y24" s="436"/>
      <c r="Z24" s="436"/>
      <c r="AA24" s="436"/>
    </row>
    <row r="25" spans="1:27" s="222" customFormat="1" ht="21" customHeight="1">
      <c r="A25" s="1074" t="s">
        <v>299</v>
      </c>
      <c r="B25" s="1075" t="s">
        <v>300</v>
      </c>
      <c r="C25" s="1075"/>
      <c r="D25" s="540">
        <f>SUM(D26:D34)</f>
        <v>4629</v>
      </c>
      <c r="E25" s="540">
        <f t="shared" ref="E25:O25" si="12">SUM(E26:E34)</f>
        <v>7429138.7279999973</v>
      </c>
      <c r="F25" s="540">
        <f t="shared" si="12"/>
        <v>5173615.7217240008</v>
      </c>
      <c r="G25" s="541">
        <f t="shared" si="12"/>
        <v>1483420555882</v>
      </c>
      <c r="H25" s="540">
        <f t="shared" si="12"/>
        <v>4366</v>
      </c>
      <c r="I25" s="540">
        <f t="shared" si="12"/>
        <v>7251042.3159999978</v>
      </c>
      <c r="J25" s="540">
        <f t="shared" si="12"/>
        <v>4999879.2027240004</v>
      </c>
      <c r="K25" s="541">
        <f t="shared" si="12"/>
        <v>1452445153621</v>
      </c>
      <c r="L25" s="540">
        <f t="shared" si="12"/>
        <v>263</v>
      </c>
      <c r="M25" s="540">
        <f t="shared" si="12"/>
        <v>178096.41199999995</v>
      </c>
      <c r="N25" s="540">
        <f t="shared" si="12"/>
        <v>173736.519</v>
      </c>
      <c r="O25" s="797">
        <f t="shared" si="12"/>
        <v>30975402261</v>
      </c>
      <c r="P25" s="435"/>
      <c r="Q25" s="435"/>
      <c r="R25" s="436"/>
      <c r="S25" s="436"/>
      <c r="T25" s="436"/>
      <c r="U25" s="436"/>
      <c r="V25" s="436"/>
      <c r="W25" s="436"/>
      <c r="X25" s="436"/>
      <c r="Y25" s="436"/>
      <c r="Z25" s="436"/>
      <c r="AA25" s="436"/>
    </row>
    <row r="26" spans="1:27" s="222" customFormat="1" ht="21" customHeight="1">
      <c r="A26" s="1074"/>
      <c r="B26" s="799" t="s">
        <v>301</v>
      </c>
      <c r="C26" s="706" t="s">
        <v>302</v>
      </c>
      <c r="D26" s="540">
        <f t="shared" ref="D26:D62" si="13">SUM(H26,L26)</f>
        <v>3654</v>
      </c>
      <c r="E26" s="540">
        <f t="shared" ref="E26:E62" si="14">SUM(I26,M26)</f>
        <v>6955422.8199999975</v>
      </c>
      <c r="F26" s="540">
        <f t="shared" ref="F26:F62" si="15">SUM(J26,N26)</f>
        <v>4790383.9177240012</v>
      </c>
      <c r="G26" s="541">
        <f t="shared" ref="G26:G62" si="16">SUM(K26,O26)</f>
        <v>1235497806151</v>
      </c>
      <c r="H26" s="540">
        <v>3476</v>
      </c>
      <c r="I26" s="540">
        <v>6820574.8899999978</v>
      </c>
      <c r="J26" s="540">
        <v>4665378.6637240015</v>
      </c>
      <c r="K26" s="541">
        <v>1211727449425</v>
      </c>
      <c r="L26" s="540">
        <v>178</v>
      </c>
      <c r="M26" s="540">
        <v>134847.93</v>
      </c>
      <c r="N26" s="540">
        <v>125005.25399999999</v>
      </c>
      <c r="O26" s="797">
        <v>23770356726</v>
      </c>
      <c r="P26" s="435"/>
      <c r="Q26" s="435"/>
      <c r="R26" s="436"/>
      <c r="S26" s="436"/>
      <c r="T26" s="436"/>
      <c r="U26" s="436"/>
      <c r="V26" s="436"/>
      <c r="W26" s="436"/>
      <c r="X26" s="436"/>
      <c r="Y26" s="436"/>
      <c r="Z26" s="436"/>
      <c r="AA26" s="436"/>
    </row>
    <row r="27" spans="1:27" s="222" customFormat="1" ht="21" customHeight="1">
      <c r="A27" s="1074"/>
      <c r="B27" s="799" t="s">
        <v>303</v>
      </c>
      <c r="C27" s="706" t="s">
        <v>304</v>
      </c>
      <c r="D27" s="540">
        <f t="shared" si="13"/>
        <v>209</v>
      </c>
      <c r="E27" s="540">
        <f t="shared" si="14"/>
        <v>179324.67899999997</v>
      </c>
      <c r="F27" s="540">
        <f t="shared" si="15"/>
        <v>103580.62500000001</v>
      </c>
      <c r="G27" s="541">
        <f t="shared" si="16"/>
        <v>19874061798</v>
      </c>
      <c r="H27" s="540">
        <v>206</v>
      </c>
      <c r="I27" s="540">
        <v>178926.46899999998</v>
      </c>
      <c r="J27" s="540">
        <v>103309.52500000001</v>
      </c>
      <c r="K27" s="541">
        <v>19803882098</v>
      </c>
      <c r="L27" s="540">
        <v>3</v>
      </c>
      <c r="M27" s="540">
        <v>398.21000000000004</v>
      </c>
      <c r="N27" s="540">
        <v>271.10000000000002</v>
      </c>
      <c r="O27" s="797">
        <v>70179700</v>
      </c>
      <c r="P27" s="435"/>
      <c r="Q27" s="435"/>
      <c r="R27" s="436"/>
      <c r="S27" s="436"/>
      <c r="T27" s="436"/>
      <c r="U27" s="436"/>
      <c r="V27" s="436"/>
      <c r="W27" s="436"/>
      <c r="X27" s="436"/>
      <c r="Y27" s="436"/>
      <c r="Z27" s="436"/>
      <c r="AA27" s="436"/>
    </row>
    <row r="28" spans="1:27" s="222" customFormat="1" ht="30.95" customHeight="1">
      <c r="A28" s="1074"/>
      <c r="B28" s="799" t="s">
        <v>305</v>
      </c>
      <c r="C28" s="706" t="s">
        <v>306</v>
      </c>
      <c r="D28" s="540">
        <f t="shared" si="13"/>
        <v>139</v>
      </c>
      <c r="E28" s="540">
        <f t="shared" si="14"/>
        <v>99990.752000000037</v>
      </c>
      <c r="F28" s="540">
        <f t="shared" si="15"/>
        <v>108762.48500000003</v>
      </c>
      <c r="G28" s="541">
        <f t="shared" si="16"/>
        <v>53055876583</v>
      </c>
      <c r="H28" s="540">
        <v>133</v>
      </c>
      <c r="I28" s="540">
        <v>99811.172000000035</v>
      </c>
      <c r="J28" s="540">
        <v>92602.795000000027</v>
      </c>
      <c r="K28" s="541">
        <v>52833717963</v>
      </c>
      <c r="L28" s="540">
        <v>6</v>
      </c>
      <c r="M28" s="540">
        <v>179.58</v>
      </c>
      <c r="N28" s="540">
        <v>16159.69</v>
      </c>
      <c r="O28" s="797">
        <v>222158620</v>
      </c>
      <c r="P28" s="435"/>
      <c r="Q28" s="435"/>
      <c r="R28" s="436"/>
      <c r="S28" s="436"/>
      <c r="T28" s="436"/>
      <c r="U28" s="436"/>
      <c r="V28" s="436"/>
      <c r="W28" s="436"/>
      <c r="X28" s="436"/>
      <c r="Y28" s="436"/>
      <c r="Z28" s="436"/>
      <c r="AA28" s="436"/>
    </row>
    <row r="29" spans="1:27" s="222" customFormat="1" ht="21" customHeight="1">
      <c r="A29" s="1074"/>
      <c r="B29" s="799" t="s">
        <v>307</v>
      </c>
      <c r="C29" s="706" t="s">
        <v>308</v>
      </c>
      <c r="D29" s="540">
        <f t="shared" si="13"/>
        <v>16</v>
      </c>
      <c r="E29" s="540">
        <f t="shared" si="14"/>
        <v>6091.2739999999994</v>
      </c>
      <c r="F29" s="540">
        <f t="shared" si="15"/>
        <v>642.62999999999988</v>
      </c>
      <c r="G29" s="541">
        <f t="shared" si="16"/>
        <v>377148400</v>
      </c>
      <c r="H29" s="540">
        <v>16</v>
      </c>
      <c r="I29" s="540">
        <v>6091.2739999999994</v>
      </c>
      <c r="J29" s="540">
        <v>642.62999999999988</v>
      </c>
      <c r="K29" s="541">
        <v>377148400</v>
      </c>
      <c r="L29" s="540">
        <v>0</v>
      </c>
      <c r="M29" s="540">
        <v>0</v>
      </c>
      <c r="N29" s="540">
        <v>0</v>
      </c>
      <c r="O29" s="797">
        <v>0</v>
      </c>
      <c r="P29" s="435"/>
      <c r="Q29" s="435"/>
      <c r="R29" s="436"/>
      <c r="S29" s="436"/>
      <c r="T29" s="436"/>
      <c r="U29" s="436"/>
      <c r="V29" s="436"/>
      <c r="W29" s="436"/>
      <c r="X29" s="436"/>
      <c r="Y29" s="436"/>
      <c r="Z29" s="436"/>
      <c r="AA29" s="436"/>
    </row>
    <row r="30" spans="1:27" s="222" customFormat="1" ht="21" customHeight="1">
      <c r="A30" s="1074"/>
      <c r="B30" s="799" t="s">
        <v>309</v>
      </c>
      <c r="C30" s="706" t="s">
        <v>310</v>
      </c>
      <c r="D30" s="540">
        <f t="shared" si="13"/>
        <v>3</v>
      </c>
      <c r="E30" s="540">
        <f t="shared" si="14"/>
        <v>111.75999999999999</v>
      </c>
      <c r="F30" s="540">
        <f t="shared" si="15"/>
        <v>0</v>
      </c>
      <c r="G30" s="541">
        <f t="shared" si="16"/>
        <v>0</v>
      </c>
      <c r="H30" s="540">
        <v>3</v>
      </c>
      <c r="I30" s="540">
        <v>111.75999999999999</v>
      </c>
      <c r="J30" s="540">
        <v>0</v>
      </c>
      <c r="K30" s="541">
        <v>0</v>
      </c>
      <c r="L30" s="540">
        <v>0</v>
      </c>
      <c r="M30" s="540">
        <v>0</v>
      </c>
      <c r="N30" s="540">
        <v>0</v>
      </c>
      <c r="O30" s="797">
        <v>0</v>
      </c>
      <c r="P30" s="435"/>
      <c r="Q30" s="435"/>
      <c r="R30" s="436"/>
      <c r="S30" s="436"/>
      <c r="T30" s="436"/>
      <c r="U30" s="436"/>
      <c r="V30" s="436"/>
      <c r="W30" s="436"/>
      <c r="X30" s="436"/>
      <c r="Y30" s="436"/>
      <c r="Z30" s="436"/>
      <c r="AA30" s="436"/>
    </row>
    <row r="31" spans="1:27" s="222" customFormat="1" ht="21" customHeight="1">
      <c r="A31" s="1074"/>
      <c r="B31" s="799" t="s">
        <v>311</v>
      </c>
      <c r="C31" s="706" t="s">
        <v>312</v>
      </c>
      <c r="D31" s="540">
        <f t="shared" si="13"/>
        <v>169</v>
      </c>
      <c r="E31" s="540">
        <f t="shared" si="14"/>
        <v>27384.233</v>
      </c>
      <c r="F31" s="540">
        <f t="shared" si="15"/>
        <v>36774.791000000012</v>
      </c>
      <c r="G31" s="541">
        <f t="shared" si="16"/>
        <v>16303160262</v>
      </c>
      <c r="H31" s="540">
        <v>158</v>
      </c>
      <c r="I31" s="540">
        <v>25028.453000000001</v>
      </c>
      <c r="J31" s="540">
        <v>35058.026000000013</v>
      </c>
      <c r="K31" s="541">
        <v>14792865262</v>
      </c>
      <c r="L31" s="540">
        <v>11</v>
      </c>
      <c r="M31" s="540">
        <v>2355.7799999999997</v>
      </c>
      <c r="N31" s="540">
        <v>1716.7649999999999</v>
      </c>
      <c r="O31" s="797">
        <v>1510295000</v>
      </c>
      <c r="P31" s="435"/>
      <c r="Q31" s="435"/>
      <c r="R31" s="436"/>
      <c r="S31" s="436"/>
      <c r="T31" s="436"/>
      <c r="U31" s="436"/>
      <c r="V31" s="436"/>
      <c r="W31" s="436"/>
      <c r="X31" s="436"/>
      <c r="Y31" s="436"/>
      <c r="Z31" s="436"/>
      <c r="AA31" s="436"/>
    </row>
    <row r="32" spans="1:27" ht="21" customHeight="1">
      <c r="A32" s="1074"/>
      <c r="B32" s="799" t="s">
        <v>313</v>
      </c>
      <c r="C32" s="706" t="s">
        <v>314</v>
      </c>
      <c r="D32" s="540">
        <f t="shared" si="13"/>
        <v>76</v>
      </c>
      <c r="E32" s="540">
        <f t="shared" si="14"/>
        <v>21944.850000000002</v>
      </c>
      <c r="F32" s="540">
        <f t="shared" si="15"/>
        <v>23124.168000000005</v>
      </c>
      <c r="G32" s="541">
        <f t="shared" si="16"/>
        <v>4305642628</v>
      </c>
      <c r="H32" s="540">
        <v>46</v>
      </c>
      <c r="I32" s="540">
        <v>16452.183000000001</v>
      </c>
      <c r="J32" s="540">
        <v>18703.032000000003</v>
      </c>
      <c r="K32" s="541">
        <v>3225220690</v>
      </c>
      <c r="L32" s="540">
        <v>30</v>
      </c>
      <c r="M32" s="540">
        <v>5492.6670000000004</v>
      </c>
      <c r="N32" s="540">
        <v>4421.1360000000004</v>
      </c>
      <c r="O32" s="797">
        <v>1080421938</v>
      </c>
    </row>
    <row r="33" spans="1:27" s="220" customFormat="1" ht="21" customHeight="1">
      <c r="A33" s="1074"/>
      <c r="B33" s="799" t="s">
        <v>315</v>
      </c>
      <c r="C33" s="706" t="s">
        <v>316</v>
      </c>
      <c r="D33" s="540">
        <f t="shared" si="13"/>
        <v>13</v>
      </c>
      <c r="E33" s="540">
        <f t="shared" si="14"/>
        <v>3548.1720000000005</v>
      </c>
      <c r="F33" s="540">
        <f t="shared" si="15"/>
        <v>1679.4009999999998</v>
      </c>
      <c r="G33" s="541">
        <f t="shared" si="16"/>
        <v>178706630</v>
      </c>
      <c r="H33" s="540">
        <v>13</v>
      </c>
      <c r="I33" s="540">
        <v>3548.1720000000005</v>
      </c>
      <c r="J33" s="540">
        <v>1679.4009999999998</v>
      </c>
      <c r="K33" s="541">
        <v>178706630</v>
      </c>
      <c r="L33" s="540">
        <v>0</v>
      </c>
      <c r="M33" s="540">
        <v>0</v>
      </c>
      <c r="N33" s="540">
        <v>0</v>
      </c>
      <c r="O33" s="797">
        <v>0</v>
      </c>
    </row>
    <row r="34" spans="1:27" s="220" customFormat="1" ht="30.95" customHeight="1">
      <c r="A34" s="1074"/>
      <c r="B34" s="799" t="s">
        <v>317</v>
      </c>
      <c r="C34" s="706" t="s">
        <v>318</v>
      </c>
      <c r="D34" s="540">
        <f t="shared" si="13"/>
        <v>350</v>
      </c>
      <c r="E34" s="540">
        <f t="shared" si="14"/>
        <v>135320.18800000005</v>
      </c>
      <c r="F34" s="540">
        <f t="shared" si="15"/>
        <v>108667.70399999997</v>
      </c>
      <c r="G34" s="541">
        <f t="shared" si="16"/>
        <v>153828153430</v>
      </c>
      <c r="H34" s="540">
        <v>315</v>
      </c>
      <c r="I34" s="540">
        <v>100497.94300000006</v>
      </c>
      <c r="J34" s="540">
        <v>82505.129999999976</v>
      </c>
      <c r="K34" s="541">
        <v>149506163153</v>
      </c>
      <c r="L34" s="540">
        <v>35</v>
      </c>
      <c r="M34" s="540">
        <v>34822.245000000003</v>
      </c>
      <c r="N34" s="540">
        <v>26162.574000000001</v>
      </c>
      <c r="O34" s="797">
        <v>4321990277</v>
      </c>
    </row>
    <row r="35" spans="1:27" s="222" customFormat="1" ht="21" customHeight="1">
      <c r="A35" s="1074" t="s">
        <v>319</v>
      </c>
      <c r="B35" s="1075"/>
      <c r="C35" s="706" t="s">
        <v>320</v>
      </c>
      <c r="D35" s="540">
        <f t="shared" si="13"/>
        <v>332</v>
      </c>
      <c r="E35" s="540">
        <f t="shared" si="14"/>
        <v>11705473.435999991</v>
      </c>
      <c r="F35" s="540">
        <f t="shared" si="15"/>
        <v>12061909.558000002</v>
      </c>
      <c r="G35" s="541">
        <f t="shared" si="16"/>
        <v>171863710050</v>
      </c>
      <c r="H35" s="540">
        <v>323</v>
      </c>
      <c r="I35" s="540">
        <v>11661724.555999991</v>
      </c>
      <c r="J35" s="540">
        <v>11993840.255000003</v>
      </c>
      <c r="K35" s="541">
        <v>171368017246</v>
      </c>
      <c r="L35" s="540">
        <v>9</v>
      </c>
      <c r="M35" s="540">
        <v>43748.880000000005</v>
      </c>
      <c r="N35" s="540">
        <v>68069.303</v>
      </c>
      <c r="O35" s="797">
        <v>495692804</v>
      </c>
      <c r="P35" s="435"/>
      <c r="Q35" s="435"/>
      <c r="R35" s="436"/>
      <c r="S35" s="436"/>
      <c r="T35" s="436"/>
      <c r="U35" s="436"/>
      <c r="V35" s="436"/>
      <c r="W35" s="436"/>
      <c r="X35" s="436"/>
      <c r="Y35" s="436"/>
      <c r="Z35" s="436"/>
      <c r="AA35" s="436"/>
    </row>
    <row r="36" spans="1:27" s="222" customFormat="1" ht="21" customHeight="1">
      <c r="A36" s="1074" t="s">
        <v>321</v>
      </c>
      <c r="B36" s="1075"/>
      <c r="C36" s="707" t="s">
        <v>322</v>
      </c>
      <c r="D36" s="540">
        <f t="shared" si="13"/>
        <v>296</v>
      </c>
      <c r="E36" s="540">
        <f t="shared" si="14"/>
        <v>1597579.4760000007</v>
      </c>
      <c r="F36" s="540">
        <f t="shared" si="15"/>
        <v>1647165.9945739997</v>
      </c>
      <c r="G36" s="541">
        <f t="shared" si="16"/>
        <v>119839408644</v>
      </c>
      <c r="H36" s="540">
        <v>291</v>
      </c>
      <c r="I36" s="540">
        <v>1567297.9060000007</v>
      </c>
      <c r="J36" s="540">
        <v>1647165.9945739997</v>
      </c>
      <c r="K36" s="541">
        <v>119839408644</v>
      </c>
      <c r="L36" s="540">
        <v>5</v>
      </c>
      <c r="M36" s="540">
        <v>30281.57</v>
      </c>
      <c r="N36" s="540">
        <v>0</v>
      </c>
      <c r="O36" s="797">
        <v>0</v>
      </c>
      <c r="P36" s="435"/>
      <c r="Q36" s="435"/>
      <c r="R36" s="436"/>
      <c r="S36" s="436"/>
      <c r="T36" s="436"/>
      <c r="U36" s="436"/>
      <c r="V36" s="436"/>
      <c r="W36" s="436"/>
      <c r="X36" s="436"/>
      <c r="Y36" s="436"/>
      <c r="Z36" s="436"/>
      <c r="AA36" s="436"/>
    </row>
    <row r="37" spans="1:27" s="222" customFormat="1" ht="21" customHeight="1">
      <c r="A37" s="1074" t="s">
        <v>323</v>
      </c>
      <c r="B37" s="1075"/>
      <c r="C37" s="707" t="s">
        <v>324</v>
      </c>
      <c r="D37" s="540">
        <f t="shared" si="13"/>
        <v>157</v>
      </c>
      <c r="E37" s="540">
        <f t="shared" si="14"/>
        <v>1869142.6370000008</v>
      </c>
      <c r="F37" s="540">
        <f t="shared" si="15"/>
        <v>957820.201</v>
      </c>
      <c r="G37" s="541">
        <f t="shared" si="16"/>
        <v>8764388514</v>
      </c>
      <c r="H37" s="540">
        <v>146</v>
      </c>
      <c r="I37" s="540">
        <v>1798194.1430000009</v>
      </c>
      <c r="J37" s="540">
        <v>916350.87100000004</v>
      </c>
      <c r="K37" s="541">
        <v>8698939404</v>
      </c>
      <c r="L37" s="540">
        <v>11</v>
      </c>
      <c r="M37" s="540">
        <v>70948.494000000006</v>
      </c>
      <c r="N37" s="540">
        <v>41469.33</v>
      </c>
      <c r="O37" s="797">
        <v>65449110</v>
      </c>
      <c r="P37" s="435"/>
      <c r="Q37" s="435"/>
      <c r="R37" s="436"/>
      <c r="S37" s="436"/>
      <c r="T37" s="436"/>
      <c r="U37" s="436"/>
      <c r="V37" s="436"/>
      <c r="W37" s="436"/>
      <c r="X37" s="436"/>
      <c r="Y37" s="436"/>
      <c r="Z37" s="436"/>
      <c r="AA37" s="436"/>
    </row>
    <row r="38" spans="1:27" s="222" customFormat="1" ht="21" customHeight="1">
      <c r="A38" s="1074" t="s">
        <v>325</v>
      </c>
      <c r="B38" s="1075"/>
      <c r="C38" s="707" t="s">
        <v>326</v>
      </c>
      <c r="D38" s="540">
        <f t="shared" si="13"/>
        <v>89</v>
      </c>
      <c r="E38" s="540">
        <f t="shared" si="14"/>
        <v>465165.30999999994</v>
      </c>
      <c r="F38" s="540">
        <f t="shared" si="15"/>
        <v>463830.321</v>
      </c>
      <c r="G38" s="541">
        <f t="shared" si="16"/>
        <v>15093711956</v>
      </c>
      <c r="H38" s="540">
        <v>83</v>
      </c>
      <c r="I38" s="540">
        <v>450969.77999999991</v>
      </c>
      <c r="J38" s="540">
        <v>463793.821</v>
      </c>
      <c r="K38" s="541">
        <v>14894561956</v>
      </c>
      <c r="L38" s="540">
        <v>6</v>
      </c>
      <c r="M38" s="540">
        <v>14195.529999999999</v>
      </c>
      <c r="N38" s="540">
        <v>36.5</v>
      </c>
      <c r="O38" s="797">
        <v>199150000</v>
      </c>
      <c r="P38" s="435"/>
      <c r="Q38" s="435"/>
      <c r="R38" s="436"/>
      <c r="S38" s="436"/>
      <c r="T38" s="436"/>
      <c r="U38" s="436"/>
      <c r="V38" s="436"/>
      <c r="W38" s="436"/>
      <c r="X38" s="436"/>
      <c r="Y38" s="436"/>
      <c r="Z38" s="436"/>
      <c r="AA38" s="436"/>
    </row>
    <row r="39" spans="1:27" s="222" customFormat="1" ht="21" customHeight="1">
      <c r="A39" s="1074" t="s">
        <v>327</v>
      </c>
      <c r="B39" s="1075"/>
      <c r="C39" s="707" t="s">
        <v>328</v>
      </c>
      <c r="D39" s="540">
        <f t="shared" si="13"/>
        <v>85</v>
      </c>
      <c r="E39" s="540">
        <f t="shared" si="14"/>
        <v>639977.30699999991</v>
      </c>
      <c r="F39" s="540">
        <f t="shared" si="15"/>
        <v>497671.41699999996</v>
      </c>
      <c r="G39" s="541">
        <f t="shared" si="16"/>
        <v>12662039000</v>
      </c>
      <c r="H39" s="540">
        <v>83</v>
      </c>
      <c r="I39" s="540">
        <v>636682.75699999987</v>
      </c>
      <c r="J39" s="540">
        <v>497671.41699999996</v>
      </c>
      <c r="K39" s="541">
        <v>12662039000</v>
      </c>
      <c r="L39" s="540">
        <v>2</v>
      </c>
      <c r="M39" s="540">
        <v>3294.55</v>
      </c>
      <c r="N39" s="540">
        <v>0</v>
      </c>
      <c r="O39" s="797">
        <v>0</v>
      </c>
      <c r="P39" s="435"/>
      <c r="Q39" s="435"/>
      <c r="R39" s="436"/>
      <c r="S39" s="436"/>
      <c r="T39" s="436"/>
      <c r="U39" s="436"/>
      <c r="V39" s="436"/>
      <c r="W39" s="436"/>
      <c r="X39" s="436"/>
      <c r="Y39" s="436"/>
      <c r="Z39" s="436"/>
      <c r="AA39" s="436"/>
    </row>
    <row r="40" spans="1:27" s="222" customFormat="1" ht="21" customHeight="1">
      <c r="A40" s="1074" t="s">
        <v>329</v>
      </c>
      <c r="B40" s="1075"/>
      <c r="C40" s="706" t="s">
        <v>330</v>
      </c>
      <c r="D40" s="540">
        <f t="shared" si="13"/>
        <v>7</v>
      </c>
      <c r="E40" s="540">
        <f t="shared" si="14"/>
        <v>6818.43</v>
      </c>
      <c r="F40" s="540">
        <f t="shared" si="15"/>
        <v>3664.1</v>
      </c>
      <c r="G40" s="541">
        <f t="shared" si="16"/>
        <v>951896000</v>
      </c>
      <c r="H40" s="540">
        <v>7</v>
      </c>
      <c r="I40" s="540">
        <v>6818.43</v>
      </c>
      <c r="J40" s="540">
        <v>3664.1</v>
      </c>
      <c r="K40" s="541">
        <v>951896000</v>
      </c>
      <c r="L40" s="540">
        <v>0</v>
      </c>
      <c r="M40" s="540">
        <v>0</v>
      </c>
      <c r="N40" s="540">
        <v>0</v>
      </c>
      <c r="O40" s="797">
        <v>0</v>
      </c>
      <c r="P40" s="435"/>
      <c r="Q40" s="435"/>
      <c r="R40" s="436"/>
      <c r="S40" s="436"/>
      <c r="T40" s="436"/>
      <c r="U40" s="436"/>
      <c r="V40" s="436"/>
      <c r="W40" s="436"/>
      <c r="X40" s="436"/>
      <c r="Y40" s="436"/>
      <c r="Z40" s="436"/>
      <c r="AA40" s="436"/>
    </row>
    <row r="41" spans="1:27" s="222" customFormat="1" ht="21" customHeight="1">
      <c r="A41" s="1074" t="s">
        <v>331</v>
      </c>
      <c r="B41" s="1075"/>
      <c r="C41" s="706" t="s">
        <v>332</v>
      </c>
      <c r="D41" s="540">
        <f t="shared" si="13"/>
        <v>86</v>
      </c>
      <c r="E41" s="540">
        <f t="shared" si="14"/>
        <v>62956.602000000014</v>
      </c>
      <c r="F41" s="540">
        <f t="shared" si="15"/>
        <v>203056.79699999996</v>
      </c>
      <c r="G41" s="541">
        <f t="shared" si="16"/>
        <v>696898783029</v>
      </c>
      <c r="H41" s="540">
        <v>83</v>
      </c>
      <c r="I41" s="540">
        <v>62927.422000000013</v>
      </c>
      <c r="J41" s="540">
        <v>202744.83399999997</v>
      </c>
      <c r="K41" s="541">
        <v>695390065166</v>
      </c>
      <c r="L41" s="540">
        <v>3</v>
      </c>
      <c r="M41" s="540">
        <v>29.18</v>
      </c>
      <c r="N41" s="540">
        <v>311.96299999999997</v>
      </c>
      <c r="O41" s="797">
        <v>1508717863</v>
      </c>
      <c r="P41" s="435"/>
      <c r="Q41" s="435"/>
      <c r="R41" s="436"/>
      <c r="S41" s="436"/>
      <c r="T41" s="436"/>
      <c r="U41" s="436"/>
      <c r="V41" s="436"/>
      <c r="W41" s="436"/>
      <c r="X41" s="436"/>
      <c r="Y41" s="436"/>
      <c r="Z41" s="436"/>
      <c r="AA41" s="436"/>
    </row>
    <row r="42" spans="1:27" s="222" customFormat="1" ht="21" customHeight="1">
      <c r="A42" s="1074" t="s">
        <v>333</v>
      </c>
      <c r="B42" s="1075"/>
      <c r="C42" s="707" t="s">
        <v>334</v>
      </c>
      <c r="D42" s="540">
        <f t="shared" si="13"/>
        <v>118</v>
      </c>
      <c r="E42" s="540">
        <f t="shared" si="14"/>
        <v>97518.392999999967</v>
      </c>
      <c r="F42" s="540">
        <f t="shared" si="15"/>
        <v>50846.970000000008</v>
      </c>
      <c r="G42" s="541">
        <f t="shared" si="16"/>
        <v>24563864029</v>
      </c>
      <c r="H42" s="800">
        <v>118</v>
      </c>
      <c r="I42" s="800">
        <v>97518.392999999967</v>
      </c>
      <c r="J42" s="800">
        <v>50846.970000000008</v>
      </c>
      <c r="K42" s="801">
        <v>24563864029</v>
      </c>
      <c r="L42" s="540">
        <v>0</v>
      </c>
      <c r="M42" s="540">
        <v>0</v>
      </c>
      <c r="N42" s="540">
        <v>0</v>
      </c>
      <c r="O42" s="797">
        <v>0</v>
      </c>
      <c r="P42" s="435"/>
      <c r="Q42" s="435"/>
      <c r="R42" s="436"/>
      <c r="S42" s="436"/>
      <c r="T42" s="436"/>
      <c r="U42" s="436"/>
      <c r="V42" s="436"/>
      <c r="W42" s="436"/>
      <c r="X42" s="436"/>
      <c r="Y42" s="436"/>
      <c r="Z42" s="436"/>
      <c r="AA42" s="436"/>
    </row>
    <row r="43" spans="1:27" s="222" customFormat="1" ht="21" customHeight="1">
      <c r="A43" s="1074" t="s">
        <v>335</v>
      </c>
      <c r="B43" s="1075"/>
      <c r="C43" s="707" t="s">
        <v>336</v>
      </c>
      <c r="D43" s="540">
        <f t="shared" si="13"/>
        <v>36</v>
      </c>
      <c r="E43" s="540">
        <f t="shared" si="14"/>
        <v>288004.01899999997</v>
      </c>
      <c r="F43" s="540">
        <f t="shared" si="15"/>
        <v>627208.69270800008</v>
      </c>
      <c r="G43" s="541">
        <f t="shared" si="16"/>
        <v>25551077033</v>
      </c>
      <c r="H43" s="800">
        <v>36</v>
      </c>
      <c r="I43" s="800">
        <v>288004.01899999997</v>
      </c>
      <c r="J43" s="800">
        <v>627208.69270800008</v>
      </c>
      <c r="K43" s="801">
        <v>25551077033</v>
      </c>
      <c r="L43" s="540">
        <v>0</v>
      </c>
      <c r="M43" s="540">
        <v>0</v>
      </c>
      <c r="N43" s="540">
        <v>0</v>
      </c>
      <c r="O43" s="797">
        <v>0</v>
      </c>
      <c r="P43" s="435"/>
      <c r="Q43" s="435"/>
      <c r="R43" s="436"/>
      <c r="S43" s="436"/>
      <c r="T43" s="436"/>
      <c r="U43" s="436"/>
      <c r="V43" s="436"/>
      <c r="W43" s="436"/>
      <c r="X43" s="436"/>
      <c r="Y43" s="436"/>
      <c r="Z43" s="436"/>
      <c r="AA43" s="436"/>
    </row>
    <row r="44" spans="1:27" s="222" customFormat="1" ht="21" customHeight="1">
      <c r="A44" s="1074" t="s">
        <v>337</v>
      </c>
      <c r="B44" s="1075"/>
      <c r="C44" s="707" t="s">
        <v>338</v>
      </c>
      <c r="D44" s="540">
        <f t="shared" si="13"/>
        <v>140</v>
      </c>
      <c r="E44" s="540">
        <f t="shared" si="14"/>
        <v>8825213.716</v>
      </c>
      <c r="F44" s="540">
        <f t="shared" si="15"/>
        <v>15734698.893000001</v>
      </c>
      <c r="G44" s="541">
        <f t="shared" si="16"/>
        <v>443804780897</v>
      </c>
      <c r="H44" s="800">
        <v>131</v>
      </c>
      <c r="I44" s="800">
        <v>8410341.8059999999</v>
      </c>
      <c r="J44" s="800">
        <v>15421383.963000001</v>
      </c>
      <c r="K44" s="801">
        <v>443448470897</v>
      </c>
      <c r="L44" s="540">
        <v>9</v>
      </c>
      <c r="M44" s="540">
        <v>414871.91</v>
      </c>
      <c r="N44" s="540">
        <v>313314.93</v>
      </c>
      <c r="O44" s="797">
        <v>356310000</v>
      </c>
      <c r="P44" s="435"/>
      <c r="Q44" s="435"/>
      <c r="R44" s="436"/>
      <c r="S44" s="436"/>
      <c r="T44" s="436"/>
      <c r="U44" s="436"/>
      <c r="V44" s="436"/>
      <c r="W44" s="436"/>
      <c r="X44" s="436"/>
      <c r="Y44" s="436"/>
      <c r="Z44" s="436"/>
      <c r="AA44" s="436"/>
    </row>
    <row r="45" spans="1:27" s="222" customFormat="1" ht="21" customHeight="1">
      <c r="A45" s="1074" t="s">
        <v>339</v>
      </c>
      <c r="B45" s="1075"/>
      <c r="C45" s="706" t="s">
        <v>340</v>
      </c>
      <c r="D45" s="540">
        <f t="shared" si="13"/>
        <v>40</v>
      </c>
      <c r="E45" s="540">
        <f t="shared" si="14"/>
        <v>118768.83199999998</v>
      </c>
      <c r="F45" s="540">
        <f t="shared" si="15"/>
        <v>195943.34400000001</v>
      </c>
      <c r="G45" s="541">
        <f t="shared" si="16"/>
        <v>2316068930</v>
      </c>
      <c r="H45" s="540">
        <v>36</v>
      </c>
      <c r="I45" s="540">
        <v>116750.09199999998</v>
      </c>
      <c r="J45" s="540">
        <v>195067.84400000001</v>
      </c>
      <c r="K45" s="541">
        <v>2306068930</v>
      </c>
      <c r="L45" s="540">
        <v>4</v>
      </c>
      <c r="M45" s="540">
        <v>2018.7399999999998</v>
      </c>
      <c r="N45" s="540">
        <v>875.5</v>
      </c>
      <c r="O45" s="797">
        <v>10000000</v>
      </c>
      <c r="P45" s="435"/>
      <c r="Q45" s="435"/>
      <c r="R45" s="436"/>
      <c r="S45" s="436"/>
      <c r="T45" s="436"/>
      <c r="U45" s="436"/>
      <c r="V45" s="436"/>
      <c r="W45" s="436"/>
      <c r="X45" s="436"/>
      <c r="Y45" s="436"/>
      <c r="Z45" s="436"/>
      <c r="AA45" s="436"/>
    </row>
    <row r="46" spans="1:27" s="222" customFormat="1" ht="21" customHeight="1">
      <c r="A46" s="1074" t="s">
        <v>341</v>
      </c>
      <c r="B46" s="1075"/>
      <c r="C46" s="706" t="s">
        <v>342</v>
      </c>
      <c r="D46" s="540">
        <f t="shared" si="13"/>
        <v>134</v>
      </c>
      <c r="E46" s="540">
        <f t="shared" si="14"/>
        <v>662647.51499999955</v>
      </c>
      <c r="F46" s="540">
        <f t="shared" si="15"/>
        <v>414513.42200000008</v>
      </c>
      <c r="G46" s="541">
        <f t="shared" si="16"/>
        <v>44747230597</v>
      </c>
      <c r="H46" s="540">
        <v>120</v>
      </c>
      <c r="I46" s="540">
        <v>656405.18699999957</v>
      </c>
      <c r="J46" s="540">
        <v>408528.11100000009</v>
      </c>
      <c r="K46" s="541">
        <v>44008380067</v>
      </c>
      <c r="L46" s="540">
        <v>14</v>
      </c>
      <c r="M46" s="540">
        <v>6242.3280000000004</v>
      </c>
      <c r="N46" s="540">
        <v>5985.3109999999997</v>
      </c>
      <c r="O46" s="797">
        <v>738850530</v>
      </c>
      <c r="P46" s="435"/>
      <c r="Q46" s="435"/>
      <c r="R46" s="436"/>
      <c r="S46" s="436"/>
      <c r="T46" s="436"/>
      <c r="U46" s="436"/>
      <c r="V46" s="436"/>
      <c r="W46" s="436"/>
      <c r="X46" s="436"/>
      <c r="Y46" s="436"/>
      <c r="Z46" s="436"/>
      <c r="AA46" s="436"/>
    </row>
    <row r="47" spans="1:27" s="222" customFormat="1" ht="21" customHeight="1">
      <c r="A47" s="1074" t="s">
        <v>343</v>
      </c>
      <c r="B47" s="1075"/>
      <c r="C47" s="706" t="s">
        <v>344</v>
      </c>
      <c r="D47" s="540">
        <f t="shared" si="13"/>
        <v>132</v>
      </c>
      <c r="E47" s="540">
        <f t="shared" si="14"/>
        <v>291216.359</v>
      </c>
      <c r="F47" s="540">
        <f t="shared" si="15"/>
        <v>373471.10800000001</v>
      </c>
      <c r="G47" s="541">
        <f t="shared" si="16"/>
        <v>221144364422.34698</v>
      </c>
      <c r="H47" s="540">
        <v>124</v>
      </c>
      <c r="I47" s="540">
        <v>285006.16899999999</v>
      </c>
      <c r="J47" s="540">
        <v>367258.033</v>
      </c>
      <c r="K47" s="541">
        <v>216808798118</v>
      </c>
      <c r="L47" s="540">
        <v>8</v>
      </c>
      <c r="M47" s="540">
        <v>6210.1900000000005</v>
      </c>
      <c r="N47" s="540">
        <v>6213.0749999999998</v>
      </c>
      <c r="O47" s="797">
        <v>4335566304.3470001</v>
      </c>
      <c r="P47" s="435"/>
      <c r="Q47" s="435"/>
      <c r="R47" s="436"/>
      <c r="S47" s="436"/>
      <c r="T47" s="436"/>
      <c r="U47" s="436"/>
      <c r="V47" s="436"/>
      <c r="W47" s="436"/>
      <c r="X47" s="436"/>
      <c r="Y47" s="436"/>
      <c r="Z47" s="436"/>
      <c r="AA47" s="436"/>
    </row>
    <row r="48" spans="1:27" s="234" customFormat="1" ht="21" customHeight="1">
      <c r="A48" s="1089" t="s">
        <v>105</v>
      </c>
      <c r="B48" s="1090"/>
      <c r="C48" s="802" t="s">
        <v>345</v>
      </c>
      <c r="D48" s="540">
        <f t="shared" si="13"/>
        <v>1240</v>
      </c>
      <c r="E48" s="540">
        <f t="shared" si="14"/>
        <v>1613168.3659999992</v>
      </c>
      <c r="F48" s="540">
        <f t="shared" si="15"/>
        <v>1244583.5950000007</v>
      </c>
      <c r="G48" s="541">
        <f t="shared" si="16"/>
        <v>539128459324</v>
      </c>
      <c r="H48" s="540">
        <v>914</v>
      </c>
      <c r="I48" s="540">
        <v>1524153.5179999992</v>
      </c>
      <c r="J48" s="540">
        <v>1142590.7850000006</v>
      </c>
      <c r="K48" s="541">
        <v>507532200179</v>
      </c>
      <c r="L48" s="540">
        <v>326</v>
      </c>
      <c r="M48" s="540">
        <v>89014.848000000013</v>
      </c>
      <c r="N48" s="540">
        <v>101992.80999999998</v>
      </c>
      <c r="O48" s="797">
        <v>31596259145</v>
      </c>
      <c r="P48" s="435"/>
      <c r="Q48" s="435"/>
      <c r="R48" s="436"/>
      <c r="S48" s="436"/>
      <c r="T48" s="436"/>
      <c r="U48" s="436"/>
      <c r="V48" s="436"/>
      <c r="W48" s="436"/>
      <c r="X48" s="436"/>
      <c r="Y48" s="436"/>
      <c r="Z48" s="436"/>
      <c r="AA48" s="436"/>
    </row>
    <row r="49" spans="1:27" s="222" customFormat="1" ht="21" customHeight="1">
      <c r="A49" s="1091" t="s">
        <v>346</v>
      </c>
      <c r="B49" s="1092"/>
      <c r="C49" s="706" t="s">
        <v>347</v>
      </c>
      <c r="D49" s="540">
        <f t="shared" si="13"/>
        <v>384</v>
      </c>
      <c r="E49" s="540">
        <f t="shared" si="14"/>
        <v>295785.4580000001</v>
      </c>
      <c r="F49" s="540">
        <f t="shared" si="15"/>
        <v>192369.96314200014</v>
      </c>
      <c r="G49" s="541">
        <f t="shared" si="16"/>
        <v>238708991520</v>
      </c>
      <c r="H49" s="540">
        <v>373</v>
      </c>
      <c r="I49" s="540">
        <v>294120.06900000008</v>
      </c>
      <c r="J49" s="540">
        <v>190774.57414200014</v>
      </c>
      <c r="K49" s="541">
        <v>235486411287</v>
      </c>
      <c r="L49" s="540">
        <v>11</v>
      </c>
      <c r="M49" s="540">
        <v>1665.3889999999999</v>
      </c>
      <c r="N49" s="540">
        <v>1595.3889999999999</v>
      </c>
      <c r="O49" s="797">
        <v>3222580233</v>
      </c>
      <c r="P49" s="435"/>
      <c r="Q49" s="435"/>
      <c r="R49" s="436"/>
      <c r="S49" s="436"/>
      <c r="T49" s="436"/>
      <c r="U49" s="436"/>
      <c r="V49" s="436"/>
      <c r="W49" s="436"/>
      <c r="X49" s="436"/>
      <c r="Y49" s="436"/>
      <c r="Z49" s="436"/>
      <c r="AA49" s="436"/>
    </row>
    <row r="50" spans="1:27" s="222" customFormat="1" ht="21" customHeight="1">
      <c r="A50" s="1091" t="s">
        <v>348</v>
      </c>
      <c r="B50" s="1092"/>
      <c r="C50" s="706" t="s">
        <v>349</v>
      </c>
      <c r="D50" s="540">
        <f t="shared" si="13"/>
        <v>19</v>
      </c>
      <c r="E50" s="540">
        <f t="shared" si="14"/>
        <v>10773.195</v>
      </c>
      <c r="F50" s="540">
        <f t="shared" si="15"/>
        <v>9500.512999999999</v>
      </c>
      <c r="G50" s="541">
        <f t="shared" si="16"/>
        <v>4020610875</v>
      </c>
      <c r="H50" s="540">
        <v>10</v>
      </c>
      <c r="I50" s="540">
        <v>10111.295</v>
      </c>
      <c r="J50" s="540">
        <v>9433.512999999999</v>
      </c>
      <c r="K50" s="541">
        <v>3894360875</v>
      </c>
      <c r="L50" s="540">
        <v>9</v>
      </c>
      <c r="M50" s="540">
        <v>661.9</v>
      </c>
      <c r="N50" s="540">
        <v>67</v>
      </c>
      <c r="O50" s="797">
        <v>126250000</v>
      </c>
      <c r="P50" s="435"/>
      <c r="Q50" s="435"/>
      <c r="R50" s="436"/>
      <c r="S50" s="436"/>
      <c r="T50" s="436"/>
      <c r="U50" s="436"/>
      <c r="V50" s="436"/>
      <c r="W50" s="436"/>
      <c r="X50" s="436"/>
      <c r="Y50" s="436"/>
      <c r="Z50" s="436"/>
      <c r="AA50" s="436"/>
    </row>
    <row r="51" spans="1:27" s="222" customFormat="1" ht="21" customHeight="1">
      <c r="A51" s="1078" t="s">
        <v>350</v>
      </c>
      <c r="B51" s="1079"/>
      <c r="C51" s="707" t="s">
        <v>351</v>
      </c>
      <c r="D51" s="540">
        <f t="shared" si="13"/>
        <v>1615</v>
      </c>
      <c r="E51" s="540">
        <f t="shared" si="14"/>
        <v>3104280.8889999976</v>
      </c>
      <c r="F51" s="540">
        <f t="shared" si="15"/>
        <v>3264728.3529999973</v>
      </c>
      <c r="G51" s="541">
        <f t="shared" si="16"/>
        <v>231819600957</v>
      </c>
      <c r="H51" s="540">
        <v>1569</v>
      </c>
      <c r="I51" s="540">
        <v>3090298.6219999976</v>
      </c>
      <c r="J51" s="540">
        <v>3241908.6629999974</v>
      </c>
      <c r="K51" s="541">
        <v>229967386257</v>
      </c>
      <c r="L51" s="540">
        <v>46</v>
      </c>
      <c r="M51" s="540">
        <v>13982.267</v>
      </c>
      <c r="N51" s="540">
        <v>22819.69</v>
      </c>
      <c r="O51" s="797">
        <v>1852214700</v>
      </c>
      <c r="P51" s="435"/>
      <c r="Q51" s="435"/>
      <c r="R51" s="436"/>
      <c r="S51" s="436"/>
      <c r="T51" s="436"/>
      <c r="U51" s="436"/>
      <c r="V51" s="436"/>
      <c r="W51" s="436"/>
      <c r="X51" s="436"/>
      <c r="Y51" s="436"/>
      <c r="Z51" s="436"/>
      <c r="AA51" s="436"/>
    </row>
    <row r="52" spans="1:27" s="222" customFormat="1" ht="21" customHeight="1">
      <c r="A52" s="1078" t="s">
        <v>10836</v>
      </c>
      <c r="B52" s="1079"/>
      <c r="C52" s="707" t="s">
        <v>10838</v>
      </c>
      <c r="D52" s="540">
        <f t="shared" ref="D52:D53" si="17">SUM(H52,L52)</f>
        <v>58</v>
      </c>
      <c r="E52" s="540">
        <f t="shared" ref="E52:E53" si="18">SUM(I52,M52)</f>
        <v>226766.58799999999</v>
      </c>
      <c r="F52" s="540">
        <f t="shared" ref="F52:F53" si="19">SUM(J52,N52)</f>
        <v>391090.07</v>
      </c>
      <c r="G52" s="541">
        <f t="shared" ref="G52:G53" si="20">SUM(K52,O52)</f>
        <v>207568340</v>
      </c>
      <c r="H52" s="540">
        <v>56</v>
      </c>
      <c r="I52" s="540">
        <v>224752.99799999999</v>
      </c>
      <c r="J52" s="540">
        <v>391090.07</v>
      </c>
      <c r="K52" s="541">
        <v>207568340</v>
      </c>
      <c r="L52" s="540">
        <v>2</v>
      </c>
      <c r="M52" s="540">
        <v>2013.59</v>
      </c>
      <c r="N52" s="540">
        <v>0</v>
      </c>
      <c r="O52" s="797">
        <v>0</v>
      </c>
      <c r="P52" s="435"/>
      <c r="Q52" s="435"/>
      <c r="R52" s="435"/>
      <c r="S52" s="435"/>
      <c r="T52" s="436"/>
      <c r="U52" s="436"/>
      <c r="V52" s="436"/>
      <c r="W52" s="436"/>
      <c r="X52" s="436"/>
      <c r="Y52" s="436"/>
      <c r="Z52" s="436"/>
      <c r="AA52" s="436"/>
    </row>
    <row r="53" spans="1:27" s="222" customFormat="1" ht="21" customHeight="1">
      <c r="A53" s="1080" t="s">
        <v>28913</v>
      </c>
      <c r="B53" s="1081"/>
      <c r="C53" s="707" t="s">
        <v>28914</v>
      </c>
      <c r="D53" s="540">
        <f t="shared" si="17"/>
        <v>49</v>
      </c>
      <c r="E53" s="540">
        <f t="shared" si="18"/>
        <v>165859.628</v>
      </c>
      <c r="F53" s="540">
        <f t="shared" si="19"/>
        <v>180249.55600000004</v>
      </c>
      <c r="G53" s="541">
        <f t="shared" si="20"/>
        <v>5464343736</v>
      </c>
      <c r="H53" s="540">
        <v>41</v>
      </c>
      <c r="I53" s="540">
        <v>111554.46799999999</v>
      </c>
      <c r="J53" s="540">
        <v>152271.55600000004</v>
      </c>
      <c r="K53" s="541">
        <v>4720948736</v>
      </c>
      <c r="L53" s="540">
        <v>8</v>
      </c>
      <c r="M53" s="540">
        <v>54305.159999999996</v>
      </c>
      <c r="N53" s="540">
        <v>27978</v>
      </c>
      <c r="O53" s="797">
        <v>743395000</v>
      </c>
      <c r="P53" s="863"/>
      <c r="Q53" s="863"/>
      <c r="R53" s="863"/>
      <c r="S53" s="863"/>
      <c r="T53" s="436"/>
      <c r="U53" s="436"/>
      <c r="V53" s="436"/>
      <c r="W53" s="436"/>
      <c r="X53" s="436"/>
      <c r="Y53" s="436"/>
      <c r="Z53" s="436"/>
      <c r="AA53" s="436"/>
    </row>
    <row r="54" spans="1:27" s="222" customFormat="1" ht="21" customHeight="1">
      <c r="A54" s="1078" t="s">
        <v>352</v>
      </c>
      <c r="B54" s="1079"/>
      <c r="C54" s="802" t="s">
        <v>353</v>
      </c>
      <c r="D54" s="540">
        <f t="shared" si="13"/>
        <v>331</v>
      </c>
      <c r="E54" s="540">
        <f t="shared" si="14"/>
        <v>192197.97399999999</v>
      </c>
      <c r="F54" s="540">
        <f t="shared" si="15"/>
        <v>321219.98252640001</v>
      </c>
      <c r="G54" s="541">
        <f t="shared" si="16"/>
        <v>230077502333</v>
      </c>
      <c r="H54" s="540">
        <v>248</v>
      </c>
      <c r="I54" s="540">
        <v>119182.357</v>
      </c>
      <c r="J54" s="540">
        <v>254219.70152640002</v>
      </c>
      <c r="K54" s="541">
        <v>189038549942</v>
      </c>
      <c r="L54" s="540">
        <v>83</v>
      </c>
      <c r="M54" s="540">
        <v>73015.616999999998</v>
      </c>
      <c r="N54" s="540">
        <v>67000.280999999974</v>
      </c>
      <c r="O54" s="797">
        <v>41038952391</v>
      </c>
      <c r="P54" s="863"/>
      <c r="Q54" s="863"/>
      <c r="R54" s="863"/>
      <c r="S54" s="863"/>
      <c r="T54" s="436"/>
      <c r="U54" s="436"/>
      <c r="V54" s="436"/>
      <c r="W54" s="436"/>
      <c r="X54" s="436"/>
      <c r="Y54" s="436"/>
      <c r="Z54" s="436"/>
      <c r="AA54" s="436"/>
    </row>
    <row r="55" spans="1:27" s="222" customFormat="1" ht="21" customHeight="1">
      <c r="A55" s="1074" t="s">
        <v>354</v>
      </c>
      <c r="B55" s="1075"/>
      <c r="C55" s="706" t="s">
        <v>355</v>
      </c>
      <c r="D55" s="540">
        <f t="shared" si="13"/>
        <v>170</v>
      </c>
      <c r="E55" s="540">
        <f t="shared" si="14"/>
        <v>1425779.068</v>
      </c>
      <c r="F55" s="540">
        <f t="shared" si="15"/>
        <v>1363777.9889999996</v>
      </c>
      <c r="G55" s="541">
        <f t="shared" si="16"/>
        <v>177085721288.5</v>
      </c>
      <c r="H55" s="540">
        <v>41</v>
      </c>
      <c r="I55" s="540">
        <v>182692.228</v>
      </c>
      <c r="J55" s="540">
        <v>133665.09400000004</v>
      </c>
      <c r="K55" s="541">
        <v>18953122753</v>
      </c>
      <c r="L55" s="540">
        <v>129</v>
      </c>
      <c r="M55" s="540">
        <v>1243086.8399999999</v>
      </c>
      <c r="N55" s="540">
        <v>1230112.8949999996</v>
      </c>
      <c r="O55" s="797">
        <v>158132598535.5</v>
      </c>
      <c r="P55" s="863"/>
      <c r="Q55" s="863"/>
      <c r="R55" s="863"/>
      <c r="S55" s="863"/>
      <c r="T55" s="436"/>
      <c r="U55" s="436"/>
      <c r="V55" s="436"/>
      <c r="W55" s="436"/>
      <c r="X55" s="436"/>
      <c r="Y55" s="436"/>
      <c r="Z55" s="436"/>
      <c r="AA55" s="436"/>
    </row>
    <row r="56" spans="1:27" s="222" customFormat="1" ht="21" customHeight="1">
      <c r="A56" s="1074" t="s">
        <v>356</v>
      </c>
      <c r="B56" s="1075"/>
      <c r="C56" s="706" t="s">
        <v>357</v>
      </c>
      <c r="D56" s="540">
        <f t="shared" si="13"/>
        <v>557</v>
      </c>
      <c r="E56" s="540">
        <f t="shared" si="14"/>
        <v>5492848.2880000025</v>
      </c>
      <c r="F56" s="540">
        <f t="shared" si="15"/>
        <v>5978609.2990000024</v>
      </c>
      <c r="G56" s="541">
        <f t="shared" si="16"/>
        <v>2075640891578</v>
      </c>
      <c r="H56" s="540">
        <v>197</v>
      </c>
      <c r="I56" s="540">
        <v>1665719.2869999995</v>
      </c>
      <c r="J56" s="540">
        <v>2123233.8490000004</v>
      </c>
      <c r="K56" s="541">
        <v>592099698523</v>
      </c>
      <c r="L56" s="540">
        <v>360</v>
      </c>
      <c r="M56" s="540">
        <v>3827129.0010000025</v>
      </c>
      <c r="N56" s="540">
        <v>3855375.450000002</v>
      </c>
      <c r="O56" s="797">
        <v>1483541193055</v>
      </c>
      <c r="P56" s="863"/>
      <c r="Q56" s="863"/>
      <c r="R56" s="863"/>
      <c r="S56" s="863"/>
      <c r="T56" s="436"/>
      <c r="U56" s="436"/>
      <c r="V56" s="436"/>
      <c r="W56" s="436"/>
      <c r="X56" s="436"/>
      <c r="Y56" s="436"/>
      <c r="Z56" s="436"/>
      <c r="AA56" s="436"/>
    </row>
    <row r="57" spans="1:27" s="222" customFormat="1" ht="21" customHeight="1">
      <c r="A57" s="1074" t="s">
        <v>358</v>
      </c>
      <c r="B57" s="1075"/>
      <c r="C57" s="706" t="s">
        <v>359</v>
      </c>
      <c r="D57" s="540">
        <f t="shared" si="13"/>
        <v>175</v>
      </c>
      <c r="E57" s="540">
        <f t="shared" si="14"/>
        <v>668274.32400000037</v>
      </c>
      <c r="F57" s="540">
        <f t="shared" si="15"/>
        <v>1032125.4599999996</v>
      </c>
      <c r="G57" s="541">
        <f t="shared" si="16"/>
        <v>216269272471</v>
      </c>
      <c r="H57" s="540">
        <v>152</v>
      </c>
      <c r="I57" s="540">
        <v>614279.86300000036</v>
      </c>
      <c r="J57" s="540">
        <v>975576.66899999965</v>
      </c>
      <c r="K57" s="541">
        <v>212607215433</v>
      </c>
      <c r="L57" s="540">
        <v>23</v>
      </c>
      <c r="M57" s="540">
        <v>53994.460999999988</v>
      </c>
      <c r="N57" s="540">
        <v>56548.791000000005</v>
      </c>
      <c r="O57" s="797">
        <v>3662057038</v>
      </c>
      <c r="P57" s="435"/>
      <c r="Q57" s="435"/>
      <c r="R57" s="436"/>
      <c r="S57" s="436"/>
      <c r="T57" s="436"/>
      <c r="U57" s="436"/>
      <c r="V57" s="436"/>
      <c r="W57" s="436"/>
      <c r="X57" s="436"/>
      <c r="Y57" s="436"/>
      <c r="Z57" s="436"/>
      <c r="AA57" s="436"/>
    </row>
    <row r="58" spans="1:27" s="222" customFormat="1" ht="21" customHeight="1">
      <c r="A58" s="1074" t="s">
        <v>10881</v>
      </c>
      <c r="B58" s="1075"/>
      <c r="C58" s="827" t="s">
        <v>16747</v>
      </c>
      <c r="D58" s="540">
        <f t="shared" si="13"/>
        <v>51</v>
      </c>
      <c r="E58" s="540">
        <f t="shared" si="14"/>
        <v>68761.964999999982</v>
      </c>
      <c r="F58" s="540">
        <f t="shared" si="15"/>
        <v>44999.41599999999</v>
      </c>
      <c r="G58" s="541">
        <f t="shared" si="16"/>
        <v>1637497290</v>
      </c>
      <c r="H58" s="540">
        <v>50</v>
      </c>
      <c r="I58" s="540">
        <v>68720.704999999987</v>
      </c>
      <c r="J58" s="540">
        <v>44999.41599999999</v>
      </c>
      <c r="K58" s="541">
        <v>1637497290</v>
      </c>
      <c r="L58" s="540">
        <v>1</v>
      </c>
      <c r="M58" s="540">
        <v>41.26</v>
      </c>
      <c r="N58" s="540">
        <v>0</v>
      </c>
      <c r="O58" s="797">
        <v>0</v>
      </c>
      <c r="P58" s="435"/>
      <c r="Q58" s="435"/>
      <c r="R58" s="436"/>
      <c r="S58" s="436"/>
      <c r="T58" s="436"/>
      <c r="U58" s="436"/>
      <c r="V58" s="436"/>
      <c r="W58" s="436"/>
      <c r="X58" s="436"/>
      <c r="Y58" s="436"/>
      <c r="Z58" s="436"/>
      <c r="AA58" s="436"/>
    </row>
    <row r="59" spans="1:27" s="222" customFormat="1" ht="21" customHeight="1">
      <c r="A59" s="1074" t="s">
        <v>10882</v>
      </c>
      <c r="B59" s="1075"/>
      <c r="C59" s="827" t="s">
        <v>16748</v>
      </c>
      <c r="D59" s="540">
        <f t="shared" ref="D59" si="21">SUM(H59,L59)</f>
        <v>44</v>
      </c>
      <c r="E59" s="540">
        <f t="shared" ref="E59" si="22">SUM(I59,M59)</f>
        <v>175340.18599999996</v>
      </c>
      <c r="F59" s="540">
        <f t="shared" ref="F59" si="23">SUM(J59,N59)</f>
        <v>147643.82999999999</v>
      </c>
      <c r="G59" s="541">
        <f t="shared" ref="G59" si="24">SUM(K59,O59)</f>
        <v>1189790930</v>
      </c>
      <c r="H59" s="540">
        <v>43</v>
      </c>
      <c r="I59" s="540">
        <v>175325.18599999996</v>
      </c>
      <c r="J59" s="540">
        <v>147628.82999999999</v>
      </c>
      <c r="K59" s="541">
        <v>1186790930</v>
      </c>
      <c r="L59" s="540">
        <v>1</v>
      </c>
      <c r="M59" s="540">
        <v>15</v>
      </c>
      <c r="N59" s="540">
        <v>15</v>
      </c>
      <c r="O59" s="797">
        <v>3000000</v>
      </c>
      <c r="P59" s="435"/>
      <c r="Q59" s="435"/>
      <c r="R59" s="436"/>
      <c r="S59" s="436"/>
      <c r="T59" s="436"/>
      <c r="U59" s="436"/>
      <c r="V59" s="436"/>
      <c r="W59" s="436"/>
      <c r="X59" s="436"/>
      <c r="Y59" s="436"/>
      <c r="Z59" s="436"/>
      <c r="AA59" s="436"/>
    </row>
    <row r="60" spans="1:27" s="222" customFormat="1" ht="21" customHeight="1">
      <c r="A60" s="1074" t="s">
        <v>360</v>
      </c>
      <c r="B60" s="1075"/>
      <c r="C60" s="706" t="s">
        <v>361</v>
      </c>
      <c r="D60" s="540">
        <f t="shared" si="13"/>
        <v>835</v>
      </c>
      <c r="E60" s="540">
        <f t="shared" si="14"/>
        <v>2250157.9449</v>
      </c>
      <c r="F60" s="540">
        <f t="shared" si="15"/>
        <v>1011817.9969999999</v>
      </c>
      <c r="G60" s="541">
        <f t="shared" si="16"/>
        <v>8013861713</v>
      </c>
      <c r="H60" s="540">
        <v>321</v>
      </c>
      <c r="I60" s="540">
        <v>2085198.4980000001</v>
      </c>
      <c r="J60" s="540">
        <v>948180.7649999999</v>
      </c>
      <c r="K60" s="541">
        <v>7433934881</v>
      </c>
      <c r="L60" s="540">
        <v>514</v>
      </c>
      <c r="M60" s="540">
        <v>164959.44689999995</v>
      </c>
      <c r="N60" s="540">
        <v>63637.232000000004</v>
      </c>
      <c r="O60" s="797">
        <v>579926832</v>
      </c>
      <c r="P60" s="435"/>
      <c r="Q60" s="435"/>
      <c r="R60" s="436"/>
      <c r="S60" s="436"/>
      <c r="T60" s="436"/>
      <c r="U60" s="436"/>
      <c r="V60" s="436"/>
      <c r="W60" s="436"/>
      <c r="X60" s="436"/>
      <c r="Y60" s="436"/>
      <c r="Z60" s="436"/>
      <c r="AA60" s="436"/>
    </row>
    <row r="61" spans="1:27" s="222" customFormat="1" ht="21" customHeight="1">
      <c r="A61" s="1074" t="s">
        <v>10883</v>
      </c>
      <c r="B61" s="1075"/>
      <c r="C61" s="706" t="s">
        <v>10342</v>
      </c>
      <c r="D61" s="540">
        <f t="shared" ref="D61" si="25">SUM(H61,L61)</f>
        <v>7</v>
      </c>
      <c r="E61" s="540">
        <f t="shared" ref="E61" si="26">SUM(I61,M61)</f>
        <v>5527.2199999999993</v>
      </c>
      <c r="F61" s="540">
        <f t="shared" ref="F61" si="27">SUM(J61,N61)</f>
        <v>67</v>
      </c>
      <c r="G61" s="541">
        <f t="shared" ref="G61" si="28">SUM(K61,O61)</f>
        <v>6106000</v>
      </c>
      <c r="H61" s="540">
        <v>7</v>
      </c>
      <c r="I61" s="540">
        <v>5527.2199999999993</v>
      </c>
      <c r="J61" s="540">
        <v>67</v>
      </c>
      <c r="K61" s="541">
        <v>6106000</v>
      </c>
      <c r="L61" s="540">
        <v>0</v>
      </c>
      <c r="M61" s="540">
        <v>0</v>
      </c>
      <c r="N61" s="540">
        <v>0</v>
      </c>
      <c r="O61" s="797">
        <v>0</v>
      </c>
      <c r="P61" s="435"/>
      <c r="Q61" s="435"/>
      <c r="R61" s="436"/>
      <c r="S61" s="436"/>
      <c r="T61" s="436"/>
      <c r="U61" s="436"/>
      <c r="V61" s="436"/>
      <c r="W61" s="436"/>
      <c r="X61" s="436"/>
      <c r="Y61" s="436"/>
      <c r="Z61" s="436"/>
      <c r="AA61" s="436"/>
    </row>
    <row r="62" spans="1:27" s="222" customFormat="1" ht="21" customHeight="1">
      <c r="A62" s="1072" t="s">
        <v>10884</v>
      </c>
      <c r="B62" s="1073"/>
      <c r="C62" s="706" t="s">
        <v>10885</v>
      </c>
      <c r="D62" s="540">
        <f t="shared" si="13"/>
        <v>48</v>
      </c>
      <c r="E62" s="540">
        <f t="shared" si="14"/>
        <v>138095.916</v>
      </c>
      <c r="F62" s="540">
        <f t="shared" si="15"/>
        <v>131429.60199999998</v>
      </c>
      <c r="G62" s="541">
        <f t="shared" si="16"/>
        <v>57455988905</v>
      </c>
      <c r="H62" s="540">
        <v>43</v>
      </c>
      <c r="I62" s="540">
        <v>137704.03599999999</v>
      </c>
      <c r="J62" s="540">
        <v>131039.61599999999</v>
      </c>
      <c r="K62" s="541">
        <v>57035326735</v>
      </c>
      <c r="L62" s="540">
        <v>5</v>
      </c>
      <c r="M62" s="540">
        <v>391.88</v>
      </c>
      <c r="N62" s="540">
        <v>389.98599999999999</v>
      </c>
      <c r="O62" s="797">
        <v>420662170</v>
      </c>
      <c r="P62" s="435"/>
      <c r="Q62" s="435"/>
      <c r="R62" s="436"/>
      <c r="S62" s="436"/>
      <c r="T62" s="436"/>
      <c r="U62" s="436"/>
      <c r="V62" s="436"/>
      <c r="W62" s="436"/>
      <c r="X62" s="436"/>
      <c r="Y62" s="436"/>
      <c r="Z62" s="436"/>
      <c r="AA62" s="436"/>
    </row>
    <row r="63" spans="1:27" s="222" customFormat="1" ht="21" customHeight="1" thickBot="1">
      <c r="A63" s="1076" t="s">
        <v>10837</v>
      </c>
      <c r="B63" s="1077"/>
      <c r="C63" s="794" t="s">
        <v>10839</v>
      </c>
      <c r="D63" s="540">
        <f t="shared" ref="D63" si="29">SUM(H63,L63)</f>
        <v>459</v>
      </c>
      <c r="E63" s="540">
        <f t="shared" ref="E63" si="30">SUM(I63,M63)</f>
        <v>450614.62900000013</v>
      </c>
      <c r="F63" s="540">
        <f t="shared" ref="F63" si="31">SUM(J63,N63)</f>
        <v>111716.632</v>
      </c>
      <c r="G63" s="541">
        <f t="shared" ref="G63" si="32">SUM(K63,O63)</f>
        <v>14008949826</v>
      </c>
      <c r="H63" s="390">
        <v>422</v>
      </c>
      <c r="I63" s="390">
        <v>435510.99200000014</v>
      </c>
      <c r="J63" s="390">
        <v>106242</v>
      </c>
      <c r="K63" s="391">
        <v>13191775686</v>
      </c>
      <c r="L63" s="390">
        <v>37</v>
      </c>
      <c r="M63" s="390">
        <v>15103.637000000001</v>
      </c>
      <c r="N63" s="390">
        <v>5474.6319999999987</v>
      </c>
      <c r="O63" s="392">
        <v>817174140</v>
      </c>
      <c r="P63" s="435"/>
      <c r="Q63" s="435"/>
      <c r="R63" s="436"/>
      <c r="S63" s="436"/>
      <c r="T63" s="436"/>
      <c r="U63" s="436"/>
      <c r="V63" s="436"/>
      <c r="W63" s="436"/>
      <c r="X63" s="436"/>
      <c r="Y63" s="436"/>
      <c r="Z63" s="436"/>
      <c r="AA63" s="436"/>
    </row>
    <row r="64" spans="1:27" s="222" customFormat="1" ht="15" customHeight="1">
      <c r="A64" s="433" t="s">
        <v>10351</v>
      </c>
      <c r="B64" s="944"/>
      <c r="C64" s="323"/>
      <c r="D64" s="324"/>
      <c r="E64" s="324"/>
      <c r="F64" s="324"/>
      <c r="G64" s="325"/>
      <c r="H64" s="326"/>
      <c r="I64" s="326"/>
      <c r="J64" s="326"/>
      <c r="K64" s="325"/>
      <c r="L64" s="324"/>
      <c r="M64" s="324"/>
      <c r="N64" s="324"/>
      <c r="O64" s="325"/>
      <c r="P64" s="434"/>
      <c r="Q64" s="435"/>
      <c r="R64" s="436"/>
      <c r="S64" s="436"/>
      <c r="T64" s="436"/>
      <c r="U64" s="436"/>
      <c r="V64" s="436"/>
      <c r="W64" s="436"/>
      <c r="X64" s="436"/>
      <c r="Y64" s="436"/>
      <c r="Z64" s="436"/>
      <c r="AA64" s="436"/>
    </row>
    <row r="65" spans="1:15">
      <c r="A65" s="327"/>
      <c r="B65" s="327"/>
      <c r="C65" s="327"/>
      <c r="D65" s="327"/>
      <c r="E65" s="327"/>
      <c r="F65" s="327"/>
      <c r="G65" s="328"/>
      <c r="H65" s="327"/>
      <c r="I65" s="327"/>
      <c r="J65" s="327"/>
      <c r="K65" s="328"/>
      <c r="L65" s="327"/>
      <c r="M65" s="327"/>
      <c r="N65" s="327"/>
      <c r="O65" s="328"/>
    </row>
    <row r="66" spans="1:15">
      <c r="A66" s="327"/>
      <c r="B66" s="327"/>
      <c r="C66" s="327"/>
      <c r="D66" s="327"/>
      <c r="E66" s="327"/>
      <c r="F66" s="327"/>
      <c r="G66" s="328"/>
      <c r="H66" s="327"/>
      <c r="I66" s="327"/>
      <c r="J66" s="327"/>
      <c r="K66" s="328"/>
      <c r="L66" s="327"/>
      <c r="M66" s="327"/>
      <c r="N66" s="327"/>
      <c r="O66" s="328"/>
    </row>
    <row r="67" spans="1:15">
      <c r="A67" s="327"/>
      <c r="B67" s="327"/>
      <c r="C67" s="327"/>
      <c r="D67" s="327"/>
      <c r="E67" s="327"/>
      <c r="F67" s="327"/>
      <c r="G67" s="328"/>
      <c r="H67" s="327"/>
      <c r="I67" s="327"/>
      <c r="J67" s="327"/>
      <c r="K67" s="328"/>
      <c r="L67" s="327"/>
      <c r="M67" s="327"/>
      <c r="N67" s="327"/>
      <c r="O67" s="328"/>
    </row>
    <row r="68" spans="1:15">
      <c r="A68" s="327"/>
      <c r="B68" s="327"/>
      <c r="C68" s="327"/>
      <c r="D68" s="327"/>
      <c r="E68" s="327"/>
      <c r="F68" s="327"/>
      <c r="G68" s="328"/>
      <c r="H68" s="327"/>
      <c r="I68" s="327"/>
      <c r="J68" s="327"/>
      <c r="K68" s="328"/>
      <c r="L68" s="327"/>
      <c r="M68" s="327"/>
      <c r="N68" s="327"/>
      <c r="O68" s="328"/>
    </row>
    <row r="69" spans="1:15">
      <c r="A69" s="327"/>
      <c r="B69" s="327"/>
      <c r="C69" s="327"/>
      <c r="D69" s="327"/>
      <c r="E69" s="327"/>
      <c r="F69" s="327"/>
      <c r="G69" s="328"/>
      <c r="H69" s="327"/>
      <c r="I69" s="327"/>
      <c r="J69" s="327"/>
      <c r="K69" s="328"/>
      <c r="L69" s="327"/>
      <c r="M69" s="327"/>
      <c r="N69" s="327"/>
      <c r="O69" s="328"/>
    </row>
  </sheetData>
  <mergeCells count="40">
    <mergeCell ref="A6:C7"/>
    <mergeCell ref="D6:G6"/>
    <mergeCell ref="H6:K6"/>
    <mergeCell ref="A40:B40"/>
    <mergeCell ref="A41:B41"/>
    <mergeCell ref="A42:B42"/>
    <mergeCell ref="A43:B43"/>
    <mergeCell ref="A9:A15"/>
    <mergeCell ref="B9:C9"/>
    <mergeCell ref="A51:B51"/>
    <mergeCell ref="A46:B46"/>
    <mergeCell ref="A48:B48"/>
    <mergeCell ref="A49:B49"/>
    <mergeCell ref="A50:B50"/>
    <mergeCell ref="A52:B52"/>
    <mergeCell ref="A53:B53"/>
    <mergeCell ref="L6:O6"/>
    <mergeCell ref="A8:C8"/>
    <mergeCell ref="A44:B44"/>
    <mergeCell ref="A38:B38"/>
    <mergeCell ref="A16:A24"/>
    <mergeCell ref="B16:C16"/>
    <mergeCell ref="A25:A34"/>
    <mergeCell ref="B25:C25"/>
    <mergeCell ref="A35:B35"/>
    <mergeCell ref="A36:B36"/>
    <mergeCell ref="A37:B37"/>
    <mergeCell ref="A39:B39"/>
    <mergeCell ref="A45:B45"/>
    <mergeCell ref="A47:B47"/>
    <mergeCell ref="A62:B62"/>
    <mergeCell ref="A59:B59"/>
    <mergeCell ref="A63:B63"/>
    <mergeCell ref="A61:B61"/>
    <mergeCell ref="A54:B54"/>
    <mergeCell ref="A55:B55"/>
    <mergeCell ref="A56:B56"/>
    <mergeCell ref="A57:B57"/>
    <mergeCell ref="A58:B58"/>
    <mergeCell ref="A60:B60"/>
  </mergeCells>
  <phoneticPr fontId="11" type="noConversion"/>
  <pageMargins left="0.78740157480314965" right="0.78740157480314965" top="0.70866141732283472" bottom="0.70866141732283472" header="0.31496062992125984" footer="0.31496062992125984"/>
  <pageSetup paperSize="9" scale="72"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rowBreaks count="1" manualBreakCount="1">
    <brk id="28" max="1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B40"/>
  <sheetViews>
    <sheetView showGridLines="0" zoomScaleNormal="100" zoomScaleSheetLayoutView="100" workbookViewId="0">
      <selection activeCell="A4" sqref="A4:D5"/>
    </sheetView>
  </sheetViews>
  <sheetFormatPr defaultColWidth="8.88671875" defaultRowHeight="11.25"/>
  <cols>
    <col min="1" max="1" width="13.6640625" style="235" customWidth="1"/>
    <col min="2" max="2" width="13.109375" style="235" customWidth="1"/>
    <col min="3" max="3" width="17" style="235" customWidth="1"/>
    <col min="4" max="4" width="12.21875" style="235" bestFit="1" customWidth="1"/>
    <col min="5" max="5" width="6.21875" style="235" bestFit="1" customWidth="1"/>
    <col min="6" max="7" width="9" style="235" bestFit="1" customWidth="1"/>
    <col min="8" max="8" width="11.6640625" style="236" bestFit="1" customWidth="1"/>
    <col min="9" max="9" width="6.21875" style="235" bestFit="1" customWidth="1"/>
    <col min="10" max="11" width="9" style="235" bestFit="1" customWidth="1"/>
    <col min="12" max="12" width="11.6640625" style="236" bestFit="1" customWidth="1"/>
    <col min="13" max="13" width="6.21875" style="235" bestFit="1" customWidth="1"/>
    <col min="14" max="14" width="7.77734375" style="235" bestFit="1" customWidth="1"/>
    <col min="15" max="15" width="7.6640625" style="235" bestFit="1" customWidth="1"/>
    <col min="16" max="16" width="9.44140625" style="236" bestFit="1" customWidth="1"/>
    <col min="17" max="16384" width="8.88671875" style="219"/>
  </cols>
  <sheetData>
    <row r="1" spans="1:28" s="212" customFormat="1" ht="9" customHeight="1">
      <c r="A1" s="215"/>
      <c r="B1" s="215"/>
      <c r="C1" s="215"/>
      <c r="D1" s="215"/>
      <c r="F1" s="213"/>
      <c r="G1" s="213"/>
      <c r="H1" s="214"/>
      <c r="I1" s="213"/>
      <c r="J1" s="213"/>
      <c r="K1" s="213"/>
      <c r="L1" s="214"/>
      <c r="M1" s="213"/>
      <c r="N1" s="213"/>
      <c r="O1" s="213"/>
      <c r="P1" s="214"/>
    </row>
    <row r="2" spans="1:28" s="212" customFormat="1" ht="20.100000000000001" customHeight="1">
      <c r="A2" s="165" t="s">
        <v>362</v>
      </c>
      <c r="B2" s="165"/>
      <c r="D2" s="215"/>
      <c r="F2" s="213"/>
      <c r="G2" s="213"/>
      <c r="H2" s="214"/>
      <c r="I2" s="213"/>
      <c r="J2" s="213"/>
      <c r="K2" s="213"/>
      <c r="L2" s="214"/>
      <c r="M2" s="213"/>
      <c r="N2" s="213"/>
      <c r="O2" s="213"/>
      <c r="P2" s="214"/>
    </row>
    <row r="3" spans="1:28" ht="14.1" customHeight="1" thickBot="1">
      <c r="A3" s="217"/>
      <c r="B3" s="217"/>
      <c r="C3" s="217"/>
      <c r="D3" s="217"/>
      <c r="E3" s="217"/>
      <c r="F3" s="217"/>
      <c r="G3" s="217"/>
      <c r="H3" s="218"/>
      <c r="I3" s="217"/>
      <c r="J3" s="217"/>
      <c r="K3" s="217"/>
      <c r="L3" s="218"/>
      <c r="M3" s="217"/>
      <c r="N3" s="217"/>
      <c r="O3" s="217"/>
      <c r="P3" s="218"/>
    </row>
    <row r="4" spans="1:28" s="220" customFormat="1" ht="21" customHeight="1">
      <c r="A4" s="1093" t="s">
        <v>363</v>
      </c>
      <c r="B4" s="1110"/>
      <c r="C4" s="1082"/>
      <c r="D4" s="1082"/>
      <c r="E4" s="1082" t="s">
        <v>116</v>
      </c>
      <c r="F4" s="1082"/>
      <c r="G4" s="1082"/>
      <c r="H4" s="1082"/>
      <c r="I4" s="1082" t="s">
        <v>10</v>
      </c>
      <c r="J4" s="1082"/>
      <c r="K4" s="1082"/>
      <c r="L4" s="1082"/>
      <c r="M4" s="1082" t="s">
        <v>11</v>
      </c>
      <c r="N4" s="1082"/>
      <c r="O4" s="1082"/>
      <c r="P4" s="1083"/>
    </row>
    <row r="5" spans="1:28" s="220" customFormat="1" ht="48" customHeight="1" thickBot="1">
      <c r="A5" s="1094"/>
      <c r="B5" s="1111"/>
      <c r="C5" s="1095"/>
      <c r="D5" s="1095"/>
      <c r="E5" s="409" t="s">
        <v>364</v>
      </c>
      <c r="F5" s="409" t="s">
        <v>365</v>
      </c>
      <c r="G5" s="409" t="s">
        <v>366</v>
      </c>
      <c r="H5" s="371" t="s">
        <v>367</v>
      </c>
      <c r="I5" s="409" t="s">
        <v>364</v>
      </c>
      <c r="J5" s="409" t="s">
        <v>365</v>
      </c>
      <c r="K5" s="409" t="s">
        <v>366</v>
      </c>
      <c r="L5" s="371" t="s">
        <v>367</v>
      </c>
      <c r="M5" s="409" t="s">
        <v>364</v>
      </c>
      <c r="N5" s="409" t="s">
        <v>365</v>
      </c>
      <c r="O5" s="409" t="s">
        <v>366</v>
      </c>
      <c r="P5" s="372" t="s">
        <v>367</v>
      </c>
    </row>
    <row r="6" spans="1:28" s="637" customFormat="1" ht="21" customHeight="1" thickTop="1" thickBot="1">
      <c r="A6" s="1084" t="s">
        <v>368</v>
      </c>
      <c r="B6" s="1102"/>
      <c r="C6" s="1085"/>
      <c r="D6" s="1085"/>
      <c r="E6" s="638">
        <f>SUM(E7,E22,E25,E33,E36:E39)</f>
        <v>2344</v>
      </c>
      <c r="F6" s="638">
        <f t="shared" ref="F6:P6" si="0">SUM(F7,F22,F25,F33,F36:F39)</f>
        <v>4266304.859000002</v>
      </c>
      <c r="G6" s="638">
        <f t="shared" si="0"/>
        <v>3137710.3629999999</v>
      </c>
      <c r="H6" s="639">
        <f t="shared" si="0"/>
        <v>2246396410974</v>
      </c>
      <c r="I6" s="638">
        <f t="shared" si="0"/>
        <v>2295</v>
      </c>
      <c r="J6" s="638">
        <f t="shared" si="0"/>
        <v>4244849.7650000025</v>
      </c>
      <c r="K6" s="638">
        <f t="shared" si="0"/>
        <v>3129594.4890000001</v>
      </c>
      <c r="L6" s="639">
        <f t="shared" si="0"/>
        <v>2240875963569</v>
      </c>
      <c r="M6" s="638">
        <f t="shared" si="0"/>
        <v>49</v>
      </c>
      <c r="N6" s="638">
        <f t="shared" si="0"/>
        <v>21455.094000000005</v>
      </c>
      <c r="O6" s="638">
        <f t="shared" si="0"/>
        <v>8115.8739999999998</v>
      </c>
      <c r="P6" s="640">
        <f t="shared" si="0"/>
        <v>5520447405</v>
      </c>
      <c r="Q6" s="636"/>
      <c r="R6" s="636"/>
      <c r="S6" s="632"/>
      <c r="T6" s="632"/>
      <c r="U6" s="632"/>
      <c r="V6" s="632"/>
      <c r="W6" s="632"/>
      <c r="X6" s="632"/>
      <c r="Y6" s="632"/>
      <c r="Z6" s="632"/>
      <c r="AA6" s="632"/>
      <c r="AB6" s="632"/>
    </row>
    <row r="7" spans="1:28" s="222" customFormat="1" ht="21" customHeight="1" thickTop="1">
      <c r="A7" s="1103" t="s">
        <v>369</v>
      </c>
      <c r="B7" s="1105" t="s">
        <v>370</v>
      </c>
      <c r="C7" s="1106"/>
      <c r="D7" s="1107"/>
      <c r="E7" s="321">
        <f t="shared" ref="E7:P7" si="1">SUM(E8,E18,E21)</f>
        <v>200</v>
      </c>
      <c r="F7" s="321">
        <f t="shared" si="1"/>
        <v>217382.70200000002</v>
      </c>
      <c r="G7" s="321">
        <f t="shared" si="1"/>
        <v>144596.37399999998</v>
      </c>
      <c r="H7" s="322">
        <f t="shared" si="1"/>
        <v>163294267773</v>
      </c>
      <c r="I7" s="321">
        <f t="shared" si="1"/>
        <v>198</v>
      </c>
      <c r="J7" s="321">
        <f t="shared" si="1"/>
        <v>217343.39200000005</v>
      </c>
      <c r="K7" s="321">
        <f t="shared" si="1"/>
        <v>144596.37399999998</v>
      </c>
      <c r="L7" s="322">
        <f t="shared" si="1"/>
        <v>163294267773</v>
      </c>
      <c r="M7" s="321">
        <f t="shared" si="1"/>
        <v>2</v>
      </c>
      <c r="N7" s="321">
        <f t="shared" si="1"/>
        <v>39.31</v>
      </c>
      <c r="O7" s="321">
        <f t="shared" si="1"/>
        <v>0</v>
      </c>
      <c r="P7" s="221">
        <f t="shared" si="1"/>
        <v>0</v>
      </c>
      <c r="Q7" s="435"/>
      <c r="R7" s="435"/>
      <c r="S7" s="436"/>
      <c r="T7" s="436"/>
      <c r="U7" s="436"/>
      <c r="V7" s="436"/>
      <c r="W7" s="436"/>
      <c r="X7" s="436"/>
      <c r="Y7" s="436"/>
      <c r="Z7" s="436"/>
      <c r="AA7" s="436"/>
      <c r="AB7" s="436"/>
    </row>
    <row r="8" spans="1:28" s="222" customFormat="1" ht="21" customHeight="1">
      <c r="A8" s="1104"/>
      <c r="B8" s="1088" t="s">
        <v>371</v>
      </c>
      <c r="C8" s="1088" t="s">
        <v>372</v>
      </c>
      <c r="D8" s="1088"/>
      <c r="E8" s="229">
        <f t="shared" ref="E8:P8" si="2">SUM(E9:E17)</f>
        <v>125</v>
      </c>
      <c r="F8" s="229">
        <f t="shared" si="2"/>
        <v>65335.416999999994</v>
      </c>
      <c r="G8" s="229">
        <f t="shared" si="2"/>
        <v>72680.778999999995</v>
      </c>
      <c r="H8" s="230">
        <f t="shared" si="2"/>
        <v>35424391100</v>
      </c>
      <c r="I8" s="229">
        <f t="shared" si="2"/>
        <v>124</v>
      </c>
      <c r="J8" s="229">
        <f t="shared" si="2"/>
        <v>65328.006999999998</v>
      </c>
      <c r="K8" s="229">
        <f t="shared" si="2"/>
        <v>72680.778999999995</v>
      </c>
      <c r="L8" s="230">
        <f t="shared" si="2"/>
        <v>35424391100</v>
      </c>
      <c r="M8" s="229">
        <f t="shared" si="2"/>
        <v>1</v>
      </c>
      <c r="N8" s="229">
        <f t="shared" si="2"/>
        <v>7.41</v>
      </c>
      <c r="O8" s="229">
        <f t="shared" si="2"/>
        <v>0</v>
      </c>
      <c r="P8" s="231">
        <f t="shared" si="2"/>
        <v>0</v>
      </c>
      <c r="Q8" s="435"/>
      <c r="R8" s="435"/>
      <c r="S8" s="436"/>
      <c r="T8" s="436"/>
      <c r="U8" s="436"/>
      <c r="V8" s="436"/>
      <c r="W8" s="436"/>
      <c r="X8" s="436"/>
      <c r="Y8" s="436"/>
      <c r="Z8" s="436"/>
      <c r="AA8" s="436"/>
      <c r="AB8" s="436"/>
    </row>
    <row r="9" spans="1:28" s="222" customFormat="1" ht="21" customHeight="1">
      <c r="A9" s="1104"/>
      <c r="B9" s="1098"/>
      <c r="C9" s="408" t="s">
        <v>373</v>
      </c>
      <c r="D9" s="411" t="s">
        <v>374</v>
      </c>
      <c r="E9" s="225">
        <f>SUM(I9,M9)</f>
        <v>40</v>
      </c>
      <c r="F9" s="225">
        <f t="shared" ref="F9:F17" si="3">SUM(J9,N9)</f>
        <v>15552.259</v>
      </c>
      <c r="G9" s="225">
        <f t="shared" ref="G9:G17" si="4">SUM(K9,O9)</f>
        <v>14918.856999999996</v>
      </c>
      <c r="H9" s="226">
        <f t="shared" ref="H9:H17" si="5">SUM(L9,P9)</f>
        <v>9182205160</v>
      </c>
      <c r="I9" s="225">
        <v>40</v>
      </c>
      <c r="J9" s="225">
        <v>15552.259</v>
      </c>
      <c r="K9" s="225">
        <v>14918.856999999996</v>
      </c>
      <c r="L9" s="226">
        <v>9182205160</v>
      </c>
      <c r="M9" s="225">
        <v>0</v>
      </c>
      <c r="N9" s="225">
        <v>0</v>
      </c>
      <c r="O9" s="225">
        <v>0</v>
      </c>
      <c r="P9" s="227">
        <v>0</v>
      </c>
      <c r="Q9" s="435"/>
      <c r="R9" s="435"/>
      <c r="S9" s="436"/>
      <c r="T9" s="436"/>
      <c r="U9" s="436"/>
      <c r="V9" s="436"/>
      <c r="W9" s="436"/>
      <c r="X9" s="436"/>
      <c r="Y9" s="436"/>
      <c r="Z9" s="436"/>
      <c r="AA9" s="436"/>
      <c r="AB9" s="436"/>
    </row>
    <row r="10" spans="1:28" s="222" customFormat="1" ht="30.95" customHeight="1">
      <c r="A10" s="1104"/>
      <c r="B10" s="1098"/>
      <c r="C10" s="408" t="s">
        <v>375</v>
      </c>
      <c r="D10" s="411" t="s">
        <v>376</v>
      </c>
      <c r="E10" s="225">
        <f t="shared" ref="E10:E17" si="6">SUM(I10,M10)</f>
        <v>26</v>
      </c>
      <c r="F10" s="225">
        <f t="shared" si="3"/>
        <v>18584.471000000001</v>
      </c>
      <c r="G10" s="225">
        <f t="shared" si="4"/>
        <v>20365.856</v>
      </c>
      <c r="H10" s="226">
        <f t="shared" si="5"/>
        <v>13180441690</v>
      </c>
      <c r="I10" s="225">
        <v>26</v>
      </c>
      <c r="J10" s="225">
        <v>18584.471000000001</v>
      </c>
      <c r="K10" s="225">
        <v>20365.856</v>
      </c>
      <c r="L10" s="226">
        <v>13180441690</v>
      </c>
      <c r="M10" s="225">
        <v>0</v>
      </c>
      <c r="N10" s="225">
        <v>0</v>
      </c>
      <c r="O10" s="225">
        <v>0</v>
      </c>
      <c r="P10" s="227">
        <v>0</v>
      </c>
      <c r="Q10" s="435"/>
      <c r="R10" s="435"/>
      <c r="S10" s="436"/>
      <c r="T10" s="436"/>
      <c r="U10" s="436"/>
      <c r="V10" s="436"/>
      <c r="W10" s="436"/>
      <c r="X10" s="436"/>
      <c r="Y10" s="436"/>
      <c r="Z10" s="436"/>
      <c r="AA10" s="436"/>
      <c r="AB10" s="436"/>
    </row>
    <row r="11" spans="1:28" s="222" customFormat="1" ht="30.95" customHeight="1">
      <c r="A11" s="1104"/>
      <c r="B11" s="1098"/>
      <c r="C11" s="408" t="s">
        <v>209</v>
      </c>
      <c r="D11" s="411" t="s">
        <v>216</v>
      </c>
      <c r="E11" s="225">
        <f t="shared" si="6"/>
        <v>6</v>
      </c>
      <c r="F11" s="225">
        <f t="shared" si="3"/>
        <v>11340.132</v>
      </c>
      <c r="G11" s="225">
        <f t="shared" si="4"/>
        <v>11087.228999999999</v>
      </c>
      <c r="H11" s="226">
        <f t="shared" si="5"/>
        <v>3176715400</v>
      </c>
      <c r="I11" s="225">
        <v>6</v>
      </c>
      <c r="J11" s="225">
        <v>11340.132</v>
      </c>
      <c r="K11" s="225">
        <v>11087.228999999999</v>
      </c>
      <c r="L11" s="226">
        <v>3176715400</v>
      </c>
      <c r="M11" s="225">
        <v>0</v>
      </c>
      <c r="N11" s="225">
        <v>0</v>
      </c>
      <c r="O11" s="225">
        <v>0</v>
      </c>
      <c r="P11" s="227">
        <v>0</v>
      </c>
      <c r="Q11" s="435"/>
      <c r="R11" s="435"/>
      <c r="S11" s="436"/>
      <c r="T11" s="436"/>
      <c r="U11" s="436"/>
      <c r="V11" s="436"/>
      <c r="W11" s="436"/>
      <c r="X11" s="436"/>
      <c r="Y11" s="436"/>
      <c r="Z11" s="436"/>
      <c r="AA11" s="436"/>
      <c r="AB11" s="436"/>
    </row>
    <row r="12" spans="1:28" s="222" customFormat="1" ht="30.95" customHeight="1">
      <c r="A12" s="1104"/>
      <c r="B12" s="1098"/>
      <c r="C12" s="408" t="s">
        <v>210</v>
      </c>
      <c r="D12" s="411" t="s">
        <v>217</v>
      </c>
      <c r="E12" s="225">
        <f t="shared" si="6"/>
        <v>3</v>
      </c>
      <c r="F12" s="225">
        <f t="shared" si="3"/>
        <v>100.09</v>
      </c>
      <c r="G12" s="225">
        <f t="shared" si="4"/>
        <v>7340.48</v>
      </c>
      <c r="H12" s="226">
        <f t="shared" si="5"/>
        <v>157000000</v>
      </c>
      <c r="I12" s="225">
        <v>3</v>
      </c>
      <c r="J12" s="225">
        <v>100.09</v>
      </c>
      <c r="K12" s="225">
        <v>7340.48</v>
      </c>
      <c r="L12" s="226">
        <v>157000000</v>
      </c>
      <c r="M12" s="225">
        <v>0</v>
      </c>
      <c r="N12" s="225">
        <v>0</v>
      </c>
      <c r="O12" s="225">
        <v>0</v>
      </c>
      <c r="P12" s="227">
        <v>0</v>
      </c>
      <c r="Q12" s="435"/>
      <c r="R12" s="435"/>
      <c r="S12" s="436"/>
      <c r="T12" s="436"/>
      <c r="U12" s="436"/>
      <c r="V12" s="436"/>
      <c r="W12" s="436"/>
      <c r="X12" s="436"/>
      <c r="Y12" s="436"/>
      <c r="Z12" s="436"/>
      <c r="AA12" s="436"/>
      <c r="AB12" s="436"/>
    </row>
    <row r="13" spans="1:28" s="222" customFormat="1" ht="21" customHeight="1">
      <c r="A13" s="1104"/>
      <c r="B13" s="1098"/>
      <c r="C13" s="408" t="s">
        <v>211</v>
      </c>
      <c r="D13" s="411" t="s">
        <v>218</v>
      </c>
      <c r="E13" s="225">
        <f t="shared" si="6"/>
        <v>1</v>
      </c>
      <c r="F13" s="225">
        <f t="shared" si="3"/>
        <v>146.21</v>
      </c>
      <c r="G13" s="225">
        <f t="shared" si="4"/>
        <v>195.98</v>
      </c>
      <c r="H13" s="226">
        <f t="shared" si="5"/>
        <v>1224935800</v>
      </c>
      <c r="I13" s="225">
        <v>1</v>
      </c>
      <c r="J13" s="225">
        <v>146.21</v>
      </c>
      <c r="K13" s="225">
        <v>195.98</v>
      </c>
      <c r="L13" s="226">
        <v>1224935800</v>
      </c>
      <c r="M13" s="225">
        <v>0</v>
      </c>
      <c r="N13" s="225">
        <v>0</v>
      </c>
      <c r="O13" s="225">
        <v>0</v>
      </c>
      <c r="P13" s="227">
        <v>0</v>
      </c>
      <c r="Q13" s="435"/>
      <c r="R13" s="435"/>
      <c r="S13" s="436"/>
      <c r="T13" s="436"/>
      <c r="U13" s="436"/>
      <c r="V13" s="436"/>
      <c r="W13" s="436"/>
      <c r="X13" s="436"/>
      <c r="Y13" s="436"/>
      <c r="Z13" s="436"/>
      <c r="AA13" s="436"/>
      <c r="AB13" s="436"/>
    </row>
    <row r="14" spans="1:28" s="222" customFormat="1" ht="21" customHeight="1">
      <c r="A14" s="1104"/>
      <c r="B14" s="1096"/>
      <c r="C14" s="933" t="s">
        <v>16798</v>
      </c>
      <c r="D14" s="852" t="s">
        <v>16799</v>
      </c>
      <c r="E14" s="225">
        <f t="shared" ref="E14" si="7">SUM(I14,M14)</f>
        <v>5</v>
      </c>
      <c r="F14" s="225">
        <f t="shared" ref="F14" si="8">SUM(J14,N14)</f>
        <v>142.71</v>
      </c>
      <c r="G14" s="225">
        <f t="shared" ref="G14" si="9">SUM(K14,O14)</f>
        <v>100.67</v>
      </c>
      <c r="H14" s="226">
        <f t="shared" ref="H14" si="10">SUM(L14,P14)</f>
        <v>0</v>
      </c>
      <c r="I14" s="865">
        <v>5</v>
      </c>
      <c r="J14" s="865">
        <v>142.71</v>
      </c>
      <c r="K14" s="865">
        <v>100.67</v>
      </c>
      <c r="L14" s="866">
        <v>0</v>
      </c>
      <c r="M14" s="865">
        <v>0</v>
      </c>
      <c r="N14" s="865">
        <v>0</v>
      </c>
      <c r="O14" s="865">
        <v>0</v>
      </c>
      <c r="P14" s="867">
        <v>0</v>
      </c>
      <c r="Q14" s="435"/>
      <c r="R14" s="435"/>
      <c r="S14" s="436"/>
      <c r="T14" s="436"/>
      <c r="U14" s="436"/>
      <c r="V14" s="436"/>
      <c r="W14" s="436"/>
      <c r="X14" s="436"/>
      <c r="Y14" s="436"/>
      <c r="Z14" s="436"/>
      <c r="AA14" s="436"/>
      <c r="AB14" s="436"/>
    </row>
    <row r="15" spans="1:28" s="222" customFormat="1" ht="21" customHeight="1">
      <c r="A15" s="1104"/>
      <c r="B15" s="1098"/>
      <c r="C15" s="408" t="s">
        <v>212</v>
      </c>
      <c r="D15" s="411" t="s">
        <v>219</v>
      </c>
      <c r="E15" s="225">
        <f t="shared" si="6"/>
        <v>5</v>
      </c>
      <c r="F15" s="225">
        <f t="shared" si="3"/>
        <v>2017.1789999999999</v>
      </c>
      <c r="G15" s="225">
        <f t="shared" si="4"/>
        <v>2198.1150000000002</v>
      </c>
      <c r="H15" s="226">
        <f t="shared" si="5"/>
        <v>2299557200</v>
      </c>
      <c r="I15" s="225">
        <v>5</v>
      </c>
      <c r="J15" s="225">
        <v>2017.1789999999999</v>
      </c>
      <c r="K15" s="225">
        <v>2198.1150000000002</v>
      </c>
      <c r="L15" s="226">
        <v>2299557200</v>
      </c>
      <c r="M15" s="225">
        <v>0</v>
      </c>
      <c r="N15" s="225">
        <v>0</v>
      </c>
      <c r="O15" s="225">
        <v>0</v>
      </c>
      <c r="P15" s="227">
        <v>0</v>
      </c>
      <c r="Q15" s="435"/>
      <c r="R15" s="435"/>
      <c r="S15" s="436"/>
      <c r="T15" s="436"/>
      <c r="U15" s="436"/>
      <c r="V15" s="436"/>
      <c r="W15" s="436"/>
      <c r="X15" s="436"/>
      <c r="Y15" s="436"/>
      <c r="Z15" s="436"/>
      <c r="AA15" s="436"/>
      <c r="AB15" s="436"/>
    </row>
    <row r="16" spans="1:28" s="222" customFormat="1" ht="41.1" customHeight="1">
      <c r="A16" s="1104"/>
      <c r="B16" s="1098"/>
      <c r="C16" s="408" t="s">
        <v>213</v>
      </c>
      <c r="D16" s="411" t="s">
        <v>220</v>
      </c>
      <c r="E16" s="225">
        <f t="shared" si="6"/>
        <v>7</v>
      </c>
      <c r="F16" s="225">
        <f t="shared" si="3"/>
        <v>215.60599999999999</v>
      </c>
      <c r="G16" s="225">
        <f t="shared" si="4"/>
        <v>714.904</v>
      </c>
      <c r="H16" s="226">
        <f t="shared" si="5"/>
        <v>100462750</v>
      </c>
      <c r="I16" s="225">
        <v>7</v>
      </c>
      <c r="J16" s="225">
        <v>215.60599999999999</v>
      </c>
      <c r="K16" s="225">
        <v>714.904</v>
      </c>
      <c r="L16" s="226">
        <v>100462750</v>
      </c>
      <c r="M16" s="225">
        <v>0</v>
      </c>
      <c r="N16" s="225">
        <v>0</v>
      </c>
      <c r="O16" s="225">
        <v>0</v>
      </c>
      <c r="P16" s="227">
        <v>0</v>
      </c>
      <c r="Q16" s="435"/>
      <c r="R16" s="435"/>
      <c r="S16" s="436"/>
      <c r="T16" s="436"/>
      <c r="U16" s="436"/>
      <c r="V16" s="436"/>
      <c r="W16" s="436"/>
      <c r="X16" s="436"/>
      <c r="Y16" s="436"/>
      <c r="Z16" s="436"/>
      <c r="AA16" s="436"/>
      <c r="AB16" s="436"/>
    </row>
    <row r="17" spans="1:28" s="222" customFormat="1" ht="30.95" customHeight="1">
      <c r="A17" s="1104"/>
      <c r="B17" s="1098"/>
      <c r="C17" s="408" t="s">
        <v>215</v>
      </c>
      <c r="D17" s="411" t="s">
        <v>221</v>
      </c>
      <c r="E17" s="225">
        <f t="shared" si="6"/>
        <v>32</v>
      </c>
      <c r="F17" s="225">
        <f t="shared" si="3"/>
        <v>17236.760000000002</v>
      </c>
      <c r="G17" s="225">
        <f t="shared" si="4"/>
        <v>15758.687999999998</v>
      </c>
      <c r="H17" s="226">
        <f t="shared" si="5"/>
        <v>6103073100</v>
      </c>
      <c r="I17" s="225">
        <v>31</v>
      </c>
      <c r="J17" s="225">
        <v>17229.350000000002</v>
      </c>
      <c r="K17" s="225">
        <v>15758.687999999998</v>
      </c>
      <c r="L17" s="226">
        <v>6103073100</v>
      </c>
      <c r="M17" s="225">
        <v>1</v>
      </c>
      <c r="N17" s="225">
        <v>7.41</v>
      </c>
      <c r="O17" s="225">
        <v>0</v>
      </c>
      <c r="P17" s="227">
        <v>0</v>
      </c>
      <c r="Q17" s="435"/>
      <c r="R17" s="435"/>
      <c r="S17" s="436"/>
      <c r="T17" s="436"/>
      <c r="U17" s="436"/>
      <c r="V17" s="436"/>
      <c r="W17" s="436"/>
      <c r="X17" s="436"/>
      <c r="Y17" s="436"/>
      <c r="Z17" s="436"/>
      <c r="AA17" s="436"/>
      <c r="AB17" s="436"/>
    </row>
    <row r="18" spans="1:28" s="222" customFormat="1" ht="21" customHeight="1">
      <c r="A18" s="1104"/>
      <c r="B18" s="1098" t="s">
        <v>128</v>
      </c>
      <c r="C18" s="1098" t="s">
        <v>377</v>
      </c>
      <c r="D18" s="1098"/>
      <c r="E18" s="225">
        <f>SUM(E19:E20)</f>
        <v>72</v>
      </c>
      <c r="F18" s="225">
        <f t="shared" ref="F18:P18" si="11">SUM(F19:F20)</f>
        <v>151928.64500000002</v>
      </c>
      <c r="G18" s="225">
        <f t="shared" si="11"/>
        <v>71828.554999999993</v>
      </c>
      <c r="H18" s="226">
        <f t="shared" si="11"/>
        <v>127797336673</v>
      </c>
      <c r="I18" s="225">
        <f t="shared" si="11"/>
        <v>71</v>
      </c>
      <c r="J18" s="225">
        <f t="shared" si="11"/>
        <v>151896.74500000002</v>
      </c>
      <c r="K18" s="225">
        <f t="shared" si="11"/>
        <v>71828.554999999993</v>
      </c>
      <c r="L18" s="226">
        <f t="shared" si="11"/>
        <v>127797336673</v>
      </c>
      <c r="M18" s="225">
        <f t="shared" si="11"/>
        <v>1</v>
      </c>
      <c r="N18" s="225">
        <f t="shared" si="11"/>
        <v>31.9</v>
      </c>
      <c r="O18" s="225">
        <f t="shared" si="11"/>
        <v>0</v>
      </c>
      <c r="P18" s="227">
        <f t="shared" si="11"/>
        <v>0</v>
      </c>
      <c r="Q18" s="435"/>
      <c r="R18" s="435"/>
      <c r="S18" s="436"/>
      <c r="T18" s="436"/>
      <c r="U18" s="436"/>
      <c r="V18" s="436"/>
      <c r="W18" s="436"/>
      <c r="X18" s="436"/>
      <c r="Y18" s="436"/>
      <c r="Z18" s="436"/>
      <c r="AA18" s="436"/>
      <c r="AB18" s="436"/>
    </row>
    <row r="19" spans="1:28" s="222" customFormat="1" ht="21" customHeight="1">
      <c r="A19" s="1104"/>
      <c r="B19" s="1098"/>
      <c r="C19" s="408" t="s">
        <v>378</v>
      </c>
      <c r="D19" s="411" t="s">
        <v>379</v>
      </c>
      <c r="E19" s="225">
        <f t="shared" ref="E19:E21" si="12">SUM(I19,M19)</f>
        <v>25</v>
      </c>
      <c r="F19" s="225">
        <f t="shared" ref="F19:F21" si="13">SUM(J19,N19)</f>
        <v>60397.284</v>
      </c>
      <c r="G19" s="225">
        <f t="shared" ref="G19:G21" si="14">SUM(K19,O19)</f>
        <v>50828.716999999997</v>
      </c>
      <c r="H19" s="226">
        <f t="shared" ref="H19:H21" si="15">SUM(L19,P19)</f>
        <v>77940401746</v>
      </c>
      <c r="I19" s="225">
        <v>24</v>
      </c>
      <c r="J19" s="225">
        <v>60365.383999999998</v>
      </c>
      <c r="K19" s="225">
        <v>50828.716999999997</v>
      </c>
      <c r="L19" s="226">
        <v>77940401746</v>
      </c>
      <c r="M19" s="225">
        <v>1</v>
      </c>
      <c r="N19" s="225">
        <v>31.9</v>
      </c>
      <c r="O19" s="225">
        <v>0</v>
      </c>
      <c r="P19" s="227">
        <v>0</v>
      </c>
      <c r="Q19" s="435"/>
      <c r="R19" s="435"/>
      <c r="S19" s="435"/>
      <c r="T19" s="435"/>
      <c r="U19" s="436"/>
      <c r="V19" s="436"/>
      <c r="W19" s="436"/>
      <c r="X19" s="436"/>
      <c r="Y19" s="436"/>
      <c r="Z19" s="436"/>
      <c r="AA19" s="436"/>
      <c r="AB19" s="436"/>
    </row>
    <row r="20" spans="1:28" s="222" customFormat="1" ht="30.95" customHeight="1">
      <c r="A20" s="1104"/>
      <c r="B20" s="1098"/>
      <c r="C20" s="408" t="s">
        <v>380</v>
      </c>
      <c r="D20" s="934" t="s">
        <v>27360</v>
      </c>
      <c r="E20" s="225">
        <f t="shared" si="12"/>
        <v>47</v>
      </c>
      <c r="F20" s="225">
        <f t="shared" si="13"/>
        <v>91531.361000000019</v>
      </c>
      <c r="G20" s="225">
        <f t="shared" si="14"/>
        <v>20999.838</v>
      </c>
      <c r="H20" s="226">
        <f t="shared" si="15"/>
        <v>49856934927</v>
      </c>
      <c r="I20" s="225">
        <v>47</v>
      </c>
      <c r="J20" s="225">
        <v>91531.361000000019</v>
      </c>
      <c r="K20" s="225">
        <v>20999.838</v>
      </c>
      <c r="L20" s="226">
        <v>49856934927</v>
      </c>
      <c r="M20" s="225">
        <v>0</v>
      </c>
      <c r="N20" s="225">
        <v>0</v>
      </c>
      <c r="O20" s="225">
        <v>0</v>
      </c>
      <c r="P20" s="227">
        <v>0</v>
      </c>
      <c r="Q20" s="863"/>
      <c r="R20" s="863"/>
      <c r="S20" s="863"/>
      <c r="T20" s="863"/>
      <c r="U20" s="436"/>
      <c r="V20" s="436"/>
      <c r="W20" s="436"/>
      <c r="X20" s="436"/>
      <c r="Y20" s="436"/>
      <c r="Z20" s="436"/>
      <c r="AA20" s="436"/>
      <c r="AB20" s="436"/>
    </row>
    <row r="21" spans="1:28" s="222" customFormat="1" ht="21" customHeight="1">
      <c r="A21" s="1104"/>
      <c r="B21" s="531" t="s">
        <v>381</v>
      </c>
      <c r="C21" s="1108" t="s">
        <v>382</v>
      </c>
      <c r="D21" s="1109"/>
      <c r="E21" s="390">
        <f t="shared" si="12"/>
        <v>3</v>
      </c>
      <c r="F21" s="390">
        <f t="shared" si="13"/>
        <v>118.64000000000001</v>
      </c>
      <c r="G21" s="390">
        <f t="shared" si="14"/>
        <v>87.04</v>
      </c>
      <c r="H21" s="391">
        <f t="shared" si="15"/>
        <v>72540000</v>
      </c>
      <c r="I21" s="390">
        <v>3</v>
      </c>
      <c r="J21" s="390">
        <v>118.64000000000001</v>
      </c>
      <c r="K21" s="390">
        <v>87.04</v>
      </c>
      <c r="L21" s="391">
        <v>72540000</v>
      </c>
      <c r="M21" s="225">
        <v>0</v>
      </c>
      <c r="N21" s="225">
        <v>0</v>
      </c>
      <c r="O21" s="225">
        <v>0</v>
      </c>
      <c r="P21" s="227">
        <v>0</v>
      </c>
      <c r="Q21" s="863"/>
      <c r="R21" s="863"/>
      <c r="S21" s="863"/>
      <c r="T21" s="863"/>
      <c r="U21" s="436"/>
      <c r="V21" s="436"/>
      <c r="W21" s="436"/>
      <c r="X21" s="436"/>
      <c r="Y21" s="436"/>
      <c r="Z21" s="436"/>
      <c r="AA21" s="436"/>
      <c r="AB21" s="436"/>
    </row>
    <row r="22" spans="1:28" s="222" customFormat="1" ht="21" customHeight="1">
      <c r="A22" s="1074" t="s">
        <v>383</v>
      </c>
      <c r="B22" s="1098" t="s">
        <v>370</v>
      </c>
      <c r="C22" s="1098"/>
      <c r="D22" s="1098"/>
      <c r="E22" s="225">
        <f>SUM(E23:E24)</f>
        <v>440</v>
      </c>
      <c r="F22" s="225">
        <f t="shared" ref="F22:P22" si="16">SUM(F23:F24)</f>
        <v>1396420.3090000006</v>
      </c>
      <c r="G22" s="225">
        <f t="shared" si="16"/>
        <v>1213713.2520000006</v>
      </c>
      <c r="H22" s="226">
        <f t="shared" si="16"/>
        <v>1357424728215</v>
      </c>
      <c r="I22" s="225">
        <f t="shared" si="16"/>
        <v>401</v>
      </c>
      <c r="J22" s="225">
        <f t="shared" si="16"/>
        <v>1389813.7330000007</v>
      </c>
      <c r="K22" s="225">
        <f t="shared" si="16"/>
        <v>1206316.3470000005</v>
      </c>
      <c r="L22" s="226">
        <f t="shared" si="16"/>
        <v>1355444280810</v>
      </c>
      <c r="M22" s="225">
        <f t="shared" si="16"/>
        <v>39</v>
      </c>
      <c r="N22" s="225">
        <f t="shared" si="16"/>
        <v>6606.576</v>
      </c>
      <c r="O22" s="225">
        <f t="shared" si="16"/>
        <v>7396.9049999999997</v>
      </c>
      <c r="P22" s="227">
        <f t="shared" si="16"/>
        <v>1980447405</v>
      </c>
      <c r="Q22" s="435"/>
      <c r="R22" s="435"/>
      <c r="S22" s="436"/>
      <c r="T22" s="436"/>
      <c r="U22" s="436"/>
      <c r="V22" s="436"/>
      <c r="W22" s="436"/>
      <c r="X22" s="436"/>
      <c r="Y22" s="436"/>
      <c r="Z22" s="436"/>
      <c r="AA22" s="436"/>
      <c r="AB22" s="436"/>
    </row>
    <row r="23" spans="1:28" s="222" customFormat="1" ht="21" customHeight="1">
      <c r="A23" s="1074"/>
      <c r="B23" s="526" t="s">
        <v>384</v>
      </c>
      <c r="C23" s="1100" t="s">
        <v>385</v>
      </c>
      <c r="D23" s="1098"/>
      <c r="E23" s="225">
        <f t="shared" ref="E23:E24" si="17">SUM(I23,M23)</f>
        <v>377</v>
      </c>
      <c r="F23" s="225">
        <f t="shared" ref="F23:F24" si="18">SUM(J23,N23)</f>
        <v>1364408.4940000006</v>
      </c>
      <c r="G23" s="225">
        <f t="shared" ref="G23:G24" si="19">SUM(K23,O23)</f>
        <v>1179514.6320000004</v>
      </c>
      <c r="H23" s="226">
        <f t="shared" ref="H23:H24" si="20">SUM(L23,P23)</f>
        <v>1349997268495</v>
      </c>
      <c r="I23" s="225">
        <v>339</v>
      </c>
      <c r="J23" s="225">
        <v>1357809.3780000007</v>
      </c>
      <c r="K23" s="225">
        <v>1172117.7270000004</v>
      </c>
      <c r="L23" s="226">
        <v>1348016821090</v>
      </c>
      <c r="M23" s="225">
        <v>38</v>
      </c>
      <c r="N23" s="225">
        <v>6599.116</v>
      </c>
      <c r="O23" s="225">
        <v>7396.9049999999997</v>
      </c>
      <c r="P23" s="227">
        <v>1980447405</v>
      </c>
      <c r="Q23" s="435"/>
      <c r="R23" s="435"/>
      <c r="S23" s="436"/>
      <c r="T23" s="436"/>
      <c r="U23" s="436"/>
      <c r="V23" s="436"/>
      <c r="W23" s="436"/>
      <c r="X23" s="436"/>
      <c r="Y23" s="436"/>
      <c r="Z23" s="436"/>
      <c r="AA23" s="436"/>
      <c r="AB23" s="436"/>
    </row>
    <row r="24" spans="1:28" s="222" customFormat="1" ht="21" customHeight="1">
      <c r="A24" s="1074"/>
      <c r="B24" s="526" t="s">
        <v>386</v>
      </c>
      <c r="C24" s="1100" t="s">
        <v>387</v>
      </c>
      <c r="D24" s="1098"/>
      <c r="E24" s="225">
        <f t="shared" si="17"/>
        <v>63</v>
      </c>
      <c r="F24" s="225">
        <f t="shared" si="18"/>
        <v>32011.814999999995</v>
      </c>
      <c r="G24" s="225">
        <f t="shared" si="19"/>
        <v>34198.620000000003</v>
      </c>
      <c r="H24" s="226">
        <f t="shared" si="20"/>
        <v>7427459720</v>
      </c>
      <c r="I24" s="225">
        <v>62</v>
      </c>
      <c r="J24" s="225">
        <v>32004.354999999996</v>
      </c>
      <c r="K24" s="225">
        <v>34198.620000000003</v>
      </c>
      <c r="L24" s="226">
        <v>7427459720</v>
      </c>
      <c r="M24" s="225">
        <v>1</v>
      </c>
      <c r="N24" s="225">
        <v>7.46</v>
      </c>
      <c r="O24" s="225">
        <v>0</v>
      </c>
      <c r="P24" s="227">
        <v>0</v>
      </c>
      <c r="Q24" s="435"/>
      <c r="R24" s="435"/>
      <c r="S24" s="436"/>
      <c r="T24" s="436"/>
      <c r="U24" s="436"/>
      <c r="V24" s="436"/>
      <c r="W24" s="436"/>
      <c r="X24" s="436"/>
      <c r="Y24" s="436"/>
      <c r="Z24" s="436"/>
      <c r="AA24" s="436"/>
      <c r="AB24" s="436"/>
    </row>
    <row r="25" spans="1:28" s="222" customFormat="1" ht="21" customHeight="1">
      <c r="A25" s="1101" t="s">
        <v>388</v>
      </c>
      <c r="B25" s="1098" t="s">
        <v>370</v>
      </c>
      <c r="C25" s="1098"/>
      <c r="D25" s="1098"/>
      <c r="E25" s="225">
        <f t="shared" ref="E25:P25" si="21">SUM(E26:E32)</f>
        <v>103</v>
      </c>
      <c r="F25" s="225">
        <f t="shared" si="21"/>
        <v>683862.25199999975</v>
      </c>
      <c r="G25" s="225">
        <f t="shared" si="21"/>
        <v>388814.01299999992</v>
      </c>
      <c r="H25" s="226">
        <f t="shared" si="21"/>
        <v>224385603059</v>
      </c>
      <c r="I25" s="225">
        <f t="shared" si="21"/>
        <v>101</v>
      </c>
      <c r="J25" s="225">
        <f t="shared" si="21"/>
        <v>683102.10799999966</v>
      </c>
      <c r="K25" s="225">
        <f t="shared" si="21"/>
        <v>388098.04399999988</v>
      </c>
      <c r="L25" s="226">
        <f t="shared" si="21"/>
        <v>224385603059</v>
      </c>
      <c r="M25" s="225">
        <f t="shared" si="21"/>
        <v>2</v>
      </c>
      <c r="N25" s="225">
        <f t="shared" si="21"/>
        <v>760.14400000000001</v>
      </c>
      <c r="O25" s="225">
        <f t="shared" si="21"/>
        <v>715.96900000000005</v>
      </c>
      <c r="P25" s="227">
        <f t="shared" si="21"/>
        <v>0</v>
      </c>
      <c r="Q25" s="435"/>
      <c r="R25" s="435"/>
      <c r="S25" s="436"/>
      <c r="T25" s="436"/>
      <c r="U25" s="436"/>
      <c r="V25" s="436"/>
      <c r="W25" s="436"/>
      <c r="X25" s="436"/>
      <c r="Y25" s="436"/>
      <c r="Z25" s="436"/>
      <c r="AA25" s="436"/>
      <c r="AB25" s="436"/>
    </row>
    <row r="26" spans="1:28" s="222" customFormat="1" ht="21" customHeight="1">
      <c r="A26" s="1101"/>
      <c r="B26" s="408" t="s">
        <v>389</v>
      </c>
      <c r="C26" s="1100" t="s">
        <v>390</v>
      </c>
      <c r="D26" s="1098"/>
      <c r="E26" s="225">
        <f t="shared" ref="E26:E32" si="22">SUM(I26,M26)</f>
        <v>34</v>
      </c>
      <c r="F26" s="225">
        <f t="shared" ref="F26:F32" si="23">SUM(J26,N26)</f>
        <v>15855.937000000004</v>
      </c>
      <c r="G26" s="225">
        <f t="shared" ref="G26:G32" si="24">SUM(K26,O26)</f>
        <v>6799.786000000001</v>
      </c>
      <c r="H26" s="226">
        <f t="shared" ref="H26:H32" si="25">SUM(L26,P26)</f>
        <v>12778556617</v>
      </c>
      <c r="I26" s="225">
        <v>32</v>
      </c>
      <c r="J26" s="225">
        <v>15095.793000000003</v>
      </c>
      <c r="K26" s="225">
        <v>6083.8170000000009</v>
      </c>
      <c r="L26" s="226">
        <v>12778556617</v>
      </c>
      <c r="M26" s="225">
        <v>2</v>
      </c>
      <c r="N26" s="225">
        <v>760.14400000000001</v>
      </c>
      <c r="O26" s="225">
        <v>715.96900000000005</v>
      </c>
      <c r="P26" s="227">
        <v>0</v>
      </c>
      <c r="Q26" s="435"/>
      <c r="R26" s="435"/>
      <c r="S26" s="436"/>
      <c r="T26" s="436"/>
      <c r="U26" s="436"/>
      <c r="V26" s="436"/>
      <c r="W26" s="436"/>
      <c r="X26" s="436"/>
      <c r="Y26" s="436"/>
      <c r="Z26" s="436"/>
      <c r="AA26" s="436"/>
      <c r="AB26" s="436"/>
    </row>
    <row r="27" spans="1:28" s="222" customFormat="1" ht="21" customHeight="1">
      <c r="A27" s="1101"/>
      <c r="B27" s="408" t="s">
        <v>391</v>
      </c>
      <c r="C27" s="1100" t="s">
        <v>392</v>
      </c>
      <c r="D27" s="1098"/>
      <c r="E27" s="225">
        <f t="shared" si="22"/>
        <v>46</v>
      </c>
      <c r="F27" s="225">
        <f t="shared" si="23"/>
        <v>632893.97299999977</v>
      </c>
      <c r="G27" s="225">
        <f t="shared" si="24"/>
        <v>362362.31699999992</v>
      </c>
      <c r="H27" s="226">
        <f t="shared" si="25"/>
        <v>200567256653</v>
      </c>
      <c r="I27" s="225">
        <v>46</v>
      </c>
      <c r="J27" s="225">
        <v>632893.97299999977</v>
      </c>
      <c r="K27" s="225">
        <v>362362.31699999992</v>
      </c>
      <c r="L27" s="226">
        <v>200567256653</v>
      </c>
      <c r="M27" s="225">
        <v>0</v>
      </c>
      <c r="N27" s="225">
        <v>0</v>
      </c>
      <c r="O27" s="225">
        <v>0</v>
      </c>
      <c r="P27" s="227">
        <v>0</v>
      </c>
      <c r="Q27" s="435"/>
      <c r="R27" s="435"/>
      <c r="S27" s="436"/>
      <c r="T27" s="436"/>
      <c r="U27" s="436"/>
      <c r="V27" s="436"/>
      <c r="W27" s="436"/>
      <c r="X27" s="436"/>
      <c r="Y27" s="436"/>
      <c r="Z27" s="436"/>
      <c r="AA27" s="436"/>
      <c r="AB27" s="436"/>
    </row>
    <row r="28" spans="1:28" s="222" customFormat="1" ht="21" customHeight="1">
      <c r="A28" s="1101"/>
      <c r="B28" s="933" t="s">
        <v>16800</v>
      </c>
      <c r="C28" s="1100" t="s">
        <v>16801</v>
      </c>
      <c r="D28" s="1098"/>
      <c r="E28" s="225">
        <f t="shared" ref="E28" si="26">SUM(I28,M28)</f>
        <v>1</v>
      </c>
      <c r="F28" s="225">
        <f t="shared" ref="F28" si="27">SUM(J28,N28)</f>
        <v>58.96</v>
      </c>
      <c r="G28" s="225">
        <f t="shared" ref="G28" si="28">SUM(K28,O28)</f>
        <v>38.612000000000002</v>
      </c>
      <c r="H28" s="226">
        <f t="shared" ref="H28" si="29">SUM(L28,P28)</f>
        <v>3500000000</v>
      </c>
      <c r="I28" s="865">
        <v>1</v>
      </c>
      <c r="J28" s="865">
        <v>58.96</v>
      </c>
      <c r="K28" s="865">
        <v>38.612000000000002</v>
      </c>
      <c r="L28" s="866">
        <v>3500000000</v>
      </c>
      <c r="M28" s="865">
        <v>0</v>
      </c>
      <c r="N28" s="865">
        <v>0</v>
      </c>
      <c r="O28" s="865">
        <v>0</v>
      </c>
      <c r="P28" s="867">
        <v>0</v>
      </c>
      <c r="Q28" s="435"/>
      <c r="R28" s="435"/>
      <c r="S28" s="436"/>
      <c r="T28" s="436"/>
      <c r="U28" s="436"/>
      <c r="V28" s="436"/>
      <c r="W28" s="436"/>
      <c r="X28" s="436"/>
      <c r="Y28" s="436"/>
      <c r="Z28" s="436"/>
      <c r="AA28" s="436"/>
      <c r="AB28" s="436"/>
    </row>
    <row r="29" spans="1:28" s="222" customFormat="1" ht="30.95" customHeight="1">
      <c r="A29" s="1101"/>
      <c r="B29" s="408" t="s">
        <v>393</v>
      </c>
      <c r="C29" s="1100" t="s">
        <v>394</v>
      </c>
      <c r="D29" s="1098"/>
      <c r="E29" s="225">
        <f t="shared" si="22"/>
        <v>1</v>
      </c>
      <c r="F29" s="225">
        <f t="shared" si="23"/>
        <v>863</v>
      </c>
      <c r="G29" s="225">
        <f t="shared" si="24"/>
        <v>1633.05</v>
      </c>
      <c r="H29" s="226">
        <f t="shared" si="25"/>
        <v>750789000</v>
      </c>
      <c r="I29" s="225">
        <v>1</v>
      </c>
      <c r="J29" s="225">
        <v>863</v>
      </c>
      <c r="K29" s="225">
        <v>1633.05</v>
      </c>
      <c r="L29" s="226">
        <v>750789000</v>
      </c>
      <c r="M29" s="225">
        <v>0</v>
      </c>
      <c r="N29" s="225">
        <v>0</v>
      </c>
      <c r="O29" s="225">
        <v>0</v>
      </c>
      <c r="P29" s="227">
        <v>0</v>
      </c>
      <c r="Q29" s="435"/>
      <c r="R29" s="435"/>
      <c r="S29" s="436"/>
      <c r="T29" s="436"/>
      <c r="U29" s="436"/>
      <c r="V29" s="436"/>
      <c r="W29" s="436"/>
      <c r="X29" s="436"/>
      <c r="Y29" s="436"/>
      <c r="Z29" s="436"/>
      <c r="AA29" s="436"/>
      <c r="AB29" s="436"/>
    </row>
    <row r="30" spans="1:28" ht="21" customHeight="1">
      <c r="A30" s="1101"/>
      <c r="B30" s="408" t="s">
        <v>395</v>
      </c>
      <c r="C30" s="1100" t="s">
        <v>396</v>
      </c>
      <c r="D30" s="1098"/>
      <c r="E30" s="225">
        <f t="shared" si="22"/>
        <v>2</v>
      </c>
      <c r="F30" s="225">
        <f t="shared" si="23"/>
        <v>13211.54</v>
      </c>
      <c r="G30" s="225">
        <f t="shared" si="24"/>
        <v>14516.73</v>
      </c>
      <c r="H30" s="226">
        <f t="shared" si="25"/>
        <v>230000000</v>
      </c>
      <c r="I30" s="225">
        <v>2</v>
      </c>
      <c r="J30" s="225">
        <v>13211.54</v>
      </c>
      <c r="K30" s="225">
        <v>14516.73</v>
      </c>
      <c r="L30" s="226">
        <v>230000000</v>
      </c>
      <c r="M30" s="225">
        <v>0</v>
      </c>
      <c r="N30" s="225">
        <v>0</v>
      </c>
      <c r="O30" s="225">
        <v>0</v>
      </c>
      <c r="P30" s="227">
        <v>0</v>
      </c>
    </row>
    <row r="31" spans="1:28" s="220" customFormat="1" ht="21" customHeight="1">
      <c r="A31" s="1101"/>
      <c r="B31" s="408" t="s">
        <v>397</v>
      </c>
      <c r="C31" s="1100" t="s">
        <v>398</v>
      </c>
      <c r="D31" s="1098"/>
      <c r="E31" s="225">
        <f t="shared" si="22"/>
        <v>10</v>
      </c>
      <c r="F31" s="225">
        <f t="shared" si="23"/>
        <v>20366.213</v>
      </c>
      <c r="G31" s="225">
        <f t="shared" si="24"/>
        <v>3273.9639999999995</v>
      </c>
      <c r="H31" s="226">
        <f t="shared" si="25"/>
        <v>4783072380</v>
      </c>
      <c r="I31" s="225">
        <v>10</v>
      </c>
      <c r="J31" s="225">
        <v>20366.213</v>
      </c>
      <c r="K31" s="225">
        <v>3273.9639999999995</v>
      </c>
      <c r="L31" s="226">
        <v>4783072380</v>
      </c>
      <c r="M31" s="225">
        <v>0</v>
      </c>
      <c r="N31" s="225">
        <v>0</v>
      </c>
      <c r="O31" s="225">
        <v>0</v>
      </c>
      <c r="P31" s="227">
        <v>0</v>
      </c>
    </row>
    <row r="32" spans="1:28" s="222" customFormat="1" ht="30.95" customHeight="1">
      <c r="A32" s="1101"/>
      <c r="B32" s="408" t="s">
        <v>399</v>
      </c>
      <c r="C32" s="1100" t="s">
        <v>400</v>
      </c>
      <c r="D32" s="1098"/>
      <c r="E32" s="225">
        <f t="shared" si="22"/>
        <v>9</v>
      </c>
      <c r="F32" s="225">
        <f t="shared" si="23"/>
        <v>612.62900000000002</v>
      </c>
      <c r="G32" s="225">
        <f t="shared" si="24"/>
        <v>189.554</v>
      </c>
      <c r="H32" s="226">
        <f t="shared" si="25"/>
        <v>1775928409</v>
      </c>
      <c r="I32" s="225">
        <v>9</v>
      </c>
      <c r="J32" s="225">
        <v>612.62900000000002</v>
      </c>
      <c r="K32" s="225">
        <v>189.554</v>
      </c>
      <c r="L32" s="226">
        <v>1775928409</v>
      </c>
      <c r="M32" s="225">
        <v>0</v>
      </c>
      <c r="N32" s="225">
        <v>0</v>
      </c>
      <c r="O32" s="225">
        <v>0</v>
      </c>
      <c r="P32" s="227">
        <v>0</v>
      </c>
      <c r="Q32" s="435"/>
      <c r="R32" s="435"/>
      <c r="S32" s="436"/>
      <c r="T32" s="436"/>
      <c r="U32" s="436"/>
      <c r="V32" s="436"/>
      <c r="W32" s="436"/>
      <c r="X32" s="436"/>
      <c r="Y32" s="436"/>
      <c r="Z32" s="436"/>
      <c r="AA32" s="436"/>
      <c r="AB32" s="436"/>
    </row>
    <row r="33" spans="1:28" s="222" customFormat="1" ht="21" customHeight="1">
      <c r="A33" s="1101" t="s">
        <v>401</v>
      </c>
      <c r="B33" s="1098" t="s">
        <v>402</v>
      </c>
      <c r="C33" s="1098"/>
      <c r="D33" s="1098"/>
      <c r="E33" s="225">
        <f>SUM(E34:E35)</f>
        <v>370</v>
      </c>
      <c r="F33" s="225">
        <f t="shared" ref="F33:P33" si="30">SUM(F34:F35)</f>
        <v>978520.75400000007</v>
      </c>
      <c r="G33" s="225">
        <f t="shared" si="30"/>
        <v>595314.5769999997</v>
      </c>
      <c r="H33" s="226">
        <f t="shared" si="30"/>
        <v>228026574629</v>
      </c>
      <c r="I33" s="225">
        <f t="shared" si="30"/>
        <v>368</v>
      </c>
      <c r="J33" s="225">
        <f t="shared" si="30"/>
        <v>964558.31</v>
      </c>
      <c r="K33" s="225">
        <f t="shared" si="30"/>
        <v>595314.5769999997</v>
      </c>
      <c r="L33" s="226">
        <f t="shared" si="30"/>
        <v>224486574629</v>
      </c>
      <c r="M33" s="225">
        <f t="shared" si="30"/>
        <v>2</v>
      </c>
      <c r="N33" s="225">
        <f t="shared" si="30"/>
        <v>13962.444000000001</v>
      </c>
      <c r="O33" s="225">
        <f t="shared" si="30"/>
        <v>0</v>
      </c>
      <c r="P33" s="227">
        <f t="shared" si="30"/>
        <v>3540000000</v>
      </c>
      <c r="Q33" s="435"/>
      <c r="R33" s="435"/>
      <c r="S33" s="436"/>
      <c r="T33" s="436"/>
      <c r="U33" s="436"/>
      <c r="V33" s="436"/>
      <c r="W33" s="436"/>
      <c r="X33" s="436"/>
      <c r="Y33" s="436"/>
      <c r="Z33" s="436"/>
      <c r="AA33" s="436"/>
      <c r="AB33" s="436"/>
    </row>
    <row r="34" spans="1:28" s="222" customFormat="1" ht="30.95" customHeight="1">
      <c r="A34" s="1101"/>
      <c r="B34" s="410" t="s">
        <v>403</v>
      </c>
      <c r="C34" s="1099" t="s">
        <v>404</v>
      </c>
      <c r="D34" s="1099"/>
      <c r="E34" s="225">
        <f t="shared" ref="E34:E38" si="31">SUM(I34,M34)</f>
        <v>36</v>
      </c>
      <c r="F34" s="225">
        <f t="shared" ref="F34:F38" si="32">SUM(J34,N34)</f>
        <v>12326.104000000003</v>
      </c>
      <c r="G34" s="225">
        <f t="shared" ref="G34:G38" si="33">SUM(K34,O34)</f>
        <v>10106.195000000002</v>
      </c>
      <c r="H34" s="226">
        <f t="shared" ref="H34:H38" si="34">SUM(L34,P34)</f>
        <v>5328425395</v>
      </c>
      <c r="I34" s="225">
        <v>36</v>
      </c>
      <c r="J34" s="225">
        <v>12326.104000000003</v>
      </c>
      <c r="K34" s="225">
        <v>10106.195000000002</v>
      </c>
      <c r="L34" s="226">
        <v>5328425395</v>
      </c>
      <c r="M34" s="225">
        <v>0</v>
      </c>
      <c r="N34" s="225">
        <v>0</v>
      </c>
      <c r="O34" s="225">
        <v>0</v>
      </c>
      <c r="P34" s="227">
        <v>0</v>
      </c>
      <c r="Q34" s="435"/>
      <c r="R34" s="435"/>
      <c r="S34" s="436"/>
      <c r="T34" s="436"/>
      <c r="U34" s="436"/>
      <c r="V34" s="436"/>
      <c r="W34" s="436"/>
      <c r="X34" s="436"/>
      <c r="Y34" s="436"/>
      <c r="Z34" s="436"/>
      <c r="AA34" s="436"/>
      <c r="AB34" s="436"/>
    </row>
    <row r="35" spans="1:28" s="222" customFormat="1" ht="30.95" customHeight="1">
      <c r="A35" s="1101"/>
      <c r="B35" s="410" t="s">
        <v>405</v>
      </c>
      <c r="C35" s="1099" t="s">
        <v>406</v>
      </c>
      <c r="D35" s="1099"/>
      <c r="E35" s="225">
        <f t="shared" si="31"/>
        <v>334</v>
      </c>
      <c r="F35" s="225">
        <f t="shared" si="32"/>
        <v>966194.65</v>
      </c>
      <c r="G35" s="225">
        <f t="shared" si="33"/>
        <v>585208.38199999975</v>
      </c>
      <c r="H35" s="226">
        <f t="shared" si="34"/>
        <v>222698149234</v>
      </c>
      <c r="I35" s="225">
        <v>332</v>
      </c>
      <c r="J35" s="225">
        <v>952232.20600000001</v>
      </c>
      <c r="K35" s="225">
        <v>585208.38199999975</v>
      </c>
      <c r="L35" s="226">
        <v>219158149234</v>
      </c>
      <c r="M35" s="225">
        <v>2</v>
      </c>
      <c r="N35" s="225">
        <v>13962.444000000001</v>
      </c>
      <c r="O35" s="225">
        <v>0</v>
      </c>
      <c r="P35" s="227">
        <v>3540000000</v>
      </c>
      <c r="Q35" s="435"/>
      <c r="R35" s="435"/>
      <c r="S35" s="436"/>
      <c r="T35" s="436"/>
      <c r="U35" s="436"/>
      <c r="V35" s="436"/>
      <c r="W35" s="436"/>
      <c r="X35" s="436"/>
      <c r="Y35" s="436"/>
      <c r="Z35" s="436"/>
      <c r="AA35" s="436"/>
      <c r="AB35" s="436"/>
    </row>
    <row r="36" spans="1:28" s="222" customFormat="1" ht="21" customHeight="1">
      <c r="A36" s="1074" t="s">
        <v>407</v>
      </c>
      <c r="B36" s="1098"/>
      <c r="C36" s="1099" t="s">
        <v>408</v>
      </c>
      <c r="D36" s="1099"/>
      <c r="E36" s="225">
        <f t="shared" si="31"/>
        <v>194</v>
      </c>
      <c r="F36" s="225">
        <f t="shared" si="32"/>
        <v>55251.089000000007</v>
      </c>
      <c r="G36" s="225">
        <f t="shared" si="33"/>
        <v>22138.266000000007</v>
      </c>
      <c r="H36" s="226">
        <f t="shared" si="34"/>
        <v>23517680640</v>
      </c>
      <c r="I36" s="225">
        <v>194</v>
      </c>
      <c r="J36" s="225">
        <v>55251.089000000007</v>
      </c>
      <c r="K36" s="225">
        <v>22138.266000000007</v>
      </c>
      <c r="L36" s="226">
        <v>23517680640</v>
      </c>
      <c r="M36" s="225">
        <v>0</v>
      </c>
      <c r="N36" s="225">
        <v>0</v>
      </c>
      <c r="O36" s="225">
        <v>0</v>
      </c>
      <c r="P36" s="227">
        <v>0</v>
      </c>
      <c r="Q36" s="435"/>
      <c r="R36" s="435"/>
      <c r="S36" s="436"/>
      <c r="T36" s="436"/>
      <c r="U36" s="436"/>
      <c r="V36" s="436"/>
      <c r="W36" s="436"/>
      <c r="X36" s="436"/>
      <c r="Y36" s="436"/>
      <c r="Z36" s="436"/>
      <c r="AA36" s="436"/>
      <c r="AB36" s="436"/>
    </row>
    <row r="37" spans="1:28" s="222" customFormat="1" ht="21" customHeight="1">
      <c r="A37" s="1074" t="s">
        <v>409</v>
      </c>
      <c r="B37" s="1098"/>
      <c r="C37" s="1100" t="s">
        <v>410</v>
      </c>
      <c r="D37" s="1100"/>
      <c r="E37" s="225">
        <f t="shared" si="31"/>
        <v>984</v>
      </c>
      <c r="F37" s="225">
        <f t="shared" si="32"/>
        <v>914887.32700000133</v>
      </c>
      <c r="G37" s="225">
        <f t="shared" si="33"/>
        <v>764069.90900000022</v>
      </c>
      <c r="H37" s="226">
        <f t="shared" si="34"/>
        <v>222893753148</v>
      </c>
      <c r="I37" s="225">
        <v>981</v>
      </c>
      <c r="J37" s="225">
        <v>914847.83700000134</v>
      </c>
      <c r="K37" s="225">
        <v>764066.90900000022</v>
      </c>
      <c r="L37" s="226">
        <v>222893753148</v>
      </c>
      <c r="M37" s="225">
        <v>3</v>
      </c>
      <c r="N37" s="225">
        <v>39.49</v>
      </c>
      <c r="O37" s="225">
        <v>3</v>
      </c>
      <c r="P37" s="227">
        <v>0</v>
      </c>
      <c r="Q37" s="435"/>
      <c r="R37" s="435"/>
      <c r="S37" s="436"/>
      <c r="T37" s="436"/>
      <c r="U37" s="436"/>
      <c r="V37" s="436"/>
      <c r="W37" s="436"/>
      <c r="X37" s="436"/>
      <c r="Y37" s="436"/>
      <c r="Z37" s="436"/>
      <c r="AA37" s="436"/>
      <c r="AB37" s="436"/>
    </row>
    <row r="38" spans="1:28" s="222" customFormat="1" ht="21" customHeight="1">
      <c r="A38" s="1074" t="s">
        <v>411</v>
      </c>
      <c r="B38" s="1098"/>
      <c r="C38" s="1099" t="s">
        <v>412</v>
      </c>
      <c r="D38" s="1099"/>
      <c r="E38" s="225">
        <f t="shared" si="31"/>
        <v>47</v>
      </c>
      <c r="F38" s="225">
        <f t="shared" si="32"/>
        <v>19950.367000000002</v>
      </c>
      <c r="G38" s="225">
        <f t="shared" si="33"/>
        <v>9029.8950000000004</v>
      </c>
      <c r="H38" s="226">
        <f t="shared" si="34"/>
        <v>21062140510</v>
      </c>
      <c r="I38" s="232">
        <v>46</v>
      </c>
      <c r="J38" s="232">
        <v>19903.237000000001</v>
      </c>
      <c r="K38" s="232">
        <v>9029.8950000000004</v>
      </c>
      <c r="L38" s="233">
        <v>21062140510</v>
      </c>
      <c r="M38" s="225">
        <v>1</v>
      </c>
      <c r="N38" s="225">
        <v>47.13</v>
      </c>
      <c r="O38" s="225">
        <v>0</v>
      </c>
      <c r="P38" s="227">
        <v>0</v>
      </c>
      <c r="Q38" s="435"/>
      <c r="R38" s="435"/>
      <c r="S38" s="436"/>
      <c r="T38" s="436"/>
      <c r="U38" s="436"/>
      <c r="V38" s="436"/>
      <c r="W38" s="436"/>
      <c r="X38" s="436"/>
      <c r="Y38" s="436"/>
      <c r="Z38" s="436"/>
      <c r="AA38" s="436"/>
      <c r="AB38" s="436"/>
    </row>
    <row r="39" spans="1:28" s="222" customFormat="1" ht="21" customHeight="1">
      <c r="A39" s="1074" t="s">
        <v>10840</v>
      </c>
      <c r="B39" s="1096"/>
      <c r="C39" s="1097">
        <v>10</v>
      </c>
      <c r="D39" s="1097"/>
      <c r="E39" s="865">
        <f t="shared" ref="E39" si="35">SUM(I39,M39)</f>
        <v>6</v>
      </c>
      <c r="F39" s="865">
        <f t="shared" ref="F39" si="36">SUM(J39,N39)</f>
        <v>30.058999999999997</v>
      </c>
      <c r="G39" s="865">
        <f t="shared" ref="G39" si="37">SUM(K39,O39)</f>
        <v>34.077000000000005</v>
      </c>
      <c r="H39" s="866">
        <f t="shared" ref="H39" si="38">SUM(L39,P39)</f>
        <v>5791663000</v>
      </c>
      <c r="I39" s="868">
        <v>6</v>
      </c>
      <c r="J39" s="868">
        <v>30.058999999999997</v>
      </c>
      <c r="K39" s="869">
        <v>34.077000000000005</v>
      </c>
      <c r="L39" s="870">
        <v>5791663000</v>
      </c>
      <c r="M39" s="865">
        <v>0</v>
      </c>
      <c r="N39" s="865">
        <v>0</v>
      </c>
      <c r="O39" s="865">
        <v>0</v>
      </c>
      <c r="P39" s="867">
        <v>0</v>
      </c>
      <c r="Q39" s="435"/>
      <c r="R39" s="435"/>
      <c r="S39" s="436"/>
      <c r="T39" s="436"/>
      <c r="U39" s="436"/>
      <c r="V39" s="436"/>
      <c r="W39" s="436"/>
      <c r="X39" s="436"/>
      <c r="Y39" s="436"/>
      <c r="Z39" s="436"/>
      <c r="AA39" s="436"/>
      <c r="AB39" s="436"/>
    </row>
    <row r="40" spans="1:28" ht="13.5">
      <c r="A40" s="433" t="s">
        <v>10352</v>
      </c>
    </row>
  </sheetData>
  <mergeCells count="37">
    <mergeCell ref="A33:A35"/>
    <mergeCell ref="M4:P4"/>
    <mergeCell ref="A6:D6"/>
    <mergeCell ref="A7:A21"/>
    <mergeCell ref="B7:D7"/>
    <mergeCell ref="B8:B17"/>
    <mergeCell ref="C8:D8"/>
    <mergeCell ref="B18:B20"/>
    <mergeCell ref="C18:D18"/>
    <mergeCell ref="C21:D21"/>
    <mergeCell ref="A4:D5"/>
    <mergeCell ref="E4:H4"/>
    <mergeCell ref="I4:L4"/>
    <mergeCell ref="B33:D33"/>
    <mergeCell ref="C34:D34"/>
    <mergeCell ref="C35:D35"/>
    <mergeCell ref="A22:A24"/>
    <mergeCell ref="B22:D22"/>
    <mergeCell ref="C23:D23"/>
    <mergeCell ref="C24:D24"/>
    <mergeCell ref="A25:A32"/>
    <mergeCell ref="B25:D25"/>
    <mergeCell ref="C26:D26"/>
    <mergeCell ref="C27:D27"/>
    <mergeCell ref="C29:D29"/>
    <mergeCell ref="C30:D30"/>
    <mergeCell ref="C31:D31"/>
    <mergeCell ref="C32:D32"/>
    <mergeCell ref="C28:D28"/>
    <mergeCell ref="A39:B39"/>
    <mergeCell ref="C39:D39"/>
    <mergeCell ref="A36:B36"/>
    <mergeCell ref="C36:D36"/>
    <mergeCell ref="A37:B37"/>
    <mergeCell ref="C37:D37"/>
    <mergeCell ref="A38:B38"/>
    <mergeCell ref="C38:D38"/>
  </mergeCells>
  <phoneticPr fontId="11" type="noConversion"/>
  <pageMargins left="0.78740157480314965" right="0.78740157480314965" top="0.70866141732283472" bottom="0.70866141732283472" header="0.31496062992125984" footer="0.31496062992125984"/>
  <pageSetup paperSize="9" scale="70"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rowBreaks count="1" manualBreakCount="1">
    <brk id="24"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AA32"/>
  <sheetViews>
    <sheetView showGridLines="0" zoomScaleNormal="100" zoomScaleSheetLayoutView="100" workbookViewId="0">
      <selection activeCell="A4" sqref="A4:C5"/>
    </sheetView>
  </sheetViews>
  <sheetFormatPr defaultColWidth="8.88671875" defaultRowHeight="11.25"/>
  <cols>
    <col min="1" max="1" width="19.44140625" style="235" customWidth="1"/>
    <col min="2" max="2" width="11.77734375" style="235" customWidth="1"/>
    <col min="3" max="3" width="11.21875" style="235" customWidth="1"/>
    <col min="4" max="6" width="10.88671875" style="235" customWidth="1"/>
    <col min="7" max="7" width="10.88671875" style="236" customWidth="1"/>
    <col min="8" max="10" width="10.88671875" style="235" customWidth="1"/>
    <col min="11" max="11" width="10.88671875" style="236" customWidth="1"/>
    <col min="12" max="14" width="10.88671875" style="235" customWidth="1"/>
    <col min="15" max="15" width="10.88671875" style="236" customWidth="1"/>
    <col min="16" max="16384" width="8.88671875" style="219"/>
  </cols>
  <sheetData>
    <row r="1" spans="1:27" s="212" customFormat="1" ht="9" customHeight="1">
      <c r="A1" s="373"/>
      <c r="B1" s="373"/>
      <c r="C1" s="373"/>
      <c r="E1" s="374"/>
      <c r="F1" s="374"/>
      <c r="G1" s="375"/>
      <c r="H1" s="374"/>
      <c r="I1" s="374"/>
      <c r="J1" s="374"/>
      <c r="K1" s="375"/>
      <c r="L1" s="374"/>
      <c r="M1" s="374"/>
      <c r="N1" s="374"/>
      <c r="O1" s="375"/>
    </row>
    <row r="2" spans="1:27" s="212" customFormat="1" ht="26.1" customHeight="1">
      <c r="A2" s="376" t="s">
        <v>413</v>
      </c>
      <c r="B2" s="373"/>
      <c r="C2" s="373"/>
      <c r="E2" s="374"/>
      <c r="F2" s="374"/>
      <c r="G2" s="375"/>
      <c r="H2" s="374"/>
      <c r="I2" s="374"/>
      <c r="J2" s="374"/>
      <c r="K2" s="375"/>
      <c r="L2" s="374"/>
      <c r="M2" s="374"/>
      <c r="N2" s="374"/>
      <c r="O2" s="375"/>
    </row>
    <row r="3" spans="1:27" ht="14.1" customHeight="1" thickBot="1">
      <c r="A3" s="377"/>
      <c r="B3" s="377"/>
      <c r="C3" s="377"/>
      <c r="D3" s="377"/>
      <c r="E3" s="377"/>
      <c r="F3" s="377"/>
      <c r="G3" s="378"/>
      <c r="H3" s="377"/>
      <c r="I3" s="377"/>
      <c r="J3" s="377"/>
      <c r="K3" s="378"/>
      <c r="L3" s="377"/>
      <c r="M3" s="377"/>
      <c r="N3" s="377"/>
      <c r="O3" s="378"/>
    </row>
    <row r="4" spans="1:27" s="220" customFormat="1" ht="21" customHeight="1">
      <c r="A4" s="1093" t="s">
        <v>363</v>
      </c>
      <c r="B4" s="1082"/>
      <c r="C4" s="1082"/>
      <c r="D4" s="1082" t="s">
        <v>116</v>
      </c>
      <c r="E4" s="1082"/>
      <c r="F4" s="1082"/>
      <c r="G4" s="1082"/>
      <c r="H4" s="1082" t="s">
        <v>10</v>
      </c>
      <c r="I4" s="1082"/>
      <c r="J4" s="1082"/>
      <c r="K4" s="1082"/>
      <c r="L4" s="1082" t="s">
        <v>11</v>
      </c>
      <c r="M4" s="1082"/>
      <c r="N4" s="1082"/>
      <c r="O4" s="1083"/>
    </row>
    <row r="5" spans="1:27" s="220" customFormat="1" ht="48" customHeight="1" thickBot="1">
      <c r="A5" s="1094"/>
      <c r="B5" s="1095"/>
      <c r="C5" s="1095"/>
      <c r="D5" s="791" t="s">
        <v>364</v>
      </c>
      <c r="E5" s="791" t="s">
        <v>365</v>
      </c>
      <c r="F5" s="791" t="s">
        <v>366</v>
      </c>
      <c r="G5" s="371" t="s">
        <v>367</v>
      </c>
      <c r="H5" s="791" t="s">
        <v>364</v>
      </c>
      <c r="I5" s="791" t="s">
        <v>365</v>
      </c>
      <c r="J5" s="791" t="s">
        <v>366</v>
      </c>
      <c r="K5" s="371" t="s">
        <v>367</v>
      </c>
      <c r="L5" s="791" t="s">
        <v>364</v>
      </c>
      <c r="M5" s="791" t="s">
        <v>365</v>
      </c>
      <c r="N5" s="791" t="s">
        <v>366</v>
      </c>
      <c r="O5" s="372" t="s">
        <v>367</v>
      </c>
    </row>
    <row r="6" spans="1:27" s="637" customFormat="1" ht="21" customHeight="1" thickTop="1">
      <c r="A6" s="1115" t="s">
        <v>368</v>
      </c>
      <c r="B6" s="1116"/>
      <c r="C6" s="1116"/>
      <c r="D6" s="633">
        <f t="shared" ref="D6:O6" si="0">SUM(D7:D24)</f>
        <v>943</v>
      </c>
      <c r="E6" s="633">
        <f t="shared" si="0"/>
        <v>2416548.6180000007</v>
      </c>
      <c r="F6" s="633">
        <f t="shared" si="0"/>
        <v>2110761.3770000003</v>
      </c>
      <c r="G6" s="634">
        <f t="shared" si="0"/>
        <v>472619058590</v>
      </c>
      <c r="H6" s="633">
        <f t="shared" si="0"/>
        <v>291</v>
      </c>
      <c r="I6" s="633">
        <f t="shared" si="0"/>
        <v>630266.18700000003</v>
      </c>
      <c r="J6" s="633">
        <f t="shared" si="0"/>
        <v>378243.46000000008</v>
      </c>
      <c r="K6" s="634">
        <f t="shared" si="0"/>
        <v>94656559951</v>
      </c>
      <c r="L6" s="633">
        <f t="shared" si="0"/>
        <v>652</v>
      </c>
      <c r="M6" s="633">
        <f t="shared" si="0"/>
        <v>1786282.4310000006</v>
      </c>
      <c r="N6" s="633">
        <f t="shared" si="0"/>
        <v>1732517.9169999999</v>
      </c>
      <c r="O6" s="635">
        <f t="shared" si="0"/>
        <v>377962498639</v>
      </c>
      <c r="P6" s="636"/>
      <c r="Q6" s="636"/>
      <c r="R6" s="632"/>
      <c r="S6" s="632"/>
      <c r="T6" s="632"/>
      <c r="U6" s="632"/>
      <c r="V6" s="632"/>
      <c r="W6" s="632"/>
      <c r="X6" s="632"/>
      <c r="Y6" s="632"/>
      <c r="Z6" s="632"/>
      <c r="AA6" s="632"/>
    </row>
    <row r="7" spans="1:27" s="222" customFormat="1" ht="21" customHeight="1">
      <c r="A7" s="790" t="s">
        <v>10835</v>
      </c>
      <c r="B7" s="1114" t="s">
        <v>10357</v>
      </c>
      <c r="C7" s="1075"/>
      <c r="D7" s="540">
        <f>SUM(H7,L7)</f>
        <v>8</v>
      </c>
      <c r="E7" s="540">
        <f t="shared" ref="E7:E21" si="1">SUM(I7,M7)</f>
        <v>30753.46</v>
      </c>
      <c r="F7" s="540">
        <f t="shared" ref="F7:F21" si="2">SUM(J7,N7)</f>
        <v>4107.1799999999994</v>
      </c>
      <c r="G7" s="541">
        <f t="shared" ref="G7:G21" si="3">SUM(K7,O7)</f>
        <v>43918120</v>
      </c>
      <c r="H7" s="540">
        <v>8</v>
      </c>
      <c r="I7" s="540">
        <v>30753.46</v>
      </c>
      <c r="J7" s="540">
        <v>4107.1799999999994</v>
      </c>
      <c r="K7" s="541">
        <v>43918120</v>
      </c>
      <c r="L7" s="540">
        <v>0</v>
      </c>
      <c r="M7" s="540">
        <v>0</v>
      </c>
      <c r="N7" s="540">
        <v>0</v>
      </c>
      <c r="O7" s="797">
        <v>0</v>
      </c>
      <c r="P7" s="435"/>
      <c r="Q7" s="435"/>
      <c r="R7" s="436"/>
      <c r="S7" s="436"/>
      <c r="T7" s="436"/>
      <c r="U7" s="436"/>
      <c r="V7" s="436"/>
      <c r="W7" s="436"/>
      <c r="X7" s="436"/>
      <c r="Y7" s="436"/>
      <c r="Z7" s="436"/>
      <c r="AA7" s="436"/>
    </row>
    <row r="8" spans="1:27" s="222" customFormat="1" ht="21" customHeight="1">
      <c r="A8" s="790" t="s">
        <v>414</v>
      </c>
      <c r="B8" s="1114" t="s">
        <v>415</v>
      </c>
      <c r="C8" s="1075"/>
      <c r="D8" s="540">
        <f t="shared" ref="D8:D9" si="4">SUM(H8,L8)</f>
        <v>136</v>
      </c>
      <c r="E8" s="540">
        <f t="shared" ref="E8:E9" si="5">SUM(I8,M8)</f>
        <v>220770.90700000001</v>
      </c>
      <c r="F8" s="540">
        <f t="shared" ref="F8:F9" si="6">SUM(J8,N8)</f>
        <v>49660.968000000008</v>
      </c>
      <c r="G8" s="541">
        <f t="shared" ref="G8:G9" si="7">SUM(K8,O8)</f>
        <v>1955548864</v>
      </c>
      <c r="H8" s="540">
        <v>8</v>
      </c>
      <c r="I8" s="540">
        <v>202988.30499999999</v>
      </c>
      <c r="J8" s="540">
        <v>47518.130000000005</v>
      </c>
      <c r="K8" s="541">
        <v>1955548864</v>
      </c>
      <c r="L8" s="540">
        <v>128</v>
      </c>
      <c r="M8" s="540">
        <v>17782.602000000014</v>
      </c>
      <c r="N8" s="540">
        <v>2142.8379999999997</v>
      </c>
      <c r="O8" s="797">
        <v>0</v>
      </c>
      <c r="P8" s="435"/>
      <c r="Q8" s="435"/>
      <c r="R8" s="436"/>
      <c r="S8" s="436"/>
      <c r="T8" s="436"/>
      <c r="U8" s="436"/>
      <c r="V8" s="436"/>
      <c r="W8" s="436"/>
      <c r="X8" s="436"/>
      <c r="Y8" s="436"/>
      <c r="Z8" s="436"/>
      <c r="AA8" s="436"/>
    </row>
    <row r="9" spans="1:27" s="222" customFormat="1" ht="21" customHeight="1">
      <c r="A9" s="790" t="s">
        <v>343</v>
      </c>
      <c r="B9" s="1114" t="s">
        <v>10341</v>
      </c>
      <c r="C9" s="1075"/>
      <c r="D9" s="540">
        <f t="shared" si="4"/>
        <v>6</v>
      </c>
      <c r="E9" s="540">
        <f t="shared" si="5"/>
        <v>3357.6889999999999</v>
      </c>
      <c r="F9" s="540">
        <f t="shared" si="6"/>
        <v>3228.2289999999998</v>
      </c>
      <c r="G9" s="541">
        <f t="shared" si="7"/>
        <v>2176498000</v>
      </c>
      <c r="H9" s="540">
        <v>1</v>
      </c>
      <c r="I9" s="540">
        <v>2752.08</v>
      </c>
      <c r="J9" s="540">
        <v>2622.62</v>
      </c>
      <c r="K9" s="541">
        <v>1898198000</v>
      </c>
      <c r="L9" s="540">
        <v>5</v>
      </c>
      <c r="M9" s="540">
        <v>605.60900000000004</v>
      </c>
      <c r="N9" s="540">
        <v>605.60900000000004</v>
      </c>
      <c r="O9" s="797">
        <v>278300000</v>
      </c>
      <c r="P9" s="435"/>
      <c r="Q9" s="435"/>
      <c r="R9" s="436"/>
      <c r="S9" s="436"/>
      <c r="T9" s="436"/>
      <c r="U9" s="436"/>
      <c r="V9" s="436"/>
      <c r="W9" s="436"/>
      <c r="X9" s="436"/>
      <c r="Y9" s="436"/>
      <c r="Z9" s="436"/>
      <c r="AA9" s="436"/>
    </row>
    <row r="10" spans="1:27" s="222" customFormat="1" ht="21" customHeight="1">
      <c r="A10" s="790" t="s">
        <v>416</v>
      </c>
      <c r="B10" s="1114" t="s">
        <v>417</v>
      </c>
      <c r="C10" s="1075"/>
      <c r="D10" s="540">
        <f t="shared" ref="D10:D21" si="8">SUM(H10,L10)</f>
        <v>156</v>
      </c>
      <c r="E10" s="540">
        <f t="shared" si="1"/>
        <v>1303112.3630000004</v>
      </c>
      <c r="F10" s="540">
        <f t="shared" si="2"/>
        <v>1295805.683</v>
      </c>
      <c r="G10" s="541">
        <f t="shared" si="3"/>
        <v>168029657339</v>
      </c>
      <c r="H10" s="540">
        <v>9</v>
      </c>
      <c r="I10" s="540">
        <v>71632.324000000022</v>
      </c>
      <c r="J10" s="540">
        <v>70967.774000000005</v>
      </c>
      <c r="K10" s="541">
        <v>8621287515</v>
      </c>
      <c r="L10" s="540">
        <v>147</v>
      </c>
      <c r="M10" s="540">
        <v>1231480.0390000003</v>
      </c>
      <c r="N10" s="540">
        <v>1224837.909</v>
      </c>
      <c r="O10" s="797">
        <v>159408369824</v>
      </c>
      <c r="P10" s="435"/>
      <c r="Q10" s="435"/>
      <c r="R10" s="436"/>
      <c r="S10" s="436"/>
      <c r="T10" s="436"/>
      <c r="U10" s="436"/>
      <c r="V10" s="436"/>
      <c r="W10" s="436"/>
      <c r="X10" s="436"/>
      <c r="Y10" s="436"/>
      <c r="Z10" s="436"/>
      <c r="AA10" s="436"/>
    </row>
    <row r="11" spans="1:27" s="222" customFormat="1" ht="21" customHeight="1">
      <c r="A11" s="790" t="s">
        <v>496</v>
      </c>
      <c r="B11" s="1112" t="s">
        <v>500</v>
      </c>
      <c r="C11" s="1112"/>
      <c r="D11" s="540">
        <f t="shared" si="8"/>
        <v>145</v>
      </c>
      <c r="E11" s="540">
        <f t="shared" si="1"/>
        <v>353226.34400000004</v>
      </c>
      <c r="F11" s="540">
        <f t="shared" si="2"/>
        <v>348966.33900000021</v>
      </c>
      <c r="G11" s="541">
        <f t="shared" si="3"/>
        <v>162951675841</v>
      </c>
      <c r="H11" s="540">
        <v>9</v>
      </c>
      <c r="I11" s="540">
        <v>3774.0550000000003</v>
      </c>
      <c r="J11" s="540">
        <v>3767.0550000000003</v>
      </c>
      <c r="K11" s="541">
        <v>2191588630</v>
      </c>
      <c r="L11" s="540">
        <v>136</v>
      </c>
      <c r="M11" s="540">
        <v>349452.28900000005</v>
      </c>
      <c r="N11" s="540">
        <v>345199.28400000022</v>
      </c>
      <c r="O11" s="797">
        <v>160760087211</v>
      </c>
      <c r="P11" s="435"/>
      <c r="Q11" s="435"/>
      <c r="R11" s="436"/>
      <c r="S11" s="436"/>
      <c r="T11" s="436"/>
      <c r="U11" s="436"/>
      <c r="V11" s="436"/>
      <c r="W11" s="436"/>
      <c r="X11" s="436"/>
      <c r="Y11" s="436"/>
      <c r="Z11" s="436"/>
      <c r="AA11" s="436"/>
    </row>
    <row r="12" spans="1:27" s="222" customFormat="1" ht="21" customHeight="1">
      <c r="A12" s="790" t="s">
        <v>497</v>
      </c>
      <c r="B12" s="1112" t="s">
        <v>501</v>
      </c>
      <c r="C12" s="1112"/>
      <c r="D12" s="540">
        <f t="shared" si="8"/>
        <v>114</v>
      </c>
      <c r="E12" s="540">
        <f t="shared" si="1"/>
        <v>167429.91500000004</v>
      </c>
      <c r="F12" s="540">
        <f t="shared" si="2"/>
        <v>143375.99900000001</v>
      </c>
      <c r="G12" s="541">
        <f t="shared" si="3"/>
        <v>46404535644</v>
      </c>
      <c r="H12" s="540">
        <v>77</v>
      </c>
      <c r="I12" s="540">
        <v>121906.70000000003</v>
      </c>
      <c r="J12" s="540">
        <v>120149.397</v>
      </c>
      <c r="K12" s="541">
        <v>40507418964</v>
      </c>
      <c r="L12" s="540">
        <v>37</v>
      </c>
      <c r="M12" s="540">
        <v>45523.214999999997</v>
      </c>
      <c r="N12" s="540">
        <v>23226.601999999999</v>
      </c>
      <c r="O12" s="797">
        <v>5897116680</v>
      </c>
      <c r="P12" s="435"/>
      <c r="Q12" s="435"/>
      <c r="R12" s="436"/>
      <c r="S12" s="436"/>
      <c r="T12" s="436"/>
      <c r="U12" s="436"/>
      <c r="V12" s="436"/>
      <c r="W12" s="436"/>
      <c r="X12" s="436"/>
      <c r="Y12" s="436"/>
      <c r="Z12" s="436"/>
      <c r="AA12" s="436"/>
    </row>
    <row r="13" spans="1:27" s="222" customFormat="1" ht="21" customHeight="1">
      <c r="A13" s="790" t="s">
        <v>498</v>
      </c>
      <c r="B13" s="1112" t="s">
        <v>502</v>
      </c>
      <c r="C13" s="1112"/>
      <c r="D13" s="540">
        <f t="shared" si="8"/>
        <v>2</v>
      </c>
      <c r="E13" s="540">
        <f t="shared" si="1"/>
        <v>93.94</v>
      </c>
      <c r="F13" s="540">
        <f t="shared" si="2"/>
        <v>0</v>
      </c>
      <c r="G13" s="541">
        <f t="shared" si="3"/>
        <v>0</v>
      </c>
      <c r="H13" s="540">
        <v>2</v>
      </c>
      <c r="I13" s="540">
        <v>93.94</v>
      </c>
      <c r="J13" s="540">
        <v>0</v>
      </c>
      <c r="K13" s="541">
        <v>0</v>
      </c>
      <c r="L13" s="540">
        <v>0</v>
      </c>
      <c r="M13" s="540">
        <v>0</v>
      </c>
      <c r="N13" s="540">
        <v>0</v>
      </c>
      <c r="O13" s="797">
        <v>0</v>
      </c>
      <c r="P13" s="435"/>
      <c r="Q13" s="435"/>
      <c r="R13" s="436"/>
      <c r="S13" s="436"/>
      <c r="T13" s="436"/>
      <c r="U13" s="436"/>
      <c r="V13" s="436"/>
      <c r="W13" s="436"/>
      <c r="X13" s="436"/>
      <c r="Y13" s="436"/>
      <c r="Z13" s="436"/>
      <c r="AA13" s="436"/>
    </row>
    <row r="14" spans="1:27" s="222" customFormat="1" ht="21" customHeight="1">
      <c r="A14" s="790" t="s">
        <v>10886</v>
      </c>
      <c r="B14" s="1112" t="s">
        <v>10887</v>
      </c>
      <c r="C14" s="1113"/>
      <c r="D14" s="540">
        <f t="shared" si="8"/>
        <v>38</v>
      </c>
      <c r="E14" s="540">
        <f t="shared" si="1"/>
        <v>58271.487000000001</v>
      </c>
      <c r="F14" s="540">
        <f t="shared" si="2"/>
        <v>59692.031000000003</v>
      </c>
      <c r="G14" s="541">
        <f t="shared" si="3"/>
        <v>3313654089</v>
      </c>
      <c r="H14" s="540">
        <v>9</v>
      </c>
      <c r="I14" s="540">
        <v>25013.928</v>
      </c>
      <c r="J14" s="540">
        <v>26330.097999999998</v>
      </c>
      <c r="K14" s="541">
        <v>1941903765</v>
      </c>
      <c r="L14" s="540">
        <v>29</v>
      </c>
      <c r="M14" s="540">
        <v>33257.559000000001</v>
      </c>
      <c r="N14" s="540">
        <v>33361.933000000005</v>
      </c>
      <c r="O14" s="797">
        <v>1371750324</v>
      </c>
      <c r="P14" s="435"/>
      <c r="Q14" s="435"/>
      <c r="R14" s="436"/>
      <c r="S14" s="436"/>
      <c r="T14" s="436"/>
      <c r="U14" s="436"/>
      <c r="V14" s="436"/>
      <c r="W14" s="436"/>
      <c r="X14" s="436"/>
      <c r="Y14" s="436"/>
      <c r="Z14" s="436"/>
      <c r="AA14" s="436"/>
    </row>
    <row r="15" spans="1:27" s="222" customFormat="1" ht="21" customHeight="1">
      <c r="A15" s="790" t="s">
        <v>499</v>
      </c>
      <c r="B15" s="1112" t="s">
        <v>503</v>
      </c>
      <c r="C15" s="1112"/>
      <c r="D15" s="540">
        <f t="shared" si="8"/>
        <v>91</v>
      </c>
      <c r="E15" s="540">
        <f t="shared" si="1"/>
        <v>67514.435000000012</v>
      </c>
      <c r="F15" s="540">
        <f t="shared" si="2"/>
        <v>63295.563000000002</v>
      </c>
      <c r="G15" s="541">
        <f t="shared" si="3"/>
        <v>47991721944</v>
      </c>
      <c r="H15" s="540">
        <v>4</v>
      </c>
      <c r="I15" s="540">
        <v>636.85</v>
      </c>
      <c r="J15" s="540">
        <v>475.5</v>
      </c>
      <c r="K15" s="541">
        <v>180376454</v>
      </c>
      <c r="L15" s="540">
        <v>87</v>
      </c>
      <c r="M15" s="540">
        <v>66877.585000000006</v>
      </c>
      <c r="N15" s="540">
        <v>62820.063000000002</v>
      </c>
      <c r="O15" s="797">
        <v>47811345490</v>
      </c>
      <c r="P15" s="435"/>
      <c r="Q15" s="435"/>
      <c r="R15" s="436"/>
      <c r="S15" s="436"/>
      <c r="T15" s="436"/>
      <c r="U15" s="436"/>
      <c r="V15" s="436"/>
      <c r="W15" s="436"/>
      <c r="X15" s="436"/>
      <c r="Y15" s="436"/>
      <c r="Z15" s="436"/>
      <c r="AA15" s="436"/>
    </row>
    <row r="16" spans="1:27" s="222" customFormat="1" ht="21" customHeight="1">
      <c r="A16" s="790" t="s">
        <v>10842</v>
      </c>
      <c r="B16" s="1112" t="s">
        <v>10843</v>
      </c>
      <c r="C16" s="1112"/>
      <c r="D16" s="540">
        <f t="shared" ref="D16" si="9">SUM(H16,L16)</f>
        <v>140</v>
      </c>
      <c r="E16" s="540">
        <f t="shared" ref="E16" si="10">SUM(I16,M16)</f>
        <v>114888.50899999999</v>
      </c>
      <c r="F16" s="540">
        <f t="shared" ref="F16" si="11">SUM(J16,N16)</f>
        <v>84216.814000000013</v>
      </c>
      <c r="G16" s="541">
        <f t="shared" ref="G16" si="12">SUM(K16,O16)</f>
        <v>31362026588</v>
      </c>
      <c r="H16" s="540">
        <v>122</v>
      </c>
      <c r="I16" s="540">
        <v>104519.17799999999</v>
      </c>
      <c r="J16" s="540">
        <v>73898.222000000009</v>
      </c>
      <c r="K16" s="541">
        <v>30830264338</v>
      </c>
      <c r="L16" s="540">
        <v>18</v>
      </c>
      <c r="M16" s="540">
        <v>10369.331000000002</v>
      </c>
      <c r="N16" s="540">
        <v>10318.592000000002</v>
      </c>
      <c r="O16" s="797">
        <v>531762250</v>
      </c>
      <c r="P16" s="435"/>
      <c r="Q16" s="435"/>
      <c r="R16" s="436"/>
      <c r="S16" s="436"/>
      <c r="T16" s="436"/>
      <c r="U16" s="436"/>
      <c r="V16" s="436"/>
      <c r="W16" s="436"/>
      <c r="X16" s="436"/>
      <c r="Y16" s="436"/>
      <c r="Z16" s="436"/>
      <c r="AA16" s="436"/>
    </row>
    <row r="17" spans="1:27" s="222" customFormat="1" ht="21" customHeight="1">
      <c r="A17" s="790" t="s">
        <v>10841</v>
      </c>
      <c r="B17" s="1112" t="s">
        <v>419</v>
      </c>
      <c r="C17" s="1113"/>
      <c r="D17" s="540">
        <f t="shared" si="8"/>
        <v>3</v>
      </c>
      <c r="E17" s="540">
        <f t="shared" si="1"/>
        <v>24567.27</v>
      </c>
      <c r="F17" s="540">
        <f t="shared" si="2"/>
        <v>526.62</v>
      </c>
      <c r="G17" s="541">
        <f t="shared" si="3"/>
        <v>17905080</v>
      </c>
      <c r="H17" s="540">
        <v>3</v>
      </c>
      <c r="I17" s="540">
        <v>24567.27</v>
      </c>
      <c r="J17" s="540">
        <v>526.62</v>
      </c>
      <c r="K17" s="541">
        <v>17905080</v>
      </c>
      <c r="L17" s="540">
        <v>0</v>
      </c>
      <c r="M17" s="540">
        <v>0</v>
      </c>
      <c r="N17" s="540">
        <v>0</v>
      </c>
      <c r="O17" s="797">
        <v>0</v>
      </c>
      <c r="P17" s="435"/>
      <c r="Q17" s="435"/>
      <c r="R17" s="436"/>
      <c r="S17" s="436"/>
      <c r="T17" s="436"/>
      <c r="U17" s="436"/>
      <c r="V17" s="436"/>
      <c r="W17" s="436"/>
      <c r="X17" s="436"/>
      <c r="Y17" s="436"/>
      <c r="Z17" s="436"/>
      <c r="AA17" s="436"/>
    </row>
    <row r="18" spans="1:27" s="222" customFormat="1" ht="21" customHeight="1">
      <c r="A18" s="793" t="s">
        <v>10844</v>
      </c>
      <c r="B18" s="1112" t="s">
        <v>10845</v>
      </c>
      <c r="C18" s="1113"/>
      <c r="D18" s="540">
        <f t="shared" si="8"/>
        <v>4</v>
      </c>
      <c r="E18" s="540">
        <f t="shared" si="1"/>
        <v>144.4</v>
      </c>
      <c r="F18" s="540">
        <f t="shared" si="2"/>
        <v>141.16</v>
      </c>
      <c r="G18" s="541">
        <f t="shared" si="3"/>
        <v>0</v>
      </c>
      <c r="H18" s="540">
        <v>1</v>
      </c>
      <c r="I18" s="540">
        <v>3.24</v>
      </c>
      <c r="J18" s="540">
        <v>0</v>
      </c>
      <c r="K18" s="541">
        <v>0</v>
      </c>
      <c r="L18" s="540">
        <v>3</v>
      </c>
      <c r="M18" s="540">
        <v>141.16</v>
      </c>
      <c r="N18" s="540">
        <v>141.16</v>
      </c>
      <c r="O18" s="797">
        <v>0</v>
      </c>
      <c r="P18" s="435"/>
      <c r="Q18" s="435"/>
      <c r="R18" s="436"/>
      <c r="S18" s="436"/>
      <c r="T18" s="436"/>
      <c r="U18" s="436"/>
      <c r="V18" s="436"/>
      <c r="W18" s="436"/>
      <c r="X18" s="436"/>
      <c r="Y18" s="436"/>
      <c r="Z18" s="436"/>
      <c r="AA18" s="436"/>
    </row>
    <row r="19" spans="1:27" s="222" customFormat="1" ht="21" customHeight="1">
      <c r="A19" s="790" t="s">
        <v>420</v>
      </c>
      <c r="B19" s="1112" t="s">
        <v>421</v>
      </c>
      <c r="C19" s="1113"/>
      <c r="D19" s="540">
        <f t="shared" si="8"/>
        <v>3</v>
      </c>
      <c r="E19" s="540">
        <f t="shared" si="1"/>
        <v>51.680000000000007</v>
      </c>
      <c r="F19" s="540">
        <f t="shared" si="2"/>
        <v>51.680000000000007</v>
      </c>
      <c r="G19" s="541">
        <f t="shared" si="3"/>
        <v>26316000</v>
      </c>
      <c r="H19" s="540">
        <v>0</v>
      </c>
      <c r="I19" s="540">
        <v>0</v>
      </c>
      <c r="J19" s="540">
        <v>0</v>
      </c>
      <c r="K19" s="541">
        <v>0</v>
      </c>
      <c r="L19" s="540">
        <v>3</v>
      </c>
      <c r="M19" s="540">
        <v>51.680000000000007</v>
      </c>
      <c r="N19" s="540">
        <v>51.680000000000007</v>
      </c>
      <c r="O19" s="797">
        <v>26316000</v>
      </c>
      <c r="P19" s="435"/>
      <c r="Q19" s="435"/>
      <c r="R19" s="436"/>
      <c r="S19" s="436"/>
      <c r="T19" s="436"/>
      <c r="U19" s="436"/>
      <c r="V19" s="436"/>
      <c r="W19" s="436"/>
      <c r="X19" s="436"/>
      <c r="Y19" s="436"/>
      <c r="Z19" s="436"/>
      <c r="AA19" s="436"/>
    </row>
    <row r="20" spans="1:27" s="222" customFormat="1" ht="21" customHeight="1">
      <c r="A20" s="790" t="s">
        <v>422</v>
      </c>
      <c r="B20" s="1112" t="s">
        <v>423</v>
      </c>
      <c r="C20" s="1113"/>
      <c r="D20" s="540">
        <f t="shared" si="8"/>
        <v>13</v>
      </c>
      <c r="E20" s="540">
        <f t="shared" si="1"/>
        <v>453.09999999999997</v>
      </c>
      <c r="F20" s="540">
        <f t="shared" si="2"/>
        <v>45</v>
      </c>
      <c r="G20" s="541">
        <f t="shared" si="3"/>
        <v>45000000</v>
      </c>
      <c r="H20" s="540">
        <v>1</v>
      </c>
      <c r="I20" s="540">
        <v>106</v>
      </c>
      <c r="J20" s="540">
        <v>45</v>
      </c>
      <c r="K20" s="541">
        <v>45000000</v>
      </c>
      <c r="L20" s="540">
        <v>12</v>
      </c>
      <c r="M20" s="540">
        <v>347.09999999999997</v>
      </c>
      <c r="N20" s="540">
        <v>0</v>
      </c>
      <c r="O20" s="797">
        <v>0</v>
      </c>
      <c r="P20" s="435"/>
      <c r="Q20" s="435"/>
      <c r="R20" s="436"/>
      <c r="S20" s="436"/>
      <c r="T20" s="436"/>
      <c r="U20" s="436"/>
      <c r="V20" s="436"/>
      <c r="W20" s="436"/>
      <c r="X20" s="436"/>
      <c r="Y20" s="436"/>
      <c r="Z20" s="436"/>
      <c r="AA20" s="436"/>
    </row>
    <row r="21" spans="1:27" s="222" customFormat="1" ht="21" customHeight="1">
      <c r="A21" s="790" t="s">
        <v>233</v>
      </c>
      <c r="B21" s="1112" t="s">
        <v>234</v>
      </c>
      <c r="C21" s="1112"/>
      <c r="D21" s="540">
        <f t="shared" si="8"/>
        <v>9</v>
      </c>
      <c r="E21" s="540">
        <f t="shared" si="1"/>
        <v>3682.0899999999997</v>
      </c>
      <c r="F21" s="540">
        <f t="shared" si="2"/>
        <v>7727.8899999999994</v>
      </c>
      <c r="G21" s="541">
        <f t="shared" si="3"/>
        <v>1371002500</v>
      </c>
      <c r="H21" s="540">
        <v>4</v>
      </c>
      <c r="I21" s="540">
        <v>2795.7599999999998</v>
      </c>
      <c r="J21" s="540">
        <v>7727.8899999999994</v>
      </c>
      <c r="K21" s="541">
        <v>1371002500</v>
      </c>
      <c r="L21" s="540">
        <v>5</v>
      </c>
      <c r="M21" s="540">
        <v>886.32999999999993</v>
      </c>
      <c r="N21" s="540">
        <v>0</v>
      </c>
      <c r="O21" s="797">
        <v>0</v>
      </c>
      <c r="P21" s="435"/>
      <c r="Q21" s="435"/>
      <c r="R21" s="436"/>
      <c r="S21" s="436"/>
      <c r="T21" s="436"/>
      <c r="U21" s="436"/>
      <c r="V21" s="436"/>
      <c r="W21" s="436"/>
      <c r="X21" s="436"/>
      <c r="Y21" s="436"/>
      <c r="Z21" s="436"/>
      <c r="AA21" s="436"/>
    </row>
    <row r="22" spans="1:27" s="222" customFormat="1" ht="21" customHeight="1">
      <c r="A22" s="790" t="s">
        <v>10846</v>
      </c>
      <c r="B22" s="1112" t="s">
        <v>10847</v>
      </c>
      <c r="C22" s="1112"/>
      <c r="D22" s="540">
        <f t="shared" ref="D22:D24" si="13">SUM(H22,L22)</f>
        <v>23</v>
      </c>
      <c r="E22" s="540">
        <f t="shared" ref="E22:E24" si="14">SUM(I22,M22)</f>
        <v>24432.988000000001</v>
      </c>
      <c r="F22" s="540">
        <f t="shared" ref="F22:F24" si="15">SUM(J22,N22)</f>
        <v>13398.094000000001</v>
      </c>
      <c r="G22" s="541">
        <f t="shared" ref="G22:G24" si="16">SUM(K22,O22)</f>
        <v>4385305021</v>
      </c>
      <c r="H22" s="540">
        <v>15</v>
      </c>
      <c r="I22" s="540">
        <v>21441.518</v>
      </c>
      <c r="J22" s="540">
        <v>9319.384</v>
      </c>
      <c r="K22" s="541">
        <v>4385305021</v>
      </c>
      <c r="L22" s="540">
        <v>8</v>
      </c>
      <c r="M22" s="540">
        <v>2991.4700000000003</v>
      </c>
      <c r="N22" s="540">
        <v>4078.71</v>
      </c>
      <c r="O22" s="797">
        <v>0</v>
      </c>
      <c r="P22" s="435"/>
      <c r="Q22" s="435"/>
      <c r="R22" s="436"/>
      <c r="S22" s="436"/>
      <c r="T22" s="436"/>
      <c r="U22" s="436"/>
      <c r="V22" s="436"/>
      <c r="W22" s="436"/>
      <c r="X22" s="436"/>
      <c r="Y22" s="436"/>
      <c r="Z22" s="436"/>
      <c r="AA22" s="436"/>
    </row>
    <row r="23" spans="1:27" s="222" customFormat="1" ht="21" customHeight="1">
      <c r="A23" s="932" t="s">
        <v>16802</v>
      </c>
      <c r="B23" s="1112" t="s">
        <v>16803</v>
      </c>
      <c r="C23" s="1112"/>
      <c r="D23" s="540">
        <f t="shared" ref="D23" si="17">SUM(H23,L23)</f>
        <v>3</v>
      </c>
      <c r="E23" s="540">
        <f t="shared" ref="E23" si="18">SUM(I23,M23)</f>
        <v>1360.5889999999999</v>
      </c>
      <c r="F23" s="540">
        <f t="shared" ref="F23" si="19">SUM(J23,N23)</f>
        <v>1273.4000000000001</v>
      </c>
      <c r="G23" s="541">
        <f t="shared" ref="G23" si="20">SUM(K23,O23)</f>
        <v>45345350</v>
      </c>
      <c r="H23" s="865">
        <v>3</v>
      </c>
      <c r="I23" s="865">
        <v>1360.5889999999999</v>
      </c>
      <c r="J23" s="865">
        <v>1273.4000000000001</v>
      </c>
      <c r="K23" s="866">
        <v>45345350</v>
      </c>
      <c r="L23" s="865">
        <v>0</v>
      </c>
      <c r="M23" s="865">
        <v>0</v>
      </c>
      <c r="N23" s="865">
        <v>0</v>
      </c>
      <c r="O23" s="867">
        <v>0</v>
      </c>
      <c r="P23" s="435"/>
      <c r="Q23" s="435"/>
      <c r="R23" s="436"/>
      <c r="S23" s="436"/>
      <c r="T23" s="436"/>
      <c r="U23" s="436"/>
      <c r="V23" s="436"/>
      <c r="W23" s="436"/>
      <c r="X23" s="436"/>
      <c r="Y23" s="436"/>
      <c r="Z23" s="436"/>
      <c r="AA23" s="436"/>
    </row>
    <row r="24" spans="1:27" s="222" customFormat="1" ht="21" customHeight="1" thickBot="1">
      <c r="A24" s="931" t="s">
        <v>10848</v>
      </c>
      <c r="B24" s="1117" t="s">
        <v>10849</v>
      </c>
      <c r="C24" s="1117"/>
      <c r="D24" s="945">
        <f t="shared" si="13"/>
        <v>49</v>
      </c>
      <c r="E24" s="945">
        <f t="shared" si="14"/>
        <v>42437.452000000005</v>
      </c>
      <c r="F24" s="945">
        <f t="shared" si="15"/>
        <v>35248.726999999999</v>
      </c>
      <c r="G24" s="946">
        <f t="shared" si="16"/>
        <v>2498948210</v>
      </c>
      <c r="H24" s="945">
        <v>15</v>
      </c>
      <c r="I24" s="945">
        <v>15920.989999999998</v>
      </c>
      <c r="J24" s="945">
        <v>9515.19</v>
      </c>
      <c r="K24" s="946">
        <v>621497350</v>
      </c>
      <c r="L24" s="945">
        <v>34</v>
      </c>
      <c r="M24" s="945">
        <v>26516.462000000003</v>
      </c>
      <c r="N24" s="945">
        <v>25733.537</v>
      </c>
      <c r="O24" s="947">
        <v>1877450860</v>
      </c>
      <c r="P24" s="435"/>
      <c r="Q24" s="435"/>
      <c r="R24" s="436"/>
      <c r="S24" s="436"/>
      <c r="T24" s="436"/>
      <c r="U24" s="436"/>
      <c r="V24" s="436"/>
      <c r="W24" s="436"/>
      <c r="X24" s="436"/>
      <c r="Y24" s="436"/>
      <c r="Z24" s="436"/>
      <c r="AA24" s="436"/>
    </row>
    <row r="25" spans="1:27" ht="15" customHeight="1">
      <c r="A25" s="433" t="s">
        <v>10353</v>
      </c>
      <c r="B25" s="327"/>
      <c r="C25" s="327"/>
      <c r="D25" s="327"/>
      <c r="E25" s="327"/>
      <c r="F25" s="327"/>
      <c r="G25" s="328"/>
      <c r="H25" s="327"/>
      <c r="I25" s="327"/>
      <c r="J25" s="327"/>
      <c r="K25" s="328"/>
      <c r="L25" s="327"/>
      <c r="M25" s="327"/>
      <c r="N25" s="327"/>
      <c r="O25" s="328"/>
    </row>
    <row r="26" spans="1:27" s="235" customFormat="1" ht="15" customHeight="1">
      <c r="G26" s="236"/>
      <c r="K26" s="236"/>
      <c r="O26" s="236"/>
    </row>
    <row r="27" spans="1:27" s="235" customFormat="1" ht="15" customHeight="1">
      <c r="G27" s="236"/>
      <c r="K27" s="236"/>
      <c r="O27" s="236"/>
    </row>
    <row r="28" spans="1:27" s="235" customFormat="1" ht="15" customHeight="1">
      <c r="E28" s="236"/>
      <c r="G28" s="236"/>
      <c r="I28" s="236"/>
      <c r="K28" s="236"/>
      <c r="M28" s="236"/>
      <c r="O28" s="236"/>
    </row>
    <row r="29" spans="1:27" s="235" customFormat="1" ht="15" customHeight="1">
      <c r="E29" s="236"/>
      <c r="G29" s="236"/>
      <c r="I29" s="236"/>
      <c r="K29" s="236"/>
      <c r="M29" s="236"/>
      <c r="O29" s="236"/>
    </row>
    <row r="30" spans="1:27">
      <c r="F30" s="236"/>
      <c r="J30" s="236"/>
      <c r="N30" s="236"/>
      <c r="O30" s="328"/>
    </row>
    <row r="31" spans="1:27">
      <c r="F31" s="236"/>
      <c r="J31" s="236"/>
      <c r="N31" s="236"/>
      <c r="O31" s="328"/>
    </row>
    <row r="32" spans="1:27">
      <c r="F32" s="236"/>
      <c r="J32" s="236"/>
      <c r="N32" s="236"/>
      <c r="O32" s="328"/>
    </row>
  </sheetData>
  <mergeCells count="23">
    <mergeCell ref="B22:C22"/>
    <mergeCell ref="B24:C24"/>
    <mergeCell ref="B21:C21"/>
    <mergeCell ref="B23:C23"/>
    <mergeCell ref="B20:C20"/>
    <mergeCell ref="L4:O4"/>
    <mergeCell ref="A6:C6"/>
    <mergeCell ref="B8:C8"/>
    <mergeCell ref="B9:C9"/>
    <mergeCell ref="B16:C16"/>
    <mergeCell ref="B11:C11"/>
    <mergeCell ref="B12:C12"/>
    <mergeCell ref="B13:C13"/>
    <mergeCell ref="B15:C15"/>
    <mergeCell ref="B10:C10"/>
    <mergeCell ref="B14:C14"/>
    <mergeCell ref="B19:C19"/>
    <mergeCell ref="B7:C7"/>
    <mergeCell ref="A4:C5"/>
    <mergeCell ref="D4:G4"/>
    <mergeCell ref="H4:K4"/>
    <mergeCell ref="B17:C17"/>
    <mergeCell ref="B18:C18"/>
  </mergeCells>
  <phoneticPr fontId="11" type="noConversion"/>
  <pageMargins left="0.78740157480314965" right="0.78740157480314965" top="0.70866141732283472" bottom="0.70866141732283472" header="0.31496062992125984" footer="0.31496062992125984"/>
  <pageSetup paperSize="9" scale="65"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Z76"/>
  <sheetViews>
    <sheetView showGridLines="0" zoomScaleNormal="100" zoomScaleSheetLayoutView="100" workbookViewId="0">
      <selection activeCell="A5" sqref="A5:A6"/>
    </sheetView>
  </sheetViews>
  <sheetFormatPr defaultColWidth="8.88671875" defaultRowHeight="11.25"/>
  <cols>
    <col min="1" max="1" width="24.88671875" style="237" customWidth="1"/>
    <col min="2" max="2" width="9" style="237" customWidth="1"/>
    <col min="3" max="4" width="9.33203125" style="237" customWidth="1"/>
    <col min="5" max="5" width="11.77734375" style="238" customWidth="1"/>
    <col min="6" max="6" width="9" style="237" customWidth="1"/>
    <col min="7" max="8" width="9.33203125" style="237" customWidth="1"/>
    <col min="9" max="9" width="11.77734375" style="238" customWidth="1"/>
    <col min="10" max="10" width="9" style="237" customWidth="1"/>
    <col min="11" max="12" width="9.33203125" style="237" customWidth="1"/>
    <col min="13" max="13" width="11.77734375" style="238" customWidth="1"/>
    <col min="14" max="14" width="12.6640625" style="237" customWidth="1"/>
    <col min="15" max="16384" width="8.88671875" style="239"/>
  </cols>
  <sheetData>
    <row r="1" spans="1:26" ht="8.25" customHeight="1"/>
    <row r="2" spans="1:26" s="242" customFormat="1" ht="24.95" customHeight="1">
      <c r="A2" s="330" t="s">
        <v>478</v>
      </c>
      <c r="B2" s="19"/>
      <c r="C2" s="20"/>
      <c r="D2" s="20"/>
      <c r="E2" s="240"/>
      <c r="F2" s="20"/>
      <c r="G2" s="20"/>
      <c r="H2" s="20"/>
      <c r="I2" s="240"/>
      <c r="J2" s="20"/>
      <c r="K2" s="20"/>
      <c r="L2" s="20"/>
      <c r="M2" s="240"/>
      <c r="N2" s="241"/>
    </row>
    <row r="3" spans="1:26" s="245" customFormat="1" ht="20.25">
      <c r="A3" s="335" t="s">
        <v>10722</v>
      </c>
      <c r="B3" s="160"/>
      <c r="C3" s="21"/>
      <c r="D3" s="21"/>
      <c r="E3" s="243"/>
      <c r="F3" s="21"/>
      <c r="G3" s="21"/>
      <c r="H3" s="21"/>
      <c r="I3" s="243"/>
      <c r="J3" s="21"/>
      <c r="K3" s="21"/>
      <c r="L3" s="21"/>
      <c r="M3" s="243"/>
      <c r="N3" s="244"/>
    </row>
    <row r="4" spans="1:26" s="245" customFormat="1" ht="8.4499999999999993" customHeight="1" thickBot="1">
      <c r="A4" s="335"/>
      <c r="B4" s="160"/>
      <c r="C4" s="21"/>
      <c r="D4" s="21"/>
      <c r="E4" s="243"/>
      <c r="F4" s="21"/>
      <c r="G4" s="21"/>
      <c r="H4" s="21"/>
      <c r="I4" s="243"/>
      <c r="J4" s="21"/>
      <c r="K4" s="21"/>
      <c r="L4" s="21"/>
      <c r="M4" s="243"/>
      <c r="N4" s="244"/>
    </row>
    <row r="5" spans="1:26" s="246" customFormat="1" ht="17.100000000000001" customHeight="1">
      <c r="A5" s="1118" t="s">
        <v>523</v>
      </c>
      <c r="B5" s="1120" t="s">
        <v>424</v>
      </c>
      <c r="C5" s="1120"/>
      <c r="D5" s="1120"/>
      <c r="E5" s="1120"/>
      <c r="F5" s="1120" t="s">
        <v>425</v>
      </c>
      <c r="G5" s="1120"/>
      <c r="H5" s="1120"/>
      <c r="I5" s="1120"/>
      <c r="J5" s="1120" t="s">
        <v>426</v>
      </c>
      <c r="K5" s="1120"/>
      <c r="L5" s="1120"/>
      <c r="M5" s="1121"/>
    </row>
    <row r="6" spans="1:26" s="246" customFormat="1" ht="45" customHeight="1" thickBot="1">
      <c r="A6" s="1119"/>
      <c r="B6" s="379" t="s">
        <v>427</v>
      </c>
      <c r="C6" s="379" t="s">
        <v>428</v>
      </c>
      <c r="D6" s="379" t="s">
        <v>429</v>
      </c>
      <c r="E6" s="371" t="s">
        <v>430</v>
      </c>
      <c r="F6" s="379" t="s">
        <v>427</v>
      </c>
      <c r="G6" s="379" t="s">
        <v>428</v>
      </c>
      <c r="H6" s="379" t="s">
        <v>429</v>
      </c>
      <c r="I6" s="371" t="s">
        <v>430</v>
      </c>
      <c r="J6" s="379" t="s">
        <v>427</v>
      </c>
      <c r="K6" s="379" t="s">
        <v>428</v>
      </c>
      <c r="L6" s="379" t="s">
        <v>429</v>
      </c>
      <c r="M6" s="372" t="s">
        <v>430</v>
      </c>
    </row>
    <row r="7" spans="1:26" s="631" customFormat="1" ht="19.899999999999999" customHeight="1" thickTop="1" thickBot="1">
      <c r="A7" s="627" t="s">
        <v>424</v>
      </c>
      <c r="B7" s="628">
        <f>SUM(B8:B39)</f>
        <v>14390</v>
      </c>
      <c r="C7" s="628">
        <f t="shared" ref="C7:M7" si="0">SUM(C8:C39)</f>
        <v>62131561.467899993</v>
      </c>
      <c r="D7" s="628">
        <f t="shared" si="0"/>
        <v>58476302.999848396</v>
      </c>
      <c r="E7" s="629">
        <f t="shared" si="0"/>
        <v>7510002991005.8477</v>
      </c>
      <c r="F7" s="628">
        <f t="shared" si="0"/>
        <v>11984</v>
      </c>
      <c r="G7" s="628">
        <f t="shared" si="0"/>
        <v>54894504.497999996</v>
      </c>
      <c r="H7" s="628">
        <f t="shared" si="0"/>
        <v>52353669.987848394</v>
      </c>
      <c r="I7" s="629">
        <f t="shared" si="0"/>
        <v>5745262834119</v>
      </c>
      <c r="J7" s="628">
        <f t="shared" si="0"/>
        <v>2406</v>
      </c>
      <c r="K7" s="628">
        <f t="shared" si="0"/>
        <v>7237056.9699000018</v>
      </c>
      <c r="L7" s="628">
        <f t="shared" si="0"/>
        <v>6122633.012000001</v>
      </c>
      <c r="M7" s="630">
        <f t="shared" si="0"/>
        <v>1764740156886.8469</v>
      </c>
      <c r="O7" s="632"/>
      <c r="P7" s="632"/>
      <c r="Q7" s="632"/>
      <c r="R7" s="632"/>
      <c r="S7" s="632"/>
      <c r="T7" s="632"/>
      <c r="U7" s="632"/>
      <c r="V7" s="632"/>
      <c r="W7" s="632"/>
      <c r="X7" s="632"/>
      <c r="Y7" s="632"/>
      <c r="Z7" s="632"/>
    </row>
    <row r="8" spans="1:26" s="245" customFormat="1" ht="19.899999999999999" customHeight="1" thickTop="1">
      <c r="A8" s="247" t="s">
        <v>431</v>
      </c>
      <c r="B8" s="223">
        <f>SUM(F8,J8)</f>
        <v>1356</v>
      </c>
      <c r="C8" s="223">
        <f t="shared" ref="C8:C39" si="1">SUM(G8,K8)</f>
        <v>3730866.2660000012</v>
      </c>
      <c r="D8" s="223">
        <f t="shared" ref="D8:D39" si="2">SUM(H8,L8)</f>
        <v>1039632.9429999996</v>
      </c>
      <c r="E8" s="224">
        <f t="shared" ref="E8:E39" si="3">SUM(I8,M8)</f>
        <v>34887172349</v>
      </c>
      <c r="F8" s="223">
        <v>928</v>
      </c>
      <c r="G8" s="223">
        <v>3432788.6190000013</v>
      </c>
      <c r="H8" s="223">
        <v>1032416.6939999997</v>
      </c>
      <c r="I8" s="224">
        <v>34574217574</v>
      </c>
      <c r="J8" s="223">
        <v>428</v>
      </c>
      <c r="K8" s="223">
        <v>298077.64699999988</v>
      </c>
      <c r="L8" s="223">
        <v>7216.2489999999998</v>
      </c>
      <c r="M8" s="248">
        <v>312954775</v>
      </c>
      <c r="O8" s="436"/>
      <c r="P8" s="436"/>
      <c r="Q8" s="436"/>
      <c r="R8" s="436"/>
      <c r="S8" s="436"/>
      <c r="T8" s="436"/>
      <c r="U8" s="436"/>
      <c r="V8" s="436"/>
      <c r="W8" s="436"/>
      <c r="X8" s="436"/>
      <c r="Y8" s="436"/>
      <c r="Z8" s="436"/>
    </row>
    <row r="9" spans="1:26" s="245" customFormat="1" ht="19.899999999999999" customHeight="1">
      <c r="A9" s="249" t="s">
        <v>432</v>
      </c>
      <c r="B9" s="225">
        <f t="shared" ref="B9:B39" si="4">SUM(F9,J9)</f>
        <v>711</v>
      </c>
      <c r="C9" s="225">
        <f t="shared" si="1"/>
        <v>8056842.8029999938</v>
      </c>
      <c r="D9" s="225">
        <f t="shared" si="2"/>
        <v>3605324.2591739995</v>
      </c>
      <c r="E9" s="226">
        <f t="shared" si="3"/>
        <v>402758782587</v>
      </c>
      <c r="F9" s="225">
        <v>622</v>
      </c>
      <c r="G9" s="225">
        <v>7427181.5609999932</v>
      </c>
      <c r="H9" s="225">
        <v>3532927.0831739996</v>
      </c>
      <c r="I9" s="226">
        <v>402752982587</v>
      </c>
      <c r="J9" s="225">
        <v>89</v>
      </c>
      <c r="K9" s="225">
        <v>629661.24200000009</v>
      </c>
      <c r="L9" s="225">
        <v>72397.176000000007</v>
      </c>
      <c r="M9" s="227">
        <v>5800000</v>
      </c>
      <c r="O9" s="436"/>
      <c r="P9" s="436"/>
      <c r="Q9" s="436"/>
      <c r="R9" s="436"/>
      <c r="S9" s="436"/>
      <c r="T9" s="436"/>
      <c r="U9" s="436"/>
      <c r="V9" s="436"/>
      <c r="W9" s="436"/>
      <c r="X9" s="436"/>
      <c r="Y9" s="436"/>
      <c r="Z9" s="436"/>
    </row>
    <row r="10" spans="1:26" s="251" customFormat="1" ht="19.899999999999999" customHeight="1">
      <c r="A10" s="250" t="s">
        <v>433</v>
      </c>
      <c r="B10" s="225">
        <f t="shared" si="4"/>
        <v>4629</v>
      </c>
      <c r="C10" s="225">
        <f t="shared" si="1"/>
        <v>7429138.7280000141</v>
      </c>
      <c r="D10" s="225">
        <f t="shared" si="2"/>
        <v>5173615.7217240008</v>
      </c>
      <c r="E10" s="226">
        <f t="shared" si="3"/>
        <v>1483420555882</v>
      </c>
      <c r="F10" s="225">
        <v>4366</v>
      </c>
      <c r="G10" s="225">
        <v>7251042.3160000145</v>
      </c>
      <c r="H10" s="225">
        <v>4999879.2027240004</v>
      </c>
      <c r="I10" s="226">
        <v>1452445153621</v>
      </c>
      <c r="J10" s="225">
        <v>263</v>
      </c>
      <c r="K10" s="225">
        <v>178096.41199999995</v>
      </c>
      <c r="L10" s="225">
        <v>173736.51900000003</v>
      </c>
      <c r="M10" s="227">
        <v>30975402261</v>
      </c>
      <c r="N10" s="245"/>
      <c r="O10" s="436"/>
      <c r="P10" s="436"/>
      <c r="Q10" s="436"/>
      <c r="R10" s="436"/>
      <c r="S10" s="436"/>
      <c r="T10" s="436"/>
      <c r="U10" s="436"/>
      <c r="V10" s="436"/>
      <c r="W10" s="436"/>
      <c r="X10" s="436"/>
      <c r="Y10" s="436"/>
      <c r="Z10" s="436"/>
    </row>
    <row r="11" spans="1:26" s="245" customFormat="1" ht="19.899999999999999" customHeight="1">
      <c r="A11" s="249" t="s">
        <v>434</v>
      </c>
      <c r="B11" s="225">
        <f t="shared" si="4"/>
        <v>332</v>
      </c>
      <c r="C11" s="225">
        <f t="shared" si="1"/>
        <v>11705473.435999991</v>
      </c>
      <c r="D11" s="225">
        <f t="shared" si="2"/>
        <v>12061909.558000002</v>
      </c>
      <c r="E11" s="226">
        <f t="shared" si="3"/>
        <v>171863710050</v>
      </c>
      <c r="F11" s="225">
        <v>323</v>
      </c>
      <c r="G11" s="225">
        <v>11661724.555999991</v>
      </c>
      <c r="H11" s="225">
        <v>11993840.255000003</v>
      </c>
      <c r="I11" s="226">
        <v>171368017246</v>
      </c>
      <c r="J11" s="225">
        <v>9</v>
      </c>
      <c r="K11" s="225">
        <v>43748.880000000005</v>
      </c>
      <c r="L11" s="225">
        <v>68069.303</v>
      </c>
      <c r="M11" s="227">
        <v>495692804</v>
      </c>
      <c r="O11" s="436"/>
      <c r="P11" s="436"/>
      <c r="Q11" s="436"/>
      <c r="R11" s="436"/>
      <c r="S11" s="436"/>
      <c r="T11" s="436"/>
      <c r="U11" s="436"/>
      <c r="V11" s="436"/>
      <c r="W11" s="436"/>
      <c r="X11" s="436"/>
      <c r="Y11" s="436"/>
      <c r="Z11" s="436"/>
    </row>
    <row r="12" spans="1:26" s="245" customFormat="1" ht="19.899999999999999" customHeight="1">
      <c r="A12" s="249" t="s">
        <v>435</v>
      </c>
      <c r="B12" s="225">
        <f t="shared" si="4"/>
        <v>296</v>
      </c>
      <c r="C12" s="225">
        <f t="shared" si="1"/>
        <v>1597579.4760000007</v>
      </c>
      <c r="D12" s="225">
        <f t="shared" si="2"/>
        <v>1647165.9945739997</v>
      </c>
      <c r="E12" s="226">
        <f t="shared" si="3"/>
        <v>119839408644</v>
      </c>
      <c r="F12" s="225">
        <v>291</v>
      </c>
      <c r="G12" s="225">
        <v>1567297.9060000007</v>
      </c>
      <c r="H12" s="225">
        <v>1647165.9945739997</v>
      </c>
      <c r="I12" s="226">
        <v>119839408644</v>
      </c>
      <c r="J12" s="225">
        <v>5</v>
      </c>
      <c r="K12" s="225">
        <v>30281.57</v>
      </c>
      <c r="L12" s="225">
        <v>0</v>
      </c>
      <c r="M12" s="227">
        <v>0</v>
      </c>
      <c r="O12" s="485"/>
      <c r="P12" s="485"/>
      <c r="Q12" s="485"/>
      <c r="R12" s="485"/>
      <c r="S12" s="485"/>
      <c r="T12" s="485"/>
      <c r="U12" s="485"/>
      <c r="V12" s="485"/>
      <c r="W12" s="485"/>
      <c r="X12" s="485"/>
      <c r="Y12" s="485"/>
      <c r="Z12" s="485"/>
    </row>
    <row r="13" spans="1:26" s="245" customFormat="1" ht="19.899999999999999" customHeight="1">
      <c r="A13" s="249" t="s">
        <v>436</v>
      </c>
      <c r="B13" s="225">
        <f t="shared" si="4"/>
        <v>157</v>
      </c>
      <c r="C13" s="225">
        <f t="shared" si="1"/>
        <v>1869142.6370000008</v>
      </c>
      <c r="D13" s="225">
        <f t="shared" si="2"/>
        <v>957820.201</v>
      </c>
      <c r="E13" s="226">
        <f t="shared" si="3"/>
        <v>8764388514</v>
      </c>
      <c r="F13" s="225">
        <v>146</v>
      </c>
      <c r="G13" s="225">
        <v>1798194.1430000009</v>
      </c>
      <c r="H13" s="225">
        <v>916350.87100000004</v>
      </c>
      <c r="I13" s="226">
        <v>8698939404</v>
      </c>
      <c r="J13" s="225">
        <v>11</v>
      </c>
      <c r="K13" s="225">
        <v>70948.494000000006</v>
      </c>
      <c r="L13" s="225">
        <v>41469.33</v>
      </c>
      <c r="M13" s="227">
        <v>65449110</v>
      </c>
      <c r="O13" s="436"/>
      <c r="P13" s="436"/>
      <c r="Q13" s="436"/>
      <c r="R13" s="436"/>
      <c r="S13" s="436"/>
      <c r="T13" s="436"/>
      <c r="U13" s="436"/>
      <c r="V13" s="436"/>
      <c r="W13" s="436"/>
      <c r="X13" s="436"/>
      <c r="Y13" s="436"/>
      <c r="Z13" s="436"/>
    </row>
    <row r="14" spans="1:26" s="245" customFormat="1" ht="19.899999999999999" customHeight="1">
      <c r="A14" s="249" t="s">
        <v>437</v>
      </c>
      <c r="B14" s="225">
        <f t="shared" si="4"/>
        <v>89</v>
      </c>
      <c r="C14" s="225">
        <f t="shared" si="1"/>
        <v>465165.30999999994</v>
      </c>
      <c r="D14" s="225">
        <f t="shared" si="2"/>
        <v>463830.321</v>
      </c>
      <c r="E14" s="226">
        <f t="shared" si="3"/>
        <v>15093711956</v>
      </c>
      <c r="F14" s="225">
        <v>83</v>
      </c>
      <c r="G14" s="225">
        <v>450969.77999999991</v>
      </c>
      <c r="H14" s="225">
        <v>463793.821</v>
      </c>
      <c r="I14" s="226">
        <v>14894561956</v>
      </c>
      <c r="J14" s="225">
        <v>6</v>
      </c>
      <c r="K14" s="225">
        <v>14195.529999999999</v>
      </c>
      <c r="L14" s="225">
        <v>36.5</v>
      </c>
      <c r="M14" s="227">
        <v>199150000</v>
      </c>
      <c r="O14" s="436"/>
      <c r="P14" s="436"/>
      <c r="Q14" s="436"/>
      <c r="R14" s="436"/>
      <c r="S14" s="436"/>
      <c r="T14" s="436"/>
      <c r="U14" s="436"/>
      <c r="V14" s="436"/>
      <c r="W14" s="436"/>
      <c r="X14" s="436"/>
      <c r="Y14" s="436"/>
      <c r="Z14" s="436"/>
    </row>
    <row r="15" spans="1:26" s="245" customFormat="1" ht="19.899999999999999" customHeight="1">
      <c r="A15" s="249" t="s">
        <v>438</v>
      </c>
      <c r="B15" s="225">
        <f t="shared" si="4"/>
        <v>85</v>
      </c>
      <c r="C15" s="225">
        <f t="shared" si="1"/>
        <v>639977.30699999991</v>
      </c>
      <c r="D15" s="225">
        <f t="shared" si="2"/>
        <v>497671.41699999996</v>
      </c>
      <c r="E15" s="226">
        <f t="shared" si="3"/>
        <v>12662039000</v>
      </c>
      <c r="F15" s="225">
        <v>83</v>
      </c>
      <c r="G15" s="225">
        <v>636682.75699999987</v>
      </c>
      <c r="H15" s="225">
        <v>497671.41699999996</v>
      </c>
      <c r="I15" s="226">
        <v>12662039000</v>
      </c>
      <c r="J15" s="225">
        <v>2</v>
      </c>
      <c r="K15" s="225">
        <v>3294.55</v>
      </c>
      <c r="L15" s="225">
        <v>0</v>
      </c>
      <c r="M15" s="227">
        <v>0</v>
      </c>
      <c r="O15" s="436"/>
      <c r="P15" s="436"/>
      <c r="Q15" s="436"/>
      <c r="R15" s="436"/>
      <c r="S15" s="436"/>
      <c r="T15" s="436"/>
      <c r="U15" s="436"/>
      <c r="V15" s="436"/>
      <c r="W15" s="436"/>
      <c r="X15" s="436"/>
      <c r="Y15" s="436"/>
      <c r="Z15" s="436"/>
    </row>
    <row r="16" spans="1:26" s="245" customFormat="1" ht="19.899999999999999" customHeight="1">
      <c r="A16" s="249" t="s">
        <v>439</v>
      </c>
      <c r="B16" s="225">
        <f t="shared" si="4"/>
        <v>7</v>
      </c>
      <c r="C16" s="225">
        <f t="shared" si="1"/>
        <v>6818.43</v>
      </c>
      <c r="D16" s="225">
        <f t="shared" si="2"/>
        <v>3664.1</v>
      </c>
      <c r="E16" s="226">
        <f t="shared" si="3"/>
        <v>951896000</v>
      </c>
      <c r="F16" s="225">
        <v>7</v>
      </c>
      <c r="G16" s="225">
        <v>6818.43</v>
      </c>
      <c r="H16" s="225">
        <v>3664.1</v>
      </c>
      <c r="I16" s="226">
        <v>951896000</v>
      </c>
      <c r="J16" s="225">
        <v>0</v>
      </c>
      <c r="K16" s="225">
        <v>0</v>
      </c>
      <c r="L16" s="225">
        <v>0</v>
      </c>
      <c r="M16" s="227">
        <v>0</v>
      </c>
      <c r="O16" s="436"/>
      <c r="P16" s="436"/>
      <c r="Q16" s="436"/>
      <c r="R16" s="436"/>
      <c r="S16" s="436"/>
      <c r="T16" s="436"/>
      <c r="U16" s="436"/>
      <c r="V16" s="436"/>
      <c r="W16" s="436"/>
      <c r="X16" s="436"/>
      <c r="Y16" s="436"/>
      <c r="Z16" s="436"/>
    </row>
    <row r="17" spans="1:26" s="245" customFormat="1" ht="19.899999999999999" customHeight="1">
      <c r="A17" s="249" t="s">
        <v>440</v>
      </c>
      <c r="B17" s="225">
        <f t="shared" si="4"/>
        <v>86</v>
      </c>
      <c r="C17" s="225">
        <f t="shared" si="1"/>
        <v>62956.602000000014</v>
      </c>
      <c r="D17" s="225">
        <f t="shared" si="2"/>
        <v>203056.79699999996</v>
      </c>
      <c r="E17" s="226">
        <f t="shared" si="3"/>
        <v>696898783029</v>
      </c>
      <c r="F17" s="225">
        <v>83</v>
      </c>
      <c r="G17" s="225">
        <v>62927.422000000013</v>
      </c>
      <c r="H17" s="225">
        <v>202744.83399999997</v>
      </c>
      <c r="I17" s="226">
        <v>695390065166</v>
      </c>
      <c r="J17" s="225">
        <v>3</v>
      </c>
      <c r="K17" s="225">
        <v>29.18</v>
      </c>
      <c r="L17" s="225">
        <v>311.96299999999997</v>
      </c>
      <c r="M17" s="227">
        <v>1508717863</v>
      </c>
      <c r="O17" s="436"/>
      <c r="P17" s="436"/>
      <c r="Q17" s="436"/>
      <c r="R17" s="436"/>
      <c r="S17" s="436"/>
      <c r="T17" s="436"/>
      <c r="U17" s="436"/>
      <c r="V17" s="436"/>
      <c r="W17" s="436"/>
      <c r="X17" s="436"/>
      <c r="Y17" s="436"/>
      <c r="Z17" s="436"/>
    </row>
    <row r="18" spans="1:26" s="251" customFormat="1" ht="19.899999999999999" customHeight="1">
      <c r="A18" s="250" t="s">
        <v>441</v>
      </c>
      <c r="B18" s="225">
        <f t="shared" si="4"/>
        <v>118</v>
      </c>
      <c r="C18" s="225">
        <f t="shared" si="1"/>
        <v>97518.392999999967</v>
      </c>
      <c r="D18" s="225">
        <f t="shared" si="2"/>
        <v>50846.970000000008</v>
      </c>
      <c r="E18" s="226">
        <f t="shared" si="3"/>
        <v>24563864029</v>
      </c>
      <c r="F18" s="225">
        <v>118</v>
      </c>
      <c r="G18" s="225">
        <v>97518.392999999967</v>
      </c>
      <c r="H18" s="225">
        <v>50846.970000000008</v>
      </c>
      <c r="I18" s="226">
        <v>24563864029</v>
      </c>
      <c r="J18" s="225">
        <v>0</v>
      </c>
      <c r="K18" s="225">
        <v>0</v>
      </c>
      <c r="L18" s="225">
        <v>0</v>
      </c>
      <c r="M18" s="227">
        <v>0</v>
      </c>
      <c r="N18" s="245"/>
      <c r="O18" s="436"/>
      <c r="P18" s="436"/>
      <c r="Q18" s="436"/>
      <c r="R18" s="436"/>
      <c r="S18" s="436"/>
      <c r="T18" s="436"/>
      <c r="U18" s="436"/>
      <c r="V18" s="436"/>
      <c r="W18" s="436"/>
      <c r="X18" s="436"/>
      <c r="Y18" s="436"/>
      <c r="Z18" s="436"/>
    </row>
    <row r="19" spans="1:26" s="251" customFormat="1" ht="19.899999999999999" customHeight="1">
      <c r="A19" s="250" t="s">
        <v>442</v>
      </c>
      <c r="B19" s="225">
        <f t="shared" si="4"/>
        <v>36</v>
      </c>
      <c r="C19" s="225">
        <f t="shared" si="1"/>
        <v>288004.01899999997</v>
      </c>
      <c r="D19" s="225">
        <f t="shared" si="2"/>
        <v>627208.69270800008</v>
      </c>
      <c r="E19" s="226">
        <f t="shared" si="3"/>
        <v>25551077033</v>
      </c>
      <c r="F19" s="225">
        <v>36</v>
      </c>
      <c r="G19" s="225">
        <v>288004.01899999997</v>
      </c>
      <c r="H19" s="225">
        <v>627208.69270800008</v>
      </c>
      <c r="I19" s="226">
        <v>25551077033</v>
      </c>
      <c r="J19" s="225">
        <v>0</v>
      </c>
      <c r="K19" s="225">
        <v>0</v>
      </c>
      <c r="L19" s="225">
        <v>0</v>
      </c>
      <c r="M19" s="227">
        <v>0</v>
      </c>
      <c r="N19" s="245"/>
      <c r="O19" s="436"/>
      <c r="P19" s="436"/>
      <c r="Q19" s="436"/>
      <c r="R19" s="436"/>
      <c r="S19" s="436"/>
      <c r="T19" s="436"/>
      <c r="U19" s="436"/>
      <c r="V19" s="436"/>
      <c r="W19" s="436"/>
      <c r="X19" s="436"/>
      <c r="Y19" s="436"/>
      <c r="Z19" s="436"/>
    </row>
    <row r="20" spans="1:26" s="245" customFormat="1" ht="19.899999999999999" customHeight="1">
      <c r="A20" s="249" t="s">
        <v>443</v>
      </c>
      <c r="B20" s="225">
        <f t="shared" si="4"/>
        <v>140</v>
      </c>
      <c r="C20" s="225">
        <f t="shared" si="1"/>
        <v>8825213.716</v>
      </c>
      <c r="D20" s="225">
        <f t="shared" si="2"/>
        <v>15734698.893000001</v>
      </c>
      <c r="E20" s="226">
        <f t="shared" si="3"/>
        <v>443804780897</v>
      </c>
      <c r="F20" s="225">
        <v>131</v>
      </c>
      <c r="G20" s="225">
        <v>8410341.8059999999</v>
      </c>
      <c r="H20" s="225">
        <v>15421383.963000001</v>
      </c>
      <c r="I20" s="226">
        <v>443448470897</v>
      </c>
      <c r="J20" s="225">
        <v>9</v>
      </c>
      <c r="K20" s="225">
        <v>414871.91</v>
      </c>
      <c r="L20" s="225">
        <v>313314.93</v>
      </c>
      <c r="M20" s="227">
        <v>356310000</v>
      </c>
      <c r="O20" s="436"/>
      <c r="P20" s="436"/>
      <c r="Q20" s="436"/>
      <c r="R20" s="436"/>
      <c r="S20" s="436"/>
      <c r="T20" s="436"/>
      <c r="U20" s="436"/>
      <c r="V20" s="436"/>
      <c r="W20" s="436"/>
      <c r="X20" s="436"/>
      <c r="Y20" s="436"/>
      <c r="Z20" s="436"/>
    </row>
    <row r="21" spans="1:26" s="245" customFormat="1" ht="19.899999999999999" customHeight="1">
      <c r="A21" s="249" t="s">
        <v>444</v>
      </c>
      <c r="B21" s="225">
        <f t="shared" si="4"/>
        <v>40</v>
      </c>
      <c r="C21" s="225">
        <f t="shared" si="1"/>
        <v>118768.83199999998</v>
      </c>
      <c r="D21" s="225">
        <f t="shared" si="2"/>
        <v>195943.34400000001</v>
      </c>
      <c r="E21" s="226">
        <f t="shared" si="3"/>
        <v>2316068930</v>
      </c>
      <c r="F21" s="225">
        <v>36</v>
      </c>
      <c r="G21" s="225">
        <v>116750.09199999998</v>
      </c>
      <c r="H21" s="225">
        <v>195067.84400000001</v>
      </c>
      <c r="I21" s="226">
        <v>2306068930</v>
      </c>
      <c r="J21" s="225">
        <v>4</v>
      </c>
      <c r="K21" s="225">
        <v>2018.7399999999998</v>
      </c>
      <c r="L21" s="225">
        <v>875.5</v>
      </c>
      <c r="M21" s="227">
        <v>10000000</v>
      </c>
      <c r="O21" s="436"/>
      <c r="P21" s="436"/>
      <c r="Q21" s="436"/>
      <c r="R21" s="436"/>
      <c r="S21" s="436"/>
      <c r="T21" s="436"/>
      <c r="U21" s="436"/>
      <c r="V21" s="436"/>
      <c r="W21" s="436"/>
      <c r="X21" s="436"/>
      <c r="Y21" s="436"/>
      <c r="Z21" s="436"/>
    </row>
    <row r="22" spans="1:26" s="245" customFormat="1" ht="19.899999999999999" customHeight="1">
      <c r="A22" s="249" t="s">
        <v>445</v>
      </c>
      <c r="B22" s="225">
        <f t="shared" si="4"/>
        <v>134</v>
      </c>
      <c r="C22" s="225">
        <f t="shared" si="1"/>
        <v>662647.51499999955</v>
      </c>
      <c r="D22" s="225">
        <f t="shared" si="2"/>
        <v>414513.42200000008</v>
      </c>
      <c r="E22" s="226">
        <f t="shared" si="3"/>
        <v>44747230597</v>
      </c>
      <c r="F22" s="225">
        <v>120</v>
      </c>
      <c r="G22" s="225">
        <v>656405.18699999957</v>
      </c>
      <c r="H22" s="225">
        <v>408528.11100000009</v>
      </c>
      <c r="I22" s="226">
        <v>44008380067</v>
      </c>
      <c r="J22" s="225">
        <v>14</v>
      </c>
      <c r="K22" s="225">
        <v>6242.3280000000004</v>
      </c>
      <c r="L22" s="225">
        <v>5985.3109999999997</v>
      </c>
      <c r="M22" s="227">
        <v>738850530</v>
      </c>
      <c r="O22" s="436"/>
      <c r="P22" s="436"/>
      <c r="Q22" s="436"/>
      <c r="R22" s="436"/>
      <c r="S22" s="436"/>
      <c r="T22" s="436"/>
      <c r="U22" s="436"/>
      <c r="V22" s="436"/>
      <c r="W22" s="436"/>
      <c r="X22" s="436"/>
      <c r="Y22" s="436"/>
      <c r="Z22" s="436"/>
    </row>
    <row r="23" spans="1:26" s="245" customFormat="1" ht="19.899999999999999" customHeight="1">
      <c r="A23" s="249" t="s">
        <v>446</v>
      </c>
      <c r="B23" s="225">
        <f t="shared" si="4"/>
        <v>132</v>
      </c>
      <c r="C23" s="225">
        <f t="shared" si="1"/>
        <v>291216.359</v>
      </c>
      <c r="D23" s="225">
        <f t="shared" si="2"/>
        <v>373471.10800000001</v>
      </c>
      <c r="E23" s="226">
        <f t="shared" si="3"/>
        <v>221144364422.34698</v>
      </c>
      <c r="F23" s="225">
        <v>124</v>
      </c>
      <c r="G23" s="225">
        <v>285006.16899999999</v>
      </c>
      <c r="H23" s="225">
        <v>367258.033</v>
      </c>
      <c r="I23" s="226">
        <v>216808798118</v>
      </c>
      <c r="J23" s="225">
        <v>8</v>
      </c>
      <c r="K23" s="225">
        <v>6210.1900000000005</v>
      </c>
      <c r="L23" s="225">
        <v>6213.0749999999998</v>
      </c>
      <c r="M23" s="227">
        <v>4335566304.3470001</v>
      </c>
      <c r="O23" s="485"/>
      <c r="P23" s="485"/>
      <c r="Q23" s="485"/>
      <c r="R23" s="485"/>
      <c r="S23" s="485"/>
      <c r="T23" s="485"/>
      <c r="U23" s="485"/>
      <c r="V23" s="485"/>
      <c r="W23" s="436"/>
      <c r="X23" s="436"/>
      <c r="Y23" s="436"/>
      <c r="Z23" s="436"/>
    </row>
    <row r="24" spans="1:26" s="245" customFormat="1" ht="19.899999999999999" customHeight="1">
      <c r="A24" s="249" t="s">
        <v>447</v>
      </c>
      <c r="B24" s="225">
        <f t="shared" si="4"/>
        <v>1240</v>
      </c>
      <c r="C24" s="225">
        <f t="shared" si="1"/>
        <v>1613168.3659999992</v>
      </c>
      <c r="D24" s="225">
        <f t="shared" si="2"/>
        <v>1244583.5950000007</v>
      </c>
      <c r="E24" s="226">
        <f t="shared" si="3"/>
        <v>539128459324</v>
      </c>
      <c r="F24" s="225">
        <v>914</v>
      </c>
      <c r="G24" s="225">
        <v>1524153.5179999992</v>
      </c>
      <c r="H24" s="225">
        <v>1142590.7850000006</v>
      </c>
      <c r="I24" s="226">
        <v>507532200179</v>
      </c>
      <c r="J24" s="225">
        <v>326</v>
      </c>
      <c r="K24" s="225">
        <v>89014.848000000013</v>
      </c>
      <c r="L24" s="225">
        <v>101992.80999999998</v>
      </c>
      <c r="M24" s="227">
        <v>31596259145</v>
      </c>
      <c r="O24" s="436"/>
      <c r="P24" s="436"/>
      <c r="Q24" s="436"/>
      <c r="R24" s="436"/>
      <c r="S24" s="436"/>
      <c r="T24" s="436"/>
      <c r="U24" s="436"/>
      <c r="V24" s="436"/>
      <c r="W24" s="436"/>
      <c r="X24" s="436"/>
      <c r="Y24" s="436"/>
      <c r="Z24" s="436"/>
    </row>
    <row r="25" spans="1:26" s="245" customFormat="1" ht="19.899999999999999" customHeight="1">
      <c r="A25" s="249" t="s">
        <v>448</v>
      </c>
      <c r="B25" s="225">
        <f t="shared" si="4"/>
        <v>384</v>
      </c>
      <c r="C25" s="225">
        <f t="shared" si="1"/>
        <v>295785.4580000001</v>
      </c>
      <c r="D25" s="225">
        <f t="shared" si="2"/>
        <v>192369.96314200014</v>
      </c>
      <c r="E25" s="226">
        <f t="shared" si="3"/>
        <v>238708991520</v>
      </c>
      <c r="F25" s="225">
        <v>373</v>
      </c>
      <c r="G25" s="225">
        <v>294120.06900000008</v>
      </c>
      <c r="H25" s="225">
        <v>190774.57414200014</v>
      </c>
      <c r="I25" s="226">
        <v>235486411287</v>
      </c>
      <c r="J25" s="225">
        <v>11</v>
      </c>
      <c r="K25" s="225">
        <v>1665.3889999999999</v>
      </c>
      <c r="L25" s="225">
        <v>1595.3889999999999</v>
      </c>
      <c r="M25" s="227">
        <v>3222580233</v>
      </c>
      <c r="O25" s="436"/>
      <c r="P25" s="436"/>
      <c r="Q25" s="436"/>
      <c r="R25" s="436"/>
      <c r="S25" s="436"/>
      <c r="T25" s="436"/>
      <c r="U25" s="436"/>
      <c r="V25" s="436"/>
      <c r="W25" s="436"/>
      <c r="X25" s="436"/>
      <c r="Y25" s="436"/>
      <c r="Z25" s="436"/>
    </row>
    <row r="26" spans="1:26" s="245" customFormat="1" ht="19.899999999999999" customHeight="1">
      <c r="A26" s="249" t="s">
        <v>449</v>
      </c>
      <c r="B26" s="225">
        <f t="shared" si="4"/>
        <v>19</v>
      </c>
      <c r="C26" s="225">
        <f t="shared" si="1"/>
        <v>10773.195</v>
      </c>
      <c r="D26" s="225">
        <f t="shared" si="2"/>
        <v>9500.512999999999</v>
      </c>
      <c r="E26" s="226">
        <f t="shared" si="3"/>
        <v>4020610875</v>
      </c>
      <c r="F26" s="225">
        <v>10</v>
      </c>
      <c r="G26" s="225">
        <v>10111.295</v>
      </c>
      <c r="H26" s="225">
        <v>9433.512999999999</v>
      </c>
      <c r="I26" s="226">
        <v>3894360875</v>
      </c>
      <c r="J26" s="225">
        <v>9</v>
      </c>
      <c r="K26" s="225">
        <v>661.9</v>
      </c>
      <c r="L26" s="225">
        <v>67</v>
      </c>
      <c r="M26" s="227">
        <v>126250000</v>
      </c>
      <c r="O26" s="436"/>
      <c r="P26" s="436"/>
      <c r="Q26" s="436"/>
      <c r="R26" s="436"/>
      <c r="S26" s="436"/>
      <c r="T26" s="436"/>
      <c r="U26" s="436"/>
      <c r="V26" s="436"/>
      <c r="W26" s="436"/>
      <c r="X26" s="436"/>
      <c r="Y26" s="436"/>
      <c r="Z26" s="436"/>
    </row>
    <row r="27" spans="1:26" s="245" customFormat="1" ht="19.899999999999999" customHeight="1">
      <c r="A27" s="249" t="s">
        <v>450</v>
      </c>
      <c r="B27" s="225">
        <f t="shared" si="4"/>
        <v>1615</v>
      </c>
      <c r="C27" s="225">
        <f t="shared" si="1"/>
        <v>3104280.8889999976</v>
      </c>
      <c r="D27" s="225">
        <f t="shared" si="2"/>
        <v>3264728.3529999973</v>
      </c>
      <c r="E27" s="226">
        <f t="shared" si="3"/>
        <v>231819600957</v>
      </c>
      <c r="F27" s="225">
        <v>1569</v>
      </c>
      <c r="G27" s="225">
        <v>3090298.6219999976</v>
      </c>
      <c r="H27" s="225">
        <v>3241908.6629999974</v>
      </c>
      <c r="I27" s="226">
        <v>229967386257</v>
      </c>
      <c r="J27" s="225">
        <v>46</v>
      </c>
      <c r="K27" s="225">
        <v>13982.267</v>
      </c>
      <c r="L27" s="225">
        <v>22819.69</v>
      </c>
      <c r="M27" s="227">
        <v>1852214700</v>
      </c>
      <c r="O27" s="436"/>
      <c r="P27" s="436"/>
      <c r="Q27" s="436"/>
      <c r="R27" s="436"/>
      <c r="S27" s="436"/>
      <c r="T27" s="436"/>
      <c r="U27" s="436"/>
      <c r="V27" s="436"/>
      <c r="W27" s="436"/>
      <c r="X27" s="436"/>
      <c r="Y27" s="436"/>
      <c r="Z27" s="436"/>
    </row>
    <row r="28" spans="1:26" s="245" customFormat="1" ht="19.899999999999999" customHeight="1">
      <c r="A28" s="249" t="s">
        <v>10836</v>
      </c>
      <c r="B28" s="225">
        <f t="shared" ref="B28:B29" si="5">SUM(F28,J28)</f>
        <v>58</v>
      </c>
      <c r="C28" s="225">
        <f t="shared" ref="C28:C29" si="6">SUM(G28,K28)</f>
        <v>226766.58799999999</v>
      </c>
      <c r="D28" s="225">
        <f t="shared" ref="D28:D29" si="7">SUM(H28,L28)</f>
        <v>391090.07</v>
      </c>
      <c r="E28" s="226">
        <f t="shared" ref="E28:E29" si="8">SUM(I28,M28)</f>
        <v>207568340</v>
      </c>
      <c r="F28" s="540">
        <v>56</v>
      </c>
      <c r="G28" s="540">
        <v>224752.99799999999</v>
      </c>
      <c r="H28" s="540">
        <v>391090.07</v>
      </c>
      <c r="I28" s="541">
        <v>207568340</v>
      </c>
      <c r="J28" s="540">
        <v>2</v>
      </c>
      <c r="K28" s="540">
        <v>2013.59</v>
      </c>
      <c r="L28" s="540">
        <v>0</v>
      </c>
      <c r="M28" s="227">
        <v>0</v>
      </c>
      <c r="O28" s="436"/>
      <c r="P28" s="436"/>
      <c r="Q28" s="436"/>
      <c r="R28" s="436"/>
      <c r="S28" s="436"/>
      <c r="T28" s="436"/>
      <c r="U28" s="436"/>
      <c r="V28" s="436"/>
      <c r="W28" s="436"/>
      <c r="X28" s="436"/>
      <c r="Y28" s="436"/>
      <c r="Z28" s="436"/>
    </row>
    <row r="29" spans="1:26" s="245" customFormat="1" ht="19.899999999999999" customHeight="1">
      <c r="A29" s="948" t="s">
        <v>27361</v>
      </c>
      <c r="B29" s="225">
        <f t="shared" si="5"/>
        <v>49</v>
      </c>
      <c r="C29" s="225">
        <f t="shared" si="6"/>
        <v>165859.628</v>
      </c>
      <c r="D29" s="225">
        <f t="shared" si="7"/>
        <v>180249.55600000004</v>
      </c>
      <c r="E29" s="226">
        <f t="shared" si="8"/>
        <v>5464343736</v>
      </c>
      <c r="F29" s="540">
        <v>41</v>
      </c>
      <c r="G29" s="540">
        <v>111554.46799999999</v>
      </c>
      <c r="H29" s="540">
        <v>152271.55600000004</v>
      </c>
      <c r="I29" s="541">
        <v>4720948736</v>
      </c>
      <c r="J29" s="540">
        <v>8</v>
      </c>
      <c r="K29" s="540">
        <v>54305.159999999996</v>
      </c>
      <c r="L29" s="540">
        <v>27978</v>
      </c>
      <c r="M29" s="227">
        <v>743395000</v>
      </c>
      <c r="O29" s="436"/>
      <c r="P29" s="436"/>
      <c r="Q29" s="436"/>
      <c r="R29" s="436"/>
      <c r="S29" s="436"/>
      <c r="T29" s="436"/>
      <c r="U29" s="436"/>
      <c r="V29" s="436"/>
      <c r="W29" s="436"/>
      <c r="X29" s="436"/>
      <c r="Y29" s="436"/>
      <c r="Z29" s="436"/>
    </row>
    <row r="30" spans="1:26" s="245" customFormat="1" ht="19.899999999999999" customHeight="1">
      <c r="A30" s="249" t="s">
        <v>451</v>
      </c>
      <c r="B30" s="225">
        <f t="shared" si="4"/>
        <v>331</v>
      </c>
      <c r="C30" s="225">
        <f t="shared" si="1"/>
        <v>192197.97399999999</v>
      </c>
      <c r="D30" s="225">
        <f t="shared" si="2"/>
        <v>321219.98252640001</v>
      </c>
      <c r="E30" s="226">
        <f t="shared" si="3"/>
        <v>230077502333</v>
      </c>
      <c r="F30" s="225">
        <v>248</v>
      </c>
      <c r="G30" s="225">
        <v>119182.357</v>
      </c>
      <c r="H30" s="225">
        <v>254219.70152640002</v>
      </c>
      <c r="I30" s="226">
        <v>189038549942</v>
      </c>
      <c r="J30" s="225">
        <v>83</v>
      </c>
      <c r="K30" s="225">
        <v>73015.616999999998</v>
      </c>
      <c r="L30" s="225">
        <v>67000.280999999974</v>
      </c>
      <c r="M30" s="227">
        <v>41038952391</v>
      </c>
      <c r="O30" s="436"/>
      <c r="P30" s="436"/>
      <c r="Q30" s="436"/>
      <c r="R30" s="436"/>
      <c r="S30" s="436"/>
      <c r="T30" s="436"/>
      <c r="U30" s="436"/>
      <c r="V30" s="436"/>
      <c r="W30" s="436"/>
      <c r="X30" s="436"/>
      <c r="Y30" s="436"/>
      <c r="Z30" s="436"/>
    </row>
    <row r="31" spans="1:26" s="245" customFormat="1" ht="19.899999999999999" customHeight="1">
      <c r="A31" s="249" t="s">
        <v>452</v>
      </c>
      <c r="B31" s="225">
        <f t="shared" si="4"/>
        <v>170</v>
      </c>
      <c r="C31" s="225">
        <f t="shared" si="1"/>
        <v>1425779.068</v>
      </c>
      <c r="D31" s="225">
        <f t="shared" si="2"/>
        <v>1363777.9889999996</v>
      </c>
      <c r="E31" s="226">
        <f t="shared" si="3"/>
        <v>177085721288.5</v>
      </c>
      <c r="F31" s="225">
        <v>41</v>
      </c>
      <c r="G31" s="225">
        <v>182692.228</v>
      </c>
      <c r="H31" s="225">
        <v>133665.09400000004</v>
      </c>
      <c r="I31" s="226">
        <v>18953122753</v>
      </c>
      <c r="J31" s="225">
        <v>129</v>
      </c>
      <c r="K31" s="225">
        <v>1243086.8399999999</v>
      </c>
      <c r="L31" s="225">
        <v>1230112.8949999996</v>
      </c>
      <c r="M31" s="227">
        <v>158132598535.5</v>
      </c>
      <c r="O31" s="436"/>
      <c r="P31" s="436"/>
      <c r="Q31" s="436"/>
      <c r="R31" s="436"/>
      <c r="S31" s="436"/>
      <c r="T31" s="436"/>
      <c r="U31" s="436"/>
      <c r="V31" s="436"/>
      <c r="W31" s="436"/>
      <c r="X31" s="436"/>
      <c r="Y31" s="436"/>
      <c r="Z31" s="436"/>
    </row>
    <row r="32" spans="1:26" s="251" customFormat="1" ht="19.899999999999999" customHeight="1">
      <c r="A32" s="250" t="s">
        <v>453</v>
      </c>
      <c r="B32" s="225">
        <f t="shared" si="4"/>
        <v>557</v>
      </c>
      <c r="C32" s="225">
        <f t="shared" si="1"/>
        <v>5492848.2880000025</v>
      </c>
      <c r="D32" s="225">
        <f t="shared" si="2"/>
        <v>5978609.2990000024</v>
      </c>
      <c r="E32" s="226">
        <f t="shared" si="3"/>
        <v>2075640891578</v>
      </c>
      <c r="F32" s="225">
        <v>197</v>
      </c>
      <c r="G32" s="225">
        <v>1665719.2869999995</v>
      </c>
      <c r="H32" s="225">
        <v>2123233.8490000004</v>
      </c>
      <c r="I32" s="226">
        <v>592099698523</v>
      </c>
      <c r="J32" s="225">
        <v>360</v>
      </c>
      <c r="K32" s="225">
        <v>3827129.0010000025</v>
      </c>
      <c r="L32" s="225">
        <v>3855375.450000002</v>
      </c>
      <c r="M32" s="227">
        <v>1483541193055</v>
      </c>
      <c r="N32" s="245"/>
      <c r="O32" s="436"/>
      <c r="P32" s="436"/>
      <c r="Q32" s="436"/>
      <c r="R32" s="436"/>
      <c r="S32" s="436"/>
      <c r="T32" s="436"/>
      <c r="U32" s="436"/>
      <c r="V32" s="436"/>
      <c r="W32" s="436"/>
      <c r="X32" s="436"/>
      <c r="Y32" s="436"/>
      <c r="Z32" s="436"/>
    </row>
    <row r="33" spans="1:26" s="245" customFormat="1" ht="19.899999999999999" customHeight="1">
      <c r="A33" s="249" t="s">
        <v>454</v>
      </c>
      <c r="B33" s="225">
        <f t="shared" si="4"/>
        <v>175</v>
      </c>
      <c r="C33" s="225">
        <f t="shared" si="1"/>
        <v>668274.32400000037</v>
      </c>
      <c r="D33" s="225">
        <f t="shared" si="2"/>
        <v>1032125.4599999996</v>
      </c>
      <c r="E33" s="226">
        <f t="shared" si="3"/>
        <v>216269272471</v>
      </c>
      <c r="F33" s="225">
        <v>152</v>
      </c>
      <c r="G33" s="225">
        <v>614279.86300000036</v>
      </c>
      <c r="H33" s="225">
        <v>975576.66899999965</v>
      </c>
      <c r="I33" s="226">
        <v>212607215433</v>
      </c>
      <c r="J33" s="225">
        <v>23</v>
      </c>
      <c r="K33" s="225">
        <v>53994.460999999988</v>
      </c>
      <c r="L33" s="225">
        <v>56548.791000000005</v>
      </c>
      <c r="M33" s="227">
        <v>3662057038</v>
      </c>
      <c r="O33" s="436"/>
      <c r="P33" s="436"/>
      <c r="Q33" s="436"/>
      <c r="R33" s="436"/>
      <c r="S33" s="436"/>
      <c r="T33" s="436"/>
      <c r="U33" s="436"/>
      <c r="V33" s="436"/>
      <c r="W33" s="436"/>
      <c r="X33" s="436"/>
      <c r="Y33" s="436"/>
      <c r="Z33" s="436"/>
    </row>
    <row r="34" spans="1:26" s="251" customFormat="1" ht="19.899999999999999" customHeight="1">
      <c r="A34" s="250" t="s">
        <v>10850</v>
      </c>
      <c r="B34" s="225">
        <f t="shared" si="4"/>
        <v>51</v>
      </c>
      <c r="C34" s="225">
        <f t="shared" si="1"/>
        <v>68761.964999999982</v>
      </c>
      <c r="D34" s="225">
        <f t="shared" si="2"/>
        <v>44999.41599999999</v>
      </c>
      <c r="E34" s="226">
        <f t="shared" si="3"/>
        <v>1637497290</v>
      </c>
      <c r="F34" s="225">
        <v>50</v>
      </c>
      <c r="G34" s="225">
        <v>68720.704999999987</v>
      </c>
      <c r="H34" s="225">
        <v>44999.41599999999</v>
      </c>
      <c r="I34" s="226">
        <v>1637497290</v>
      </c>
      <c r="J34" s="225">
        <v>1</v>
      </c>
      <c r="K34" s="225">
        <v>41.26</v>
      </c>
      <c r="L34" s="225">
        <v>0</v>
      </c>
      <c r="M34" s="227">
        <v>0</v>
      </c>
      <c r="N34" s="245"/>
      <c r="O34" s="436"/>
      <c r="P34" s="436"/>
      <c r="Q34" s="436"/>
      <c r="R34" s="436"/>
      <c r="S34" s="436"/>
      <c r="T34" s="436"/>
      <c r="U34" s="436"/>
      <c r="V34" s="436"/>
      <c r="W34" s="436"/>
      <c r="X34" s="436"/>
      <c r="Y34" s="436"/>
      <c r="Z34" s="436"/>
    </row>
    <row r="35" spans="1:26" s="251" customFormat="1" ht="19.899999999999999" customHeight="1">
      <c r="A35" s="250" t="s">
        <v>10851</v>
      </c>
      <c r="B35" s="225">
        <f t="shared" ref="B35" si="9">SUM(F35,J35)</f>
        <v>44</v>
      </c>
      <c r="C35" s="225">
        <f t="shared" ref="C35" si="10">SUM(G35,K35)</f>
        <v>175340.18599999996</v>
      </c>
      <c r="D35" s="225">
        <f t="shared" ref="D35" si="11">SUM(H35,L35)</f>
        <v>147643.82999999999</v>
      </c>
      <c r="E35" s="226">
        <f t="shared" ref="E35" si="12">SUM(I35,M35)</f>
        <v>1189790930</v>
      </c>
      <c r="F35" s="540">
        <v>43</v>
      </c>
      <c r="G35" s="540">
        <v>175325.18599999996</v>
      </c>
      <c r="H35" s="540">
        <v>147628.82999999999</v>
      </c>
      <c r="I35" s="541">
        <v>1186790930</v>
      </c>
      <c r="J35" s="540">
        <v>1</v>
      </c>
      <c r="K35" s="540">
        <v>15</v>
      </c>
      <c r="L35" s="540">
        <v>15</v>
      </c>
      <c r="M35" s="227">
        <v>3000000</v>
      </c>
      <c r="N35" s="245"/>
      <c r="O35" s="436"/>
      <c r="P35" s="436"/>
      <c r="Q35" s="436"/>
      <c r="R35" s="436"/>
      <c r="S35" s="436"/>
      <c r="T35" s="436"/>
      <c r="U35" s="436"/>
      <c r="V35" s="436"/>
      <c r="W35" s="436"/>
      <c r="X35" s="436"/>
      <c r="Y35" s="436"/>
      <c r="Z35" s="436"/>
    </row>
    <row r="36" spans="1:26" s="245" customFormat="1" ht="19.899999999999999" customHeight="1">
      <c r="A36" s="249" t="s">
        <v>455</v>
      </c>
      <c r="B36" s="225">
        <f t="shared" si="4"/>
        <v>835</v>
      </c>
      <c r="C36" s="225">
        <f t="shared" si="1"/>
        <v>2250157.9449</v>
      </c>
      <c r="D36" s="225">
        <f t="shared" si="2"/>
        <v>1011817.9969999999</v>
      </c>
      <c r="E36" s="226">
        <f t="shared" si="3"/>
        <v>8013861713</v>
      </c>
      <c r="F36" s="225">
        <v>321</v>
      </c>
      <c r="G36" s="225">
        <v>2085198.4980000001</v>
      </c>
      <c r="H36" s="225">
        <v>948180.7649999999</v>
      </c>
      <c r="I36" s="226">
        <v>7433934881</v>
      </c>
      <c r="J36" s="225">
        <v>514</v>
      </c>
      <c r="K36" s="225">
        <v>164959.44689999995</v>
      </c>
      <c r="L36" s="225">
        <v>63637.232000000004</v>
      </c>
      <c r="M36" s="227">
        <v>579926832</v>
      </c>
      <c r="O36" s="436"/>
      <c r="P36" s="436"/>
      <c r="Q36" s="436"/>
      <c r="R36" s="436"/>
      <c r="S36" s="436"/>
      <c r="T36" s="436"/>
      <c r="U36" s="436"/>
      <c r="V36" s="436"/>
      <c r="W36" s="436"/>
      <c r="X36" s="436"/>
      <c r="Y36" s="436"/>
      <c r="Z36" s="436"/>
    </row>
    <row r="37" spans="1:26" s="245" customFormat="1" ht="19.899999999999999" customHeight="1">
      <c r="A37" s="393" t="s">
        <v>10852</v>
      </c>
      <c r="B37" s="225">
        <f t="shared" ref="B37:B38" si="13">SUM(F37,J37)</f>
        <v>7</v>
      </c>
      <c r="C37" s="225">
        <f t="shared" ref="C37:C38" si="14">SUM(G37,K37)</f>
        <v>5527.2199999999993</v>
      </c>
      <c r="D37" s="225">
        <f t="shared" ref="D37:D38" si="15">SUM(H37,L37)</f>
        <v>67</v>
      </c>
      <c r="E37" s="226">
        <f t="shared" ref="E37:E38" si="16">SUM(I37,M37)</f>
        <v>6106000</v>
      </c>
      <c r="F37" s="390">
        <v>7</v>
      </c>
      <c r="G37" s="390">
        <v>5527.2199999999993</v>
      </c>
      <c r="H37" s="390">
        <v>67</v>
      </c>
      <c r="I37" s="391">
        <v>6106000</v>
      </c>
      <c r="J37" s="390">
        <v>0</v>
      </c>
      <c r="K37" s="390">
        <v>0</v>
      </c>
      <c r="L37" s="390">
        <v>0</v>
      </c>
      <c r="M37" s="392">
        <v>0</v>
      </c>
      <c r="O37" s="436"/>
      <c r="P37" s="436"/>
      <c r="Q37" s="436"/>
      <c r="R37" s="436"/>
      <c r="S37" s="436"/>
      <c r="T37" s="436"/>
      <c r="U37" s="436"/>
      <c r="V37" s="436"/>
      <c r="W37" s="436"/>
      <c r="X37" s="436"/>
      <c r="Y37" s="436"/>
      <c r="Z37" s="436"/>
    </row>
    <row r="38" spans="1:26" s="245" customFormat="1" ht="19.899999999999999" customHeight="1">
      <c r="A38" s="709" t="s">
        <v>10853</v>
      </c>
      <c r="B38" s="225">
        <f t="shared" si="13"/>
        <v>48</v>
      </c>
      <c r="C38" s="225">
        <f t="shared" si="14"/>
        <v>138095.916</v>
      </c>
      <c r="D38" s="225">
        <f t="shared" si="15"/>
        <v>131429.60199999998</v>
      </c>
      <c r="E38" s="226">
        <f t="shared" si="16"/>
        <v>57455988905</v>
      </c>
      <c r="F38" s="390">
        <v>43</v>
      </c>
      <c r="G38" s="390">
        <v>137704.03599999999</v>
      </c>
      <c r="H38" s="390">
        <v>131039.61599999999</v>
      </c>
      <c r="I38" s="391">
        <v>57035326735</v>
      </c>
      <c r="J38" s="390">
        <v>5</v>
      </c>
      <c r="K38" s="390">
        <v>391.88</v>
      </c>
      <c r="L38" s="390">
        <v>389.98599999999999</v>
      </c>
      <c r="M38" s="392">
        <v>420662170</v>
      </c>
      <c r="O38" s="436"/>
      <c r="P38" s="436"/>
      <c r="Q38" s="436"/>
      <c r="R38" s="436"/>
      <c r="S38" s="436"/>
      <c r="T38" s="436"/>
      <c r="U38" s="436"/>
      <c r="V38" s="436"/>
      <c r="W38" s="436"/>
      <c r="X38" s="436"/>
      <c r="Y38" s="436"/>
      <c r="Z38" s="436"/>
    </row>
    <row r="39" spans="1:26" s="245" customFormat="1" ht="19.899999999999999" customHeight="1" thickBot="1">
      <c r="A39" s="437" t="s">
        <v>10837</v>
      </c>
      <c r="B39" s="945">
        <f t="shared" si="4"/>
        <v>459</v>
      </c>
      <c r="C39" s="945">
        <f t="shared" si="1"/>
        <v>450614.62900000013</v>
      </c>
      <c r="D39" s="945">
        <f t="shared" si="2"/>
        <v>111716.632</v>
      </c>
      <c r="E39" s="946">
        <f t="shared" si="3"/>
        <v>14008949826</v>
      </c>
      <c r="F39" s="945">
        <v>422</v>
      </c>
      <c r="G39" s="945">
        <v>435510.99200000014</v>
      </c>
      <c r="H39" s="945">
        <v>106242</v>
      </c>
      <c r="I39" s="946">
        <v>13191775686</v>
      </c>
      <c r="J39" s="945">
        <v>37</v>
      </c>
      <c r="K39" s="945">
        <v>15103.637000000001</v>
      </c>
      <c r="L39" s="945">
        <v>5474.6319999999987</v>
      </c>
      <c r="M39" s="947">
        <v>817174140</v>
      </c>
      <c r="O39" s="436"/>
      <c r="P39" s="436"/>
      <c r="Q39" s="436"/>
      <c r="R39" s="436"/>
      <c r="S39" s="436"/>
      <c r="T39" s="436"/>
      <c r="U39" s="436"/>
      <c r="V39" s="436"/>
      <c r="W39" s="436"/>
      <c r="X39" s="436"/>
      <c r="Y39" s="436"/>
      <c r="Z39" s="436"/>
    </row>
    <row r="40" spans="1:26" s="245" customFormat="1" ht="17.100000000000001" customHeight="1">
      <c r="A40" s="433" t="s">
        <v>10354</v>
      </c>
      <c r="B40" s="228"/>
      <c r="C40" s="228"/>
      <c r="D40" s="228"/>
      <c r="E40" s="252"/>
      <c r="F40" s="228"/>
      <c r="G40" s="228"/>
      <c r="H40" s="228"/>
      <c r="I40" s="252"/>
      <c r="J40" s="228"/>
      <c r="K40" s="237"/>
      <c r="L40" s="228"/>
      <c r="M40" s="252"/>
    </row>
    <row r="41" spans="1:26" ht="12">
      <c r="A41" s="21"/>
      <c r="B41" s="21"/>
      <c r="C41" s="21"/>
      <c r="D41" s="21"/>
      <c r="E41" s="243"/>
      <c r="F41" s="21"/>
      <c r="G41" s="21"/>
      <c r="H41" s="21"/>
      <c r="K41" s="239"/>
    </row>
    <row r="42" spans="1:26" ht="12">
      <c r="A42" s="21"/>
      <c r="B42" s="21"/>
      <c r="C42" s="21"/>
      <c r="D42" s="21"/>
      <c r="E42" s="243"/>
      <c r="F42" s="21"/>
      <c r="G42" s="21"/>
      <c r="H42" s="21"/>
    </row>
    <row r="43" spans="1:26" ht="12">
      <c r="A43" s="21"/>
      <c r="B43" s="21"/>
      <c r="C43" s="21"/>
      <c r="D43" s="21"/>
      <c r="E43" s="243"/>
      <c r="F43" s="21"/>
      <c r="G43" s="21"/>
      <c r="H43" s="21"/>
      <c r="I43" s="21"/>
      <c r="J43" s="21"/>
      <c r="K43" s="21"/>
      <c r="L43" s="21"/>
      <c r="M43" s="21"/>
    </row>
    <row r="44" spans="1:26" ht="13.5">
      <c r="A44" s="21"/>
      <c r="B44" s="21"/>
      <c r="C44" s="21"/>
      <c r="D44" s="21"/>
      <c r="E44" s="243"/>
      <c r="F44" s="863"/>
      <c r="G44" s="863"/>
      <c r="H44" s="863"/>
      <c r="I44" s="863"/>
      <c r="J44" s="863"/>
      <c r="K44" s="863"/>
      <c r="L44" s="863"/>
      <c r="M44" s="863"/>
    </row>
    <row r="45" spans="1:26" ht="13.5">
      <c r="A45" s="21"/>
      <c r="B45" s="21"/>
      <c r="C45" s="21"/>
      <c r="D45" s="21"/>
      <c r="E45" s="243"/>
      <c r="F45" s="863"/>
      <c r="G45" s="863"/>
      <c r="H45" s="863"/>
      <c r="I45" s="863"/>
      <c r="J45" s="863"/>
      <c r="K45" s="863"/>
      <c r="L45" s="863"/>
      <c r="M45" s="863"/>
    </row>
    <row r="46" spans="1:26" ht="13.5">
      <c r="A46" s="21"/>
      <c r="B46" s="21"/>
      <c r="C46" s="21"/>
      <c r="D46" s="21"/>
      <c r="E46" s="243"/>
      <c r="F46" s="863"/>
      <c r="G46" s="863"/>
      <c r="H46" s="863"/>
      <c r="I46" s="863"/>
      <c r="J46" s="863"/>
      <c r="K46" s="863"/>
      <c r="L46" s="863"/>
      <c r="M46" s="863"/>
    </row>
    <row r="47" spans="1:26" ht="13.5">
      <c r="A47" s="21"/>
      <c r="B47" s="21"/>
      <c r="C47" s="21"/>
      <c r="D47" s="21"/>
      <c r="E47" s="243"/>
      <c r="F47" s="863"/>
      <c r="G47" s="863"/>
      <c r="H47" s="863"/>
      <c r="I47" s="863"/>
      <c r="J47" s="863"/>
      <c r="K47" s="863"/>
      <c r="L47" s="863"/>
      <c r="M47" s="863"/>
    </row>
    <row r="48" spans="1:26" ht="12">
      <c r="A48" s="21"/>
      <c r="B48" s="21"/>
      <c r="C48" s="21"/>
      <c r="D48" s="21"/>
      <c r="E48" s="243"/>
      <c r="F48" s="21"/>
      <c r="G48" s="21"/>
      <c r="H48" s="21"/>
    </row>
    <row r="49" spans="1:14" ht="12">
      <c r="A49" s="21"/>
      <c r="B49" s="21"/>
      <c r="C49" s="21"/>
      <c r="D49" s="21"/>
      <c r="E49" s="243"/>
      <c r="F49" s="21"/>
      <c r="G49" s="21"/>
      <c r="H49" s="21"/>
    </row>
    <row r="50" spans="1:14" ht="12">
      <c r="A50" s="21"/>
      <c r="B50" s="21"/>
      <c r="C50" s="21"/>
      <c r="D50" s="21"/>
      <c r="E50" s="243"/>
      <c r="F50" s="21"/>
      <c r="G50" s="21"/>
      <c r="H50" s="21"/>
    </row>
    <row r="51" spans="1:14" ht="12">
      <c r="A51" s="21"/>
      <c r="B51" s="21"/>
      <c r="C51" s="21"/>
      <c r="D51" s="21"/>
      <c r="E51" s="243"/>
      <c r="F51" s="21"/>
      <c r="G51" s="21"/>
      <c r="H51" s="21"/>
    </row>
    <row r="52" spans="1:14" ht="12">
      <c r="A52" s="21"/>
      <c r="B52" s="21"/>
      <c r="C52" s="21"/>
      <c r="D52" s="21"/>
      <c r="E52" s="243"/>
      <c r="F52" s="21"/>
      <c r="G52" s="21"/>
      <c r="H52" s="21"/>
    </row>
    <row r="53" spans="1:14" ht="12">
      <c r="A53" s="21"/>
      <c r="B53" s="21"/>
      <c r="C53" s="21"/>
      <c r="D53" s="21"/>
      <c r="E53" s="243"/>
      <c r="F53" s="21"/>
      <c r="G53" s="21"/>
      <c r="H53" s="21"/>
    </row>
    <row r="54" spans="1:14" s="238" customFormat="1" ht="12">
      <c r="A54" s="21"/>
      <c r="B54" s="21"/>
      <c r="C54" s="21"/>
      <c r="D54" s="21"/>
      <c r="E54" s="243"/>
      <c r="F54" s="21"/>
      <c r="G54" s="21"/>
      <c r="H54" s="21"/>
      <c r="J54" s="237"/>
      <c r="K54" s="237"/>
      <c r="L54" s="237"/>
      <c r="N54" s="237"/>
    </row>
    <row r="55" spans="1:14" s="238" customFormat="1" ht="12">
      <c r="A55" s="21"/>
      <c r="B55" s="21"/>
      <c r="C55" s="21"/>
      <c r="D55" s="21"/>
      <c r="E55" s="243"/>
      <c r="F55" s="21"/>
      <c r="G55" s="21"/>
      <c r="H55" s="21"/>
      <c r="J55" s="237"/>
      <c r="K55" s="237"/>
      <c r="L55" s="237"/>
      <c r="N55" s="237"/>
    </row>
    <row r="56" spans="1:14" s="238" customFormat="1" ht="12">
      <c r="A56" s="21"/>
      <c r="B56" s="21"/>
      <c r="C56" s="21"/>
      <c r="D56" s="21"/>
      <c r="E56" s="243"/>
      <c r="F56" s="21"/>
      <c r="G56" s="21"/>
      <c r="H56" s="21"/>
      <c r="J56" s="237"/>
      <c r="K56" s="237"/>
      <c r="L56" s="237"/>
      <c r="N56" s="237"/>
    </row>
    <row r="57" spans="1:14" s="238" customFormat="1" ht="12">
      <c r="A57" s="21"/>
      <c r="B57" s="21"/>
      <c r="C57" s="21"/>
      <c r="D57" s="21"/>
      <c r="E57" s="243"/>
      <c r="F57" s="21"/>
      <c r="G57" s="21"/>
      <c r="H57" s="21"/>
      <c r="J57" s="237"/>
      <c r="K57" s="237"/>
      <c r="L57" s="237"/>
      <c r="N57" s="237"/>
    </row>
    <row r="58" spans="1:14" s="238" customFormat="1" ht="12">
      <c r="A58" s="21"/>
      <c r="B58" s="21"/>
      <c r="C58" s="21"/>
      <c r="D58" s="21"/>
      <c r="E58" s="243"/>
      <c r="F58" s="21"/>
      <c r="G58" s="21"/>
      <c r="H58" s="21"/>
      <c r="J58" s="237"/>
      <c r="K58" s="237"/>
      <c r="L58" s="237"/>
      <c r="N58" s="237"/>
    </row>
    <row r="59" spans="1:14" s="238" customFormat="1" ht="12">
      <c r="A59" s="21"/>
      <c r="B59" s="21"/>
      <c r="C59" s="21"/>
      <c r="D59" s="21"/>
      <c r="E59" s="243"/>
      <c r="F59" s="21"/>
      <c r="G59" s="21"/>
      <c r="H59" s="21"/>
      <c r="J59" s="237"/>
      <c r="K59" s="237"/>
      <c r="L59" s="237"/>
      <c r="N59" s="237"/>
    </row>
    <row r="60" spans="1:14" s="238" customFormat="1" ht="12">
      <c r="A60" s="21"/>
      <c r="B60" s="21"/>
      <c r="C60" s="21"/>
      <c r="D60" s="21"/>
      <c r="E60" s="243"/>
      <c r="F60" s="21"/>
      <c r="G60" s="21"/>
      <c r="H60" s="21"/>
      <c r="J60" s="237"/>
      <c r="K60" s="237"/>
      <c r="L60" s="237"/>
      <c r="N60" s="237"/>
    </row>
    <row r="61" spans="1:14" s="238" customFormat="1" ht="12">
      <c r="A61" s="21"/>
      <c r="B61" s="21"/>
      <c r="C61" s="21"/>
      <c r="D61" s="21"/>
      <c r="E61" s="243"/>
      <c r="F61" s="21"/>
      <c r="G61" s="21"/>
      <c r="H61" s="21"/>
      <c r="J61" s="237"/>
      <c r="K61" s="237"/>
      <c r="L61" s="237"/>
      <c r="N61" s="237"/>
    </row>
    <row r="62" spans="1:14" s="238" customFormat="1" ht="12">
      <c r="A62" s="21"/>
      <c r="B62" s="21"/>
      <c r="C62" s="21"/>
      <c r="D62" s="21"/>
      <c r="E62" s="243"/>
      <c r="F62" s="21"/>
      <c r="G62" s="21"/>
      <c r="H62" s="21"/>
      <c r="J62" s="237"/>
      <c r="K62" s="237"/>
      <c r="L62" s="237"/>
      <c r="N62" s="237"/>
    </row>
    <row r="63" spans="1:14" s="238" customFormat="1" ht="12">
      <c r="A63" s="21"/>
      <c r="B63" s="21"/>
      <c r="C63" s="21"/>
      <c r="D63" s="21"/>
      <c r="E63" s="243"/>
      <c r="F63" s="21"/>
      <c r="G63" s="21"/>
      <c r="H63" s="21"/>
      <c r="J63" s="237"/>
      <c r="K63" s="237"/>
      <c r="L63" s="237"/>
      <c r="N63" s="237"/>
    </row>
    <row r="64" spans="1:14" s="238" customFormat="1" ht="12">
      <c r="A64" s="21"/>
      <c r="B64" s="21"/>
      <c r="C64" s="21"/>
      <c r="D64" s="21"/>
      <c r="E64" s="243"/>
      <c r="F64" s="21"/>
      <c r="G64" s="21"/>
      <c r="H64" s="21"/>
      <c r="J64" s="237"/>
      <c r="K64" s="237"/>
      <c r="L64" s="237"/>
      <c r="N64" s="237"/>
    </row>
    <row r="65" spans="1:14" s="238" customFormat="1" ht="12">
      <c r="A65" s="21"/>
      <c r="B65" s="21"/>
      <c r="C65" s="21"/>
      <c r="D65" s="21"/>
      <c r="E65" s="243"/>
      <c r="F65" s="21"/>
      <c r="G65" s="21"/>
      <c r="H65" s="21"/>
      <c r="J65" s="237"/>
      <c r="K65" s="237"/>
      <c r="L65" s="237"/>
      <c r="N65" s="237"/>
    </row>
    <row r="66" spans="1:14" s="238" customFormat="1" ht="12">
      <c r="A66" s="21"/>
      <c r="B66" s="21"/>
      <c r="C66" s="21"/>
      <c r="D66" s="21"/>
      <c r="E66" s="243"/>
      <c r="F66" s="21"/>
      <c r="G66" s="21"/>
      <c r="H66" s="21"/>
      <c r="J66" s="237"/>
      <c r="K66" s="237"/>
      <c r="L66" s="237"/>
      <c r="N66" s="237"/>
    </row>
    <row r="67" spans="1:14" s="238" customFormat="1" ht="12">
      <c r="A67" s="21"/>
      <c r="B67" s="21"/>
      <c r="C67" s="21"/>
      <c r="D67" s="21"/>
      <c r="E67" s="243"/>
      <c r="F67" s="21"/>
      <c r="G67" s="21"/>
      <c r="H67" s="21"/>
      <c r="J67" s="237"/>
      <c r="K67" s="237"/>
      <c r="L67" s="237"/>
      <c r="N67" s="237"/>
    </row>
    <row r="68" spans="1:14" s="238" customFormat="1" ht="12">
      <c r="A68" s="21"/>
      <c r="B68" s="21"/>
      <c r="C68" s="21"/>
      <c r="D68" s="21"/>
      <c r="E68" s="243"/>
      <c r="F68" s="21"/>
      <c r="G68" s="21"/>
      <c r="H68" s="21"/>
      <c r="J68" s="237"/>
      <c r="K68" s="237"/>
      <c r="L68" s="237"/>
      <c r="N68" s="237"/>
    </row>
    <row r="69" spans="1:14" s="238" customFormat="1" ht="12">
      <c r="A69" s="21"/>
      <c r="B69" s="21"/>
      <c r="C69" s="21"/>
      <c r="D69" s="21"/>
      <c r="E69" s="243"/>
      <c r="F69" s="21"/>
      <c r="G69" s="21"/>
      <c r="H69" s="21"/>
      <c r="J69" s="237"/>
      <c r="K69" s="237"/>
      <c r="L69" s="237"/>
      <c r="N69" s="237"/>
    </row>
    <row r="70" spans="1:14" s="238" customFormat="1" ht="12">
      <c r="A70" s="21"/>
      <c r="B70" s="21"/>
      <c r="C70" s="21"/>
      <c r="D70" s="21"/>
      <c r="E70" s="243"/>
      <c r="F70" s="21"/>
      <c r="G70" s="21"/>
      <c r="H70" s="21"/>
      <c r="J70" s="237"/>
      <c r="K70" s="237"/>
      <c r="L70" s="237"/>
      <c r="N70" s="237"/>
    </row>
    <row r="71" spans="1:14" s="238" customFormat="1" ht="12">
      <c r="A71" s="21"/>
      <c r="B71" s="21"/>
      <c r="C71" s="21"/>
      <c r="D71" s="21"/>
      <c r="E71" s="243"/>
      <c r="F71" s="21"/>
      <c r="G71" s="21"/>
      <c r="H71" s="21"/>
      <c r="J71" s="237"/>
      <c r="K71" s="237"/>
      <c r="L71" s="237"/>
      <c r="N71" s="237"/>
    </row>
    <row r="72" spans="1:14" s="238" customFormat="1" ht="12">
      <c r="A72" s="21"/>
      <c r="B72" s="21"/>
      <c r="C72" s="21"/>
      <c r="D72" s="21"/>
      <c r="E72" s="243"/>
      <c r="F72" s="21"/>
      <c r="G72" s="21"/>
      <c r="H72" s="21"/>
      <c r="J72" s="237"/>
      <c r="K72" s="237"/>
      <c r="L72" s="237"/>
      <c r="N72" s="237"/>
    </row>
    <row r="73" spans="1:14" s="238" customFormat="1" ht="12">
      <c r="A73" s="21"/>
      <c r="B73" s="21"/>
      <c r="C73" s="21"/>
      <c r="D73" s="21"/>
      <c r="E73" s="243"/>
      <c r="F73" s="21"/>
      <c r="G73" s="21"/>
      <c r="H73" s="21"/>
      <c r="J73" s="237"/>
      <c r="K73" s="237"/>
      <c r="L73" s="237"/>
      <c r="N73" s="237"/>
    </row>
    <row r="74" spans="1:14" s="238" customFormat="1" ht="12">
      <c r="A74" s="21"/>
      <c r="B74" s="21"/>
      <c r="C74" s="21"/>
      <c r="D74" s="21"/>
      <c r="E74" s="243"/>
      <c r="F74" s="21"/>
      <c r="G74" s="21"/>
      <c r="H74" s="21"/>
      <c r="J74" s="237"/>
      <c r="K74" s="237"/>
      <c r="L74" s="237"/>
      <c r="N74" s="237"/>
    </row>
    <row r="75" spans="1:14" s="238" customFormat="1" ht="12">
      <c r="A75" s="21"/>
      <c r="B75" s="21"/>
      <c r="C75" s="21"/>
      <c r="D75" s="21"/>
      <c r="E75" s="243"/>
      <c r="F75" s="21"/>
      <c r="G75" s="21"/>
      <c r="H75" s="21"/>
      <c r="J75" s="237"/>
      <c r="K75" s="237"/>
      <c r="L75" s="237"/>
      <c r="N75" s="237"/>
    </row>
    <row r="76" spans="1:14" s="238" customFormat="1" ht="12">
      <c r="A76" s="21"/>
      <c r="B76" s="21"/>
      <c r="C76" s="21"/>
      <c r="D76" s="21"/>
      <c r="E76" s="243"/>
      <c r="F76" s="21"/>
      <c r="G76" s="21"/>
      <c r="H76" s="21"/>
      <c r="J76" s="237"/>
      <c r="K76" s="237"/>
      <c r="L76" s="237"/>
      <c r="N76" s="237"/>
    </row>
  </sheetData>
  <mergeCells count="4">
    <mergeCell ref="A5:A6"/>
    <mergeCell ref="B5:E5"/>
    <mergeCell ref="F5:I5"/>
    <mergeCell ref="J5:M5"/>
  </mergeCells>
  <phoneticPr fontId="11" type="noConversion"/>
  <pageMargins left="0.78740157480314965" right="0.78740157480314965" top="0.70866141732283472" bottom="0.70866141732283472" header="0.31496062992125984" footer="0.31496062992125984"/>
  <pageSetup paperSize="9" scale="77"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1"/>
  <sheetViews>
    <sheetView showGridLines="0" zoomScaleNormal="100" workbookViewId="0">
      <selection activeCell="F2" sqref="F2:W2"/>
    </sheetView>
  </sheetViews>
  <sheetFormatPr defaultColWidth="8.88671875" defaultRowHeight="13.5"/>
  <cols>
    <col min="1" max="1" width="9" style="1" customWidth="1"/>
    <col min="2" max="2" width="4.77734375" style="1" customWidth="1"/>
    <col min="3" max="3" width="2.33203125" style="1" customWidth="1"/>
    <col min="4" max="4" width="4.21875" style="1" customWidth="1"/>
    <col min="5" max="5" width="3.109375" style="1" customWidth="1"/>
    <col min="6" max="6" width="1.6640625" style="1" customWidth="1"/>
    <col min="7" max="7" width="2.21875" style="1" customWidth="1"/>
    <col min="8" max="8" width="1.88671875" style="1" customWidth="1"/>
    <col min="9" max="9" width="6.5546875" style="1" customWidth="1"/>
    <col min="10" max="10" width="3.5546875" style="1" customWidth="1"/>
    <col min="11" max="11" width="2.44140625" style="1" customWidth="1"/>
    <col min="12" max="13" width="2.109375" style="1" customWidth="1"/>
    <col min="14" max="14" width="5.33203125" style="1" customWidth="1"/>
    <col min="15" max="15" width="3.5546875" style="1" customWidth="1"/>
    <col min="16" max="16" width="1" style="1" customWidth="1"/>
    <col min="17" max="17" width="8.44140625" style="2" customWidth="1"/>
    <col min="18" max="22" width="8.44140625" style="3" customWidth="1"/>
    <col min="23" max="24" width="8.44140625" style="1" customWidth="1"/>
    <col min="25" max="25" width="4.5546875" style="1" customWidth="1"/>
    <col min="26" max="16384" width="8.88671875" style="1"/>
  </cols>
  <sheetData>
    <row r="1" spans="1:25" ht="9" customHeight="1">
      <c r="B1" s="26"/>
      <c r="C1" s="26"/>
      <c r="D1" s="26"/>
      <c r="E1" s="26"/>
      <c r="F1" s="26"/>
      <c r="G1" s="26"/>
      <c r="H1" s="26"/>
      <c r="I1" s="26"/>
      <c r="J1" s="26"/>
      <c r="K1" s="26"/>
      <c r="L1" s="26"/>
      <c r="M1" s="26"/>
      <c r="N1" s="26"/>
      <c r="O1" s="26"/>
      <c r="P1" s="26"/>
      <c r="Q1" s="55"/>
      <c r="R1" s="56"/>
      <c r="S1" s="56"/>
      <c r="T1" s="56"/>
      <c r="U1" s="56"/>
      <c r="V1" s="56"/>
      <c r="W1" s="57"/>
      <c r="X1" s="57"/>
    </row>
    <row r="2" spans="1:25" ht="36.75" customHeight="1">
      <c r="B2" s="26"/>
      <c r="C2" s="26"/>
      <c r="D2" s="26"/>
      <c r="E2" s="26"/>
      <c r="F2" s="988" t="s">
        <v>10725</v>
      </c>
      <c r="G2" s="988"/>
      <c r="H2" s="988"/>
      <c r="I2" s="988"/>
      <c r="J2" s="988"/>
      <c r="K2" s="988"/>
      <c r="L2" s="988"/>
      <c r="M2" s="988"/>
      <c r="N2" s="988"/>
      <c r="O2" s="988"/>
      <c r="P2" s="988"/>
      <c r="Q2" s="988"/>
      <c r="R2" s="988"/>
      <c r="S2" s="988"/>
      <c r="T2" s="988"/>
      <c r="U2" s="988"/>
      <c r="V2" s="988"/>
      <c r="W2" s="988"/>
      <c r="X2" s="94"/>
    </row>
    <row r="3" spans="1:25" ht="9.75" customHeight="1">
      <c r="A3" s="311"/>
      <c r="B3" s="667"/>
      <c r="C3" s="667"/>
      <c r="D3" s="667"/>
      <c r="E3" s="667"/>
      <c r="F3" s="667"/>
      <c r="G3" s="667"/>
      <c r="H3" s="667"/>
      <c r="I3" s="667"/>
      <c r="J3" s="667"/>
      <c r="K3" s="667"/>
      <c r="L3" s="667"/>
      <c r="M3" s="667"/>
      <c r="N3" s="667"/>
      <c r="O3" s="667"/>
      <c r="P3" s="667"/>
      <c r="Q3" s="100"/>
      <c r="R3" s="662"/>
      <c r="S3" s="662"/>
      <c r="T3" s="662"/>
      <c r="U3" s="662"/>
      <c r="V3" s="662"/>
      <c r="W3" s="662"/>
      <c r="X3" s="100"/>
      <c r="Y3" s="12"/>
    </row>
    <row r="4" spans="1:25" ht="12" customHeight="1">
      <c r="A4" s="311"/>
      <c r="B4" s="667"/>
      <c r="C4" s="667"/>
      <c r="D4" s="667"/>
      <c r="E4" s="667"/>
      <c r="F4" s="667"/>
      <c r="G4" s="667"/>
      <c r="H4" s="667"/>
      <c r="I4" s="667"/>
      <c r="J4" s="667"/>
      <c r="K4" s="667"/>
      <c r="L4" s="667"/>
      <c r="M4" s="667"/>
      <c r="N4" s="667"/>
      <c r="O4" s="667"/>
      <c r="P4" s="667"/>
      <c r="Q4" s="95"/>
      <c r="R4" s="97"/>
      <c r="S4" s="97"/>
      <c r="T4" s="97"/>
      <c r="U4" s="97"/>
      <c r="V4" s="97"/>
      <c r="W4" s="667"/>
      <c r="X4" s="667"/>
      <c r="Y4" s="12"/>
    </row>
    <row r="5" spans="1:25" ht="23.1" customHeight="1">
      <c r="A5" s="93" t="s">
        <v>10726</v>
      </c>
      <c r="B5" s="33" t="s">
        <v>10727</v>
      </c>
      <c r="C5" s="667"/>
      <c r="D5" s="667"/>
      <c r="E5" s="667"/>
      <c r="F5" s="95"/>
      <c r="G5" s="989" t="s">
        <v>10728</v>
      </c>
      <c r="H5" s="989"/>
      <c r="I5" s="989"/>
      <c r="J5" s="989"/>
      <c r="K5" s="989"/>
      <c r="L5" s="989"/>
      <c r="M5" s="989"/>
      <c r="N5" s="989"/>
      <c r="O5" s="989"/>
      <c r="P5" s="989"/>
      <c r="Q5" s="989"/>
      <c r="R5" s="989"/>
      <c r="S5" s="989"/>
      <c r="T5" s="989"/>
      <c r="U5" s="989"/>
      <c r="V5" s="989"/>
      <c r="W5" s="989"/>
      <c r="X5" s="989"/>
      <c r="Y5" s="117"/>
    </row>
    <row r="6" spans="1:25" ht="12" customHeight="1">
      <c r="A6" s="93"/>
      <c r="B6" s="33"/>
      <c r="C6" s="667"/>
      <c r="D6" s="667"/>
      <c r="E6" s="667"/>
      <c r="F6" s="95"/>
      <c r="G6" s="95"/>
      <c r="H6" s="95"/>
      <c r="I6" s="95"/>
      <c r="J6" s="95"/>
      <c r="K6" s="95"/>
      <c r="L6" s="95"/>
      <c r="M6" s="95"/>
      <c r="N6" s="95"/>
      <c r="O6" s="95"/>
      <c r="P6" s="95"/>
      <c r="Q6" s="109"/>
      <c r="R6" s="106"/>
      <c r="S6" s="106"/>
      <c r="T6" s="106"/>
      <c r="U6" s="106"/>
      <c r="V6" s="106"/>
      <c r="W6" s="106"/>
      <c r="X6" s="106"/>
      <c r="Y6" s="117"/>
    </row>
    <row r="7" spans="1:25" ht="23.1" customHeight="1">
      <c r="A7" s="93" t="s">
        <v>10729</v>
      </c>
      <c r="B7" s="33" t="s">
        <v>10730</v>
      </c>
      <c r="C7" s="33"/>
      <c r="D7" s="33"/>
      <c r="E7" s="33"/>
      <c r="F7" s="102"/>
      <c r="G7" s="102"/>
      <c r="H7" s="102"/>
      <c r="I7" s="108"/>
      <c r="J7" s="989" t="s">
        <v>10731</v>
      </c>
      <c r="K7" s="989"/>
      <c r="L7" s="989"/>
      <c r="M7" s="989"/>
      <c r="N7" s="989"/>
      <c r="O7" s="989"/>
      <c r="P7" s="989"/>
      <c r="Q7" s="989"/>
      <c r="R7" s="989"/>
      <c r="S7" s="989"/>
      <c r="T7" s="989"/>
      <c r="U7" s="989"/>
      <c r="V7" s="989"/>
      <c r="W7" s="989"/>
      <c r="X7" s="989"/>
      <c r="Y7" s="117"/>
    </row>
    <row r="8" spans="1:25" ht="6" customHeight="1">
      <c r="A8" s="93"/>
      <c r="B8" s="33"/>
      <c r="C8" s="667"/>
      <c r="D8" s="667"/>
      <c r="E8" s="667"/>
      <c r="F8" s="95"/>
      <c r="G8" s="95"/>
      <c r="H8" s="95"/>
      <c r="I8" s="95"/>
      <c r="J8" s="95"/>
      <c r="K8" s="95"/>
      <c r="L8" s="95"/>
      <c r="M8" s="95"/>
      <c r="N8" s="95"/>
      <c r="O8" s="95"/>
      <c r="P8" s="95"/>
      <c r="Q8" s="109"/>
      <c r="R8" s="106"/>
      <c r="S8" s="106"/>
      <c r="T8" s="106"/>
      <c r="U8" s="106"/>
      <c r="V8" s="106"/>
      <c r="W8" s="106"/>
      <c r="X8" s="106"/>
      <c r="Y8" s="117"/>
    </row>
    <row r="9" spans="1:25" s="18" customFormat="1" ht="20.100000000000001" customHeight="1">
      <c r="A9" s="101" t="s">
        <v>10733</v>
      </c>
      <c r="B9" s="28" t="s">
        <v>10734</v>
      </c>
      <c r="C9" s="664"/>
      <c r="D9" s="98"/>
      <c r="E9" s="98"/>
      <c r="F9" s="107"/>
      <c r="G9" s="398"/>
      <c r="H9" s="987" t="s">
        <v>10728</v>
      </c>
      <c r="I9" s="987"/>
      <c r="J9" s="987"/>
      <c r="K9" s="987"/>
      <c r="L9" s="987"/>
      <c r="M9" s="987"/>
      <c r="N9" s="987"/>
      <c r="O9" s="987"/>
      <c r="P9" s="987"/>
      <c r="Q9" s="987"/>
      <c r="R9" s="987"/>
      <c r="S9" s="987"/>
      <c r="T9" s="987"/>
      <c r="U9" s="987"/>
      <c r="V9" s="987"/>
      <c r="W9" s="987"/>
      <c r="X9" s="987"/>
      <c r="Y9" s="117"/>
    </row>
    <row r="10" spans="1:25" ht="2.1" customHeight="1">
      <c r="A10" s="102"/>
      <c r="B10" s="664"/>
      <c r="C10" s="667"/>
      <c r="D10" s="99"/>
      <c r="E10" s="99"/>
      <c r="F10" s="110"/>
      <c r="G10" s="110"/>
      <c r="H10" s="110"/>
      <c r="I10" s="110"/>
      <c r="J10" s="110"/>
      <c r="K10" s="110"/>
      <c r="L10" s="110"/>
      <c r="M10" s="110"/>
      <c r="N10" s="110"/>
      <c r="O10" s="110"/>
      <c r="P10" s="110"/>
      <c r="Q10" s="106"/>
      <c r="R10" s="106"/>
      <c r="S10" s="106"/>
      <c r="T10" s="106"/>
      <c r="U10" s="106"/>
      <c r="V10" s="106"/>
      <c r="W10" s="106"/>
      <c r="X10" s="106"/>
      <c r="Y10" s="117"/>
    </row>
    <row r="11" spans="1:25" s="15" customFormat="1" ht="15" customHeight="1">
      <c r="A11" s="664"/>
      <c r="B11" s="103" t="s">
        <v>10736</v>
      </c>
      <c r="C11" s="96" t="s">
        <v>10737</v>
      </c>
      <c r="D11" s="84"/>
      <c r="E11" s="84"/>
      <c r="F11" s="668"/>
      <c r="G11" s="668"/>
      <c r="H11" s="668"/>
      <c r="I11" s="668"/>
      <c r="J11" s="668"/>
      <c r="K11" s="668"/>
      <c r="L11" s="668"/>
      <c r="M11" s="668"/>
      <c r="N11" s="989" t="s">
        <v>10738</v>
      </c>
      <c r="O11" s="989"/>
      <c r="P11" s="989"/>
      <c r="Q11" s="989"/>
      <c r="R11" s="989"/>
      <c r="S11" s="989"/>
      <c r="T11" s="989"/>
      <c r="U11" s="989"/>
      <c r="V11" s="989"/>
      <c r="W11" s="989"/>
      <c r="X11" s="989"/>
      <c r="Y11" s="117"/>
    </row>
    <row r="12" spans="1:25" s="15" customFormat="1" ht="15" customHeight="1">
      <c r="A12" s="664"/>
      <c r="B12" s="103" t="s">
        <v>10740</v>
      </c>
      <c r="C12" s="986" t="s">
        <v>10741</v>
      </c>
      <c r="D12" s="986"/>
      <c r="E12" s="986"/>
      <c r="F12" s="986"/>
      <c r="G12" s="986"/>
      <c r="H12" s="986"/>
      <c r="I12" s="986"/>
      <c r="J12" s="986"/>
      <c r="K12" s="986"/>
      <c r="L12" s="986"/>
      <c r="M12" s="986"/>
      <c r="N12" s="986"/>
      <c r="O12" s="987" t="s">
        <v>10742</v>
      </c>
      <c r="P12" s="987"/>
      <c r="Q12" s="987"/>
      <c r="R12" s="987"/>
      <c r="S12" s="987"/>
      <c r="T12" s="987"/>
      <c r="U12" s="987"/>
      <c r="V12" s="987"/>
      <c r="W12" s="987"/>
      <c r="X12" s="987"/>
      <c r="Y12" s="117"/>
    </row>
    <row r="13" spans="1:25" s="15" customFormat="1" ht="15" customHeight="1">
      <c r="A13" s="664"/>
      <c r="B13" s="103" t="s">
        <v>10743</v>
      </c>
      <c r="C13" s="96" t="s">
        <v>10744</v>
      </c>
      <c r="D13" s="84"/>
      <c r="E13" s="84"/>
      <c r="F13" s="987" t="s">
        <v>10745</v>
      </c>
      <c r="G13" s="987"/>
      <c r="H13" s="987"/>
      <c r="I13" s="987"/>
      <c r="J13" s="987"/>
      <c r="K13" s="987"/>
      <c r="L13" s="987"/>
      <c r="M13" s="987"/>
      <c r="N13" s="987"/>
      <c r="O13" s="987"/>
      <c r="P13" s="987"/>
      <c r="Q13" s="987"/>
      <c r="R13" s="987"/>
      <c r="S13" s="987"/>
      <c r="T13" s="987"/>
      <c r="U13" s="987"/>
      <c r="V13" s="987"/>
      <c r="W13" s="987"/>
      <c r="X13" s="987"/>
      <c r="Y13" s="117"/>
    </row>
    <row r="14" spans="1:25" s="15" customFormat="1" ht="15" customHeight="1">
      <c r="A14" s="664"/>
      <c r="B14" s="103" t="s">
        <v>10746</v>
      </c>
      <c r="C14" s="96" t="s">
        <v>10747</v>
      </c>
      <c r="D14" s="84"/>
      <c r="E14" s="84"/>
      <c r="F14" s="668"/>
      <c r="G14" s="668"/>
      <c r="H14" s="668"/>
      <c r="I14" s="108"/>
      <c r="J14" s="989" t="s">
        <v>10749</v>
      </c>
      <c r="K14" s="989"/>
      <c r="L14" s="989"/>
      <c r="M14" s="989"/>
      <c r="N14" s="989"/>
      <c r="O14" s="989"/>
      <c r="P14" s="989"/>
      <c r="Q14" s="989"/>
      <c r="R14" s="989"/>
      <c r="S14" s="989"/>
      <c r="T14" s="989"/>
      <c r="U14" s="989"/>
      <c r="V14" s="989"/>
      <c r="W14" s="989"/>
      <c r="X14" s="989"/>
      <c r="Y14" s="117"/>
    </row>
    <row r="15" spans="1:25" ht="6" customHeight="1">
      <c r="A15" s="102"/>
      <c r="B15" s="664"/>
      <c r="C15" s="667"/>
      <c r="D15" s="666"/>
      <c r="E15" s="666"/>
      <c r="F15" s="109"/>
      <c r="G15" s="109"/>
      <c r="H15" s="109"/>
      <c r="I15" s="109"/>
      <c r="J15" s="109"/>
      <c r="K15" s="109"/>
      <c r="L15" s="109"/>
      <c r="M15" s="109"/>
      <c r="N15" s="109"/>
      <c r="O15" s="109"/>
      <c r="P15" s="109"/>
      <c r="Q15" s="106"/>
      <c r="R15" s="106"/>
      <c r="S15" s="106"/>
      <c r="T15" s="106"/>
      <c r="U15" s="106"/>
      <c r="V15" s="106"/>
      <c r="W15" s="106"/>
      <c r="X15" s="106"/>
      <c r="Y15" s="117"/>
    </row>
    <row r="16" spans="1:25" ht="20.100000000000001" customHeight="1">
      <c r="A16" s="101" t="s">
        <v>10750</v>
      </c>
      <c r="B16" s="28" t="s">
        <v>27369</v>
      </c>
      <c r="C16" s="667"/>
      <c r="D16" s="99"/>
      <c r="E16" s="99"/>
      <c r="F16" s="110"/>
      <c r="G16" s="110"/>
      <c r="H16" s="110"/>
      <c r="I16" s="990" t="s">
        <v>10751</v>
      </c>
      <c r="J16" s="990"/>
      <c r="K16" s="990"/>
      <c r="L16" s="990"/>
      <c r="M16" s="990"/>
      <c r="N16" s="990"/>
      <c r="O16" s="990"/>
      <c r="P16" s="990"/>
      <c r="Q16" s="990"/>
      <c r="R16" s="990"/>
      <c r="S16" s="990"/>
      <c r="T16" s="990"/>
      <c r="U16" s="990"/>
      <c r="V16" s="990"/>
      <c r="W16" s="990"/>
      <c r="X16" s="990"/>
      <c r="Y16" s="117"/>
    </row>
    <row r="17" spans="1:25" ht="2.1" customHeight="1">
      <c r="A17" s="102"/>
      <c r="B17" s="664"/>
      <c r="C17" s="667"/>
      <c r="D17" s="99"/>
      <c r="E17" s="99"/>
      <c r="F17" s="110"/>
      <c r="G17" s="110"/>
      <c r="H17" s="110"/>
      <c r="I17" s="110"/>
      <c r="J17" s="110"/>
      <c r="K17" s="110"/>
      <c r="L17" s="110"/>
      <c r="M17" s="110"/>
      <c r="N17" s="110"/>
      <c r="O17" s="110"/>
      <c r="P17" s="110"/>
      <c r="Q17" s="106"/>
      <c r="R17" s="106"/>
      <c r="S17" s="106"/>
      <c r="T17" s="106"/>
      <c r="U17" s="106"/>
      <c r="V17" s="106"/>
      <c r="W17" s="106"/>
      <c r="X17" s="106"/>
      <c r="Y17" s="117"/>
    </row>
    <row r="18" spans="1:25" s="15" customFormat="1" ht="15" customHeight="1">
      <c r="A18" s="664"/>
      <c r="B18" s="103" t="s">
        <v>10736</v>
      </c>
      <c r="C18" s="96" t="s">
        <v>10752</v>
      </c>
      <c r="D18" s="660"/>
      <c r="E18" s="660"/>
      <c r="F18" s="987" t="s">
        <v>10754</v>
      </c>
      <c r="G18" s="987"/>
      <c r="H18" s="987"/>
      <c r="I18" s="987"/>
      <c r="J18" s="987"/>
      <c r="K18" s="987"/>
      <c r="L18" s="987"/>
      <c r="M18" s="987"/>
      <c r="N18" s="987"/>
      <c r="O18" s="987"/>
      <c r="P18" s="987"/>
      <c r="Q18" s="987"/>
      <c r="R18" s="987"/>
      <c r="S18" s="987"/>
      <c r="T18" s="987"/>
      <c r="U18" s="987"/>
      <c r="V18" s="987"/>
      <c r="W18" s="987"/>
      <c r="X18" s="987"/>
      <c r="Y18" s="117"/>
    </row>
    <row r="19" spans="1:25" ht="15" customHeight="1">
      <c r="A19" s="664"/>
      <c r="B19" s="96"/>
      <c r="C19" s="104" t="s">
        <v>10755</v>
      </c>
      <c r="D19" s="84" t="s">
        <v>10756</v>
      </c>
      <c r="E19" s="84"/>
      <c r="F19" s="84"/>
      <c r="G19" s="84"/>
      <c r="H19" s="84"/>
      <c r="I19" s="84"/>
      <c r="J19" s="84"/>
      <c r="K19" s="665"/>
      <c r="L19" s="987" t="s">
        <v>10758</v>
      </c>
      <c r="M19" s="987"/>
      <c r="N19" s="987"/>
      <c r="O19" s="987"/>
      <c r="P19" s="987"/>
      <c r="Q19" s="987"/>
      <c r="R19" s="987"/>
      <c r="S19" s="987"/>
      <c r="T19" s="987"/>
      <c r="U19" s="987"/>
      <c r="V19" s="987"/>
      <c r="W19" s="987"/>
      <c r="X19" s="987"/>
      <c r="Y19" s="117"/>
    </row>
    <row r="20" spans="1:25" ht="15" customHeight="1">
      <c r="A20" s="664"/>
      <c r="B20" s="103"/>
      <c r="C20" s="104" t="s">
        <v>10759</v>
      </c>
      <c r="D20" s="84" t="s">
        <v>10760</v>
      </c>
      <c r="E20" s="84"/>
      <c r="F20" s="84"/>
      <c r="G20" s="84"/>
      <c r="H20" s="84"/>
      <c r="I20" s="84"/>
      <c r="J20" s="84"/>
      <c r="K20" s="665"/>
      <c r="L20" s="987" t="s">
        <v>10758</v>
      </c>
      <c r="M20" s="987"/>
      <c r="N20" s="987"/>
      <c r="O20" s="987"/>
      <c r="P20" s="987"/>
      <c r="Q20" s="987"/>
      <c r="R20" s="987"/>
      <c r="S20" s="987"/>
      <c r="T20" s="987"/>
      <c r="U20" s="987"/>
      <c r="V20" s="987"/>
      <c r="W20" s="987"/>
      <c r="X20" s="987"/>
      <c r="Y20" s="117"/>
    </row>
    <row r="21" spans="1:25" ht="15" customHeight="1">
      <c r="A21" s="664"/>
      <c r="B21" s="103"/>
      <c r="C21" s="104" t="s">
        <v>10761</v>
      </c>
      <c r="D21" s="84" t="s">
        <v>10762</v>
      </c>
      <c r="E21" s="84"/>
      <c r="F21" s="84"/>
      <c r="G21" s="84"/>
      <c r="H21" s="84"/>
      <c r="I21" s="84"/>
      <c r="J21" s="84"/>
      <c r="K21" s="665"/>
      <c r="L21" s="987" t="s">
        <v>10758</v>
      </c>
      <c r="M21" s="987"/>
      <c r="N21" s="987"/>
      <c r="O21" s="987"/>
      <c r="P21" s="987"/>
      <c r="Q21" s="987"/>
      <c r="R21" s="987"/>
      <c r="S21" s="987"/>
      <c r="T21" s="987"/>
      <c r="U21" s="987"/>
      <c r="V21" s="987"/>
      <c r="W21" s="987"/>
      <c r="X21" s="987"/>
      <c r="Y21" s="117"/>
    </row>
    <row r="22" spans="1:25" ht="15" customHeight="1">
      <c r="A22" s="664"/>
      <c r="B22" s="103"/>
      <c r="C22" s="104" t="s">
        <v>10763</v>
      </c>
      <c r="D22" s="84" t="s">
        <v>10764</v>
      </c>
      <c r="E22" s="84"/>
      <c r="F22" s="84"/>
      <c r="G22" s="84"/>
      <c r="H22" s="84"/>
      <c r="I22" s="84"/>
      <c r="J22" s="84"/>
      <c r="K22" s="665"/>
      <c r="L22" s="987" t="s">
        <v>10758</v>
      </c>
      <c r="M22" s="987"/>
      <c r="N22" s="987"/>
      <c r="O22" s="987"/>
      <c r="P22" s="987"/>
      <c r="Q22" s="987"/>
      <c r="R22" s="987"/>
      <c r="S22" s="987"/>
      <c r="T22" s="987"/>
      <c r="U22" s="987"/>
      <c r="V22" s="987"/>
      <c r="W22" s="987"/>
      <c r="X22" s="987"/>
      <c r="Y22" s="27"/>
    </row>
    <row r="23" spans="1:25" s="15" customFormat="1" ht="15" customHeight="1">
      <c r="A23" s="664"/>
      <c r="B23" s="103" t="s">
        <v>10740</v>
      </c>
      <c r="C23" s="661" t="s">
        <v>10765</v>
      </c>
      <c r="D23" s="84"/>
      <c r="E23" s="84"/>
      <c r="F23" s="668"/>
      <c r="G23" s="665"/>
      <c r="H23" s="987" t="s">
        <v>10728</v>
      </c>
      <c r="I23" s="987"/>
      <c r="J23" s="987"/>
      <c r="K23" s="987"/>
      <c r="L23" s="987"/>
      <c r="M23" s="987"/>
      <c r="N23" s="987"/>
      <c r="O23" s="987"/>
      <c r="P23" s="987"/>
      <c r="Q23" s="987"/>
      <c r="R23" s="987"/>
      <c r="S23" s="987"/>
      <c r="T23" s="987"/>
      <c r="U23" s="987"/>
      <c r="V23" s="987"/>
      <c r="W23" s="987"/>
      <c r="X23" s="987"/>
      <c r="Y23" s="117"/>
    </row>
    <row r="24" spans="1:25" s="15" customFormat="1" ht="15" customHeight="1">
      <c r="A24" s="664"/>
      <c r="B24" s="103" t="s">
        <v>10743</v>
      </c>
      <c r="C24" s="96" t="s">
        <v>10766</v>
      </c>
      <c r="D24" s="84"/>
      <c r="E24" s="989" t="s">
        <v>10768</v>
      </c>
      <c r="F24" s="989"/>
      <c r="G24" s="989"/>
      <c r="H24" s="989"/>
      <c r="I24" s="989"/>
      <c r="J24" s="989"/>
      <c r="K24" s="989"/>
      <c r="L24" s="989"/>
      <c r="M24" s="989"/>
      <c r="N24" s="989"/>
      <c r="O24" s="989"/>
      <c r="P24" s="989"/>
      <c r="Q24" s="989"/>
      <c r="R24" s="989"/>
      <c r="S24" s="989"/>
      <c r="T24" s="989"/>
      <c r="U24" s="989"/>
      <c r="V24" s="989"/>
      <c r="W24" s="989"/>
      <c r="X24" s="989"/>
      <c r="Y24" s="117"/>
    </row>
    <row r="25" spans="1:25" ht="15" customHeight="1">
      <c r="A25" s="664"/>
      <c r="B25" s="103"/>
      <c r="C25" s="104" t="s">
        <v>10755</v>
      </c>
      <c r="D25" s="84" t="s">
        <v>10769</v>
      </c>
      <c r="E25" s="660"/>
      <c r="F25" s="987" t="s">
        <v>10754</v>
      </c>
      <c r="G25" s="987"/>
      <c r="H25" s="987"/>
      <c r="I25" s="987"/>
      <c r="J25" s="987"/>
      <c r="K25" s="987"/>
      <c r="L25" s="987"/>
      <c r="M25" s="987"/>
      <c r="N25" s="987"/>
      <c r="O25" s="987"/>
      <c r="P25" s="987"/>
      <c r="Q25" s="987"/>
      <c r="R25" s="987"/>
      <c r="S25" s="987"/>
      <c r="T25" s="987"/>
      <c r="U25" s="987"/>
      <c r="V25" s="987"/>
      <c r="W25" s="987"/>
      <c r="X25" s="987"/>
      <c r="Y25" s="117"/>
    </row>
    <row r="26" spans="1:25" ht="15" customHeight="1">
      <c r="A26" s="664"/>
      <c r="B26" s="103"/>
      <c r="C26" s="104" t="s">
        <v>10759</v>
      </c>
      <c r="D26" s="84" t="s">
        <v>10770</v>
      </c>
      <c r="E26" s="84"/>
      <c r="F26" s="668"/>
      <c r="G26" s="987" t="s">
        <v>10745</v>
      </c>
      <c r="H26" s="987"/>
      <c r="I26" s="987"/>
      <c r="J26" s="987"/>
      <c r="K26" s="987"/>
      <c r="L26" s="987"/>
      <c r="M26" s="987"/>
      <c r="N26" s="987"/>
      <c r="O26" s="987"/>
      <c r="P26" s="987"/>
      <c r="Q26" s="987"/>
      <c r="R26" s="987"/>
      <c r="S26" s="987"/>
      <c r="T26" s="987"/>
      <c r="U26" s="987"/>
      <c r="V26" s="987"/>
      <c r="W26" s="987"/>
      <c r="X26" s="987"/>
      <c r="Y26" s="117"/>
    </row>
    <row r="27" spans="1:25" ht="15" customHeight="1">
      <c r="A27" s="664"/>
      <c r="B27" s="675" t="s">
        <v>10746</v>
      </c>
      <c r="C27" s="676" t="s">
        <v>10771</v>
      </c>
      <c r="D27" s="677"/>
      <c r="E27" s="676"/>
      <c r="F27" s="676"/>
      <c r="G27" s="676"/>
      <c r="H27" s="676"/>
      <c r="I27" s="676"/>
      <c r="J27" s="676"/>
      <c r="K27" s="678"/>
      <c r="L27" s="987" t="s">
        <v>10758</v>
      </c>
      <c r="M27" s="987"/>
      <c r="N27" s="987"/>
      <c r="O27" s="987"/>
      <c r="P27" s="987"/>
      <c r="Q27" s="987"/>
      <c r="R27" s="987"/>
      <c r="S27" s="987"/>
      <c r="T27" s="987"/>
      <c r="U27" s="987"/>
      <c r="V27" s="987"/>
      <c r="W27" s="987"/>
      <c r="X27" s="987"/>
      <c r="Y27" s="117"/>
    </row>
    <row r="28" spans="1:25" s="672" customFormat="1" ht="15" customHeight="1">
      <c r="A28" s="673"/>
      <c r="B28" s="675"/>
      <c r="C28" s="679" t="s">
        <v>10755</v>
      </c>
      <c r="D28" s="676" t="s">
        <v>10772</v>
      </c>
      <c r="E28" s="676"/>
      <c r="F28" s="676"/>
      <c r="G28" s="676"/>
      <c r="H28" s="676"/>
      <c r="I28" s="676"/>
      <c r="J28" s="676"/>
      <c r="K28" s="678"/>
      <c r="L28" s="993" t="s">
        <v>10758</v>
      </c>
      <c r="M28" s="993"/>
      <c r="N28" s="993"/>
      <c r="O28" s="993"/>
      <c r="P28" s="993"/>
      <c r="Q28" s="993"/>
      <c r="R28" s="993"/>
      <c r="S28" s="993"/>
      <c r="T28" s="993"/>
      <c r="U28" s="993"/>
      <c r="V28" s="993"/>
      <c r="W28" s="993"/>
      <c r="X28" s="993"/>
      <c r="Y28" s="674"/>
    </row>
    <row r="29" spans="1:25" ht="15" customHeight="1">
      <c r="A29" s="664"/>
      <c r="B29" s="675"/>
      <c r="C29" s="679" t="s">
        <v>10759</v>
      </c>
      <c r="D29" s="676" t="s">
        <v>10773</v>
      </c>
      <c r="E29" s="676"/>
      <c r="F29" s="676"/>
      <c r="G29" s="676"/>
      <c r="H29" s="676"/>
      <c r="I29" s="676"/>
      <c r="J29" s="676"/>
      <c r="K29" s="678"/>
      <c r="L29" s="987" t="s">
        <v>10758</v>
      </c>
      <c r="M29" s="987"/>
      <c r="N29" s="987"/>
      <c r="O29" s="987"/>
      <c r="P29" s="987"/>
      <c r="Q29" s="987"/>
      <c r="R29" s="987"/>
      <c r="S29" s="987"/>
      <c r="T29" s="987"/>
      <c r="U29" s="987"/>
      <c r="V29" s="987"/>
      <c r="W29" s="987"/>
      <c r="X29" s="987"/>
      <c r="Y29" s="117"/>
    </row>
    <row r="30" spans="1:25" ht="23.1" customHeight="1">
      <c r="A30" s="664" t="s">
        <v>10774</v>
      </c>
      <c r="B30" s="33" t="s">
        <v>10775</v>
      </c>
      <c r="C30" s="667"/>
      <c r="D30" s="989" t="s">
        <v>10776</v>
      </c>
      <c r="E30" s="989"/>
      <c r="F30" s="989"/>
      <c r="G30" s="989"/>
      <c r="H30" s="989"/>
      <c r="I30" s="989"/>
      <c r="J30" s="989"/>
      <c r="K30" s="989"/>
      <c r="L30" s="989"/>
      <c r="M30" s="989"/>
      <c r="N30" s="989"/>
      <c r="O30" s="989"/>
      <c r="P30" s="989"/>
      <c r="Q30" s="989"/>
      <c r="R30" s="989"/>
      <c r="S30" s="989"/>
      <c r="T30" s="989"/>
      <c r="U30" s="989"/>
      <c r="V30" s="989"/>
      <c r="W30" s="989"/>
      <c r="X30" s="989"/>
      <c r="Y30" s="117"/>
    </row>
    <row r="31" spans="1:25" ht="6" customHeight="1">
      <c r="A31" s="105"/>
      <c r="B31" s="667"/>
      <c r="C31" s="667"/>
      <c r="D31" s="95"/>
      <c r="E31" s="95"/>
      <c r="F31" s="95"/>
      <c r="G31" s="95"/>
      <c r="H31" s="95"/>
      <c r="I31" s="95"/>
      <c r="J31" s="95"/>
      <c r="K31" s="95"/>
      <c r="L31" s="95"/>
      <c r="M31" s="95"/>
      <c r="N31" s="95"/>
      <c r="O31" s="95"/>
      <c r="P31" s="95"/>
      <c r="Q31" s="106"/>
      <c r="R31" s="106"/>
      <c r="S31" s="106"/>
      <c r="T31" s="106"/>
      <c r="U31" s="106"/>
      <c r="V31" s="106"/>
      <c r="W31" s="106"/>
      <c r="X31" s="106"/>
      <c r="Y31" s="117"/>
    </row>
    <row r="32" spans="1:25" s="18" customFormat="1" ht="20.100000000000001" customHeight="1">
      <c r="A32" s="101" t="s">
        <v>10732</v>
      </c>
      <c r="B32" s="28" t="s">
        <v>10777</v>
      </c>
      <c r="C32" s="664"/>
      <c r="D32" s="107"/>
      <c r="E32" s="989" t="s">
        <v>10767</v>
      </c>
      <c r="F32" s="989"/>
      <c r="G32" s="989"/>
      <c r="H32" s="989"/>
      <c r="I32" s="989"/>
      <c r="J32" s="989"/>
      <c r="K32" s="989"/>
      <c r="L32" s="989"/>
      <c r="M32" s="989"/>
      <c r="N32" s="989"/>
      <c r="O32" s="989"/>
      <c r="P32" s="989"/>
      <c r="Q32" s="989"/>
      <c r="R32" s="989"/>
      <c r="S32" s="989"/>
      <c r="T32" s="989"/>
      <c r="U32" s="989"/>
      <c r="V32" s="989"/>
      <c r="W32" s="989"/>
      <c r="X32" s="989"/>
      <c r="Y32" s="117"/>
    </row>
    <row r="33" spans="1:25" ht="15" customHeight="1">
      <c r="A33" s="101"/>
      <c r="B33" s="103" t="s">
        <v>10735</v>
      </c>
      <c r="C33" s="986" t="s">
        <v>10711</v>
      </c>
      <c r="D33" s="986"/>
      <c r="E33" s="986"/>
      <c r="F33" s="986"/>
      <c r="G33" s="986"/>
      <c r="H33" s="986"/>
      <c r="I33" s="986"/>
      <c r="J33" s="991" t="s">
        <v>10757</v>
      </c>
      <c r="K33" s="991"/>
      <c r="L33" s="991"/>
      <c r="M33" s="991"/>
      <c r="N33" s="991"/>
      <c r="O33" s="991"/>
      <c r="P33" s="991"/>
      <c r="Q33" s="991"/>
      <c r="R33" s="991"/>
      <c r="S33" s="991"/>
      <c r="T33" s="991"/>
      <c r="U33" s="991"/>
      <c r="V33" s="991"/>
      <c r="W33" s="991"/>
      <c r="X33" s="991"/>
      <c r="Y33" s="117"/>
    </row>
    <row r="34" spans="1:25" ht="15" customHeight="1">
      <c r="A34" s="101"/>
      <c r="B34" s="103" t="s">
        <v>10739</v>
      </c>
      <c r="C34" s="96" t="s">
        <v>10778</v>
      </c>
      <c r="D34" s="104"/>
      <c r="E34" s="104"/>
      <c r="F34" s="991" t="s">
        <v>10753</v>
      </c>
      <c r="G34" s="991"/>
      <c r="H34" s="991"/>
      <c r="I34" s="991"/>
      <c r="J34" s="991"/>
      <c r="K34" s="991"/>
      <c r="L34" s="991"/>
      <c r="M34" s="991"/>
      <c r="N34" s="991"/>
      <c r="O34" s="991"/>
      <c r="P34" s="991"/>
      <c r="Q34" s="991"/>
      <c r="R34" s="991"/>
      <c r="S34" s="991"/>
      <c r="T34" s="991"/>
      <c r="U34" s="991"/>
      <c r="V34" s="991"/>
      <c r="W34" s="991"/>
      <c r="X34" s="991"/>
      <c r="Y34" s="117"/>
    </row>
    <row r="35" spans="1:25" s="18" customFormat="1" ht="20.100000000000001" customHeight="1">
      <c r="A35" s="101" t="s">
        <v>10779</v>
      </c>
      <c r="B35" s="28" t="s">
        <v>10780</v>
      </c>
      <c r="C35" s="664"/>
      <c r="D35" s="107"/>
      <c r="E35" s="107"/>
      <c r="F35" s="107"/>
      <c r="G35" s="107"/>
      <c r="H35" s="107"/>
      <c r="I35" s="108"/>
      <c r="J35" s="989" t="s">
        <v>10748</v>
      </c>
      <c r="K35" s="989"/>
      <c r="L35" s="989"/>
      <c r="M35" s="989"/>
      <c r="N35" s="989"/>
      <c r="O35" s="989"/>
      <c r="P35" s="989"/>
      <c r="Q35" s="989"/>
      <c r="R35" s="989"/>
      <c r="S35" s="989"/>
      <c r="T35" s="989"/>
      <c r="U35" s="989"/>
      <c r="V35" s="989"/>
      <c r="W35" s="989"/>
      <c r="X35" s="989"/>
      <c r="Y35" s="117"/>
    </row>
    <row r="36" spans="1:25" s="18" customFormat="1" ht="20.100000000000001" customHeight="1">
      <c r="A36" s="101" t="s">
        <v>10781</v>
      </c>
      <c r="B36" s="992" t="s">
        <v>10782</v>
      </c>
      <c r="C36" s="992"/>
      <c r="D36" s="992"/>
      <c r="E36" s="992"/>
      <c r="F36" s="992"/>
      <c r="G36" s="992"/>
      <c r="H36" s="992"/>
      <c r="I36" s="992"/>
      <c r="J36" s="992"/>
      <c r="K36" s="992"/>
      <c r="L36" s="992"/>
      <c r="M36" s="992"/>
      <c r="N36" s="992"/>
      <c r="O36" s="992"/>
      <c r="P36" s="992"/>
      <c r="Q36" s="987" t="s">
        <v>10783</v>
      </c>
      <c r="R36" s="987"/>
      <c r="S36" s="987"/>
      <c r="T36" s="987"/>
      <c r="U36" s="987"/>
      <c r="V36" s="987"/>
      <c r="W36" s="987"/>
      <c r="X36" s="987"/>
      <c r="Y36" s="117"/>
    </row>
    <row r="37" spans="1:25" s="18" customFormat="1" ht="45" customHeight="1">
      <c r="A37" s="101"/>
      <c r="B37" s="28"/>
      <c r="C37" s="664"/>
      <c r="D37" s="107"/>
      <c r="E37" s="107"/>
      <c r="F37" s="107"/>
      <c r="G37" s="107"/>
      <c r="H37" s="107"/>
      <c r="I37" s="107"/>
      <c r="J37" s="107"/>
      <c r="K37" s="107"/>
      <c r="L37" s="107"/>
      <c r="M37" s="107"/>
      <c r="N37" s="107"/>
      <c r="O37" s="107"/>
      <c r="P37" s="107"/>
      <c r="Q37" s="659"/>
      <c r="R37" s="659"/>
      <c r="S37" s="659"/>
      <c r="T37" s="659"/>
      <c r="U37" s="659"/>
      <c r="V37" s="659"/>
      <c r="W37" s="659"/>
      <c r="X37" s="659"/>
      <c r="Y37" s="27"/>
    </row>
    <row r="38" spans="1:25" ht="16.5">
      <c r="B38" s="26"/>
      <c r="C38" s="26"/>
      <c r="D38" s="26"/>
      <c r="E38" s="26"/>
      <c r="F38" s="26"/>
      <c r="G38" s="26"/>
      <c r="H38" s="26"/>
      <c r="I38" s="26"/>
      <c r="J38" s="26"/>
      <c r="K38" s="26"/>
      <c r="L38" s="26"/>
      <c r="M38" s="26"/>
      <c r="N38" s="26"/>
      <c r="O38" s="26"/>
      <c r="P38" s="26"/>
      <c r="Q38" s="55"/>
      <c r="R38" s="58"/>
      <c r="S38" s="58"/>
      <c r="T38" s="58"/>
      <c r="U38" s="58"/>
      <c r="V38" s="58"/>
      <c r="W38" s="26"/>
      <c r="X38" s="26"/>
    </row>
    <row r="39" spans="1:25" ht="16.5">
      <c r="B39" s="26"/>
      <c r="C39" s="26"/>
      <c r="D39" s="26"/>
      <c r="E39" s="26"/>
      <c r="F39" s="26"/>
      <c r="G39" s="26"/>
      <c r="H39" s="26"/>
      <c r="I39" s="26"/>
      <c r="J39" s="26"/>
      <c r="K39" s="26"/>
      <c r="L39" s="26"/>
      <c r="M39" s="26"/>
      <c r="N39" s="26"/>
      <c r="O39" s="26"/>
      <c r="P39" s="26"/>
      <c r="Q39" s="55"/>
      <c r="R39" s="58"/>
      <c r="S39" s="58"/>
      <c r="T39" s="58"/>
      <c r="U39" s="58"/>
      <c r="V39" s="58"/>
      <c r="W39" s="26"/>
      <c r="X39" s="26"/>
    </row>
    <row r="40" spans="1:25" ht="16.5">
      <c r="B40" s="26"/>
      <c r="C40" s="26"/>
      <c r="D40" s="26"/>
      <c r="E40" s="26"/>
      <c r="F40" s="26"/>
      <c r="G40" s="26"/>
      <c r="H40" s="26"/>
      <c r="I40" s="26"/>
      <c r="J40" s="26"/>
      <c r="K40" s="26"/>
      <c r="L40" s="26"/>
      <c r="M40" s="26"/>
      <c r="N40" s="26"/>
      <c r="O40" s="26"/>
      <c r="P40" s="26"/>
      <c r="Q40" s="55"/>
      <c r="R40" s="58"/>
      <c r="S40" s="58"/>
      <c r="T40" s="58"/>
      <c r="U40" s="58"/>
      <c r="V40" s="58"/>
      <c r="W40" s="26"/>
      <c r="X40" s="26"/>
    </row>
    <row r="41" spans="1:25" ht="16.5">
      <c r="B41" s="26"/>
      <c r="C41" s="26"/>
      <c r="D41" s="26"/>
      <c r="E41" s="26"/>
      <c r="F41" s="26"/>
      <c r="G41" s="26"/>
      <c r="H41" s="26"/>
      <c r="I41" s="26"/>
      <c r="J41" s="26"/>
      <c r="K41" s="26"/>
      <c r="L41" s="26"/>
      <c r="M41" s="26"/>
      <c r="N41" s="26"/>
      <c r="O41" s="26"/>
      <c r="P41" s="26"/>
      <c r="Q41" s="55"/>
      <c r="R41" s="58"/>
      <c r="S41" s="58"/>
      <c r="T41" s="58"/>
      <c r="U41" s="58"/>
      <c r="V41" s="58"/>
      <c r="W41" s="26"/>
      <c r="X41" s="26"/>
    </row>
    <row r="42" spans="1:25" ht="16.5">
      <c r="B42" s="26"/>
      <c r="C42" s="26"/>
      <c r="D42" s="26"/>
      <c r="E42" s="26"/>
      <c r="F42" s="26"/>
      <c r="G42" s="26"/>
      <c r="H42" s="26"/>
      <c r="I42" s="26"/>
      <c r="J42" s="26"/>
      <c r="K42" s="26"/>
      <c r="L42" s="26"/>
      <c r="M42" s="26"/>
      <c r="N42" s="26"/>
      <c r="O42" s="26"/>
      <c r="P42" s="26"/>
      <c r="Q42" s="55"/>
      <c r="R42" s="58"/>
      <c r="S42" s="58"/>
      <c r="T42" s="58"/>
      <c r="U42" s="58"/>
      <c r="V42" s="58"/>
      <c r="W42" s="26"/>
      <c r="X42" s="26"/>
    </row>
    <row r="43" spans="1:25" ht="16.5">
      <c r="B43" s="26"/>
      <c r="C43" s="26"/>
      <c r="D43" s="26"/>
      <c r="E43" s="26"/>
      <c r="F43" s="26"/>
      <c r="G43" s="26"/>
      <c r="H43" s="26"/>
      <c r="I43" s="26"/>
      <c r="J43" s="26"/>
      <c r="K43" s="26"/>
      <c r="L43" s="26"/>
      <c r="M43" s="26"/>
      <c r="N43" s="26"/>
      <c r="O43" s="26"/>
      <c r="P43" s="26"/>
      <c r="Q43" s="55"/>
      <c r="R43" s="58"/>
      <c r="S43" s="58"/>
      <c r="T43" s="58"/>
      <c r="U43" s="58"/>
      <c r="V43" s="58"/>
      <c r="W43" s="26"/>
      <c r="X43" s="26"/>
    </row>
    <row r="44" spans="1:25" ht="16.5">
      <c r="B44" s="26"/>
      <c r="C44" s="26"/>
      <c r="D44" s="26"/>
      <c r="E44" s="26"/>
      <c r="F44" s="26"/>
      <c r="G44" s="26"/>
      <c r="H44" s="26"/>
      <c r="I44" s="26"/>
      <c r="J44" s="26"/>
      <c r="K44" s="26"/>
      <c r="L44" s="26"/>
      <c r="M44" s="26"/>
      <c r="N44" s="26"/>
      <c r="O44" s="26"/>
      <c r="P44" s="26"/>
      <c r="Q44" s="55"/>
      <c r="R44" s="58"/>
      <c r="S44" s="58"/>
      <c r="T44" s="58"/>
      <c r="U44" s="58"/>
      <c r="V44" s="58"/>
      <c r="W44" s="26"/>
      <c r="X44" s="26"/>
    </row>
    <row r="45" spans="1:25" ht="16.5">
      <c r="B45" s="26"/>
      <c r="C45" s="26"/>
      <c r="D45" s="26"/>
      <c r="E45" s="26"/>
      <c r="F45" s="26"/>
      <c r="G45" s="26"/>
      <c r="H45" s="26"/>
      <c r="I45" s="26"/>
      <c r="J45" s="26"/>
      <c r="K45" s="26"/>
      <c r="L45" s="26"/>
      <c r="M45" s="26"/>
      <c r="N45" s="26"/>
      <c r="O45" s="26"/>
      <c r="P45" s="26"/>
      <c r="Q45" s="55"/>
      <c r="R45" s="58"/>
      <c r="S45" s="58"/>
      <c r="T45" s="58"/>
      <c r="U45" s="58"/>
      <c r="V45" s="58"/>
      <c r="W45" s="26"/>
      <c r="X45" s="26"/>
    </row>
    <row r="46" spans="1:25" ht="16.5">
      <c r="B46" s="26"/>
      <c r="C46" s="26"/>
      <c r="D46" s="26"/>
      <c r="E46" s="26"/>
      <c r="F46" s="26"/>
      <c r="G46" s="26"/>
      <c r="H46" s="26"/>
      <c r="I46" s="26"/>
      <c r="J46" s="26"/>
      <c r="K46" s="26"/>
      <c r="L46" s="26"/>
      <c r="M46" s="26"/>
      <c r="N46" s="26"/>
      <c r="O46" s="26"/>
      <c r="P46" s="26"/>
      <c r="Q46" s="55"/>
      <c r="R46" s="58"/>
      <c r="S46" s="58"/>
      <c r="T46" s="58"/>
      <c r="U46" s="58"/>
      <c r="V46" s="58"/>
      <c r="W46" s="26"/>
      <c r="X46" s="26"/>
    </row>
    <row r="47" spans="1:25" ht="16.5">
      <c r="B47" s="26"/>
      <c r="C47" s="26"/>
      <c r="D47" s="26"/>
      <c r="E47" s="26"/>
      <c r="F47" s="26"/>
      <c r="G47" s="26"/>
      <c r="H47" s="26"/>
      <c r="I47" s="26"/>
      <c r="J47" s="26"/>
      <c r="K47" s="26"/>
      <c r="L47" s="26"/>
      <c r="M47" s="26"/>
      <c r="N47" s="26"/>
      <c r="O47" s="26"/>
      <c r="P47" s="26"/>
      <c r="Q47" s="55"/>
      <c r="R47" s="58"/>
      <c r="S47" s="58"/>
      <c r="T47" s="58"/>
      <c r="U47" s="58"/>
      <c r="V47" s="58"/>
      <c r="W47" s="26"/>
      <c r="X47" s="26"/>
    </row>
    <row r="48" spans="1:25" ht="16.5">
      <c r="B48" s="26"/>
      <c r="C48" s="26"/>
      <c r="D48" s="26"/>
      <c r="E48" s="26"/>
      <c r="F48" s="26"/>
      <c r="G48" s="26"/>
      <c r="H48" s="26"/>
      <c r="I48" s="26"/>
      <c r="J48" s="26"/>
      <c r="K48" s="26"/>
      <c r="L48" s="26"/>
      <c r="M48" s="26"/>
      <c r="N48" s="26"/>
      <c r="O48" s="26"/>
      <c r="P48" s="26"/>
      <c r="Q48" s="55"/>
      <c r="R48" s="58"/>
      <c r="S48" s="58"/>
      <c r="T48" s="58"/>
      <c r="U48" s="58"/>
      <c r="V48" s="58"/>
      <c r="W48" s="26"/>
      <c r="X48" s="26"/>
    </row>
    <row r="49" spans="2:24" ht="16.5">
      <c r="B49" s="26"/>
      <c r="C49" s="26"/>
      <c r="D49" s="26"/>
      <c r="E49" s="26"/>
      <c r="F49" s="26"/>
      <c r="G49" s="26"/>
      <c r="H49" s="26"/>
      <c r="I49" s="26"/>
      <c r="J49" s="26"/>
      <c r="K49" s="26"/>
      <c r="L49" s="26"/>
      <c r="M49" s="26"/>
      <c r="N49" s="26"/>
      <c r="O49" s="26"/>
      <c r="P49" s="26"/>
      <c r="Q49" s="55"/>
      <c r="R49" s="58"/>
      <c r="S49" s="58"/>
      <c r="T49" s="58"/>
      <c r="U49" s="58"/>
      <c r="V49" s="58"/>
      <c r="W49" s="26"/>
      <c r="X49" s="26"/>
    </row>
    <row r="50" spans="2:24" ht="16.5">
      <c r="B50" s="26"/>
      <c r="C50" s="26"/>
      <c r="D50" s="26"/>
      <c r="E50" s="26"/>
      <c r="F50" s="26"/>
      <c r="G50" s="26"/>
      <c r="H50" s="26"/>
      <c r="I50" s="26"/>
      <c r="J50" s="26"/>
      <c r="K50" s="26"/>
      <c r="L50" s="26"/>
      <c r="M50" s="26"/>
      <c r="N50" s="26"/>
      <c r="O50" s="26"/>
      <c r="P50" s="26"/>
      <c r="Q50" s="55"/>
      <c r="R50" s="58"/>
      <c r="S50" s="58"/>
      <c r="T50" s="58"/>
      <c r="U50" s="58"/>
      <c r="V50" s="58"/>
      <c r="W50" s="26"/>
      <c r="X50" s="26"/>
    </row>
    <row r="51" spans="2:24" ht="16.5">
      <c r="B51" s="26"/>
      <c r="C51" s="26"/>
      <c r="D51" s="26"/>
      <c r="E51" s="26"/>
      <c r="F51" s="26"/>
      <c r="G51" s="26"/>
      <c r="H51" s="26"/>
      <c r="I51" s="26"/>
      <c r="J51" s="26"/>
      <c r="K51" s="26"/>
      <c r="L51" s="26"/>
      <c r="M51" s="26"/>
      <c r="N51" s="26"/>
      <c r="O51" s="26"/>
      <c r="P51" s="26"/>
      <c r="Q51" s="55"/>
      <c r="R51" s="58"/>
      <c r="S51" s="58"/>
      <c r="T51" s="58"/>
      <c r="U51" s="58"/>
      <c r="V51" s="58"/>
      <c r="W51" s="26"/>
      <c r="X51" s="26"/>
    </row>
    <row r="52" spans="2:24" ht="16.5">
      <c r="B52" s="26"/>
      <c r="C52" s="26"/>
      <c r="D52" s="26"/>
      <c r="E52" s="26"/>
      <c r="F52" s="26"/>
      <c r="G52" s="26"/>
      <c r="H52" s="26"/>
      <c r="I52" s="26"/>
      <c r="J52" s="26"/>
      <c r="K52" s="26"/>
      <c r="L52" s="26"/>
      <c r="M52" s="26"/>
      <c r="N52" s="26"/>
      <c r="O52" s="26"/>
      <c r="P52" s="26"/>
      <c r="Q52" s="55"/>
      <c r="R52" s="58"/>
      <c r="S52" s="58"/>
      <c r="T52" s="58"/>
      <c r="U52" s="58"/>
      <c r="V52" s="58"/>
      <c r="W52" s="26"/>
      <c r="X52" s="26"/>
    </row>
    <row r="53" spans="2:24" ht="16.5">
      <c r="B53" s="26"/>
      <c r="C53" s="26"/>
      <c r="D53" s="26"/>
      <c r="E53" s="26"/>
      <c r="F53" s="26"/>
      <c r="G53" s="26"/>
      <c r="H53" s="26"/>
      <c r="I53" s="26"/>
      <c r="J53" s="26"/>
      <c r="K53" s="26"/>
      <c r="L53" s="26"/>
      <c r="M53" s="26"/>
      <c r="N53" s="26"/>
      <c r="O53" s="26"/>
      <c r="P53" s="26"/>
      <c r="Q53" s="55"/>
      <c r="R53" s="58"/>
      <c r="S53" s="58"/>
      <c r="T53" s="58"/>
      <c r="U53" s="58"/>
      <c r="V53" s="58"/>
      <c r="W53" s="26"/>
      <c r="X53" s="26"/>
    </row>
    <row r="54" spans="2:24" ht="16.5">
      <c r="B54" s="26"/>
      <c r="C54" s="26"/>
      <c r="D54" s="26"/>
      <c r="E54" s="26"/>
      <c r="F54" s="26"/>
      <c r="G54" s="26"/>
      <c r="H54" s="26"/>
      <c r="I54" s="26"/>
      <c r="J54" s="26"/>
      <c r="K54" s="26"/>
      <c r="L54" s="26"/>
      <c r="M54" s="26"/>
      <c r="N54" s="26"/>
      <c r="O54" s="26"/>
      <c r="P54" s="26"/>
      <c r="Q54" s="55"/>
      <c r="R54" s="58"/>
      <c r="S54" s="58"/>
      <c r="T54" s="58"/>
      <c r="U54" s="58"/>
      <c r="V54" s="58"/>
      <c r="W54" s="26"/>
      <c r="X54" s="26"/>
    </row>
    <row r="55" spans="2:24" ht="16.5">
      <c r="B55" s="26"/>
      <c r="C55" s="26"/>
      <c r="D55" s="26"/>
      <c r="E55" s="26"/>
      <c r="F55" s="26"/>
      <c r="G55" s="26"/>
      <c r="H55" s="26"/>
      <c r="I55" s="26"/>
      <c r="J55" s="26"/>
      <c r="K55" s="26"/>
      <c r="L55" s="26"/>
      <c r="M55" s="26"/>
      <c r="N55" s="26"/>
      <c r="O55" s="26"/>
      <c r="P55" s="26"/>
      <c r="Q55" s="55"/>
      <c r="R55" s="58"/>
      <c r="S55" s="58"/>
      <c r="T55" s="58"/>
      <c r="U55" s="58"/>
      <c r="V55" s="58"/>
      <c r="W55" s="26"/>
      <c r="X55" s="26"/>
    </row>
    <row r="56" spans="2:24" ht="16.5">
      <c r="B56" s="26"/>
      <c r="C56" s="26"/>
      <c r="D56" s="26"/>
      <c r="E56" s="26"/>
      <c r="F56" s="26"/>
      <c r="G56" s="26"/>
      <c r="H56" s="26"/>
      <c r="I56" s="26"/>
      <c r="J56" s="26"/>
      <c r="K56" s="26"/>
      <c r="L56" s="26"/>
      <c r="M56" s="26"/>
      <c r="N56" s="26"/>
      <c r="O56" s="26"/>
      <c r="P56" s="26"/>
      <c r="Q56" s="55"/>
      <c r="R56" s="58"/>
      <c r="S56" s="58"/>
      <c r="T56" s="58"/>
      <c r="U56" s="58"/>
      <c r="V56" s="58"/>
      <c r="W56" s="26"/>
      <c r="X56" s="26"/>
    </row>
    <row r="57" spans="2:24" ht="16.5">
      <c r="B57" s="26"/>
      <c r="C57" s="26"/>
      <c r="D57" s="26"/>
      <c r="E57" s="26"/>
      <c r="F57" s="26"/>
      <c r="G57" s="26"/>
      <c r="H57" s="26"/>
      <c r="I57" s="26"/>
      <c r="J57" s="26"/>
      <c r="K57" s="26"/>
      <c r="L57" s="26"/>
      <c r="M57" s="26"/>
      <c r="N57" s="26"/>
      <c r="O57" s="26"/>
      <c r="P57" s="26"/>
      <c r="Q57" s="55"/>
      <c r="R57" s="58"/>
      <c r="S57" s="58"/>
      <c r="T57" s="58"/>
      <c r="U57" s="58"/>
      <c r="V57" s="58"/>
      <c r="W57" s="26"/>
      <c r="X57" s="26"/>
    </row>
    <row r="58" spans="2:24" ht="16.5">
      <c r="B58" s="26"/>
      <c r="C58" s="26"/>
      <c r="D58" s="26"/>
      <c r="E58" s="26"/>
      <c r="F58" s="26"/>
      <c r="G58" s="26"/>
      <c r="H58" s="26"/>
      <c r="I58" s="26"/>
      <c r="J58" s="26"/>
      <c r="K58" s="26"/>
      <c r="L58" s="26"/>
      <c r="M58" s="26"/>
      <c r="N58" s="26"/>
      <c r="O58" s="26"/>
      <c r="P58" s="26"/>
      <c r="Q58" s="55"/>
      <c r="R58" s="58"/>
      <c r="S58" s="58"/>
      <c r="T58" s="58"/>
      <c r="U58" s="58"/>
      <c r="V58" s="58"/>
      <c r="W58" s="26"/>
      <c r="X58" s="26"/>
    </row>
    <row r="59" spans="2:24" ht="16.5">
      <c r="B59" s="26"/>
      <c r="C59" s="26"/>
      <c r="D59" s="26"/>
      <c r="E59" s="26"/>
      <c r="F59" s="26"/>
      <c r="G59" s="26"/>
      <c r="H59" s="26"/>
      <c r="I59" s="26"/>
      <c r="J59" s="26"/>
      <c r="K59" s="26"/>
      <c r="L59" s="26"/>
      <c r="M59" s="26"/>
      <c r="N59" s="26"/>
      <c r="O59" s="26"/>
      <c r="P59" s="26"/>
      <c r="Q59" s="55"/>
      <c r="R59" s="58"/>
      <c r="S59" s="58"/>
      <c r="T59" s="58"/>
      <c r="U59" s="58"/>
      <c r="V59" s="58"/>
      <c r="W59" s="26"/>
      <c r="X59" s="26"/>
    </row>
    <row r="60" spans="2:24" ht="16.5">
      <c r="B60" s="26"/>
      <c r="C60" s="26"/>
      <c r="D60" s="26"/>
      <c r="E60" s="26"/>
      <c r="F60" s="26"/>
      <c r="G60" s="26"/>
      <c r="H60" s="26"/>
      <c r="I60" s="26"/>
      <c r="J60" s="26"/>
      <c r="K60" s="26"/>
      <c r="L60" s="26"/>
      <c r="M60" s="26"/>
      <c r="N60" s="26"/>
      <c r="O60" s="26"/>
      <c r="P60" s="26"/>
      <c r="Q60" s="55"/>
      <c r="R60" s="58"/>
      <c r="S60" s="58"/>
      <c r="T60" s="58"/>
      <c r="U60" s="58"/>
      <c r="V60" s="58"/>
      <c r="W60" s="26"/>
      <c r="X60" s="26"/>
    </row>
    <row r="61" spans="2:24" ht="16.5">
      <c r="B61" s="26"/>
      <c r="C61" s="26"/>
      <c r="D61" s="26"/>
      <c r="E61" s="26"/>
      <c r="F61" s="26"/>
      <c r="G61" s="26"/>
      <c r="H61" s="26"/>
      <c r="I61" s="26"/>
      <c r="J61" s="26"/>
      <c r="K61" s="26"/>
      <c r="L61" s="26"/>
      <c r="M61" s="26"/>
      <c r="N61" s="26"/>
      <c r="O61" s="26"/>
      <c r="P61" s="26"/>
      <c r="Q61" s="55"/>
      <c r="R61" s="58"/>
      <c r="S61" s="58"/>
      <c r="T61" s="58"/>
      <c r="U61" s="58"/>
      <c r="V61" s="58"/>
      <c r="W61" s="26"/>
      <c r="X61" s="26"/>
    </row>
    <row r="62" spans="2:24" ht="16.5">
      <c r="B62" s="26"/>
      <c r="C62" s="26"/>
      <c r="D62" s="26"/>
      <c r="E62" s="26"/>
      <c r="F62" s="26"/>
      <c r="G62" s="26"/>
      <c r="H62" s="26"/>
      <c r="I62" s="26"/>
      <c r="J62" s="26"/>
      <c r="K62" s="26"/>
      <c r="L62" s="26"/>
      <c r="M62" s="26"/>
      <c r="N62" s="26"/>
      <c r="O62" s="26"/>
      <c r="P62" s="26"/>
      <c r="Q62" s="55"/>
      <c r="R62" s="58"/>
      <c r="S62" s="58"/>
      <c r="T62" s="58"/>
      <c r="U62" s="58"/>
      <c r="V62" s="58"/>
      <c r="W62" s="26"/>
      <c r="X62" s="26"/>
    </row>
    <row r="63" spans="2:24" ht="16.5">
      <c r="B63" s="26"/>
      <c r="C63" s="26"/>
      <c r="D63" s="26"/>
      <c r="E63" s="26"/>
      <c r="F63" s="26"/>
      <c r="G63" s="26"/>
      <c r="H63" s="26"/>
      <c r="I63" s="26"/>
      <c r="J63" s="26"/>
      <c r="K63" s="26"/>
      <c r="L63" s="26"/>
      <c r="M63" s="26"/>
      <c r="N63" s="26"/>
      <c r="O63" s="26"/>
      <c r="P63" s="26"/>
      <c r="Q63" s="55"/>
      <c r="R63" s="58"/>
      <c r="S63" s="58"/>
      <c r="T63" s="58"/>
      <c r="U63" s="58"/>
      <c r="V63" s="58"/>
      <c r="W63" s="26"/>
      <c r="X63" s="26"/>
    </row>
    <row r="64" spans="2:24" ht="16.5">
      <c r="B64" s="26"/>
      <c r="C64" s="26"/>
      <c r="D64" s="26"/>
      <c r="E64" s="26"/>
      <c r="F64" s="26"/>
      <c r="G64" s="26"/>
      <c r="H64" s="26"/>
      <c r="I64" s="26"/>
      <c r="J64" s="26"/>
      <c r="K64" s="26"/>
      <c r="L64" s="26"/>
      <c r="M64" s="26"/>
      <c r="N64" s="26"/>
      <c r="O64" s="26"/>
      <c r="P64" s="26"/>
      <c r="Q64" s="55"/>
      <c r="R64" s="58"/>
      <c r="S64" s="58"/>
      <c r="T64" s="58"/>
      <c r="U64" s="58"/>
      <c r="V64" s="58"/>
      <c r="W64" s="26"/>
      <c r="X64" s="26"/>
    </row>
    <row r="65" spans="2:24" ht="16.5">
      <c r="B65" s="26"/>
      <c r="C65" s="26"/>
      <c r="D65" s="26"/>
      <c r="E65" s="26"/>
      <c r="F65" s="26"/>
      <c r="G65" s="26"/>
      <c r="H65" s="26"/>
      <c r="I65" s="26"/>
      <c r="J65" s="26"/>
      <c r="K65" s="26"/>
      <c r="L65" s="26"/>
      <c r="M65" s="26"/>
      <c r="N65" s="26"/>
      <c r="O65" s="26"/>
      <c r="P65" s="26"/>
      <c r="Q65" s="55"/>
      <c r="R65" s="58"/>
      <c r="S65" s="58"/>
      <c r="T65" s="58"/>
      <c r="U65" s="58"/>
      <c r="V65" s="58"/>
      <c r="W65" s="26"/>
      <c r="X65" s="26"/>
    </row>
    <row r="66" spans="2:24" ht="16.5">
      <c r="B66" s="26"/>
      <c r="C66" s="26"/>
      <c r="D66" s="26"/>
      <c r="E66" s="26"/>
      <c r="F66" s="26"/>
      <c r="G66" s="26"/>
      <c r="H66" s="26"/>
      <c r="I66" s="26"/>
      <c r="J66" s="26"/>
      <c r="K66" s="26"/>
      <c r="L66" s="26"/>
      <c r="M66" s="26"/>
      <c r="N66" s="26"/>
      <c r="O66" s="26"/>
      <c r="P66" s="26"/>
      <c r="Q66" s="55"/>
      <c r="R66" s="58"/>
      <c r="S66" s="58"/>
      <c r="T66" s="58"/>
      <c r="U66" s="58"/>
      <c r="V66" s="58"/>
      <c r="W66" s="26"/>
      <c r="X66" s="26"/>
    </row>
    <row r="67" spans="2:24" ht="16.5">
      <c r="B67" s="26"/>
      <c r="C67" s="26"/>
      <c r="D67" s="26"/>
      <c r="E67" s="26"/>
      <c r="F67" s="26"/>
      <c r="G67" s="26"/>
      <c r="H67" s="26"/>
      <c r="I67" s="26"/>
      <c r="J67" s="26"/>
      <c r="K67" s="26"/>
      <c r="L67" s="26"/>
      <c r="M67" s="26"/>
      <c r="N67" s="26"/>
      <c r="O67" s="26"/>
      <c r="P67" s="26"/>
      <c r="Q67" s="55"/>
      <c r="R67" s="58"/>
      <c r="S67" s="58"/>
      <c r="T67" s="58"/>
      <c r="U67" s="58"/>
      <c r="V67" s="58"/>
      <c r="W67" s="26"/>
      <c r="X67" s="26"/>
    </row>
    <row r="68" spans="2:24" ht="16.5">
      <c r="B68" s="26"/>
      <c r="C68" s="26"/>
      <c r="D68" s="26"/>
      <c r="E68" s="26"/>
      <c r="F68" s="26"/>
      <c r="G68" s="26"/>
      <c r="H68" s="26"/>
      <c r="I68" s="26"/>
      <c r="J68" s="26"/>
      <c r="K68" s="26"/>
      <c r="L68" s="26"/>
      <c r="M68" s="26"/>
      <c r="N68" s="26"/>
      <c r="O68" s="26"/>
      <c r="P68" s="26"/>
      <c r="Q68" s="55"/>
      <c r="R68" s="58"/>
      <c r="S68" s="58"/>
      <c r="T68" s="58"/>
      <c r="U68" s="58"/>
      <c r="V68" s="58"/>
      <c r="W68" s="26"/>
      <c r="X68" s="26"/>
    </row>
    <row r="69" spans="2:24" ht="16.5">
      <c r="B69" s="26"/>
      <c r="C69" s="26"/>
      <c r="D69" s="26"/>
      <c r="E69" s="26"/>
      <c r="F69" s="26"/>
      <c r="G69" s="26"/>
      <c r="H69" s="26"/>
      <c r="I69" s="26"/>
      <c r="J69" s="26"/>
      <c r="K69" s="26"/>
      <c r="L69" s="26"/>
      <c r="M69" s="26"/>
      <c r="N69" s="26"/>
      <c r="O69" s="26"/>
      <c r="P69" s="26"/>
      <c r="Q69" s="55"/>
      <c r="R69" s="58"/>
      <c r="S69" s="58"/>
      <c r="T69" s="58"/>
      <c r="U69" s="58"/>
      <c r="V69" s="58"/>
      <c r="W69" s="26"/>
      <c r="X69" s="26"/>
    </row>
    <row r="70" spans="2:24" ht="16.5">
      <c r="B70" s="26"/>
      <c r="C70" s="26"/>
      <c r="D70" s="26"/>
      <c r="E70" s="26"/>
      <c r="F70" s="26"/>
      <c r="G70" s="26"/>
      <c r="H70" s="26"/>
      <c r="I70" s="26"/>
      <c r="J70" s="26"/>
      <c r="K70" s="26"/>
      <c r="L70" s="26"/>
      <c r="M70" s="26"/>
      <c r="N70" s="26"/>
      <c r="O70" s="26"/>
      <c r="P70" s="26"/>
      <c r="Q70" s="55"/>
      <c r="R70" s="58"/>
      <c r="S70" s="58"/>
      <c r="T70" s="58"/>
      <c r="U70" s="58"/>
      <c r="V70" s="58"/>
      <c r="W70" s="26"/>
      <c r="X70" s="26"/>
    </row>
    <row r="71" spans="2:24" ht="16.5">
      <c r="B71" s="26"/>
      <c r="C71" s="26"/>
      <c r="D71" s="26"/>
      <c r="E71" s="26"/>
      <c r="F71" s="26"/>
      <c r="G71" s="26"/>
      <c r="H71" s="26"/>
      <c r="I71" s="26"/>
      <c r="J71" s="26"/>
      <c r="K71" s="26"/>
      <c r="L71" s="26"/>
      <c r="M71" s="26"/>
      <c r="N71" s="26"/>
      <c r="O71" s="26"/>
      <c r="P71" s="26"/>
      <c r="Q71" s="55"/>
      <c r="R71" s="58"/>
      <c r="S71" s="58"/>
      <c r="T71" s="58"/>
      <c r="U71" s="58"/>
      <c r="V71" s="58"/>
      <c r="W71" s="26"/>
      <c r="X71" s="26"/>
    </row>
    <row r="72" spans="2:24" ht="16.5">
      <c r="B72" s="26"/>
      <c r="C72" s="26"/>
      <c r="D72" s="26"/>
      <c r="E72" s="26"/>
      <c r="F72" s="26"/>
      <c r="G72" s="26"/>
      <c r="H72" s="26"/>
      <c r="I72" s="26"/>
      <c r="J72" s="26"/>
      <c r="K72" s="26"/>
      <c r="L72" s="26"/>
      <c r="M72" s="26"/>
      <c r="N72" s="26"/>
      <c r="O72" s="26"/>
      <c r="P72" s="26"/>
      <c r="Q72" s="55"/>
      <c r="R72" s="58"/>
      <c r="S72" s="58"/>
      <c r="T72" s="58"/>
      <c r="U72" s="58"/>
      <c r="V72" s="58"/>
      <c r="W72" s="26"/>
      <c r="X72" s="26"/>
    </row>
    <row r="73" spans="2:24" ht="16.5">
      <c r="B73" s="26"/>
      <c r="C73" s="26"/>
      <c r="D73" s="26"/>
      <c r="E73" s="26"/>
      <c r="F73" s="26"/>
      <c r="G73" s="26"/>
      <c r="H73" s="26"/>
      <c r="I73" s="26"/>
      <c r="J73" s="26"/>
      <c r="K73" s="26"/>
      <c r="L73" s="26"/>
      <c r="M73" s="26"/>
      <c r="N73" s="26"/>
      <c r="O73" s="26"/>
      <c r="P73" s="26"/>
      <c r="Q73" s="55"/>
      <c r="R73" s="58"/>
      <c r="S73" s="58"/>
      <c r="T73" s="58"/>
      <c r="U73" s="58"/>
      <c r="V73" s="58"/>
      <c r="W73" s="26"/>
      <c r="X73" s="26"/>
    </row>
    <row r="74" spans="2:24" ht="16.5">
      <c r="B74" s="26"/>
      <c r="C74" s="26"/>
      <c r="D74" s="26"/>
      <c r="E74" s="26"/>
      <c r="F74" s="26"/>
      <c r="G74" s="26"/>
      <c r="H74" s="26"/>
      <c r="I74" s="26"/>
      <c r="J74" s="26"/>
      <c r="K74" s="26"/>
      <c r="L74" s="26"/>
      <c r="M74" s="26"/>
      <c r="N74" s="26"/>
      <c r="O74" s="26"/>
      <c r="P74" s="26"/>
      <c r="Q74" s="55"/>
      <c r="R74" s="58"/>
      <c r="S74" s="58"/>
      <c r="T74" s="58"/>
      <c r="U74" s="58"/>
      <c r="V74" s="58"/>
      <c r="W74" s="26"/>
      <c r="X74" s="26"/>
    </row>
    <row r="151" spans="3:3">
      <c r="C151" s="1" t="s">
        <v>10784</v>
      </c>
    </row>
  </sheetData>
  <mergeCells count="30">
    <mergeCell ref="F34:X34"/>
    <mergeCell ref="J35:X35"/>
    <mergeCell ref="B36:P36"/>
    <mergeCell ref="Q36:X36"/>
    <mergeCell ref="L27:X27"/>
    <mergeCell ref="L28:X28"/>
    <mergeCell ref="L29:X29"/>
    <mergeCell ref="D30:X30"/>
    <mergeCell ref="E32:X32"/>
    <mergeCell ref="C33:I33"/>
    <mergeCell ref="J33:X33"/>
    <mergeCell ref="G26:X26"/>
    <mergeCell ref="F13:X13"/>
    <mergeCell ref="J14:X14"/>
    <mergeCell ref="I16:X16"/>
    <mergeCell ref="F18:X18"/>
    <mergeCell ref="L19:X19"/>
    <mergeCell ref="L20:X20"/>
    <mergeCell ref="L21:X21"/>
    <mergeCell ref="L22:X22"/>
    <mergeCell ref="H23:X23"/>
    <mergeCell ref="E24:X24"/>
    <mergeCell ref="F25:X25"/>
    <mergeCell ref="C12:N12"/>
    <mergeCell ref="O12:X12"/>
    <mergeCell ref="F2:W2"/>
    <mergeCell ref="G5:X5"/>
    <mergeCell ref="J7:X7"/>
    <mergeCell ref="H9:X9"/>
    <mergeCell ref="N11:X11"/>
  </mergeCells>
  <phoneticPr fontId="11" type="noConversion"/>
  <pageMargins left="0.78740157480314965" right="0.78740157480314965" top="0.70866141732283472" bottom="0.70866141732283472" header="0.31496062992125984" footer="0.31496062992125984"/>
  <pageSetup paperSize="9" scale="95"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Z60"/>
  <sheetViews>
    <sheetView showGridLines="0" zoomScaleNormal="100" zoomScaleSheetLayoutView="100" workbookViewId="0">
      <selection activeCell="A4" sqref="A4:A5"/>
    </sheetView>
  </sheetViews>
  <sheetFormatPr defaultColWidth="8.88671875" defaultRowHeight="11.25"/>
  <cols>
    <col min="1" max="1" width="32.88671875" style="237" customWidth="1"/>
    <col min="2" max="2" width="9" style="237" customWidth="1"/>
    <col min="3" max="4" width="9.33203125" style="237" customWidth="1"/>
    <col min="5" max="5" width="11.77734375" style="238" customWidth="1"/>
    <col min="6" max="6" width="9" style="237" customWidth="1"/>
    <col min="7" max="8" width="9.33203125" style="237" customWidth="1"/>
    <col min="9" max="9" width="11.77734375" style="238" customWidth="1"/>
    <col min="10" max="10" width="9" style="237" customWidth="1"/>
    <col min="11" max="12" width="9.33203125" style="237" customWidth="1"/>
    <col min="13" max="13" width="11.77734375" style="238" customWidth="1"/>
    <col min="14" max="14" width="12.6640625" style="237" customWidth="1"/>
    <col min="15" max="16384" width="8.88671875" style="239"/>
  </cols>
  <sheetData>
    <row r="1" spans="1:26" ht="8.25" customHeight="1"/>
    <row r="2" spans="1:26" s="242" customFormat="1" ht="24.95" customHeight="1">
      <c r="A2" s="335" t="s">
        <v>456</v>
      </c>
      <c r="B2" s="19"/>
      <c r="C2" s="20"/>
      <c r="D2" s="20"/>
      <c r="E2" s="240"/>
      <c r="F2" s="20"/>
      <c r="G2" s="20"/>
      <c r="H2" s="20"/>
      <c r="I2" s="240"/>
      <c r="J2" s="20"/>
      <c r="K2" s="20"/>
      <c r="L2" s="20"/>
      <c r="M2" s="240"/>
      <c r="N2" s="241"/>
    </row>
    <row r="3" spans="1:26" s="245" customFormat="1" ht="12" customHeight="1" thickBot="1">
      <c r="A3" s="329"/>
      <c r="B3" s="160"/>
      <c r="C3" s="21"/>
      <c r="D3" s="21"/>
      <c r="E3" s="243"/>
      <c r="F3" s="21"/>
      <c r="G3" s="21"/>
      <c r="H3" s="21"/>
      <c r="I3" s="243"/>
      <c r="J3" s="21"/>
      <c r="K3" s="21"/>
      <c r="L3" s="21"/>
      <c r="M3" s="243"/>
      <c r="N3" s="244"/>
    </row>
    <row r="4" spans="1:26" s="246" customFormat="1" ht="17.100000000000001" customHeight="1">
      <c r="A4" s="1118" t="s">
        <v>523</v>
      </c>
      <c r="B4" s="1120" t="s">
        <v>372</v>
      </c>
      <c r="C4" s="1120"/>
      <c r="D4" s="1120"/>
      <c r="E4" s="1120"/>
      <c r="F4" s="1120" t="s">
        <v>457</v>
      </c>
      <c r="G4" s="1120"/>
      <c r="H4" s="1120"/>
      <c r="I4" s="1120"/>
      <c r="J4" s="1120" t="s">
        <v>458</v>
      </c>
      <c r="K4" s="1120"/>
      <c r="L4" s="1120"/>
      <c r="M4" s="1121"/>
    </row>
    <row r="5" spans="1:26" s="246" customFormat="1" ht="45" customHeight="1" thickBot="1">
      <c r="A5" s="1119"/>
      <c r="B5" s="379" t="s">
        <v>364</v>
      </c>
      <c r="C5" s="379" t="s">
        <v>459</v>
      </c>
      <c r="D5" s="379" t="s">
        <v>366</v>
      </c>
      <c r="E5" s="371" t="s">
        <v>460</v>
      </c>
      <c r="F5" s="379" t="s">
        <v>364</v>
      </c>
      <c r="G5" s="379" t="s">
        <v>459</v>
      </c>
      <c r="H5" s="379" t="s">
        <v>366</v>
      </c>
      <c r="I5" s="371" t="s">
        <v>460</v>
      </c>
      <c r="J5" s="379" t="s">
        <v>364</v>
      </c>
      <c r="K5" s="379" t="s">
        <v>459</v>
      </c>
      <c r="L5" s="379" t="s">
        <v>366</v>
      </c>
      <c r="M5" s="372" t="s">
        <v>460</v>
      </c>
    </row>
    <row r="6" spans="1:26" s="631" customFormat="1" ht="19.149999999999999" customHeight="1" thickTop="1" thickBot="1">
      <c r="A6" s="627" t="s">
        <v>372</v>
      </c>
      <c r="B6" s="628">
        <f t="shared" ref="B6:M6" si="0">SUM(B7:B23)</f>
        <v>2344</v>
      </c>
      <c r="C6" s="628">
        <f t="shared" si="0"/>
        <v>4266304.859000002</v>
      </c>
      <c r="D6" s="628">
        <f t="shared" si="0"/>
        <v>3137710.3629999999</v>
      </c>
      <c r="E6" s="629">
        <f t="shared" si="0"/>
        <v>2246396410974</v>
      </c>
      <c r="F6" s="628">
        <f t="shared" si="0"/>
        <v>2295</v>
      </c>
      <c r="G6" s="628">
        <f t="shared" si="0"/>
        <v>4244849.7650000034</v>
      </c>
      <c r="H6" s="628">
        <f t="shared" si="0"/>
        <v>3129594.4890000001</v>
      </c>
      <c r="I6" s="629">
        <f t="shared" si="0"/>
        <v>2240875963569</v>
      </c>
      <c r="J6" s="628">
        <f t="shared" si="0"/>
        <v>49</v>
      </c>
      <c r="K6" s="628">
        <f t="shared" si="0"/>
        <v>21455.094000000005</v>
      </c>
      <c r="L6" s="628">
        <f t="shared" si="0"/>
        <v>8115.8739999999998</v>
      </c>
      <c r="M6" s="630">
        <f t="shared" si="0"/>
        <v>5520447405</v>
      </c>
      <c r="O6" s="632"/>
      <c r="P6" s="632"/>
      <c r="Q6" s="632"/>
      <c r="R6" s="632"/>
      <c r="S6" s="632"/>
      <c r="T6" s="632"/>
      <c r="U6" s="632"/>
      <c r="V6" s="632"/>
      <c r="W6" s="632"/>
      <c r="X6" s="632"/>
      <c r="Y6" s="632"/>
      <c r="Z6" s="632"/>
    </row>
    <row r="7" spans="1:26" s="245" customFormat="1" ht="19.149999999999999" customHeight="1" thickTop="1">
      <c r="A7" s="334" t="s">
        <v>241</v>
      </c>
      <c r="B7" s="223">
        <f>SUM(F7,J7)</f>
        <v>125</v>
      </c>
      <c r="C7" s="223">
        <f t="shared" ref="C7:C22" si="1">SUM(G7,K7)</f>
        <v>65335.416999999994</v>
      </c>
      <c r="D7" s="223">
        <f t="shared" ref="D7:D22" si="2">SUM(H7,L7)</f>
        <v>72680.77899999998</v>
      </c>
      <c r="E7" s="224">
        <f t="shared" ref="E7:E22" si="3">SUM(I7,M7)</f>
        <v>35424391100</v>
      </c>
      <c r="F7" s="223">
        <v>124</v>
      </c>
      <c r="G7" s="223">
        <v>65328.006999999991</v>
      </c>
      <c r="H7" s="223">
        <v>72680.77899999998</v>
      </c>
      <c r="I7" s="224">
        <v>35424391100</v>
      </c>
      <c r="J7" s="223">
        <v>1</v>
      </c>
      <c r="K7" s="223">
        <v>7.41</v>
      </c>
      <c r="L7" s="223">
        <v>0</v>
      </c>
      <c r="M7" s="248">
        <v>0</v>
      </c>
      <c r="O7" s="436"/>
      <c r="P7" s="436"/>
      <c r="Q7" s="436"/>
      <c r="R7" s="436"/>
      <c r="S7" s="436"/>
      <c r="T7" s="436"/>
      <c r="U7" s="436"/>
      <c r="V7" s="436"/>
      <c r="W7" s="436"/>
      <c r="X7" s="436"/>
      <c r="Y7" s="436"/>
      <c r="Z7" s="436"/>
    </row>
    <row r="8" spans="1:26" s="245" customFormat="1" ht="19.149999999999999" customHeight="1">
      <c r="A8" s="332" t="s">
        <v>461</v>
      </c>
      <c r="B8" s="225">
        <f t="shared" ref="B8:B22" si="4">SUM(F8,J8)</f>
        <v>72</v>
      </c>
      <c r="C8" s="225">
        <f t="shared" si="1"/>
        <v>151928.64500000005</v>
      </c>
      <c r="D8" s="225">
        <f t="shared" si="2"/>
        <v>71828.554999999978</v>
      </c>
      <c r="E8" s="226">
        <f t="shared" si="3"/>
        <v>127797336673</v>
      </c>
      <c r="F8" s="225">
        <v>71</v>
      </c>
      <c r="G8" s="225">
        <v>151896.74500000005</v>
      </c>
      <c r="H8" s="225">
        <v>71828.554999999978</v>
      </c>
      <c r="I8" s="226">
        <v>127797336673</v>
      </c>
      <c r="J8" s="225">
        <v>1</v>
      </c>
      <c r="K8" s="225">
        <v>31.9</v>
      </c>
      <c r="L8" s="225">
        <v>0</v>
      </c>
      <c r="M8" s="227">
        <v>0</v>
      </c>
      <c r="O8" s="436"/>
      <c r="P8" s="436"/>
      <c r="Q8" s="436"/>
      <c r="R8" s="436"/>
      <c r="S8" s="436"/>
      <c r="T8" s="436"/>
      <c r="U8" s="436"/>
      <c r="V8" s="436"/>
      <c r="W8" s="436"/>
      <c r="X8" s="436"/>
      <c r="Y8" s="436"/>
      <c r="Z8" s="436"/>
    </row>
    <row r="9" spans="1:26" s="251" customFormat="1" ht="19.149999999999999" customHeight="1">
      <c r="A9" s="333" t="s">
        <v>127</v>
      </c>
      <c r="B9" s="225">
        <f t="shared" si="4"/>
        <v>3</v>
      </c>
      <c r="C9" s="225">
        <f t="shared" si="1"/>
        <v>118.64000000000001</v>
      </c>
      <c r="D9" s="225">
        <f t="shared" si="2"/>
        <v>87.04</v>
      </c>
      <c r="E9" s="226">
        <f t="shared" si="3"/>
        <v>72540000</v>
      </c>
      <c r="F9" s="225">
        <v>3</v>
      </c>
      <c r="G9" s="225">
        <v>118.64000000000001</v>
      </c>
      <c r="H9" s="225">
        <v>87.04</v>
      </c>
      <c r="I9" s="226">
        <v>72540000</v>
      </c>
      <c r="J9" s="225">
        <v>0</v>
      </c>
      <c r="K9" s="225">
        <v>0</v>
      </c>
      <c r="L9" s="225">
        <v>0</v>
      </c>
      <c r="M9" s="227">
        <v>0</v>
      </c>
      <c r="N9" s="245"/>
      <c r="O9" s="436"/>
      <c r="P9" s="436"/>
      <c r="Q9" s="436"/>
      <c r="R9" s="436"/>
      <c r="S9" s="436"/>
      <c r="T9" s="436"/>
      <c r="U9" s="436"/>
      <c r="V9" s="436"/>
      <c r="W9" s="436"/>
      <c r="X9" s="436"/>
      <c r="Y9" s="436"/>
      <c r="Z9" s="436"/>
    </row>
    <row r="10" spans="1:26" s="245" customFormat="1" ht="19.149999999999999" customHeight="1">
      <c r="A10" s="332" t="s">
        <v>123</v>
      </c>
      <c r="B10" s="225">
        <f t="shared" si="4"/>
        <v>377</v>
      </c>
      <c r="C10" s="225">
        <f t="shared" si="1"/>
        <v>1364408.4940000006</v>
      </c>
      <c r="D10" s="225">
        <f t="shared" si="2"/>
        <v>1179514.6320000004</v>
      </c>
      <c r="E10" s="226">
        <f t="shared" si="3"/>
        <v>1349997268495</v>
      </c>
      <c r="F10" s="225">
        <v>339</v>
      </c>
      <c r="G10" s="225">
        <v>1357809.3780000007</v>
      </c>
      <c r="H10" s="225">
        <v>1172117.7270000004</v>
      </c>
      <c r="I10" s="226">
        <v>1348016821090</v>
      </c>
      <c r="J10" s="225">
        <v>38</v>
      </c>
      <c r="K10" s="225">
        <v>6599.116</v>
      </c>
      <c r="L10" s="225">
        <v>7396.9049999999997</v>
      </c>
      <c r="M10" s="227">
        <v>1980447405</v>
      </c>
      <c r="O10" s="436"/>
      <c r="P10" s="436"/>
      <c r="Q10" s="436"/>
      <c r="R10" s="436"/>
      <c r="S10" s="436"/>
      <c r="T10" s="436"/>
      <c r="U10" s="436"/>
      <c r="V10" s="436"/>
      <c r="W10" s="436"/>
      <c r="X10" s="436"/>
      <c r="Y10" s="436"/>
      <c r="Z10" s="436"/>
    </row>
    <row r="11" spans="1:26" s="245" customFormat="1" ht="19.149999999999999" customHeight="1">
      <c r="A11" s="332" t="s">
        <v>124</v>
      </c>
      <c r="B11" s="225">
        <f t="shared" si="4"/>
        <v>63</v>
      </c>
      <c r="C11" s="225">
        <f t="shared" si="1"/>
        <v>32011.814999999995</v>
      </c>
      <c r="D11" s="225">
        <f t="shared" si="2"/>
        <v>34198.620000000003</v>
      </c>
      <c r="E11" s="226">
        <f t="shared" si="3"/>
        <v>7427459720</v>
      </c>
      <c r="F11" s="225">
        <v>62</v>
      </c>
      <c r="G11" s="225">
        <v>32004.354999999996</v>
      </c>
      <c r="H11" s="225">
        <v>34198.620000000003</v>
      </c>
      <c r="I11" s="226">
        <v>7427459720</v>
      </c>
      <c r="J11" s="225">
        <v>1</v>
      </c>
      <c r="K11" s="225">
        <v>7.46</v>
      </c>
      <c r="L11" s="225">
        <v>0</v>
      </c>
      <c r="M11" s="227">
        <v>0</v>
      </c>
      <c r="O11" s="485"/>
      <c r="P11" s="485"/>
      <c r="Q11" s="485"/>
      <c r="R11" s="485"/>
      <c r="S11" s="485"/>
      <c r="T11" s="485"/>
      <c r="U11" s="485"/>
      <c r="V11" s="485"/>
      <c r="W11" s="485"/>
      <c r="X11" s="485"/>
      <c r="Y11" s="485"/>
      <c r="Z11" s="485"/>
    </row>
    <row r="12" spans="1:26" s="245" customFormat="1" ht="19.149999999999999" customHeight="1">
      <c r="A12" s="332" t="s">
        <v>118</v>
      </c>
      <c r="B12" s="225">
        <f t="shared" si="4"/>
        <v>34</v>
      </c>
      <c r="C12" s="225">
        <f t="shared" si="1"/>
        <v>15855.937000000004</v>
      </c>
      <c r="D12" s="225">
        <f t="shared" si="2"/>
        <v>6799.786000000001</v>
      </c>
      <c r="E12" s="226">
        <f t="shared" si="3"/>
        <v>12778556617</v>
      </c>
      <c r="F12" s="225">
        <v>32</v>
      </c>
      <c r="G12" s="225">
        <v>15095.793000000003</v>
      </c>
      <c r="H12" s="225">
        <v>6083.8170000000009</v>
      </c>
      <c r="I12" s="226">
        <v>12778556617</v>
      </c>
      <c r="J12" s="225">
        <v>2</v>
      </c>
      <c r="K12" s="225">
        <v>760.14400000000001</v>
      </c>
      <c r="L12" s="225">
        <v>715.96900000000005</v>
      </c>
      <c r="M12" s="227">
        <v>0</v>
      </c>
      <c r="O12" s="436"/>
      <c r="P12" s="436"/>
      <c r="Q12" s="436"/>
      <c r="R12" s="436"/>
      <c r="S12" s="436"/>
      <c r="T12" s="436"/>
      <c r="U12" s="436"/>
      <c r="V12" s="436"/>
      <c r="W12" s="436"/>
      <c r="X12" s="436"/>
      <c r="Y12" s="436"/>
      <c r="Z12" s="436"/>
    </row>
    <row r="13" spans="1:26" s="245" customFormat="1" ht="19.149999999999999" customHeight="1">
      <c r="A13" s="332" t="s">
        <v>119</v>
      </c>
      <c r="B13" s="225">
        <f t="shared" si="4"/>
        <v>46</v>
      </c>
      <c r="C13" s="225">
        <f t="shared" si="1"/>
        <v>632893.97299999977</v>
      </c>
      <c r="D13" s="225">
        <f t="shared" si="2"/>
        <v>362362.31699999992</v>
      </c>
      <c r="E13" s="226">
        <f t="shared" si="3"/>
        <v>200567256653</v>
      </c>
      <c r="F13" s="225">
        <v>46</v>
      </c>
      <c r="G13" s="225">
        <v>632893.97299999977</v>
      </c>
      <c r="H13" s="225">
        <v>362362.31699999992</v>
      </c>
      <c r="I13" s="226">
        <v>200567256653</v>
      </c>
      <c r="J13" s="225">
        <v>0</v>
      </c>
      <c r="K13" s="225">
        <v>0</v>
      </c>
      <c r="L13" s="225">
        <v>0</v>
      </c>
      <c r="M13" s="227">
        <v>0</v>
      </c>
      <c r="O13" s="436"/>
      <c r="P13" s="436"/>
      <c r="Q13" s="436"/>
      <c r="R13" s="436"/>
      <c r="S13" s="436"/>
      <c r="T13" s="436"/>
      <c r="U13" s="436"/>
      <c r="V13" s="436"/>
      <c r="W13" s="436"/>
      <c r="X13" s="436"/>
      <c r="Y13" s="436"/>
      <c r="Z13" s="436"/>
    </row>
    <row r="14" spans="1:26" s="245" customFormat="1" ht="19.149999999999999" customHeight="1">
      <c r="A14" s="333" t="s">
        <v>16805</v>
      </c>
      <c r="B14" s="225">
        <f t="shared" ref="B14" si="5">SUM(F14,J14)</f>
        <v>1</v>
      </c>
      <c r="C14" s="225">
        <f t="shared" ref="C14" si="6">SUM(G14,K14)</f>
        <v>58.96</v>
      </c>
      <c r="D14" s="225">
        <f t="shared" ref="D14" si="7">SUM(H14,L14)</f>
        <v>38.612000000000002</v>
      </c>
      <c r="E14" s="226">
        <f t="shared" ref="E14" si="8">SUM(I14,M14)</f>
        <v>3500000000</v>
      </c>
      <c r="F14" s="865">
        <v>1</v>
      </c>
      <c r="G14" s="865">
        <v>58.96</v>
      </c>
      <c r="H14" s="865">
        <v>38.612000000000002</v>
      </c>
      <c r="I14" s="866">
        <v>3500000000</v>
      </c>
      <c r="J14" s="865">
        <v>0</v>
      </c>
      <c r="K14" s="865">
        <v>0</v>
      </c>
      <c r="L14" s="865">
        <v>0</v>
      </c>
      <c r="M14" s="867">
        <v>0</v>
      </c>
      <c r="O14" s="436"/>
      <c r="P14" s="436"/>
      <c r="Q14" s="436"/>
      <c r="R14" s="436"/>
      <c r="S14" s="436"/>
      <c r="T14" s="436"/>
      <c r="U14" s="436"/>
      <c r="V14" s="436"/>
      <c r="W14" s="436"/>
      <c r="X14" s="436"/>
      <c r="Y14" s="436"/>
      <c r="Z14" s="436"/>
    </row>
    <row r="15" spans="1:26" s="245" customFormat="1" ht="19.149999999999999" customHeight="1">
      <c r="A15" s="332" t="s">
        <v>191</v>
      </c>
      <c r="B15" s="225">
        <f t="shared" si="4"/>
        <v>1</v>
      </c>
      <c r="C15" s="225">
        <f t="shared" si="1"/>
        <v>863</v>
      </c>
      <c r="D15" s="225">
        <f t="shared" si="2"/>
        <v>1633.05</v>
      </c>
      <c r="E15" s="226">
        <f t="shared" si="3"/>
        <v>750789000</v>
      </c>
      <c r="F15" s="225">
        <v>1</v>
      </c>
      <c r="G15" s="225">
        <v>863</v>
      </c>
      <c r="H15" s="225">
        <v>1633.05</v>
      </c>
      <c r="I15" s="226">
        <v>750789000</v>
      </c>
      <c r="J15" s="225">
        <v>0</v>
      </c>
      <c r="K15" s="225">
        <v>0</v>
      </c>
      <c r="L15" s="225">
        <v>0</v>
      </c>
      <c r="M15" s="227">
        <v>0</v>
      </c>
      <c r="O15" s="436"/>
      <c r="P15" s="436"/>
      <c r="Q15" s="436"/>
      <c r="R15" s="436"/>
      <c r="S15" s="436"/>
      <c r="T15" s="436"/>
      <c r="U15" s="436"/>
      <c r="V15" s="436"/>
      <c r="W15" s="436"/>
      <c r="X15" s="436"/>
      <c r="Y15" s="436"/>
      <c r="Z15" s="436"/>
    </row>
    <row r="16" spans="1:26" s="245" customFormat="1" ht="19.149999999999999" customHeight="1">
      <c r="A16" s="332" t="s">
        <v>192</v>
      </c>
      <c r="B16" s="225">
        <f t="shared" si="4"/>
        <v>2</v>
      </c>
      <c r="C16" s="225">
        <f t="shared" si="1"/>
        <v>13211.54</v>
      </c>
      <c r="D16" s="225">
        <f t="shared" si="2"/>
        <v>14516.73</v>
      </c>
      <c r="E16" s="226">
        <f t="shared" si="3"/>
        <v>230000000</v>
      </c>
      <c r="F16" s="225">
        <v>2</v>
      </c>
      <c r="G16" s="225">
        <v>13211.54</v>
      </c>
      <c r="H16" s="225">
        <v>14516.73</v>
      </c>
      <c r="I16" s="226">
        <v>230000000</v>
      </c>
      <c r="J16" s="225">
        <v>0</v>
      </c>
      <c r="K16" s="225">
        <v>0</v>
      </c>
      <c r="L16" s="225">
        <v>0</v>
      </c>
      <c r="M16" s="227">
        <v>0</v>
      </c>
      <c r="O16" s="436"/>
      <c r="P16" s="436"/>
      <c r="Q16" s="436"/>
      <c r="R16" s="436"/>
      <c r="S16" s="436"/>
      <c r="T16" s="436"/>
      <c r="U16" s="436"/>
      <c r="V16" s="436"/>
      <c r="W16" s="436"/>
      <c r="X16" s="436"/>
      <c r="Y16" s="436"/>
      <c r="Z16" s="436"/>
    </row>
    <row r="17" spans="1:26" s="251" customFormat="1" ht="19.149999999999999" customHeight="1">
      <c r="A17" s="333" t="s">
        <v>126</v>
      </c>
      <c r="B17" s="225">
        <f t="shared" si="4"/>
        <v>10</v>
      </c>
      <c r="C17" s="225">
        <f t="shared" si="1"/>
        <v>20366.213</v>
      </c>
      <c r="D17" s="225">
        <f t="shared" si="2"/>
        <v>3273.9639999999995</v>
      </c>
      <c r="E17" s="226">
        <f t="shared" si="3"/>
        <v>4783072380</v>
      </c>
      <c r="F17" s="225">
        <v>10</v>
      </c>
      <c r="G17" s="225">
        <v>20366.213</v>
      </c>
      <c r="H17" s="225">
        <v>3273.9639999999995</v>
      </c>
      <c r="I17" s="226">
        <v>4783072380</v>
      </c>
      <c r="J17" s="225">
        <v>0</v>
      </c>
      <c r="K17" s="225">
        <v>0</v>
      </c>
      <c r="L17" s="225">
        <v>0</v>
      </c>
      <c r="M17" s="227">
        <v>0</v>
      </c>
      <c r="N17" s="245"/>
      <c r="O17" s="436"/>
      <c r="P17" s="436"/>
      <c r="Q17" s="436"/>
      <c r="R17" s="436"/>
      <c r="S17" s="436"/>
      <c r="T17" s="436"/>
      <c r="U17" s="436"/>
      <c r="V17" s="436"/>
      <c r="W17" s="436"/>
      <c r="X17" s="436"/>
      <c r="Y17" s="436"/>
      <c r="Z17" s="436"/>
    </row>
    <row r="18" spans="1:26" s="245" customFormat="1" ht="19.149999999999999" customHeight="1">
      <c r="A18" s="332" t="s">
        <v>195</v>
      </c>
      <c r="B18" s="225">
        <f t="shared" si="4"/>
        <v>9</v>
      </c>
      <c r="C18" s="225">
        <f t="shared" si="1"/>
        <v>612.62900000000002</v>
      </c>
      <c r="D18" s="225">
        <f t="shared" si="2"/>
        <v>189.554</v>
      </c>
      <c r="E18" s="226">
        <f t="shared" si="3"/>
        <v>1775928409</v>
      </c>
      <c r="F18" s="225">
        <v>9</v>
      </c>
      <c r="G18" s="225">
        <v>612.62900000000002</v>
      </c>
      <c r="H18" s="225">
        <v>189.554</v>
      </c>
      <c r="I18" s="226">
        <v>1775928409</v>
      </c>
      <c r="J18" s="225">
        <v>0</v>
      </c>
      <c r="K18" s="225">
        <v>0</v>
      </c>
      <c r="L18" s="225">
        <v>0</v>
      </c>
      <c r="M18" s="227">
        <v>0</v>
      </c>
      <c r="O18" s="436"/>
      <c r="P18" s="436"/>
      <c r="Q18" s="436"/>
      <c r="R18" s="436"/>
      <c r="S18" s="436"/>
      <c r="T18" s="436"/>
      <c r="U18" s="436"/>
      <c r="V18" s="436"/>
      <c r="W18" s="436"/>
      <c r="X18" s="436"/>
      <c r="Y18" s="436"/>
      <c r="Z18" s="436"/>
    </row>
    <row r="19" spans="1:26" s="245" customFormat="1" ht="19.149999999999999" customHeight="1">
      <c r="A19" s="332" t="s">
        <v>134</v>
      </c>
      <c r="B19" s="225">
        <f t="shared" si="4"/>
        <v>370</v>
      </c>
      <c r="C19" s="225">
        <f t="shared" si="1"/>
        <v>978520.75400000031</v>
      </c>
      <c r="D19" s="225">
        <f t="shared" si="2"/>
        <v>595314.57699999958</v>
      </c>
      <c r="E19" s="226">
        <f t="shared" si="3"/>
        <v>228026574629</v>
      </c>
      <c r="F19" s="225">
        <v>368</v>
      </c>
      <c r="G19" s="225">
        <v>964558.31000000029</v>
      </c>
      <c r="H19" s="225">
        <v>595314.57699999958</v>
      </c>
      <c r="I19" s="226">
        <v>224486574629</v>
      </c>
      <c r="J19" s="225">
        <v>2</v>
      </c>
      <c r="K19" s="225">
        <v>13962.444000000001</v>
      </c>
      <c r="L19" s="225">
        <v>0</v>
      </c>
      <c r="M19" s="227">
        <v>3540000000</v>
      </c>
      <c r="O19" s="436"/>
      <c r="P19" s="436"/>
      <c r="Q19" s="436"/>
      <c r="R19" s="436"/>
      <c r="S19" s="436"/>
      <c r="T19" s="436"/>
      <c r="U19" s="436"/>
      <c r="V19" s="436"/>
      <c r="W19" s="436"/>
      <c r="X19" s="436"/>
      <c r="Y19" s="436"/>
      <c r="Z19" s="436"/>
    </row>
    <row r="20" spans="1:26" s="245" customFormat="1" ht="19.149999999999999" customHeight="1">
      <c r="A20" s="332" t="s">
        <v>222</v>
      </c>
      <c r="B20" s="225">
        <f t="shared" si="4"/>
        <v>194</v>
      </c>
      <c r="C20" s="225">
        <f t="shared" si="1"/>
        <v>55251.089000000007</v>
      </c>
      <c r="D20" s="225">
        <f t="shared" si="2"/>
        <v>22138.266000000007</v>
      </c>
      <c r="E20" s="226">
        <f t="shared" si="3"/>
        <v>23517680640</v>
      </c>
      <c r="F20" s="225">
        <v>194</v>
      </c>
      <c r="G20" s="225">
        <v>55251.089000000007</v>
      </c>
      <c r="H20" s="225">
        <v>22138.266000000007</v>
      </c>
      <c r="I20" s="226">
        <v>23517680640</v>
      </c>
      <c r="J20" s="225">
        <v>0</v>
      </c>
      <c r="K20" s="225">
        <v>0</v>
      </c>
      <c r="L20" s="225">
        <v>0</v>
      </c>
      <c r="M20" s="227">
        <v>0</v>
      </c>
      <c r="O20" s="485"/>
      <c r="P20" s="485"/>
      <c r="Q20" s="485"/>
      <c r="R20" s="485"/>
      <c r="S20" s="485"/>
      <c r="T20" s="485"/>
      <c r="U20" s="485"/>
      <c r="V20" s="485"/>
      <c r="W20" s="436"/>
      <c r="X20" s="436"/>
      <c r="Y20" s="436"/>
      <c r="Z20" s="436"/>
    </row>
    <row r="21" spans="1:26" s="245" customFormat="1" ht="19.149999999999999" customHeight="1">
      <c r="A21" s="332" t="s">
        <v>117</v>
      </c>
      <c r="B21" s="225">
        <f t="shared" si="4"/>
        <v>984</v>
      </c>
      <c r="C21" s="225">
        <f t="shared" si="1"/>
        <v>914887.32700000133</v>
      </c>
      <c r="D21" s="225">
        <f t="shared" si="2"/>
        <v>764069.90900000022</v>
      </c>
      <c r="E21" s="226">
        <f t="shared" si="3"/>
        <v>222893753148</v>
      </c>
      <c r="F21" s="225">
        <v>981</v>
      </c>
      <c r="G21" s="225">
        <v>914847.83700000134</v>
      </c>
      <c r="H21" s="225">
        <v>764066.90900000022</v>
      </c>
      <c r="I21" s="226">
        <v>222893753148</v>
      </c>
      <c r="J21" s="225">
        <v>3</v>
      </c>
      <c r="K21" s="225">
        <v>39.49</v>
      </c>
      <c r="L21" s="225">
        <v>3</v>
      </c>
      <c r="M21" s="227">
        <v>0</v>
      </c>
      <c r="O21" s="436"/>
      <c r="P21" s="436"/>
      <c r="Q21" s="436"/>
      <c r="R21" s="436"/>
      <c r="S21" s="436"/>
      <c r="T21" s="436"/>
      <c r="U21" s="436"/>
      <c r="V21" s="436"/>
      <c r="W21" s="436"/>
      <c r="X21" s="436"/>
      <c r="Y21" s="436"/>
      <c r="Z21" s="436"/>
    </row>
    <row r="22" spans="1:26" s="245" customFormat="1" ht="19.149999999999999" customHeight="1">
      <c r="A22" s="332" t="s">
        <v>214</v>
      </c>
      <c r="B22" s="225">
        <f t="shared" si="4"/>
        <v>47</v>
      </c>
      <c r="C22" s="225">
        <f t="shared" si="1"/>
        <v>19950.367000000002</v>
      </c>
      <c r="D22" s="225">
        <f t="shared" si="2"/>
        <v>9029.8950000000004</v>
      </c>
      <c r="E22" s="226">
        <f t="shared" si="3"/>
        <v>21062140510</v>
      </c>
      <c r="F22" s="225">
        <v>46</v>
      </c>
      <c r="G22" s="225">
        <v>19903.237000000001</v>
      </c>
      <c r="H22" s="225">
        <v>9029.8950000000004</v>
      </c>
      <c r="I22" s="226">
        <v>21062140510</v>
      </c>
      <c r="J22" s="225">
        <v>1</v>
      </c>
      <c r="K22" s="225">
        <v>47.13</v>
      </c>
      <c r="L22" s="225">
        <v>0</v>
      </c>
      <c r="M22" s="227">
        <v>0</v>
      </c>
      <c r="O22" s="436"/>
      <c r="P22" s="436"/>
      <c r="Q22" s="436"/>
      <c r="R22" s="436"/>
      <c r="S22" s="436"/>
      <c r="T22" s="436"/>
      <c r="U22" s="436"/>
      <c r="V22" s="436"/>
      <c r="W22" s="436"/>
      <c r="X22" s="436"/>
      <c r="Y22" s="436"/>
      <c r="Z22" s="436"/>
    </row>
    <row r="23" spans="1:26" s="245" customFormat="1" ht="19.149999999999999" customHeight="1" thickBot="1">
      <c r="A23" s="331" t="s">
        <v>10840</v>
      </c>
      <c r="B23" s="910">
        <f t="shared" ref="B23" si="9">SUM(F23,J23)</f>
        <v>6</v>
      </c>
      <c r="C23" s="910">
        <f t="shared" ref="C23" si="10">SUM(G23,K23)</f>
        <v>30.058999999999997</v>
      </c>
      <c r="D23" s="910">
        <f t="shared" ref="D23" si="11">SUM(H23,L23)</f>
        <v>34.077000000000005</v>
      </c>
      <c r="E23" s="911">
        <f t="shared" ref="E23" si="12">SUM(I23,M23)</f>
        <v>5791663000</v>
      </c>
      <c r="F23" s="910">
        <v>6</v>
      </c>
      <c r="G23" s="910">
        <v>30.058999999999997</v>
      </c>
      <c r="H23" s="910">
        <v>34.077000000000005</v>
      </c>
      <c r="I23" s="911">
        <v>5791663000</v>
      </c>
      <c r="J23" s="910">
        <v>0</v>
      </c>
      <c r="K23" s="910">
        <v>0</v>
      </c>
      <c r="L23" s="910">
        <v>0</v>
      </c>
      <c r="M23" s="912">
        <v>0</v>
      </c>
      <c r="O23" s="436"/>
      <c r="P23" s="436"/>
      <c r="Q23" s="436"/>
      <c r="R23" s="436"/>
      <c r="S23" s="436"/>
      <c r="T23" s="436"/>
      <c r="U23" s="436"/>
      <c r="V23" s="436"/>
      <c r="W23" s="436"/>
      <c r="X23" s="436"/>
      <c r="Y23" s="436"/>
      <c r="Z23" s="436"/>
    </row>
    <row r="24" spans="1:26" s="245" customFormat="1" ht="17.100000000000001" customHeight="1">
      <c r="A24" s="433" t="s">
        <v>10355</v>
      </c>
      <c r="B24" s="228"/>
      <c r="C24" s="228"/>
      <c r="D24" s="228"/>
      <c r="E24" s="252"/>
      <c r="F24" s="228"/>
      <c r="G24" s="228"/>
      <c r="H24" s="228"/>
      <c r="I24" s="252"/>
      <c r="J24" s="228"/>
      <c r="K24" s="237"/>
      <c r="L24" s="228"/>
      <c r="M24" s="252"/>
    </row>
    <row r="25" spans="1:26" ht="12">
      <c r="A25" s="21"/>
      <c r="B25" s="21"/>
      <c r="C25" s="21"/>
      <c r="D25" s="21"/>
      <c r="E25" s="243"/>
      <c r="F25" s="21"/>
      <c r="G25" s="21"/>
      <c r="H25" s="21"/>
      <c r="K25" s="239"/>
    </row>
    <row r="26" spans="1:26" ht="12">
      <c r="A26" s="21"/>
      <c r="B26" s="21"/>
      <c r="C26" s="21"/>
      <c r="D26" s="21"/>
      <c r="E26" s="243"/>
      <c r="F26" s="21"/>
      <c r="G26" s="21"/>
      <c r="H26" s="21"/>
    </row>
    <row r="27" spans="1:26" ht="12">
      <c r="A27" s="21"/>
      <c r="B27" s="21"/>
      <c r="C27" s="21"/>
      <c r="D27" s="21"/>
      <c r="E27" s="243"/>
      <c r="F27" s="21"/>
      <c r="G27" s="21"/>
      <c r="H27" s="21"/>
    </row>
    <row r="28" spans="1:26" ht="12">
      <c r="A28" s="21"/>
      <c r="B28" s="21"/>
      <c r="C28" s="21"/>
      <c r="D28" s="21"/>
      <c r="E28" s="243"/>
      <c r="F28" s="21"/>
      <c r="G28" s="21"/>
      <c r="H28" s="21"/>
    </row>
    <row r="29" spans="1:26" ht="12">
      <c r="A29" s="21"/>
      <c r="B29" s="21"/>
      <c r="C29" s="21"/>
      <c r="D29" s="21"/>
      <c r="E29" s="243"/>
      <c r="F29" s="21"/>
      <c r="G29" s="21"/>
      <c r="H29" s="21"/>
    </row>
    <row r="30" spans="1:26" s="238" customFormat="1" ht="12">
      <c r="A30" s="21"/>
      <c r="B30" s="21"/>
      <c r="C30" s="21"/>
      <c r="D30" s="21"/>
      <c r="E30" s="243"/>
      <c r="F30" s="21"/>
      <c r="G30" s="21"/>
      <c r="H30" s="21"/>
      <c r="J30" s="237"/>
      <c r="K30" s="237"/>
      <c r="L30" s="237"/>
      <c r="N30" s="237"/>
    </row>
    <row r="31" spans="1:26" s="238" customFormat="1" ht="12">
      <c r="A31" s="21"/>
      <c r="B31" s="21"/>
      <c r="C31" s="21"/>
      <c r="D31" s="21"/>
      <c r="E31" s="243"/>
      <c r="F31" s="21"/>
      <c r="G31" s="21"/>
      <c r="H31" s="21"/>
      <c r="J31" s="237"/>
      <c r="K31" s="237"/>
      <c r="L31" s="237"/>
      <c r="N31" s="237"/>
    </row>
    <row r="32" spans="1:26" s="238" customFormat="1" ht="12">
      <c r="A32" s="21"/>
      <c r="B32" s="21"/>
      <c r="C32" s="21"/>
      <c r="D32" s="21"/>
      <c r="E32" s="243"/>
      <c r="F32" s="21"/>
      <c r="G32" s="21"/>
      <c r="H32" s="21"/>
      <c r="J32" s="237"/>
      <c r="K32" s="237"/>
      <c r="L32" s="237"/>
      <c r="N32" s="237"/>
    </row>
    <row r="33" spans="1:14" s="238" customFormat="1" ht="12">
      <c r="A33" s="21"/>
      <c r="B33" s="21"/>
      <c r="C33" s="21"/>
      <c r="D33" s="21"/>
      <c r="E33" s="243"/>
      <c r="F33" s="21"/>
      <c r="G33" s="21"/>
      <c r="H33" s="21"/>
      <c r="J33" s="237"/>
      <c r="K33" s="237"/>
      <c r="L33" s="237"/>
      <c r="N33" s="237"/>
    </row>
    <row r="34" spans="1:14" s="238" customFormat="1" ht="12">
      <c r="A34" s="21"/>
      <c r="B34" s="21"/>
      <c r="C34" s="21"/>
      <c r="D34" s="21"/>
      <c r="E34" s="243"/>
      <c r="F34" s="21"/>
      <c r="G34" s="21"/>
      <c r="H34" s="21"/>
      <c r="J34" s="237"/>
      <c r="K34" s="237"/>
      <c r="L34" s="237"/>
      <c r="N34" s="237"/>
    </row>
    <row r="35" spans="1:14" s="238" customFormat="1" ht="12">
      <c r="A35" s="21"/>
      <c r="B35" s="21"/>
      <c r="C35" s="21"/>
      <c r="D35" s="21"/>
      <c r="E35" s="243"/>
      <c r="F35" s="21"/>
      <c r="G35" s="21"/>
      <c r="H35" s="21"/>
      <c r="J35" s="237"/>
      <c r="K35" s="237"/>
      <c r="L35" s="237"/>
      <c r="N35" s="237"/>
    </row>
    <row r="36" spans="1:14" s="238" customFormat="1" ht="12">
      <c r="A36" s="21"/>
      <c r="B36" s="21"/>
      <c r="C36" s="21"/>
      <c r="D36" s="21"/>
      <c r="E36" s="243"/>
      <c r="F36" s="21"/>
      <c r="G36" s="21"/>
      <c r="H36" s="21"/>
      <c r="J36" s="237"/>
      <c r="K36" s="237"/>
      <c r="L36" s="237"/>
      <c r="N36" s="237"/>
    </row>
    <row r="37" spans="1:14" s="238" customFormat="1" ht="12">
      <c r="A37" s="21"/>
      <c r="B37" s="21"/>
      <c r="C37" s="21"/>
      <c r="D37" s="21"/>
      <c r="E37" s="243"/>
      <c r="F37" s="21"/>
      <c r="G37" s="21"/>
      <c r="H37" s="21"/>
      <c r="J37" s="237"/>
      <c r="K37" s="237"/>
      <c r="L37" s="237"/>
      <c r="N37" s="237"/>
    </row>
    <row r="38" spans="1:14" s="238" customFormat="1" ht="12">
      <c r="A38" s="21"/>
      <c r="B38" s="21"/>
      <c r="C38" s="21"/>
      <c r="D38" s="21"/>
      <c r="E38" s="243"/>
      <c r="F38" s="21"/>
      <c r="G38" s="21"/>
      <c r="H38" s="21"/>
      <c r="J38" s="237"/>
      <c r="K38" s="237"/>
      <c r="L38" s="237"/>
      <c r="N38" s="237"/>
    </row>
    <row r="39" spans="1:14" s="238" customFormat="1" ht="12">
      <c r="A39" s="21"/>
      <c r="B39" s="21"/>
      <c r="C39" s="21"/>
      <c r="D39" s="21"/>
      <c r="E39" s="243"/>
      <c r="F39" s="21"/>
      <c r="G39" s="21"/>
      <c r="H39" s="21"/>
      <c r="J39" s="237"/>
      <c r="K39" s="237"/>
      <c r="L39" s="237"/>
      <c r="N39" s="237"/>
    </row>
    <row r="40" spans="1:14" s="238" customFormat="1" ht="12">
      <c r="A40" s="21"/>
      <c r="B40" s="21"/>
      <c r="C40" s="21"/>
      <c r="D40" s="21"/>
      <c r="E40" s="243"/>
      <c r="F40" s="21"/>
      <c r="G40" s="21"/>
      <c r="H40" s="21"/>
      <c r="J40" s="237"/>
      <c r="K40" s="237"/>
      <c r="L40" s="237"/>
      <c r="N40" s="237"/>
    </row>
    <row r="41" spans="1:14" s="238" customFormat="1" ht="12">
      <c r="A41" s="21"/>
      <c r="B41" s="21"/>
      <c r="C41" s="21"/>
      <c r="D41" s="21"/>
      <c r="E41" s="243"/>
      <c r="F41" s="21"/>
      <c r="G41" s="21"/>
      <c r="H41" s="21"/>
      <c r="J41" s="237"/>
      <c r="K41" s="237"/>
      <c r="L41" s="237"/>
      <c r="N41" s="237"/>
    </row>
    <row r="42" spans="1:14" s="238" customFormat="1" ht="12">
      <c r="A42" s="21"/>
      <c r="B42" s="21"/>
      <c r="C42" s="21"/>
      <c r="D42" s="21"/>
      <c r="E42" s="243"/>
      <c r="F42" s="21"/>
      <c r="G42" s="21"/>
      <c r="H42" s="21"/>
      <c r="J42" s="237"/>
      <c r="K42" s="237"/>
      <c r="L42" s="237"/>
      <c r="N42" s="237"/>
    </row>
    <row r="43" spans="1:14" s="238" customFormat="1" ht="12">
      <c r="A43" s="21"/>
      <c r="B43" s="21"/>
      <c r="C43" s="21"/>
      <c r="D43" s="21"/>
      <c r="E43" s="243"/>
      <c r="F43" s="21"/>
      <c r="G43" s="21"/>
      <c r="H43" s="21"/>
      <c r="J43" s="237"/>
      <c r="K43" s="237"/>
      <c r="L43" s="237"/>
      <c r="N43" s="237"/>
    </row>
    <row r="44" spans="1:14" s="238" customFormat="1" ht="12">
      <c r="A44" s="21"/>
      <c r="B44" s="21"/>
      <c r="C44" s="21"/>
      <c r="D44" s="21"/>
      <c r="E44" s="243"/>
      <c r="F44" s="21"/>
      <c r="G44" s="21"/>
      <c r="H44" s="21"/>
      <c r="J44" s="237"/>
      <c r="K44" s="237"/>
      <c r="L44" s="237"/>
      <c r="N44" s="237"/>
    </row>
    <row r="45" spans="1:14" s="238" customFormat="1" ht="12">
      <c r="A45" s="21"/>
      <c r="B45" s="21"/>
      <c r="C45" s="21"/>
      <c r="D45" s="21"/>
      <c r="E45" s="243"/>
      <c r="F45" s="21"/>
      <c r="G45" s="21"/>
      <c r="H45" s="21"/>
      <c r="J45" s="237"/>
      <c r="K45" s="237"/>
      <c r="L45" s="237"/>
      <c r="N45" s="237"/>
    </row>
    <row r="46" spans="1:14" s="238" customFormat="1" ht="12">
      <c r="A46" s="21"/>
      <c r="B46" s="21"/>
      <c r="C46" s="21"/>
      <c r="D46" s="21"/>
      <c r="E46" s="243"/>
      <c r="F46" s="21"/>
      <c r="G46" s="21"/>
      <c r="H46" s="21"/>
      <c r="J46" s="237"/>
      <c r="K46" s="237"/>
      <c r="L46" s="237"/>
      <c r="N46" s="237"/>
    </row>
    <row r="47" spans="1:14" s="238" customFormat="1" ht="12">
      <c r="A47" s="21"/>
      <c r="B47" s="21"/>
      <c r="C47" s="21"/>
      <c r="D47" s="21"/>
      <c r="E47" s="243"/>
      <c r="F47" s="21"/>
      <c r="G47" s="21"/>
      <c r="H47" s="21"/>
      <c r="J47" s="237"/>
      <c r="K47" s="237"/>
      <c r="L47" s="237"/>
      <c r="N47" s="237"/>
    </row>
    <row r="48" spans="1:14" s="238" customFormat="1" ht="12">
      <c r="A48" s="21"/>
      <c r="B48" s="21"/>
      <c r="C48" s="21"/>
      <c r="D48" s="21"/>
      <c r="E48" s="243"/>
      <c r="F48" s="21"/>
      <c r="G48" s="21"/>
      <c r="H48" s="21"/>
      <c r="J48" s="237"/>
      <c r="K48" s="237"/>
      <c r="L48" s="237"/>
      <c r="N48" s="237"/>
    </row>
    <row r="49" spans="1:14" s="238" customFormat="1" ht="12">
      <c r="A49" s="21"/>
      <c r="B49" s="21"/>
      <c r="C49" s="21"/>
      <c r="D49" s="21"/>
      <c r="E49" s="243"/>
      <c r="F49" s="21"/>
      <c r="G49" s="21"/>
      <c r="H49" s="21"/>
      <c r="J49" s="237"/>
      <c r="K49" s="237"/>
      <c r="L49" s="237"/>
      <c r="N49" s="237"/>
    </row>
    <row r="50" spans="1:14" s="238" customFormat="1" ht="12">
      <c r="A50" s="21"/>
      <c r="B50" s="21"/>
      <c r="C50" s="21"/>
      <c r="D50" s="21"/>
      <c r="E50" s="243"/>
      <c r="F50" s="21"/>
      <c r="G50" s="21"/>
      <c r="H50" s="21"/>
      <c r="J50" s="237"/>
      <c r="K50" s="237"/>
      <c r="L50" s="237"/>
      <c r="N50" s="237"/>
    </row>
    <row r="51" spans="1:14" s="238" customFormat="1" ht="12">
      <c r="A51" s="21"/>
      <c r="B51" s="21"/>
      <c r="C51" s="21"/>
      <c r="D51" s="21"/>
      <c r="E51" s="243"/>
      <c r="F51" s="21"/>
      <c r="G51" s="21"/>
      <c r="H51" s="21"/>
      <c r="J51" s="237"/>
      <c r="K51" s="237"/>
      <c r="L51" s="237"/>
      <c r="N51" s="237"/>
    </row>
    <row r="52" spans="1:14" s="238" customFormat="1" ht="12">
      <c r="A52" s="21"/>
      <c r="B52" s="21"/>
      <c r="C52" s="21"/>
      <c r="D52" s="21"/>
      <c r="E52" s="243"/>
      <c r="F52" s="21"/>
      <c r="G52" s="21"/>
      <c r="H52" s="21"/>
      <c r="J52" s="237"/>
      <c r="K52" s="237"/>
      <c r="L52" s="237"/>
      <c r="N52" s="237"/>
    </row>
    <row r="53" spans="1:14" s="238" customFormat="1" ht="12">
      <c r="A53" s="21"/>
      <c r="B53" s="21"/>
      <c r="C53" s="21"/>
      <c r="D53" s="21"/>
      <c r="E53" s="243"/>
      <c r="F53" s="21"/>
      <c r="G53" s="21"/>
      <c r="H53" s="21"/>
      <c r="J53" s="237"/>
      <c r="K53" s="237"/>
      <c r="L53" s="237"/>
      <c r="N53" s="237"/>
    </row>
    <row r="54" spans="1:14" s="238" customFormat="1" ht="12">
      <c r="A54" s="21"/>
      <c r="B54" s="21"/>
      <c r="C54" s="21"/>
      <c r="D54" s="21"/>
      <c r="E54" s="243"/>
      <c r="F54" s="21"/>
      <c r="G54" s="21"/>
      <c r="H54" s="21"/>
      <c r="J54" s="237"/>
      <c r="K54" s="237"/>
      <c r="L54" s="237"/>
      <c r="N54" s="237"/>
    </row>
    <row r="55" spans="1:14" s="238" customFormat="1" ht="12">
      <c r="A55" s="21"/>
      <c r="B55" s="21"/>
      <c r="C55" s="21"/>
      <c r="D55" s="21"/>
      <c r="E55" s="243"/>
      <c r="F55" s="21"/>
      <c r="G55" s="21"/>
      <c r="H55" s="21"/>
      <c r="J55" s="237"/>
      <c r="K55" s="237"/>
      <c r="L55" s="237"/>
      <c r="N55" s="237"/>
    </row>
    <row r="56" spans="1:14" s="238" customFormat="1" ht="12">
      <c r="A56" s="21"/>
      <c r="B56" s="21"/>
      <c r="C56" s="21"/>
      <c r="D56" s="21"/>
      <c r="E56" s="243"/>
      <c r="F56" s="21"/>
      <c r="G56" s="21"/>
      <c r="H56" s="21"/>
      <c r="J56" s="237"/>
      <c r="K56" s="237"/>
      <c r="L56" s="237"/>
      <c r="N56" s="237"/>
    </row>
    <row r="57" spans="1:14" s="238" customFormat="1" ht="12">
      <c r="A57" s="21"/>
      <c r="B57" s="21"/>
      <c r="C57" s="21"/>
      <c r="D57" s="21"/>
      <c r="E57" s="243"/>
      <c r="F57" s="21"/>
      <c r="G57" s="21"/>
      <c r="H57" s="21"/>
      <c r="J57" s="237"/>
      <c r="K57" s="237"/>
      <c r="L57" s="237"/>
      <c r="N57" s="237"/>
    </row>
    <row r="58" spans="1:14" s="238" customFormat="1" ht="12">
      <c r="A58" s="21"/>
      <c r="B58" s="21"/>
      <c r="C58" s="21"/>
      <c r="D58" s="21"/>
      <c r="E58" s="243"/>
      <c r="F58" s="21"/>
      <c r="G58" s="21"/>
      <c r="H58" s="21"/>
      <c r="J58" s="237"/>
      <c r="K58" s="237"/>
      <c r="L58" s="237"/>
      <c r="N58" s="237"/>
    </row>
    <row r="59" spans="1:14" s="238" customFormat="1" ht="12">
      <c r="A59" s="21"/>
      <c r="B59" s="21"/>
      <c r="C59" s="21"/>
      <c r="D59" s="21"/>
      <c r="E59" s="243"/>
      <c r="F59" s="21"/>
      <c r="G59" s="21"/>
      <c r="H59" s="21"/>
      <c r="J59" s="237"/>
      <c r="K59" s="237"/>
      <c r="L59" s="237"/>
      <c r="N59" s="237"/>
    </row>
    <row r="60" spans="1:14" s="238" customFormat="1" ht="12">
      <c r="A60" s="21"/>
      <c r="B60" s="21"/>
      <c r="C60" s="21"/>
      <c r="D60" s="21"/>
      <c r="E60" s="243"/>
      <c r="F60" s="21"/>
      <c r="G60" s="21"/>
      <c r="H60" s="21"/>
      <c r="J60" s="237"/>
      <c r="K60" s="237"/>
      <c r="L60" s="237"/>
      <c r="N60" s="237"/>
    </row>
  </sheetData>
  <mergeCells count="4">
    <mergeCell ref="A4:A5"/>
    <mergeCell ref="B4:E4"/>
    <mergeCell ref="F4:I4"/>
    <mergeCell ref="J4:M4"/>
  </mergeCells>
  <phoneticPr fontId="11" type="noConversion"/>
  <pageMargins left="0.78740157480314965" right="0.78740157480314965" top="0.70866141732283472" bottom="0.70866141732283472" header="0.31496062992125984" footer="0.31496062992125984"/>
  <pageSetup paperSize="9" scale="77"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Z62"/>
  <sheetViews>
    <sheetView showGridLines="0" zoomScaleNormal="100" zoomScaleSheetLayoutView="100" workbookViewId="0">
      <selection activeCell="A4" sqref="A4:A5"/>
    </sheetView>
  </sheetViews>
  <sheetFormatPr defaultColWidth="8.88671875" defaultRowHeight="11.25"/>
  <cols>
    <col min="1" max="1" width="24.88671875" style="237" customWidth="1"/>
    <col min="2" max="2" width="9" style="237" customWidth="1"/>
    <col min="3" max="4" width="9.33203125" style="237" customWidth="1"/>
    <col min="5" max="5" width="11.77734375" style="238" customWidth="1"/>
    <col min="6" max="6" width="9" style="237" customWidth="1"/>
    <col min="7" max="8" width="9.33203125" style="237" customWidth="1"/>
    <col min="9" max="9" width="11.77734375" style="238" customWidth="1"/>
    <col min="10" max="10" width="9" style="237" customWidth="1"/>
    <col min="11" max="12" width="9.33203125" style="237" customWidth="1"/>
    <col min="13" max="13" width="11.77734375" style="238" customWidth="1"/>
    <col min="14" max="14" width="12.6640625" style="237" customWidth="1"/>
    <col min="15" max="16384" width="8.88671875" style="239"/>
  </cols>
  <sheetData>
    <row r="1" spans="1:26" ht="8.25" customHeight="1"/>
    <row r="2" spans="1:26" s="242" customFormat="1" ht="24.95" customHeight="1">
      <c r="A2" s="335" t="s">
        <v>462</v>
      </c>
      <c r="B2" s="19"/>
      <c r="C2" s="20"/>
      <c r="D2" s="20"/>
      <c r="E2" s="240"/>
      <c r="F2" s="20"/>
      <c r="G2" s="20"/>
      <c r="H2" s="20"/>
      <c r="I2" s="240"/>
      <c r="J2" s="20"/>
      <c r="K2" s="20"/>
      <c r="L2" s="20"/>
      <c r="M2" s="240"/>
      <c r="N2" s="241"/>
    </row>
    <row r="3" spans="1:26" s="245" customFormat="1" ht="12" customHeight="1" thickBot="1">
      <c r="A3" s="329"/>
      <c r="B3" s="160"/>
      <c r="C3" s="21"/>
      <c r="D3" s="21"/>
      <c r="E3" s="243"/>
      <c r="F3" s="21"/>
      <c r="G3" s="21"/>
      <c r="H3" s="21"/>
      <c r="I3" s="243"/>
      <c r="J3" s="21"/>
      <c r="K3" s="21"/>
      <c r="L3" s="21"/>
      <c r="M3" s="243"/>
      <c r="N3" s="244"/>
    </row>
    <row r="4" spans="1:26" s="246" customFormat="1" ht="17.100000000000001" customHeight="1">
      <c r="A4" s="1118" t="s">
        <v>509</v>
      </c>
      <c r="B4" s="1120" t="s">
        <v>372</v>
      </c>
      <c r="C4" s="1120"/>
      <c r="D4" s="1120"/>
      <c r="E4" s="1120"/>
      <c r="F4" s="1120" t="s">
        <v>457</v>
      </c>
      <c r="G4" s="1120"/>
      <c r="H4" s="1120"/>
      <c r="I4" s="1120"/>
      <c r="J4" s="1120" t="s">
        <v>458</v>
      </c>
      <c r="K4" s="1120"/>
      <c r="L4" s="1120"/>
      <c r="M4" s="1121"/>
    </row>
    <row r="5" spans="1:26" s="246" customFormat="1" ht="45" customHeight="1" thickBot="1">
      <c r="A5" s="1119"/>
      <c r="B5" s="379" t="s">
        <v>364</v>
      </c>
      <c r="C5" s="379" t="s">
        <v>459</v>
      </c>
      <c r="D5" s="379" t="s">
        <v>366</v>
      </c>
      <c r="E5" s="371" t="s">
        <v>460</v>
      </c>
      <c r="F5" s="379" t="s">
        <v>364</v>
      </c>
      <c r="G5" s="379" t="s">
        <v>459</v>
      </c>
      <c r="H5" s="379" t="s">
        <v>366</v>
      </c>
      <c r="I5" s="371" t="s">
        <v>460</v>
      </c>
      <c r="J5" s="379" t="s">
        <v>364</v>
      </c>
      <c r="K5" s="379" t="s">
        <v>459</v>
      </c>
      <c r="L5" s="379" t="s">
        <v>366</v>
      </c>
      <c r="M5" s="372" t="s">
        <v>460</v>
      </c>
    </row>
    <row r="6" spans="1:26" s="631" customFormat="1" ht="21" customHeight="1" thickTop="1" thickBot="1">
      <c r="A6" s="627" t="s">
        <v>372</v>
      </c>
      <c r="B6" s="628">
        <f t="shared" ref="B6:M6" si="0">SUM(B7:B25)</f>
        <v>943</v>
      </c>
      <c r="C6" s="628">
        <f t="shared" si="0"/>
        <v>2416548.6180000007</v>
      </c>
      <c r="D6" s="628">
        <f t="shared" si="0"/>
        <v>2110761.3770000003</v>
      </c>
      <c r="E6" s="629">
        <f t="shared" si="0"/>
        <v>472619058590</v>
      </c>
      <c r="F6" s="628">
        <f t="shared" si="0"/>
        <v>291</v>
      </c>
      <c r="G6" s="628">
        <f t="shared" si="0"/>
        <v>630266.18700000003</v>
      </c>
      <c r="H6" s="628">
        <f t="shared" si="0"/>
        <v>378243.46000000008</v>
      </c>
      <c r="I6" s="629">
        <f t="shared" si="0"/>
        <v>94656559951</v>
      </c>
      <c r="J6" s="628">
        <f t="shared" si="0"/>
        <v>652</v>
      </c>
      <c r="K6" s="628">
        <f t="shared" si="0"/>
        <v>1786282.4310000008</v>
      </c>
      <c r="L6" s="628">
        <f t="shared" si="0"/>
        <v>1732517.9169999999</v>
      </c>
      <c r="M6" s="630">
        <f t="shared" si="0"/>
        <v>377962498639</v>
      </c>
      <c r="O6" s="632"/>
      <c r="P6" s="632"/>
      <c r="Q6" s="632"/>
      <c r="R6" s="632"/>
      <c r="S6" s="632"/>
      <c r="T6" s="632"/>
      <c r="U6" s="632"/>
      <c r="V6" s="632"/>
      <c r="W6" s="632"/>
      <c r="X6" s="632"/>
      <c r="Y6" s="632"/>
      <c r="Z6" s="632"/>
    </row>
    <row r="7" spans="1:26" s="245" customFormat="1" ht="21" customHeight="1" thickTop="1">
      <c r="A7" s="334" t="s">
        <v>10835</v>
      </c>
      <c r="B7" s="223">
        <f>SUM(F7,J7)</f>
        <v>8</v>
      </c>
      <c r="C7" s="223">
        <f t="shared" ref="C7:C22" si="1">SUM(G7,K7)</f>
        <v>30753.46</v>
      </c>
      <c r="D7" s="223">
        <f t="shared" ref="D7:D22" si="2">SUM(H7,L7)</f>
        <v>4107.1799999999994</v>
      </c>
      <c r="E7" s="224">
        <f t="shared" ref="E7:E22" si="3">SUM(I7,M7)</f>
        <v>43918120</v>
      </c>
      <c r="F7" s="225">
        <v>8</v>
      </c>
      <c r="G7" s="225">
        <v>30753.46</v>
      </c>
      <c r="H7" s="225">
        <v>4107.1799999999994</v>
      </c>
      <c r="I7" s="226">
        <v>43918120</v>
      </c>
      <c r="J7" s="225">
        <v>0</v>
      </c>
      <c r="K7" s="225">
        <v>0</v>
      </c>
      <c r="L7" s="225">
        <v>0</v>
      </c>
      <c r="M7" s="227">
        <v>0</v>
      </c>
      <c r="O7" s="436"/>
      <c r="P7" s="436"/>
      <c r="Q7" s="436"/>
      <c r="R7" s="436"/>
      <c r="S7" s="436"/>
      <c r="T7" s="436"/>
      <c r="U7" s="436"/>
      <c r="V7" s="436"/>
      <c r="W7" s="436"/>
      <c r="X7" s="436"/>
      <c r="Y7" s="436"/>
      <c r="Z7" s="436"/>
    </row>
    <row r="8" spans="1:26" s="245" customFormat="1" ht="21" customHeight="1">
      <c r="A8" s="334" t="s">
        <v>10854</v>
      </c>
      <c r="B8" s="540">
        <f t="shared" ref="B8:B9" si="4">SUM(F8,J8)</f>
        <v>136</v>
      </c>
      <c r="C8" s="540">
        <f t="shared" ref="C8:C9" si="5">SUM(G8,K8)</f>
        <v>220770.90700000001</v>
      </c>
      <c r="D8" s="540">
        <f t="shared" ref="D8:D9" si="6">SUM(H8,L8)</f>
        <v>49660.968000000008</v>
      </c>
      <c r="E8" s="541">
        <f t="shared" ref="E8:E9" si="7">SUM(I8,M8)</f>
        <v>1955548864</v>
      </c>
      <c r="F8" s="540">
        <v>8</v>
      </c>
      <c r="G8" s="540">
        <v>202988.30499999999</v>
      </c>
      <c r="H8" s="540">
        <v>47518.130000000005</v>
      </c>
      <c r="I8" s="541">
        <v>1955548864</v>
      </c>
      <c r="J8" s="540">
        <v>128</v>
      </c>
      <c r="K8" s="540">
        <v>17782.602000000014</v>
      </c>
      <c r="L8" s="540">
        <v>2142.8379999999997</v>
      </c>
      <c r="M8" s="227">
        <v>0</v>
      </c>
      <c r="O8" s="436"/>
      <c r="P8" s="436"/>
      <c r="Q8" s="436"/>
      <c r="R8" s="436"/>
      <c r="S8" s="436"/>
      <c r="T8" s="436"/>
      <c r="U8" s="436"/>
      <c r="V8" s="436"/>
      <c r="W8" s="436"/>
      <c r="X8" s="436"/>
      <c r="Y8" s="436"/>
      <c r="Z8" s="436"/>
    </row>
    <row r="9" spans="1:26" s="245" customFormat="1" ht="21" customHeight="1">
      <c r="A9" s="334" t="s">
        <v>10855</v>
      </c>
      <c r="B9" s="710">
        <f t="shared" si="4"/>
        <v>6</v>
      </c>
      <c r="C9" s="710">
        <f t="shared" si="5"/>
        <v>3357.6889999999999</v>
      </c>
      <c r="D9" s="710">
        <f t="shared" si="6"/>
        <v>3228.2289999999998</v>
      </c>
      <c r="E9" s="711">
        <f t="shared" si="7"/>
        <v>2176498000</v>
      </c>
      <c r="F9" s="540">
        <v>1</v>
      </c>
      <c r="G9" s="540">
        <v>2752.08</v>
      </c>
      <c r="H9" s="540">
        <v>2622.62</v>
      </c>
      <c r="I9" s="541">
        <v>1898198000</v>
      </c>
      <c r="J9" s="540">
        <v>5</v>
      </c>
      <c r="K9" s="540">
        <v>605.60900000000004</v>
      </c>
      <c r="L9" s="540">
        <v>605.60900000000004</v>
      </c>
      <c r="M9" s="227">
        <v>278300000</v>
      </c>
      <c r="O9" s="436"/>
      <c r="P9" s="436"/>
      <c r="Q9" s="436"/>
      <c r="R9" s="436"/>
      <c r="S9" s="436"/>
      <c r="T9" s="436"/>
      <c r="U9" s="436"/>
      <c r="V9" s="436"/>
      <c r="W9" s="436"/>
      <c r="X9" s="436"/>
      <c r="Y9" s="436"/>
      <c r="Z9" s="436"/>
    </row>
    <row r="10" spans="1:26" s="245" customFormat="1" ht="21" customHeight="1">
      <c r="A10" s="332" t="s">
        <v>463</v>
      </c>
      <c r="B10" s="225">
        <f t="shared" ref="B10:B22" si="8">SUM(F10,J10)</f>
        <v>156</v>
      </c>
      <c r="C10" s="225">
        <f t="shared" si="1"/>
        <v>1303112.3630000004</v>
      </c>
      <c r="D10" s="225">
        <f t="shared" si="2"/>
        <v>1295805.683</v>
      </c>
      <c r="E10" s="226">
        <f t="shared" si="3"/>
        <v>168029657339</v>
      </c>
      <c r="F10" s="225">
        <v>9</v>
      </c>
      <c r="G10" s="225">
        <v>71632.324000000022</v>
      </c>
      <c r="H10" s="225">
        <v>70967.774000000005</v>
      </c>
      <c r="I10" s="226">
        <v>8621287515</v>
      </c>
      <c r="J10" s="225">
        <v>147</v>
      </c>
      <c r="K10" s="225">
        <v>1231480.0390000003</v>
      </c>
      <c r="L10" s="225">
        <v>1224837.909</v>
      </c>
      <c r="M10" s="227">
        <v>159408369824</v>
      </c>
      <c r="O10" s="436"/>
      <c r="P10" s="436"/>
      <c r="Q10" s="436"/>
      <c r="R10" s="436"/>
      <c r="S10" s="436"/>
      <c r="T10" s="436"/>
      <c r="U10" s="436"/>
      <c r="V10" s="436"/>
      <c r="W10" s="436"/>
      <c r="X10" s="436"/>
      <c r="Y10" s="436"/>
      <c r="Z10" s="436"/>
    </row>
    <row r="11" spans="1:26" s="245" customFormat="1" ht="21" customHeight="1">
      <c r="A11" s="332" t="s">
        <v>504</v>
      </c>
      <c r="B11" s="540">
        <f t="shared" si="8"/>
        <v>145</v>
      </c>
      <c r="C11" s="540">
        <f t="shared" si="1"/>
        <v>353226.34400000004</v>
      </c>
      <c r="D11" s="540">
        <f t="shared" si="2"/>
        <v>348966.33900000021</v>
      </c>
      <c r="E11" s="541">
        <f t="shared" si="3"/>
        <v>162951675841</v>
      </c>
      <c r="F11" s="540">
        <v>9</v>
      </c>
      <c r="G11" s="540">
        <v>3774.0550000000003</v>
      </c>
      <c r="H11" s="540">
        <v>3767.0550000000003</v>
      </c>
      <c r="I11" s="541">
        <v>2191588630</v>
      </c>
      <c r="J11" s="540">
        <v>136</v>
      </c>
      <c r="K11" s="540">
        <v>349452.28900000005</v>
      </c>
      <c r="L11" s="540">
        <v>345199.28400000022</v>
      </c>
      <c r="M11" s="227">
        <v>160760087211</v>
      </c>
      <c r="O11" s="436"/>
      <c r="P11" s="436"/>
      <c r="Q11" s="436"/>
      <c r="R11" s="436"/>
      <c r="S11" s="436"/>
      <c r="T11" s="436"/>
      <c r="U11" s="436"/>
      <c r="V11" s="436"/>
      <c r="W11" s="436"/>
      <c r="X11" s="436"/>
      <c r="Y11" s="436"/>
      <c r="Z11" s="436"/>
    </row>
    <row r="12" spans="1:26" s="245" customFormat="1" ht="21" customHeight="1">
      <c r="A12" s="332" t="s">
        <v>505</v>
      </c>
      <c r="B12" s="540">
        <f t="shared" si="8"/>
        <v>114</v>
      </c>
      <c r="C12" s="540">
        <f t="shared" si="1"/>
        <v>167429.91500000004</v>
      </c>
      <c r="D12" s="540">
        <f t="shared" si="2"/>
        <v>143375.99900000001</v>
      </c>
      <c r="E12" s="541">
        <f t="shared" si="3"/>
        <v>46404535644</v>
      </c>
      <c r="F12" s="540">
        <v>77</v>
      </c>
      <c r="G12" s="540">
        <v>121906.70000000003</v>
      </c>
      <c r="H12" s="540">
        <v>120149.397</v>
      </c>
      <c r="I12" s="541">
        <v>40507418964</v>
      </c>
      <c r="J12" s="540">
        <v>37</v>
      </c>
      <c r="K12" s="540">
        <v>45523.214999999997</v>
      </c>
      <c r="L12" s="540">
        <v>23226.601999999999</v>
      </c>
      <c r="M12" s="227">
        <v>5897116680</v>
      </c>
      <c r="O12" s="436"/>
      <c r="P12" s="436"/>
      <c r="Q12" s="436"/>
      <c r="R12" s="436"/>
      <c r="S12" s="436"/>
      <c r="T12" s="436"/>
      <c r="U12" s="436"/>
      <c r="V12" s="436"/>
      <c r="W12" s="436"/>
      <c r="X12" s="436"/>
      <c r="Y12" s="436"/>
      <c r="Z12" s="436"/>
    </row>
    <row r="13" spans="1:26" s="245" customFormat="1" ht="21" customHeight="1">
      <c r="A13" s="332" t="s">
        <v>506</v>
      </c>
      <c r="B13" s="540">
        <f t="shared" si="8"/>
        <v>2</v>
      </c>
      <c r="C13" s="540">
        <f t="shared" si="1"/>
        <v>93.94</v>
      </c>
      <c r="D13" s="540">
        <f t="shared" si="2"/>
        <v>0</v>
      </c>
      <c r="E13" s="541">
        <f t="shared" si="3"/>
        <v>0</v>
      </c>
      <c r="F13" s="540">
        <v>2</v>
      </c>
      <c r="G13" s="540">
        <v>93.94</v>
      </c>
      <c r="H13" s="540">
        <v>0</v>
      </c>
      <c r="I13" s="541">
        <v>0</v>
      </c>
      <c r="J13" s="540">
        <v>0</v>
      </c>
      <c r="K13" s="540">
        <v>0</v>
      </c>
      <c r="L13" s="540">
        <v>0</v>
      </c>
      <c r="M13" s="227">
        <v>0</v>
      </c>
      <c r="O13" s="436"/>
      <c r="P13" s="436"/>
      <c r="Q13" s="436"/>
      <c r="R13" s="436"/>
      <c r="S13" s="436"/>
      <c r="T13" s="436"/>
      <c r="U13" s="436"/>
      <c r="V13" s="436"/>
      <c r="W13" s="436"/>
      <c r="X13" s="436"/>
      <c r="Y13" s="436"/>
      <c r="Z13" s="436"/>
    </row>
    <row r="14" spans="1:26" s="245" customFormat="1" ht="21" customHeight="1">
      <c r="A14" s="332" t="s">
        <v>10856</v>
      </c>
      <c r="B14" s="540">
        <f t="shared" ref="B14" si="9">SUM(F14,J14)</f>
        <v>25</v>
      </c>
      <c r="C14" s="540">
        <f t="shared" ref="C14" si="10">SUM(G14,K14)</f>
        <v>25824.9</v>
      </c>
      <c r="D14" s="540">
        <f t="shared" ref="D14" si="11">SUM(H14,L14)</f>
        <v>25097.000999999997</v>
      </c>
      <c r="E14" s="541">
        <f t="shared" ref="E14" si="12">SUM(I14,M14)</f>
        <v>965084292</v>
      </c>
      <c r="F14" s="540">
        <v>5</v>
      </c>
      <c r="G14" s="540">
        <v>4443.1000000000004</v>
      </c>
      <c r="H14" s="540">
        <v>4443.1000000000004</v>
      </c>
      <c r="I14" s="541">
        <v>170753285</v>
      </c>
      <c r="J14" s="540">
        <v>20</v>
      </c>
      <c r="K14" s="540">
        <v>21381.8</v>
      </c>
      <c r="L14" s="540">
        <v>20653.900999999998</v>
      </c>
      <c r="M14" s="227">
        <v>794331007</v>
      </c>
      <c r="O14" s="436"/>
      <c r="P14" s="436"/>
      <c r="Q14" s="436"/>
      <c r="R14" s="436"/>
      <c r="S14" s="436"/>
      <c r="T14" s="436"/>
      <c r="U14" s="436"/>
      <c r="V14" s="436"/>
      <c r="W14" s="436"/>
      <c r="X14" s="436"/>
      <c r="Y14" s="436"/>
      <c r="Z14" s="436"/>
    </row>
    <row r="15" spans="1:26" s="251" customFormat="1" ht="21" customHeight="1">
      <c r="A15" s="333" t="s">
        <v>418</v>
      </c>
      <c r="B15" s="225">
        <f t="shared" si="8"/>
        <v>13</v>
      </c>
      <c r="C15" s="225">
        <f t="shared" si="1"/>
        <v>32446.587</v>
      </c>
      <c r="D15" s="225">
        <f t="shared" si="2"/>
        <v>34595.03</v>
      </c>
      <c r="E15" s="226">
        <f t="shared" si="3"/>
        <v>2348569797</v>
      </c>
      <c r="F15" s="225">
        <v>4</v>
      </c>
      <c r="G15" s="225">
        <v>20570.828000000001</v>
      </c>
      <c r="H15" s="225">
        <v>21886.998</v>
      </c>
      <c r="I15" s="226">
        <v>1771150480</v>
      </c>
      <c r="J15" s="225">
        <v>9</v>
      </c>
      <c r="K15" s="225">
        <v>11875.758999999998</v>
      </c>
      <c r="L15" s="225">
        <v>12708.031999999999</v>
      </c>
      <c r="M15" s="227">
        <v>577419317</v>
      </c>
      <c r="N15" s="245"/>
      <c r="O15" s="436"/>
      <c r="P15" s="436"/>
      <c r="Q15" s="436"/>
      <c r="R15" s="436"/>
      <c r="S15" s="436"/>
      <c r="T15" s="436"/>
      <c r="U15" s="436"/>
      <c r="V15" s="436"/>
      <c r="W15" s="436"/>
      <c r="X15" s="436"/>
      <c r="Y15" s="436"/>
      <c r="Z15" s="436"/>
    </row>
    <row r="16" spans="1:26" s="251" customFormat="1" ht="21" customHeight="1">
      <c r="A16" s="333" t="s">
        <v>507</v>
      </c>
      <c r="B16" s="540">
        <f t="shared" si="8"/>
        <v>91</v>
      </c>
      <c r="C16" s="540">
        <f t="shared" si="1"/>
        <v>67514.435000000012</v>
      </c>
      <c r="D16" s="540">
        <f t="shared" si="2"/>
        <v>63295.563000000002</v>
      </c>
      <c r="E16" s="541">
        <f t="shared" si="3"/>
        <v>47991721944</v>
      </c>
      <c r="F16" s="540">
        <v>4</v>
      </c>
      <c r="G16" s="540">
        <v>636.85</v>
      </c>
      <c r="H16" s="540">
        <v>475.5</v>
      </c>
      <c r="I16" s="541">
        <v>180376454</v>
      </c>
      <c r="J16" s="540">
        <v>87</v>
      </c>
      <c r="K16" s="540">
        <v>66877.585000000006</v>
      </c>
      <c r="L16" s="540">
        <v>62820.063000000002</v>
      </c>
      <c r="M16" s="227">
        <v>47811345490</v>
      </c>
      <c r="N16" s="245"/>
      <c r="O16" s="436"/>
      <c r="P16" s="436"/>
      <c r="Q16" s="436"/>
      <c r="R16" s="436"/>
      <c r="S16" s="436"/>
      <c r="T16" s="436"/>
      <c r="U16" s="436"/>
      <c r="V16" s="436"/>
      <c r="W16" s="436"/>
      <c r="X16" s="436"/>
      <c r="Y16" s="436"/>
      <c r="Z16" s="436"/>
    </row>
    <row r="17" spans="1:26" s="251" customFormat="1" ht="21" customHeight="1">
      <c r="A17" s="333" t="s">
        <v>10842</v>
      </c>
      <c r="B17" s="540">
        <f t="shared" ref="B17" si="13">SUM(F17,J17)</f>
        <v>140</v>
      </c>
      <c r="C17" s="540">
        <f t="shared" ref="C17" si="14">SUM(G17,K17)</f>
        <v>114888.50899999999</v>
      </c>
      <c r="D17" s="540">
        <f t="shared" ref="D17" si="15">SUM(H17,L17)</f>
        <v>84216.814000000013</v>
      </c>
      <c r="E17" s="541">
        <f t="shared" ref="E17" si="16">SUM(I17,M17)</f>
        <v>31362026588</v>
      </c>
      <c r="F17" s="540">
        <v>122</v>
      </c>
      <c r="G17" s="540">
        <v>104519.17799999999</v>
      </c>
      <c r="H17" s="540">
        <v>73898.222000000009</v>
      </c>
      <c r="I17" s="541">
        <v>30830264338</v>
      </c>
      <c r="J17" s="540">
        <v>18</v>
      </c>
      <c r="K17" s="540">
        <v>10369.331000000002</v>
      </c>
      <c r="L17" s="540">
        <v>10318.592000000002</v>
      </c>
      <c r="M17" s="227">
        <v>531762250</v>
      </c>
      <c r="N17" s="245"/>
      <c r="O17" s="436"/>
      <c r="P17" s="436"/>
      <c r="Q17" s="436"/>
      <c r="R17" s="436"/>
      <c r="S17" s="436"/>
      <c r="T17" s="436"/>
      <c r="U17" s="436"/>
      <c r="V17" s="436"/>
      <c r="W17" s="436"/>
      <c r="X17" s="436"/>
      <c r="Y17" s="436"/>
      <c r="Z17" s="436"/>
    </row>
    <row r="18" spans="1:26" s="245" customFormat="1" ht="21" customHeight="1">
      <c r="A18" s="332" t="s">
        <v>464</v>
      </c>
      <c r="B18" s="225">
        <f t="shared" si="8"/>
        <v>3</v>
      </c>
      <c r="C18" s="225">
        <f t="shared" si="1"/>
        <v>24567.27</v>
      </c>
      <c r="D18" s="225">
        <f t="shared" si="2"/>
        <v>526.62</v>
      </c>
      <c r="E18" s="226">
        <f t="shared" si="3"/>
        <v>17905080</v>
      </c>
      <c r="F18" s="225">
        <v>3</v>
      </c>
      <c r="G18" s="225">
        <v>24567.27</v>
      </c>
      <c r="H18" s="225">
        <v>526.62</v>
      </c>
      <c r="I18" s="226">
        <v>17905080</v>
      </c>
      <c r="J18" s="225">
        <v>0</v>
      </c>
      <c r="K18" s="225">
        <v>0</v>
      </c>
      <c r="L18" s="225">
        <v>0</v>
      </c>
      <c r="M18" s="227">
        <v>0</v>
      </c>
      <c r="O18" s="436"/>
      <c r="P18" s="436"/>
      <c r="Q18" s="436"/>
      <c r="R18" s="436"/>
      <c r="S18" s="436"/>
      <c r="T18" s="436"/>
      <c r="U18" s="436"/>
      <c r="V18" s="436"/>
      <c r="W18" s="436"/>
      <c r="X18" s="436"/>
      <c r="Y18" s="436"/>
      <c r="Z18" s="436"/>
    </row>
    <row r="19" spans="1:26" s="245" customFormat="1" ht="21" customHeight="1">
      <c r="A19" s="332" t="s">
        <v>10857</v>
      </c>
      <c r="B19" s="225">
        <f t="shared" si="8"/>
        <v>4</v>
      </c>
      <c r="C19" s="225">
        <f t="shared" si="1"/>
        <v>144.4</v>
      </c>
      <c r="D19" s="225">
        <f t="shared" si="2"/>
        <v>141.16</v>
      </c>
      <c r="E19" s="226">
        <f t="shared" si="3"/>
        <v>0</v>
      </c>
      <c r="F19" s="225">
        <v>1</v>
      </c>
      <c r="G19" s="225">
        <v>3.24</v>
      </c>
      <c r="H19" s="225">
        <v>0</v>
      </c>
      <c r="I19" s="226">
        <v>0</v>
      </c>
      <c r="J19" s="225">
        <v>3</v>
      </c>
      <c r="K19" s="225">
        <v>141.16</v>
      </c>
      <c r="L19" s="225">
        <v>141.16</v>
      </c>
      <c r="M19" s="227">
        <v>0</v>
      </c>
      <c r="O19" s="485"/>
      <c r="P19" s="485"/>
      <c r="Q19" s="485"/>
      <c r="R19" s="485"/>
      <c r="S19" s="485"/>
      <c r="T19" s="485"/>
      <c r="U19" s="485"/>
      <c r="V19" s="485"/>
      <c r="W19" s="485"/>
      <c r="X19" s="485"/>
      <c r="Y19" s="485"/>
      <c r="Z19" s="485"/>
    </row>
    <row r="20" spans="1:26" s="245" customFormat="1" ht="21" customHeight="1">
      <c r="A20" s="332" t="s">
        <v>465</v>
      </c>
      <c r="B20" s="225">
        <f t="shared" si="8"/>
        <v>3</v>
      </c>
      <c r="C20" s="225">
        <f t="shared" si="1"/>
        <v>51.680000000000007</v>
      </c>
      <c r="D20" s="225">
        <f t="shared" si="2"/>
        <v>51.680000000000007</v>
      </c>
      <c r="E20" s="226">
        <f t="shared" si="3"/>
        <v>26316000</v>
      </c>
      <c r="F20" s="225">
        <v>0</v>
      </c>
      <c r="G20" s="225">
        <v>0</v>
      </c>
      <c r="H20" s="225">
        <v>0</v>
      </c>
      <c r="I20" s="226">
        <v>0</v>
      </c>
      <c r="J20" s="225">
        <v>3</v>
      </c>
      <c r="K20" s="225">
        <v>51.680000000000007</v>
      </c>
      <c r="L20" s="225">
        <v>51.680000000000007</v>
      </c>
      <c r="M20" s="227">
        <v>26316000</v>
      </c>
      <c r="O20" s="436"/>
      <c r="P20" s="436"/>
      <c r="Q20" s="436"/>
      <c r="R20" s="436"/>
      <c r="S20" s="436"/>
      <c r="T20" s="436"/>
      <c r="U20" s="436"/>
      <c r="V20" s="436"/>
      <c r="W20" s="436"/>
      <c r="X20" s="436"/>
      <c r="Y20" s="436"/>
      <c r="Z20" s="436"/>
    </row>
    <row r="21" spans="1:26" s="245" customFormat="1" ht="21" customHeight="1">
      <c r="A21" s="544" t="s">
        <v>527</v>
      </c>
      <c r="B21" s="390">
        <f t="shared" si="8"/>
        <v>13</v>
      </c>
      <c r="C21" s="390">
        <f t="shared" si="1"/>
        <v>453.09999999999997</v>
      </c>
      <c r="D21" s="390">
        <f t="shared" si="2"/>
        <v>45</v>
      </c>
      <c r="E21" s="391">
        <f t="shared" si="3"/>
        <v>45000000</v>
      </c>
      <c r="F21" s="390">
        <v>1</v>
      </c>
      <c r="G21" s="390">
        <v>106</v>
      </c>
      <c r="H21" s="390">
        <v>45</v>
      </c>
      <c r="I21" s="391">
        <v>45000000</v>
      </c>
      <c r="J21" s="390">
        <v>12</v>
      </c>
      <c r="K21" s="390">
        <v>347.09999999999997</v>
      </c>
      <c r="L21" s="390">
        <v>0</v>
      </c>
      <c r="M21" s="392">
        <v>0</v>
      </c>
      <c r="O21" s="436"/>
      <c r="P21" s="436"/>
      <c r="Q21" s="436"/>
      <c r="R21" s="436"/>
      <c r="S21" s="436"/>
      <c r="T21" s="436"/>
      <c r="U21" s="436"/>
      <c r="V21" s="436"/>
      <c r="W21" s="436"/>
      <c r="X21" s="436"/>
      <c r="Y21" s="436"/>
      <c r="Z21" s="436"/>
    </row>
    <row r="22" spans="1:26" s="245" customFormat="1" ht="21" customHeight="1">
      <c r="A22" s="544" t="s">
        <v>524</v>
      </c>
      <c r="B22" s="390">
        <f t="shared" si="8"/>
        <v>9</v>
      </c>
      <c r="C22" s="390">
        <f t="shared" si="1"/>
        <v>3682.0899999999997</v>
      </c>
      <c r="D22" s="390">
        <f t="shared" si="2"/>
        <v>7727.8899999999994</v>
      </c>
      <c r="E22" s="391">
        <f t="shared" si="3"/>
        <v>1371002500</v>
      </c>
      <c r="F22" s="390">
        <v>4</v>
      </c>
      <c r="G22" s="390">
        <v>2795.7599999999998</v>
      </c>
      <c r="H22" s="390">
        <v>7727.8899999999994</v>
      </c>
      <c r="I22" s="391">
        <v>1371002500</v>
      </c>
      <c r="J22" s="390">
        <v>5</v>
      </c>
      <c r="K22" s="390">
        <v>886.32999999999993</v>
      </c>
      <c r="L22" s="390">
        <v>0</v>
      </c>
      <c r="M22" s="392">
        <v>0</v>
      </c>
      <c r="O22" s="436"/>
      <c r="P22" s="436"/>
      <c r="Q22" s="436"/>
      <c r="R22" s="436"/>
      <c r="S22" s="436"/>
      <c r="T22" s="436"/>
      <c r="U22" s="436"/>
      <c r="V22" s="436"/>
      <c r="W22" s="436"/>
      <c r="X22" s="436"/>
      <c r="Y22" s="436"/>
      <c r="Z22" s="436"/>
    </row>
    <row r="23" spans="1:26" s="245" customFormat="1" ht="21" customHeight="1">
      <c r="A23" s="544" t="s">
        <v>10846</v>
      </c>
      <c r="B23" s="390">
        <f t="shared" ref="B23:B25" si="17">SUM(F23,J23)</f>
        <v>23</v>
      </c>
      <c r="C23" s="390">
        <f t="shared" ref="C23:C25" si="18">SUM(G23,K23)</f>
        <v>24432.988000000001</v>
      </c>
      <c r="D23" s="390">
        <f t="shared" ref="D23:D25" si="19">SUM(H23,L23)</f>
        <v>13398.094000000001</v>
      </c>
      <c r="E23" s="391">
        <f t="shared" ref="E23:E25" si="20">SUM(I23,M23)</f>
        <v>4385305021</v>
      </c>
      <c r="F23" s="390">
        <v>15</v>
      </c>
      <c r="G23" s="390">
        <v>21441.518</v>
      </c>
      <c r="H23" s="390">
        <v>9319.384</v>
      </c>
      <c r="I23" s="391">
        <v>4385305021</v>
      </c>
      <c r="J23" s="390">
        <v>8</v>
      </c>
      <c r="K23" s="390">
        <v>2991.4700000000003</v>
      </c>
      <c r="L23" s="390">
        <v>4078.71</v>
      </c>
      <c r="M23" s="392">
        <v>0</v>
      </c>
      <c r="O23" s="436"/>
      <c r="P23" s="436"/>
      <c r="Q23" s="436"/>
      <c r="R23" s="436"/>
      <c r="S23" s="436"/>
      <c r="T23" s="436"/>
      <c r="U23" s="436"/>
      <c r="V23" s="436"/>
      <c r="W23" s="436"/>
      <c r="X23" s="436"/>
      <c r="Y23" s="436"/>
      <c r="Z23" s="436"/>
    </row>
    <row r="24" spans="1:26" s="245" customFormat="1" ht="21" customHeight="1">
      <c r="A24" s="544" t="s">
        <v>16804</v>
      </c>
      <c r="B24" s="390">
        <f t="shared" ref="B24" si="21">SUM(F24,J24)</f>
        <v>3</v>
      </c>
      <c r="C24" s="390">
        <f t="shared" ref="C24" si="22">SUM(G24,K24)</f>
        <v>1360.5889999999999</v>
      </c>
      <c r="D24" s="390">
        <f t="shared" ref="D24" si="23">SUM(H24,L24)</f>
        <v>1273.4000000000001</v>
      </c>
      <c r="E24" s="391">
        <f t="shared" ref="E24" si="24">SUM(I24,M24)</f>
        <v>45345350</v>
      </c>
      <c r="F24" s="390">
        <v>3</v>
      </c>
      <c r="G24" s="390">
        <v>1360.5889999999999</v>
      </c>
      <c r="H24" s="390">
        <v>1273.4000000000001</v>
      </c>
      <c r="I24" s="391">
        <v>45345350</v>
      </c>
      <c r="J24" s="390">
        <v>0</v>
      </c>
      <c r="K24" s="390">
        <v>0</v>
      </c>
      <c r="L24" s="390">
        <v>0</v>
      </c>
      <c r="M24" s="392">
        <v>0</v>
      </c>
      <c r="O24" s="436"/>
      <c r="P24" s="436"/>
      <c r="Q24" s="436"/>
      <c r="R24" s="436"/>
      <c r="S24" s="436"/>
      <c r="T24" s="436"/>
      <c r="U24" s="436"/>
      <c r="V24" s="436"/>
      <c r="W24" s="436"/>
      <c r="X24" s="436"/>
      <c r="Y24" s="436"/>
      <c r="Z24" s="436"/>
    </row>
    <row r="25" spans="1:26" s="245" customFormat="1" ht="21" customHeight="1" thickBot="1">
      <c r="A25" s="331" t="s">
        <v>10848</v>
      </c>
      <c r="B25" s="945">
        <f t="shared" si="17"/>
        <v>49</v>
      </c>
      <c r="C25" s="945">
        <f t="shared" si="18"/>
        <v>42437.452000000005</v>
      </c>
      <c r="D25" s="945">
        <f t="shared" si="19"/>
        <v>35248.726999999999</v>
      </c>
      <c r="E25" s="946">
        <f t="shared" si="20"/>
        <v>2498948210</v>
      </c>
      <c r="F25" s="945">
        <v>15</v>
      </c>
      <c r="G25" s="945">
        <v>15920.989999999998</v>
      </c>
      <c r="H25" s="945">
        <v>9515.19</v>
      </c>
      <c r="I25" s="946">
        <v>621497350</v>
      </c>
      <c r="J25" s="945">
        <v>34</v>
      </c>
      <c r="K25" s="945">
        <v>26516.462000000003</v>
      </c>
      <c r="L25" s="945">
        <v>25733.537</v>
      </c>
      <c r="M25" s="947">
        <v>1877450860</v>
      </c>
      <c r="O25" s="436"/>
      <c r="P25" s="436"/>
      <c r="Q25" s="436"/>
      <c r="R25" s="436"/>
      <c r="S25" s="436"/>
      <c r="T25" s="436"/>
      <c r="U25" s="436"/>
      <c r="V25" s="436"/>
      <c r="W25" s="436"/>
      <c r="X25" s="436"/>
      <c r="Y25" s="436"/>
      <c r="Z25" s="436"/>
    </row>
    <row r="26" spans="1:26" s="245" customFormat="1" ht="17.100000000000001" customHeight="1">
      <c r="A26" s="433" t="s">
        <v>10356</v>
      </c>
      <c r="B26" s="228"/>
      <c r="C26" s="228"/>
      <c r="D26" s="228"/>
      <c r="E26" s="252"/>
      <c r="F26" s="228"/>
      <c r="G26" s="228"/>
      <c r="H26" s="228"/>
      <c r="I26" s="252"/>
      <c r="J26" s="228"/>
      <c r="K26" s="237"/>
      <c r="L26" s="228"/>
      <c r="M26" s="252"/>
    </row>
    <row r="27" spans="1:26" ht="12">
      <c r="A27" s="21"/>
      <c r="B27" s="21"/>
      <c r="C27" s="21"/>
      <c r="D27" s="21"/>
      <c r="E27" s="243"/>
      <c r="F27" s="21"/>
      <c r="G27" s="21"/>
      <c r="H27" s="21"/>
      <c r="K27" s="239"/>
    </row>
    <row r="28" spans="1:26" s="238" customFormat="1" ht="12">
      <c r="A28" s="21"/>
      <c r="B28" s="21"/>
      <c r="C28" s="21"/>
      <c r="D28" s="21"/>
      <c r="E28" s="243"/>
      <c r="F28" s="21"/>
      <c r="G28" s="21"/>
      <c r="H28" s="21"/>
      <c r="J28" s="237"/>
      <c r="K28" s="237"/>
      <c r="L28" s="237"/>
      <c r="N28" s="237"/>
    </row>
    <row r="29" spans="1:26" s="238" customFormat="1" ht="12">
      <c r="A29" s="21"/>
      <c r="B29" s="21"/>
      <c r="C29" s="21"/>
      <c r="D29" s="21"/>
      <c r="E29" s="243"/>
      <c r="F29" s="21"/>
      <c r="G29" s="21"/>
      <c r="H29" s="21"/>
      <c r="J29" s="237"/>
      <c r="K29" s="237"/>
      <c r="L29" s="237"/>
      <c r="N29" s="237"/>
    </row>
    <row r="30" spans="1:26" s="238" customFormat="1" ht="12">
      <c r="A30" s="21"/>
      <c r="B30" s="21"/>
      <c r="C30" s="21"/>
      <c r="D30" s="21"/>
      <c r="E30" s="243"/>
      <c r="F30" s="21"/>
      <c r="G30" s="21"/>
      <c r="H30" s="21"/>
      <c r="J30" s="237"/>
      <c r="K30" s="237"/>
      <c r="L30" s="237"/>
      <c r="N30" s="237"/>
    </row>
    <row r="31" spans="1:26" s="238" customFormat="1" ht="12">
      <c r="A31" s="21"/>
      <c r="B31" s="21"/>
      <c r="C31" s="21"/>
      <c r="D31" s="21"/>
      <c r="E31" s="243"/>
      <c r="F31" s="21"/>
      <c r="G31" s="21"/>
      <c r="H31" s="21"/>
      <c r="J31" s="237"/>
      <c r="K31" s="237"/>
      <c r="L31" s="237"/>
      <c r="N31" s="237"/>
    </row>
    <row r="32" spans="1:26" s="238" customFormat="1" ht="12">
      <c r="A32" s="21"/>
      <c r="B32" s="21"/>
      <c r="C32" s="21"/>
      <c r="D32" s="21"/>
      <c r="E32" s="243"/>
      <c r="F32" s="21"/>
      <c r="G32" s="21"/>
      <c r="H32" s="21"/>
      <c r="J32" s="237"/>
      <c r="K32" s="237"/>
      <c r="L32" s="237"/>
      <c r="N32" s="237"/>
    </row>
    <row r="33" spans="1:14" s="238" customFormat="1" ht="12">
      <c r="A33" s="21"/>
      <c r="B33" s="21"/>
      <c r="C33" s="21"/>
      <c r="D33" s="21"/>
      <c r="E33" s="243"/>
      <c r="F33" s="21"/>
      <c r="G33" s="21"/>
      <c r="H33" s="21"/>
      <c r="J33" s="237"/>
      <c r="K33" s="237"/>
      <c r="L33" s="237"/>
      <c r="N33" s="237"/>
    </row>
    <row r="34" spans="1:14" s="238" customFormat="1" ht="12">
      <c r="A34" s="21"/>
      <c r="B34" s="21"/>
      <c r="C34" s="21"/>
      <c r="D34" s="21"/>
      <c r="E34" s="243"/>
      <c r="F34" s="21"/>
      <c r="G34" s="21"/>
      <c r="H34" s="21"/>
      <c r="J34" s="237"/>
      <c r="K34" s="237"/>
      <c r="L34" s="237"/>
      <c r="N34" s="237"/>
    </row>
    <row r="35" spans="1:14" s="238" customFormat="1" ht="12">
      <c r="A35" s="21"/>
      <c r="B35" s="21"/>
      <c r="C35" s="21"/>
      <c r="D35" s="21"/>
      <c r="E35" s="243"/>
      <c r="F35" s="21"/>
      <c r="G35" s="21"/>
      <c r="H35" s="21"/>
      <c r="J35" s="237"/>
      <c r="K35" s="237"/>
      <c r="L35" s="237"/>
      <c r="N35" s="237"/>
    </row>
    <row r="36" spans="1:14" s="238" customFormat="1" ht="12">
      <c r="A36" s="21"/>
      <c r="B36" s="21"/>
      <c r="C36" s="21"/>
      <c r="D36" s="21"/>
      <c r="E36" s="243"/>
      <c r="F36" s="21"/>
      <c r="G36" s="21"/>
      <c r="H36" s="21"/>
      <c r="J36" s="237"/>
      <c r="K36" s="237"/>
      <c r="L36" s="237"/>
      <c r="N36" s="237"/>
    </row>
    <row r="37" spans="1:14" s="238" customFormat="1" ht="12">
      <c r="A37" s="21"/>
      <c r="B37" s="21"/>
      <c r="C37" s="21"/>
      <c r="D37" s="21"/>
      <c r="E37" s="243"/>
      <c r="F37" s="21"/>
      <c r="G37" s="21"/>
      <c r="H37" s="21"/>
      <c r="J37" s="237"/>
      <c r="K37" s="237"/>
      <c r="L37" s="237"/>
      <c r="N37" s="237"/>
    </row>
    <row r="38" spans="1:14" s="238" customFormat="1" ht="12">
      <c r="A38" s="21"/>
      <c r="B38" s="21"/>
      <c r="C38" s="21"/>
      <c r="D38" s="21"/>
      <c r="E38" s="243"/>
      <c r="F38" s="21"/>
      <c r="G38" s="21"/>
      <c r="H38" s="21"/>
      <c r="J38" s="237"/>
      <c r="K38" s="237"/>
      <c r="L38" s="237"/>
      <c r="N38" s="237"/>
    </row>
    <row r="39" spans="1:14" s="238" customFormat="1" ht="12">
      <c r="A39" s="21"/>
      <c r="B39" s="21"/>
      <c r="C39" s="21"/>
      <c r="D39" s="21"/>
      <c r="E39" s="243"/>
      <c r="F39" s="21"/>
      <c r="G39" s="21"/>
      <c r="H39" s="21"/>
      <c r="J39" s="237"/>
      <c r="K39" s="237"/>
      <c r="L39" s="237"/>
      <c r="N39" s="237"/>
    </row>
    <row r="40" spans="1:14" s="238" customFormat="1" ht="12">
      <c r="A40" s="21"/>
      <c r="B40" s="21"/>
      <c r="C40" s="21"/>
      <c r="D40" s="21"/>
      <c r="E40" s="243"/>
      <c r="F40" s="21"/>
      <c r="G40" s="21"/>
      <c r="H40" s="21"/>
      <c r="J40" s="237"/>
      <c r="K40" s="237"/>
      <c r="L40" s="237"/>
      <c r="N40" s="237"/>
    </row>
    <row r="41" spans="1:14" s="238" customFormat="1" ht="12">
      <c r="A41" s="21"/>
      <c r="B41" s="21"/>
      <c r="C41" s="21"/>
      <c r="D41" s="21"/>
      <c r="E41" s="243"/>
      <c r="F41" s="21"/>
      <c r="G41" s="21"/>
      <c r="H41" s="21"/>
      <c r="J41" s="237"/>
      <c r="K41" s="237"/>
      <c r="L41" s="237"/>
      <c r="N41" s="237"/>
    </row>
    <row r="42" spans="1:14" s="238" customFormat="1" ht="12">
      <c r="A42" s="21"/>
      <c r="B42" s="21"/>
      <c r="C42" s="21"/>
      <c r="D42" s="21"/>
      <c r="E42" s="243"/>
      <c r="F42" s="21"/>
      <c r="G42" s="21"/>
      <c r="H42" s="21"/>
      <c r="J42" s="237"/>
      <c r="K42" s="237"/>
      <c r="L42" s="237"/>
      <c r="N42" s="237"/>
    </row>
    <row r="43" spans="1:14" s="238" customFormat="1" ht="12">
      <c r="A43" s="21"/>
      <c r="B43" s="21"/>
      <c r="C43" s="21"/>
      <c r="D43" s="21"/>
      <c r="E43" s="243"/>
      <c r="F43" s="21"/>
      <c r="G43" s="21"/>
      <c r="H43" s="21"/>
      <c r="J43" s="237"/>
      <c r="K43" s="237"/>
      <c r="L43" s="237"/>
      <c r="N43" s="237"/>
    </row>
    <row r="44" spans="1:14" s="238" customFormat="1" ht="12">
      <c r="A44" s="21"/>
      <c r="B44" s="21"/>
      <c r="C44" s="21"/>
      <c r="D44" s="21"/>
      <c r="E44" s="243"/>
      <c r="F44" s="21"/>
      <c r="G44" s="21"/>
      <c r="H44" s="21"/>
      <c r="J44" s="237"/>
      <c r="K44" s="237"/>
      <c r="L44" s="237"/>
      <c r="N44" s="237"/>
    </row>
    <row r="45" spans="1:14" s="238" customFormat="1" ht="12">
      <c r="A45" s="21"/>
      <c r="B45" s="21"/>
      <c r="C45" s="21"/>
      <c r="D45" s="21"/>
      <c r="E45" s="243"/>
      <c r="F45" s="21"/>
      <c r="G45" s="21"/>
      <c r="H45" s="21"/>
      <c r="J45" s="237"/>
      <c r="K45" s="237"/>
      <c r="L45" s="237"/>
      <c r="N45" s="237"/>
    </row>
    <row r="46" spans="1:14" s="238" customFormat="1" ht="12">
      <c r="A46" s="21"/>
      <c r="B46" s="21"/>
      <c r="C46" s="21"/>
      <c r="D46" s="21"/>
      <c r="E46" s="243"/>
      <c r="F46" s="21"/>
      <c r="G46" s="21"/>
      <c r="H46" s="21"/>
      <c r="J46" s="237"/>
      <c r="K46" s="237"/>
      <c r="L46" s="237"/>
      <c r="N46" s="237"/>
    </row>
    <row r="47" spans="1:14" s="238" customFormat="1" ht="12">
      <c r="A47" s="21"/>
      <c r="B47" s="21"/>
      <c r="C47" s="21"/>
      <c r="D47" s="21"/>
      <c r="E47" s="243"/>
      <c r="F47" s="21"/>
      <c r="G47" s="21"/>
      <c r="H47" s="21"/>
      <c r="J47" s="237"/>
      <c r="K47" s="237"/>
      <c r="L47" s="237"/>
      <c r="N47" s="237"/>
    </row>
    <row r="48" spans="1:14" s="238" customFormat="1" ht="12">
      <c r="A48" s="21"/>
      <c r="B48" s="21"/>
      <c r="C48" s="21"/>
      <c r="D48" s="21"/>
      <c r="E48" s="243"/>
      <c r="F48" s="21"/>
      <c r="G48" s="21"/>
      <c r="H48" s="21"/>
      <c r="J48" s="237"/>
      <c r="K48" s="237"/>
      <c r="L48" s="237"/>
      <c r="N48" s="237"/>
    </row>
    <row r="49" spans="1:14" s="238" customFormat="1" ht="12">
      <c r="A49" s="21"/>
      <c r="B49" s="21"/>
      <c r="C49" s="21"/>
      <c r="D49" s="21"/>
      <c r="E49" s="243"/>
      <c r="F49" s="21"/>
      <c r="G49" s="21"/>
      <c r="H49" s="21"/>
      <c r="J49" s="237"/>
      <c r="K49" s="237"/>
      <c r="L49" s="237"/>
      <c r="N49" s="237"/>
    </row>
    <row r="50" spans="1:14" s="238" customFormat="1" ht="12">
      <c r="A50" s="21"/>
      <c r="B50" s="21"/>
      <c r="C50" s="21"/>
      <c r="D50" s="21"/>
      <c r="E50" s="243"/>
      <c r="F50" s="21"/>
      <c r="G50" s="21"/>
      <c r="H50" s="21"/>
      <c r="J50" s="237"/>
      <c r="K50" s="237"/>
      <c r="L50" s="237"/>
      <c r="N50" s="237"/>
    </row>
    <row r="51" spans="1:14" s="238" customFormat="1" ht="12">
      <c r="A51" s="21"/>
      <c r="B51" s="21"/>
      <c r="C51" s="21"/>
      <c r="D51" s="21"/>
      <c r="E51" s="243"/>
      <c r="F51" s="21"/>
      <c r="G51" s="21"/>
      <c r="H51" s="21"/>
      <c r="J51" s="237"/>
      <c r="K51" s="237"/>
      <c r="L51" s="237"/>
      <c r="N51" s="237"/>
    </row>
    <row r="52" spans="1:14" s="238" customFormat="1" ht="12">
      <c r="A52" s="21"/>
      <c r="B52" s="21"/>
      <c r="C52" s="21"/>
      <c r="D52" s="21"/>
      <c r="E52" s="243"/>
      <c r="F52" s="21"/>
      <c r="G52" s="21"/>
      <c r="H52" s="21"/>
      <c r="J52" s="237"/>
      <c r="K52" s="237"/>
      <c r="L52" s="237"/>
      <c r="N52" s="237"/>
    </row>
    <row r="53" spans="1:14" s="238" customFormat="1" ht="12">
      <c r="A53" s="21"/>
      <c r="B53" s="21"/>
      <c r="C53" s="21"/>
      <c r="D53" s="21"/>
      <c r="E53" s="243"/>
      <c r="F53" s="21"/>
      <c r="G53" s="21"/>
      <c r="H53" s="21"/>
      <c r="J53" s="237"/>
      <c r="K53" s="237"/>
      <c r="L53" s="237"/>
      <c r="N53" s="237"/>
    </row>
    <row r="54" spans="1:14" s="238" customFormat="1" ht="12">
      <c r="A54" s="21"/>
      <c r="B54" s="21"/>
      <c r="C54" s="21"/>
      <c r="D54" s="21"/>
      <c r="E54" s="243"/>
      <c r="F54" s="21"/>
      <c r="G54" s="21"/>
      <c r="H54" s="21"/>
      <c r="J54" s="237"/>
      <c r="K54" s="237"/>
      <c r="L54" s="237"/>
      <c r="N54" s="237"/>
    </row>
    <row r="55" spans="1:14" s="238" customFormat="1" ht="12">
      <c r="A55" s="21"/>
      <c r="B55" s="21"/>
      <c r="C55" s="21"/>
      <c r="D55" s="21"/>
      <c r="E55" s="243"/>
      <c r="F55" s="21"/>
      <c r="G55" s="21"/>
      <c r="H55" s="21"/>
      <c r="J55" s="237"/>
      <c r="K55" s="237"/>
      <c r="L55" s="237"/>
      <c r="N55" s="237"/>
    </row>
    <row r="56" spans="1:14" s="238" customFormat="1" ht="12">
      <c r="A56" s="21"/>
      <c r="B56" s="21"/>
      <c r="C56" s="21"/>
      <c r="D56" s="21"/>
      <c r="E56" s="243"/>
      <c r="F56" s="21"/>
      <c r="G56" s="21"/>
      <c r="H56" s="21"/>
      <c r="J56" s="237"/>
      <c r="K56" s="237"/>
      <c r="L56" s="237"/>
      <c r="N56" s="237"/>
    </row>
    <row r="57" spans="1:14" s="238" customFormat="1" ht="12">
      <c r="A57" s="21"/>
      <c r="B57" s="21"/>
      <c r="C57" s="21"/>
      <c r="D57" s="21"/>
      <c r="E57" s="243"/>
      <c r="F57" s="21"/>
      <c r="G57" s="21"/>
      <c r="H57" s="21"/>
      <c r="J57" s="237"/>
      <c r="K57" s="237"/>
      <c r="L57" s="237"/>
      <c r="N57" s="237"/>
    </row>
    <row r="58" spans="1:14" s="238" customFormat="1" ht="12">
      <c r="A58" s="21"/>
      <c r="B58" s="21"/>
      <c r="C58" s="21"/>
      <c r="D58" s="21"/>
      <c r="E58" s="243"/>
      <c r="F58" s="21"/>
      <c r="G58" s="21"/>
      <c r="H58" s="21"/>
      <c r="J58" s="237"/>
      <c r="K58" s="237"/>
      <c r="L58" s="237"/>
      <c r="N58" s="237"/>
    </row>
    <row r="59" spans="1:14" s="238" customFormat="1" ht="12">
      <c r="A59" s="21"/>
      <c r="B59" s="21"/>
      <c r="C59" s="21"/>
      <c r="D59" s="21"/>
      <c r="E59" s="243"/>
      <c r="F59" s="21"/>
      <c r="G59" s="21"/>
      <c r="H59" s="21"/>
      <c r="J59" s="237"/>
      <c r="K59" s="237"/>
      <c r="L59" s="237"/>
      <c r="N59" s="237"/>
    </row>
    <row r="60" spans="1:14" s="238" customFormat="1" ht="12">
      <c r="A60" s="21"/>
      <c r="B60" s="21"/>
      <c r="C60" s="21"/>
      <c r="D60" s="21"/>
      <c r="E60" s="243"/>
      <c r="F60" s="21"/>
      <c r="G60" s="21"/>
      <c r="H60" s="21"/>
      <c r="J60" s="237"/>
      <c r="K60" s="237"/>
      <c r="L60" s="237"/>
      <c r="N60" s="237"/>
    </row>
    <row r="61" spans="1:14" s="238" customFormat="1" ht="12">
      <c r="A61" s="21"/>
      <c r="B61" s="21"/>
      <c r="C61" s="21"/>
      <c r="D61" s="21"/>
      <c r="E61" s="243"/>
      <c r="F61" s="21"/>
      <c r="G61" s="21"/>
      <c r="H61" s="21"/>
      <c r="J61" s="237"/>
      <c r="K61" s="237"/>
      <c r="L61" s="237"/>
      <c r="N61" s="237"/>
    </row>
    <row r="62" spans="1:14" s="238" customFormat="1" ht="12">
      <c r="A62" s="21"/>
      <c r="B62" s="21"/>
      <c r="C62" s="21"/>
      <c r="D62" s="21"/>
      <c r="E62" s="243"/>
      <c r="F62" s="21"/>
      <c r="G62" s="21"/>
      <c r="H62" s="21"/>
      <c r="J62" s="237"/>
      <c r="K62" s="237"/>
      <c r="L62" s="237"/>
      <c r="N62" s="237"/>
    </row>
  </sheetData>
  <mergeCells count="4">
    <mergeCell ref="A4:A5"/>
    <mergeCell ref="B4:E4"/>
    <mergeCell ref="F4:I4"/>
    <mergeCell ref="J4:M4"/>
  </mergeCells>
  <phoneticPr fontId="11" type="noConversion"/>
  <pageMargins left="0.78740157480314965" right="0.78740157480314965" top="0.70866141732283472" bottom="0.70866141732283472" header="0.31496062992125984" footer="0.31496062992125984"/>
  <pageSetup paperSize="9" scale="78"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2:Z71"/>
  <sheetViews>
    <sheetView showGridLines="0" zoomScaleNormal="100" zoomScaleSheetLayoutView="100" workbookViewId="0">
      <selection activeCell="A6" sqref="A6:A7"/>
    </sheetView>
  </sheetViews>
  <sheetFormatPr defaultColWidth="8.88671875" defaultRowHeight="13.5"/>
  <cols>
    <col min="1" max="1" width="16.44140625" style="439" customWidth="1"/>
    <col min="2" max="2" width="7.33203125" style="439" customWidth="1"/>
    <col min="3" max="4" width="10.33203125" style="439" customWidth="1"/>
    <col min="5" max="5" width="13.109375" style="487" customWidth="1"/>
    <col min="6" max="6" width="7.33203125" style="439" customWidth="1"/>
    <col min="7" max="8" width="10.33203125" style="439" customWidth="1"/>
    <col min="9" max="9" width="13.109375" style="487" customWidth="1"/>
    <col min="10" max="10" width="7.33203125" style="439" customWidth="1"/>
    <col min="11" max="12" width="10.33203125" style="439" customWidth="1"/>
    <col min="13" max="13" width="13.109375" style="487" customWidth="1"/>
    <col min="14" max="25" width="8.88671875" style="439"/>
    <col min="26" max="26" width="11.109375" style="439" customWidth="1"/>
    <col min="27" max="16384" width="8.88671875" style="439"/>
  </cols>
  <sheetData>
    <row r="2" spans="1:26" ht="27.95" customHeight="1">
      <c r="A2" s="137" t="s">
        <v>466</v>
      </c>
      <c r="B2" s="407"/>
      <c r="C2" s="407"/>
      <c r="D2" s="407"/>
      <c r="E2" s="253"/>
      <c r="F2" s="407"/>
      <c r="G2" s="407"/>
      <c r="H2" s="407"/>
      <c r="I2" s="254"/>
      <c r="J2" s="255"/>
      <c r="K2" s="255"/>
      <c r="L2" s="255"/>
      <c r="M2" s="254"/>
    </row>
    <row r="3" spans="1:26" ht="9" customHeight="1">
      <c r="A3" s="19"/>
      <c r="B3" s="407"/>
      <c r="C3" s="407"/>
      <c r="D3" s="407"/>
      <c r="E3" s="253"/>
      <c r="F3" s="407"/>
      <c r="G3" s="407"/>
      <c r="H3" s="407"/>
      <c r="I3" s="254"/>
      <c r="J3" s="255"/>
      <c r="K3" s="255"/>
      <c r="L3" s="255"/>
      <c r="M3" s="254"/>
    </row>
    <row r="4" spans="1:26" ht="26.1" customHeight="1">
      <c r="A4" s="35" t="s">
        <v>467</v>
      </c>
      <c r="B4" s="256"/>
      <c r="C4" s="256"/>
      <c r="D4" s="256"/>
      <c r="E4" s="257"/>
      <c r="F4" s="258"/>
      <c r="G4" s="258"/>
      <c r="H4" s="258"/>
      <c r="I4" s="259"/>
      <c r="J4" s="260"/>
      <c r="K4" s="260"/>
      <c r="L4" s="260"/>
      <c r="M4" s="259"/>
    </row>
    <row r="5" spans="1:26" ht="5.25" customHeight="1" thickBot="1">
      <c r="A5" s="261"/>
      <c r="B5" s="258"/>
      <c r="C5" s="258"/>
      <c r="D5" s="258"/>
      <c r="E5" s="257"/>
      <c r="F5" s="258"/>
      <c r="G5" s="258"/>
      <c r="H5" s="258"/>
      <c r="I5" s="259"/>
      <c r="J5" s="260"/>
      <c r="K5" s="260"/>
      <c r="L5" s="260"/>
      <c r="M5" s="259"/>
    </row>
    <row r="6" spans="1:26" ht="23.1" customHeight="1">
      <c r="A6" s="1122" t="s">
        <v>468</v>
      </c>
      <c r="B6" s="1124" t="s">
        <v>469</v>
      </c>
      <c r="C6" s="1124"/>
      <c r="D6" s="1124"/>
      <c r="E6" s="1124"/>
      <c r="F6" s="1124" t="s">
        <v>470</v>
      </c>
      <c r="G6" s="1124"/>
      <c r="H6" s="1124"/>
      <c r="I6" s="1125"/>
      <c r="J6" s="1125" t="s">
        <v>471</v>
      </c>
      <c r="K6" s="1125"/>
      <c r="L6" s="1125"/>
      <c r="M6" s="1126"/>
    </row>
    <row r="7" spans="1:26" ht="62.25" customHeight="1" thickBot="1">
      <c r="A7" s="1123"/>
      <c r="B7" s="380" t="s">
        <v>472</v>
      </c>
      <c r="C7" s="380" t="s">
        <v>473</v>
      </c>
      <c r="D7" s="380" t="s">
        <v>474</v>
      </c>
      <c r="E7" s="381" t="s">
        <v>475</v>
      </c>
      <c r="F7" s="380" t="s">
        <v>472</v>
      </c>
      <c r="G7" s="380" t="s">
        <v>473</v>
      </c>
      <c r="H7" s="380" t="s">
        <v>474</v>
      </c>
      <c r="I7" s="382" t="s">
        <v>475</v>
      </c>
      <c r="J7" s="383" t="s">
        <v>472</v>
      </c>
      <c r="K7" s="383" t="s">
        <v>473</v>
      </c>
      <c r="L7" s="383" t="s">
        <v>474</v>
      </c>
      <c r="M7" s="384" t="s">
        <v>475</v>
      </c>
    </row>
    <row r="8" spans="1:26" ht="23.45" customHeight="1" thickTop="1" thickBot="1">
      <c r="A8" s="336" t="s">
        <v>476</v>
      </c>
      <c r="B8" s="533">
        <f t="shared" ref="B8:E8" si="0">SUM(B9:B25)</f>
        <v>17677</v>
      </c>
      <c r="C8" s="533">
        <f t="shared" si="0"/>
        <v>68814414.944899976</v>
      </c>
      <c r="D8" s="533">
        <f t="shared" si="0"/>
        <v>63724774.739848398</v>
      </c>
      <c r="E8" s="534">
        <f t="shared" si="0"/>
        <v>10229018460569.848</v>
      </c>
      <c r="F8" s="533">
        <f>SUM(F9:F25)</f>
        <v>14570</v>
      </c>
      <c r="G8" s="533">
        <f t="shared" ref="G8:M8" si="1">SUM(G9:G25)</f>
        <v>59769620.449999973</v>
      </c>
      <c r="H8" s="533">
        <f t="shared" si="1"/>
        <v>55861507.936848402</v>
      </c>
      <c r="I8" s="535">
        <f t="shared" si="1"/>
        <v>8080795357639</v>
      </c>
      <c r="J8" s="536">
        <f t="shared" si="1"/>
        <v>3107</v>
      </c>
      <c r="K8" s="536">
        <f t="shared" si="1"/>
        <v>9044794.4948999975</v>
      </c>
      <c r="L8" s="536">
        <f t="shared" si="1"/>
        <v>7863266.8030000003</v>
      </c>
      <c r="M8" s="537">
        <f t="shared" si="1"/>
        <v>2148223102930.8469</v>
      </c>
      <c r="O8" s="436"/>
      <c r="P8" s="436"/>
      <c r="Q8" s="436"/>
      <c r="R8" s="436"/>
      <c r="S8" s="436"/>
      <c r="T8" s="436"/>
      <c r="U8" s="436"/>
      <c r="V8" s="436"/>
      <c r="W8" s="436"/>
      <c r="X8" s="436"/>
      <c r="Y8" s="436"/>
      <c r="Z8" s="436"/>
    </row>
    <row r="9" spans="1:26" ht="23.45" customHeight="1" thickTop="1">
      <c r="A9" s="819" t="s">
        <v>16806</v>
      </c>
      <c r="B9" s="262">
        <f>SUM(F9,J9)</f>
        <v>654</v>
      </c>
      <c r="C9" s="262">
        <f t="shared" ref="C9:C25" si="2">SUM(G9,K9)</f>
        <v>5662061.7159999982</v>
      </c>
      <c r="D9" s="262">
        <f t="shared" ref="D9:D25" si="3">SUM(H9,L9)</f>
        <v>6825502.0109999999</v>
      </c>
      <c r="E9" s="263">
        <f t="shared" ref="E9:E25" si="4">SUM(I9,M9)</f>
        <v>316591109610</v>
      </c>
      <c r="F9" s="262">
        <v>449</v>
      </c>
      <c r="G9" s="262">
        <v>5406326.8279999979</v>
      </c>
      <c r="H9" s="262">
        <v>6601088.1770000001</v>
      </c>
      <c r="I9" s="264">
        <v>249506907378</v>
      </c>
      <c r="J9" s="265">
        <v>205</v>
      </c>
      <c r="K9" s="265">
        <v>255734.88800000004</v>
      </c>
      <c r="L9" s="265">
        <v>224413.834</v>
      </c>
      <c r="M9" s="266">
        <v>67084202232</v>
      </c>
      <c r="O9" s="436"/>
      <c r="P9" s="436"/>
      <c r="Q9" s="436"/>
      <c r="R9" s="436"/>
      <c r="S9" s="436"/>
      <c r="T9" s="436"/>
      <c r="U9" s="436"/>
      <c r="V9" s="436"/>
      <c r="W9" s="436"/>
      <c r="X9" s="436"/>
      <c r="Y9" s="436"/>
      <c r="Z9" s="436"/>
    </row>
    <row r="10" spans="1:26" s="486" customFormat="1" ht="23.45" customHeight="1">
      <c r="A10" s="820" t="s">
        <v>16807</v>
      </c>
      <c r="B10" s="262">
        <f t="shared" ref="B10:B25" si="5">SUM(F10,J10)</f>
        <v>4283</v>
      </c>
      <c r="C10" s="262">
        <f t="shared" si="2"/>
        <v>10806560.504999992</v>
      </c>
      <c r="D10" s="262">
        <f t="shared" si="3"/>
        <v>8090964.4139999971</v>
      </c>
      <c r="E10" s="263">
        <f t="shared" si="4"/>
        <v>1940965172335</v>
      </c>
      <c r="F10" s="262">
        <v>3578</v>
      </c>
      <c r="G10" s="262">
        <v>8768925.9239999931</v>
      </c>
      <c r="H10" s="262">
        <v>6308864.4929999979</v>
      </c>
      <c r="I10" s="264">
        <v>1482400313313</v>
      </c>
      <c r="J10" s="265">
        <v>705</v>
      </c>
      <c r="K10" s="265">
        <v>2037634.5809999986</v>
      </c>
      <c r="L10" s="265">
        <v>1782099.9209999992</v>
      </c>
      <c r="M10" s="267">
        <v>458564859022</v>
      </c>
      <c r="O10" s="436"/>
      <c r="P10" s="436"/>
      <c r="Q10" s="436"/>
      <c r="R10" s="436"/>
      <c r="S10" s="436"/>
      <c r="T10" s="436"/>
      <c r="U10" s="436"/>
      <c r="V10" s="436"/>
      <c r="W10" s="436"/>
      <c r="X10" s="436"/>
      <c r="Y10" s="436"/>
      <c r="Z10" s="436"/>
    </row>
    <row r="11" spans="1:26" s="486" customFormat="1" ht="23.45" customHeight="1">
      <c r="A11" s="820" t="s">
        <v>16808</v>
      </c>
      <c r="B11" s="262">
        <f t="shared" si="5"/>
        <v>2314</v>
      </c>
      <c r="C11" s="262">
        <f t="shared" si="2"/>
        <v>5198744.6079000011</v>
      </c>
      <c r="D11" s="262">
        <f t="shared" si="3"/>
        <v>4202579.426</v>
      </c>
      <c r="E11" s="263">
        <f t="shared" si="4"/>
        <v>760035864005.34692</v>
      </c>
      <c r="F11" s="262">
        <v>2034</v>
      </c>
      <c r="G11" s="262">
        <v>4304459.1720000012</v>
      </c>
      <c r="H11" s="262">
        <v>3533104.4339999999</v>
      </c>
      <c r="I11" s="264">
        <v>614010434511</v>
      </c>
      <c r="J11" s="265">
        <v>280</v>
      </c>
      <c r="K11" s="265">
        <v>894285.43590000004</v>
      </c>
      <c r="L11" s="265">
        <v>669474.99199999997</v>
      </c>
      <c r="M11" s="267">
        <v>146025429494.34698</v>
      </c>
      <c r="O11" s="436"/>
      <c r="P11" s="436"/>
      <c r="Q11" s="436"/>
      <c r="R11" s="436"/>
      <c r="S11" s="436"/>
      <c r="T11" s="436"/>
      <c r="U11" s="436"/>
      <c r="V11" s="436"/>
      <c r="W11" s="436"/>
      <c r="X11" s="436"/>
      <c r="Y11" s="436"/>
      <c r="Z11" s="436"/>
    </row>
    <row r="12" spans="1:26" s="486" customFormat="1" ht="23.45" customHeight="1">
      <c r="A12" s="820" t="s">
        <v>16809</v>
      </c>
      <c r="B12" s="262">
        <f t="shared" si="5"/>
        <v>2211</v>
      </c>
      <c r="C12" s="262">
        <f t="shared" si="2"/>
        <v>9618663.8240000028</v>
      </c>
      <c r="D12" s="262">
        <f t="shared" si="3"/>
        <v>10836219.467000006</v>
      </c>
      <c r="E12" s="263">
        <f t="shared" si="4"/>
        <v>1422266730820</v>
      </c>
      <c r="F12" s="262">
        <v>1906</v>
      </c>
      <c r="G12" s="262">
        <v>9235733.3070000038</v>
      </c>
      <c r="H12" s="262">
        <v>10521506.027000006</v>
      </c>
      <c r="I12" s="264">
        <v>1270670615620</v>
      </c>
      <c r="J12" s="265">
        <v>305</v>
      </c>
      <c r="K12" s="265">
        <v>382930.5169999997</v>
      </c>
      <c r="L12" s="265">
        <v>314713.44</v>
      </c>
      <c r="M12" s="267">
        <v>151596115200</v>
      </c>
      <c r="O12" s="436"/>
      <c r="P12" s="436"/>
      <c r="Q12" s="436"/>
      <c r="R12" s="436"/>
      <c r="S12" s="436"/>
      <c r="T12" s="436"/>
      <c r="U12" s="436"/>
      <c r="V12" s="436"/>
      <c r="W12" s="436"/>
      <c r="X12" s="436"/>
      <c r="Y12" s="436"/>
      <c r="Z12" s="436"/>
    </row>
    <row r="13" spans="1:26" s="486" customFormat="1" ht="23.45" customHeight="1">
      <c r="A13" s="820" t="s">
        <v>16810</v>
      </c>
      <c r="B13" s="262">
        <f t="shared" si="5"/>
        <v>244</v>
      </c>
      <c r="C13" s="262">
        <f t="shared" si="2"/>
        <v>650368.27499999991</v>
      </c>
      <c r="D13" s="262">
        <f t="shared" si="3"/>
        <v>662858.82199999993</v>
      </c>
      <c r="E13" s="263">
        <f t="shared" si="4"/>
        <v>208049614023</v>
      </c>
      <c r="F13" s="262">
        <v>165</v>
      </c>
      <c r="G13" s="262">
        <v>218542.33099999995</v>
      </c>
      <c r="H13" s="262">
        <v>219582.28799999997</v>
      </c>
      <c r="I13" s="264">
        <v>78294431288</v>
      </c>
      <c r="J13" s="265">
        <v>79</v>
      </c>
      <c r="K13" s="265">
        <v>431825.9439999999</v>
      </c>
      <c r="L13" s="265">
        <v>443276.53399999999</v>
      </c>
      <c r="M13" s="267">
        <v>129755182735</v>
      </c>
      <c r="O13" s="436"/>
      <c r="P13" s="436"/>
      <c r="Q13" s="436"/>
      <c r="R13" s="436"/>
      <c r="S13" s="436"/>
      <c r="T13" s="436"/>
      <c r="U13" s="436"/>
      <c r="V13" s="436"/>
      <c r="W13" s="436"/>
      <c r="X13" s="436"/>
      <c r="Y13" s="436"/>
      <c r="Z13" s="436"/>
    </row>
    <row r="14" spans="1:26" s="486" customFormat="1" ht="23.45" customHeight="1">
      <c r="A14" s="820" t="s">
        <v>16811</v>
      </c>
      <c r="B14" s="262">
        <f t="shared" si="5"/>
        <v>386</v>
      </c>
      <c r="C14" s="262">
        <f t="shared" si="2"/>
        <v>1176950.9249999998</v>
      </c>
      <c r="D14" s="262">
        <f t="shared" si="3"/>
        <v>1130409.7720000001</v>
      </c>
      <c r="E14" s="263">
        <f t="shared" si="4"/>
        <v>328889849354</v>
      </c>
      <c r="F14" s="262">
        <v>299</v>
      </c>
      <c r="G14" s="262">
        <v>464070.84999999992</v>
      </c>
      <c r="H14" s="262">
        <v>370482.19599999994</v>
      </c>
      <c r="I14" s="264">
        <v>73799087355</v>
      </c>
      <c r="J14" s="265">
        <v>87</v>
      </c>
      <c r="K14" s="265">
        <v>712880.07499999995</v>
      </c>
      <c r="L14" s="265">
        <v>759927.57600000012</v>
      </c>
      <c r="M14" s="267">
        <v>255090761999</v>
      </c>
      <c r="O14" s="436"/>
      <c r="P14" s="436"/>
      <c r="Q14" s="436"/>
      <c r="R14" s="436"/>
      <c r="S14" s="436"/>
      <c r="T14" s="436"/>
      <c r="U14" s="436"/>
      <c r="V14" s="436"/>
      <c r="W14" s="436"/>
      <c r="X14" s="436"/>
      <c r="Y14" s="436"/>
      <c r="Z14" s="436"/>
    </row>
    <row r="15" spans="1:26" s="486" customFormat="1" ht="23.45" customHeight="1">
      <c r="A15" s="820" t="s">
        <v>16812</v>
      </c>
      <c r="B15" s="262">
        <f t="shared" si="5"/>
        <v>119</v>
      </c>
      <c r="C15" s="262">
        <f t="shared" si="2"/>
        <v>319889.3870000001</v>
      </c>
      <c r="D15" s="262">
        <f t="shared" si="3"/>
        <v>222161.56400000001</v>
      </c>
      <c r="E15" s="263">
        <f t="shared" si="4"/>
        <v>21400467760</v>
      </c>
      <c r="F15" s="262">
        <v>92</v>
      </c>
      <c r="G15" s="262">
        <v>129144.734</v>
      </c>
      <c r="H15" s="262">
        <v>119018.43400000001</v>
      </c>
      <c r="I15" s="264">
        <v>8173061720</v>
      </c>
      <c r="J15" s="265">
        <v>27</v>
      </c>
      <c r="K15" s="265">
        <v>190744.65300000008</v>
      </c>
      <c r="L15" s="265">
        <v>103143.13</v>
      </c>
      <c r="M15" s="267">
        <v>13227406040</v>
      </c>
      <c r="O15" s="436"/>
      <c r="P15" s="436"/>
      <c r="Q15" s="436"/>
      <c r="R15" s="436"/>
      <c r="S15" s="436"/>
      <c r="T15" s="436"/>
      <c r="U15" s="436"/>
      <c r="V15" s="436"/>
      <c r="W15" s="436"/>
      <c r="X15" s="436"/>
      <c r="Y15" s="436"/>
      <c r="Z15" s="436"/>
    </row>
    <row r="16" spans="1:26" s="486" customFormat="1" ht="23.45" customHeight="1">
      <c r="A16" s="820" t="s">
        <v>16813</v>
      </c>
      <c r="B16" s="262">
        <f t="shared" si="5"/>
        <v>426</v>
      </c>
      <c r="C16" s="262">
        <f t="shared" si="2"/>
        <v>1927652.584000001</v>
      </c>
      <c r="D16" s="262">
        <f t="shared" si="3"/>
        <v>1658892.4040000003</v>
      </c>
      <c r="E16" s="263">
        <f t="shared" si="4"/>
        <v>518054196659.5</v>
      </c>
      <c r="F16" s="262">
        <v>316</v>
      </c>
      <c r="G16" s="262">
        <v>755437.80400000094</v>
      </c>
      <c r="H16" s="262">
        <v>521058.18400000012</v>
      </c>
      <c r="I16" s="264">
        <v>122411528639</v>
      </c>
      <c r="J16" s="265">
        <v>110</v>
      </c>
      <c r="K16" s="265">
        <v>1172214.78</v>
      </c>
      <c r="L16" s="265">
        <v>1137834.2200000002</v>
      </c>
      <c r="M16" s="267">
        <v>395642668020.5</v>
      </c>
      <c r="O16" s="436"/>
      <c r="P16" s="436"/>
      <c r="Q16" s="436"/>
      <c r="R16" s="436"/>
      <c r="S16" s="436"/>
      <c r="T16" s="436"/>
      <c r="U16" s="436"/>
      <c r="V16" s="436"/>
      <c r="W16" s="436"/>
      <c r="X16" s="436"/>
      <c r="Y16" s="436"/>
      <c r="Z16" s="436"/>
    </row>
    <row r="17" spans="1:26" s="486" customFormat="1" ht="23.45" customHeight="1">
      <c r="A17" s="820" t="s">
        <v>16814</v>
      </c>
      <c r="B17" s="262">
        <f t="shared" si="5"/>
        <v>60</v>
      </c>
      <c r="C17" s="262">
        <f t="shared" si="2"/>
        <v>233768.52899999998</v>
      </c>
      <c r="D17" s="262">
        <f t="shared" si="3"/>
        <v>94925.157000000007</v>
      </c>
      <c r="E17" s="263">
        <f t="shared" si="4"/>
        <v>10800289977</v>
      </c>
      <c r="F17" s="262">
        <v>27</v>
      </c>
      <c r="G17" s="262">
        <v>176866.44</v>
      </c>
      <c r="H17" s="262">
        <v>49210.837</v>
      </c>
      <c r="I17" s="264">
        <v>5275161845</v>
      </c>
      <c r="J17" s="265">
        <v>33</v>
      </c>
      <c r="K17" s="265">
        <v>56902.088999999993</v>
      </c>
      <c r="L17" s="265">
        <v>45714.320000000007</v>
      </c>
      <c r="M17" s="267">
        <v>5525128132</v>
      </c>
      <c r="O17" s="436"/>
      <c r="P17" s="436"/>
      <c r="Q17" s="436"/>
      <c r="R17" s="436"/>
      <c r="S17" s="436"/>
      <c r="T17" s="436"/>
      <c r="U17" s="436"/>
      <c r="V17" s="436"/>
      <c r="W17" s="436"/>
      <c r="X17" s="436"/>
      <c r="Y17" s="436"/>
      <c r="Z17" s="436"/>
    </row>
    <row r="18" spans="1:26" s="486" customFormat="1" ht="23.45" customHeight="1">
      <c r="A18" s="820" t="s">
        <v>16815</v>
      </c>
      <c r="B18" s="262">
        <f t="shared" si="5"/>
        <v>117</v>
      </c>
      <c r="C18" s="262">
        <f t="shared" si="2"/>
        <v>422982.40500000014</v>
      </c>
      <c r="D18" s="262">
        <f t="shared" si="3"/>
        <v>525255.3899999999</v>
      </c>
      <c r="E18" s="263">
        <f t="shared" si="4"/>
        <v>68612939254</v>
      </c>
      <c r="F18" s="262">
        <v>95</v>
      </c>
      <c r="G18" s="262">
        <v>345113.79400000011</v>
      </c>
      <c r="H18" s="262">
        <v>452569.87999999989</v>
      </c>
      <c r="I18" s="264">
        <v>44886421754</v>
      </c>
      <c r="J18" s="265">
        <v>22</v>
      </c>
      <c r="K18" s="265">
        <v>77868.611000000004</v>
      </c>
      <c r="L18" s="265">
        <v>72685.510000000009</v>
      </c>
      <c r="M18" s="267">
        <v>23726517500</v>
      </c>
      <c r="O18" s="436"/>
      <c r="P18" s="436"/>
      <c r="Q18" s="436"/>
      <c r="R18" s="436"/>
      <c r="S18" s="436"/>
      <c r="T18" s="436"/>
      <c r="U18" s="436"/>
      <c r="V18" s="436"/>
      <c r="W18" s="436"/>
      <c r="X18" s="436"/>
      <c r="Y18" s="436"/>
      <c r="Z18" s="436"/>
    </row>
    <row r="19" spans="1:26" s="486" customFormat="1" ht="23.45" customHeight="1">
      <c r="A19" s="820" t="s">
        <v>16816</v>
      </c>
      <c r="B19" s="262">
        <f t="shared" si="5"/>
        <v>592</v>
      </c>
      <c r="C19" s="262">
        <f t="shared" si="2"/>
        <v>1970097.0410000007</v>
      </c>
      <c r="D19" s="262">
        <f t="shared" si="3"/>
        <v>1449780.652999999</v>
      </c>
      <c r="E19" s="263">
        <f t="shared" si="4"/>
        <v>684053040505</v>
      </c>
      <c r="F19" s="262">
        <v>549</v>
      </c>
      <c r="G19" s="262">
        <v>1794980.3290000006</v>
      </c>
      <c r="H19" s="262">
        <v>1356117.838999999</v>
      </c>
      <c r="I19" s="264">
        <v>658227792424</v>
      </c>
      <c r="J19" s="265">
        <v>43</v>
      </c>
      <c r="K19" s="265">
        <v>175116.712</v>
      </c>
      <c r="L19" s="265">
        <v>93662.814000000013</v>
      </c>
      <c r="M19" s="267">
        <v>25825248081</v>
      </c>
      <c r="O19" s="436"/>
      <c r="P19" s="436"/>
      <c r="Q19" s="436"/>
      <c r="R19" s="436"/>
      <c r="S19" s="436"/>
      <c r="T19" s="436"/>
      <c r="U19" s="436"/>
      <c r="V19" s="436"/>
      <c r="W19" s="436"/>
      <c r="X19" s="436"/>
      <c r="Y19" s="436"/>
      <c r="Z19" s="436"/>
    </row>
    <row r="20" spans="1:26" s="486" customFormat="1" ht="23.45" customHeight="1">
      <c r="A20" s="820" t="s">
        <v>16817</v>
      </c>
      <c r="B20" s="262">
        <f t="shared" si="5"/>
        <v>844</v>
      </c>
      <c r="C20" s="262">
        <f t="shared" si="2"/>
        <v>3697571.0409999974</v>
      </c>
      <c r="D20" s="262">
        <f t="shared" si="3"/>
        <v>4252308.5718484027</v>
      </c>
      <c r="E20" s="263">
        <f t="shared" si="4"/>
        <v>516234678186</v>
      </c>
      <c r="F20" s="262">
        <v>726</v>
      </c>
      <c r="G20" s="262">
        <v>3260476.4179999973</v>
      </c>
      <c r="H20" s="262">
        <v>3837153.189848403</v>
      </c>
      <c r="I20" s="264">
        <v>406981403907</v>
      </c>
      <c r="J20" s="265">
        <v>118</v>
      </c>
      <c r="K20" s="265">
        <v>437094.62300000008</v>
      </c>
      <c r="L20" s="265">
        <v>415155.38200000004</v>
      </c>
      <c r="M20" s="267">
        <v>109253274279</v>
      </c>
      <c r="O20" s="436"/>
      <c r="P20" s="436"/>
      <c r="Q20" s="436"/>
      <c r="R20" s="436"/>
      <c r="S20" s="436"/>
      <c r="T20" s="436"/>
      <c r="U20" s="436"/>
      <c r="V20" s="436"/>
      <c r="W20" s="436"/>
      <c r="X20" s="436"/>
      <c r="Y20" s="436"/>
      <c r="Z20" s="436"/>
    </row>
    <row r="21" spans="1:26" s="486" customFormat="1" ht="23.45" customHeight="1">
      <c r="A21" s="820" t="s">
        <v>16818</v>
      </c>
      <c r="B21" s="262">
        <f t="shared" si="5"/>
        <v>1204</v>
      </c>
      <c r="C21" s="262">
        <f t="shared" si="2"/>
        <v>11507958.317999991</v>
      </c>
      <c r="D21" s="262">
        <f t="shared" si="3"/>
        <v>12030697.457000002</v>
      </c>
      <c r="E21" s="263">
        <f t="shared" si="4"/>
        <v>789695551646</v>
      </c>
      <c r="F21" s="262">
        <v>1005</v>
      </c>
      <c r="G21" s="262">
        <v>10812881.523999991</v>
      </c>
      <c r="H21" s="262">
        <v>11472820.372000001</v>
      </c>
      <c r="I21" s="264">
        <v>690847376718</v>
      </c>
      <c r="J21" s="265">
        <v>199</v>
      </c>
      <c r="K21" s="265">
        <v>695076.79399999976</v>
      </c>
      <c r="L21" s="265">
        <v>557877.08500000008</v>
      </c>
      <c r="M21" s="267">
        <v>98848174928</v>
      </c>
      <c r="O21" s="436"/>
      <c r="P21" s="436"/>
      <c r="Q21" s="436"/>
      <c r="R21" s="436"/>
      <c r="S21" s="436"/>
      <c r="T21" s="436"/>
      <c r="U21" s="436"/>
      <c r="V21" s="436"/>
      <c r="W21" s="436"/>
      <c r="X21" s="436"/>
      <c r="Y21" s="436"/>
      <c r="Z21" s="436"/>
    </row>
    <row r="22" spans="1:26" s="486" customFormat="1" ht="23.45" customHeight="1">
      <c r="A22" s="820" t="s">
        <v>16819</v>
      </c>
      <c r="B22" s="262">
        <f t="shared" si="5"/>
        <v>1169</v>
      </c>
      <c r="C22" s="262">
        <f t="shared" si="2"/>
        <v>2573075.8519999986</v>
      </c>
      <c r="D22" s="262">
        <f t="shared" si="3"/>
        <v>2229914.8860000013</v>
      </c>
      <c r="E22" s="263">
        <f t="shared" si="4"/>
        <v>496578575007</v>
      </c>
      <c r="F22" s="262">
        <v>846</v>
      </c>
      <c r="G22" s="262">
        <v>2252687.4319999986</v>
      </c>
      <c r="H22" s="262">
        <v>2024215.5030000014</v>
      </c>
      <c r="I22" s="264">
        <v>466765362455</v>
      </c>
      <c r="J22" s="265">
        <v>323</v>
      </c>
      <c r="K22" s="265">
        <v>320388.42000000004</v>
      </c>
      <c r="L22" s="265">
        <v>205699.38300000003</v>
      </c>
      <c r="M22" s="267">
        <v>29813212552</v>
      </c>
      <c r="O22" s="436"/>
      <c r="P22" s="436"/>
      <c r="Q22" s="436"/>
      <c r="R22" s="436"/>
      <c r="S22" s="436"/>
      <c r="T22" s="436"/>
      <c r="U22" s="436"/>
      <c r="V22" s="436"/>
      <c r="W22" s="436"/>
      <c r="X22" s="436"/>
      <c r="Y22" s="436"/>
      <c r="Z22" s="436"/>
    </row>
    <row r="23" spans="1:26" s="486" customFormat="1" ht="23.45" customHeight="1">
      <c r="A23" s="820" t="s">
        <v>16820</v>
      </c>
      <c r="B23" s="262">
        <f t="shared" si="5"/>
        <v>296</v>
      </c>
      <c r="C23" s="262">
        <f t="shared" si="2"/>
        <v>209424.65600000002</v>
      </c>
      <c r="D23" s="262">
        <f t="shared" si="3"/>
        <v>145710.375</v>
      </c>
      <c r="E23" s="263">
        <f t="shared" si="4"/>
        <v>29167514755</v>
      </c>
      <c r="F23" s="262">
        <v>202</v>
      </c>
      <c r="G23" s="262">
        <v>131128.568</v>
      </c>
      <c r="H23" s="262">
        <v>73719.065999999992</v>
      </c>
      <c r="I23" s="264">
        <v>16343744625</v>
      </c>
      <c r="J23" s="265">
        <v>94</v>
      </c>
      <c r="K23" s="265">
        <v>78296.088000000003</v>
      </c>
      <c r="L23" s="265">
        <v>71991.309000000023</v>
      </c>
      <c r="M23" s="267">
        <v>12823770130</v>
      </c>
      <c r="O23" s="436"/>
      <c r="P23" s="436"/>
      <c r="Q23" s="436"/>
      <c r="R23" s="436"/>
      <c r="S23" s="436"/>
      <c r="T23" s="436"/>
      <c r="U23" s="436"/>
      <c r="V23" s="436"/>
      <c r="W23" s="436"/>
      <c r="X23" s="436"/>
      <c r="Y23" s="436"/>
      <c r="Z23" s="436"/>
    </row>
    <row r="24" spans="1:26" s="486" customFormat="1" ht="23.45" customHeight="1">
      <c r="A24" s="820" t="s">
        <v>16821</v>
      </c>
      <c r="B24" s="262">
        <f t="shared" si="5"/>
        <v>1314</v>
      </c>
      <c r="C24" s="262">
        <f t="shared" si="2"/>
        <v>6228544.2820000015</v>
      </c>
      <c r="D24" s="262">
        <f t="shared" si="3"/>
        <v>5137762.5149999969</v>
      </c>
      <c r="E24" s="263">
        <f t="shared" si="4"/>
        <v>1459335535682</v>
      </c>
      <c r="F24" s="262">
        <v>1110</v>
      </c>
      <c r="G24" s="262">
        <v>5565310.7050000019</v>
      </c>
      <c r="H24" s="262">
        <v>4551609.9839999974</v>
      </c>
      <c r="I24" s="264">
        <v>1300417704445</v>
      </c>
      <c r="J24" s="265">
        <v>204</v>
      </c>
      <c r="K24" s="265">
        <v>663233.57700000005</v>
      </c>
      <c r="L24" s="265">
        <v>586152.53099999984</v>
      </c>
      <c r="M24" s="267">
        <v>158917831237</v>
      </c>
      <c r="O24" s="436"/>
      <c r="P24" s="436"/>
      <c r="Q24" s="436"/>
      <c r="R24" s="436"/>
      <c r="S24" s="436"/>
      <c r="T24" s="436"/>
      <c r="U24" s="436"/>
      <c r="V24" s="436"/>
      <c r="W24" s="436"/>
      <c r="X24" s="436"/>
      <c r="Y24" s="436"/>
      <c r="Z24" s="436"/>
    </row>
    <row r="25" spans="1:26" s="486" customFormat="1" ht="23.45" customHeight="1" thickBot="1">
      <c r="A25" s="821" t="s">
        <v>16822</v>
      </c>
      <c r="B25" s="268">
        <f t="shared" si="5"/>
        <v>1444</v>
      </c>
      <c r="C25" s="268">
        <f t="shared" si="2"/>
        <v>6610100.996999993</v>
      </c>
      <c r="D25" s="268">
        <f t="shared" si="3"/>
        <v>4228831.8549999967</v>
      </c>
      <c r="E25" s="416">
        <f t="shared" si="4"/>
        <v>658287330991</v>
      </c>
      <c r="F25" s="268">
        <v>1171</v>
      </c>
      <c r="G25" s="268">
        <v>6147534.2899999935</v>
      </c>
      <c r="H25" s="268">
        <v>3849387.0329999966</v>
      </c>
      <c r="I25" s="269">
        <v>591784009642</v>
      </c>
      <c r="J25" s="270">
        <v>273</v>
      </c>
      <c r="K25" s="270">
        <v>462566.70699999988</v>
      </c>
      <c r="L25" s="270">
        <v>379444.82199999999</v>
      </c>
      <c r="M25" s="271">
        <v>66503321349</v>
      </c>
      <c r="O25" s="436"/>
      <c r="P25" s="436"/>
      <c r="Q25" s="436"/>
      <c r="R25" s="436"/>
      <c r="S25" s="436"/>
      <c r="T25" s="436"/>
      <c r="U25" s="436"/>
      <c r="V25" s="436"/>
      <c r="W25" s="436"/>
      <c r="X25" s="436"/>
      <c r="Y25" s="436"/>
      <c r="Z25" s="436"/>
    </row>
    <row r="26" spans="1:26" ht="17.25" customHeight="1">
      <c r="A26" s="433"/>
      <c r="B26" s="272"/>
      <c r="C26" s="272"/>
      <c r="D26" s="272"/>
      <c r="E26" s="417"/>
      <c r="F26" s="272"/>
      <c r="G26" s="272"/>
      <c r="H26" s="272"/>
      <c r="I26" s="273"/>
      <c r="J26" s="274"/>
      <c r="K26" s="274"/>
      <c r="L26" s="274"/>
      <c r="M26" s="273"/>
    </row>
    <row r="27" spans="1:26" ht="16.5">
      <c r="A27" s="407"/>
      <c r="B27" s="407"/>
      <c r="C27" s="407"/>
      <c r="D27" s="407"/>
      <c r="E27" s="253"/>
      <c r="F27" s="407"/>
      <c r="G27" s="407"/>
      <c r="H27" s="407"/>
    </row>
    <row r="28" spans="1:26" ht="16.5">
      <c r="A28" s="407"/>
      <c r="B28" s="407"/>
      <c r="C28" s="407"/>
      <c r="D28" s="407"/>
      <c r="E28" s="253"/>
      <c r="F28" s="407"/>
      <c r="G28" s="407"/>
      <c r="H28" s="407"/>
    </row>
    <row r="29" spans="1:26" ht="16.5">
      <c r="A29" s="407"/>
      <c r="B29" s="407"/>
      <c r="C29" s="407"/>
      <c r="D29" s="407"/>
      <c r="E29" s="253"/>
      <c r="F29" s="407"/>
      <c r="G29" s="407"/>
      <c r="H29" s="407"/>
    </row>
    <row r="30" spans="1:26" ht="16.5">
      <c r="A30" s="407"/>
      <c r="B30" s="407"/>
      <c r="C30" s="407"/>
      <c r="D30" s="407"/>
      <c r="E30" s="253"/>
      <c r="F30" s="407"/>
      <c r="G30" s="407"/>
      <c r="H30" s="407"/>
    </row>
    <row r="31" spans="1:26" ht="16.5">
      <c r="A31" s="407"/>
      <c r="B31" s="407"/>
      <c r="C31" s="407"/>
      <c r="D31" s="407"/>
      <c r="E31" s="253"/>
      <c r="F31" s="407"/>
      <c r="G31" s="407"/>
      <c r="H31" s="407"/>
    </row>
    <row r="32" spans="1:26" ht="16.5">
      <c r="A32" s="407"/>
      <c r="B32" s="407"/>
      <c r="C32" s="407"/>
      <c r="D32" s="407"/>
      <c r="E32" s="253"/>
      <c r="F32" s="407"/>
      <c r="G32" s="407"/>
      <c r="H32" s="407"/>
    </row>
    <row r="33" spans="1:12" ht="16.5">
      <c r="A33" s="407"/>
      <c r="B33" s="407"/>
      <c r="C33" s="407"/>
      <c r="D33" s="407"/>
      <c r="E33" s="253"/>
      <c r="F33" s="407"/>
      <c r="G33" s="407"/>
      <c r="H33" s="407"/>
    </row>
    <row r="34" spans="1:12" s="487" customFormat="1" ht="16.5">
      <c r="A34" s="407"/>
      <c r="B34" s="407"/>
      <c r="C34" s="407"/>
      <c r="D34" s="407"/>
      <c r="E34" s="253"/>
      <c r="F34" s="407"/>
      <c r="G34" s="407"/>
      <c r="H34" s="407"/>
      <c r="J34" s="439"/>
      <c r="K34" s="439"/>
      <c r="L34" s="439"/>
    </row>
    <row r="35" spans="1:12" s="487" customFormat="1" ht="16.5">
      <c r="A35" s="407"/>
      <c r="B35" s="407"/>
      <c r="C35" s="407"/>
      <c r="D35" s="407"/>
      <c r="E35" s="253"/>
      <c r="F35" s="407"/>
      <c r="G35" s="407"/>
      <c r="H35" s="407"/>
      <c r="J35" s="439"/>
      <c r="K35" s="439"/>
      <c r="L35" s="439"/>
    </row>
    <row r="36" spans="1:12" s="487" customFormat="1" ht="16.5">
      <c r="A36" s="407"/>
      <c r="B36" s="407"/>
      <c r="C36" s="407"/>
      <c r="D36" s="407"/>
      <c r="E36" s="253"/>
      <c r="F36" s="407"/>
      <c r="G36" s="407"/>
      <c r="H36" s="407"/>
      <c r="J36" s="439"/>
      <c r="K36" s="439"/>
      <c r="L36" s="439"/>
    </row>
    <row r="37" spans="1:12" s="487" customFormat="1" ht="16.5">
      <c r="A37" s="407"/>
      <c r="B37" s="407"/>
      <c r="C37" s="407"/>
      <c r="D37" s="407"/>
      <c r="E37" s="253"/>
      <c r="F37" s="407"/>
      <c r="G37" s="407"/>
      <c r="H37" s="407"/>
      <c r="J37" s="439"/>
      <c r="K37" s="439"/>
      <c r="L37" s="439"/>
    </row>
    <row r="38" spans="1:12" s="487" customFormat="1" ht="16.5">
      <c r="A38" s="407"/>
      <c r="B38" s="407"/>
      <c r="C38" s="407"/>
      <c r="D38" s="407"/>
      <c r="E38" s="253"/>
      <c r="F38" s="407"/>
      <c r="G38" s="407"/>
      <c r="H38" s="407"/>
      <c r="J38" s="439"/>
      <c r="K38" s="439"/>
      <c r="L38" s="439"/>
    </row>
    <row r="39" spans="1:12" s="487" customFormat="1" ht="16.5">
      <c r="A39" s="407"/>
      <c r="B39" s="407"/>
      <c r="C39" s="407"/>
      <c r="D39" s="407"/>
      <c r="E39" s="253"/>
      <c r="F39" s="407"/>
      <c r="G39" s="407"/>
      <c r="H39" s="407"/>
      <c r="J39" s="439"/>
      <c r="K39" s="439"/>
      <c r="L39" s="439"/>
    </row>
    <row r="40" spans="1:12" s="487" customFormat="1" ht="16.5">
      <c r="A40" s="407"/>
      <c r="B40" s="407"/>
      <c r="C40" s="407"/>
      <c r="D40" s="407"/>
      <c r="E40" s="253"/>
      <c r="F40" s="407"/>
      <c r="G40" s="407"/>
      <c r="H40" s="407"/>
      <c r="J40" s="439"/>
      <c r="K40" s="439"/>
      <c r="L40" s="439"/>
    </row>
    <row r="41" spans="1:12" s="487" customFormat="1" ht="16.5">
      <c r="A41" s="407"/>
      <c r="B41" s="407"/>
      <c r="C41" s="407"/>
      <c r="D41" s="407"/>
      <c r="E41" s="253"/>
      <c r="F41" s="407"/>
      <c r="G41" s="407"/>
      <c r="H41" s="407"/>
      <c r="J41" s="439"/>
      <c r="K41" s="439"/>
      <c r="L41" s="439"/>
    </row>
    <row r="42" spans="1:12" s="487" customFormat="1" ht="16.5">
      <c r="A42" s="407"/>
      <c r="B42" s="407"/>
      <c r="C42" s="407"/>
      <c r="D42" s="407"/>
      <c r="E42" s="253"/>
      <c r="F42" s="407"/>
      <c r="G42" s="407"/>
      <c r="H42" s="407"/>
      <c r="J42" s="439"/>
      <c r="K42" s="439"/>
      <c r="L42" s="439"/>
    </row>
    <row r="43" spans="1:12" s="487" customFormat="1" ht="16.5">
      <c r="A43" s="407"/>
      <c r="B43" s="407"/>
      <c r="C43" s="407"/>
      <c r="D43" s="407"/>
      <c r="E43" s="253"/>
      <c r="F43" s="407"/>
      <c r="G43" s="407"/>
      <c r="H43" s="407"/>
      <c r="J43" s="439"/>
      <c r="K43" s="439"/>
      <c r="L43" s="439"/>
    </row>
    <row r="44" spans="1:12" s="487" customFormat="1" ht="16.5">
      <c r="A44" s="407"/>
      <c r="B44" s="407"/>
      <c r="C44" s="407"/>
      <c r="D44" s="407"/>
      <c r="E44" s="253"/>
      <c r="F44" s="407"/>
      <c r="G44" s="407"/>
      <c r="H44" s="407"/>
      <c r="J44" s="439"/>
      <c r="K44" s="439"/>
      <c r="L44" s="439"/>
    </row>
    <row r="45" spans="1:12" s="487" customFormat="1" ht="16.5">
      <c r="A45" s="407"/>
      <c r="B45" s="407"/>
      <c r="C45" s="407"/>
      <c r="D45" s="407"/>
      <c r="E45" s="253"/>
      <c r="F45" s="407"/>
      <c r="G45" s="407"/>
      <c r="H45" s="407"/>
      <c r="J45" s="439"/>
      <c r="K45" s="439"/>
      <c r="L45" s="439"/>
    </row>
    <row r="46" spans="1:12" s="487" customFormat="1" ht="16.5">
      <c r="A46" s="407"/>
      <c r="B46" s="407"/>
      <c r="C46" s="407"/>
      <c r="D46" s="407"/>
      <c r="E46" s="253"/>
      <c r="F46" s="407"/>
      <c r="G46" s="407"/>
      <c r="H46" s="407"/>
      <c r="J46" s="439"/>
      <c r="K46" s="439"/>
      <c r="L46" s="439"/>
    </row>
    <row r="47" spans="1:12" s="487" customFormat="1" ht="16.5">
      <c r="A47" s="407"/>
      <c r="B47" s="407"/>
      <c r="C47" s="407"/>
      <c r="D47" s="407"/>
      <c r="E47" s="253"/>
      <c r="F47" s="407"/>
      <c r="G47" s="407"/>
      <c r="H47" s="407"/>
      <c r="J47" s="439"/>
      <c r="K47" s="439"/>
      <c r="L47" s="439"/>
    </row>
    <row r="48" spans="1:12" s="487" customFormat="1" ht="16.5">
      <c r="A48" s="407"/>
      <c r="B48" s="407"/>
      <c r="C48" s="407"/>
      <c r="D48" s="407"/>
      <c r="E48" s="253"/>
      <c r="F48" s="407"/>
      <c r="G48" s="407"/>
      <c r="H48" s="407"/>
      <c r="J48" s="439"/>
      <c r="K48" s="439"/>
      <c r="L48" s="439"/>
    </row>
    <row r="49" spans="1:12" s="487" customFormat="1" ht="16.5">
      <c r="A49" s="407"/>
      <c r="B49" s="407"/>
      <c r="C49" s="407"/>
      <c r="D49" s="407"/>
      <c r="E49" s="253"/>
      <c r="F49" s="407"/>
      <c r="G49" s="407"/>
      <c r="H49" s="407"/>
      <c r="J49" s="439"/>
      <c r="K49" s="439"/>
      <c r="L49" s="439"/>
    </row>
    <row r="50" spans="1:12" s="487" customFormat="1" ht="16.5">
      <c r="A50" s="407"/>
      <c r="B50" s="407"/>
      <c r="C50" s="407"/>
      <c r="D50" s="407"/>
      <c r="E50" s="253"/>
      <c r="F50" s="407"/>
      <c r="G50" s="407"/>
      <c r="H50" s="407"/>
      <c r="J50" s="439"/>
      <c r="K50" s="439"/>
      <c r="L50" s="439"/>
    </row>
    <row r="51" spans="1:12" s="487" customFormat="1" ht="16.5">
      <c r="A51" s="407"/>
      <c r="B51" s="407"/>
      <c r="C51" s="407"/>
      <c r="D51" s="407"/>
      <c r="E51" s="253"/>
      <c r="F51" s="407"/>
      <c r="G51" s="407"/>
      <c r="H51" s="407"/>
      <c r="J51" s="439"/>
      <c r="K51" s="439"/>
      <c r="L51" s="439"/>
    </row>
    <row r="52" spans="1:12" s="487" customFormat="1" ht="16.5">
      <c r="A52" s="407"/>
      <c r="B52" s="407"/>
      <c r="C52" s="407"/>
      <c r="D52" s="407"/>
      <c r="E52" s="253"/>
      <c r="F52" s="407"/>
      <c r="G52" s="407"/>
      <c r="H52" s="407"/>
      <c r="J52" s="439"/>
      <c r="K52" s="439"/>
      <c r="L52" s="439"/>
    </row>
    <row r="53" spans="1:12" s="487" customFormat="1" ht="16.5">
      <c r="A53" s="407"/>
      <c r="B53" s="407"/>
      <c r="C53" s="407"/>
      <c r="D53" s="407"/>
      <c r="E53" s="253"/>
      <c r="F53" s="407"/>
      <c r="G53" s="407"/>
      <c r="H53" s="407"/>
      <c r="J53" s="439"/>
      <c r="K53" s="439"/>
      <c r="L53" s="439"/>
    </row>
    <row r="54" spans="1:12" s="487" customFormat="1" ht="16.5">
      <c r="A54" s="407"/>
      <c r="B54" s="407"/>
      <c r="C54" s="407"/>
      <c r="D54" s="407"/>
      <c r="E54" s="253"/>
      <c r="F54" s="407"/>
      <c r="G54" s="407"/>
      <c r="H54" s="407"/>
      <c r="J54" s="439"/>
      <c r="K54" s="439"/>
      <c r="L54" s="439"/>
    </row>
    <row r="55" spans="1:12" s="487" customFormat="1" ht="16.5">
      <c r="A55" s="407"/>
      <c r="B55" s="407"/>
      <c r="C55" s="407"/>
      <c r="D55" s="407"/>
      <c r="E55" s="253"/>
      <c r="F55" s="407"/>
      <c r="G55" s="407"/>
      <c r="H55" s="407"/>
      <c r="J55" s="439"/>
      <c r="K55" s="439"/>
      <c r="L55" s="439"/>
    </row>
    <row r="56" spans="1:12" s="487" customFormat="1" ht="16.5">
      <c r="A56" s="407"/>
      <c r="B56" s="407"/>
      <c r="C56" s="407"/>
      <c r="D56" s="407"/>
      <c r="E56" s="253"/>
      <c r="F56" s="407"/>
      <c r="G56" s="407"/>
      <c r="H56" s="407"/>
      <c r="J56" s="439"/>
      <c r="K56" s="439"/>
      <c r="L56" s="439"/>
    </row>
    <row r="57" spans="1:12" s="487" customFormat="1" ht="16.5">
      <c r="A57" s="407"/>
      <c r="B57" s="407"/>
      <c r="C57" s="407"/>
      <c r="D57" s="407"/>
      <c r="E57" s="253"/>
      <c r="F57" s="407"/>
      <c r="G57" s="407"/>
      <c r="H57" s="407"/>
      <c r="J57" s="439"/>
      <c r="K57" s="439"/>
      <c r="L57" s="439"/>
    </row>
    <row r="58" spans="1:12" s="487" customFormat="1" ht="16.5">
      <c r="A58" s="407"/>
      <c r="B58" s="407"/>
      <c r="C58" s="407"/>
      <c r="D58" s="407"/>
      <c r="E58" s="253"/>
      <c r="F58" s="407"/>
      <c r="G58" s="407"/>
      <c r="H58" s="407"/>
      <c r="J58" s="439"/>
      <c r="K58" s="439"/>
      <c r="L58" s="439"/>
    </row>
    <row r="59" spans="1:12" s="487" customFormat="1" ht="16.5">
      <c r="A59" s="407"/>
      <c r="B59" s="407"/>
      <c r="C59" s="407"/>
      <c r="D59" s="407"/>
      <c r="E59" s="253"/>
      <c r="F59" s="407"/>
      <c r="G59" s="407"/>
      <c r="H59" s="407"/>
      <c r="J59" s="439"/>
      <c r="K59" s="439"/>
      <c r="L59" s="439"/>
    </row>
    <row r="60" spans="1:12" s="487" customFormat="1" ht="16.5">
      <c r="A60" s="407"/>
      <c r="B60" s="407"/>
      <c r="C60" s="407"/>
      <c r="D60" s="407"/>
      <c r="E60" s="253"/>
      <c r="F60" s="407"/>
      <c r="G60" s="407"/>
      <c r="H60" s="407"/>
      <c r="J60" s="439"/>
      <c r="K60" s="439"/>
      <c r="L60" s="439"/>
    </row>
    <row r="61" spans="1:12" s="487" customFormat="1" ht="16.5">
      <c r="A61" s="407"/>
      <c r="B61" s="407"/>
      <c r="C61" s="407"/>
      <c r="D61" s="407"/>
      <c r="E61" s="253"/>
      <c r="F61" s="407"/>
      <c r="G61" s="407"/>
      <c r="H61" s="407"/>
      <c r="J61" s="439"/>
      <c r="K61" s="439"/>
      <c r="L61" s="439"/>
    </row>
    <row r="62" spans="1:12" s="487" customFormat="1" ht="16.5">
      <c r="A62" s="407"/>
      <c r="B62" s="407"/>
      <c r="C62" s="407"/>
      <c r="D62" s="407"/>
      <c r="E62" s="253"/>
      <c r="F62" s="407"/>
      <c r="G62" s="407"/>
      <c r="H62" s="407"/>
      <c r="J62" s="439"/>
      <c r="K62" s="439"/>
      <c r="L62" s="439"/>
    </row>
    <row r="63" spans="1:12" s="487" customFormat="1" ht="16.5">
      <c r="A63" s="407"/>
      <c r="B63" s="407"/>
      <c r="C63" s="407"/>
      <c r="D63" s="407"/>
      <c r="E63" s="253"/>
      <c r="F63" s="407"/>
      <c r="G63" s="407"/>
      <c r="H63" s="407"/>
      <c r="J63" s="439"/>
      <c r="K63" s="439"/>
      <c r="L63" s="439"/>
    </row>
    <row r="64" spans="1:12" s="487" customFormat="1" ht="16.5">
      <c r="A64" s="407"/>
      <c r="B64" s="407"/>
      <c r="C64" s="407"/>
      <c r="D64" s="407"/>
      <c r="E64" s="253"/>
      <c r="F64" s="407"/>
      <c r="G64" s="407"/>
      <c r="H64" s="407"/>
      <c r="J64" s="439"/>
      <c r="K64" s="439"/>
      <c r="L64" s="439"/>
    </row>
    <row r="65" spans="1:12" s="487" customFormat="1" ht="16.5">
      <c r="A65" s="407"/>
      <c r="B65" s="407"/>
      <c r="C65" s="407"/>
      <c r="D65" s="407"/>
      <c r="E65" s="253"/>
      <c r="F65" s="407"/>
      <c r="G65" s="407"/>
      <c r="H65" s="407"/>
      <c r="J65" s="439"/>
      <c r="K65" s="439"/>
      <c r="L65" s="439"/>
    </row>
    <row r="66" spans="1:12" s="487" customFormat="1" ht="16.5">
      <c r="A66" s="407"/>
      <c r="B66" s="407"/>
      <c r="C66" s="407"/>
      <c r="D66" s="407"/>
      <c r="E66" s="253"/>
      <c r="F66" s="407"/>
      <c r="G66" s="407"/>
      <c r="H66" s="407"/>
      <c r="J66" s="439"/>
      <c r="K66" s="439"/>
      <c r="L66" s="439"/>
    </row>
    <row r="67" spans="1:12" s="487" customFormat="1" ht="16.5">
      <c r="A67" s="407"/>
      <c r="B67" s="407"/>
      <c r="C67" s="407"/>
      <c r="D67" s="407"/>
      <c r="E67" s="253"/>
      <c r="F67" s="407"/>
      <c r="G67" s="407"/>
      <c r="H67" s="407"/>
      <c r="J67" s="439"/>
      <c r="K67" s="439"/>
      <c r="L67" s="439"/>
    </row>
    <row r="68" spans="1:12" s="487" customFormat="1" ht="16.5">
      <c r="A68" s="407"/>
      <c r="B68" s="407"/>
      <c r="C68" s="407"/>
      <c r="D68" s="407"/>
      <c r="E68" s="253"/>
      <c r="F68" s="407"/>
      <c r="G68" s="407"/>
      <c r="H68" s="407"/>
      <c r="J68" s="439"/>
      <c r="K68" s="439"/>
      <c r="L68" s="439"/>
    </row>
    <row r="69" spans="1:12" s="487" customFormat="1" ht="16.5">
      <c r="A69" s="407"/>
      <c r="B69" s="407"/>
      <c r="C69" s="407"/>
      <c r="D69" s="407"/>
      <c r="E69" s="253"/>
      <c r="F69" s="407"/>
      <c r="G69" s="407"/>
      <c r="H69" s="407"/>
      <c r="J69" s="439"/>
      <c r="K69" s="439"/>
      <c r="L69" s="439"/>
    </row>
    <row r="70" spans="1:12" s="487" customFormat="1" ht="16.5">
      <c r="A70" s="407"/>
      <c r="B70" s="407"/>
      <c r="C70" s="407"/>
      <c r="D70" s="407"/>
      <c r="E70" s="253"/>
      <c r="F70" s="407"/>
      <c r="G70" s="407"/>
      <c r="H70" s="407"/>
      <c r="J70" s="439"/>
      <c r="K70" s="439"/>
      <c r="L70" s="439"/>
    </row>
    <row r="71" spans="1:12" s="487" customFormat="1" ht="16.5">
      <c r="A71" s="407"/>
      <c r="B71" s="407"/>
      <c r="C71" s="407"/>
      <c r="D71" s="407"/>
      <c r="E71" s="253"/>
      <c r="F71" s="407"/>
      <c r="G71" s="407"/>
      <c r="H71" s="407"/>
      <c r="J71" s="439"/>
      <c r="K71" s="439"/>
      <c r="L71" s="439"/>
    </row>
  </sheetData>
  <mergeCells count="4">
    <mergeCell ref="A6:A7"/>
    <mergeCell ref="B6:E6"/>
    <mergeCell ref="F6:I6"/>
    <mergeCell ref="J6:M6"/>
  </mergeCells>
  <phoneticPr fontId="11" type="noConversion"/>
  <pageMargins left="0.78740157480314965" right="0.78740157480314965" top="0.70866141732283472" bottom="0.70866141732283472" header="0.31496062992125984" footer="0.31496062992125984"/>
  <pageSetup paperSize="9" scale="80"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98"/>
  <sheetViews>
    <sheetView showGridLines="0" zoomScale="94" zoomScaleNormal="94" zoomScaleSheetLayoutView="100" zoomScalePageLayoutView="70" workbookViewId="0">
      <pane xSplit="3" ySplit="6" topLeftCell="D7" activePane="bottomRight" state="frozen"/>
      <selection pane="topRight" activeCell="D1" sqref="D1"/>
      <selection pane="bottomLeft" activeCell="A7" sqref="A7"/>
      <selection pane="bottomRight" activeCell="A4" sqref="A4:A5"/>
    </sheetView>
  </sheetViews>
  <sheetFormatPr defaultColWidth="8.88671875" defaultRowHeight="0" customHeight="1" zeroHeight="1"/>
  <cols>
    <col min="1" max="1" width="12.77734375" style="896" bestFit="1" customWidth="1"/>
    <col min="2" max="2" width="15" style="879" customWidth="1"/>
    <col min="3" max="3" width="26.44140625" style="341" customWidth="1"/>
    <col min="4" max="4" width="7.77734375" style="340" customWidth="1"/>
    <col min="5" max="6" width="10.88671875" style="340" customWidth="1"/>
    <col min="7" max="7" width="15.44140625" style="339" customWidth="1"/>
    <col min="8" max="8" width="7.44140625" style="340" bestFit="1" customWidth="1"/>
    <col min="9" max="10" width="10.88671875" style="340" bestFit="1" customWidth="1"/>
    <col min="11" max="11" width="14.88671875" style="339" customWidth="1"/>
    <col min="12" max="12" width="6.5546875" style="340" customWidth="1"/>
    <col min="13" max="13" width="10.88671875" style="340" bestFit="1" customWidth="1"/>
    <col min="14" max="14" width="9.77734375" style="340" customWidth="1"/>
    <col min="15" max="15" width="16.109375" style="900" customWidth="1"/>
    <col min="16" max="16384" width="8.88671875" style="341"/>
  </cols>
  <sheetData>
    <row r="1" spans="1:28" ht="26.1" customHeight="1">
      <c r="A1" s="878" t="s">
        <v>16588</v>
      </c>
      <c r="D1" s="337"/>
      <c r="E1" s="337"/>
      <c r="F1" s="337"/>
      <c r="G1" s="337"/>
      <c r="H1" s="337"/>
      <c r="I1" s="337"/>
      <c r="J1" s="337"/>
      <c r="K1" s="337"/>
      <c r="L1" s="337"/>
      <c r="M1" s="337"/>
      <c r="N1" s="337"/>
      <c r="O1" s="337"/>
    </row>
    <row r="2" spans="1:28" ht="6" customHeight="1">
      <c r="A2" s="879"/>
      <c r="B2" s="888"/>
      <c r="C2" s="342"/>
      <c r="D2" s="337"/>
      <c r="E2" s="337"/>
      <c r="F2" s="337"/>
      <c r="G2" s="338"/>
      <c r="H2" s="337"/>
      <c r="I2" s="337"/>
      <c r="J2" s="337"/>
      <c r="O2" s="339"/>
    </row>
    <row r="3" spans="1:28" s="346" customFormat="1" ht="7.15" customHeight="1" thickBot="1">
      <c r="A3" s="880"/>
      <c r="B3" s="889"/>
      <c r="C3" s="343"/>
      <c r="D3" s="337"/>
      <c r="E3" s="337"/>
      <c r="F3" s="337"/>
      <c r="G3" s="338"/>
      <c r="H3" s="337"/>
      <c r="I3" s="337"/>
      <c r="J3" s="337"/>
      <c r="K3" s="344"/>
      <c r="L3" s="345"/>
      <c r="M3" s="345"/>
      <c r="N3" s="345"/>
      <c r="O3" s="344"/>
    </row>
    <row r="4" spans="1:28" s="347" customFormat="1" ht="18" customHeight="1">
      <c r="A4" s="1140" t="s">
        <v>468</v>
      </c>
      <c r="B4" s="1142" t="s">
        <v>39</v>
      </c>
      <c r="C4" s="1142"/>
      <c r="D4" s="1135" t="s">
        <v>372</v>
      </c>
      <c r="E4" s="1135"/>
      <c r="F4" s="1135"/>
      <c r="G4" s="1135"/>
      <c r="H4" s="1135" t="s">
        <v>425</v>
      </c>
      <c r="I4" s="1135"/>
      <c r="J4" s="1135"/>
      <c r="K4" s="1136"/>
      <c r="L4" s="1136" t="s">
        <v>426</v>
      </c>
      <c r="M4" s="1136"/>
      <c r="N4" s="1136"/>
      <c r="O4" s="1137"/>
    </row>
    <row r="5" spans="1:28" s="348" customFormat="1" ht="50.1" customHeight="1" thickBot="1">
      <c r="A5" s="1141"/>
      <c r="B5" s="1143"/>
      <c r="C5" s="1143"/>
      <c r="D5" s="385" t="s">
        <v>263</v>
      </c>
      <c r="E5" s="385" t="s">
        <v>428</v>
      </c>
      <c r="F5" s="385" t="s">
        <v>175</v>
      </c>
      <c r="G5" s="386" t="s">
        <v>430</v>
      </c>
      <c r="H5" s="385" t="s">
        <v>263</v>
      </c>
      <c r="I5" s="385" t="s">
        <v>428</v>
      </c>
      <c r="J5" s="385" t="s">
        <v>175</v>
      </c>
      <c r="K5" s="387" t="s">
        <v>430</v>
      </c>
      <c r="L5" s="388" t="s">
        <v>120</v>
      </c>
      <c r="M5" s="388" t="s">
        <v>428</v>
      </c>
      <c r="N5" s="388" t="s">
        <v>121</v>
      </c>
      <c r="O5" s="389" t="s">
        <v>122</v>
      </c>
    </row>
    <row r="6" spans="1:28" s="348" customFormat="1" ht="17.45" customHeight="1" thickTop="1" thickBot="1">
      <c r="A6" s="1138" t="s">
        <v>267</v>
      </c>
      <c r="B6" s="1139"/>
      <c r="C6" s="1139"/>
      <c r="D6" s="532">
        <f>SUM(H6,L6)</f>
        <v>17677</v>
      </c>
      <c r="E6" s="532">
        <f t="shared" ref="E6:G7" si="0">SUM(I6,M6)</f>
        <v>68814414.944900006</v>
      </c>
      <c r="F6" s="532">
        <f t="shared" si="0"/>
        <v>63724774.739848398</v>
      </c>
      <c r="G6" s="883">
        <f t="shared" si="0"/>
        <v>10229018460569.848</v>
      </c>
      <c r="H6" s="532">
        <f t="shared" ref="H6:O6" si="1">SUM(H7,H51,H113,H172,H226,H259,H299,H324,H366,H382,H402,H446,H498,H549,H602,H629,H679)</f>
        <v>14570</v>
      </c>
      <c r="I6" s="532">
        <f t="shared" si="1"/>
        <v>59769620.45000001</v>
      </c>
      <c r="J6" s="532">
        <f t="shared" si="1"/>
        <v>55861507.936848395</v>
      </c>
      <c r="K6" s="883">
        <f t="shared" si="1"/>
        <v>8080795357639</v>
      </c>
      <c r="L6" s="532">
        <f t="shared" si="1"/>
        <v>3107</v>
      </c>
      <c r="M6" s="532">
        <f t="shared" si="1"/>
        <v>9044794.4948999994</v>
      </c>
      <c r="N6" s="532">
        <f t="shared" si="1"/>
        <v>7863266.8030000012</v>
      </c>
      <c r="O6" s="890">
        <f t="shared" si="1"/>
        <v>2148223102930.8469</v>
      </c>
    </row>
    <row r="7" spans="1:28" s="346" customFormat="1" ht="16.5" customHeight="1" thickTop="1">
      <c r="A7" s="1147" t="s">
        <v>16823</v>
      </c>
      <c r="B7" s="1133" t="s">
        <v>16863</v>
      </c>
      <c r="C7" s="1134"/>
      <c r="D7" s="871">
        <f t="shared" ref="D7" si="2">SUM(H7,L7)</f>
        <v>654</v>
      </c>
      <c r="E7" s="871">
        <f t="shared" si="0"/>
        <v>5662061.7160000009</v>
      </c>
      <c r="F7" s="871">
        <f t="shared" si="0"/>
        <v>6825502.0110000009</v>
      </c>
      <c r="G7" s="872">
        <f t="shared" si="0"/>
        <v>316591109610</v>
      </c>
      <c r="H7" s="730">
        <f>SUM(H8,H35,H40)</f>
        <v>449</v>
      </c>
      <c r="I7" s="730">
        <f t="shared" ref="I7:O7" si="3">SUM(I8,I35,I40)</f>
        <v>5406326.8280000007</v>
      </c>
      <c r="J7" s="730">
        <f t="shared" si="3"/>
        <v>6601088.1770000011</v>
      </c>
      <c r="K7" s="809">
        <f t="shared" si="3"/>
        <v>249506907378</v>
      </c>
      <c r="L7" s="730">
        <f t="shared" si="3"/>
        <v>205</v>
      </c>
      <c r="M7" s="730">
        <f t="shared" si="3"/>
        <v>255734.88799999998</v>
      </c>
      <c r="N7" s="730">
        <f t="shared" si="3"/>
        <v>224413.83399999997</v>
      </c>
      <c r="O7" s="891">
        <f t="shared" si="3"/>
        <v>67084202232</v>
      </c>
      <c r="P7" s="731"/>
      <c r="Q7" s="731"/>
      <c r="R7" s="731"/>
      <c r="S7" s="731"/>
      <c r="T7" s="731"/>
      <c r="U7" s="731"/>
      <c r="V7" s="731"/>
      <c r="W7" s="731"/>
      <c r="X7" s="731"/>
      <c r="Y7" s="731"/>
      <c r="Z7" s="731"/>
      <c r="AA7" s="731"/>
    </row>
    <row r="8" spans="1:28" s="349" customFormat="1" ht="17.100000000000001" customHeight="1">
      <c r="A8" s="1148"/>
      <c r="B8" s="1144" t="s">
        <v>16825</v>
      </c>
      <c r="C8" s="881" t="s">
        <v>16895</v>
      </c>
      <c r="D8" s="871">
        <f t="shared" ref="D8" si="4">SUM(H8,L8)</f>
        <v>575</v>
      </c>
      <c r="E8" s="871">
        <f t="shared" ref="E8" si="5">SUM(I8,M8)</f>
        <v>5457054.9469999997</v>
      </c>
      <c r="F8" s="871">
        <f t="shared" ref="F8" si="6">SUM(J8,N8)</f>
        <v>6639039.2230000012</v>
      </c>
      <c r="G8" s="872">
        <f t="shared" ref="G8" si="7">SUM(K8,O8)</f>
        <v>255902980947</v>
      </c>
      <c r="H8" s="871">
        <f t="shared" ref="H8:O8" si="8">SUM(H9:H34)</f>
        <v>436</v>
      </c>
      <c r="I8" s="871">
        <f t="shared" si="8"/>
        <v>5402574.4550000001</v>
      </c>
      <c r="J8" s="871">
        <f t="shared" si="8"/>
        <v>6599105.756000001</v>
      </c>
      <c r="K8" s="872">
        <f t="shared" si="8"/>
        <v>246803185447</v>
      </c>
      <c r="L8" s="871">
        <f t="shared" si="8"/>
        <v>139</v>
      </c>
      <c r="M8" s="871">
        <f t="shared" si="8"/>
        <v>54480.492000000006</v>
      </c>
      <c r="N8" s="871">
        <f t="shared" si="8"/>
        <v>39933.467000000004</v>
      </c>
      <c r="O8" s="892">
        <f t="shared" si="8"/>
        <v>9099795500</v>
      </c>
      <c r="Q8" s="438"/>
      <c r="R8" s="438"/>
      <c r="S8" s="438"/>
      <c r="T8" s="438"/>
      <c r="U8" s="438"/>
      <c r="V8" s="438"/>
      <c r="W8" s="438"/>
      <c r="X8" s="438"/>
      <c r="Y8" s="438"/>
      <c r="Z8" s="438"/>
      <c r="AA8" s="438"/>
      <c r="AB8" s="438"/>
    </row>
    <row r="9" spans="1:28" s="350" customFormat="1" ht="17.100000000000001" customHeight="1">
      <c r="A9" s="1148"/>
      <c r="B9" s="1145"/>
      <c r="C9" s="885" t="s">
        <v>16590</v>
      </c>
      <c r="D9" s="871">
        <f t="shared" ref="D9:G14" si="9">SUM(H9,L9)</f>
        <v>72</v>
      </c>
      <c r="E9" s="871">
        <f t="shared" si="9"/>
        <v>449407.39499999984</v>
      </c>
      <c r="F9" s="871">
        <f t="shared" si="9"/>
        <v>38331.866000000002</v>
      </c>
      <c r="G9" s="872">
        <f t="shared" si="9"/>
        <v>375746000</v>
      </c>
      <c r="H9" s="871">
        <v>68</v>
      </c>
      <c r="I9" s="871">
        <v>436844.14499999984</v>
      </c>
      <c r="J9" s="871">
        <v>36906.380000000005</v>
      </c>
      <c r="K9" s="873">
        <v>326490000</v>
      </c>
      <c r="L9" s="871">
        <v>4</v>
      </c>
      <c r="M9" s="871">
        <v>12563.25</v>
      </c>
      <c r="N9" s="871">
        <v>1425.4860000000001</v>
      </c>
      <c r="O9" s="882">
        <v>49256000</v>
      </c>
      <c r="P9" s="349"/>
      <c r="Q9" s="438"/>
      <c r="R9" s="438"/>
      <c r="S9" s="438"/>
      <c r="T9" s="438"/>
      <c r="U9" s="438"/>
      <c r="V9" s="438"/>
      <c r="W9" s="438"/>
      <c r="X9" s="438"/>
      <c r="Y9" s="438"/>
      <c r="Z9" s="438"/>
      <c r="AA9" s="438"/>
      <c r="AB9" s="438"/>
    </row>
    <row r="10" spans="1:28" s="349" customFormat="1" ht="17.100000000000001" customHeight="1">
      <c r="A10" s="1148"/>
      <c r="B10" s="1145"/>
      <c r="C10" s="884" t="s">
        <v>11536</v>
      </c>
      <c r="D10" s="871">
        <f t="shared" si="9"/>
        <v>32</v>
      </c>
      <c r="E10" s="871">
        <f t="shared" si="9"/>
        <v>1014312.32</v>
      </c>
      <c r="F10" s="871">
        <f t="shared" si="9"/>
        <v>361541</v>
      </c>
      <c r="G10" s="872">
        <f t="shared" si="9"/>
        <v>26030991120</v>
      </c>
      <c r="H10" s="871">
        <v>31</v>
      </c>
      <c r="I10" s="871">
        <v>1009937.32</v>
      </c>
      <c r="J10" s="871">
        <v>361541</v>
      </c>
      <c r="K10" s="873">
        <v>26030991120</v>
      </c>
      <c r="L10" s="871">
        <v>1</v>
      </c>
      <c r="M10" s="871">
        <v>4375</v>
      </c>
      <c r="N10" s="871">
        <v>0</v>
      </c>
      <c r="O10" s="882">
        <v>0</v>
      </c>
      <c r="Q10" s="438"/>
      <c r="R10" s="438"/>
      <c r="S10" s="438"/>
      <c r="T10" s="438"/>
      <c r="U10" s="438"/>
      <c r="V10" s="438"/>
      <c r="W10" s="438"/>
      <c r="X10" s="438"/>
      <c r="Y10" s="438"/>
      <c r="Z10" s="438"/>
      <c r="AA10" s="438"/>
      <c r="AB10" s="438"/>
    </row>
    <row r="11" spans="1:28" s="350" customFormat="1" ht="17.100000000000001" customHeight="1">
      <c r="A11" s="1148"/>
      <c r="B11" s="1145"/>
      <c r="C11" s="884" t="s">
        <v>5925</v>
      </c>
      <c r="D11" s="871">
        <f t="shared" si="9"/>
        <v>100</v>
      </c>
      <c r="E11" s="871">
        <f t="shared" si="9"/>
        <v>855309.59900000005</v>
      </c>
      <c r="F11" s="871">
        <f t="shared" si="9"/>
        <v>172682.36600000004</v>
      </c>
      <c r="G11" s="872">
        <f t="shared" si="9"/>
        <v>24548737175</v>
      </c>
      <c r="H11" s="871">
        <v>90</v>
      </c>
      <c r="I11" s="871">
        <v>852899.88900000008</v>
      </c>
      <c r="J11" s="871">
        <v>170448.75400000004</v>
      </c>
      <c r="K11" s="873">
        <v>23801203075</v>
      </c>
      <c r="L11" s="871">
        <v>10</v>
      </c>
      <c r="M11" s="871">
        <v>2409.71</v>
      </c>
      <c r="N11" s="871">
        <v>2233.6120000000001</v>
      </c>
      <c r="O11" s="882">
        <v>747534100</v>
      </c>
      <c r="P11" s="349"/>
      <c r="Q11" s="438"/>
      <c r="R11" s="438"/>
      <c r="S11" s="438"/>
      <c r="T11" s="438"/>
      <c r="U11" s="438"/>
      <c r="V11" s="438"/>
      <c r="W11" s="438"/>
      <c r="X11" s="438"/>
      <c r="Y11" s="438"/>
      <c r="Z11" s="438"/>
      <c r="AA11" s="438"/>
      <c r="AB11" s="438"/>
    </row>
    <row r="12" spans="1:28" s="349" customFormat="1" ht="17.100000000000001" customHeight="1">
      <c r="A12" s="1148"/>
      <c r="B12" s="1145"/>
      <c r="C12" s="884" t="s">
        <v>16632</v>
      </c>
      <c r="D12" s="871">
        <f t="shared" si="9"/>
        <v>6</v>
      </c>
      <c r="E12" s="871">
        <f t="shared" si="9"/>
        <v>104066.71</v>
      </c>
      <c r="F12" s="871">
        <f t="shared" si="9"/>
        <v>75769.38</v>
      </c>
      <c r="G12" s="872">
        <f t="shared" si="9"/>
        <v>0</v>
      </c>
      <c r="H12" s="871">
        <v>6</v>
      </c>
      <c r="I12" s="871">
        <v>104066.71</v>
      </c>
      <c r="J12" s="871">
        <v>75769.38</v>
      </c>
      <c r="K12" s="873">
        <v>0</v>
      </c>
      <c r="L12" s="871">
        <v>0</v>
      </c>
      <c r="M12" s="871">
        <v>0</v>
      </c>
      <c r="N12" s="871">
        <v>0</v>
      </c>
      <c r="O12" s="882">
        <v>0</v>
      </c>
      <c r="Q12" s="438"/>
      <c r="R12" s="438"/>
      <c r="S12" s="438"/>
      <c r="T12" s="438"/>
      <c r="U12" s="438"/>
      <c r="V12" s="438"/>
      <c r="W12" s="438"/>
      <c r="X12" s="438"/>
      <c r="Y12" s="438"/>
      <c r="Z12" s="438"/>
      <c r="AA12" s="438"/>
      <c r="AB12" s="438"/>
    </row>
    <row r="13" spans="1:28" s="349" customFormat="1" ht="17.100000000000001" customHeight="1">
      <c r="A13" s="1148"/>
      <c r="B13" s="1145"/>
      <c r="C13" s="884" t="s">
        <v>16635</v>
      </c>
      <c r="D13" s="871">
        <f t="shared" si="9"/>
        <v>7</v>
      </c>
      <c r="E13" s="871">
        <f t="shared" si="9"/>
        <v>35391.18</v>
      </c>
      <c r="F13" s="871">
        <f t="shared" si="9"/>
        <v>0.35</v>
      </c>
      <c r="G13" s="872">
        <f t="shared" si="9"/>
        <v>0</v>
      </c>
      <c r="H13" s="871">
        <v>7</v>
      </c>
      <c r="I13" s="871">
        <v>35391.18</v>
      </c>
      <c r="J13" s="871">
        <v>0.35</v>
      </c>
      <c r="K13" s="873">
        <v>0</v>
      </c>
      <c r="L13" s="871">
        <v>0</v>
      </c>
      <c r="M13" s="871">
        <v>0</v>
      </c>
      <c r="N13" s="871">
        <v>0</v>
      </c>
      <c r="O13" s="882">
        <v>0</v>
      </c>
      <c r="Q13" s="438"/>
      <c r="R13" s="438"/>
      <c r="S13" s="438"/>
      <c r="T13" s="438"/>
      <c r="U13" s="438"/>
      <c r="V13" s="438"/>
      <c r="W13" s="438"/>
      <c r="X13" s="438"/>
      <c r="Y13" s="438"/>
      <c r="Z13" s="438"/>
      <c r="AA13" s="438"/>
      <c r="AB13" s="438"/>
    </row>
    <row r="14" spans="1:28" s="349" customFormat="1" ht="17.100000000000001" customHeight="1">
      <c r="A14" s="1148"/>
      <c r="B14" s="1145"/>
      <c r="C14" s="884" t="s">
        <v>16637</v>
      </c>
      <c r="D14" s="871">
        <f t="shared" si="9"/>
        <v>17</v>
      </c>
      <c r="E14" s="871">
        <f t="shared" si="9"/>
        <v>686622.13500000001</v>
      </c>
      <c r="F14" s="871">
        <f t="shared" si="9"/>
        <v>92764.18</v>
      </c>
      <c r="G14" s="872">
        <f t="shared" si="9"/>
        <v>63119370</v>
      </c>
      <c r="H14" s="871">
        <v>17</v>
      </c>
      <c r="I14" s="871">
        <v>686622.13500000001</v>
      </c>
      <c r="J14" s="871">
        <v>92764.18</v>
      </c>
      <c r="K14" s="873">
        <v>63119370</v>
      </c>
      <c r="L14" s="871">
        <v>0</v>
      </c>
      <c r="M14" s="871">
        <v>0</v>
      </c>
      <c r="N14" s="871">
        <v>0</v>
      </c>
      <c r="O14" s="882">
        <v>0</v>
      </c>
      <c r="Q14" s="438"/>
      <c r="R14" s="438"/>
      <c r="S14" s="438"/>
      <c r="T14" s="438"/>
      <c r="U14" s="438"/>
      <c r="V14" s="438"/>
      <c r="W14" s="438"/>
      <c r="X14" s="438"/>
      <c r="Y14" s="438"/>
      <c r="Z14" s="438"/>
      <c r="AA14" s="438"/>
      <c r="AB14" s="438"/>
    </row>
    <row r="15" spans="1:28" s="346" customFormat="1" ht="16.5" customHeight="1">
      <c r="A15" s="1148"/>
      <c r="B15" s="1145"/>
      <c r="C15" s="886" t="s">
        <v>16639</v>
      </c>
      <c r="D15" s="871">
        <f t="shared" ref="D15" si="10">SUM(H15,L15)</f>
        <v>1</v>
      </c>
      <c r="E15" s="871">
        <f t="shared" ref="E15" si="11">SUM(I15,M15)</f>
        <v>7614.82</v>
      </c>
      <c r="F15" s="871">
        <f t="shared" ref="F15" si="12">SUM(J15,N15)</f>
        <v>0</v>
      </c>
      <c r="G15" s="872">
        <f t="shared" ref="G15" si="13">SUM(K15,O15)</f>
        <v>0</v>
      </c>
      <c r="H15" s="871">
        <v>1</v>
      </c>
      <c r="I15" s="871">
        <v>7614.82</v>
      </c>
      <c r="J15" s="871">
        <v>0</v>
      </c>
      <c r="K15" s="873">
        <v>0</v>
      </c>
      <c r="L15" s="871">
        <v>0</v>
      </c>
      <c r="M15" s="871">
        <v>0</v>
      </c>
      <c r="N15" s="871">
        <v>0</v>
      </c>
      <c r="O15" s="882">
        <v>0</v>
      </c>
      <c r="P15" s="438"/>
      <c r="Q15" s="438"/>
      <c r="R15" s="438"/>
      <c r="S15" s="438"/>
      <c r="T15" s="438"/>
      <c r="U15" s="438"/>
      <c r="V15" s="438"/>
      <c r="W15" s="438"/>
      <c r="X15" s="438"/>
      <c r="Y15" s="438"/>
      <c r="Z15" s="438"/>
      <c r="AA15" s="438"/>
    </row>
    <row r="16" spans="1:28" s="346" customFormat="1" ht="16.5" customHeight="1">
      <c r="A16" s="1148"/>
      <c r="B16" s="1145"/>
      <c r="C16" s="886" t="s">
        <v>16640</v>
      </c>
      <c r="D16" s="871">
        <f t="shared" ref="D16:G17" si="14">SUM(H16,L16)</f>
        <v>4</v>
      </c>
      <c r="E16" s="871">
        <f t="shared" si="14"/>
        <v>5246.91</v>
      </c>
      <c r="F16" s="871">
        <f t="shared" si="14"/>
        <v>123.21</v>
      </c>
      <c r="G16" s="872">
        <f t="shared" si="14"/>
        <v>184815000</v>
      </c>
      <c r="H16" s="871">
        <v>4</v>
      </c>
      <c r="I16" s="871">
        <v>5246.91</v>
      </c>
      <c r="J16" s="871">
        <v>123.21</v>
      </c>
      <c r="K16" s="873">
        <v>184815000</v>
      </c>
      <c r="L16" s="871">
        <v>0</v>
      </c>
      <c r="M16" s="871">
        <v>0</v>
      </c>
      <c r="N16" s="871">
        <v>0</v>
      </c>
      <c r="O16" s="882">
        <v>0</v>
      </c>
      <c r="P16" s="438"/>
      <c r="Q16" s="438"/>
      <c r="R16" s="438"/>
      <c r="S16" s="438"/>
      <c r="T16" s="438"/>
      <c r="U16" s="438"/>
      <c r="V16" s="438"/>
      <c r="W16" s="438"/>
      <c r="X16" s="438"/>
      <c r="Y16" s="438"/>
      <c r="Z16" s="438"/>
      <c r="AA16" s="438"/>
    </row>
    <row r="17" spans="1:27" s="346" customFormat="1" ht="16.5" customHeight="1">
      <c r="A17" s="1148"/>
      <c r="B17" s="1145"/>
      <c r="C17" s="886" t="s">
        <v>16642</v>
      </c>
      <c r="D17" s="871">
        <f t="shared" si="14"/>
        <v>3</v>
      </c>
      <c r="E17" s="871">
        <f t="shared" si="14"/>
        <v>41323.81</v>
      </c>
      <c r="F17" s="871">
        <f t="shared" si="14"/>
        <v>0</v>
      </c>
      <c r="G17" s="872">
        <f t="shared" si="14"/>
        <v>0</v>
      </c>
      <c r="H17" s="871">
        <v>3</v>
      </c>
      <c r="I17" s="871">
        <v>41323.81</v>
      </c>
      <c r="J17" s="871">
        <v>0</v>
      </c>
      <c r="K17" s="873">
        <v>0</v>
      </c>
      <c r="L17" s="871">
        <v>0</v>
      </c>
      <c r="M17" s="871">
        <v>0</v>
      </c>
      <c r="N17" s="871">
        <v>0</v>
      </c>
      <c r="O17" s="882">
        <v>0</v>
      </c>
      <c r="P17" s="438"/>
      <c r="Q17" s="438"/>
      <c r="R17" s="438"/>
      <c r="S17" s="438"/>
      <c r="T17" s="438"/>
      <c r="U17" s="438"/>
      <c r="V17" s="438"/>
      <c r="W17" s="438"/>
      <c r="X17" s="438"/>
      <c r="Y17" s="438"/>
      <c r="Z17" s="438"/>
      <c r="AA17" s="438"/>
    </row>
    <row r="18" spans="1:27" s="346" customFormat="1" ht="16.5" customHeight="1">
      <c r="A18" s="1148"/>
      <c r="B18" s="1145"/>
      <c r="C18" s="886" t="s">
        <v>16643</v>
      </c>
      <c r="D18" s="871">
        <f t="shared" ref="D18" si="15">SUM(H18,L18)</f>
        <v>11</v>
      </c>
      <c r="E18" s="871">
        <f t="shared" ref="E18" si="16">SUM(I18,M18)</f>
        <v>1701732.2890000001</v>
      </c>
      <c r="F18" s="871">
        <f t="shared" ref="F18" si="17">SUM(J18,N18)</f>
        <v>5657854.0880000005</v>
      </c>
      <c r="G18" s="872">
        <f t="shared" ref="G18" si="18">SUM(K18,O18)</f>
        <v>167942968769</v>
      </c>
      <c r="H18" s="871">
        <v>11</v>
      </c>
      <c r="I18" s="871">
        <v>1701732.2890000001</v>
      </c>
      <c r="J18" s="871">
        <v>5657854.0880000005</v>
      </c>
      <c r="K18" s="873">
        <v>167942968769</v>
      </c>
      <c r="L18" s="871">
        <v>0</v>
      </c>
      <c r="M18" s="871">
        <v>0</v>
      </c>
      <c r="N18" s="871">
        <v>0</v>
      </c>
      <c r="O18" s="882">
        <v>0</v>
      </c>
      <c r="P18" s="438"/>
      <c r="Q18" s="438"/>
      <c r="R18" s="438"/>
      <c r="S18" s="438"/>
      <c r="T18" s="438"/>
      <c r="U18" s="438"/>
      <c r="V18" s="438"/>
      <c r="W18" s="438"/>
      <c r="X18" s="438"/>
      <c r="Y18" s="438"/>
      <c r="Z18" s="438"/>
      <c r="AA18" s="438"/>
    </row>
    <row r="19" spans="1:27" s="346" customFormat="1" ht="16.5" customHeight="1">
      <c r="A19" s="1148"/>
      <c r="B19" s="1145"/>
      <c r="C19" s="886" t="s">
        <v>16645</v>
      </c>
      <c r="D19" s="871">
        <f t="shared" ref="D19:G24" si="19">SUM(H19,L19)</f>
        <v>1</v>
      </c>
      <c r="E19" s="871">
        <f t="shared" si="19"/>
        <v>65196</v>
      </c>
      <c r="F19" s="871">
        <f t="shared" si="19"/>
        <v>65198</v>
      </c>
      <c r="G19" s="872">
        <f t="shared" si="19"/>
        <v>0</v>
      </c>
      <c r="H19" s="871">
        <v>1</v>
      </c>
      <c r="I19" s="871">
        <v>65196</v>
      </c>
      <c r="J19" s="871">
        <v>65198</v>
      </c>
      <c r="K19" s="873">
        <v>0</v>
      </c>
      <c r="L19" s="871">
        <v>0</v>
      </c>
      <c r="M19" s="871">
        <v>0</v>
      </c>
      <c r="N19" s="871">
        <v>0</v>
      </c>
      <c r="O19" s="882">
        <v>0</v>
      </c>
      <c r="P19" s="438"/>
      <c r="Q19" s="438"/>
      <c r="R19" s="438"/>
      <c r="S19" s="438"/>
      <c r="T19" s="438"/>
      <c r="U19" s="438"/>
      <c r="V19" s="438"/>
      <c r="W19" s="438"/>
      <c r="X19" s="438"/>
      <c r="Y19" s="438"/>
      <c r="Z19" s="438"/>
      <c r="AA19" s="438"/>
    </row>
    <row r="20" spans="1:27" s="346" customFormat="1" ht="16.5" customHeight="1">
      <c r="A20" s="1148"/>
      <c r="B20" s="1145"/>
      <c r="C20" s="886" t="s">
        <v>901</v>
      </c>
      <c r="D20" s="871">
        <f t="shared" si="19"/>
        <v>12</v>
      </c>
      <c r="E20" s="871">
        <f t="shared" si="19"/>
        <v>263197.74600000004</v>
      </c>
      <c r="F20" s="871">
        <f t="shared" si="19"/>
        <v>36045.760000000002</v>
      </c>
      <c r="G20" s="872">
        <f t="shared" si="19"/>
        <v>975065100</v>
      </c>
      <c r="H20" s="871">
        <v>10</v>
      </c>
      <c r="I20" s="871">
        <v>257772.74600000001</v>
      </c>
      <c r="J20" s="871">
        <v>30728.760000000002</v>
      </c>
      <c r="K20" s="873">
        <v>827065100</v>
      </c>
      <c r="L20" s="871">
        <v>2</v>
      </c>
      <c r="M20" s="871">
        <v>5425</v>
      </c>
      <c r="N20" s="871">
        <v>5317</v>
      </c>
      <c r="O20" s="882">
        <v>148000000</v>
      </c>
      <c r="P20" s="438"/>
      <c r="Q20" s="438"/>
      <c r="R20" s="438"/>
      <c r="S20" s="438"/>
      <c r="T20" s="438"/>
      <c r="U20" s="438"/>
      <c r="V20" s="438"/>
      <c r="W20" s="438"/>
      <c r="X20" s="438"/>
      <c r="Y20" s="438"/>
      <c r="Z20" s="438"/>
      <c r="AA20" s="438"/>
    </row>
    <row r="21" spans="1:27" s="346" customFormat="1" ht="16.5" customHeight="1">
      <c r="A21" s="1148"/>
      <c r="B21" s="1145"/>
      <c r="C21" s="886" t="s">
        <v>1842</v>
      </c>
      <c r="D21" s="871">
        <f t="shared" si="19"/>
        <v>1</v>
      </c>
      <c r="E21" s="871">
        <f t="shared" si="19"/>
        <v>64.45</v>
      </c>
      <c r="F21" s="871">
        <f t="shared" si="19"/>
        <v>0</v>
      </c>
      <c r="G21" s="872">
        <f t="shared" si="19"/>
        <v>0</v>
      </c>
      <c r="H21" s="871">
        <v>1</v>
      </c>
      <c r="I21" s="871">
        <v>64.45</v>
      </c>
      <c r="J21" s="871">
        <v>0</v>
      </c>
      <c r="K21" s="873">
        <v>0</v>
      </c>
      <c r="L21" s="871">
        <v>0</v>
      </c>
      <c r="M21" s="871">
        <v>0</v>
      </c>
      <c r="N21" s="871">
        <v>0</v>
      </c>
      <c r="O21" s="882">
        <v>0</v>
      </c>
      <c r="P21" s="438"/>
      <c r="Q21" s="438"/>
      <c r="R21" s="438"/>
      <c r="S21" s="438"/>
      <c r="T21" s="438"/>
      <c r="U21" s="438"/>
      <c r="V21" s="438"/>
      <c r="W21" s="438"/>
      <c r="X21" s="438"/>
      <c r="Y21" s="438"/>
      <c r="Z21" s="438"/>
      <c r="AA21" s="438"/>
    </row>
    <row r="22" spans="1:27" s="346" customFormat="1" ht="16.5" customHeight="1">
      <c r="A22" s="1148"/>
      <c r="B22" s="1145"/>
      <c r="C22" s="886" t="s">
        <v>16865</v>
      </c>
      <c r="D22" s="871">
        <f t="shared" si="19"/>
        <v>92</v>
      </c>
      <c r="E22" s="871">
        <f t="shared" si="19"/>
        <v>52997.158999999992</v>
      </c>
      <c r="F22" s="871">
        <f t="shared" si="19"/>
        <v>62014.446000000011</v>
      </c>
      <c r="G22" s="872">
        <f t="shared" si="19"/>
        <v>30501236715</v>
      </c>
      <c r="H22" s="871">
        <v>50</v>
      </c>
      <c r="I22" s="871">
        <v>45848.791999999994</v>
      </c>
      <c r="J22" s="871">
        <v>47179.671000000009</v>
      </c>
      <c r="K22" s="873">
        <v>25726552015</v>
      </c>
      <c r="L22" s="871">
        <v>42</v>
      </c>
      <c r="M22" s="871">
        <v>7148.3670000000011</v>
      </c>
      <c r="N22" s="871">
        <v>14834.775</v>
      </c>
      <c r="O22" s="882">
        <v>4774684700</v>
      </c>
      <c r="P22" s="438"/>
      <c r="Q22" s="438"/>
      <c r="R22" s="438"/>
      <c r="S22" s="438"/>
      <c r="T22" s="438"/>
      <c r="U22" s="438"/>
      <c r="V22" s="438"/>
      <c r="W22" s="438"/>
      <c r="X22" s="438"/>
      <c r="Y22" s="438"/>
      <c r="Z22" s="438"/>
      <c r="AA22" s="438"/>
    </row>
    <row r="23" spans="1:27" s="346" customFormat="1" ht="18" customHeight="1">
      <c r="A23" s="1148"/>
      <c r="B23" s="1145"/>
      <c r="C23" s="886" t="s">
        <v>4768</v>
      </c>
      <c r="D23" s="871">
        <f t="shared" si="19"/>
        <v>6</v>
      </c>
      <c r="E23" s="871">
        <f t="shared" si="19"/>
        <v>637.14699999999993</v>
      </c>
      <c r="F23" s="871">
        <f t="shared" si="19"/>
        <v>495.35899999999998</v>
      </c>
      <c r="G23" s="872">
        <f t="shared" si="19"/>
        <v>548917000</v>
      </c>
      <c r="H23" s="871">
        <v>6</v>
      </c>
      <c r="I23" s="871">
        <v>637.14699999999993</v>
      </c>
      <c r="J23" s="871">
        <v>495.35899999999998</v>
      </c>
      <c r="K23" s="873">
        <v>548917000</v>
      </c>
      <c r="L23" s="871">
        <v>0</v>
      </c>
      <c r="M23" s="871">
        <v>0</v>
      </c>
      <c r="N23" s="871">
        <v>0</v>
      </c>
      <c r="O23" s="882">
        <v>0</v>
      </c>
    </row>
    <row r="24" spans="1:27" s="346" customFormat="1" ht="18" customHeight="1">
      <c r="A24" s="1148"/>
      <c r="B24" s="1145"/>
      <c r="C24" s="886" t="s">
        <v>892</v>
      </c>
      <c r="D24" s="871">
        <f t="shared" si="19"/>
        <v>83</v>
      </c>
      <c r="E24" s="871">
        <f t="shared" si="19"/>
        <v>70526.197999999989</v>
      </c>
      <c r="F24" s="871">
        <f t="shared" si="19"/>
        <v>38466.031000000003</v>
      </c>
      <c r="G24" s="872">
        <f t="shared" si="19"/>
        <v>284127390</v>
      </c>
      <c r="H24" s="871">
        <v>82</v>
      </c>
      <c r="I24" s="871">
        <v>70526.197999999989</v>
      </c>
      <c r="J24" s="871">
        <v>38297.75</v>
      </c>
      <c r="K24" s="873">
        <v>284127390</v>
      </c>
      <c r="L24" s="871">
        <v>1</v>
      </c>
      <c r="M24" s="871">
        <v>0</v>
      </c>
      <c r="N24" s="871">
        <v>168.28100000000001</v>
      </c>
      <c r="O24" s="882">
        <v>0</v>
      </c>
    </row>
    <row r="25" spans="1:27" s="346" customFormat="1" ht="18" customHeight="1">
      <c r="A25" s="1148"/>
      <c r="B25" s="1145"/>
      <c r="C25" s="886" t="s">
        <v>16866</v>
      </c>
      <c r="D25" s="871">
        <v>8</v>
      </c>
      <c r="E25" s="871">
        <v>3071.38</v>
      </c>
      <c r="F25" s="871">
        <v>2138.98</v>
      </c>
      <c r="G25" s="872">
        <v>44949061</v>
      </c>
      <c r="H25" s="871">
        <v>4</v>
      </c>
      <c r="I25" s="871">
        <v>1925.8600000000001</v>
      </c>
      <c r="J25" s="871">
        <v>2138.98</v>
      </c>
      <c r="K25" s="873">
        <v>44949061</v>
      </c>
      <c r="L25" s="871">
        <v>4</v>
      </c>
      <c r="M25" s="871">
        <v>1145.52</v>
      </c>
      <c r="N25" s="871">
        <v>0</v>
      </c>
      <c r="O25" s="882">
        <v>0</v>
      </c>
    </row>
    <row r="26" spans="1:27" s="346" customFormat="1" ht="17.100000000000001" customHeight="1">
      <c r="A26" s="1148"/>
      <c r="B26" s="1145"/>
      <c r="C26" s="884" t="s">
        <v>16660</v>
      </c>
      <c r="D26" s="871">
        <f>SUM(H26,L26)</f>
        <v>11</v>
      </c>
      <c r="E26" s="871">
        <f t="shared" ref="E26:G34" si="20">SUM(I26,M26)</f>
        <v>570.60500000000002</v>
      </c>
      <c r="F26" s="871">
        <f t="shared" si="20"/>
        <v>494.21500000000003</v>
      </c>
      <c r="G26" s="872">
        <f t="shared" si="20"/>
        <v>147939500</v>
      </c>
      <c r="H26" s="874">
        <v>4</v>
      </c>
      <c r="I26" s="874">
        <v>76.39</v>
      </c>
      <c r="J26" s="874">
        <v>0</v>
      </c>
      <c r="K26" s="875">
        <v>0</v>
      </c>
      <c r="L26" s="874">
        <v>7</v>
      </c>
      <c r="M26" s="874">
        <v>494.21500000000003</v>
      </c>
      <c r="N26" s="874">
        <v>494.21500000000003</v>
      </c>
      <c r="O26" s="893">
        <v>147939500</v>
      </c>
      <c r="P26" s="438"/>
      <c r="Q26" s="438"/>
      <c r="R26" s="438"/>
      <c r="S26" s="438"/>
      <c r="T26" s="438"/>
      <c r="U26" s="438"/>
      <c r="V26" s="438"/>
      <c r="W26" s="438"/>
      <c r="X26" s="438"/>
      <c r="Y26" s="438"/>
      <c r="Z26" s="438"/>
      <c r="AA26" s="438"/>
    </row>
    <row r="27" spans="1:27" s="346" customFormat="1" ht="17.100000000000001" customHeight="1">
      <c r="A27" s="1148"/>
      <c r="B27" s="1145"/>
      <c r="C27" s="884" t="s">
        <v>2052</v>
      </c>
      <c r="D27" s="871">
        <f t="shared" ref="D27:G41" si="21">SUM(H27,L27)</f>
        <v>4</v>
      </c>
      <c r="E27" s="871">
        <f t="shared" si="20"/>
        <v>1005.13</v>
      </c>
      <c r="F27" s="871">
        <f t="shared" si="20"/>
        <v>254</v>
      </c>
      <c r="G27" s="872">
        <f t="shared" si="20"/>
        <v>20680618</v>
      </c>
      <c r="H27" s="871">
        <v>2</v>
      </c>
      <c r="I27" s="871">
        <v>751.13</v>
      </c>
      <c r="J27" s="871">
        <v>0</v>
      </c>
      <c r="K27" s="873">
        <v>0</v>
      </c>
      <c r="L27" s="871">
        <v>2</v>
      </c>
      <c r="M27" s="871">
        <v>254</v>
      </c>
      <c r="N27" s="871">
        <v>254</v>
      </c>
      <c r="O27" s="882">
        <v>20680618</v>
      </c>
      <c r="P27" s="438"/>
      <c r="Q27" s="438"/>
      <c r="R27" s="438"/>
      <c r="S27" s="438"/>
      <c r="T27" s="438"/>
      <c r="U27" s="438"/>
      <c r="V27" s="438"/>
      <c r="W27" s="438"/>
      <c r="X27" s="438"/>
      <c r="Y27" s="438"/>
      <c r="Z27" s="438"/>
      <c r="AA27" s="438"/>
    </row>
    <row r="28" spans="1:27" s="346" customFormat="1" ht="17.100000000000001" customHeight="1">
      <c r="A28" s="1148"/>
      <c r="B28" s="1145"/>
      <c r="C28" s="884" t="s">
        <v>2172</v>
      </c>
      <c r="D28" s="871">
        <f t="shared" si="21"/>
        <v>14</v>
      </c>
      <c r="E28" s="871">
        <f t="shared" si="20"/>
        <v>4189.241</v>
      </c>
      <c r="F28" s="871">
        <f t="shared" si="20"/>
        <v>4249.241</v>
      </c>
      <c r="G28" s="872">
        <f t="shared" si="20"/>
        <v>919833519</v>
      </c>
      <c r="H28" s="871">
        <v>0</v>
      </c>
      <c r="I28" s="871">
        <v>0</v>
      </c>
      <c r="J28" s="871">
        <v>0</v>
      </c>
      <c r="K28" s="873">
        <v>0</v>
      </c>
      <c r="L28" s="871">
        <v>14</v>
      </c>
      <c r="M28" s="871">
        <v>4189.241</v>
      </c>
      <c r="N28" s="871">
        <v>4249.241</v>
      </c>
      <c r="O28" s="882">
        <v>919833519</v>
      </c>
      <c r="P28" s="438"/>
      <c r="Q28" s="438"/>
      <c r="R28" s="438"/>
      <c r="S28" s="438"/>
      <c r="T28" s="438"/>
      <c r="U28" s="438"/>
      <c r="V28" s="438"/>
      <c r="W28" s="438"/>
      <c r="X28" s="438"/>
      <c r="Y28" s="438"/>
      <c r="Z28" s="438"/>
      <c r="AA28" s="438"/>
    </row>
    <row r="29" spans="1:27" s="346" customFormat="1" ht="17.100000000000001" customHeight="1">
      <c r="A29" s="1148"/>
      <c r="B29" s="1145"/>
      <c r="C29" s="884" t="s">
        <v>16663</v>
      </c>
      <c r="D29" s="871">
        <f t="shared" si="21"/>
        <v>10</v>
      </c>
      <c r="E29" s="871">
        <f t="shared" si="20"/>
        <v>41981.055</v>
      </c>
      <c r="F29" s="871">
        <f t="shared" si="20"/>
        <v>19421.025000000001</v>
      </c>
      <c r="G29" s="872">
        <f t="shared" si="20"/>
        <v>2656190883</v>
      </c>
      <c r="H29" s="871">
        <v>5</v>
      </c>
      <c r="I29" s="871">
        <v>31535.167999999998</v>
      </c>
      <c r="J29" s="871">
        <v>8975.1380000000008</v>
      </c>
      <c r="K29" s="873">
        <v>619781689</v>
      </c>
      <c r="L29" s="871">
        <v>5</v>
      </c>
      <c r="M29" s="871">
        <v>10445.887000000001</v>
      </c>
      <c r="N29" s="871">
        <v>10445.887000000001</v>
      </c>
      <c r="O29" s="882">
        <v>2036409194</v>
      </c>
      <c r="P29" s="438"/>
      <c r="Q29" s="438"/>
      <c r="R29" s="438"/>
      <c r="S29" s="438"/>
      <c r="T29" s="438"/>
      <c r="U29" s="438"/>
      <c r="V29" s="438"/>
      <c r="W29" s="438"/>
      <c r="X29" s="438"/>
      <c r="Y29" s="438"/>
      <c r="Z29" s="438"/>
      <c r="AA29" s="438"/>
    </row>
    <row r="30" spans="1:27" s="346" customFormat="1" ht="17.100000000000001" customHeight="1">
      <c r="A30" s="1148"/>
      <c r="B30" s="1145"/>
      <c r="C30" s="884" t="s">
        <v>16867</v>
      </c>
      <c r="D30" s="871">
        <v>2</v>
      </c>
      <c r="E30" s="871">
        <v>932.5</v>
      </c>
      <c r="F30" s="871">
        <v>0</v>
      </c>
      <c r="G30" s="872">
        <v>0</v>
      </c>
      <c r="H30" s="871">
        <v>2</v>
      </c>
      <c r="I30" s="871">
        <v>932.5</v>
      </c>
      <c r="J30" s="871">
        <v>0</v>
      </c>
      <c r="K30" s="873">
        <v>0</v>
      </c>
      <c r="L30" s="871">
        <v>0</v>
      </c>
      <c r="M30" s="871">
        <v>0</v>
      </c>
      <c r="N30" s="871">
        <v>0</v>
      </c>
      <c r="O30" s="882">
        <v>0</v>
      </c>
      <c r="P30" s="438"/>
      <c r="Q30" s="438"/>
      <c r="R30" s="438"/>
      <c r="S30" s="438"/>
      <c r="T30" s="438"/>
      <c r="U30" s="438"/>
      <c r="V30" s="438"/>
      <c r="W30" s="438"/>
      <c r="X30" s="438"/>
      <c r="Y30" s="438"/>
      <c r="Z30" s="438"/>
      <c r="AA30" s="438"/>
    </row>
    <row r="31" spans="1:27" s="346" customFormat="1" ht="17.100000000000001" customHeight="1">
      <c r="A31" s="1148"/>
      <c r="B31" s="1145"/>
      <c r="C31" s="884" t="s">
        <v>16868</v>
      </c>
      <c r="D31" s="871">
        <f t="shared" si="21"/>
        <v>1</v>
      </c>
      <c r="E31" s="871">
        <f t="shared" si="20"/>
        <v>14652.32</v>
      </c>
      <c r="F31" s="871">
        <f t="shared" si="20"/>
        <v>2860.29</v>
      </c>
      <c r="G31" s="872">
        <f t="shared" si="20"/>
        <v>272345000</v>
      </c>
      <c r="H31" s="871">
        <v>1</v>
      </c>
      <c r="I31" s="871">
        <v>14652.32</v>
      </c>
      <c r="J31" s="871">
        <v>2860.29</v>
      </c>
      <c r="K31" s="873">
        <v>272345000</v>
      </c>
      <c r="L31" s="871">
        <v>0</v>
      </c>
      <c r="M31" s="871">
        <v>0</v>
      </c>
      <c r="N31" s="871">
        <v>0</v>
      </c>
      <c r="O31" s="882">
        <v>0</v>
      </c>
      <c r="P31" s="438"/>
      <c r="Q31" s="438"/>
      <c r="R31" s="438"/>
      <c r="S31" s="438"/>
      <c r="T31" s="438"/>
      <c r="U31" s="438"/>
      <c r="V31" s="438"/>
      <c r="W31" s="438"/>
      <c r="X31" s="438"/>
      <c r="Y31" s="438"/>
      <c r="Z31" s="438"/>
      <c r="AA31" s="438"/>
    </row>
    <row r="32" spans="1:27" s="346" customFormat="1" ht="17.100000000000001" customHeight="1">
      <c r="A32" s="1148"/>
      <c r="B32" s="1145"/>
      <c r="C32" s="884" t="s">
        <v>207</v>
      </c>
      <c r="D32" s="871">
        <f t="shared" si="21"/>
        <v>58</v>
      </c>
      <c r="E32" s="871">
        <f t="shared" si="20"/>
        <v>18507.617000000002</v>
      </c>
      <c r="F32" s="871">
        <f t="shared" si="20"/>
        <v>4951.43</v>
      </c>
      <c r="G32" s="872">
        <f t="shared" si="20"/>
        <v>372650727</v>
      </c>
      <c r="H32" s="871">
        <v>13</v>
      </c>
      <c r="I32" s="871">
        <v>12514.215</v>
      </c>
      <c r="J32" s="871">
        <v>4440.46</v>
      </c>
      <c r="K32" s="873">
        <v>117192858</v>
      </c>
      <c r="L32" s="871">
        <v>45</v>
      </c>
      <c r="M32" s="871">
        <v>5993.402000000001</v>
      </c>
      <c r="N32" s="871">
        <v>510.97</v>
      </c>
      <c r="O32" s="882">
        <v>255457869</v>
      </c>
      <c r="P32" s="438"/>
      <c r="Q32" s="438"/>
      <c r="R32" s="438"/>
      <c r="S32" s="438"/>
      <c r="T32" s="438"/>
      <c r="U32" s="438"/>
      <c r="V32" s="438"/>
      <c r="W32" s="438"/>
      <c r="X32" s="438"/>
      <c r="Y32" s="438"/>
      <c r="Z32" s="438"/>
      <c r="AA32" s="438"/>
    </row>
    <row r="33" spans="1:27" s="346" customFormat="1" ht="17.100000000000001" customHeight="1">
      <c r="A33" s="1148"/>
      <c r="B33" s="1145"/>
      <c r="C33" s="884" t="s">
        <v>16665</v>
      </c>
      <c r="D33" s="871">
        <f t="shared" si="21"/>
        <v>2</v>
      </c>
      <c r="E33" s="871">
        <f t="shared" si="20"/>
        <v>253.05</v>
      </c>
      <c r="F33" s="871">
        <f t="shared" si="20"/>
        <v>67</v>
      </c>
      <c r="G33" s="872">
        <f t="shared" si="20"/>
        <v>6106000</v>
      </c>
      <c r="H33" s="871">
        <v>2</v>
      </c>
      <c r="I33" s="871">
        <v>253.05</v>
      </c>
      <c r="J33" s="871">
        <v>67</v>
      </c>
      <c r="K33" s="873">
        <v>6106000</v>
      </c>
      <c r="L33" s="871">
        <v>0</v>
      </c>
      <c r="M33" s="871">
        <v>0</v>
      </c>
      <c r="N33" s="871">
        <v>0</v>
      </c>
      <c r="O33" s="882">
        <v>0</v>
      </c>
      <c r="P33" s="438"/>
      <c r="Q33" s="438"/>
      <c r="R33" s="438"/>
      <c r="S33" s="438"/>
      <c r="T33" s="438"/>
      <c r="U33" s="438"/>
      <c r="V33" s="438"/>
      <c r="W33" s="438"/>
      <c r="X33" s="438"/>
      <c r="Y33" s="438"/>
      <c r="Z33" s="438"/>
      <c r="AA33" s="438"/>
    </row>
    <row r="34" spans="1:27" s="346" customFormat="1" ht="17.100000000000001" customHeight="1">
      <c r="A34" s="1148"/>
      <c r="B34" s="1146"/>
      <c r="C34" s="884" t="s">
        <v>16869</v>
      </c>
      <c r="D34" s="871">
        <f t="shared" si="21"/>
        <v>17</v>
      </c>
      <c r="E34" s="871">
        <f t="shared" si="20"/>
        <v>18246.181</v>
      </c>
      <c r="F34" s="871">
        <f t="shared" si="20"/>
        <v>3317.0060000000003</v>
      </c>
      <c r="G34" s="872">
        <f t="shared" si="20"/>
        <v>6562000</v>
      </c>
      <c r="H34" s="871">
        <v>15</v>
      </c>
      <c r="I34" s="871">
        <v>18209.280999999999</v>
      </c>
      <c r="J34" s="871">
        <v>3317.0060000000003</v>
      </c>
      <c r="K34" s="873">
        <v>6562000</v>
      </c>
      <c r="L34" s="871">
        <v>2</v>
      </c>
      <c r="M34" s="871">
        <v>36.9</v>
      </c>
      <c r="N34" s="871">
        <v>0</v>
      </c>
      <c r="O34" s="882">
        <v>0</v>
      </c>
      <c r="P34" s="438"/>
      <c r="Q34" s="438"/>
      <c r="R34" s="438"/>
      <c r="S34" s="438"/>
      <c r="T34" s="438"/>
      <c r="U34" s="438"/>
      <c r="V34" s="438"/>
      <c r="W34" s="438"/>
      <c r="X34" s="438"/>
      <c r="Y34" s="438"/>
      <c r="Z34" s="438"/>
      <c r="AA34" s="438"/>
    </row>
    <row r="35" spans="1:27" s="346" customFormat="1" ht="17.100000000000001" customHeight="1">
      <c r="A35" s="1148"/>
      <c r="B35" s="1144" t="s">
        <v>16824</v>
      </c>
      <c r="C35" s="881" t="s">
        <v>16895</v>
      </c>
      <c r="D35" s="871">
        <f t="shared" ref="D35" si="22">SUM(H35,L35)</f>
        <v>12</v>
      </c>
      <c r="E35" s="871">
        <f t="shared" ref="E35" si="23">SUM(I35,M35)</f>
        <v>3408.7200000000003</v>
      </c>
      <c r="F35" s="871">
        <f t="shared" ref="F35" si="24">SUM(J35,N35)</f>
        <v>1976.558</v>
      </c>
      <c r="G35" s="872">
        <f t="shared" ref="G35" si="25">SUM(K35,O35)</f>
        <v>2644307731</v>
      </c>
      <c r="H35" s="871">
        <f t="shared" ref="H35:O35" si="26">SUM(H36:H39)</f>
        <v>7</v>
      </c>
      <c r="I35" s="871">
        <f t="shared" si="26"/>
        <v>3314.3430000000003</v>
      </c>
      <c r="J35" s="871">
        <f t="shared" si="26"/>
        <v>1876.2809999999999</v>
      </c>
      <c r="K35" s="872">
        <f t="shared" si="26"/>
        <v>2642966731</v>
      </c>
      <c r="L35" s="871">
        <f t="shared" si="26"/>
        <v>5</v>
      </c>
      <c r="M35" s="871">
        <f t="shared" si="26"/>
        <v>94.37700000000001</v>
      </c>
      <c r="N35" s="871">
        <f t="shared" si="26"/>
        <v>100.277</v>
      </c>
      <c r="O35" s="892">
        <f t="shared" si="26"/>
        <v>1341000</v>
      </c>
      <c r="P35" s="438"/>
      <c r="Q35" s="438"/>
      <c r="R35" s="438"/>
      <c r="S35" s="438"/>
      <c r="T35" s="438"/>
      <c r="U35" s="438"/>
      <c r="V35" s="438"/>
      <c r="W35" s="438"/>
      <c r="X35" s="438"/>
      <c r="Y35" s="438"/>
      <c r="Z35" s="438"/>
      <c r="AA35" s="438"/>
    </row>
    <row r="36" spans="1:27" s="346" customFormat="1" ht="17.100000000000001" customHeight="1">
      <c r="A36" s="1148"/>
      <c r="B36" s="1145"/>
      <c r="C36" s="884" t="s">
        <v>99</v>
      </c>
      <c r="D36" s="871">
        <f t="shared" si="21"/>
        <v>7</v>
      </c>
      <c r="E36" s="871">
        <f t="shared" si="21"/>
        <v>1838.6109999999999</v>
      </c>
      <c r="F36" s="871">
        <f t="shared" si="21"/>
        <v>147.911</v>
      </c>
      <c r="G36" s="872">
        <f t="shared" si="21"/>
        <v>44211600</v>
      </c>
      <c r="H36" s="871">
        <v>2</v>
      </c>
      <c r="I36" s="871">
        <v>1744.2339999999999</v>
      </c>
      <c r="J36" s="871">
        <v>47.634</v>
      </c>
      <c r="K36" s="873">
        <v>42870600</v>
      </c>
      <c r="L36" s="871">
        <v>5</v>
      </c>
      <c r="M36" s="871">
        <v>94.37700000000001</v>
      </c>
      <c r="N36" s="871">
        <v>100.277</v>
      </c>
      <c r="O36" s="882">
        <v>1341000</v>
      </c>
      <c r="P36" s="438"/>
      <c r="Q36" s="438"/>
      <c r="R36" s="438"/>
      <c r="S36" s="438"/>
      <c r="T36" s="438"/>
      <c r="U36" s="438"/>
      <c r="V36" s="438"/>
      <c r="W36" s="438"/>
      <c r="X36" s="438"/>
      <c r="Y36" s="438"/>
      <c r="Z36" s="438"/>
      <c r="AA36" s="438"/>
    </row>
    <row r="37" spans="1:27" s="346" customFormat="1" ht="17.100000000000001" customHeight="1">
      <c r="A37" s="1148"/>
      <c r="B37" s="1145"/>
      <c r="C37" s="884" t="s">
        <v>100</v>
      </c>
      <c r="D37" s="871">
        <f t="shared" si="21"/>
        <v>2</v>
      </c>
      <c r="E37" s="871">
        <f t="shared" si="21"/>
        <v>955.32900000000006</v>
      </c>
      <c r="F37" s="871">
        <f t="shared" si="21"/>
        <v>0</v>
      </c>
      <c r="G37" s="872">
        <f t="shared" si="21"/>
        <v>0</v>
      </c>
      <c r="H37" s="871">
        <v>2</v>
      </c>
      <c r="I37" s="871">
        <v>955.32900000000006</v>
      </c>
      <c r="J37" s="871">
        <v>0</v>
      </c>
      <c r="K37" s="873">
        <v>0</v>
      </c>
      <c r="L37" s="871">
        <v>0</v>
      </c>
      <c r="M37" s="871">
        <v>0</v>
      </c>
      <c r="N37" s="871">
        <v>0</v>
      </c>
      <c r="O37" s="882">
        <v>0</v>
      </c>
      <c r="P37" s="438"/>
      <c r="Q37" s="438"/>
      <c r="R37" s="438"/>
      <c r="S37" s="438"/>
      <c r="T37" s="438"/>
      <c r="U37" s="438"/>
      <c r="V37" s="438"/>
      <c r="W37" s="438"/>
      <c r="X37" s="438"/>
      <c r="Y37" s="438"/>
      <c r="Z37" s="438"/>
      <c r="AA37" s="438"/>
    </row>
    <row r="38" spans="1:27" s="346" customFormat="1" ht="17.100000000000001" customHeight="1">
      <c r="A38" s="1148"/>
      <c r="B38" s="1145"/>
      <c r="C38" s="884" t="s">
        <v>102</v>
      </c>
      <c r="D38" s="871">
        <f t="shared" si="21"/>
        <v>2</v>
      </c>
      <c r="E38" s="871">
        <f t="shared" si="21"/>
        <v>581.5</v>
      </c>
      <c r="F38" s="871">
        <f t="shared" si="21"/>
        <v>1828.6469999999999</v>
      </c>
      <c r="G38" s="872">
        <f t="shared" si="21"/>
        <v>2600096131</v>
      </c>
      <c r="H38" s="871">
        <v>2</v>
      </c>
      <c r="I38" s="871">
        <v>581.5</v>
      </c>
      <c r="J38" s="871">
        <v>1828.6469999999999</v>
      </c>
      <c r="K38" s="873">
        <v>2600096131</v>
      </c>
      <c r="L38" s="871">
        <v>0</v>
      </c>
      <c r="M38" s="871">
        <v>0</v>
      </c>
      <c r="N38" s="871">
        <v>0</v>
      </c>
      <c r="O38" s="882">
        <v>0</v>
      </c>
      <c r="P38" s="438"/>
      <c r="Q38" s="438"/>
      <c r="R38" s="438"/>
      <c r="S38" s="438"/>
      <c r="T38" s="438"/>
      <c r="U38" s="438"/>
      <c r="V38" s="438"/>
      <c r="W38" s="438"/>
      <c r="X38" s="438"/>
      <c r="Y38" s="438"/>
      <c r="Z38" s="438"/>
      <c r="AA38" s="438"/>
    </row>
    <row r="39" spans="1:27" s="346" customFormat="1" ht="17.100000000000001" customHeight="1">
      <c r="A39" s="1148"/>
      <c r="B39" s="1146"/>
      <c r="C39" s="884" t="s">
        <v>16690</v>
      </c>
      <c r="D39" s="871">
        <f t="shared" si="21"/>
        <v>1</v>
      </c>
      <c r="E39" s="871">
        <f t="shared" si="21"/>
        <v>33.28</v>
      </c>
      <c r="F39" s="871">
        <f t="shared" si="21"/>
        <v>0</v>
      </c>
      <c r="G39" s="872">
        <f t="shared" si="21"/>
        <v>0</v>
      </c>
      <c r="H39" s="871">
        <v>1</v>
      </c>
      <c r="I39" s="871">
        <v>33.28</v>
      </c>
      <c r="J39" s="871">
        <v>0</v>
      </c>
      <c r="K39" s="873">
        <v>0</v>
      </c>
      <c r="L39" s="871">
        <v>0</v>
      </c>
      <c r="M39" s="871">
        <v>0</v>
      </c>
      <c r="N39" s="871">
        <v>0</v>
      </c>
      <c r="O39" s="882">
        <v>0</v>
      </c>
      <c r="P39" s="438"/>
      <c r="Q39" s="438"/>
      <c r="R39" s="438"/>
      <c r="S39" s="438"/>
      <c r="T39" s="438"/>
      <c r="U39" s="438"/>
      <c r="V39" s="438"/>
      <c r="W39" s="438"/>
      <c r="X39" s="438"/>
      <c r="Y39" s="438"/>
      <c r="Z39" s="438"/>
      <c r="AA39" s="438"/>
    </row>
    <row r="40" spans="1:27" s="346" customFormat="1" ht="17.100000000000001" customHeight="1">
      <c r="A40" s="1148"/>
      <c r="B40" s="1144" t="s">
        <v>16826</v>
      </c>
      <c r="C40" s="881" t="s">
        <v>16895</v>
      </c>
      <c r="D40" s="871">
        <f t="shared" ref="D40" si="27">SUM(H40,L40)</f>
        <v>67</v>
      </c>
      <c r="E40" s="871">
        <f t="shared" ref="E40" si="28">SUM(I40,M40)</f>
        <v>201598.04899999997</v>
      </c>
      <c r="F40" s="871">
        <f t="shared" ref="F40" si="29">SUM(J40,N40)</f>
        <v>184486.22999999998</v>
      </c>
      <c r="G40" s="872">
        <f t="shared" ref="G40" si="30">SUM(K40,O40)</f>
        <v>58043820932</v>
      </c>
      <c r="H40" s="871">
        <f t="shared" ref="H40:O40" si="31">SUM(H41:H50)</f>
        <v>6</v>
      </c>
      <c r="I40" s="871">
        <f t="shared" si="31"/>
        <v>438.03</v>
      </c>
      <c r="J40" s="871">
        <f t="shared" si="31"/>
        <v>106.13999999999999</v>
      </c>
      <c r="K40" s="872">
        <f t="shared" si="31"/>
        <v>60755200</v>
      </c>
      <c r="L40" s="871">
        <f t="shared" si="31"/>
        <v>61</v>
      </c>
      <c r="M40" s="871">
        <f t="shared" si="31"/>
        <v>201160.01899999997</v>
      </c>
      <c r="N40" s="871">
        <f t="shared" si="31"/>
        <v>184380.08999999997</v>
      </c>
      <c r="O40" s="892">
        <f t="shared" si="31"/>
        <v>57983065732</v>
      </c>
      <c r="P40" s="438"/>
      <c r="Q40" s="438"/>
      <c r="R40" s="438"/>
      <c r="S40" s="438"/>
      <c r="T40" s="438"/>
      <c r="U40" s="438"/>
      <c r="V40" s="438"/>
      <c r="W40" s="438"/>
      <c r="X40" s="438"/>
      <c r="Y40" s="438"/>
      <c r="Z40" s="438"/>
      <c r="AA40" s="438"/>
    </row>
    <row r="41" spans="1:27" s="346" customFormat="1" ht="17.100000000000001" customHeight="1">
      <c r="A41" s="1148"/>
      <c r="B41" s="1145"/>
      <c r="C41" s="884" t="s">
        <v>16693</v>
      </c>
      <c r="D41" s="871">
        <f t="shared" ref="D41:G50" si="32">SUM(H41,L41)</f>
        <v>19</v>
      </c>
      <c r="E41" s="871">
        <f t="shared" si="21"/>
        <v>1409.7700000000002</v>
      </c>
      <c r="F41" s="871">
        <f t="shared" si="21"/>
        <v>0</v>
      </c>
      <c r="G41" s="872">
        <f t="shared" si="21"/>
        <v>0</v>
      </c>
      <c r="H41" s="871">
        <v>0</v>
      </c>
      <c r="I41" s="871">
        <v>0</v>
      </c>
      <c r="J41" s="871">
        <v>0</v>
      </c>
      <c r="K41" s="873">
        <v>0</v>
      </c>
      <c r="L41" s="871">
        <v>19</v>
      </c>
      <c r="M41" s="871">
        <v>1409.7700000000002</v>
      </c>
      <c r="N41" s="871">
        <v>0</v>
      </c>
      <c r="O41" s="882">
        <v>0</v>
      </c>
      <c r="P41" s="438"/>
      <c r="Q41" s="438"/>
      <c r="R41" s="438"/>
      <c r="S41" s="438"/>
      <c r="T41" s="438"/>
      <c r="U41" s="438"/>
      <c r="V41" s="438"/>
      <c r="W41" s="438"/>
      <c r="X41" s="438"/>
      <c r="Y41" s="438"/>
      <c r="Z41" s="438"/>
      <c r="AA41" s="438"/>
    </row>
    <row r="42" spans="1:27" s="346" customFormat="1" ht="17.100000000000001" customHeight="1">
      <c r="A42" s="1148"/>
      <c r="B42" s="1145"/>
      <c r="C42" s="884" t="s">
        <v>1842</v>
      </c>
      <c r="D42" s="871">
        <f t="shared" si="32"/>
        <v>2</v>
      </c>
      <c r="E42" s="871">
        <f t="shared" si="32"/>
        <v>529.83699999999999</v>
      </c>
      <c r="F42" s="871">
        <f t="shared" si="32"/>
        <v>529.83699999999999</v>
      </c>
      <c r="G42" s="872">
        <f t="shared" si="32"/>
        <v>211600000</v>
      </c>
      <c r="H42" s="871">
        <v>0</v>
      </c>
      <c r="I42" s="871">
        <v>0</v>
      </c>
      <c r="J42" s="871">
        <v>0</v>
      </c>
      <c r="K42" s="873">
        <v>0</v>
      </c>
      <c r="L42" s="871">
        <v>2</v>
      </c>
      <c r="M42" s="871">
        <v>529.83699999999999</v>
      </c>
      <c r="N42" s="871">
        <v>529.83699999999999</v>
      </c>
      <c r="O42" s="882">
        <v>211600000</v>
      </c>
      <c r="P42" s="438"/>
      <c r="Q42" s="438"/>
      <c r="R42" s="438"/>
      <c r="S42" s="438"/>
      <c r="T42" s="438"/>
      <c r="U42" s="438"/>
      <c r="V42" s="438"/>
      <c r="W42" s="438"/>
      <c r="X42" s="438"/>
      <c r="Y42" s="438"/>
      <c r="Z42" s="438"/>
      <c r="AA42" s="438"/>
    </row>
    <row r="43" spans="1:27" s="346" customFormat="1" ht="17.100000000000001" customHeight="1">
      <c r="A43" s="1148"/>
      <c r="B43" s="1145"/>
      <c r="C43" s="884" t="s">
        <v>5177</v>
      </c>
      <c r="D43" s="871">
        <f t="shared" si="32"/>
        <v>11</v>
      </c>
      <c r="E43" s="871">
        <f t="shared" si="32"/>
        <v>56912.56</v>
      </c>
      <c r="F43" s="871">
        <f t="shared" si="32"/>
        <v>52112.56</v>
      </c>
      <c r="G43" s="872">
        <f t="shared" si="32"/>
        <v>7076013778</v>
      </c>
      <c r="H43" s="871">
        <v>0</v>
      </c>
      <c r="I43" s="871">
        <v>0</v>
      </c>
      <c r="J43" s="871">
        <v>0</v>
      </c>
      <c r="K43" s="873">
        <v>0</v>
      </c>
      <c r="L43" s="871">
        <v>11</v>
      </c>
      <c r="M43" s="871">
        <v>56912.56</v>
      </c>
      <c r="N43" s="871">
        <v>52112.56</v>
      </c>
      <c r="O43" s="882">
        <v>7076013778</v>
      </c>
      <c r="P43" s="438"/>
      <c r="Q43" s="438"/>
      <c r="R43" s="438"/>
      <c r="S43" s="438"/>
      <c r="T43" s="438"/>
      <c r="U43" s="438"/>
      <c r="V43" s="438"/>
      <c r="W43" s="438"/>
      <c r="X43" s="438"/>
      <c r="Y43" s="438"/>
      <c r="Z43" s="438"/>
      <c r="AA43" s="438"/>
    </row>
    <row r="44" spans="1:27" s="346" customFormat="1" ht="17.100000000000001" customHeight="1">
      <c r="A44" s="1148"/>
      <c r="B44" s="1145"/>
      <c r="C44" s="884" t="s">
        <v>504</v>
      </c>
      <c r="D44" s="871">
        <f t="shared" si="32"/>
        <v>14</v>
      </c>
      <c r="E44" s="871">
        <f t="shared" si="32"/>
        <v>135157.05000000002</v>
      </c>
      <c r="F44" s="871">
        <f t="shared" si="32"/>
        <v>125967.05</v>
      </c>
      <c r="G44" s="872">
        <f t="shared" si="32"/>
        <v>45485169770</v>
      </c>
      <c r="H44" s="871">
        <v>0</v>
      </c>
      <c r="I44" s="871">
        <v>0</v>
      </c>
      <c r="J44" s="871">
        <v>0</v>
      </c>
      <c r="K44" s="873">
        <v>0</v>
      </c>
      <c r="L44" s="871">
        <v>14</v>
      </c>
      <c r="M44" s="871">
        <v>135157.05000000002</v>
      </c>
      <c r="N44" s="871">
        <v>125967.05</v>
      </c>
      <c r="O44" s="882">
        <v>45485169770</v>
      </c>
      <c r="P44" s="438"/>
      <c r="Q44" s="438"/>
      <c r="R44" s="438"/>
      <c r="S44" s="438"/>
      <c r="T44" s="438"/>
      <c r="U44" s="438"/>
      <c r="V44" s="438"/>
      <c r="W44" s="438"/>
      <c r="X44" s="438"/>
      <c r="Y44" s="438"/>
      <c r="Z44" s="438"/>
      <c r="AA44" s="438"/>
    </row>
    <row r="45" spans="1:27" s="346" customFormat="1" ht="17.100000000000001" customHeight="1">
      <c r="A45" s="1148"/>
      <c r="B45" s="1145"/>
      <c r="C45" s="884" t="s">
        <v>505</v>
      </c>
      <c r="D45" s="871">
        <f t="shared" si="32"/>
        <v>8</v>
      </c>
      <c r="E45" s="871">
        <f t="shared" si="32"/>
        <v>1062.81</v>
      </c>
      <c r="F45" s="871">
        <f t="shared" si="32"/>
        <v>803.18999999999994</v>
      </c>
      <c r="G45" s="872">
        <f t="shared" si="32"/>
        <v>129492200</v>
      </c>
      <c r="H45" s="871">
        <v>4</v>
      </c>
      <c r="I45" s="871">
        <v>365.76</v>
      </c>
      <c r="J45" s="871">
        <v>106.13999999999999</v>
      </c>
      <c r="K45" s="873">
        <v>60755200</v>
      </c>
      <c r="L45" s="871">
        <v>4</v>
      </c>
      <c r="M45" s="871">
        <v>697.05</v>
      </c>
      <c r="N45" s="871">
        <v>697.05</v>
      </c>
      <c r="O45" s="882">
        <v>68737000</v>
      </c>
      <c r="P45" s="438"/>
      <c r="Q45" s="438"/>
      <c r="R45" s="438"/>
      <c r="S45" s="438"/>
      <c r="T45" s="438"/>
      <c r="U45" s="438"/>
      <c r="V45" s="438"/>
      <c r="W45" s="438"/>
      <c r="X45" s="438"/>
      <c r="Y45" s="438"/>
      <c r="Z45" s="438"/>
      <c r="AA45" s="438"/>
    </row>
    <row r="46" spans="1:27" s="346" customFormat="1" ht="18" customHeight="1">
      <c r="A46" s="1148"/>
      <c r="B46" s="1145"/>
      <c r="C46" s="884" t="s">
        <v>16627</v>
      </c>
      <c r="D46" s="871">
        <f t="shared" si="32"/>
        <v>1</v>
      </c>
      <c r="E46" s="871">
        <f t="shared" si="32"/>
        <v>45.16</v>
      </c>
      <c r="F46" s="871">
        <f t="shared" si="32"/>
        <v>0</v>
      </c>
      <c r="G46" s="872">
        <f t="shared" si="32"/>
        <v>0</v>
      </c>
      <c r="H46" s="871">
        <v>1</v>
      </c>
      <c r="I46" s="871">
        <v>45.16</v>
      </c>
      <c r="J46" s="871">
        <v>0</v>
      </c>
      <c r="K46" s="873">
        <v>0</v>
      </c>
      <c r="L46" s="871">
        <v>0</v>
      </c>
      <c r="M46" s="871">
        <v>0</v>
      </c>
      <c r="N46" s="871">
        <v>0</v>
      </c>
      <c r="O46" s="882">
        <v>0</v>
      </c>
    </row>
    <row r="47" spans="1:27" s="346" customFormat="1" ht="18" customHeight="1">
      <c r="A47" s="1148"/>
      <c r="B47" s="1145"/>
      <c r="C47" s="884" t="s">
        <v>16870</v>
      </c>
      <c r="D47" s="871">
        <f t="shared" si="32"/>
        <v>5</v>
      </c>
      <c r="E47" s="871">
        <f t="shared" si="32"/>
        <v>642.29</v>
      </c>
      <c r="F47" s="871">
        <f t="shared" si="32"/>
        <v>315.18</v>
      </c>
      <c r="G47" s="872">
        <f t="shared" si="32"/>
        <v>6405900</v>
      </c>
      <c r="H47" s="871">
        <v>1</v>
      </c>
      <c r="I47" s="871">
        <v>27.11</v>
      </c>
      <c r="J47" s="871">
        <v>0</v>
      </c>
      <c r="K47" s="873">
        <v>0</v>
      </c>
      <c r="L47" s="871">
        <v>4</v>
      </c>
      <c r="M47" s="871">
        <v>615.17999999999995</v>
      </c>
      <c r="N47" s="871">
        <v>315.18</v>
      </c>
      <c r="O47" s="882">
        <v>6405900</v>
      </c>
    </row>
    <row r="48" spans="1:27" s="346" customFormat="1" ht="18" customHeight="1">
      <c r="A48" s="1148"/>
      <c r="B48" s="1145"/>
      <c r="C48" s="884" t="s">
        <v>507</v>
      </c>
      <c r="D48" s="871">
        <f t="shared" si="32"/>
        <v>4</v>
      </c>
      <c r="E48" s="871">
        <f t="shared" si="32"/>
        <v>5778.5720000000001</v>
      </c>
      <c r="F48" s="871">
        <f t="shared" si="32"/>
        <v>4745.4130000000005</v>
      </c>
      <c r="G48" s="872">
        <f t="shared" si="32"/>
        <v>5130039284</v>
      </c>
      <c r="H48" s="871">
        <v>0</v>
      </c>
      <c r="I48" s="871">
        <v>0</v>
      </c>
      <c r="J48" s="871">
        <v>0</v>
      </c>
      <c r="K48" s="873">
        <v>0</v>
      </c>
      <c r="L48" s="871">
        <v>4</v>
      </c>
      <c r="M48" s="871">
        <v>5778.5720000000001</v>
      </c>
      <c r="N48" s="871">
        <v>4745.4130000000005</v>
      </c>
      <c r="O48" s="882">
        <v>5130039284</v>
      </c>
    </row>
    <row r="49" spans="1:27" s="346" customFormat="1" ht="17.100000000000001" customHeight="1">
      <c r="A49" s="1148"/>
      <c r="B49" s="1145"/>
      <c r="C49" s="884" t="s">
        <v>2513</v>
      </c>
      <c r="D49" s="871">
        <f t="shared" si="32"/>
        <v>2</v>
      </c>
      <c r="E49" s="871">
        <f t="shared" si="32"/>
        <v>30</v>
      </c>
      <c r="F49" s="871">
        <f t="shared" si="32"/>
        <v>13</v>
      </c>
      <c r="G49" s="872">
        <f t="shared" si="32"/>
        <v>5100000</v>
      </c>
      <c r="H49" s="871">
        <v>0</v>
      </c>
      <c r="I49" s="871">
        <v>0</v>
      </c>
      <c r="J49" s="871">
        <v>0</v>
      </c>
      <c r="K49" s="873">
        <v>0</v>
      </c>
      <c r="L49" s="871">
        <v>2</v>
      </c>
      <c r="M49" s="871">
        <v>30</v>
      </c>
      <c r="N49" s="871">
        <v>13</v>
      </c>
      <c r="O49" s="882">
        <v>5100000</v>
      </c>
      <c r="P49" s="438"/>
      <c r="Q49" s="438"/>
      <c r="R49" s="438"/>
      <c r="S49" s="438"/>
      <c r="T49" s="438"/>
      <c r="U49" s="438"/>
      <c r="V49" s="438"/>
      <c r="W49" s="438"/>
      <c r="X49" s="438"/>
      <c r="Y49" s="438"/>
      <c r="Z49" s="438"/>
      <c r="AA49" s="438"/>
    </row>
    <row r="50" spans="1:27" s="346" customFormat="1" ht="17.100000000000001" customHeight="1">
      <c r="A50" s="1149"/>
      <c r="B50" s="1146"/>
      <c r="C50" s="884" t="s">
        <v>233</v>
      </c>
      <c r="D50" s="871">
        <f t="shared" si="32"/>
        <v>1</v>
      </c>
      <c r="E50" s="871">
        <f t="shared" si="32"/>
        <v>30</v>
      </c>
      <c r="F50" s="871">
        <f t="shared" si="32"/>
        <v>0</v>
      </c>
      <c r="G50" s="872">
        <f t="shared" si="32"/>
        <v>0</v>
      </c>
      <c r="H50" s="871">
        <v>0</v>
      </c>
      <c r="I50" s="871">
        <v>0</v>
      </c>
      <c r="J50" s="871">
        <v>0</v>
      </c>
      <c r="K50" s="873">
        <v>0</v>
      </c>
      <c r="L50" s="871">
        <v>1</v>
      </c>
      <c r="M50" s="871">
        <v>30</v>
      </c>
      <c r="N50" s="871">
        <v>0</v>
      </c>
      <c r="O50" s="882">
        <v>0</v>
      </c>
      <c r="P50" s="438"/>
      <c r="Q50" s="438"/>
      <c r="R50" s="438"/>
      <c r="S50" s="438"/>
      <c r="T50" s="438"/>
      <c r="U50" s="438"/>
      <c r="V50" s="438"/>
      <c r="W50" s="438"/>
      <c r="X50" s="438"/>
      <c r="Y50" s="438"/>
      <c r="Z50" s="438"/>
      <c r="AA50" s="438"/>
    </row>
    <row r="51" spans="1:27" s="346" customFormat="1" ht="17.100000000000001" customHeight="1">
      <c r="A51" s="1130" t="s">
        <v>16827</v>
      </c>
      <c r="B51" s="1133" t="s">
        <v>372</v>
      </c>
      <c r="C51" s="1134"/>
      <c r="D51" s="871">
        <f t="shared" ref="D51" si="33">SUM(H51,L51)</f>
        <v>4283</v>
      </c>
      <c r="E51" s="871">
        <f t="shared" ref="E51" si="34">SUM(I51,M51)</f>
        <v>10806560.505000001</v>
      </c>
      <c r="F51" s="871">
        <f t="shared" ref="F51" si="35">SUM(J51,N51)</f>
        <v>8090964.4140000008</v>
      </c>
      <c r="G51" s="872">
        <f t="shared" ref="G51" si="36">SUM(K51,O51)</f>
        <v>1940965172335</v>
      </c>
      <c r="H51" s="871">
        <f>SUM(H52,H84,H97)</f>
        <v>3578</v>
      </c>
      <c r="I51" s="871">
        <f t="shared" ref="I51:O51" si="37">SUM(I52,I84,I97)</f>
        <v>8768925.9240000006</v>
      </c>
      <c r="J51" s="871">
        <f t="shared" si="37"/>
        <v>6308864.4930000007</v>
      </c>
      <c r="K51" s="872">
        <f t="shared" si="37"/>
        <v>1482400313313</v>
      </c>
      <c r="L51" s="871">
        <f t="shared" si="37"/>
        <v>705</v>
      </c>
      <c r="M51" s="871">
        <f t="shared" si="37"/>
        <v>2037634.5810000002</v>
      </c>
      <c r="N51" s="871">
        <f t="shared" si="37"/>
        <v>1782099.9209999999</v>
      </c>
      <c r="O51" s="892">
        <f t="shared" si="37"/>
        <v>458564859022</v>
      </c>
      <c r="P51" s="438"/>
      <c r="Q51" s="438"/>
      <c r="R51" s="438"/>
      <c r="S51" s="438"/>
      <c r="T51" s="438"/>
      <c r="U51" s="438"/>
      <c r="V51" s="438"/>
      <c r="W51" s="438"/>
      <c r="X51" s="438"/>
      <c r="Y51" s="438"/>
      <c r="Z51" s="438"/>
      <c r="AA51" s="438"/>
    </row>
    <row r="52" spans="1:27" s="346" customFormat="1" ht="17.100000000000001" customHeight="1">
      <c r="A52" s="1131"/>
      <c r="B52" s="1127" t="s">
        <v>16831</v>
      </c>
      <c r="C52" s="881" t="s">
        <v>16895</v>
      </c>
      <c r="D52" s="871">
        <f t="shared" ref="D52:G56" si="38">SUM(H52,L52)</f>
        <v>3376</v>
      </c>
      <c r="E52" s="871">
        <f t="shared" si="38"/>
        <v>9104638.7820000015</v>
      </c>
      <c r="F52" s="871">
        <f t="shared" si="38"/>
        <v>6594242.4710000008</v>
      </c>
      <c r="G52" s="872">
        <f t="shared" si="38"/>
        <v>1210870648156</v>
      </c>
      <c r="H52" s="871">
        <f t="shared" ref="H52:O52" si="39">SUM(H53:H83)</f>
        <v>2915</v>
      </c>
      <c r="I52" s="871">
        <f t="shared" si="39"/>
        <v>7803386.0100000016</v>
      </c>
      <c r="J52" s="871">
        <f t="shared" si="39"/>
        <v>5552140.154000001</v>
      </c>
      <c r="K52" s="872">
        <f t="shared" si="39"/>
        <v>943282452784</v>
      </c>
      <c r="L52" s="871">
        <f t="shared" si="39"/>
        <v>461</v>
      </c>
      <c r="M52" s="871">
        <f t="shared" si="39"/>
        <v>1301252.7720000001</v>
      </c>
      <c r="N52" s="871">
        <f t="shared" si="39"/>
        <v>1042102.3169999998</v>
      </c>
      <c r="O52" s="892">
        <f t="shared" si="39"/>
        <v>267588195372</v>
      </c>
      <c r="P52" s="438"/>
      <c r="Q52" s="438"/>
      <c r="R52" s="438"/>
      <c r="S52" s="438"/>
      <c r="T52" s="438"/>
      <c r="U52" s="438"/>
      <c r="V52" s="438"/>
      <c r="W52" s="438"/>
      <c r="X52" s="438"/>
      <c r="Y52" s="438"/>
      <c r="Z52" s="438"/>
      <c r="AA52" s="438"/>
    </row>
    <row r="53" spans="1:27" s="346" customFormat="1" ht="17.100000000000001" customHeight="1">
      <c r="A53" s="1131"/>
      <c r="B53" s="1128"/>
      <c r="C53" s="886" t="s">
        <v>16590</v>
      </c>
      <c r="D53" s="871">
        <f t="shared" si="38"/>
        <v>93</v>
      </c>
      <c r="E53" s="871">
        <f t="shared" si="38"/>
        <v>242435.30200000008</v>
      </c>
      <c r="F53" s="871">
        <f t="shared" si="38"/>
        <v>129409.49300000002</v>
      </c>
      <c r="G53" s="872">
        <f t="shared" si="38"/>
        <v>620475111</v>
      </c>
      <c r="H53" s="871">
        <v>70</v>
      </c>
      <c r="I53" s="871">
        <v>232973.66200000007</v>
      </c>
      <c r="J53" s="871">
        <v>128167.67300000001</v>
      </c>
      <c r="K53" s="873">
        <v>620475111</v>
      </c>
      <c r="L53" s="871">
        <v>23</v>
      </c>
      <c r="M53" s="871">
        <v>9461.64</v>
      </c>
      <c r="N53" s="871">
        <v>1241.8200000000002</v>
      </c>
      <c r="O53" s="882">
        <v>0</v>
      </c>
      <c r="P53" s="438"/>
      <c r="Q53" s="438"/>
      <c r="R53" s="438"/>
      <c r="S53" s="438"/>
      <c r="T53" s="438"/>
      <c r="U53" s="438"/>
      <c r="V53" s="438"/>
      <c r="W53" s="438"/>
      <c r="X53" s="438"/>
      <c r="Y53" s="438"/>
      <c r="Z53" s="438"/>
      <c r="AA53" s="438"/>
    </row>
    <row r="54" spans="1:27" s="346" customFormat="1" ht="17.100000000000001" customHeight="1">
      <c r="A54" s="1131"/>
      <c r="B54" s="1128"/>
      <c r="C54" s="886" t="s">
        <v>11536</v>
      </c>
      <c r="D54" s="871">
        <f t="shared" si="38"/>
        <v>148</v>
      </c>
      <c r="E54" s="871">
        <f t="shared" si="38"/>
        <v>1808753.2989999994</v>
      </c>
      <c r="F54" s="871">
        <f t="shared" si="38"/>
        <v>484525.95299999998</v>
      </c>
      <c r="G54" s="872">
        <f t="shared" si="38"/>
        <v>905539222</v>
      </c>
      <c r="H54" s="871">
        <v>129</v>
      </c>
      <c r="I54" s="871">
        <v>1673676.1329999994</v>
      </c>
      <c r="J54" s="871">
        <v>435231.95299999998</v>
      </c>
      <c r="K54" s="873">
        <v>905539222</v>
      </c>
      <c r="L54" s="871">
        <v>19</v>
      </c>
      <c r="M54" s="871">
        <v>135077.166</v>
      </c>
      <c r="N54" s="871">
        <v>49294</v>
      </c>
      <c r="O54" s="882">
        <v>0</v>
      </c>
      <c r="P54" s="438"/>
      <c r="Q54" s="438"/>
      <c r="R54" s="438"/>
      <c r="S54" s="438"/>
      <c r="T54" s="438"/>
      <c r="U54" s="438"/>
      <c r="V54" s="438"/>
      <c r="W54" s="438"/>
      <c r="X54" s="438"/>
      <c r="Y54" s="438"/>
      <c r="Z54" s="438"/>
      <c r="AA54" s="438"/>
    </row>
    <row r="55" spans="1:27" s="346" customFormat="1" ht="17.100000000000001" customHeight="1">
      <c r="A55" s="1131"/>
      <c r="B55" s="1128"/>
      <c r="C55" s="886" t="s">
        <v>5925</v>
      </c>
      <c r="D55" s="871">
        <f t="shared" ref="D55" si="40">SUM(H55,L55)</f>
        <v>1432</v>
      </c>
      <c r="E55" s="871">
        <f t="shared" ref="E55" si="41">SUM(I55,M55)</f>
        <v>2371341.071</v>
      </c>
      <c r="F55" s="871">
        <f t="shared" ref="F55" si="42">SUM(J55,N55)</f>
        <v>1895708.3220000004</v>
      </c>
      <c r="G55" s="872">
        <f t="shared" ref="G55" si="43">SUM(K55,O55)</f>
        <v>458377083204</v>
      </c>
      <c r="H55" s="871">
        <v>1313</v>
      </c>
      <c r="I55" s="871">
        <v>2254076.5920000002</v>
      </c>
      <c r="J55" s="871">
        <v>1814771.0480000004</v>
      </c>
      <c r="K55" s="873">
        <v>448182293328</v>
      </c>
      <c r="L55" s="871">
        <v>119</v>
      </c>
      <c r="M55" s="871">
        <v>117264.47900000004</v>
      </c>
      <c r="N55" s="871">
        <v>80937.274000000005</v>
      </c>
      <c r="O55" s="882">
        <v>10194789876</v>
      </c>
      <c r="P55" s="438"/>
      <c r="Q55" s="438"/>
      <c r="R55" s="438"/>
      <c r="S55" s="438"/>
      <c r="T55" s="438"/>
      <c r="U55" s="438"/>
      <c r="V55" s="438"/>
      <c r="W55" s="438"/>
      <c r="X55" s="438"/>
      <c r="Y55" s="438"/>
      <c r="Z55" s="438"/>
      <c r="AA55" s="438"/>
    </row>
    <row r="56" spans="1:27" s="346" customFormat="1" ht="17.100000000000001" customHeight="1">
      <c r="A56" s="1131"/>
      <c r="B56" s="1128"/>
      <c r="C56" s="886" t="s">
        <v>16632</v>
      </c>
      <c r="D56" s="871">
        <f t="shared" si="38"/>
        <v>43</v>
      </c>
      <c r="E56" s="871">
        <f t="shared" si="38"/>
        <v>64829.267999999996</v>
      </c>
      <c r="F56" s="871">
        <f t="shared" si="38"/>
        <v>32292.913999999997</v>
      </c>
      <c r="G56" s="872">
        <f t="shared" si="38"/>
        <v>22312811138</v>
      </c>
      <c r="H56" s="871">
        <v>43</v>
      </c>
      <c r="I56" s="871">
        <v>64829.267999999996</v>
      </c>
      <c r="J56" s="871">
        <v>32292.913999999997</v>
      </c>
      <c r="K56" s="873">
        <v>22312811138</v>
      </c>
      <c r="L56" s="871">
        <v>0</v>
      </c>
      <c r="M56" s="871">
        <v>0</v>
      </c>
      <c r="N56" s="871">
        <v>0</v>
      </c>
      <c r="O56" s="882">
        <v>0</v>
      </c>
      <c r="P56" s="438"/>
      <c r="Q56" s="438"/>
      <c r="R56" s="438"/>
      <c r="S56" s="438"/>
      <c r="T56" s="438"/>
      <c r="U56" s="438"/>
      <c r="V56" s="438"/>
      <c r="W56" s="438"/>
      <c r="X56" s="438"/>
      <c r="Y56" s="438"/>
      <c r="Z56" s="438"/>
      <c r="AA56" s="438"/>
    </row>
    <row r="57" spans="1:27" s="346" customFormat="1" ht="17.100000000000001" customHeight="1">
      <c r="A57" s="1131"/>
      <c r="B57" s="1128"/>
      <c r="C57" s="886" t="s">
        <v>16635</v>
      </c>
      <c r="D57" s="871">
        <f t="shared" ref="D57" si="44">SUM(H57,L57)</f>
        <v>39</v>
      </c>
      <c r="E57" s="871">
        <f t="shared" ref="E57" si="45">SUM(I57,M57)</f>
        <v>36914.315999999999</v>
      </c>
      <c r="F57" s="871">
        <f t="shared" ref="F57" si="46">SUM(J57,N57)</f>
        <v>6602.2280000000001</v>
      </c>
      <c r="G57" s="872">
        <f t="shared" ref="G57" si="47">SUM(K57,O57)</f>
        <v>1571515310</v>
      </c>
      <c r="H57" s="871">
        <v>39</v>
      </c>
      <c r="I57" s="871">
        <v>36914.315999999999</v>
      </c>
      <c r="J57" s="871">
        <v>6602.2280000000001</v>
      </c>
      <c r="K57" s="873">
        <v>1571515310</v>
      </c>
      <c r="L57" s="871">
        <v>0</v>
      </c>
      <c r="M57" s="871">
        <v>0</v>
      </c>
      <c r="N57" s="871">
        <v>0</v>
      </c>
      <c r="O57" s="882">
        <v>0</v>
      </c>
      <c r="P57" s="438"/>
      <c r="Q57" s="438"/>
      <c r="R57" s="438"/>
      <c r="S57" s="438"/>
      <c r="T57" s="438"/>
      <c r="U57" s="438"/>
      <c r="V57" s="438"/>
      <c r="W57" s="438"/>
      <c r="X57" s="438"/>
      <c r="Y57" s="438"/>
      <c r="Z57" s="438"/>
      <c r="AA57" s="438"/>
    </row>
    <row r="58" spans="1:27" s="346" customFormat="1" ht="16.5" customHeight="1">
      <c r="A58" s="1131"/>
      <c r="B58" s="1128"/>
      <c r="C58" s="886" t="s">
        <v>16637</v>
      </c>
      <c r="D58" s="871">
        <f t="shared" ref="D58:G65" si="48">SUM(H58,L58)</f>
        <v>23</v>
      </c>
      <c r="E58" s="871">
        <f t="shared" si="48"/>
        <v>74897.440000000002</v>
      </c>
      <c r="F58" s="871">
        <f t="shared" si="48"/>
        <v>57609.460000000006</v>
      </c>
      <c r="G58" s="872">
        <f t="shared" si="48"/>
        <v>1322225000</v>
      </c>
      <c r="H58" s="871">
        <v>23</v>
      </c>
      <c r="I58" s="871">
        <v>74897.440000000002</v>
      </c>
      <c r="J58" s="871">
        <v>57609.460000000006</v>
      </c>
      <c r="K58" s="873">
        <v>1322225000</v>
      </c>
      <c r="L58" s="871">
        <v>0</v>
      </c>
      <c r="M58" s="871">
        <v>0</v>
      </c>
      <c r="N58" s="871">
        <v>0</v>
      </c>
      <c r="O58" s="882">
        <v>0</v>
      </c>
      <c r="P58" s="438"/>
      <c r="Q58" s="438"/>
      <c r="R58" s="438"/>
      <c r="S58" s="438"/>
      <c r="T58" s="438"/>
      <c r="U58" s="438"/>
      <c r="V58" s="438"/>
      <c r="W58" s="438"/>
      <c r="X58" s="438"/>
      <c r="Y58" s="438"/>
      <c r="Z58" s="438"/>
      <c r="AA58" s="438"/>
    </row>
    <row r="59" spans="1:27" s="346" customFormat="1" ht="16.5" customHeight="1">
      <c r="A59" s="1131"/>
      <c r="B59" s="1128"/>
      <c r="C59" s="886" t="s">
        <v>16638</v>
      </c>
      <c r="D59" s="871">
        <f t="shared" si="48"/>
        <v>18</v>
      </c>
      <c r="E59" s="871">
        <f t="shared" si="48"/>
        <v>18063.409999999996</v>
      </c>
      <c r="F59" s="871">
        <f t="shared" si="48"/>
        <v>3378.95</v>
      </c>
      <c r="G59" s="872">
        <f t="shared" si="48"/>
        <v>1203510000</v>
      </c>
      <c r="H59" s="871">
        <v>17</v>
      </c>
      <c r="I59" s="871">
        <v>18002.409999999996</v>
      </c>
      <c r="J59" s="871">
        <v>3342.45</v>
      </c>
      <c r="K59" s="873">
        <v>1004360000</v>
      </c>
      <c r="L59" s="871">
        <v>1</v>
      </c>
      <c r="M59" s="871">
        <v>61</v>
      </c>
      <c r="N59" s="871">
        <v>36.5</v>
      </c>
      <c r="O59" s="882">
        <v>199150000</v>
      </c>
      <c r="P59" s="438"/>
      <c r="Q59" s="438"/>
      <c r="R59" s="438"/>
      <c r="S59" s="438"/>
      <c r="T59" s="438"/>
      <c r="U59" s="438"/>
      <c r="V59" s="438"/>
      <c r="W59" s="438"/>
      <c r="X59" s="438"/>
      <c r="Y59" s="438"/>
      <c r="Z59" s="438"/>
      <c r="AA59" s="438"/>
    </row>
    <row r="60" spans="1:27" s="346" customFormat="1" ht="16.5" customHeight="1">
      <c r="A60" s="1131"/>
      <c r="B60" s="1128"/>
      <c r="C60" s="886" t="s">
        <v>16639</v>
      </c>
      <c r="D60" s="871">
        <f t="shared" si="48"/>
        <v>7</v>
      </c>
      <c r="E60" s="871">
        <f t="shared" si="48"/>
        <v>40970.400000000001</v>
      </c>
      <c r="F60" s="871">
        <f t="shared" si="48"/>
        <v>32150.01</v>
      </c>
      <c r="G60" s="872">
        <f t="shared" si="48"/>
        <v>213287800</v>
      </c>
      <c r="H60" s="871">
        <v>7</v>
      </c>
      <c r="I60" s="871">
        <v>40970.400000000001</v>
      </c>
      <c r="J60" s="871">
        <v>32150.01</v>
      </c>
      <c r="K60" s="873">
        <v>213287800</v>
      </c>
      <c r="L60" s="871">
        <v>0</v>
      </c>
      <c r="M60" s="871">
        <v>0</v>
      </c>
      <c r="N60" s="871">
        <v>0</v>
      </c>
      <c r="O60" s="882">
        <v>0</v>
      </c>
      <c r="P60" s="438"/>
      <c r="Q60" s="438"/>
      <c r="R60" s="438"/>
      <c r="S60" s="438"/>
      <c r="T60" s="438"/>
      <c r="U60" s="438"/>
      <c r="V60" s="438"/>
      <c r="W60" s="438"/>
      <c r="X60" s="438"/>
      <c r="Y60" s="438"/>
      <c r="Z60" s="438"/>
      <c r="AA60" s="438"/>
    </row>
    <row r="61" spans="1:27" s="346" customFormat="1" ht="16.5" customHeight="1">
      <c r="A61" s="1131"/>
      <c r="B61" s="1128"/>
      <c r="C61" s="886" t="s">
        <v>16871</v>
      </c>
      <c r="D61" s="871">
        <f t="shared" si="48"/>
        <v>1</v>
      </c>
      <c r="E61" s="871">
        <f t="shared" si="48"/>
        <v>1100</v>
      </c>
      <c r="F61" s="871">
        <f t="shared" si="48"/>
        <v>1092</v>
      </c>
      <c r="G61" s="872">
        <f t="shared" si="48"/>
        <v>1896000</v>
      </c>
      <c r="H61" s="871">
        <v>1</v>
      </c>
      <c r="I61" s="871">
        <v>1100</v>
      </c>
      <c r="J61" s="871">
        <v>1092</v>
      </c>
      <c r="K61" s="873">
        <v>1896000</v>
      </c>
      <c r="L61" s="871">
        <v>0</v>
      </c>
      <c r="M61" s="871">
        <v>0</v>
      </c>
      <c r="N61" s="871">
        <v>0</v>
      </c>
      <c r="O61" s="882">
        <v>0</v>
      </c>
      <c r="P61" s="438"/>
      <c r="Q61" s="438"/>
      <c r="R61" s="438"/>
      <c r="S61" s="438"/>
      <c r="T61" s="438"/>
      <c r="U61" s="438"/>
      <c r="V61" s="438"/>
      <c r="W61" s="438"/>
      <c r="X61" s="438"/>
      <c r="Y61" s="438"/>
      <c r="Z61" s="438"/>
      <c r="AA61" s="438"/>
    </row>
    <row r="62" spans="1:27" s="346" customFormat="1" ht="16.5" customHeight="1">
      <c r="A62" s="1131"/>
      <c r="B62" s="1128"/>
      <c r="C62" s="886" t="s">
        <v>1818</v>
      </c>
      <c r="D62" s="871">
        <f t="shared" si="48"/>
        <v>20</v>
      </c>
      <c r="E62" s="871">
        <f t="shared" si="48"/>
        <v>2159.3709999999996</v>
      </c>
      <c r="F62" s="871">
        <f t="shared" si="48"/>
        <v>693.202</v>
      </c>
      <c r="G62" s="872">
        <f t="shared" si="48"/>
        <v>53429802721</v>
      </c>
      <c r="H62" s="871">
        <v>20</v>
      </c>
      <c r="I62" s="871">
        <v>2159.3709999999996</v>
      </c>
      <c r="J62" s="871">
        <v>693.202</v>
      </c>
      <c r="K62" s="873">
        <v>53429802721</v>
      </c>
      <c r="L62" s="871">
        <v>0</v>
      </c>
      <c r="M62" s="871">
        <v>0</v>
      </c>
      <c r="N62" s="871">
        <v>0</v>
      </c>
      <c r="O62" s="882">
        <v>0</v>
      </c>
      <c r="P62" s="438"/>
      <c r="Q62" s="438"/>
      <c r="R62" s="438"/>
      <c r="S62" s="438"/>
      <c r="T62" s="438"/>
      <c r="U62" s="438"/>
      <c r="V62" s="438"/>
      <c r="W62" s="438"/>
      <c r="X62" s="438"/>
      <c r="Y62" s="438"/>
      <c r="Z62" s="438"/>
      <c r="AA62" s="438"/>
    </row>
    <row r="63" spans="1:27" s="346" customFormat="1" ht="18" customHeight="1">
      <c r="A63" s="1131"/>
      <c r="B63" s="1128"/>
      <c r="C63" s="886" t="s">
        <v>16640</v>
      </c>
      <c r="D63" s="871">
        <f t="shared" si="48"/>
        <v>25</v>
      </c>
      <c r="E63" s="871">
        <f t="shared" si="48"/>
        <v>16495.088</v>
      </c>
      <c r="F63" s="871">
        <f t="shared" si="48"/>
        <v>13412.585999999999</v>
      </c>
      <c r="G63" s="872">
        <f t="shared" si="48"/>
        <v>4622983477</v>
      </c>
      <c r="H63" s="871">
        <v>25</v>
      </c>
      <c r="I63" s="871">
        <v>16495.088</v>
      </c>
      <c r="J63" s="871">
        <v>13412.585999999999</v>
      </c>
      <c r="K63" s="873">
        <v>4622983477</v>
      </c>
      <c r="L63" s="871">
        <v>0</v>
      </c>
      <c r="M63" s="871">
        <v>0</v>
      </c>
      <c r="N63" s="871">
        <v>0</v>
      </c>
      <c r="O63" s="882">
        <v>0</v>
      </c>
    </row>
    <row r="64" spans="1:27" s="346" customFormat="1" ht="18" customHeight="1">
      <c r="A64" s="1131"/>
      <c r="B64" s="1128"/>
      <c r="C64" s="886" t="s">
        <v>16642</v>
      </c>
      <c r="D64" s="871">
        <f t="shared" si="48"/>
        <v>5</v>
      </c>
      <c r="E64" s="871">
        <f t="shared" si="48"/>
        <v>1418.796</v>
      </c>
      <c r="F64" s="871">
        <f t="shared" si="48"/>
        <v>5486.82</v>
      </c>
      <c r="G64" s="872">
        <f t="shared" si="48"/>
        <v>0</v>
      </c>
      <c r="H64" s="871">
        <v>5</v>
      </c>
      <c r="I64" s="871">
        <v>1418.796</v>
      </c>
      <c r="J64" s="871">
        <v>5486.82</v>
      </c>
      <c r="K64" s="873">
        <v>0</v>
      </c>
      <c r="L64" s="871">
        <v>0</v>
      </c>
      <c r="M64" s="871">
        <v>0</v>
      </c>
      <c r="N64" s="871">
        <v>0</v>
      </c>
      <c r="O64" s="882">
        <v>0</v>
      </c>
    </row>
    <row r="65" spans="1:15" s="346" customFormat="1" ht="18" customHeight="1">
      <c r="A65" s="1131"/>
      <c r="B65" s="1128"/>
      <c r="C65" s="886" t="s">
        <v>16643</v>
      </c>
      <c r="D65" s="871">
        <f t="shared" si="48"/>
        <v>9</v>
      </c>
      <c r="E65" s="871">
        <f t="shared" si="48"/>
        <v>382089.5</v>
      </c>
      <c r="F65" s="871">
        <f t="shared" si="48"/>
        <v>661938.31000000006</v>
      </c>
      <c r="G65" s="872">
        <f t="shared" si="48"/>
        <v>6337291335</v>
      </c>
      <c r="H65" s="871">
        <v>9</v>
      </c>
      <c r="I65" s="871">
        <v>382089.5</v>
      </c>
      <c r="J65" s="871">
        <v>661938.31000000006</v>
      </c>
      <c r="K65" s="873">
        <v>6337291335</v>
      </c>
      <c r="L65" s="871">
        <v>0</v>
      </c>
      <c r="M65" s="871">
        <v>0</v>
      </c>
      <c r="N65" s="871">
        <v>0</v>
      </c>
      <c r="O65" s="882">
        <v>0</v>
      </c>
    </row>
    <row r="66" spans="1:15" s="346" customFormat="1" ht="18" customHeight="1">
      <c r="A66" s="1131"/>
      <c r="B66" s="1128"/>
      <c r="C66" s="886" t="s">
        <v>16645</v>
      </c>
      <c r="D66" s="871">
        <f t="shared" ref="D66" si="49">SUM(H66,L66)</f>
        <v>15</v>
      </c>
      <c r="E66" s="871">
        <f t="shared" ref="E66" si="50">SUM(I66,M66)</f>
        <v>30216.074000000001</v>
      </c>
      <c r="F66" s="871">
        <f t="shared" ref="F66" si="51">SUM(J66,N66)</f>
        <v>37949.244000000006</v>
      </c>
      <c r="G66" s="872">
        <f t="shared" ref="G66" si="52">SUM(K66,O66)</f>
        <v>14110000</v>
      </c>
      <c r="H66" s="874">
        <v>15</v>
      </c>
      <c r="I66" s="874">
        <v>30216.074000000001</v>
      </c>
      <c r="J66" s="874">
        <v>37949.244000000006</v>
      </c>
      <c r="K66" s="876">
        <v>14110000</v>
      </c>
      <c r="L66" s="877">
        <v>0</v>
      </c>
      <c r="M66" s="877">
        <v>0</v>
      </c>
      <c r="N66" s="877">
        <v>0</v>
      </c>
      <c r="O66" s="894">
        <v>0</v>
      </c>
    </row>
    <row r="67" spans="1:15" s="346" customFormat="1" ht="18" customHeight="1">
      <c r="A67" s="1131"/>
      <c r="B67" s="1128"/>
      <c r="C67" s="886" t="s">
        <v>901</v>
      </c>
      <c r="D67" s="871">
        <f t="shared" ref="D67:G75" si="53">SUM(H67,L67)</f>
        <v>18</v>
      </c>
      <c r="E67" s="871">
        <f t="shared" si="53"/>
        <v>57509.901000000005</v>
      </c>
      <c r="F67" s="871">
        <f t="shared" si="53"/>
        <v>55136.291000000005</v>
      </c>
      <c r="G67" s="872">
        <f t="shared" si="53"/>
        <v>1605565288</v>
      </c>
      <c r="H67" s="874">
        <v>18</v>
      </c>
      <c r="I67" s="874">
        <v>57509.901000000005</v>
      </c>
      <c r="J67" s="874">
        <v>55136.291000000005</v>
      </c>
      <c r="K67" s="875">
        <v>1605565288</v>
      </c>
      <c r="L67" s="874">
        <v>0</v>
      </c>
      <c r="M67" s="874">
        <v>0</v>
      </c>
      <c r="N67" s="874">
        <v>0</v>
      </c>
      <c r="O67" s="893">
        <v>0</v>
      </c>
    </row>
    <row r="68" spans="1:15" s="346" customFormat="1" ht="18" customHeight="1">
      <c r="A68" s="1131"/>
      <c r="B68" s="1128"/>
      <c r="C68" s="886" t="s">
        <v>1842</v>
      </c>
      <c r="D68" s="871">
        <f>SUM(H68,L68)</f>
        <v>49</v>
      </c>
      <c r="E68" s="871">
        <f t="shared" si="53"/>
        <v>101761.26600000002</v>
      </c>
      <c r="F68" s="871">
        <f t="shared" si="53"/>
        <v>163330.715</v>
      </c>
      <c r="G68" s="872">
        <f t="shared" si="53"/>
        <v>97816073992</v>
      </c>
      <c r="H68" s="871">
        <v>49</v>
      </c>
      <c r="I68" s="871">
        <v>101761.26600000002</v>
      </c>
      <c r="J68" s="871">
        <v>163330.715</v>
      </c>
      <c r="K68" s="873">
        <v>97816073992</v>
      </c>
      <c r="L68" s="871">
        <v>0</v>
      </c>
      <c r="M68" s="871">
        <v>0</v>
      </c>
      <c r="N68" s="871">
        <v>0</v>
      </c>
      <c r="O68" s="882">
        <v>0</v>
      </c>
    </row>
    <row r="69" spans="1:15" s="346" customFormat="1" ht="18" customHeight="1">
      <c r="A69" s="1131"/>
      <c r="B69" s="1128"/>
      <c r="C69" s="886" t="s">
        <v>16865</v>
      </c>
      <c r="D69" s="871">
        <f t="shared" ref="D69:G81" si="54">SUM(H69,L69)</f>
        <v>220</v>
      </c>
      <c r="E69" s="871">
        <f t="shared" si="53"/>
        <v>179418.74400000009</v>
      </c>
      <c r="F69" s="871">
        <f t="shared" si="53"/>
        <v>90608.468999999983</v>
      </c>
      <c r="G69" s="872">
        <f t="shared" si="53"/>
        <v>39953505918</v>
      </c>
      <c r="H69" s="871">
        <v>154</v>
      </c>
      <c r="I69" s="871">
        <v>155433.1620000001</v>
      </c>
      <c r="J69" s="871">
        <v>85885.498999999982</v>
      </c>
      <c r="K69" s="873">
        <v>38302455318</v>
      </c>
      <c r="L69" s="871">
        <v>66</v>
      </c>
      <c r="M69" s="871">
        <v>23985.581999999999</v>
      </c>
      <c r="N69" s="871">
        <v>4722.97</v>
      </c>
      <c r="O69" s="882">
        <v>1651050600</v>
      </c>
    </row>
    <row r="70" spans="1:15" s="346" customFormat="1" ht="18" customHeight="1">
      <c r="A70" s="1131"/>
      <c r="B70" s="1128"/>
      <c r="C70" s="886" t="s">
        <v>4768</v>
      </c>
      <c r="D70" s="871">
        <f t="shared" si="54"/>
        <v>167</v>
      </c>
      <c r="E70" s="871">
        <f t="shared" si="53"/>
        <v>127203.516</v>
      </c>
      <c r="F70" s="871">
        <f t="shared" si="53"/>
        <v>94090.239999999962</v>
      </c>
      <c r="G70" s="872">
        <f t="shared" si="53"/>
        <v>82001934114</v>
      </c>
      <c r="H70" s="871">
        <v>161</v>
      </c>
      <c r="I70" s="871">
        <v>126607.307</v>
      </c>
      <c r="J70" s="871">
        <v>93494.030999999959</v>
      </c>
      <c r="K70" s="873">
        <v>81876036794</v>
      </c>
      <c r="L70" s="871">
        <v>6</v>
      </c>
      <c r="M70" s="871">
        <v>596.20899999999995</v>
      </c>
      <c r="N70" s="871">
        <v>596.20899999999995</v>
      </c>
      <c r="O70" s="882">
        <v>125897320</v>
      </c>
    </row>
    <row r="71" spans="1:15" s="346" customFormat="1" ht="18" customHeight="1">
      <c r="A71" s="1131"/>
      <c r="B71" s="1128"/>
      <c r="C71" s="886" t="s">
        <v>16650</v>
      </c>
      <c r="D71" s="871">
        <f t="shared" si="54"/>
        <v>9</v>
      </c>
      <c r="E71" s="871">
        <f t="shared" si="53"/>
        <v>6047.3629999999994</v>
      </c>
      <c r="F71" s="871">
        <f t="shared" si="53"/>
        <v>5960.5129999999999</v>
      </c>
      <c r="G71" s="872">
        <f t="shared" si="53"/>
        <v>2837570875</v>
      </c>
      <c r="H71" s="871">
        <v>7</v>
      </c>
      <c r="I71" s="871">
        <v>5983.9629999999997</v>
      </c>
      <c r="J71" s="871">
        <v>5960.5129999999999</v>
      </c>
      <c r="K71" s="873">
        <v>2837570875</v>
      </c>
      <c r="L71" s="871">
        <v>2</v>
      </c>
      <c r="M71" s="871">
        <v>63.4</v>
      </c>
      <c r="N71" s="871">
        <v>0</v>
      </c>
      <c r="O71" s="882">
        <v>0</v>
      </c>
    </row>
    <row r="72" spans="1:15" s="346" customFormat="1" ht="18" customHeight="1">
      <c r="A72" s="1131"/>
      <c r="B72" s="1128"/>
      <c r="C72" s="886" t="s">
        <v>892</v>
      </c>
      <c r="D72" s="871">
        <f t="shared" si="54"/>
        <v>390</v>
      </c>
      <c r="E72" s="871">
        <f t="shared" si="53"/>
        <v>710320.71800000046</v>
      </c>
      <c r="F72" s="871">
        <f t="shared" si="53"/>
        <v>976714.60199999984</v>
      </c>
      <c r="G72" s="872">
        <f t="shared" si="53"/>
        <v>19709618422</v>
      </c>
      <c r="H72" s="871">
        <v>383</v>
      </c>
      <c r="I72" s="871">
        <v>707962.96300000045</v>
      </c>
      <c r="J72" s="871">
        <v>963989.89699999988</v>
      </c>
      <c r="K72" s="873">
        <v>19230725922</v>
      </c>
      <c r="L72" s="871">
        <v>7</v>
      </c>
      <c r="M72" s="871">
        <v>2357.7550000000001</v>
      </c>
      <c r="N72" s="871">
        <v>12724.705</v>
      </c>
      <c r="O72" s="882">
        <v>478892500</v>
      </c>
    </row>
    <row r="73" spans="1:15" s="346" customFormat="1" ht="18" customHeight="1">
      <c r="A73" s="1131"/>
      <c r="B73" s="1128"/>
      <c r="C73" s="886" t="s">
        <v>16659</v>
      </c>
      <c r="D73" s="871">
        <f t="shared" si="54"/>
        <v>19</v>
      </c>
      <c r="E73" s="871">
        <f t="shared" si="53"/>
        <v>101048.04000000001</v>
      </c>
      <c r="F73" s="871">
        <f t="shared" si="53"/>
        <v>32733.98</v>
      </c>
      <c r="G73" s="872">
        <f t="shared" si="53"/>
        <v>0</v>
      </c>
      <c r="H73" s="871">
        <v>19</v>
      </c>
      <c r="I73" s="871">
        <v>101048.04000000001</v>
      </c>
      <c r="J73" s="871">
        <v>32733.98</v>
      </c>
      <c r="K73" s="873">
        <v>0</v>
      </c>
      <c r="L73" s="871">
        <v>0</v>
      </c>
      <c r="M73" s="871">
        <v>0</v>
      </c>
      <c r="N73" s="871">
        <v>0</v>
      </c>
      <c r="O73" s="882">
        <v>0</v>
      </c>
    </row>
    <row r="74" spans="1:15" s="346" customFormat="1" ht="18" customHeight="1">
      <c r="A74" s="1131"/>
      <c r="B74" s="1128"/>
      <c r="C74" s="886" t="s">
        <v>16866</v>
      </c>
      <c r="D74" s="871">
        <v>8</v>
      </c>
      <c r="E74" s="871">
        <v>81910.209999999992</v>
      </c>
      <c r="F74" s="871">
        <v>108049.72</v>
      </c>
      <c r="G74" s="872">
        <v>2126670310</v>
      </c>
      <c r="H74" s="871">
        <v>5</v>
      </c>
      <c r="I74" s="871">
        <v>47119.200000000004</v>
      </c>
      <c r="J74" s="871">
        <v>98078.720000000001</v>
      </c>
      <c r="K74" s="873">
        <v>2126670310</v>
      </c>
      <c r="L74" s="871">
        <v>3</v>
      </c>
      <c r="M74" s="871">
        <v>34791.009999999995</v>
      </c>
      <c r="N74" s="871">
        <v>9971</v>
      </c>
      <c r="O74" s="882">
        <v>0</v>
      </c>
    </row>
    <row r="75" spans="1:15" s="346" customFormat="1" ht="18" customHeight="1">
      <c r="A75" s="1131"/>
      <c r="B75" s="1128"/>
      <c r="C75" s="886" t="s">
        <v>16660</v>
      </c>
      <c r="D75" s="871">
        <f t="shared" si="54"/>
        <v>112</v>
      </c>
      <c r="E75" s="871">
        <f t="shared" si="53"/>
        <v>84144.959000000003</v>
      </c>
      <c r="F75" s="871">
        <f t="shared" si="53"/>
        <v>146659.50700000001</v>
      </c>
      <c r="G75" s="872">
        <f t="shared" si="53"/>
        <v>35762395419</v>
      </c>
      <c r="H75" s="871">
        <v>87</v>
      </c>
      <c r="I75" s="871">
        <v>50163.97800000001</v>
      </c>
      <c r="J75" s="871">
        <v>117397.73900000002</v>
      </c>
      <c r="K75" s="873">
        <v>12551057135</v>
      </c>
      <c r="L75" s="871">
        <v>25</v>
      </c>
      <c r="M75" s="871">
        <v>33980.981</v>
      </c>
      <c r="N75" s="871">
        <v>29261.767999999993</v>
      </c>
      <c r="O75" s="882">
        <v>23211338284</v>
      </c>
    </row>
    <row r="76" spans="1:15" s="346" customFormat="1" ht="18" customHeight="1">
      <c r="A76" s="1131"/>
      <c r="B76" s="1128"/>
      <c r="C76" s="886" t="s">
        <v>2052</v>
      </c>
      <c r="D76" s="871">
        <f t="shared" si="54"/>
        <v>52</v>
      </c>
      <c r="E76" s="871">
        <f t="shared" si="54"/>
        <v>493074.53499999986</v>
      </c>
      <c r="F76" s="871">
        <f t="shared" si="54"/>
        <v>398874.65499999991</v>
      </c>
      <c r="G76" s="872">
        <f t="shared" si="54"/>
        <v>78641578668</v>
      </c>
      <c r="H76" s="871">
        <v>13</v>
      </c>
      <c r="I76" s="871">
        <v>56374.770000000011</v>
      </c>
      <c r="J76" s="871">
        <v>8644.125</v>
      </c>
      <c r="K76" s="873">
        <v>1839198985</v>
      </c>
      <c r="L76" s="871">
        <v>39</v>
      </c>
      <c r="M76" s="871">
        <v>436699.76499999984</v>
      </c>
      <c r="N76" s="871">
        <v>390230.52999999991</v>
      </c>
      <c r="O76" s="882">
        <v>76802379683</v>
      </c>
    </row>
    <row r="77" spans="1:15" s="346" customFormat="1" ht="18" customHeight="1">
      <c r="A77" s="1131"/>
      <c r="B77" s="1128"/>
      <c r="C77" s="886" t="s">
        <v>2172</v>
      </c>
      <c r="D77" s="871">
        <f t="shared" si="54"/>
        <v>118</v>
      </c>
      <c r="E77" s="871">
        <f t="shared" si="54"/>
        <v>604609.84500000009</v>
      </c>
      <c r="F77" s="871">
        <f t="shared" si="54"/>
        <v>537559.08500000008</v>
      </c>
      <c r="G77" s="872">
        <f t="shared" si="54"/>
        <v>249545210336</v>
      </c>
      <c r="H77" s="871">
        <v>50</v>
      </c>
      <c r="I77" s="871">
        <v>206790.28800000003</v>
      </c>
      <c r="J77" s="871">
        <v>151460.30300000004</v>
      </c>
      <c r="K77" s="873">
        <v>94655061227</v>
      </c>
      <c r="L77" s="871">
        <v>68</v>
      </c>
      <c r="M77" s="871">
        <v>397819.55700000009</v>
      </c>
      <c r="N77" s="871">
        <v>386098.78200000001</v>
      </c>
      <c r="O77" s="882">
        <v>154890149109</v>
      </c>
    </row>
    <row r="78" spans="1:15" s="346" customFormat="1" ht="18" customHeight="1">
      <c r="A78" s="1131"/>
      <c r="B78" s="1128"/>
      <c r="C78" s="886" t="s">
        <v>16663</v>
      </c>
      <c r="D78" s="871">
        <f t="shared" si="54"/>
        <v>44</v>
      </c>
      <c r="E78" s="871">
        <f t="shared" si="54"/>
        <v>250223.28800000006</v>
      </c>
      <c r="F78" s="871">
        <f t="shared" si="54"/>
        <v>290307.32900000003</v>
      </c>
      <c r="G78" s="872">
        <f t="shared" si="54"/>
        <v>45737801191</v>
      </c>
      <c r="H78" s="871">
        <v>42</v>
      </c>
      <c r="I78" s="871">
        <v>217721.37800000006</v>
      </c>
      <c r="J78" s="871">
        <v>261797.61900000001</v>
      </c>
      <c r="K78" s="873">
        <v>45703253191</v>
      </c>
      <c r="L78" s="871">
        <v>2</v>
      </c>
      <c r="M78" s="871">
        <v>32501.91</v>
      </c>
      <c r="N78" s="871">
        <v>28509.710000000003</v>
      </c>
      <c r="O78" s="882">
        <v>34548000</v>
      </c>
    </row>
    <row r="79" spans="1:15" s="346" customFormat="1" ht="18" customHeight="1">
      <c r="A79" s="1131"/>
      <c r="B79" s="1128"/>
      <c r="C79" s="886" t="s">
        <v>16872</v>
      </c>
      <c r="D79" s="871">
        <v>12</v>
      </c>
      <c r="E79" s="871">
        <v>44409.36</v>
      </c>
      <c r="F79" s="871">
        <v>31105.960000000003</v>
      </c>
      <c r="G79" s="872">
        <v>10978000</v>
      </c>
      <c r="H79" s="871">
        <v>12</v>
      </c>
      <c r="I79" s="871">
        <v>44409.36</v>
      </c>
      <c r="J79" s="871">
        <v>31105.960000000003</v>
      </c>
      <c r="K79" s="873">
        <v>10978000</v>
      </c>
      <c r="L79" s="871">
        <v>0</v>
      </c>
      <c r="M79" s="871">
        <v>0</v>
      </c>
      <c r="N79" s="871">
        <v>0</v>
      </c>
      <c r="O79" s="882">
        <v>0</v>
      </c>
    </row>
    <row r="80" spans="1:15" s="346" customFormat="1" ht="18" customHeight="1">
      <c r="A80" s="1131"/>
      <c r="B80" s="1128"/>
      <c r="C80" s="886" t="s">
        <v>16873</v>
      </c>
      <c r="D80" s="871">
        <v>3</v>
      </c>
      <c r="E80" s="871">
        <v>35841.721999999994</v>
      </c>
      <c r="F80" s="871">
        <v>35501.480000000003</v>
      </c>
      <c r="G80" s="872">
        <v>193050000</v>
      </c>
      <c r="H80" s="871">
        <v>3</v>
      </c>
      <c r="I80" s="871">
        <v>35841.721999999994</v>
      </c>
      <c r="J80" s="871">
        <v>35501.480000000003</v>
      </c>
      <c r="K80" s="873">
        <v>193050000</v>
      </c>
      <c r="L80" s="871">
        <v>0</v>
      </c>
      <c r="M80" s="871">
        <v>0</v>
      </c>
      <c r="N80" s="871">
        <v>0</v>
      </c>
      <c r="O80" s="882">
        <v>0</v>
      </c>
    </row>
    <row r="81" spans="1:15" s="346" customFormat="1" ht="18" customHeight="1">
      <c r="A81" s="1131"/>
      <c r="B81" s="1128"/>
      <c r="C81" s="886" t="s">
        <v>207</v>
      </c>
      <c r="D81" s="871">
        <f t="shared" si="54"/>
        <v>175</v>
      </c>
      <c r="E81" s="871">
        <f t="shared" si="54"/>
        <v>1009612.557</v>
      </c>
      <c r="F81" s="871">
        <f t="shared" si="54"/>
        <v>238877.70300000001</v>
      </c>
      <c r="G81" s="872">
        <f t="shared" si="54"/>
        <v>943273585</v>
      </c>
      <c r="H81" s="871">
        <v>100</v>
      </c>
      <c r="I81" s="871">
        <v>933220.07200000004</v>
      </c>
      <c r="J81" s="871">
        <v>190400.65400000001</v>
      </c>
      <c r="K81" s="873">
        <v>943273585</v>
      </c>
      <c r="L81" s="871">
        <v>75</v>
      </c>
      <c r="M81" s="871">
        <v>76392.485000000001</v>
      </c>
      <c r="N81" s="871">
        <v>48477.049000000006</v>
      </c>
      <c r="O81" s="882">
        <v>0</v>
      </c>
    </row>
    <row r="82" spans="1:15" s="346" customFormat="1" ht="18" customHeight="1">
      <c r="A82" s="1131"/>
      <c r="B82" s="1128"/>
      <c r="C82" s="886" t="s">
        <v>16874</v>
      </c>
      <c r="D82" s="871">
        <v>9</v>
      </c>
      <c r="E82" s="871">
        <v>3448.8849999999998</v>
      </c>
      <c r="F82" s="871">
        <v>3061.4939999999997</v>
      </c>
      <c r="G82" s="872">
        <v>1341958830</v>
      </c>
      <c r="H82" s="871">
        <v>9</v>
      </c>
      <c r="I82" s="871">
        <v>3448.8849999999998</v>
      </c>
      <c r="J82" s="871">
        <v>3061.4939999999997</v>
      </c>
      <c r="K82" s="873">
        <v>1341958830</v>
      </c>
      <c r="L82" s="871">
        <v>0</v>
      </c>
      <c r="M82" s="871">
        <v>0</v>
      </c>
      <c r="N82" s="871">
        <v>0</v>
      </c>
      <c r="O82" s="882">
        <v>0</v>
      </c>
    </row>
    <row r="83" spans="1:15" s="346" customFormat="1" ht="18" customHeight="1">
      <c r="A83" s="1131"/>
      <c r="B83" s="1129"/>
      <c r="C83" s="886" t="s">
        <v>16869</v>
      </c>
      <c r="D83" s="871">
        <f t="shared" ref="D83:G84" si="55">SUM(H83,L83)</f>
        <v>93</v>
      </c>
      <c r="E83" s="871">
        <f t="shared" si="55"/>
        <v>122370.53799999999</v>
      </c>
      <c r="F83" s="871">
        <f t="shared" si="55"/>
        <v>23421.236000000004</v>
      </c>
      <c r="G83" s="872">
        <f t="shared" si="55"/>
        <v>1710932890</v>
      </c>
      <c r="H83" s="871">
        <v>87</v>
      </c>
      <c r="I83" s="871">
        <v>122170.70499999999</v>
      </c>
      <c r="J83" s="871">
        <v>23421.236000000004</v>
      </c>
      <c r="K83" s="873">
        <v>1710932890</v>
      </c>
      <c r="L83" s="871">
        <v>6</v>
      </c>
      <c r="M83" s="871">
        <v>199.833</v>
      </c>
      <c r="N83" s="871">
        <v>0</v>
      </c>
      <c r="O83" s="882">
        <v>0</v>
      </c>
    </row>
    <row r="84" spans="1:15" s="346" customFormat="1" ht="18" customHeight="1">
      <c r="A84" s="1131"/>
      <c r="B84" s="1127" t="s">
        <v>16828</v>
      </c>
      <c r="C84" s="881" t="s">
        <v>16895</v>
      </c>
      <c r="D84" s="871">
        <f t="shared" si="55"/>
        <v>606</v>
      </c>
      <c r="E84" s="871">
        <f t="shared" si="55"/>
        <v>858426.8</v>
      </c>
      <c r="F84" s="871">
        <f t="shared" si="55"/>
        <v>667624.30599999998</v>
      </c>
      <c r="G84" s="872">
        <f t="shared" si="55"/>
        <v>501510642261</v>
      </c>
      <c r="H84" s="871">
        <f t="shared" ref="H84:O84" si="56">SUM(H85:H96)</f>
        <v>594</v>
      </c>
      <c r="I84" s="871">
        <f t="shared" si="56"/>
        <v>853482.26800000004</v>
      </c>
      <c r="J84" s="871">
        <f t="shared" si="56"/>
        <v>661366.30099999998</v>
      </c>
      <c r="K84" s="872">
        <f t="shared" si="56"/>
        <v>500651478056</v>
      </c>
      <c r="L84" s="871">
        <f t="shared" si="56"/>
        <v>12</v>
      </c>
      <c r="M84" s="871">
        <f t="shared" si="56"/>
        <v>4944.5320000000002</v>
      </c>
      <c r="N84" s="871">
        <f t="shared" si="56"/>
        <v>6258.0049999999992</v>
      </c>
      <c r="O84" s="892">
        <f t="shared" si="56"/>
        <v>859164205</v>
      </c>
    </row>
    <row r="85" spans="1:15" s="346" customFormat="1" ht="18" customHeight="1">
      <c r="A85" s="1131"/>
      <c r="B85" s="1128"/>
      <c r="C85" s="886" t="s">
        <v>5925</v>
      </c>
      <c r="D85" s="871">
        <f t="shared" ref="D85" si="57">SUM(H85,L85)</f>
        <v>64</v>
      </c>
      <c r="E85" s="871">
        <f t="shared" ref="E85" si="58">SUM(I85,M85)</f>
        <v>20993.128000000004</v>
      </c>
      <c r="F85" s="871">
        <f t="shared" ref="F85" si="59">SUM(J85,N85)</f>
        <v>34026.034999999996</v>
      </c>
      <c r="G85" s="872">
        <f t="shared" ref="G85" si="60">SUM(K85,O85)</f>
        <v>18151170910</v>
      </c>
      <c r="H85" s="871">
        <v>64</v>
      </c>
      <c r="I85" s="871">
        <v>20993.128000000004</v>
      </c>
      <c r="J85" s="871">
        <v>34026.034999999996</v>
      </c>
      <c r="K85" s="873">
        <v>18151170910</v>
      </c>
      <c r="L85" s="871">
        <v>0</v>
      </c>
      <c r="M85" s="871">
        <v>0</v>
      </c>
      <c r="N85" s="871">
        <v>0</v>
      </c>
      <c r="O85" s="882">
        <v>0</v>
      </c>
    </row>
    <row r="86" spans="1:15" s="346" customFormat="1" ht="18" customHeight="1">
      <c r="A86" s="1131"/>
      <c r="B86" s="1128"/>
      <c r="C86" s="886" t="s">
        <v>16668</v>
      </c>
      <c r="D86" s="871">
        <f t="shared" ref="D86:G91" si="61">SUM(H86,L86)</f>
        <v>9</v>
      </c>
      <c r="E86" s="871">
        <f t="shared" si="61"/>
        <v>512.30199999999991</v>
      </c>
      <c r="F86" s="871">
        <f t="shared" si="61"/>
        <v>246.98999999999998</v>
      </c>
      <c r="G86" s="872">
        <f t="shared" si="61"/>
        <v>0</v>
      </c>
      <c r="H86" s="871">
        <v>9</v>
      </c>
      <c r="I86" s="871">
        <v>512.30199999999991</v>
      </c>
      <c r="J86" s="871">
        <v>246.98999999999998</v>
      </c>
      <c r="K86" s="873">
        <v>0</v>
      </c>
      <c r="L86" s="871">
        <v>0</v>
      </c>
      <c r="M86" s="871">
        <v>0</v>
      </c>
      <c r="N86" s="871">
        <v>0</v>
      </c>
      <c r="O86" s="882">
        <v>0</v>
      </c>
    </row>
    <row r="87" spans="1:15" s="346" customFormat="1" ht="18" customHeight="1">
      <c r="A87" s="1131"/>
      <c r="B87" s="1128"/>
      <c r="C87" s="886" t="s">
        <v>99</v>
      </c>
      <c r="D87" s="871">
        <f t="shared" si="61"/>
        <v>88</v>
      </c>
      <c r="E87" s="871">
        <f t="shared" si="61"/>
        <v>318832.59800000006</v>
      </c>
      <c r="F87" s="871">
        <f t="shared" si="61"/>
        <v>256843.66699999999</v>
      </c>
      <c r="G87" s="872">
        <f t="shared" si="61"/>
        <v>360222630081</v>
      </c>
      <c r="H87" s="871">
        <v>76</v>
      </c>
      <c r="I87" s="871">
        <v>313888.06600000005</v>
      </c>
      <c r="J87" s="871">
        <v>250585.66199999998</v>
      </c>
      <c r="K87" s="873">
        <v>359363465876</v>
      </c>
      <c r="L87" s="871">
        <v>12</v>
      </c>
      <c r="M87" s="871">
        <v>4944.5320000000002</v>
      </c>
      <c r="N87" s="871">
        <v>6258.0049999999992</v>
      </c>
      <c r="O87" s="882">
        <v>859164205</v>
      </c>
    </row>
    <row r="88" spans="1:15" s="346" customFormat="1" ht="18" customHeight="1">
      <c r="A88" s="1131"/>
      <c r="B88" s="1128"/>
      <c r="C88" s="886" t="s">
        <v>100</v>
      </c>
      <c r="D88" s="871">
        <f t="shared" si="61"/>
        <v>21</v>
      </c>
      <c r="E88" s="871">
        <f t="shared" si="61"/>
        <v>5071.9080000000013</v>
      </c>
      <c r="F88" s="871">
        <f t="shared" si="61"/>
        <v>13109.420000000002</v>
      </c>
      <c r="G88" s="872">
        <f t="shared" si="61"/>
        <v>3152737010</v>
      </c>
      <c r="H88" s="871">
        <v>21</v>
      </c>
      <c r="I88" s="871">
        <v>5071.9080000000013</v>
      </c>
      <c r="J88" s="871">
        <v>13109.420000000002</v>
      </c>
      <c r="K88" s="873">
        <v>3152737010</v>
      </c>
      <c r="L88" s="871">
        <v>0</v>
      </c>
      <c r="M88" s="871">
        <v>0</v>
      </c>
      <c r="N88" s="871">
        <v>0</v>
      </c>
      <c r="O88" s="882">
        <v>0</v>
      </c>
    </row>
    <row r="89" spans="1:15" s="346" customFormat="1" ht="18" customHeight="1">
      <c r="A89" s="1131"/>
      <c r="B89" s="1128"/>
      <c r="C89" s="886" t="s">
        <v>16875</v>
      </c>
      <c r="D89" s="871">
        <f t="shared" si="61"/>
        <v>8</v>
      </c>
      <c r="E89" s="871">
        <f t="shared" si="61"/>
        <v>3090.5</v>
      </c>
      <c r="F89" s="871">
        <f t="shared" si="61"/>
        <v>4415.0529999999999</v>
      </c>
      <c r="G89" s="872">
        <f t="shared" si="61"/>
        <v>6136095510</v>
      </c>
      <c r="H89" s="871">
        <v>8</v>
      </c>
      <c r="I89" s="871">
        <v>3090.5</v>
      </c>
      <c r="J89" s="871">
        <v>4415.0529999999999</v>
      </c>
      <c r="K89" s="873">
        <v>6136095510</v>
      </c>
      <c r="L89" s="871">
        <v>0</v>
      </c>
      <c r="M89" s="871">
        <v>0</v>
      </c>
      <c r="N89" s="871">
        <v>0</v>
      </c>
      <c r="O89" s="882">
        <v>0</v>
      </c>
    </row>
    <row r="90" spans="1:15" s="346" customFormat="1" ht="18" customHeight="1">
      <c r="A90" s="1131"/>
      <c r="B90" s="1128"/>
      <c r="C90" s="886" t="s">
        <v>104</v>
      </c>
      <c r="D90" s="871">
        <f t="shared" si="61"/>
        <v>6</v>
      </c>
      <c r="E90" s="871">
        <f t="shared" si="61"/>
        <v>2614.1570000000002</v>
      </c>
      <c r="F90" s="871">
        <f t="shared" si="61"/>
        <v>36.979999999999997</v>
      </c>
      <c r="G90" s="872">
        <f t="shared" si="61"/>
        <v>0</v>
      </c>
      <c r="H90" s="871">
        <v>6</v>
      </c>
      <c r="I90" s="871">
        <v>2614.1570000000002</v>
      </c>
      <c r="J90" s="871">
        <v>36.979999999999997</v>
      </c>
      <c r="K90" s="873">
        <v>0</v>
      </c>
      <c r="L90" s="871">
        <v>0</v>
      </c>
      <c r="M90" s="871">
        <v>0</v>
      </c>
      <c r="N90" s="871">
        <v>0</v>
      </c>
      <c r="O90" s="882">
        <v>0</v>
      </c>
    </row>
    <row r="91" spans="1:15" s="346" customFormat="1" ht="18" customHeight="1">
      <c r="A91" s="1131"/>
      <c r="B91" s="1128"/>
      <c r="C91" s="886" t="s">
        <v>16639</v>
      </c>
      <c r="D91" s="871">
        <f t="shared" si="61"/>
        <v>2</v>
      </c>
      <c r="E91" s="871">
        <f t="shared" si="61"/>
        <v>13211.54</v>
      </c>
      <c r="F91" s="871">
        <f t="shared" si="61"/>
        <v>14516.73</v>
      </c>
      <c r="G91" s="872">
        <f t="shared" si="61"/>
        <v>230000000</v>
      </c>
      <c r="H91" s="871">
        <v>2</v>
      </c>
      <c r="I91" s="871">
        <v>13211.54</v>
      </c>
      <c r="J91" s="871">
        <v>14516.73</v>
      </c>
      <c r="K91" s="873">
        <v>230000000</v>
      </c>
      <c r="L91" s="871">
        <v>0</v>
      </c>
      <c r="M91" s="871">
        <v>0</v>
      </c>
      <c r="N91" s="871">
        <v>0</v>
      </c>
      <c r="O91" s="882">
        <v>0</v>
      </c>
    </row>
    <row r="92" spans="1:15" s="346" customFormat="1" ht="18" customHeight="1">
      <c r="A92" s="1131"/>
      <c r="B92" s="1128"/>
      <c r="C92" s="886" t="s">
        <v>16640</v>
      </c>
      <c r="D92" s="871">
        <f t="shared" ref="D92" si="62">SUM(H92,L92)</f>
        <v>3</v>
      </c>
      <c r="E92" s="871">
        <f t="shared" ref="E92" si="63">SUM(I92,M92)</f>
        <v>552.67899999999997</v>
      </c>
      <c r="F92" s="871">
        <f t="shared" ref="F92" si="64">SUM(J92,N92)</f>
        <v>189.51599999999999</v>
      </c>
      <c r="G92" s="872">
        <f t="shared" ref="G92" si="65">SUM(K92,O92)</f>
        <v>0</v>
      </c>
      <c r="H92" s="871">
        <v>3</v>
      </c>
      <c r="I92" s="871">
        <v>552.67899999999997</v>
      </c>
      <c r="J92" s="871">
        <v>189.51599999999999</v>
      </c>
      <c r="K92" s="873">
        <v>0</v>
      </c>
      <c r="L92" s="871">
        <v>0</v>
      </c>
      <c r="M92" s="871">
        <v>0</v>
      </c>
      <c r="N92" s="871">
        <v>0</v>
      </c>
      <c r="O92" s="882">
        <v>0</v>
      </c>
    </row>
    <row r="93" spans="1:15" s="346" customFormat="1" ht="18" customHeight="1">
      <c r="A93" s="1131"/>
      <c r="B93" s="1128"/>
      <c r="C93" s="886" t="s">
        <v>102</v>
      </c>
      <c r="D93" s="871">
        <f t="shared" ref="D93:G98" si="66">SUM(H93,L93)</f>
        <v>104</v>
      </c>
      <c r="E93" s="871">
        <f t="shared" si="66"/>
        <v>275674.94699999993</v>
      </c>
      <c r="F93" s="871">
        <f t="shared" si="66"/>
        <v>149652.00700000001</v>
      </c>
      <c r="G93" s="872">
        <f t="shared" si="66"/>
        <v>41620026679</v>
      </c>
      <c r="H93" s="871">
        <v>104</v>
      </c>
      <c r="I93" s="871">
        <v>275674.94699999993</v>
      </c>
      <c r="J93" s="871">
        <v>149652.00700000001</v>
      </c>
      <c r="K93" s="873">
        <v>41620026679</v>
      </c>
      <c r="L93" s="871">
        <v>0</v>
      </c>
      <c r="M93" s="871">
        <v>0</v>
      </c>
      <c r="N93" s="871">
        <v>0</v>
      </c>
      <c r="O93" s="882">
        <v>0</v>
      </c>
    </row>
    <row r="94" spans="1:15" s="346" customFormat="1" ht="18" customHeight="1">
      <c r="A94" s="1131"/>
      <c r="B94" s="1128"/>
      <c r="C94" s="886" t="s">
        <v>16876</v>
      </c>
      <c r="D94" s="871">
        <f t="shared" si="66"/>
        <v>74</v>
      </c>
      <c r="E94" s="871">
        <f t="shared" si="66"/>
        <v>15568.979999999996</v>
      </c>
      <c r="F94" s="871">
        <f t="shared" si="66"/>
        <v>2317.6460000000002</v>
      </c>
      <c r="G94" s="872">
        <f t="shared" si="66"/>
        <v>3065358000</v>
      </c>
      <c r="H94" s="871">
        <v>74</v>
      </c>
      <c r="I94" s="871">
        <v>15568.979999999996</v>
      </c>
      <c r="J94" s="871">
        <v>2317.6460000000002</v>
      </c>
      <c r="K94" s="873">
        <v>3065358000</v>
      </c>
      <c r="L94" s="871">
        <v>0</v>
      </c>
      <c r="M94" s="871">
        <v>0</v>
      </c>
      <c r="N94" s="871">
        <v>0</v>
      </c>
      <c r="O94" s="882">
        <v>0</v>
      </c>
    </row>
    <row r="95" spans="1:15" s="346" customFormat="1" ht="18" customHeight="1">
      <c r="A95" s="1131"/>
      <c r="B95" s="1128"/>
      <c r="C95" s="886" t="s">
        <v>101</v>
      </c>
      <c r="D95" s="871">
        <f t="shared" si="66"/>
        <v>217</v>
      </c>
      <c r="E95" s="871">
        <f t="shared" si="66"/>
        <v>200814.45200000002</v>
      </c>
      <c r="F95" s="871">
        <f t="shared" si="66"/>
        <v>192264.68799999999</v>
      </c>
      <c r="G95" s="872">
        <f t="shared" si="66"/>
        <v>68908685271</v>
      </c>
      <c r="H95" s="871">
        <v>217</v>
      </c>
      <c r="I95" s="871">
        <v>200814.45200000002</v>
      </c>
      <c r="J95" s="871">
        <v>192264.68799999999</v>
      </c>
      <c r="K95" s="873">
        <v>68908685271</v>
      </c>
      <c r="L95" s="871">
        <v>0</v>
      </c>
      <c r="M95" s="871">
        <v>0</v>
      </c>
      <c r="N95" s="871">
        <v>0</v>
      </c>
      <c r="O95" s="882">
        <v>0</v>
      </c>
    </row>
    <row r="96" spans="1:15" s="346" customFormat="1" ht="18" customHeight="1">
      <c r="A96" s="1131"/>
      <c r="B96" s="1129"/>
      <c r="C96" s="886" t="s">
        <v>16690</v>
      </c>
      <c r="D96" s="871">
        <f t="shared" si="66"/>
        <v>10</v>
      </c>
      <c r="E96" s="871">
        <f t="shared" si="66"/>
        <v>1489.6090000000002</v>
      </c>
      <c r="F96" s="871">
        <f t="shared" si="66"/>
        <v>5.5739999999999998</v>
      </c>
      <c r="G96" s="872">
        <f t="shared" si="66"/>
        <v>23938800</v>
      </c>
      <c r="H96" s="871">
        <v>10</v>
      </c>
      <c r="I96" s="871">
        <v>1489.6090000000002</v>
      </c>
      <c r="J96" s="871">
        <v>5.5739999999999998</v>
      </c>
      <c r="K96" s="873">
        <v>23938800</v>
      </c>
      <c r="L96" s="871">
        <v>0</v>
      </c>
      <c r="M96" s="871">
        <v>0</v>
      </c>
      <c r="N96" s="871">
        <v>0</v>
      </c>
      <c r="O96" s="882">
        <v>0</v>
      </c>
    </row>
    <row r="97" spans="1:15" s="346" customFormat="1" ht="18" customHeight="1">
      <c r="A97" s="1131"/>
      <c r="B97" s="1127" t="s">
        <v>16829</v>
      </c>
      <c r="C97" s="881" t="s">
        <v>16895</v>
      </c>
      <c r="D97" s="871">
        <f t="shared" si="66"/>
        <v>301</v>
      </c>
      <c r="E97" s="871">
        <f t="shared" si="66"/>
        <v>843494.92300000007</v>
      </c>
      <c r="F97" s="871">
        <f t="shared" si="66"/>
        <v>829097.6370000001</v>
      </c>
      <c r="G97" s="872">
        <f t="shared" si="66"/>
        <v>228583881918</v>
      </c>
      <c r="H97" s="871">
        <f>SUM(H98:H112)</f>
        <v>69</v>
      </c>
      <c r="I97" s="871">
        <f t="shared" ref="I97:O97" si="67">SUM(I98:I112)</f>
        <v>112057.64599999999</v>
      </c>
      <c r="J97" s="871">
        <f t="shared" si="67"/>
        <v>95358.03800000003</v>
      </c>
      <c r="K97" s="872">
        <f t="shared" si="67"/>
        <v>38466382473</v>
      </c>
      <c r="L97" s="871">
        <f t="shared" si="67"/>
        <v>232</v>
      </c>
      <c r="M97" s="871">
        <f t="shared" si="67"/>
        <v>731437.27700000012</v>
      </c>
      <c r="N97" s="871">
        <f t="shared" si="67"/>
        <v>733739.59900000005</v>
      </c>
      <c r="O97" s="892">
        <f t="shared" si="67"/>
        <v>190117499445</v>
      </c>
    </row>
    <row r="98" spans="1:15" s="346" customFormat="1" ht="18" customHeight="1">
      <c r="A98" s="1131"/>
      <c r="B98" s="1128"/>
      <c r="C98" s="886" t="s">
        <v>16693</v>
      </c>
      <c r="D98" s="871">
        <f t="shared" si="66"/>
        <v>5</v>
      </c>
      <c r="E98" s="871">
        <f t="shared" si="66"/>
        <v>3658.74</v>
      </c>
      <c r="F98" s="871">
        <f t="shared" si="66"/>
        <v>1597</v>
      </c>
      <c r="G98" s="872">
        <f t="shared" si="66"/>
        <v>0</v>
      </c>
      <c r="H98" s="871">
        <v>0</v>
      </c>
      <c r="I98" s="871">
        <v>0</v>
      </c>
      <c r="J98" s="871">
        <v>0</v>
      </c>
      <c r="K98" s="873">
        <v>0</v>
      </c>
      <c r="L98" s="871">
        <v>5</v>
      </c>
      <c r="M98" s="871">
        <v>3658.74</v>
      </c>
      <c r="N98" s="871">
        <v>1597</v>
      </c>
      <c r="O98" s="882">
        <v>0</v>
      </c>
    </row>
    <row r="99" spans="1:15" s="346" customFormat="1" ht="18" customHeight="1">
      <c r="A99" s="1131"/>
      <c r="B99" s="1128"/>
      <c r="C99" s="886" t="s">
        <v>1842</v>
      </c>
      <c r="D99" s="871">
        <f t="shared" ref="D99" si="68">SUM(H99,L99)</f>
        <v>1</v>
      </c>
      <c r="E99" s="871">
        <f t="shared" ref="E99" si="69">SUM(I99,M99)</f>
        <v>0</v>
      </c>
      <c r="F99" s="871">
        <f t="shared" ref="F99" si="70">SUM(J99,N99)</f>
        <v>0</v>
      </c>
      <c r="G99" s="872">
        <f t="shared" ref="G99" si="71">SUM(K99,O99)</f>
        <v>0</v>
      </c>
      <c r="H99" s="874">
        <v>0</v>
      </c>
      <c r="I99" s="874">
        <v>0</v>
      </c>
      <c r="J99" s="874">
        <v>0</v>
      </c>
      <c r="K99" s="876">
        <v>0</v>
      </c>
      <c r="L99" s="877">
        <v>1</v>
      </c>
      <c r="M99" s="877">
        <v>0</v>
      </c>
      <c r="N99" s="877">
        <v>0</v>
      </c>
      <c r="O99" s="894">
        <v>0</v>
      </c>
    </row>
    <row r="100" spans="1:15" s="346" customFormat="1" ht="18" customHeight="1">
      <c r="A100" s="1131"/>
      <c r="B100" s="1128"/>
      <c r="C100" s="886" t="s">
        <v>5177</v>
      </c>
      <c r="D100" s="871">
        <f t="shared" ref="D100:G116" si="72">SUM(H100,L100)</f>
        <v>68</v>
      </c>
      <c r="E100" s="871">
        <f t="shared" si="72"/>
        <v>582601.9850000001</v>
      </c>
      <c r="F100" s="871">
        <f t="shared" si="72"/>
        <v>586971.98200000008</v>
      </c>
      <c r="G100" s="872">
        <f t="shared" si="72"/>
        <v>82635350411</v>
      </c>
      <c r="H100" s="874">
        <v>2</v>
      </c>
      <c r="I100" s="874">
        <v>31984.06</v>
      </c>
      <c r="J100" s="874">
        <v>31705.06</v>
      </c>
      <c r="K100" s="875">
        <v>3709732265</v>
      </c>
      <c r="L100" s="874">
        <v>66</v>
      </c>
      <c r="M100" s="874">
        <v>550617.92500000005</v>
      </c>
      <c r="N100" s="874">
        <v>555266.92200000002</v>
      </c>
      <c r="O100" s="893">
        <v>78925618146</v>
      </c>
    </row>
    <row r="101" spans="1:15" s="346" customFormat="1" ht="18" customHeight="1">
      <c r="A101" s="1131"/>
      <c r="B101" s="1128"/>
      <c r="C101" s="886" t="s">
        <v>504</v>
      </c>
      <c r="D101" s="871">
        <f>SUM(H101,L101)</f>
        <v>55</v>
      </c>
      <c r="E101" s="871">
        <f t="shared" si="72"/>
        <v>95127.75</v>
      </c>
      <c r="F101" s="871">
        <f t="shared" si="72"/>
        <v>98206.877999999997</v>
      </c>
      <c r="G101" s="872">
        <f t="shared" si="72"/>
        <v>69354741464</v>
      </c>
      <c r="H101" s="871">
        <v>1</v>
      </c>
      <c r="I101" s="871">
        <v>608.255</v>
      </c>
      <c r="J101" s="871">
        <v>608.255</v>
      </c>
      <c r="K101" s="873">
        <v>295629200</v>
      </c>
      <c r="L101" s="871">
        <v>54</v>
      </c>
      <c r="M101" s="871">
        <v>94519.494999999995</v>
      </c>
      <c r="N101" s="871">
        <v>97598.622999999992</v>
      </c>
      <c r="O101" s="882">
        <v>69059112264</v>
      </c>
    </row>
    <row r="102" spans="1:15" s="346" customFormat="1" ht="18" customHeight="1">
      <c r="A102" s="1131"/>
      <c r="B102" s="1128"/>
      <c r="C102" s="886" t="s">
        <v>505</v>
      </c>
      <c r="D102" s="871">
        <f t="shared" ref="D102:G120" si="73">SUM(H102,L102)</f>
        <v>49</v>
      </c>
      <c r="E102" s="871">
        <f t="shared" si="72"/>
        <v>43766.907999999996</v>
      </c>
      <c r="F102" s="871">
        <f t="shared" si="72"/>
        <v>55066.812000000005</v>
      </c>
      <c r="G102" s="872">
        <f t="shared" si="72"/>
        <v>28205025644</v>
      </c>
      <c r="H102" s="871">
        <v>26</v>
      </c>
      <c r="I102" s="871">
        <v>27934.477999999996</v>
      </c>
      <c r="J102" s="871">
        <v>39219.287000000004</v>
      </c>
      <c r="K102" s="873">
        <v>24085081414</v>
      </c>
      <c r="L102" s="871">
        <v>23</v>
      </c>
      <c r="M102" s="871">
        <v>15832.429999999998</v>
      </c>
      <c r="N102" s="871">
        <v>15847.525000000001</v>
      </c>
      <c r="O102" s="882">
        <v>4119944230</v>
      </c>
    </row>
    <row r="103" spans="1:15" s="346" customFormat="1" ht="18" customHeight="1">
      <c r="A103" s="1131"/>
      <c r="B103" s="1128"/>
      <c r="C103" s="886" t="s">
        <v>16627</v>
      </c>
      <c r="D103" s="871">
        <f t="shared" si="73"/>
        <v>1</v>
      </c>
      <c r="E103" s="871">
        <f t="shared" si="72"/>
        <v>48.78</v>
      </c>
      <c r="F103" s="871">
        <f t="shared" si="72"/>
        <v>0</v>
      </c>
      <c r="G103" s="872">
        <f t="shared" si="72"/>
        <v>0</v>
      </c>
      <c r="H103" s="871">
        <v>1</v>
      </c>
      <c r="I103" s="871">
        <v>48.78</v>
      </c>
      <c r="J103" s="871">
        <v>0</v>
      </c>
      <c r="K103" s="873">
        <v>0</v>
      </c>
      <c r="L103" s="871">
        <v>0</v>
      </c>
      <c r="M103" s="871">
        <v>0</v>
      </c>
      <c r="N103" s="871">
        <v>0</v>
      </c>
      <c r="O103" s="882">
        <v>0</v>
      </c>
    </row>
    <row r="104" spans="1:15" s="346" customFormat="1" ht="18" customHeight="1">
      <c r="A104" s="1131"/>
      <c r="B104" s="1128"/>
      <c r="C104" s="886" t="s">
        <v>16870</v>
      </c>
      <c r="D104" s="871">
        <f t="shared" si="73"/>
        <v>16</v>
      </c>
      <c r="E104" s="871">
        <f t="shared" si="72"/>
        <v>5598.8310000000001</v>
      </c>
      <c r="F104" s="871">
        <f t="shared" si="72"/>
        <v>5201.4110000000001</v>
      </c>
      <c r="G104" s="872">
        <f t="shared" si="72"/>
        <v>359660587</v>
      </c>
      <c r="H104" s="871">
        <v>2</v>
      </c>
      <c r="I104" s="871">
        <v>300.27</v>
      </c>
      <c r="J104" s="871">
        <v>300</v>
      </c>
      <c r="K104" s="873">
        <v>97826400</v>
      </c>
      <c r="L104" s="871">
        <v>14</v>
      </c>
      <c r="M104" s="871">
        <v>5298.5610000000006</v>
      </c>
      <c r="N104" s="871">
        <v>4901.4110000000001</v>
      </c>
      <c r="O104" s="882">
        <v>261834187</v>
      </c>
    </row>
    <row r="105" spans="1:15" s="346" customFormat="1" ht="18" customHeight="1">
      <c r="A105" s="1131"/>
      <c r="B105" s="1128"/>
      <c r="C105" s="886" t="s">
        <v>507</v>
      </c>
      <c r="D105" s="871">
        <f t="shared" si="73"/>
        <v>47</v>
      </c>
      <c r="E105" s="871">
        <f t="shared" si="72"/>
        <v>44417.271000000001</v>
      </c>
      <c r="F105" s="871">
        <f t="shared" si="72"/>
        <v>42201.608</v>
      </c>
      <c r="G105" s="872">
        <f t="shared" si="72"/>
        <v>36965206612</v>
      </c>
      <c r="H105" s="871">
        <v>1</v>
      </c>
      <c r="I105" s="871">
        <v>35.85</v>
      </c>
      <c r="J105" s="871">
        <v>35.85</v>
      </c>
      <c r="K105" s="873">
        <v>180376454</v>
      </c>
      <c r="L105" s="871">
        <v>46</v>
      </c>
      <c r="M105" s="871">
        <v>44381.421000000002</v>
      </c>
      <c r="N105" s="871">
        <v>42165.758000000002</v>
      </c>
      <c r="O105" s="882">
        <v>36784830158</v>
      </c>
    </row>
    <row r="106" spans="1:15" s="346" customFormat="1" ht="18" customHeight="1">
      <c r="A106" s="1131"/>
      <c r="B106" s="1128"/>
      <c r="C106" s="886" t="s">
        <v>2513</v>
      </c>
      <c r="D106" s="871">
        <f t="shared" si="73"/>
        <v>37</v>
      </c>
      <c r="E106" s="871">
        <f t="shared" si="72"/>
        <v>31486.499000000003</v>
      </c>
      <c r="F106" s="871">
        <f t="shared" si="72"/>
        <v>27947.735999999997</v>
      </c>
      <c r="G106" s="872">
        <f t="shared" si="72"/>
        <v>10114756390</v>
      </c>
      <c r="H106" s="871">
        <v>27</v>
      </c>
      <c r="I106" s="871">
        <v>21378.609</v>
      </c>
      <c r="J106" s="871">
        <v>17823.265999999996</v>
      </c>
      <c r="K106" s="873">
        <v>10097736740</v>
      </c>
      <c r="L106" s="871">
        <v>10</v>
      </c>
      <c r="M106" s="871">
        <v>10107.890000000001</v>
      </c>
      <c r="N106" s="871">
        <v>10124.470000000001</v>
      </c>
      <c r="O106" s="882">
        <v>17019650</v>
      </c>
    </row>
    <row r="107" spans="1:15" s="346" customFormat="1" ht="18" customHeight="1">
      <c r="A107" s="1131"/>
      <c r="B107" s="1128"/>
      <c r="C107" s="886" t="s">
        <v>16720</v>
      </c>
      <c r="D107" s="871">
        <f t="shared" si="73"/>
        <v>2</v>
      </c>
      <c r="E107" s="871">
        <f t="shared" si="72"/>
        <v>24040.65</v>
      </c>
      <c r="F107" s="871">
        <f t="shared" si="72"/>
        <v>0</v>
      </c>
      <c r="G107" s="872">
        <f t="shared" si="72"/>
        <v>0</v>
      </c>
      <c r="H107" s="871">
        <v>2</v>
      </c>
      <c r="I107" s="871">
        <v>24040.65</v>
      </c>
      <c r="J107" s="871">
        <v>0</v>
      </c>
      <c r="K107" s="873">
        <v>0</v>
      </c>
      <c r="L107" s="871">
        <v>0</v>
      </c>
      <c r="M107" s="871">
        <v>0</v>
      </c>
      <c r="N107" s="871">
        <v>0</v>
      </c>
      <c r="O107" s="882">
        <v>0</v>
      </c>
    </row>
    <row r="108" spans="1:15" s="346" customFormat="1" ht="18" customHeight="1">
      <c r="A108" s="1131"/>
      <c r="B108" s="1128"/>
      <c r="C108" s="886" t="s">
        <v>16877</v>
      </c>
      <c r="D108" s="871">
        <f t="shared" si="73"/>
        <v>3</v>
      </c>
      <c r="E108" s="871">
        <f t="shared" si="72"/>
        <v>141.16</v>
      </c>
      <c r="F108" s="871">
        <f t="shared" si="72"/>
        <v>141.16</v>
      </c>
      <c r="G108" s="872">
        <f t="shared" si="72"/>
        <v>0</v>
      </c>
      <c r="H108" s="871">
        <v>0</v>
      </c>
      <c r="I108" s="871">
        <v>0</v>
      </c>
      <c r="J108" s="871">
        <v>0</v>
      </c>
      <c r="K108" s="873">
        <v>0</v>
      </c>
      <c r="L108" s="871">
        <v>3</v>
      </c>
      <c r="M108" s="871">
        <v>141.16</v>
      </c>
      <c r="N108" s="871">
        <v>141.16</v>
      </c>
      <c r="O108" s="882">
        <v>0</v>
      </c>
    </row>
    <row r="109" spans="1:15" s="346" customFormat="1" ht="18" customHeight="1">
      <c r="A109" s="1131"/>
      <c r="B109" s="1128"/>
      <c r="C109" s="886" t="s">
        <v>16420</v>
      </c>
      <c r="D109" s="871">
        <f t="shared" si="73"/>
        <v>1</v>
      </c>
      <c r="E109" s="871">
        <f t="shared" si="72"/>
        <v>17.010000000000002</v>
      </c>
      <c r="F109" s="871">
        <f t="shared" si="72"/>
        <v>17.010000000000002</v>
      </c>
      <c r="G109" s="872">
        <f t="shared" si="72"/>
        <v>0</v>
      </c>
      <c r="H109" s="871">
        <v>0</v>
      </c>
      <c r="I109" s="871">
        <v>0</v>
      </c>
      <c r="J109" s="871">
        <v>0</v>
      </c>
      <c r="K109" s="873">
        <v>0</v>
      </c>
      <c r="L109" s="871">
        <v>1</v>
      </c>
      <c r="M109" s="871">
        <v>17.010000000000002</v>
      </c>
      <c r="N109" s="871">
        <v>17.010000000000002</v>
      </c>
      <c r="O109" s="882">
        <v>0</v>
      </c>
    </row>
    <row r="110" spans="1:15" s="346" customFormat="1" ht="18" customHeight="1">
      <c r="A110" s="1131"/>
      <c r="B110" s="1128"/>
      <c r="C110" s="886" t="s">
        <v>233</v>
      </c>
      <c r="D110" s="871">
        <f t="shared" si="73"/>
        <v>1</v>
      </c>
      <c r="E110" s="871">
        <f t="shared" si="72"/>
        <v>15</v>
      </c>
      <c r="F110" s="871">
        <f t="shared" si="72"/>
        <v>0</v>
      </c>
      <c r="G110" s="872">
        <f t="shared" si="72"/>
        <v>0</v>
      </c>
      <c r="H110" s="871">
        <v>1</v>
      </c>
      <c r="I110" s="871">
        <v>15</v>
      </c>
      <c r="J110" s="871">
        <v>0</v>
      </c>
      <c r="K110" s="873">
        <v>0</v>
      </c>
      <c r="L110" s="871">
        <v>0</v>
      </c>
      <c r="M110" s="871">
        <v>0</v>
      </c>
      <c r="N110" s="871">
        <v>0</v>
      </c>
      <c r="O110" s="882">
        <v>0</v>
      </c>
    </row>
    <row r="111" spans="1:15" s="346" customFormat="1" ht="18" customHeight="1">
      <c r="A111" s="1131"/>
      <c r="B111" s="1128"/>
      <c r="C111" s="886" t="s">
        <v>16696</v>
      </c>
      <c r="D111" s="871">
        <f t="shared" si="73"/>
        <v>2</v>
      </c>
      <c r="E111" s="871">
        <f t="shared" si="72"/>
        <v>646.73400000000004</v>
      </c>
      <c r="F111" s="871">
        <f t="shared" si="72"/>
        <v>601.36</v>
      </c>
      <c r="G111" s="872">
        <f t="shared" si="72"/>
        <v>0</v>
      </c>
      <c r="H111" s="871">
        <v>2</v>
      </c>
      <c r="I111" s="871">
        <v>646.73400000000004</v>
      </c>
      <c r="J111" s="871">
        <v>601.36</v>
      </c>
      <c r="K111" s="873">
        <v>0</v>
      </c>
      <c r="L111" s="871">
        <v>0</v>
      </c>
      <c r="M111" s="871">
        <v>0</v>
      </c>
      <c r="N111" s="871">
        <v>0</v>
      </c>
      <c r="O111" s="882">
        <v>0</v>
      </c>
    </row>
    <row r="112" spans="1:15" s="346" customFormat="1" ht="18" customHeight="1">
      <c r="A112" s="1132"/>
      <c r="B112" s="1129"/>
      <c r="C112" s="886" t="s">
        <v>16878</v>
      </c>
      <c r="D112" s="871">
        <f t="shared" si="73"/>
        <v>13</v>
      </c>
      <c r="E112" s="871">
        <f t="shared" si="72"/>
        <v>11927.605</v>
      </c>
      <c r="F112" s="871">
        <f t="shared" si="72"/>
        <v>11144.68</v>
      </c>
      <c r="G112" s="872">
        <f t="shared" si="72"/>
        <v>949140810</v>
      </c>
      <c r="H112" s="871">
        <v>4</v>
      </c>
      <c r="I112" s="871">
        <v>5064.96</v>
      </c>
      <c r="J112" s="871">
        <v>5064.96</v>
      </c>
      <c r="K112" s="873">
        <v>0</v>
      </c>
      <c r="L112" s="871">
        <v>9</v>
      </c>
      <c r="M112" s="871">
        <v>6862.6449999999995</v>
      </c>
      <c r="N112" s="871">
        <v>6079.72</v>
      </c>
      <c r="O112" s="882">
        <v>949140810</v>
      </c>
    </row>
    <row r="113" spans="1:15" s="346" customFormat="1" ht="18" customHeight="1">
      <c r="A113" s="1130" t="s">
        <v>16830</v>
      </c>
      <c r="B113" s="1133" t="s">
        <v>372</v>
      </c>
      <c r="C113" s="1134"/>
      <c r="D113" s="871">
        <f t="shared" si="73"/>
        <v>2314</v>
      </c>
      <c r="E113" s="871">
        <f t="shared" si="72"/>
        <v>5198744.6079000011</v>
      </c>
      <c r="F113" s="871">
        <f t="shared" si="72"/>
        <v>4202579.425999999</v>
      </c>
      <c r="G113" s="872">
        <f t="shared" si="72"/>
        <v>760035864005.34692</v>
      </c>
      <c r="H113" s="871">
        <f>SUM(H114,H146,H159)</f>
        <v>2034</v>
      </c>
      <c r="I113" s="871">
        <f t="shared" ref="I113:O113" si="74">SUM(I114,I146,I159)</f>
        <v>4304459.1720000012</v>
      </c>
      <c r="J113" s="871">
        <f t="shared" si="74"/>
        <v>3533104.4339999994</v>
      </c>
      <c r="K113" s="872">
        <f t="shared" si="74"/>
        <v>614010434511</v>
      </c>
      <c r="L113" s="871">
        <f t="shared" si="74"/>
        <v>280</v>
      </c>
      <c r="M113" s="871">
        <f t="shared" si="74"/>
        <v>894285.43590000004</v>
      </c>
      <c r="N113" s="871">
        <f t="shared" si="74"/>
        <v>669474.99199999997</v>
      </c>
      <c r="O113" s="892">
        <f t="shared" si="74"/>
        <v>146025429494.34698</v>
      </c>
    </row>
    <row r="114" spans="1:15" s="346" customFormat="1" ht="18" customHeight="1">
      <c r="A114" s="1131"/>
      <c r="B114" s="1127" t="s">
        <v>10713</v>
      </c>
      <c r="C114" s="881" t="s">
        <v>16895</v>
      </c>
      <c r="D114" s="871">
        <f t="shared" ref="D114" si="75">SUM(H114,L114)</f>
        <v>1703</v>
      </c>
      <c r="E114" s="871">
        <f t="shared" ref="E114" si="76">SUM(I114,M114)</f>
        <v>4454228.2229000004</v>
      </c>
      <c r="F114" s="871">
        <f t="shared" ref="F114" si="77">SUM(J114,N114)</f>
        <v>3626038.0589999994</v>
      </c>
      <c r="G114" s="872">
        <f t="shared" ref="G114" si="78">SUM(K114,O114)</f>
        <v>601425978740.34705</v>
      </c>
      <c r="H114" s="871">
        <f t="shared" ref="H114:O114" si="79">SUM(H115:H145)</f>
        <v>1458</v>
      </c>
      <c r="I114" s="871">
        <f t="shared" si="79"/>
        <v>3657699.0370000005</v>
      </c>
      <c r="J114" s="871">
        <f t="shared" si="79"/>
        <v>3047159.0269999993</v>
      </c>
      <c r="K114" s="872">
        <f t="shared" si="79"/>
        <v>464581528346</v>
      </c>
      <c r="L114" s="871">
        <f t="shared" si="79"/>
        <v>245</v>
      </c>
      <c r="M114" s="871">
        <f t="shared" si="79"/>
        <v>796529.18590000004</v>
      </c>
      <c r="N114" s="871">
        <f t="shared" si="79"/>
        <v>578879.03200000001</v>
      </c>
      <c r="O114" s="892">
        <f t="shared" si="79"/>
        <v>136844450394.347</v>
      </c>
    </row>
    <row r="115" spans="1:15" s="346" customFormat="1" ht="18" customHeight="1">
      <c r="A115" s="1131"/>
      <c r="B115" s="1128"/>
      <c r="C115" s="886" t="s">
        <v>16590</v>
      </c>
      <c r="D115" s="871">
        <f t="shared" si="73"/>
        <v>183</v>
      </c>
      <c r="E115" s="871">
        <f t="shared" si="72"/>
        <v>189906.266</v>
      </c>
      <c r="F115" s="871">
        <f t="shared" si="72"/>
        <v>74035.761999999988</v>
      </c>
      <c r="G115" s="872">
        <f t="shared" si="72"/>
        <v>1005670820</v>
      </c>
      <c r="H115" s="871">
        <v>134</v>
      </c>
      <c r="I115" s="871">
        <v>173763.85800000001</v>
      </c>
      <c r="J115" s="871">
        <v>73669.971999999994</v>
      </c>
      <c r="K115" s="873">
        <v>1005670820</v>
      </c>
      <c r="L115" s="871">
        <v>49</v>
      </c>
      <c r="M115" s="871">
        <v>16142.408000000003</v>
      </c>
      <c r="N115" s="871">
        <v>365.79</v>
      </c>
      <c r="O115" s="882">
        <v>0</v>
      </c>
    </row>
    <row r="116" spans="1:15" s="346" customFormat="1" ht="18" customHeight="1">
      <c r="A116" s="1131"/>
      <c r="B116" s="1128"/>
      <c r="C116" s="886" t="s">
        <v>11536</v>
      </c>
      <c r="D116" s="871">
        <f t="shared" si="73"/>
        <v>111</v>
      </c>
      <c r="E116" s="871">
        <f t="shared" si="72"/>
        <v>473577.80200000003</v>
      </c>
      <c r="F116" s="871">
        <f t="shared" si="72"/>
        <v>117786.393</v>
      </c>
      <c r="G116" s="872">
        <f t="shared" si="72"/>
        <v>29495061254</v>
      </c>
      <c r="H116" s="871">
        <v>87</v>
      </c>
      <c r="I116" s="871">
        <v>276330.26600000006</v>
      </c>
      <c r="J116" s="871">
        <v>117786.393</v>
      </c>
      <c r="K116" s="873">
        <v>29495061254</v>
      </c>
      <c r="L116" s="871">
        <v>24</v>
      </c>
      <c r="M116" s="871">
        <v>197247.53599999999</v>
      </c>
      <c r="N116" s="871">
        <v>0</v>
      </c>
      <c r="O116" s="882">
        <v>0</v>
      </c>
    </row>
    <row r="117" spans="1:15" s="346" customFormat="1" ht="18" customHeight="1">
      <c r="A117" s="1131"/>
      <c r="B117" s="1128"/>
      <c r="C117" s="886" t="s">
        <v>5925</v>
      </c>
      <c r="D117" s="871">
        <f t="shared" si="73"/>
        <v>486</v>
      </c>
      <c r="E117" s="871">
        <f t="shared" si="73"/>
        <v>657882.18399999978</v>
      </c>
      <c r="F117" s="871">
        <f t="shared" si="73"/>
        <v>479037.79499999998</v>
      </c>
      <c r="G117" s="872">
        <f t="shared" si="73"/>
        <v>143702105625</v>
      </c>
      <c r="H117" s="871">
        <v>476</v>
      </c>
      <c r="I117" s="871">
        <v>650844.13399999973</v>
      </c>
      <c r="J117" s="871">
        <v>447562.77499999997</v>
      </c>
      <c r="K117" s="873">
        <v>138863160085</v>
      </c>
      <c r="L117" s="871">
        <v>10</v>
      </c>
      <c r="M117" s="871">
        <v>7038.05</v>
      </c>
      <c r="N117" s="871">
        <v>31475.02</v>
      </c>
      <c r="O117" s="882">
        <v>4838945540</v>
      </c>
    </row>
    <row r="118" spans="1:15" s="346" customFormat="1" ht="18" customHeight="1">
      <c r="A118" s="1131"/>
      <c r="B118" s="1128"/>
      <c r="C118" s="886" t="s">
        <v>16632</v>
      </c>
      <c r="D118" s="871">
        <f t="shared" si="73"/>
        <v>120</v>
      </c>
      <c r="E118" s="871">
        <f t="shared" si="73"/>
        <v>549648.38499999989</v>
      </c>
      <c r="F118" s="871">
        <f t="shared" si="73"/>
        <v>617332.57299999997</v>
      </c>
      <c r="G118" s="872">
        <f t="shared" si="73"/>
        <v>27140911044</v>
      </c>
      <c r="H118" s="871">
        <v>112</v>
      </c>
      <c r="I118" s="871">
        <v>507701.0849999999</v>
      </c>
      <c r="J118" s="871">
        <v>557038.59299999999</v>
      </c>
      <c r="K118" s="873">
        <v>27100751444</v>
      </c>
      <c r="L118" s="871">
        <v>8</v>
      </c>
      <c r="M118" s="871">
        <v>41947.3</v>
      </c>
      <c r="N118" s="871">
        <v>60293.979999999996</v>
      </c>
      <c r="O118" s="882">
        <v>40159600</v>
      </c>
    </row>
    <row r="119" spans="1:15" s="346" customFormat="1" ht="18" customHeight="1">
      <c r="A119" s="1131"/>
      <c r="B119" s="1128"/>
      <c r="C119" s="886" t="s">
        <v>16635</v>
      </c>
      <c r="D119" s="871">
        <f t="shared" si="73"/>
        <v>56</v>
      </c>
      <c r="E119" s="871">
        <f t="shared" si="73"/>
        <v>136576.44500000004</v>
      </c>
      <c r="F119" s="871">
        <f t="shared" si="73"/>
        <v>88839.441999999995</v>
      </c>
      <c r="G119" s="872">
        <f t="shared" si="73"/>
        <v>9292198960</v>
      </c>
      <c r="H119" s="871">
        <v>52</v>
      </c>
      <c r="I119" s="871">
        <v>106422.10500000003</v>
      </c>
      <c r="J119" s="871">
        <v>88839.441999999995</v>
      </c>
      <c r="K119" s="873">
        <v>9292198960</v>
      </c>
      <c r="L119" s="871">
        <v>4</v>
      </c>
      <c r="M119" s="871">
        <v>30154.340000000004</v>
      </c>
      <c r="N119" s="871">
        <v>0</v>
      </c>
      <c r="O119" s="882">
        <v>0</v>
      </c>
    </row>
    <row r="120" spans="1:15" s="346" customFormat="1" ht="18" customHeight="1">
      <c r="A120" s="1131"/>
      <c r="B120" s="1128"/>
      <c r="C120" s="886" t="s">
        <v>16637</v>
      </c>
      <c r="D120" s="871">
        <f t="shared" si="73"/>
        <v>35</v>
      </c>
      <c r="E120" s="871">
        <f t="shared" si="73"/>
        <v>230221.12000000002</v>
      </c>
      <c r="F120" s="871">
        <f t="shared" si="73"/>
        <v>80757.679999999993</v>
      </c>
      <c r="G120" s="872">
        <f t="shared" si="73"/>
        <v>117332510</v>
      </c>
      <c r="H120" s="871">
        <v>24</v>
      </c>
      <c r="I120" s="871">
        <v>159272.62600000002</v>
      </c>
      <c r="J120" s="871">
        <v>39288.35</v>
      </c>
      <c r="K120" s="873">
        <v>51883400</v>
      </c>
      <c r="L120" s="871">
        <v>11</v>
      </c>
      <c r="M120" s="871">
        <v>70948.494000000006</v>
      </c>
      <c r="N120" s="871">
        <v>41469.33</v>
      </c>
      <c r="O120" s="882">
        <v>65449110</v>
      </c>
    </row>
    <row r="121" spans="1:15" s="346" customFormat="1" ht="18" customHeight="1">
      <c r="A121" s="1131"/>
      <c r="B121" s="1128"/>
      <c r="C121" s="886" t="s">
        <v>16638</v>
      </c>
      <c r="D121" s="871">
        <f>SUM(H121,L121)</f>
        <v>16</v>
      </c>
      <c r="E121" s="871">
        <f t="shared" ref="E121:G128" si="80">SUM(I121,M121)</f>
        <v>66390.209999999992</v>
      </c>
      <c r="F121" s="871">
        <f t="shared" si="80"/>
        <v>199638.23</v>
      </c>
      <c r="G121" s="872">
        <f t="shared" si="80"/>
        <v>7334771009</v>
      </c>
      <c r="H121" s="871">
        <v>13</v>
      </c>
      <c r="I121" s="871">
        <v>52574.859999999993</v>
      </c>
      <c r="J121" s="871">
        <v>199638.23</v>
      </c>
      <c r="K121" s="873">
        <v>7334771009</v>
      </c>
      <c r="L121" s="871">
        <v>3</v>
      </c>
      <c r="M121" s="871">
        <v>13815.349999999999</v>
      </c>
      <c r="N121" s="871">
        <v>0</v>
      </c>
      <c r="O121" s="882">
        <v>0</v>
      </c>
    </row>
    <row r="122" spans="1:15" s="346" customFormat="1" ht="18" customHeight="1">
      <c r="A122" s="1131"/>
      <c r="B122" s="1128"/>
      <c r="C122" s="886" t="s">
        <v>16639</v>
      </c>
      <c r="D122" s="871">
        <f t="shared" ref="D122:D128" si="81">SUM(H122,L122)</f>
        <v>8</v>
      </c>
      <c r="E122" s="871">
        <f t="shared" si="80"/>
        <v>30482.080999999998</v>
      </c>
      <c r="F122" s="871">
        <f t="shared" si="80"/>
        <v>18287.32</v>
      </c>
      <c r="G122" s="872">
        <f t="shared" si="80"/>
        <v>270691773</v>
      </c>
      <c r="H122" s="871">
        <v>6</v>
      </c>
      <c r="I122" s="871">
        <v>27187.530999999999</v>
      </c>
      <c r="J122" s="871">
        <v>18287.32</v>
      </c>
      <c r="K122" s="873">
        <v>270691773</v>
      </c>
      <c r="L122" s="871">
        <v>2</v>
      </c>
      <c r="M122" s="871">
        <v>3294.55</v>
      </c>
      <c r="N122" s="871">
        <v>0</v>
      </c>
      <c r="O122" s="882">
        <v>0</v>
      </c>
    </row>
    <row r="123" spans="1:15" s="346" customFormat="1" ht="18" customHeight="1">
      <c r="A123" s="1131"/>
      <c r="B123" s="1128"/>
      <c r="C123" s="886" t="s">
        <v>1818</v>
      </c>
      <c r="D123" s="871">
        <f t="shared" si="81"/>
        <v>13</v>
      </c>
      <c r="E123" s="871">
        <f t="shared" si="80"/>
        <v>6081.2370000000001</v>
      </c>
      <c r="F123" s="871">
        <f t="shared" si="80"/>
        <v>11082.760999999999</v>
      </c>
      <c r="G123" s="872">
        <f t="shared" si="80"/>
        <v>13561293000</v>
      </c>
      <c r="H123" s="871">
        <v>13</v>
      </c>
      <c r="I123" s="871">
        <v>6081.2370000000001</v>
      </c>
      <c r="J123" s="871">
        <v>11082.760999999999</v>
      </c>
      <c r="K123" s="873">
        <v>13561293000</v>
      </c>
      <c r="L123" s="871">
        <v>0</v>
      </c>
      <c r="M123" s="871">
        <v>0</v>
      </c>
      <c r="N123" s="871">
        <v>0</v>
      </c>
      <c r="O123" s="882">
        <v>0</v>
      </c>
    </row>
    <row r="124" spans="1:15" s="346" customFormat="1" ht="18" customHeight="1">
      <c r="A124" s="1131"/>
      <c r="B124" s="1128"/>
      <c r="C124" s="886" t="s">
        <v>16640</v>
      </c>
      <c r="D124" s="871">
        <f t="shared" si="81"/>
        <v>16</v>
      </c>
      <c r="E124" s="871">
        <f t="shared" si="80"/>
        <v>15963.597</v>
      </c>
      <c r="F124" s="871">
        <f t="shared" si="80"/>
        <v>13199.325000000001</v>
      </c>
      <c r="G124" s="872">
        <f t="shared" si="80"/>
        <v>6610752644</v>
      </c>
      <c r="H124" s="871">
        <v>16</v>
      </c>
      <c r="I124" s="871">
        <v>15963.597</v>
      </c>
      <c r="J124" s="871">
        <v>13199.325000000001</v>
      </c>
      <c r="K124" s="873">
        <v>6610752644</v>
      </c>
      <c r="L124" s="871">
        <v>0</v>
      </c>
      <c r="M124" s="871">
        <v>0</v>
      </c>
      <c r="N124" s="871">
        <v>0</v>
      </c>
      <c r="O124" s="882">
        <v>0</v>
      </c>
    </row>
    <row r="125" spans="1:15" s="346" customFormat="1" ht="18" customHeight="1">
      <c r="A125" s="1131"/>
      <c r="B125" s="1128"/>
      <c r="C125" s="886" t="s">
        <v>16642</v>
      </c>
      <c r="D125" s="871">
        <f t="shared" si="81"/>
        <v>4</v>
      </c>
      <c r="E125" s="871">
        <f t="shared" si="80"/>
        <v>37943.663</v>
      </c>
      <c r="F125" s="871">
        <f t="shared" si="80"/>
        <v>411</v>
      </c>
      <c r="G125" s="872">
        <f t="shared" si="80"/>
        <v>16189080</v>
      </c>
      <c r="H125" s="871">
        <v>4</v>
      </c>
      <c r="I125" s="871">
        <v>37943.663</v>
      </c>
      <c r="J125" s="871">
        <v>411</v>
      </c>
      <c r="K125" s="873">
        <v>16189080</v>
      </c>
      <c r="L125" s="871">
        <v>0</v>
      </c>
      <c r="M125" s="871">
        <v>0</v>
      </c>
      <c r="N125" s="871">
        <v>0</v>
      </c>
      <c r="O125" s="882">
        <v>0</v>
      </c>
    </row>
    <row r="126" spans="1:15" s="346" customFormat="1" ht="18" customHeight="1">
      <c r="A126" s="1131"/>
      <c r="B126" s="1128"/>
      <c r="C126" s="886" t="s">
        <v>16643</v>
      </c>
      <c r="D126" s="871">
        <f t="shared" si="81"/>
        <v>8</v>
      </c>
      <c r="E126" s="871">
        <f t="shared" si="80"/>
        <v>797365.97100000014</v>
      </c>
      <c r="F126" s="871">
        <f t="shared" si="80"/>
        <v>774729.76500000001</v>
      </c>
      <c r="G126" s="872">
        <f t="shared" si="80"/>
        <v>9758018315</v>
      </c>
      <c r="H126" s="871">
        <v>7</v>
      </c>
      <c r="I126" s="871">
        <v>797140.1810000001</v>
      </c>
      <c r="J126" s="871">
        <v>774729.76500000001</v>
      </c>
      <c r="K126" s="873">
        <v>9758018315</v>
      </c>
      <c r="L126" s="871">
        <v>1</v>
      </c>
      <c r="M126" s="871">
        <v>225.79</v>
      </c>
      <c r="N126" s="871">
        <v>0</v>
      </c>
      <c r="O126" s="882">
        <v>0</v>
      </c>
    </row>
    <row r="127" spans="1:15" s="346" customFormat="1" ht="18" customHeight="1">
      <c r="A127" s="1131"/>
      <c r="B127" s="1128"/>
      <c r="C127" s="886" t="s">
        <v>16645</v>
      </c>
      <c r="D127" s="871">
        <f t="shared" si="81"/>
        <v>7</v>
      </c>
      <c r="E127" s="871">
        <f t="shared" si="80"/>
        <v>9036.5849999999991</v>
      </c>
      <c r="F127" s="871">
        <f t="shared" si="80"/>
        <v>3240.3</v>
      </c>
      <c r="G127" s="872">
        <f t="shared" si="80"/>
        <v>305000000</v>
      </c>
      <c r="H127" s="871">
        <v>5</v>
      </c>
      <c r="I127" s="871">
        <v>7893.3850000000002</v>
      </c>
      <c r="J127" s="871">
        <v>3240.3</v>
      </c>
      <c r="K127" s="873">
        <v>305000000</v>
      </c>
      <c r="L127" s="871">
        <v>2</v>
      </c>
      <c r="M127" s="871">
        <v>1143.1999999999998</v>
      </c>
      <c r="N127" s="871">
        <v>0</v>
      </c>
      <c r="O127" s="882">
        <v>0</v>
      </c>
    </row>
    <row r="128" spans="1:15" s="346" customFormat="1" ht="18" customHeight="1">
      <c r="A128" s="1131"/>
      <c r="B128" s="1128"/>
      <c r="C128" s="886" t="s">
        <v>901</v>
      </c>
      <c r="D128" s="871">
        <f t="shared" si="81"/>
        <v>19</v>
      </c>
      <c r="E128" s="871">
        <f t="shared" si="80"/>
        <v>64286.704000000005</v>
      </c>
      <c r="F128" s="871">
        <f t="shared" si="80"/>
        <v>71490.476999999999</v>
      </c>
      <c r="G128" s="872">
        <f t="shared" si="80"/>
        <v>5828594369</v>
      </c>
      <c r="H128" s="871">
        <v>16</v>
      </c>
      <c r="I128" s="871">
        <v>63821.415000000008</v>
      </c>
      <c r="J128" s="871">
        <v>71058.678</v>
      </c>
      <c r="K128" s="873">
        <v>5397972839</v>
      </c>
      <c r="L128" s="871">
        <v>3</v>
      </c>
      <c r="M128" s="871">
        <v>465.28899999999999</v>
      </c>
      <c r="N128" s="871">
        <v>431.79900000000004</v>
      </c>
      <c r="O128" s="882">
        <v>430621530</v>
      </c>
    </row>
    <row r="129" spans="1:15" s="346" customFormat="1" ht="18" customHeight="1">
      <c r="A129" s="1131"/>
      <c r="B129" s="1128"/>
      <c r="C129" s="886" t="s">
        <v>1842</v>
      </c>
      <c r="D129" s="871">
        <f t="shared" ref="D129" si="82">SUM(H129,L129)</f>
        <v>14</v>
      </c>
      <c r="E129" s="871">
        <f t="shared" ref="E129" si="83">SUM(I129,M129)</f>
        <v>12193.233000000002</v>
      </c>
      <c r="F129" s="871">
        <f t="shared" ref="F129" si="84">SUM(J129,N129)</f>
        <v>13362.911999999998</v>
      </c>
      <c r="G129" s="872">
        <f t="shared" ref="G129" si="85">SUM(K129,O129)</f>
        <v>10680168492.347</v>
      </c>
      <c r="H129" s="871">
        <v>12</v>
      </c>
      <c r="I129" s="871">
        <v>12102.633000000002</v>
      </c>
      <c r="J129" s="871">
        <v>13272.311999999998</v>
      </c>
      <c r="K129" s="873">
        <v>10674377188</v>
      </c>
      <c r="L129" s="871">
        <v>2</v>
      </c>
      <c r="M129" s="871">
        <v>90.6</v>
      </c>
      <c r="N129" s="871">
        <v>90.6</v>
      </c>
      <c r="O129" s="882">
        <v>5791304.3470000001</v>
      </c>
    </row>
    <row r="130" spans="1:15" s="346" customFormat="1" ht="18" customHeight="1">
      <c r="A130" s="1131"/>
      <c r="B130" s="1128"/>
      <c r="C130" s="886" t="s">
        <v>16865</v>
      </c>
      <c r="D130" s="871">
        <f t="shared" ref="D130:G139" si="86">SUM(H130,L130)</f>
        <v>123</v>
      </c>
      <c r="E130" s="871">
        <f t="shared" si="86"/>
        <v>253896.06699999998</v>
      </c>
      <c r="F130" s="871">
        <f t="shared" si="86"/>
        <v>173730.35800000001</v>
      </c>
      <c r="G130" s="872">
        <f t="shared" si="86"/>
        <v>50702418444</v>
      </c>
      <c r="H130" s="871">
        <v>93</v>
      </c>
      <c r="I130" s="871">
        <v>241828.69099999999</v>
      </c>
      <c r="J130" s="871">
        <v>158919.288</v>
      </c>
      <c r="K130" s="873">
        <v>46342711185</v>
      </c>
      <c r="L130" s="871">
        <v>30</v>
      </c>
      <c r="M130" s="871">
        <v>12067.375999999998</v>
      </c>
      <c r="N130" s="871">
        <v>14811.07</v>
      </c>
      <c r="O130" s="882">
        <v>4359707259</v>
      </c>
    </row>
    <row r="131" spans="1:15" s="346" customFormat="1" ht="18" customHeight="1">
      <c r="A131" s="1131"/>
      <c r="B131" s="1128"/>
      <c r="C131" s="886" t="s">
        <v>4768</v>
      </c>
      <c r="D131" s="871">
        <f t="shared" si="86"/>
        <v>31</v>
      </c>
      <c r="E131" s="871">
        <f t="shared" si="86"/>
        <v>7872.77</v>
      </c>
      <c r="F131" s="871">
        <f t="shared" si="86"/>
        <v>2573.5070000000001</v>
      </c>
      <c r="G131" s="872">
        <f t="shared" si="86"/>
        <v>1164253120</v>
      </c>
      <c r="H131" s="871">
        <v>31</v>
      </c>
      <c r="I131" s="871">
        <v>7872.77</v>
      </c>
      <c r="J131" s="871">
        <v>2573.5070000000001</v>
      </c>
      <c r="K131" s="873">
        <v>1164253120</v>
      </c>
      <c r="L131" s="871">
        <v>0</v>
      </c>
      <c r="M131" s="871">
        <v>0</v>
      </c>
      <c r="N131" s="871">
        <v>0</v>
      </c>
      <c r="O131" s="882">
        <v>0</v>
      </c>
    </row>
    <row r="132" spans="1:15" s="346" customFormat="1" ht="18" customHeight="1">
      <c r="A132" s="1131"/>
      <c r="B132" s="1128"/>
      <c r="C132" s="886" t="s">
        <v>16650</v>
      </c>
      <c r="D132" s="871">
        <f t="shared" si="86"/>
        <v>1</v>
      </c>
      <c r="E132" s="871">
        <f t="shared" si="86"/>
        <v>59</v>
      </c>
      <c r="F132" s="871">
        <f t="shared" si="86"/>
        <v>0</v>
      </c>
      <c r="G132" s="872">
        <f t="shared" si="86"/>
        <v>0</v>
      </c>
      <c r="H132" s="871">
        <v>0</v>
      </c>
      <c r="I132" s="871">
        <v>0</v>
      </c>
      <c r="J132" s="871">
        <v>0</v>
      </c>
      <c r="K132" s="873">
        <v>0</v>
      </c>
      <c r="L132" s="871">
        <v>1</v>
      </c>
      <c r="M132" s="871">
        <v>59</v>
      </c>
      <c r="N132" s="871">
        <v>0</v>
      </c>
      <c r="O132" s="882">
        <v>0</v>
      </c>
    </row>
    <row r="133" spans="1:15" s="346" customFormat="1" ht="18" customHeight="1">
      <c r="A133" s="1131"/>
      <c r="B133" s="1128"/>
      <c r="C133" s="886" t="s">
        <v>892</v>
      </c>
      <c r="D133" s="871">
        <f t="shared" si="86"/>
        <v>181</v>
      </c>
      <c r="E133" s="871">
        <f t="shared" si="86"/>
        <v>233561.5670000001</v>
      </c>
      <c r="F133" s="871">
        <f t="shared" si="86"/>
        <v>235392.48699999999</v>
      </c>
      <c r="G133" s="872">
        <f t="shared" si="86"/>
        <v>9552223666</v>
      </c>
      <c r="H133" s="871">
        <v>177</v>
      </c>
      <c r="I133" s="871">
        <v>229045.77700000009</v>
      </c>
      <c r="J133" s="871">
        <v>231510.70699999999</v>
      </c>
      <c r="K133" s="873">
        <v>9282863666</v>
      </c>
      <c r="L133" s="871">
        <v>4</v>
      </c>
      <c r="M133" s="871">
        <v>4515.79</v>
      </c>
      <c r="N133" s="871">
        <v>3881.78</v>
      </c>
      <c r="O133" s="882">
        <v>269360000</v>
      </c>
    </row>
    <row r="134" spans="1:15" s="346" customFormat="1" ht="18" customHeight="1">
      <c r="A134" s="1131"/>
      <c r="B134" s="1128"/>
      <c r="C134" s="886" t="s">
        <v>16659</v>
      </c>
      <c r="D134" s="871">
        <f t="shared" si="86"/>
        <v>7</v>
      </c>
      <c r="E134" s="871">
        <f t="shared" si="86"/>
        <v>6694.0699999999988</v>
      </c>
      <c r="F134" s="871">
        <f t="shared" si="86"/>
        <v>569.76</v>
      </c>
      <c r="G134" s="872">
        <f t="shared" si="86"/>
        <v>55000000</v>
      </c>
      <c r="H134" s="871">
        <v>5</v>
      </c>
      <c r="I134" s="871">
        <v>4680.4799999999987</v>
      </c>
      <c r="J134" s="871">
        <v>569.76</v>
      </c>
      <c r="K134" s="873">
        <v>55000000</v>
      </c>
      <c r="L134" s="871">
        <v>2</v>
      </c>
      <c r="M134" s="871">
        <v>2013.59</v>
      </c>
      <c r="N134" s="871">
        <v>0</v>
      </c>
      <c r="O134" s="882">
        <v>0</v>
      </c>
    </row>
    <row r="135" spans="1:15" s="346" customFormat="1" ht="18" customHeight="1">
      <c r="A135" s="1131"/>
      <c r="B135" s="1128"/>
      <c r="C135" s="886" t="s">
        <v>16879</v>
      </c>
      <c r="D135" s="871">
        <f t="shared" si="86"/>
        <v>3</v>
      </c>
      <c r="E135" s="871">
        <f t="shared" si="86"/>
        <v>714.10700000000008</v>
      </c>
      <c r="F135" s="871">
        <f t="shared" si="86"/>
        <v>100</v>
      </c>
      <c r="G135" s="872">
        <f t="shared" si="86"/>
        <v>100000</v>
      </c>
      <c r="H135" s="871">
        <v>3</v>
      </c>
      <c r="I135" s="871">
        <v>714.10700000000008</v>
      </c>
      <c r="J135" s="871">
        <v>100</v>
      </c>
      <c r="K135" s="873">
        <v>100000</v>
      </c>
      <c r="L135" s="871">
        <v>0</v>
      </c>
      <c r="M135" s="871">
        <v>0</v>
      </c>
      <c r="N135" s="871">
        <v>0</v>
      </c>
      <c r="O135" s="882">
        <v>0</v>
      </c>
    </row>
    <row r="136" spans="1:15" s="346" customFormat="1" ht="18" customHeight="1">
      <c r="A136" s="1131"/>
      <c r="B136" s="1128"/>
      <c r="C136" s="886" t="s">
        <v>16660</v>
      </c>
      <c r="D136" s="871">
        <f t="shared" si="86"/>
        <v>26</v>
      </c>
      <c r="E136" s="871">
        <f t="shared" si="86"/>
        <v>13622.088</v>
      </c>
      <c r="F136" s="871">
        <f t="shared" si="86"/>
        <v>13322.413</v>
      </c>
      <c r="G136" s="872">
        <f t="shared" si="86"/>
        <v>27233835489</v>
      </c>
      <c r="H136" s="871">
        <v>22</v>
      </c>
      <c r="I136" s="871">
        <v>6731.9380000000001</v>
      </c>
      <c r="J136" s="871">
        <v>6914.1030000000001</v>
      </c>
      <c r="K136" s="873">
        <v>24481447389</v>
      </c>
      <c r="L136" s="871">
        <v>4</v>
      </c>
      <c r="M136" s="871">
        <v>6890.15</v>
      </c>
      <c r="N136" s="871">
        <v>6408.3099999999995</v>
      </c>
      <c r="O136" s="882">
        <v>2752388100</v>
      </c>
    </row>
    <row r="137" spans="1:15" s="346" customFormat="1" ht="18" customHeight="1">
      <c r="A137" s="1131"/>
      <c r="B137" s="1128"/>
      <c r="C137" s="886" t="s">
        <v>2052</v>
      </c>
      <c r="D137" s="871">
        <f t="shared" si="86"/>
        <v>9</v>
      </c>
      <c r="E137" s="871">
        <f t="shared" si="86"/>
        <v>99419.540000000008</v>
      </c>
      <c r="F137" s="871">
        <f t="shared" si="86"/>
        <v>147940.58800000002</v>
      </c>
      <c r="G137" s="872">
        <f t="shared" si="86"/>
        <v>9527675029</v>
      </c>
      <c r="H137" s="871">
        <v>2</v>
      </c>
      <c r="I137" s="871">
        <v>103.28</v>
      </c>
      <c r="J137" s="871">
        <v>1248.92</v>
      </c>
      <c r="K137" s="873">
        <v>0</v>
      </c>
      <c r="L137" s="871">
        <v>7</v>
      </c>
      <c r="M137" s="871">
        <v>99316.260000000009</v>
      </c>
      <c r="N137" s="871">
        <v>146691.66800000001</v>
      </c>
      <c r="O137" s="882">
        <v>9527675029</v>
      </c>
    </row>
    <row r="138" spans="1:15" s="346" customFormat="1" ht="18" customHeight="1">
      <c r="A138" s="1131"/>
      <c r="B138" s="1128"/>
      <c r="C138" s="886" t="s">
        <v>2172</v>
      </c>
      <c r="D138" s="871">
        <f t="shared" si="86"/>
        <v>54</v>
      </c>
      <c r="E138" s="871">
        <f t="shared" si="86"/>
        <v>355074.28200000001</v>
      </c>
      <c r="F138" s="871">
        <f t="shared" si="86"/>
        <v>367898.59399999998</v>
      </c>
      <c r="G138" s="872">
        <f t="shared" si="86"/>
        <v>158242662505</v>
      </c>
      <c r="H138" s="871">
        <v>28</v>
      </c>
      <c r="I138" s="871">
        <v>75475.448999999993</v>
      </c>
      <c r="J138" s="871">
        <v>95759.506999999998</v>
      </c>
      <c r="K138" s="873">
        <v>43688309583</v>
      </c>
      <c r="L138" s="871">
        <v>26</v>
      </c>
      <c r="M138" s="871">
        <v>279598.83299999998</v>
      </c>
      <c r="N138" s="871">
        <v>272139.087</v>
      </c>
      <c r="O138" s="882">
        <v>114554352922</v>
      </c>
    </row>
    <row r="139" spans="1:15" s="346" customFormat="1" ht="18" customHeight="1">
      <c r="A139" s="1131"/>
      <c r="B139" s="1128"/>
      <c r="C139" s="886" t="s">
        <v>16663</v>
      </c>
      <c r="D139" s="871">
        <f t="shared" si="86"/>
        <v>10</v>
      </c>
      <c r="E139" s="871">
        <f t="shared" si="86"/>
        <v>21749.234</v>
      </c>
      <c r="F139" s="871">
        <f t="shared" si="86"/>
        <v>49118.993000000002</v>
      </c>
      <c r="G139" s="872">
        <f t="shared" si="86"/>
        <v>22756957392</v>
      </c>
      <c r="H139" s="871">
        <v>10</v>
      </c>
      <c r="I139" s="871">
        <v>21749.234</v>
      </c>
      <c r="J139" s="871">
        <v>49118.993000000002</v>
      </c>
      <c r="K139" s="873">
        <v>22756957392</v>
      </c>
      <c r="L139" s="871">
        <v>0</v>
      </c>
      <c r="M139" s="871">
        <v>0</v>
      </c>
      <c r="N139" s="871">
        <v>0</v>
      </c>
      <c r="O139" s="882">
        <v>0</v>
      </c>
    </row>
    <row r="140" spans="1:15" s="346" customFormat="1" ht="18" customHeight="1">
      <c r="A140" s="1131"/>
      <c r="B140" s="1128"/>
      <c r="C140" s="886" t="s">
        <v>16880</v>
      </c>
      <c r="D140" s="871">
        <f t="shared" ref="D140" si="87">SUM(H140,L140)</f>
        <v>4</v>
      </c>
      <c r="E140" s="871">
        <f t="shared" ref="E140" si="88">SUM(I140,M140)</f>
        <v>4295.75</v>
      </c>
      <c r="F140" s="871">
        <f t="shared" ref="F140" si="89">SUM(J140,N140)</f>
        <v>590.07000000000005</v>
      </c>
      <c r="G140" s="872">
        <f t="shared" ref="G140" si="90">SUM(K140,O140)</f>
        <v>195688250</v>
      </c>
      <c r="H140" s="871">
        <v>3</v>
      </c>
      <c r="I140" s="871">
        <v>4254.49</v>
      </c>
      <c r="J140" s="871">
        <v>590.07000000000005</v>
      </c>
      <c r="K140" s="873">
        <v>195688250</v>
      </c>
      <c r="L140" s="871">
        <v>1</v>
      </c>
      <c r="M140" s="871">
        <v>41.26</v>
      </c>
      <c r="N140" s="871">
        <v>0</v>
      </c>
      <c r="O140" s="882">
        <v>0</v>
      </c>
    </row>
    <row r="141" spans="1:15" s="346" customFormat="1" ht="18" customHeight="1">
      <c r="A141" s="1131"/>
      <c r="B141" s="1128"/>
      <c r="C141" s="886" t="s">
        <v>16868</v>
      </c>
      <c r="D141" s="871">
        <f t="shared" ref="D141:G145" si="91">SUM(H141,L141)</f>
        <v>2</v>
      </c>
      <c r="E141" s="871">
        <f t="shared" si="91"/>
        <v>289.20999999999998</v>
      </c>
      <c r="F141" s="871">
        <f t="shared" si="91"/>
        <v>172.33</v>
      </c>
      <c r="G141" s="872">
        <f t="shared" si="91"/>
        <v>51699000</v>
      </c>
      <c r="H141" s="871">
        <v>2</v>
      </c>
      <c r="I141" s="871">
        <v>289.20999999999998</v>
      </c>
      <c r="J141" s="871">
        <v>172.33</v>
      </c>
      <c r="K141" s="873">
        <v>51699000</v>
      </c>
      <c r="L141" s="871">
        <v>0</v>
      </c>
      <c r="M141" s="871">
        <v>0</v>
      </c>
      <c r="N141" s="871">
        <v>0</v>
      </c>
      <c r="O141" s="882">
        <v>0</v>
      </c>
    </row>
    <row r="142" spans="1:15" s="346" customFormat="1" ht="18" customHeight="1">
      <c r="A142" s="1131"/>
      <c r="B142" s="1128"/>
      <c r="C142" s="886" t="s">
        <v>207</v>
      </c>
      <c r="D142" s="871">
        <f t="shared" si="91"/>
        <v>83</v>
      </c>
      <c r="E142" s="871">
        <f t="shared" si="91"/>
        <v>108798.23389999998</v>
      </c>
      <c r="F142" s="871">
        <f t="shared" si="91"/>
        <v>31740.598000000005</v>
      </c>
      <c r="G142" s="872">
        <f t="shared" si="91"/>
        <v>2863465400</v>
      </c>
      <c r="H142" s="871">
        <v>37</v>
      </c>
      <c r="I142" s="871">
        <v>99562.983999999982</v>
      </c>
      <c r="J142" s="871">
        <v>30920.000000000004</v>
      </c>
      <c r="K142" s="873">
        <v>2863465400</v>
      </c>
      <c r="L142" s="871">
        <v>46</v>
      </c>
      <c r="M142" s="871">
        <v>9235.2499000000007</v>
      </c>
      <c r="N142" s="871">
        <v>820.59799999999996</v>
      </c>
      <c r="O142" s="882">
        <v>0</v>
      </c>
    </row>
    <row r="143" spans="1:15" s="346" customFormat="1" ht="18" customHeight="1">
      <c r="A143" s="1131"/>
      <c r="B143" s="1128"/>
      <c r="C143" s="886" t="s">
        <v>16665</v>
      </c>
      <c r="D143" s="871">
        <f t="shared" si="91"/>
        <v>1</v>
      </c>
      <c r="E143" s="871">
        <f t="shared" si="91"/>
        <v>492.1</v>
      </c>
      <c r="F143" s="871">
        <f t="shared" si="91"/>
        <v>0</v>
      </c>
      <c r="G143" s="872">
        <f t="shared" si="91"/>
        <v>0</v>
      </c>
      <c r="H143" s="871">
        <v>1</v>
      </c>
      <c r="I143" s="871">
        <v>492.1</v>
      </c>
      <c r="J143" s="871">
        <v>0</v>
      </c>
      <c r="K143" s="873">
        <v>0</v>
      </c>
      <c r="L143" s="871">
        <v>0</v>
      </c>
      <c r="M143" s="871">
        <v>0</v>
      </c>
      <c r="N143" s="871">
        <v>0</v>
      </c>
      <c r="O143" s="882">
        <v>0</v>
      </c>
    </row>
    <row r="144" spans="1:15" s="346" customFormat="1" ht="18" customHeight="1">
      <c r="A144" s="1131"/>
      <c r="B144" s="1128"/>
      <c r="C144" s="886" t="s">
        <v>16881</v>
      </c>
      <c r="D144" s="871">
        <f t="shared" ref="D144" si="92">SUM(H144,L144)</f>
        <v>8</v>
      </c>
      <c r="E144" s="871">
        <f t="shared" ref="E144" si="93">SUM(I144,M144)</f>
        <v>9165.6029999999992</v>
      </c>
      <c r="F144" s="871">
        <f t="shared" ref="F144" si="94">SUM(J144,N144)</f>
        <v>27960.885000000002</v>
      </c>
      <c r="G144" s="872">
        <f t="shared" ref="G144" si="95">SUM(K144,O144)</f>
        <v>53660753400</v>
      </c>
      <c r="H144" s="871">
        <v>8</v>
      </c>
      <c r="I144" s="871">
        <v>9165.6029999999992</v>
      </c>
      <c r="J144" s="871">
        <v>27960.885000000002</v>
      </c>
      <c r="K144" s="873">
        <v>53660753400</v>
      </c>
      <c r="L144" s="871">
        <v>0</v>
      </c>
      <c r="M144" s="871">
        <v>0</v>
      </c>
      <c r="N144" s="871">
        <v>0</v>
      </c>
      <c r="O144" s="882">
        <v>0</v>
      </c>
    </row>
    <row r="145" spans="1:15" s="346" customFormat="1" ht="18" customHeight="1">
      <c r="A145" s="1131"/>
      <c r="B145" s="1129"/>
      <c r="C145" s="886" t="s">
        <v>16869</v>
      </c>
      <c r="D145" s="871">
        <f t="shared" si="91"/>
        <v>64</v>
      </c>
      <c r="E145" s="871">
        <f t="shared" si="91"/>
        <v>60969.11799999998</v>
      </c>
      <c r="F145" s="871">
        <f t="shared" si="91"/>
        <v>11695.741</v>
      </c>
      <c r="G145" s="872">
        <f t="shared" si="91"/>
        <v>300488150</v>
      </c>
      <c r="H145" s="871">
        <v>59</v>
      </c>
      <c r="I145" s="871">
        <v>60690.347999999984</v>
      </c>
      <c r="J145" s="871">
        <v>11695.741</v>
      </c>
      <c r="K145" s="873">
        <v>300488150</v>
      </c>
      <c r="L145" s="871">
        <v>5</v>
      </c>
      <c r="M145" s="871">
        <v>278.77</v>
      </c>
      <c r="N145" s="871">
        <v>0</v>
      </c>
      <c r="O145" s="882">
        <v>0</v>
      </c>
    </row>
    <row r="146" spans="1:15" s="346" customFormat="1" ht="18" customHeight="1">
      <c r="A146" s="1131"/>
      <c r="B146" s="1127" t="s">
        <v>186</v>
      </c>
      <c r="C146" s="881" t="s">
        <v>16895</v>
      </c>
      <c r="D146" s="871">
        <f t="shared" ref="D146" si="96">SUM(H146,L146)</f>
        <v>492</v>
      </c>
      <c r="E146" s="871">
        <f t="shared" ref="E146" si="97">SUM(I146,M146)</f>
        <v>577154.15600000008</v>
      </c>
      <c r="F146" s="871">
        <f t="shared" ref="F146" si="98">SUM(J146,N146)</f>
        <v>422301.87900000002</v>
      </c>
      <c r="G146" s="872">
        <f t="shared" ref="G146" si="99">SUM(K146,O146)</f>
        <v>135641372655</v>
      </c>
      <c r="H146" s="871">
        <f>SUM(H147:H158)</f>
        <v>492</v>
      </c>
      <c r="I146" s="871">
        <f>SUM(I147:I158)</f>
        <v>577154.15600000008</v>
      </c>
      <c r="J146" s="871">
        <f t="shared" ref="J146:O146" si="100">SUM(J147:J158)</f>
        <v>422301.87900000002</v>
      </c>
      <c r="K146" s="872">
        <f>SUM(K147:K158)</f>
        <v>135641372655</v>
      </c>
      <c r="L146" s="871">
        <f t="shared" si="100"/>
        <v>0</v>
      </c>
      <c r="M146" s="871">
        <f t="shared" si="100"/>
        <v>0</v>
      </c>
      <c r="N146" s="871">
        <f t="shared" si="100"/>
        <v>0</v>
      </c>
      <c r="O146" s="892">
        <f t="shared" si="100"/>
        <v>0</v>
      </c>
    </row>
    <row r="147" spans="1:15" s="346" customFormat="1" ht="18" customHeight="1">
      <c r="A147" s="1131"/>
      <c r="B147" s="1128"/>
      <c r="C147" s="886" t="s">
        <v>5925</v>
      </c>
      <c r="D147" s="871">
        <f t="shared" ref="D147" si="101">SUM(H147,L147)</f>
        <v>3</v>
      </c>
      <c r="E147" s="871">
        <f t="shared" ref="E147" si="102">SUM(I147,M147)</f>
        <v>42.97</v>
      </c>
      <c r="F147" s="871">
        <f t="shared" ref="F147" si="103">SUM(J147,N147)</f>
        <v>2581.67</v>
      </c>
      <c r="G147" s="872">
        <f t="shared" ref="G147" si="104">SUM(K147,O147)</f>
        <v>180716900</v>
      </c>
      <c r="H147" s="874">
        <v>3</v>
      </c>
      <c r="I147" s="874">
        <v>42.97</v>
      </c>
      <c r="J147" s="874">
        <v>2581.67</v>
      </c>
      <c r="K147" s="876">
        <v>180716900</v>
      </c>
      <c r="L147" s="877">
        <v>0</v>
      </c>
      <c r="M147" s="877">
        <v>0</v>
      </c>
      <c r="N147" s="877">
        <v>0</v>
      </c>
      <c r="O147" s="894">
        <v>0</v>
      </c>
    </row>
    <row r="148" spans="1:15" s="346" customFormat="1" ht="18" customHeight="1">
      <c r="A148" s="1131"/>
      <c r="B148" s="1128"/>
      <c r="C148" s="886" t="s">
        <v>16896</v>
      </c>
      <c r="D148" s="871">
        <f t="shared" ref="D148:G157" si="105">SUM(H148,L148)</f>
        <v>17</v>
      </c>
      <c r="E148" s="871">
        <f t="shared" si="105"/>
        <v>21154.603999999999</v>
      </c>
      <c r="F148" s="871">
        <f t="shared" si="105"/>
        <v>17726.739999999998</v>
      </c>
      <c r="G148" s="872">
        <f t="shared" si="105"/>
        <v>8980363245</v>
      </c>
      <c r="H148" s="874">
        <v>17</v>
      </c>
      <c r="I148" s="874">
        <v>21154.603999999999</v>
      </c>
      <c r="J148" s="874">
        <v>17726.739999999998</v>
      </c>
      <c r="K148" s="875">
        <v>8980363245</v>
      </c>
      <c r="L148" s="874">
        <v>0</v>
      </c>
      <c r="M148" s="874">
        <v>0</v>
      </c>
      <c r="N148" s="874">
        <v>0</v>
      </c>
      <c r="O148" s="893">
        <v>0</v>
      </c>
    </row>
    <row r="149" spans="1:15" s="346" customFormat="1" ht="18" customHeight="1">
      <c r="A149" s="1131"/>
      <c r="B149" s="1128"/>
      <c r="C149" s="886" t="s">
        <v>99</v>
      </c>
      <c r="D149" s="871">
        <f t="shared" si="105"/>
        <v>27</v>
      </c>
      <c r="E149" s="871">
        <f t="shared" si="105"/>
        <v>63266.800999999992</v>
      </c>
      <c r="F149" s="871">
        <f t="shared" si="105"/>
        <v>36655.866000000002</v>
      </c>
      <c r="G149" s="872">
        <f t="shared" si="105"/>
        <v>51315253228</v>
      </c>
      <c r="H149" s="871">
        <v>27</v>
      </c>
      <c r="I149" s="871">
        <v>63266.800999999992</v>
      </c>
      <c r="J149" s="871">
        <v>36655.866000000002</v>
      </c>
      <c r="K149" s="873">
        <v>51315253228</v>
      </c>
      <c r="L149" s="871">
        <v>0</v>
      </c>
      <c r="M149" s="871">
        <v>0</v>
      </c>
      <c r="N149" s="871">
        <v>0</v>
      </c>
      <c r="O149" s="882">
        <v>0</v>
      </c>
    </row>
    <row r="150" spans="1:15" s="346" customFormat="1" ht="18" customHeight="1">
      <c r="A150" s="1131"/>
      <c r="B150" s="1128"/>
      <c r="C150" s="886" t="s">
        <v>100</v>
      </c>
      <c r="D150" s="871">
        <f t="shared" si="105"/>
        <v>7</v>
      </c>
      <c r="E150" s="871">
        <f t="shared" si="105"/>
        <v>2533.6930000000002</v>
      </c>
      <c r="F150" s="871">
        <f t="shared" si="105"/>
        <v>620.4</v>
      </c>
      <c r="G150" s="872">
        <f t="shared" si="105"/>
        <v>1471806000</v>
      </c>
      <c r="H150" s="871">
        <v>7</v>
      </c>
      <c r="I150" s="871">
        <v>2533.6930000000002</v>
      </c>
      <c r="J150" s="871">
        <v>620.4</v>
      </c>
      <c r="K150" s="873">
        <v>1471806000</v>
      </c>
      <c r="L150" s="871">
        <v>0</v>
      </c>
      <c r="M150" s="871">
        <v>0</v>
      </c>
      <c r="N150" s="871">
        <v>0</v>
      </c>
      <c r="O150" s="882">
        <v>0</v>
      </c>
    </row>
    <row r="151" spans="1:15" s="346" customFormat="1" ht="18" customHeight="1">
      <c r="A151" s="1131"/>
      <c r="B151" s="1128"/>
      <c r="C151" s="886" t="s">
        <v>16875</v>
      </c>
      <c r="D151" s="871">
        <f t="shared" si="105"/>
        <v>6</v>
      </c>
      <c r="E151" s="871">
        <f t="shared" si="105"/>
        <v>1775.085</v>
      </c>
      <c r="F151" s="871">
        <f t="shared" si="105"/>
        <v>1187.348</v>
      </c>
      <c r="G151" s="872">
        <f t="shared" si="105"/>
        <v>753912028</v>
      </c>
      <c r="H151" s="871">
        <v>6</v>
      </c>
      <c r="I151" s="871">
        <v>1775.085</v>
      </c>
      <c r="J151" s="871">
        <v>1187.348</v>
      </c>
      <c r="K151" s="873">
        <v>753912028</v>
      </c>
      <c r="L151" s="871">
        <v>0</v>
      </c>
      <c r="M151" s="871">
        <v>0</v>
      </c>
      <c r="N151" s="871">
        <v>0</v>
      </c>
      <c r="O151" s="882">
        <v>0</v>
      </c>
    </row>
    <row r="152" spans="1:15" s="346" customFormat="1" ht="18" customHeight="1">
      <c r="A152" s="1131"/>
      <c r="B152" s="1128"/>
      <c r="C152" s="886" t="s">
        <v>104</v>
      </c>
      <c r="D152" s="871">
        <f t="shared" si="105"/>
        <v>4</v>
      </c>
      <c r="E152" s="871">
        <f t="shared" si="105"/>
        <v>23961.224999999999</v>
      </c>
      <c r="F152" s="871">
        <f t="shared" si="105"/>
        <v>21216.959999999999</v>
      </c>
      <c r="G152" s="872">
        <f t="shared" si="105"/>
        <v>688998120</v>
      </c>
      <c r="H152" s="871">
        <v>4</v>
      </c>
      <c r="I152" s="871">
        <v>23961.224999999999</v>
      </c>
      <c r="J152" s="871">
        <v>21216.959999999999</v>
      </c>
      <c r="K152" s="873">
        <v>688998120</v>
      </c>
      <c r="L152" s="871">
        <v>0</v>
      </c>
      <c r="M152" s="871">
        <v>0</v>
      </c>
      <c r="N152" s="871">
        <v>0</v>
      </c>
      <c r="O152" s="882">
        <v>0</v>
      </c>
    </row>
    <row r="153" spans="1:15" s="346" customFormat="1" ht="18" customHeight="1">
      <c r="A153" s="1131"/>
      <c r="B153" s="1128"/>
      <c r="C153" s="886" t="s">
        <v>1818</v>
      </c>
      <c r="D153" s="871">
        <f t="shared" si="105"/>
        <v>4</v>
      </c>
      <c r="E153" s="871">
        <f t="shared" si="105"/>
        <v>2935.65</v>
      </c>
      <c r="F153" s="871">
        <f t="shared" si="105"/>
        <v>763.56200000000001</v>
      </c>
      <c r="G153" s="872">
        <f t="shared" si="105"/>
        <v>3615187000</v>
      </c>
      <c r="H153" s="871">
        <v>4</v>
      </c>
      <c r="I153" s="871">
        <v>2935.65</v>
      </c>
      <c r="J153" s="871">
        <v>763.56200000000001</v>
      </c>
      <c r="K153" s="873">
        <v>3615187000</v>
      </c>
      <c r="L153" s="871">
        <v>0</v>
      </c>
      <c r="M153" s="871">
        <v>0</v>
      </c>
      <c r="N153" s="871">
        <v>0</v>
      </c>
      <c r="O153" s="882">
        <v>0</v>
      </c>
    </row>
    <row r="154" spans="1:15" s="346" customFormat="1" ht="18" customHeight="1">
      <c r="A154" s="1131"/>
      <c r="B154" s="1128"/>
      <c r="C154" s="886" t="s">
        <v>102</v>
      </c>
      <c r="D154" s="871">
        <f t="shared" si="105"/>
        <v>60</v>
      </c>
      <c r="E154" s="871">
        <f t="shared" si="105"/>
        <v>121257.49699999999</v>
      </c>
      <c r="F154" s="871">
        <f t="shared" si="105"/>
        <v>81051.821999999986</v>
      </c>
      <c r="G154" s="872">
        <f t="shared" si="105"/>
        <v>21266789627</v>
      </c>
      <c r="H154" s="871">
        <v>60</v>
      </c>
      <c r="I154" s="871">
        <v>121257.49699999999</v>
      </c>
      <c r="J154" s="871">
        <v>81051.821999999986</v>
      </c>
      <c r="K154" s="873">
        <v>21266789627</v>
      </c>
      <c r="L154" s="871">
        <v>0</v>
      </c>
      <c r="M154" s="871">
        <v>0</v>
      </c>
      <c r="N154" s="871">
        <v>0</v>
      </c>
      <c r="O154" s="882">
        <v>0</v>
      </c>
    </row>
    <row r="155" spans="1:15" s="346" customFormat="1" ht="18" customHeight="1">
      <c r="A155" s="1131"/>
      <c r="B155" s="1128"/>
      <c r="C155" s="886" t="s">
        <v>16876</v>
      </c>
      <c r="D155" s="871">
        <f t="shared" si="105"/>
        <v>56</v>
      </c>
      <c r="E155" s="871">
        <f t="shared" si="105"/>
        <v>24457.622999999996</v>
      </c>
      <c r="F155" s="871">
        <f t="shared" si="105"/>
        <v>12489.689999999999</v>
      </c>
      <c r="G155" s="872">
        <f t="shared" si="105"/>
        <v>4702015064</v>
      </c>
      <c r="H155" s="871">
        <v>56</v>
      </c>
      <c r="I155" s="871">
        <v>24457.622999999996</v>
      </c>
      <c r="J155" s="871">
        <v>12489.689999999999</v>
      </c>
      <c r="K155" s="873">
        <v>4702015064</v>
      </c>
      <c r="L155" s="871">
        <v>0</v>
      </c>
      <c r="M155" s="871">
        <v>0</v>
      </c>
      <c r="N155" s="871">
        <v>0</v>
      </c>
      <c r="O155" s="882">
        <v>0</v>
      </c>
    </row>
    <row r="156" spans="1:15" s="346" customFormat="1" ht="18" customHeight="1">
      <c r="A156" s="1131"/>
      <c r="B156" s="1128"/>
      <c r="C156" s="886" t="s">
        <v>101</v>
      </c>
      <c r="D156" s="871">
        <f t="shared" si="105"/>
        <v>300</v>
      </c>
      <c r="E156" s="871">
        <f t="shared" si="105"/>
        <v>315076.34000000008</v>
      </c>
      <c r="F156" s="871">
        <f t="shared" si="105"/>
        <v>247876.57199999999</v>
      </c>
      <c r="G156" s="872">
        <f t="shared" si="105"/>
        <v>39110086443</v>
      </c>
      <c r="H156" s="871">
        <v>300</v>
      </c>
      <c r="I156" s="871">
        <v>315076.34000000008</v>
      </c>
      <c r="J156" s="871">
        <v>247876.57199999999</v>
      </c>
      <c r="K156" s="873">
        <v>39110086443</v>
      </c>
      <c r="L156" s="871">
        <v>0</v>
      </c>
      <c r="M156" s="871">
        <v>0</v>
      </c>
      <c r="N156" s="871">
        <v>0</v>
      </c>
      <c r="O156" s="882">
        <v>0</v>
      </c>
    </row>
    <row r="157" spans="1:15" s="346" customFormat="1" ht="18" customHeight="1">
      <c r="A157" s="1131"/>
      <c r="B157" s="1128"/>
      <c r="C157" s="886" t="s">
        <v>16690</v>
      </c>
      <c r="D157" s="871">
        <f t="shared" si="105"/>
        <v>7</v>
      </c>
      <c r="E157" s="871">
        <f t="shared" si="105"/>
        <v>688.68399999999997</v>
      </c>
      <c r="F157" s="871">
        <f t="shared" si="105"/>
        <v>120.89</v>
      </c>
      <c r="G157" s="872">
        <f t="shared" si="105"/>
        <v>31782000</v>
      </c>
      <c r="H157" s="871">
        <v>7</v>
      </c>
      <c r="I157" s="871">
        <v>688.68399999999997</v>
      </c>
      <c r="J157" s="871">
        <v>120.89</v>
      </c>
      <c r="K157" s="873">
        <v>31782000</v>
      </c>
      <c r="L157" s="871">
        <v>0</v>
      </c>
      <c r="M157" s="871">
        <v>0</v>
      </c>
      <c r="N157" s="871">
        <v>0</v>
      </c>
      <c r="O157" s="882">
        <v>0</v>
      </c>
    </row>
    <row r="158" spans="1:15" s="346" customFormat="1" ht="18" customHeight="1">
      <c r="A158" s="1131"/>
      <c r="B158" s="1129"/>
      <c r="C158" s="886" t="s">
        <v>16691</v>
      </c>
      <c r="D158" s="871">
        <f t="shared" ref="D158:D218" si="106">SUM(H158,L158)</f>
        <v>1</v>
      </c>
      <c r="E158" s="871">
        <f t="shared" ref="E158:E218" si="107">SUM(I158,M158)</f>
        <v>3.984</v>
      </c>
      <c r="F158" s="871">
        <f t="shared" ref="F158:F218" si="108">SUM(J158,N158)</f>
        <v>10.359</v>
      </c>
      <c r="G158" s="872">
        <f t="shared" ref="G158:G218" si="109">SUM(K158,O158)</f>
        <v>3524463000</v>
      </c>
      <c r="H158" s="871">
        <v>1</v>
      </c>
      <c r="I158" s="871">
        <v>3.984</v>
      </c>
      <c r="J158" s="871">
        <v>10.359</v>
      </c>
      <c r="K158" s="873">
        <v>3524463000</v>
      </c>
      <c r="L158" s="871">
        <v>0</v>
      </c>
      <c r="M158" s="871">
        <v>0</v>
      </c>
      <c r="N158" s="871">
        <v>0</v>
      </c>
      <c r="O158" s="882">
        <v>0</v>
      </c>
    </row>
    <row r="159" spans="1:15" s="346" customFormat="1" ht="18" customHeight="1">
      <c r="A159" s="1131"/>
      <c r="B159" s="1127" t="s">
        <v>16832</v>
      </c>
      <c r="C159" s="881" t="s">
        <v>16895</v>
      </c>
      <c r="D159" s="871">
        <f t="shared" si="106"/>
        <v>119</v>
      </c>
      <c r="E159" s="871">
        <f t="shared" si="107"/>
        <v>167362.22899999996</v>
      </c>
      <c r="F159" s="871">
        <f t="shared" si="108"/>
        <v>154239.48800000001</v>
      </c>
      <c r="G159" s="872">
        <f t="shared" si="109"/>
        <v>22968512610</v>
      </c>
      <c r="H159" s="871">
        <f>SUM(H160:H171)</f>
        <v>84</v>
      </c>
      <c r="I159" s="871">
        <f t="shared" ref="I159:O159" si="110">SUM(I160:I171)</f>
        <v>69605.978999999992</v>
      </c>
      <c r="J159" s="871">
        <f t="shared" si="110"/>
        <v>63643.527999999998</v>
      </c>
      <c r="K159" s="872">
        <f t="shared" si="110"/>
        <v>13787533510</v>
      </c>
      <c r="L159" s="871">
        <f t="shared" si="110"/>
        <v>35</v>
      </c>
      <c r="M159" s="871">
        <f t="shared" si="110"/>
        <v>97756.249999999971</v>
      </c>
      <c r="N159" s="871">
        <f t="shared" si="110"/>
        <v>90595.96</v>
      </c>
      <c r="O159" s="892">
        <f t="shared" si="110"/>
        <v>9180979100</v>
      </c>
    </row>
    <row r="160" spans="1:15" s="346" customFormat="1" ht="18" customHeight="1">
      <c r="A160" s="1131"/>
      <c r="B160" s="1128"/>
      <c r="C160" s="886" t="s">
        <v>16693</v>
      </c>
      <c r="D160" s="871">
        <f t="shared" si="106"/>
        <v>12</v>
      </c>
      <c r="E160" s="871">
        <f t="shared" si="107"/>
        <v>18182.724999999999</v>
      </c>
      <c r="F160" s="871">
        <f t="shared" si="108"/>
        <v>9652.4599999999991</v>
      </c>
      <c r="G160" s="872">
        <f t="shared" si="109"/>
        <v>1496131300</v>
      </c>
      <c r="H160" s="871">
        <v>1</v>
      </c>
      <c r="I160" s="871">
        <v>13020.155000000001</v>
      </c>
      <c r="J160" s="871">
        <v>9652.4599999999991</v>
      </c>
      <c r="K160" s="873">
        <v>1496131300</v>
      </c>
      <c r="L160" s="871">
        <v>11</v>
      </c>
      <c r="M160" s="871">
        <v>5162.57</v>
      </c>
      <c r="N160" s="871">
        <v>0</v>
      </c>
      <c r="O160" s="882">
        <v>0</v>
      </c>
    </row>
    <row r="161" spans="1:15" s="346" customFormat="1" ht="18" customHeight="1">
      <c r="A161" s="1131"/>
      <c r="B161" s="1128"/>
      <c r="C161" s="886" t="s">
        <v>1842</v>
      </c>
      <c r="D161" s="871">
        <f t="shared" si="106"/>
        <v>1</v>
      </c>
      <c r="E161" s="871">
        <f t="shared" si="107"/>
        <v>75.5</v>
      </c>
      <c r="F161" s="871">
        <f t="shared" si="108"/>
        <v>75.5</v>
      </c>
      <c r="G161" s="872">
        <f t="shared" si="109"/>
        <v>15100000</v>
      </c>
      <c r="H161" s="871">
        <v>0</v>
      </c>
      <c r="I161" s="871">
        <v>0</v>
      </c>
      <c r="J161" s="871">
        <v>0</v>
      </c>
      <c r="K161" s="873">
        <v>0</v>
      </c>
      <c r="L161" s="871">
        <v>1</v>
      </c>
      <c r="M161" s="871">
        <v>75.5</v>
      </c>
      <c r="N161" s="871">
        <v>75.5</v>
      </c>
      <c r="O161" s="882">
        <v>15100000</v>
      </c>
    </row>
    <row r="162" spans="1:15" s="346" customFormat="1" ht="18" customHeight="1">
      <c r="A162" s="1131"/>
      <c r="B162" s="1128"/>
      <c r="C162" s="886" t="s">
        <v>5177</v>
      </c>
      <c r="D162" s="871">
        <f t="shared" si="106"/>
        <v>10</v>
      </c>
      <c r="E162" s="871">
        <f t="shared" si="107"/>
        <v>88561.549999999988</v>
      </c>
      <c r="F162" s="871">
        <f t="shared" si="108"/>
        <v>86510.66</v>
      </c>
      <c r="G162" s="872">
        <f t="shared" si="109"/>
        <v>7782429050</v>
      </c>
      <c r="H162" s="871">
        <v>1</v>
      </c>
      <c r="I162" s="871">
        <v>31.55</v>
      </c>
      <c r="J162" s="871">
        <v>31.55</v>
      </c>
      <c r="K162" s="873">
        <v>0</v>
      </c>
      <c r="L162" s="871">
        <v>9</v>
      </c>
      <c r="M162" s="871">
        <v>88529.999999999985</v>
      </c>
      <c r="N162" s="871">
        <v>86479.11</v>
      </c>
      <c r="O162" s="882">
        <v>7782429050</v>
      </c>
    </row>
    <row r="163" spans="1:15" s="346" customFormat="1" ht="18" customHeight="1">
      <c r="A163" s="1131"/>
      <c r="B163" s="1128"/>
      <c r="C163" s="886" t="s">
        <v>504</v>
      </c>
      <c r="D163" s="871">
        <f t="shared" si="106"/>
        <v>7</v>
      </c>
      <c r="E163" s="871">
        <f t="shared" si="107"/>
        <v>3524.59</v>
      </c>
      <c r="F163" s="871">
        <f t="shared" si="108"/>
        <v>3583.82</v>
      </c>
      <c r="G163" s="872">
        <f t="shared" si="109"/>
        <v>1070972900</v>
      </c>
      <c r="H163" s="871">
        <v>0</v>
      </c>
      <c r="I163" s="871">
        <v>0</v>
      </c>
      <c r="J163" s="871">
        <v>0</v>
      </c>
      <c r="K163" s="873">
        <v>0</v>
      </c>
      <c r="L163" s="871">
        <v>7</v>
      </c>
      <c r="M163" s="871">
        <v>3524.59</v>
      </c>
      <c r="N163" s="871">
        <v>3583.82</v>
      </c>
      <c r="O163" s="882">
        <v>1070972900</v>
      </c>
    </row>
    <row r="164" spans="1:15" s="346" customFormat="1" ht="18" customHeight="1">
      <c r="A164" s="1131"/>
      <c r="B164" s="1128"/>
      <c r="C164" s="886" t="s">
        <v>505</v>
      </c>
      <c r="D164" s="871">
        <f t="shared" si="106"/>
        <v>4</v>
      </c>
      <c r="E164" s="871">
        <f t="shared" si="107"/>
        <v>7987.44</v>
      </c>
      <c r="F164" s="871">
        <f t="shared" si="108"/>
        <v>7987.44</v>
      </c>
      <c r="G164" s="872">
        <f t="shared" si="109"/>
        <v>757840060</v>
      </c>
      <c r="H164" s="871">
        <v>3</v>
      </c>
      <c r="I164" s="871">
        <v>7977.44</v>
      </c>
      <c r="J164" s="871">
        <v>7977.44</v>
      </c>
      <c r="K164" s="873">
        <v>657840060</v>
      </c>
      <c r="L164" s="871">
        <v>1</v>
      </c>
      <c r="M164" s="871">
        <v>10</v>
      </c>
      <c r="N164" s="871">
        <v>10</v>
      </c>
      <c r="O164" s="882">
        <v>100000000</v>
      </c>
    </row>
    <row r="165" spans="1:15" s="346" customFormat="1" ht="18" customHeight="1">
      <c r="A165" s="1131"/>
      <c r="B165" s="1128"/>
      <c r="C165" s="886" t="s">
        <v>16870</v>
      </c>
      <c r="D165" s="871">
        <f t="shared" si="106"/>
        <v>1</v>
      </c>
      <c r="E165" s="871">
        <f t="shared" si="107"/>
        <v>19276</v>
      </c>
      <c r="F165" s="871">
        <f t="shared" si="108"/>
        <v>20611</v>
      </c>
      <c r="G165" s="872">
        <f t="shared" si="109"/>
        <v>1771150480</v>
      </c>
      <c r="H165" s="871">
        <v>1</v>
      </c>
      <c r="I165" s="871">
        <v>19276</v>
      </c>
      <c r="J165" s="871">
        <v>20611</v>
      </c>
      <c r="K165" s="873">
        <v>1771150480</v>
      </c>
      <c r="L165" s="871">
        <v>0</v>
      </c>
      <c r="M165" s="871">
        <v>0</v>
      </c>
      <c r="N165" s="871">
        <v>0</v>
      </c>
      <c r="O165" s="882">
        <v>0</v>
      </c>
    </row>
    <row r="166" spans="1:15" s="346" customFormat="1" ht="18" customHeight="1">
      <c r="A166" s="1131"/>
      <c r="B166" s="1128"/>
      <c r="C166" s="886" t="s">
        <v>507</v>
      </c>
      <c r="D166" s="871">
        <f t="shared" si="106"/>
        <v>3</v>
      </c>
      <c r="E166" s="871">
        <f t="shared" si="107"/>
        <v>413.15999999999997</v>
      </c>
      <c r="F166" s="871">
        <f t="shared" si="108"/>
        <v>412.86</v>
      </c>
      <c r="G166" s="872">
        <f t="shared" si="109"/>
        <v>186161150</v>
      </c>
      <c r="H166" s="871">
        <v>0</v>
      </c>
      <c r="I166" s="871">
        <v>0</v>
      </c>
      <c r="J166" s="871">
        <v>0</v>
      </c>
      <c r="K166" s="873">
        <v>0</v>
      </c>
      <c r="L166" s="871">
        <v>3</v>
      </c>
      <c r="M166" s="871">
        <v>413.15999999999997</v>
      </c>
      <c r="N166" s="871">
        <v>412.86</v>
      </c>
      <c r="O166" s="882">
        <v>186161150</v>
      </c>
    </row>
    <row r="167" spans="1:15" s="346" customFormat="1" ht="18" customHeight="1">
      <c r="A167" s="1131"/>
      <c r="B167" s="1128"/>
      <c r="C167" s="886" t="s">
        <v>2513</v>
      </c>
      <c r="D167" s="871">
        <f t="shared" si="106"/>
        <v>74</v>
      </c>
      <c r="E167" s="871">
        <f t="shared" si="107"/>
        <v>27365.445</v>
      </c>
      <c r="F167" s="871">
        <f t="shared" si="108"/>
        <v>23503.237999999994</v>
      </c>
      <c r="G167" s="872">
        <f t="shared" si="109"/>
        <v>9557526720</v>
      </c>
      <c r="H167" s="871">
        <v>74</v>
      </c>
      <c r="I167" s="871">
        <v>27365.445</v>
      </c>
      <c r="J167" s="871">
        <v>23503.237999999994</v>
      </c>
      <c r="K167" s="873">
        <v>9557526720</v>
      </c>
      <c r="L167" s="871">
        <v>0</v>
      </c>
      <c r="M167" s="871">
        <v>0</v>
      </c>
      <c r="N167" s="871">
        <v>0</v>
      </c>
      <c r="O167" s="882">
        <v>0</v>
      </c>
    </row>
    <row r="168" spans="1:15" s="346" customFormat="1" ht="18" customHeight="1">
      <c r="A168" s="1131"/>
      <c r="B168" s="1128"/>
      <c r="C168" s="886" t="s">
        <v>16420</v>
      </c>
      <c r="D168" s="871">
        <f t="shared" si="106"/>
        <v>2</v>
      </c>
      <c r="E168" s="871">
        <f t="shared" si="107"/>
        <v>34.67</v>
      </c>
      <c r="F168" s="871">
        <f t="shared" si="108"/>
        <v>34.67</v>
      </c>
      <c r="G168" s="872">
        <f t="shared" si="109"/>
        <v>26316000</v>
      </c>
      <c r="H168" s="871">
        <v>0</v>
      </c>
      <c r="I168" s="871">
        <v>0</v>
      </c>
      <c r="J168" s="871">
        <v>0</v>
      </c>
      <c r="K168" s="873">
        <v>0</v>
      </c>
      <c r="L168" s="871">
        <v>2</v>
      </c>
      <c r="M168" s="871">
        <v>34.67</v>
      </c>
      <c r="N168" s="871">
        <v>34.67</v>
      </c>
      <c r="O168" s="882">
        <v>26316000</v>
      </c>
    </row>
    <row r="169" spans="1:15" s="346" customFormat="1" ht="18" customHeight="1">
      <c r="A169" s="1131"/>
      <c r="B169" s="1128"/>
      <c r="C169" s="886" t="s">
        <v>16882</v>
      </c>
      <c r="D169" s="871">
        <f t="shared" si="106"/>
        <v>1</v>
      </c>
      <c r="E169" s="871">
        <f t="shared" si="107"/>
        <v>5.76</v>
      </c>
      <c r="F169" s="871">
        <f t="shared" si="108"/>
        <v>0</v>
      </c>
      <c r="G169" s="872">
        <f t="shared" si="109"/>
        <v>0</v>
      </c>
      <c r="H169" s="871">
        <v>0</v>
      </c>
      <c r="I169" s="871">
        <v>0</v>
      </c>
      <c r="J169" s="871">
        <v>0</v>
      </c>
      <c r="K169" s="873">
        <v>0</v>
      </c>
      <c r="L169" s="871">
        <v>1</v>
      </c>
      <c r="M169" s="871">
        <v>5.76</v>
      </c>
      <c r="N169" s="871">
        <v>0</v>
      </c>
      <c r="O169" s="882">
        <v>0</v>
      </c>
    </row>
    <row r="170" spans="1:15" s="346" customFormat="1" ht="18" customHeight="1">
      <c r="A170" s="1131"/>
      <c r="B170" s="1128"/>
      <c r="C170" s="886" t="s">
        <v>233</v>
      </c>
      <c r="D170" s="871">
        <f t="shared" si="106"/>
        <v>2</v>
      </c>
      <c r="E170" s="871">
        <f t="shared" si="107"/>
        <v>1869.8899999999999</v>
      </c>
      <c r="F170" s="871">
        <f t="shared" si="108"/>
        <v>1856.19</v>
      </c>
      <c r="G170" s="872">
        <f t="shared" si="109"/>
        <v>301168600</v>
      </c>
      <c r="H170" s="871">
        <v>2</v>
      </c>
      <c r="I170" s="871">
        <v>1869.8899999999999</v>
      </c>
      <c r="J170" s="871">
        <v>1856.19</v>
      </c>
      <c r="K170" s="873">
        <v>301168600</v>
      </c>
      <c r="L170" s="871">
        <v>0</v>
      </c>
      <c r="M170" s="871">
        <v>0</v>
      </c>
      <c r="N170" s="871">
        <v>0</v>
      </c>
      <c r="O170" s="882">
        <v>0</v>
      </c>
    </row>
    <row r="171" spans="1:15" s="346" customFormat="1" ht="18" customHeight="1">
      <c r="A171" s="1132"/>
      <c r="B171" s="1129"/>
      <c r="C171" s="886" t="s">
        <v>16883</v>
      </c>
      <c r="D171" s="871">
        <f t="shared" si="106"/>
        <v>2</v>
      </c>
      <c r="E171" s="871">
        <f t="shared" si="107"/>
        <v>65.498999999999995</v>
      </c>
      <c r="F171" s="871">
        <f t="shared" si="108"/>
        <v>11.65</v>
      </c>
      <c r="G171" s="872">
        <f t="shared" si="109"/>
        <v>3716350</v>
      </c>
      <c r="H171" s="871">
        <v>2</v>
      </c>
      <c r="I171" s="871">
        <v>65.498999999999995</v>
      </c>
      <c r="J171" s="871">
        <v>11.65</v>
      </c>
      <c r="K171" s="873">
        <v>3716350</v>
      </c>
      <c r="L171" s="871">
        <v>0</v>
      </c>
      <c r="M171" s="871">
        <v>0</v>
      </c>
      <c r="N171" s="871">
        <v>0</v>
      </c>
      <c r="O171" s="882">
        <v>0</v>
      </c>
    </row>
    <row r="172" spans="1:15" s="346" customFormat="1" ht="18" customHeight="1">
      <c r="A172" s="1130" t="s">
        <v>16833</v>
      </c>
      <c r="B172" s="1133" t="s">
        <v>372</v>
      </c>
      <c r="C172" s="1134"/>
      <c r="D172" s="871">
        <f t="shared" si="106"/>
        <v>2211</v>
      </c>
      <c r="E172" s="871">
        <f t="shared" si="107"/>
        <v>9618663.824000001</v>
      </c>
      <c r="F172" s="871">
        <f t="shared" si="108"/>
        <v>10836219.466999998</v>
      </c>
      <c r="G172" s="872">
        <f t="shared" si="109"/>
        <v>1422266730820</v>
      </c>
      <c r="H172" s="871">
        <f>SUM(H173,H205,H217)</f>
        <v>1906</v>
      </c>
      <c r="I172" s="871">
        <f t="shared" ref="I172:O172" si="111">SUM(I173,I205,I217)</f>
        <v>9235733.307</v>
      </c>
      <c r="J172" s="871">
        <f t="shared" si="111"/>
        <v>10521506.026999999</v>
      </c>
      <c r="K172" s="872">
        <f t="shared" si="111"/>
        <v>1270670615620</v>
      </c>
      <c r="L172" s="871">
        <f t="shared" si="111"/>
        <v>305</v>
      </c>
      <c r="M172" s="871">
        <f t="shared" si="111"/>
        <v>382930.51699999999</v>
      </c>
      <c r="N172" s="871">
        <f t="shared" si="111"/>
        <v>314713.43999999994</v>
      </c>
      <c r="O172" s="892">
        <f t="shared" si="111"/>
        <v>151596115200</v>
      </c>
    </row>
    <row r="173" spans="1:15" s="346" customFormat="1" ht="18" customHeight="1">
      <c r="A173" s="1131"/>
      <c r="B173" s="1127" t="s">
        <v>10713</v>
      </c>
      <c r="C173" s="881" t="s">
        <v>16864</v>
      </c>
      <c r="D173" s="871">
        <f t="shared" si="106"/>
        <v>1826</v>
      </c>
      <c r="E173" s="871">
        <f t="shared" si="107"/>
        <v>8360311.2000000011</v>
      </c>
      <c r="F173" s="871">
        <f t="shared" si="108"/>
        <v>9879828.5319999997</v>
      </c>
      <c r="G173" s="872">
        <f t="shared" si="109"/>
        <v>866132334461</v>
      </c>
      <c r="H173" s="871">
        <f>SUM(H174:H204)</f>
        <v>1584</v>
      </c>
      <c r="I173" s="871">
        <f t="shared" ref="I173:O173" si="112">SUM(I174:I204)</f>
        <v>8043454.9260000009</v>
      </c>
      <c r="J173" s="871">
        <f t="shared" si="112"/>
        <v>9626377.936999999</v>
      </c>
      <c r="K173" s="872">
        <f t="shared" si="112"/>
        <v>726808264921</v>
      </c>
      <c r="L173" s="871">
        <f t="shared" si="112"/>
        <v>242</v>
      </c>
      <c r="M173" s="871">
        <f t="shared" si="112"/>
        <v>316856.27399999998</v>
      </c>
      <c r="N173" s="871">
        <f t="shared" si="112"/>
        <v>253450.59499999997</v>
      </c>
      <c r="O173" s="892">
        <f t="shared" si="112"/>
        <v>139324069540</v>
      </c>
    </row>
    <row r="174" spans="1:15" s="346" customFormat="1" ht="18" customHeight="1">
      <c r="A174" s="1131"/>
      <c r="B174" s="1128"/>
      <c r="C174" s="886" t="s">
        <v>16590</v>
      </c>
      <c r="D174" s="871">
        <f t="shared" si="106"/>
        <v>172</v>
      </c>
      <c r="E174" s="871">
        <f t="shared" si="107"/>
        <v>464657.92399999994</v>
      </c>
      <c r="F174" s="871">
        <f t="shared" si="108"/>
        <v>116443.90699999999</v>
      </c>
      <c r="G174" s="872">
        <f t="shared" si="109"/>
        <v>9604975013</v>
      </c>
      <c r="H174" s="871">
        <v>133</v>
      </c>
      <c r="I174" s="871">
        <v>443405.77199999994</v>
      </c>
      <c r="J174" s="871">
        <v>116443.90699999999</v>
      </c>
      <c r="K174" s="873">
        <v>9604975013</v>
      </c>
      <c r="L174" s="871">
        <v>39</v>
      </c>
      <c r="M174" s="871">
        <v>21252.151999999998</v>
      </c>
      <c r="N174" s="871">
        <v>0</v>
      </c>
      <c r="O174" s="882">
        <v>0</v>
      </c>
    </row>
    <row r="175" spans="1:15" s="346" customFormat="1" ht="18" customHeight="1">
      <c r="A175" s="1131"/>
      <c r="B175" s="1128"/>
      <c r="C175" s="886" t="s">
        <v>11536</v>
      </c>
      <c r="D175" s="871">
        <f t="shared" si="106"/>
        <v>107</v>
      </c>
      <c r="E175" s="871">
        <f t="shared" si="107"/>
        <v>792175.55700000003</v>
      </c>
      <c r="F175" s="871">
        <f t="shared" si="108"/>
        <v>395251.56900000002</v>
      </c>
      <c r="G175" s="872">
        <f t="shared" si="109"/>
        <v>43829900780</v>
      </c>
      <c r="H175" s="871">
        <v>100</v>
      </c>
      <c r="I175" s="871">
        <v>757471.19700000004</v>
      </c>
      <c r="J175" s="871">
        <v>391499.99900000001</v>
      </c>
      <c r="K175" s="873">
        <v>43829900780</v>
      </c>
      <c r="L175" s="871">
        <v>7</v>
      </c>
      <c r="M175" s="871">
        <v>34704.36</v>
      </c>
      <c r="N175" s="871">
        <v>3751.5699999999997</v>
      </c>
      <c r="O175" s="882">
        <v>0</v>
      </c>
    </row>
    <row r="176" spans="1:15" s="346" customFormat="1" ht="18" customHeight="1">
      <c r="A176" s="1131"/>
      <c r="B176" s="1128"/>
      <c r="C176" s="886" t="s">
        <v>5925</v>
      </c>
      <c r="D176" s="871">
        <f t="shared" si="106"/>
        <v>609</v>
      </c>
      <c r="E176" s="871">
        <f t="shared" si="107"/>
        <v>820298.77999999968</v>
      </c>
      <c r="F176" s="871">
        <f t="shared" si="108"/>
        <v>691278.05900000047</v>
      </c>
      <c r="G176" s="872">
        <f t="shared" si="109"/>
        <v>252000957013</v>
      </c>
      <c r="H176" s="871">
        <v>598</v>
      </c>
      <c r="I176" s="871">
        <v>819329.96999999962</v>
      </c>
      <c r="J176" s="871">
        <v>690801.04400000046</v>
      </c>
      <c r="K176" s="873">
        <v>250015787213</v>
      </c>
      <c r="L176" s="871">
        <v>11</v>
      </c>
      <c r="M176" s="871">
        <v>968.81</v>
      </c>
      <c r="N176" s="871">
        <v>477.01500000000004</v>
      </c>
      <c r="O176" s="882">
        <v>1985169800</v>
      </c>
    </row>
    <row r="177" spans="1:27" s="346" customFormat="1" ht="18" customHeight="1">
      <c r="A177" s="1131"/>
      <c r="B177" s="1128"/>
      <c r="C177" s="886" t="s">
        <v>16632</v>
      </c>
      <c r="D177" s="871">
        <f t="shared" si="106"/>
        <v>44</v>
      </c>
      <c r="E177" s="871">
        <f t="shared" si="107"/>
        <v>3864558.6320000002</v>
      </c>
      <c r="F177" s="871">
        <f t="shared" si="108"/>
        <v>4663794.2209999999</v>
      </c>
      <c r="G177" s="872">
        <f t="shared" si="109"/>
        <v>14879031744</v>
      </c>
      <c r="H177" s="871">
        <v>44</v>
      </c>
      <c r="I177" s="871">
        <v>3864558.6320000002</v>
      </c>
      <c r="J177" s="871">
        <v>4663794.2209999999</v>
      </c>
      <c r="K177" s="873">
        <v>14879031744</v>
      </c>
      <c r="L177" s="871">
        <v>0</v>
      </c>
      <c r="M177" s="871">
        <v>0</v>
      </c>
      <c r="N177" s="871">
        <v>0</v>
      </c>
      <c r="O177" s="882">
        <v>0</v>
      </c>
    </row>
    <row r="178" spans="1:27" s="346" customFormat="1" ht="18" customHeight="1">
      <c r="A178" s="1131"/>
      <c r="B178" s="1128"/>
      <c r="C178" s="886" t="s">
        <v>16635</v>
      </c>
      <c r="D178" s="871">
        <f t="shared" si="106"/>
        <v>59</v>
      </c>
      <c r="E178" s="871">
        <f t="shared" si="107"/>
        <v>311844.84699999995</v>
      </c>
      <c r="F178" s="871">
        <f t="shared" si="108"/>
        <v>91046.93</v>
      </c>
      <c r="G178" s="872">
        <f t="shared" si="109"/>
        <v>10051040795</v>
      </c>
      <c r="H178" s="871">
        <v>59</v>
      </c>
      <c r="I178" s="871">
        <v>311844.84699999995</v>
      </c>
      <c r="J178" s="871">
        <v>91046.93</v>
      </c>
      <c r="K178" s="873">
        <v>10051040795</v>
      </c>
      <c r="L178" s="871">
        <v>0</v>
      </c>
      <c r="M178" s="871">
        <v>0</v>
      </c>
      <c r="N178" s="871">
        <v>0</v>
      </c>
      <c r="O178" s="882">
        <v>0</v>
      </c>
    </row>
    <row r="179" spans="1:27" s="346" customFormat="1" ht="18" customHeight="1">
      <c r="A179" s="1131"/>
      <c r="B179" s="1128"/>
      <c r="C179" s="886" t="s">
        <v>16637</v>
      </c>
      <c r="D179" s="871">
        <f t="shared" si="106"/>
        <v>13</v>
      </c>
      <c r="E179" s="871">
        <f t="shared" si="107"/>
        <v>175559.71100000001</v>
      </c>
      <c r="F179" s="871">
        <f t="shared" si="108"/>
        <v>215457.08</v>
      </c>
      <c r="G179" s="872">
        <f t="shared" si="109"/>
        <v>552184520</v>
      </c>
      <c r="H179" s="871">
        <v>13</v>
      </c>
      <c r="I179" s="871">
        <v>175559.71100000001</v>
      </c>
      <c r="J179" s="871">
        <v>215457.08</v>
      </c>
      <c r="K179" s="873">
        <v>552184520</v>
      </c>
      <c r="L179" s="871">
        <v>0</v>
      </c>
      <c r="M179" s="871">
        <v>0</v>
      </c>
      <c r="N179" s="871">
        <v>0</v>
      </c>
      <c r="O179" s="882">
        <v>0</v>
      </c>
    </row>
    <row r="180" spans="1:27" s="346" customFormat="1" ht="18" customHeight="1">
      <c r="A180" s="1131"/>
      <c r="B180" s="1128"/>
      <c r="C180" s="886" t="s">
        <v>16638</v>
      </c>
      <c r="D180" s="871">
        <f t="shared" si="106"/>
        <v>29</v>
      </c>
      <c r="E180" s="871">
        <f t="shared" si="107"/>
        <v>127968.14799999999</v>
      </c>
      <c r="F180" s="871">
        <f t="shared" si="108"/>
        <v>50286.225999999995</v>
      </c>
      <c r="G180" s="872">
        <f t="shared" si="109"/>
        <v>5269594986</v>
      </c>
      <c r="H180" s="874">
        <v>29</v>
      </c>
      <c r="I180" s="874">
        <v>127968.14799999999</v>
      </c>
      <c r="J180" s="874">
        <v>50286.225999999995</v>
      </c>
      <c r="K180" s="876">
        <v>5269594986</v>
      </c>
      <c r="L180" s="877">
        <v>0</v>
      </c>
      <c r="M180" s="877">
        <v>0</v>
      </c>
      <c r="N180" s="877">
        <v>0</v>
      </c>
      <c r="O180" s="894">
        <v>0</v>
      </c>
    </row>
    <row r="181" spans="1:27" s="346" customFormat="1" ht="18" customHeight="1">
      <c r="A181" s="1131"/>
      <c r="B181" s="1128"/>
      <c r="C181" s="886" t="s">
        <v>16898</v>
      </c>
      <c r="D181" s="871">
        <f t="shared" si="106"/>
        <v>5</v>
      </c>
      <c r="E181" s="871">
        <f t="shared" si="107"/>
        <v>24006.86</v>
      </c>
      <c r="F181" s="871">
        <f t="shared" si="108"/>
        <v>3250</v>
      </c>
      <c r="G181" s="872">
        <f t="shared" si="109"/>
        <v>77410000</v>
      </c>
      <c r="H181" s="874">
        <v>5</v>
      </c>
      <c r="I181" s="874">
        <v>24006.86</v>
      </c>
      <c r="J181" s="874">
        <v>3250</v>
      </c>
      <c r="K181" s="875">
        <v>77410000</v>
      </c>
      <c r="L181" s="874">
        <v>0</v>
      </c>
      <c r="M181" s="874">
        <v>0</v>
      </c>
      <c r="N181" s="874">
        <v>0</v>
      </c>
      <c r="O181" s="893">
        <v>0</v>
      </c>
    </row>
    <row r="182" spans="1:27" s="346" customFormat="1" ht="18" customHeight="1">
      <c r="A182" s="1131"/>
      <c r="B182" s="1128"/>
      <c r="C182" s="886" t="s">
        <v>16871</v>
      </c>
      <c r="D182" s="871">
        <f t="shared" si="106"/>
        <v>1</v>
      </c>
      <c r="E182" s="871">
        <f t="shared" si="107"/>
        <v>1358.01</v>
      </c>
      <c r="F182" s="871">
        <f t="shared" si="108"/>
        <v>0</v>
      </c>
      <c r="G182" s="872">
        <f t="shared" si="109"/>
        <v>0</v>
      </c>
      <c r="H182" s="871">
        <v>1</v>
      </c>
      <c r="I182" s="871">
        <v>1358.01</v>
      </c>
      <c r="J182" s="871">
        <v>0</v>
      </c>
      <c r="K182" s="873">
        <v>0</v>
      </c>
      <c r="L182" s="871">
        <v>0</v>
      </c>
      <c r="M182" s="871">
        <v>0</v>
      </c>
      <c r="N182" s="871">
        <v>0</v>
      </c>
      <c r="O182" s="882">
        <v>0</v>
      </c>
    </row>
    <row r="183" spans="1:27" s="346" customFormat="1" ht="18" customHeight="1">
      <c r="A183" s="1131"/>
      <c r="B183" s="1128"/>
      <c r="C183" s="886" t="s">
        <v>1818</v>
      </c>
      <c r="D183" s="871">
        <f t="shared" si="106"/>
        <v>10</v>
      </c>
      <c r="E183" s="871">
        <f t="shared" si="107"/>
        <v>2575.0879999999997</v>
      </c>
      <c r="F183" s="871">
        <f t="shared" si="108"/>
        <v>32.380000000000003</v>
      </c>
      <c r="G183" s="872">
        <f t="shared" si="109"/>
        <v>918472700</v>
      </c>
      <c r="H183" s="871">
        <v>10</v>
      </c>
      <c r="I183" s="871">
        <v>2575.0879999999997</v>
      </c>
      <c r="J183" s="871">
        <v>32.380000000000003</v>
      </c>
      <c r="K183" s="873">
        <v>918472700</v>
      </c>
      <c r="L183" s="871">
        <v>0</v>
      </c>
      <c r="M183" s="871">
        <v>0</v>
      </c>
      <c r="N183" s="871">
        <v>0</v>
      </c>
      <c r="O183" s="882">
        <v>0</v>
      </c>
    </row>
    <row r="184" spans="1:27" s="346" customFormat="1" ht="18" customHeight="1">
      <c r="A184" s="1131"/>
      <c r="B184" s="1128"/>
      <c r="C184" s="886" t="s">
        <v>16640</v>
      </c>
      <c r="D184" s="871">
        <f t="shared" si="106"/>
        <v>29</v>
      </c>
      <c r="E184" s="871">
        <f t="shared" si="107"/>
        <v>24182.827999999994</v>
      </c>
      <c r="F184" s="871">
        <f t="shared" si="108"/>
        <v>10077.912000000002</v>
      </c>
      <c r="G184" s="872">
        <f t="shared" si="109"/>
        <v>3429754053</v>
      </c>
      <c r="H184" s="871">
        <v>29</v>
      </c>
      <c r="I184" s="871">
        <v>24182.827999999994</v>
      </c>
      <c r="J184" s="871">
        <v>10077.912000000002</v>
      </c>
      <c r="K184" s="873">
        <v>3429754053</v>
      </c>
      <c r="L184" s="871">
        <v>0</v>
      </c>
      <c r="M184" s="871">
        <v>0</v>
      </c>
      <c r="N184" s="871">
        <v>0</v>
      </c>
      <c r="O184" s="882">
        <v>0</v>
      </c>
    </row>
    <row r="185" spans="1:27" s="346" customFormat="1" ht="18" customHeight="1">
      <c r="A185" s="1131"/>
      <c r="B185" s="1128"/>
      <c r="C185" s="886" t="s">
        <v>16642</v>
      </c>
      <c r="D185" s="871">
        <f t="shared" si="106"/>
        <v>5</v>
      </c>
      <c r="E185" s="871">
        <f t="shared" si="107"/>
        <v>17283.09</v>
      </c>
      <c r="F185" s="871">
        <f t="shared" si="108"/>
        <v>625.14</v>
      </c>
      <c r="G185" s="872">
        <f t="shared" si="109"/>
        <v>30481000</v>
      </c>
      <c r="H185" s="871">
        <v>5</v>
      </c>
      <c r="I185" s="871">
        <v>17283.09</v>
      </c>
      <c r="J185" s="871">
        <v>625.14</v>
      </c>
      <c r="K185" s="873">
        <v>30481000</v>
      </c>
      <c r="L185" s="871">
        <v>0</v>
      </c>
      <c r="M185" s="871">
        <v>0</v>
      </c>
      <c r="N185" s="871">
        <v>0</v>
      </c>
      <c r="O185" s="882">
        <v>0</v>
      </c>
    </row>
    <row r="186" spans="1:27" s="346" customFormat="1" ht="18" customHeight="1">
      <c r="A186" s="1131"/>
      <c r="B186" s="1128"/>
      <c r="C186" s="886" t="s">
        <v>16643</v>
      </c>
      <c r="D186" s="871">
        <f t="shared" si="106"/>
        <v>12</v>
      </c>
      <c r="E186" s="871">
        <f t="shared" si="107"/>
        <v>140142.91</v>
      </c>
      <c r="F186" s="871">
        <f t="shared" si="108"/>
        <v>1749064.2009999999</v>
      </c>
      <c r="G186" s="872">
        <f t="shared" si="109"/>
        <v>96818821258</v>
      </c>
      <c r="H186" s="871">
        <v>12</v>
      </c>
      <c r="I186" s="871">
        <v>140142.91</v>
      </c>
      <c r="J186" s="871">
        <v>1749064.2009999999</v>
      </c>
      <c r="K186" s="873">
        <v>96818821258</v>
      </c>
      <c r="L186" s="871">
        <v>0</v>
      </c>
      <c r="M186" s="871">
        <v>0</v>
      </c>
      <c r="N186" s="871">
        <v>0</v>
      </c>
      <c r="O186" s="882">
        <v>0</v>
      </c>
    </row>
    <row r="187" spans="1:27" s="346" customFormat="1" ht="16.5" customHeight="1">
      <c r="A187" s="1131"/>
      <c r="B187" s="1128"/>
      <c r="C187" s="886" t="s">
        <v>16645</v>
      </c>
      <c r="D187" s="871">
        <f t="shared" si="106"/>
        <v>3</v>
      </c>
      <c r="E187" s="871">
        <f t="shared" si="107"/>
        <v>739.9</v>
      </c>
      <c r="F187" s="871">
        <f t="shared" si="108"/>
        <v>739.9</v>
      </c>
      <c r="G187" s="872">
        <f t="shared" si="109"/>
        <v>0</v>
      </c>
      <c r="H187" s="871">
        <v>2</v>
      </c>
      <c r="I187" s="871">
        <v>635.4</v>
      </c>
      <c r="J187" s="871">
        <v>635.4</v>
      </c>
      <c r="K187" s="873">
        <v>0</v>
      </c>
      <c r="L187" s="871">
        <v>1</v>
      </c>
      <c r="M187" s="871">
        <v>104.5</v>
      </c>
      <c r="N187" s="871">
        <v>104.5</v>
      </c>
      <c r="O187" s="882">
        <v>0</v>
      </c>
      <c r="P187" s="438"/>
      <c r="Q187" s="438"/>
      <c r="R187" s="438"/>
      <c r="S187" s="438"/>
      <c r="T187" s="438"/>
      <c r="U187" s="438"/>
      <c r="V187" s="438"/>
      <c r="W187" s="438"/>
      <c r="X187" s="438"/>
      <c r="Y187" s="438"/>
      <c r="Z187" s="438"/>
      <c r="AA187" s="438"/>
    </row>
    <row r="188" spans="1:27" s="346" customFormat="1" ht="16.5" customHeight="1">
      <c r="A188" s="1131"/>
      <c r="B188" s="1128"/>
      <c r="C188" s="886" t="s">
        <v>901</v>
      </c>
      <c r="D188" s="871">
        <f t="shared" si="106"/>
        <v>13</v>
      </c>
      <c r="E188" s="871">
        <f t="shared" si="107"/>
        <v>23114.684000000001</v>
      </c>
      <c r="F188" s="871">
        <f t="shared" si="108"/>
        <v>38906.563999999991</v>
      </c>
      <c r="G188" s="872">
        <f t="shared" si="109"/>
        <v>3115533165</v>
      </c>
      <c r="H188" s="871">
        <v>11</v>
      </c>
      <c r="I188" s="871">
        <v>23052.344000000001</v>
      </c>
      <c r="J188" s="871">
        <v>38906.563999999991</v>
      </c>
      <c r="K188" s="873">
        <v>3115533165</v>
      </c>
      <c r="L188" s="871">
        <v>2</v>
      </c>
      <c r="M188" s="871">
        <v>62.34</v>
      </c>
      <c r="N188" s="871">
        <v>0</v>
      </c>
      <c r="O188" s="882">
        <v>0</v>
      </c>
      <c r="P188" s="438"/>
      <c r="Q188" s="438"/>
      <c r="R188" s="438"/>
      <c r="S188" s="438"/>
      <c r="T188" s="438"/>
      <c r="U188" s="438"/>
      <c r="V188" s="438"/>
      <c r="W188" s="438"/>
      <c r="X188" s="438"/>
      <c r="Y188" s="438"/>
      <c r="Z188" s="438"/>
      <c r="AA188" s="438"/>
    </row>
    <row r="189" spans="1:27" s="346" customFormat="1" ht="16.5" customHeight="1">
      <c r="A189" s="1131"/>
      <c r="B189" s="1128"/>
      <c r="C189" s="886" t="s">
        <v>1842</v>
      </c>
      <c r="D189" s="871">
        <f t="shared" si="106"/>
        <v>2</v>
      </c>
      <c r="E189" s="871">
        <f t="shared" si="107"/>
        <v>543.57999999999993</v>
      </c>
      <c r="F189" s="871">
        <f t="shared" si="108"/>
        <v>481.58</v>
      </c>
      <c r="G189" s="872">
        <f t="shared" si="109"/>
        <v>291463750</v>
      </c>
      <c r="H189" s="871">
        <v>2</v>
      </c>
      <c r="I189" s="871">
        <v>543.57999999999993</v>
      </c>
      <c r="J189" s="871">
        <v>481.58</v>
      </c>
      <c r="K189" s="873">
        <v>291463750</v>
      </c>
      <c r="L189" s="871">
        <v>0</v>
      </c>
      <c r="M189" s="871">
        <v>0</v>
      </c>
      <c r="N189" s="871">
        <v>0</v>
      </c>
      <c r="O189" s="882">
        <v>0</v>
      </c>
      <c r="P189" s="438"/>
      <c r="Q189" s="438"/>
      <c r="R189" s="438"/>
      <c r="S189" s="438"/>
      <c r="T189" s="438"/>
      <c r="U189" s="438"/>
      <c r="V189" s="438"/>
      <c r="W189" s="438"/>
      <c r="X189" s="438"/>
      <c r="Y189" s="438"/>
      <c r="Z189" s="438"/>
      <c r="AA189" s="438"/>
    </row>
    <row r="190" spans="1:27" s="346" customFormat="1" ht="18" customHeight="1">
      <c r="A190" s="1131"/>
      <c r="B190" s="1128"/>
      <c r="C190" s="886" t="s">
        <v>16865</v>
      </c>
      <c r="D190" s="871">
        <f t="shared" si="106"/>
        <v>134</v>
      </c>
      <c r="E190" s="871">
        <f t="shared" si="107"/>
        <v>138480.51</v>
      </c>
      <c r="F190" s="871">
        <f t="shared" si="108"/>
        <v>113541.289</v>
      </c>
      <c r="G190" s="872">
        <f t="shared" si="109"/>
        <v>53166927006</v>
      </c>
      <c r="H190" s="871">
        <v>102</v>
      </c>
      <c r="I190" s="871">
        <v>126718.45</v>
      </c>
      <c r="J190" s="871">
        <v>112197.94900000001</v>
      </c>
      <c r="K190" s="873">
        <v>52928484156</v>
      </c>
      <c r="L190" s="871">
        <v>32</v>
      </c>
      <c r="M190" s="871">
        <v>11762.060000000001</v>
      </c>
      <c r="N190" s="871">
        <v>1343.34</v>
      </c>
      <c r="O190" s="882">
        <v>238442850</v>
      </c>
    </row>
    <row r="191" spans="1:27" s="346" customFormat="1" ht="18" customHeight="1">
      <c r="A191" s="1131"/>
      <c r="B191" s="1128"/>
      <c r="C191" s="886" t="s">
        <v>4768</v>
      </c>
      <c r="D191" s="871">
        <f t="shared" si="106"/>
        <v>17</v>
      </c>
      <c r="E191" s="871">
        <f t="shared" si="107"/>
        <v>6038.0439999999999</v>
      </c>
      <c r="F191" s="871">
        <f t="shared" si="108"/>
        <v>4853.6529999999993</v>
      </c>
      <c r="G191" s="872">
        <f t="shared" si="109"/>
        <v>15619356786</v>
      </c>
      <c r="H191" s="871">
        <v>17</v>
      </c>
      <c r="I191" s="871">
        <v>6038.0439999999999</v>
      </c>
      <c r="J191" s="871">
        <v>4853.6529999999993</v>
      </c>
      <c r="K191" s="873">
        <v>15619356786</v>
      </c>
      <c r="L191" s="871">
        <v>0</v>
      </c>
      <c r="M191" s="871">
        <v>0</v>
      </c>
      <c r="N191" s="871">
        <v>0</v>
      </c>
      <c r="O191" s="882">
        <v>0</v>
      </c>
    </row>
    <row r="192" spans="1:27" s="346" customFormat="1" ht="18" customHeight="1">
      <c r="A192" s="1131"/>
      <c r="B192" s="1128"/>
      <c r="C192" s="886" t="s">
        <v>16650</v>
      </c>
      <c r="D192" s="871">
        <f t="shared" si="106"/>
        <v>2</v>
      </c>
      <c r="E192" s="871">
        <f t="shared" si="107"/>
        <v>846.33199999999999</v>
      </c>
      <c r="F192" s="871">
        <f t="shared" si="108"/>
        <v>0</v>
      </c>
      <c r="G192" s="872">
        <f t="shared" si="109"/>
        <v>0</v>
      </c>
      <c r="H192" s="871">
        <v>1</v>
      </c>
      <c r="I192" s="871">
        <v>654.33199999999999</v>
      </c>
      <c r="J192" s="871">
        <v>0</v>
      </c>
      <c r="K192" s="873">
        <v>0</v>
      </c>
      <c r="L192" s="871">
        <v>1</v>
      </c>
      <c r="M192" s="871">
        <v>192</v>
      </c>
      <c r="N192" s="871">
        <v>0</v>
      </c>
      <c r="O192" s="882">
        <v>0</v>
      </c>
    </row>
    <row r="193" spans="1:15" s="346" customFormat="1" ht="18" customHeight="1">
      <c r="A193" s="1131"/>
      <c r="B193" s="1128"/>
      <c r="C193" s="886" t="s">
        <v>892</v>
      </c>
      <c r="D193" s="871">
        <f t="shared" si="106"/>
        <v>169</v>
      </c>
      <c r="E193" s="871">
        <f t="shared" si="107"/>
        <v>202799.77000000011</v>
      </c>
      <c r="F193" s="871">
        <f t="shared" si="108"/>
        <v>193850.87600000002</v>
      </c>
      <c r="G193" s="872">
        <f t="shared" si="109"/>
        <v>3821101384</v>
      </c>
      <c r="H193" s="874">
        <v>169</v>
      </c>
      <c r="I193" s="874">
        <v>202799.77000000011</v>
      </c>
      <c r="J193" s="874">
        <v>193850.87600000002</v>
      </c>
      <c r="K193" s="876">
        <v>3821101384</v>
      </c>
      <c r="L193" s="877">
        <v>0</v>
      </c>
      <c r="M193" s="877">
        <v>0</v>
      </c>
      <c r="N193" s="877">
        <v>0</v>
      </c>
      <c r="O193" s="894">
        <v>0</v>
      </c>
    </row>
    <row r="194" spans="1:15" s="346" customFormat="1" ht="18" customHeight="1">
      <c r="A194" s="1131"/>
      <c r="B194" s="1128"/>
      <c r="C194" s="886" t="s">
        <v>16894</v>
      </c>
      <c r="D194" s="871">
        <f t="shared" si="106"/>
        <v>11</v>
      </c>
      <c r="E194" s="871">
        <f t="shared" si="107"/>
        <v>30879.468000000001</v>
      </c>
      <c r="F194" s="871">
        <f t="shared" si="108"/>
        <v>0</v>
      </c>
      <c r="G194" s="872">
        <f t="shared" si="109"/>
        <v>0</v>
      </c>
      <c r="H194" s="874">
        <v>11</v>
      </c>
      <c r="I194" s="874">
        <v>30879.468000000001</v>
      </c>
      <c r="J194" s="874">
        <v>0</v>
      </c>
      <c r="K194" s="875">
        <v>0</v>
      </c>
      <c r="L194" s="874">
        <v>0</v>
      </c>
      <c r="M194" s="874">
        <v>0</v>
      </c>
      <c r="N194" s="874">
        <v>0</v>
      </c>
      <c r="O194" s="893">
        <v>0</v>
      </c>
    </row>
    <row r="195" spans="1:15" s="346" customFormat="1" ht="18" customHeight="1">
      <c r="A195" s="1131"/>
      <c r="B195" s="1128"/>
      <c r="C195" s="886" t="s">
        <v>16660</v>
      </c>
      <c r="D195" s="871">
        <f t="shared" si="106"/>
        <v>59</v>
      </c>
      <c r="E195" s="871">
        <f t="shared" si="107"/>
        <v>34674.565999999999</v>
      </c>
      <c r="F195" s="871">
        <f t="shared" si="108"/>
        <v>111046.723</v>
      </c>
      <c r="G195" s="872">
        <f t="shared" si="109"/>
        <v>134342615414</v>
      </c>
      <c r="H195" s="871">
        <v>54</v>
      </c>
      <c r="I195" s="871">
        <v>33682.995999999999</v>
      </c>
      <c r="J195" s="871">
        <v>110161.70299999999</v>
      </c>
      <c r="K195" s="873">
        <v>133809285064</v>
      </c>
      <c r="L195" s="871">
        <v>5</v>
      </c>
      <c r="M195" s="871">
        <v>991.56999999999994</v>
      </c>
      <c r="N195" s="871">
        <v>885.02</v>
      </c>
      <c r="O195" s="882">
        <v>533330350</v>
      </c>
    </row>
    <row r="196" spans="1:15" s="346" customFormat="1" ht="18" customHeight="1">
      <c r="A196" s="1131"/>
      <c r="B196" s="1128"/>
      <c r="C196" s="886" t="s">
        <v>2052</v>
      </c>
      <c r="D196" s="871">
        <f t="shared" si="106"/>
        <v>10</v>
      </c>
      <c r="E196" s="871">
        <f t="shared" si="107"/>
        <v>48772.934999999998</v>
      </c>
      <c r="F196" s="871">
        <f t="shared" si="108"/>
        <v>47677.165000000001</v>
      </c>
      <c r="G196" s="872">
        <f t="shared" si="109"/>
        <v>6298853285</v>
      </c>
      <c r="H196" s="871">
        <v>2</v>
      </c>
      <c r="I196" s="871">
        <v>74.84</v>
      </c>
      <c r="J196" s="871">
        <v>0</v>
      </c>
      <c r="K196" s="873">
        <v>0</v>
      </c>
      <c r="L196" s="871">
        <v>8</v>
      </c>
      <c r="M196" s="871">
        <v>48698.095000000001</v>
      </c>
      <c r="N196" s="871">
        <v>47677.165000000001</v>
      </c>
      <c r="O196" s="882">
        <v>6298853285</v>
      </c>
    </row>
    <row r="197" spans="1:15" s="346" customFormat="1" ht="18" customHeight="1">
      <c r="A197" s="1131"/>
      <c r="B197" s="1128"/>
      <c r="C197" s="886" t="s">
        <v>2172</v>
      </c>
      <c r="D197" s="871">
        <f t="shared" si="106"/>
        <v>44</v>
      </c>
      <c r="E197" s="871">
        <f t="shared" si="107"/>
        <v>716070.52500000002</v>
      </c>
      <c r="F197" s="871">
        <f t="shared" si="108"/>
        <v>1161661.8790000002</v>
      </c>
      <c r="G197" s="872">
        <f t="shared" si="109"/>
        <v>199206885465</v>
      </c>
      <c r="H197" s="871">
        <v>20</v>
      </c>
      <c r="I197" s="871">
        <v>537899.87</v>
      </c>
      <c r="J197" s="871">
        <v>970047.64400000009</v>
      </c>
      <c r="K197" s="873">
        <v>70046494348</v>
      </c>
      <c r="L197" s="871">
        <v>24</v>
      </c>
      <c r="M197" s="871">
        <v>178170.655</v>
      </c>
      <c r="N197" s="871">
        <v>191614.23499999999</v>
      </c>
      <c r="O197" s="882">
        <v>129160391117</v>
      </c>
    </row>
    <row r="198" spans="1:15" s="346" customFormat="1" ht="18" customHeight="1">
      <c r="A198" s="1131"/>
      <c r="B198" s="1128"/>
      <c r="C198" s="886" t="s">
        <v>16663</v>
      </c>
      <c r="D198" s="871">
        <f t="shared" si="106"/>
        <v>30</v>
      </c>
      <c r="E198" s="871">
        <f t="shared" si="107"/>
        <v>70540.942999999985</v>
      </c>
      <c r="F198" s="871">
        <f t="shared" si="108"/>
        <v>66073.258000000002</v>
      </c>
      <c r="G198" s="872">
        <f t="shared" si="109"/>
        <v>8205113082</v>
      </c>
      <c r="H198" s="871">
        <v>28</v>
      </c>
      <c r="I198" s="871">
        <v>68445.942999999985</v>
      </c>
      <c r="J198" s="871">
        <v>63976.422999999995</v>
      </c>
      <c r="K198" s="873">
        <v>7356493904</v>
      </c>
      <c r="L198" s="871">
        <v>2</v>
      </c>
      <c r="M198" s="871">
        <v>2095</v>
      </c>
      <c r="N198" s="871">
        <v>2096.835</v>
      </c>
      <c r="O198" s="882">
        <v>848619178</v>
      </c>
    </row>
    <row r="199" spans="1:15" s="346" customFormat="1" ht="18" customHeight="1">
      <c r="A199" s="1131"/>
      <c r="B199" s="1128"/>
      <c r="C199" s="886" t="s">
        <v>16872</v>
      </c>
      <c r="D199" s="871">
        <f t="shared" ref="D199" si="113">SUM(H199,L199)</f>
        <v>9</v>
      </c>
      <c r="E199" s="871">
        <f t="shared" ref="E199" si="114">SUM(I199,M199)</f>
        <v>7896.2200000000012</v>
      </c>
      <c r="F199" s="871">
        <f t="shared" ref="F199" si="115">SUM(J199,N199)</f>
        <v>6401.11</v>
      </c>
      <c r="G199" s="872">
        <f t="shared" ref="G199" si="116">SUM(K199,O199)</f>
        <v>117281040</v>
      </c>
      <c r="H199" s="871">
        <v>9</v>
      </c>
      <c r="I199" s="871">
        <v>7896.2200000000012</v>
      </c>
      <c r="J199" s="871">
        <v>6401.11</v>
      </c>
      <c r="K199" s="873">
        <v>117281040</v>
      </c>
      <c r="L199" s="871">
        <v>0</v>
      </c>
      <c r="M199" s="871">
        <v>0</v>
      </c>
      <c r="N199" s="871">
        <v>0</v>
      </c>
      <c r="O199" s="882">
        <v>0</v>
      </c>
    </row>
    <row r="200" spans="1:15" s="346" customFormat="1" ht="18" customHeight="1">
      <c r="A200" s="1131"/>
      <c r="B200" s="1128"/>
      <c r="C200" s="886" t="s">
        <v>16884</v>
      </c>
      <c r="D200" s="871">
        <f t="shared" si="106"/>
        <v>17</v>
      </c>
      <c r="E200" s="871">
        <f t="shared" si="107"/>
        <v>133.92699999999996</v>
      </c>
      <c r="F200" s="871">
        <f t="shared" si="108"/>
        <v>0</v>
      </c>
      <c r="G200" s="872">
        <f t="shared" si="109"/>
        <v>0</v>
      </c>
      <c r="H200" s="871">
        <v>17</v>
      </c>
      <c r="I200" s="871">
        <v>133.92699999999996</v>
      </c>
      <c r="J200" s="871">
        <v>0</v>
      </c>
      <c r="K200" s="873">
        <v>0</v>
      </c>
      <c r="L200" s="871">
        <v>0</v>
      </c>
      <c r="M200" s="871">
        <v>0</v>
      </c>
      <c r="N200" s="871">
        <v>0</v>
      </c>
      <c r="O200" s="882">
        <v>0</v>
      </c>
    </row>
    <row r="201" spans="1:15" s="346" customFormat="1" ht="18" customHeight="1">
      <c r="A201" s="1131"/>
      <c r="B201" s="1128"/>
      <c r="C201" s="886" t="s">
        <v>207</v>
      </c>
      <c r="D201" s="871">
        <f t="shared" si="106"/>
        <v>147</v>
      </c>
      <c r="E201" s="871">
        <f t="shared" si="107"/>
        <v>150709.408</v>
      </c>
      <c r="F201" s="871">
        <f t="shared" si="108"/>
        <v>52019.631999999998</v>
      </c>
      <c r="G201" s="872">
        <f t="shared" si="109"/>
        <v>880829542</v>
      </c>
      <c r="H201" s="871">
        <v>38</v>
      </c>
      <c r="I201" s="871">
        <v>132869.39599999998</v>
      </c>
      <c r="J201" s="871">
        <v>46518.716999999997</v>
      </c>
      <c r="K201" s="873">
        <v>621566582</v>
      </c>
      <c r="L201" s="871">
        <v>109</v>
      </c>
      <c r="M201" s="871">
        <v>17840.012000000006</v>
      </c>
      <c r="N201" s="871">
        <v>5500.915</v>
      </c>
      <c r="O201" s="882">
        <v>259262960</v>
      </c>
    </row>
    <row r="202" spans="1:15" s="346" customFormat="1" ht="18" customHeight="1">
      <c r="A202" s="1131"/>
      <c r="B202" s="1128"/>
      <c r="C202" s="886" t="s">
        <v>16665</v>
      </c>
      <c r="D202" s="871">
        <f t="shared" si="106"/>
        <v>2</v>
      </c>
      <c r="E202" s="871">
        <f t="shared" si="107"/>
        <v>4625.1399999999994</v>
      </c>
      <c r="F202" s="871">
        <f t="shared" si="108"/>
        <v>0</v>
      </c>
      <c r="G202" s="872">
        <f t="shared" si="109"/>
        <v>0</v>
      </c>
      <c r="H202" s="871">
        <v>2</v>
      </c>
      <c r="I202" s="871">
        <v>4625.1399999999994</v>
      </c>
      <c r="J202" s="871">
        <v>0</v>
      </c>
      <c r="K202" s="873">
        <v>0</v>
      </c>
      <c r="L202" s="871">
        <v>0</v>
      </c>
      <c r="M202" s="871">
        <v>0</v>
      </c>
      <c r="N202" s="871">
        <v>0</v>
      </c>
      <c r="O202" s="882">
        <v>0</v>
      </c>
    </row>
    <row r="203" spans="1:15" s="346" customFormat="1" ht="18" customHeight="1">
      <c r="A203" s="1131"/>
      <c r="B203" s="1128"/>
      <c r="C203" s="886" t="s">
        <v>16885</v>
      </c>
      <c r="D203" s="871">
        <f t="shared" ref="D203" si="117">SUM(H203,L203)</f>
        <v>7</v>
      </c>
      <c r="E203" s="871">
        <f t="shared" ref="E203" si="118">SUM(I203,M203)</f>
        <v>118636.44099999999</v>
      </c>
      <c r="F203" s="871">
        <f t="shared" ref="F203" si="119">SUM(J203,N203)</f>
        <v>78764.019</v>
      </c>
      <c r="G203" s="872">
        <f t="shared" ref="G203" si="120">SUM(K203,O203)</f>
        <v>73226900</v>
      </c>
      <c r="H203" s="871">
        <v>7</v>
      </c>
      <c r="I203" s="871">
        <v>118636.44099999999</v>
      </c>
      <c r="J203" s="871">
        <v>78764.019</v>
      </c>
      <c r="K203" s="873">
        <v>73226900</v>
      </c>
      <c r="L203" s="871">
        <v>0</v>
      </c>
      <c r="M203" s="871">
        <v>0</v>
      </c>
      <c r="N203" s="871">
        <v>0</v>
      </c>
      <c r="O203" s="882">
        <v>0</v>
      </c>
    </row>
    <row r="204" spans="1:15" s="346" customFormat="1" ht="18" customHeight="1">
      <c r="A204" s="1131"/>
      <c r="B204" s="1129"/>
      <c r="C204" s="886" t="s">
        <v>16869</v>
      </c>
      <c r="D204" s="871">
        <f t="shared" si="106"/>
        <v>55</v>
      </c>
      <c r="E204" s="871">
        <f t="shared" si="107"/>
        <v>38196.422000000006</v>
      </c>
      <c r="F204" s="871">
        <f t="shared" si="108"/>
        <v>17203.259000000002</v>
      </c>
      <c r="G204" s="872">
        <f t="shared" si="109"/>
        <v>3530523780</v>
      </c>
      <c r="H204" s="871">
        <v>54</v>
      </c>
      <c r="I204" s="871">
        <v>38181.702000000005</v>
      </c>
      <c r="J204" s="871">
        <v>17203.259000000002</v>
      </c>
      <c r="K204" s="873">
        <v>3530523780</v>
      </c>
      <c r="L204" s="871">
        <v>1</v>
      </c>
      <c r="M204" s="871">
        <v>14.72</v>
      </c>
      <c r="N204" s="871">
        <v>0</v>
      </c>
      <c r="O204" s="882">
        <v>0</v>
      </c>
    </row>
    <row r="205" spans="1:15" s="346" customFormat="1" ht="18" customHeight="1">
      <c r="A205" s="1131"/>
      <c r="B205" s="1127" t="s">
        <v>186</v>
      </c>
      <c r="C205" s="881" t="s">
        <v>16864</v>
      </c>
      <c r="D205" s="871">
        <f t="shared" si="106"/>
        <v>313</v>
      </c>
      <c r="E205" s="871">
        <f t="shared" si="107"/>
        <v>1136834.0250000001</v>
      </c>
      <c r="F205" s="871">
        <f t="shared" si="108"/>
        <v>869656.27899999998</v>
      </c>
      <c r="G205" s="872">
        <f t="shared" si="109"/>
        <v>536075369999</v>
      </c>
      <c r="H205" s="871">
        <f>SUM(H206:H216)</f>
        <v>307</v>
      </c>
      <c r="I205" s="871">
        <f t="shared" ref="I205:O205" si="121">SUM(I206:I216)</f>
        <v>1135818.3370000001</v>
      </c>
      <c r="J205" s="871">
        <f t="shared" si="121"/>
        <v>869656.27899999998</v>
      </c>
      <c r="K205" s="872">
        <f t="shared" si="121"/>
        <v>532535369999</v>
      </c>
      <c r="L205" s="871">
        <f t="shared" si="121"/>
        <v>6</v>
      </c>
      <c r="M205" s="871">
        <f t="shared" si="121"/>
        <v>1015.688</v>
      </c>
      <c r="N205" s="871">
        <f t="shared" si="121"/>
        <v>0</v>
      </c>
      <c r="O205" s="892">
        <f t="shared" si="121"/>
        <v>3540000000</v>
      </c>
    </row>
    <row r="206" spans="1:15" s="346" customFormat="1" ht="18" customHeight="1">
      <c r="A206" s="1131"/>
      <c r="B206" s="1128"/>
      <c r="C206" s="886" t="s">
        <v>5925</v>
      </c>
      <c r="D206" s="871">
        <f t="shared" si="106"/>
        <v>22</v>
      </c>
      <c r="E206" s="871">
        <f t="shared" si="107"/>
        <v>17772.040999999997</v>
      </c>
      <c r="F206" s="871">
        <f t="shared" si="108"/>
        <v>17901.583000000002</v>
      </c>
      <c r="G206" s="872">
        <f t="shared" si="109"/>
        <v>2664246000</v>
      </c>
      <c r="H206" s="871">
        <v>21</v>
      </c>
      <c r="I206" s="871">
        <v>17764.630999999998</v>
      </c>
      <c r="J206" s="871">
        <v>17901.583000000002</v>
      </c>
      <c r="K206" s="873">
        <v>2664246000</v>
      </c>
      <c r="L206" s="871">
        <v>1</v>
      </c>
      <c r="M206" s="871">
        <v>7.41</v>
      </c>
      <c r="N206" s="871">
        <v>0</v>
      </c>
      <c r="O206" s="882">
        <v>0</v>
      </c>
    </row>
    <row r="207" spans="1:15" s="346" customFormat="1" ht="18" customHeight="1">
      <c r="A207" s="1131"/>
      <c r="B207" s="1128"/>
      <c r="C207" s="886" t="s">
        <v>16668</v>
      </c>
      <c r="D207" s="871">
        <f t="shared" si="106"/>
        <v>8</v>
      </c>
      <c r="E207" s="871">
        <f t="shared" si="107"/>
        <v>6444.192</v>
      </c>
      <c r="F207" s="871">
        <f t="shared" si="108"/>
        <v>1776.83</v>
      </c>
      <c r="G207" s="872">
        <f t="shared" si="109"/>
        <v>328604960</v>
      </c>
      <c r="H207" s="871">
        <v>8</v>
      </c>
      <c r="I207" s="871">
        <v>6444.192</v>
      </c>
      <c r="J207" s="871">
        <v>1776.83</v>
      </c>
      <c r="K207" s="873">
        <v>328604960</v>
      </c>
      <c r="L207" s="871">
        <v>0</v>
      </c>
      <c r="M207" s="871">
        <v>0</v>
      </c>
      <c r="N207" s="871">
        <v>0</v>
      </c>
      <c r="O207" s="882">
        <v>0</v>
      </c>
    </row>
    <row r="208" spans="1:15" s="346" customFormat="1" ht="18" customHeight="1">
      <c r="A208" s="1131"/>
      <c r="B208" s="1128"/>
      <c r="C208" s="886" t="s">
        <v>99</v>
      </c>
      <c r="D208" s="871">
        <f t="shared" si="106"/>
        <v>86</v>
      </c>
      <c r="E208" s="871">
        <f t="shared" si="107"/>
        <v>375522.48</v>
      </c>
      <c r="F208" s="871">
        <f t="shared" si="108"/>
        <v>369746.85199999996</v>
      </c>
      <c r="G208" s="872">
        <f t="shared" si="109"/>
        <v>290748941653</v>
      </c>
      <c r="H208" s="871">
        <v>85</v>
      </c>
      <c r="I208" s="871">
        <v>375514.94999999995</v>
      </c>
      <c r="J208" s="871">
        <v>369746.85199999996</v>
      </c>
      <c r="K208" s="873">
        <v>290748941653</v>
      </c>
      <c r="L208" s="871">
        <v>1</v>
      </c>
      <c r="M208" s="871">
        <v>7.53</v>
      </c>
      <c r="N208" s="871">
        <v>0</v>
      </c>
      <c r="O208" s="882">
        <v>0</v>
      </c>
    </row>
    <row r="209" spans="1:15" s="346" customFormat="1" ht="18" customHeight="1">
      <c r="A209" s="1131"/>
      <c r="B209" s="1128"/>
      <c r="C209" s="886" t="s">
        <v>100</v>
      </c>
      <c r="D209" s="871">
        <f t="shared" si="106"/>
        <v>10</v>
      </c>
      <c r="E209" s="871">
        <f t="shared" si="107"/>
        <v>5831.21</v>
      </c>
      <c r="F209" s="871">
        <f t="shared" si="108"/>
        <v>3934.7649999999999</v>
      </c>
      <c r="G209" s="872">
        <f t="shared" si="109"/>
        <v>280715740</v>
      </c>
      <c r="H209" s="871">
        <v>9</v>
      </c>
      <c r="I209" s="871">
        <v>5823.75</v>
      </c>
      <c r="J209" s="871">
        <v>3934.7649999999999</v>
      </c>
      <c r="K209" s="873">
        <v>280715740</v>
      </c>
      <c r="L209" s="871">
        <v>1</v>
      </c>
      <c r="M209" s="871">
        <v>7.46</v>
      </c>
      <c r="N209" s="871">
        <v>0</v>
      </c>
      <c r="O209" s="882">
        <v>0</v>
      </c>
    </row>
    <row r="210" spans="1:15" s="346" customFormat="1" ht="18" customHeight="1">
      <c r="A210" s="1131"/>
      <c r="B210" s="1128"/>
      <c r="C210" s="886" t="s">
        <v>16875</v>
      </c>
      <c r="D210" s="871">
        <f t="shared" si="106"/>
        <v>2</v>
      </c>
      <c r="E210" s="871">
        <f t="shared" si="107"/>
        <v>1540.0140000000001</v>
      </c>
      <c r="F210" s="871">
        <f t="shared" si="108"/>
        <v>359.18</v>
      </c>
      <c r="G210" s="872">
        <f t="shared" si="109"/>
        <v>957908061</v>
      </c>
      <c r="H210" s="871">
        <v>2</v>
      </c>
      <c r="I210" s="871">
        <v>1540.0140000000001</v>
      </c>
      <c r="J210" s="871">
        <v>359.18</v>
      </c>
      <c r="K210" s="873">
        <v>957908061</v>
      </c>
      <c r="L210" s="871">
        <v>0</v>
      </c>
      <c r="M210" s="871">
        <v>0</v>
      </c>
      <c r="N210" s="871">
        <v>0</v>
      </c>
      <c r="O210" s="882">
        <v>0</v>
      </c>
    </row>
    <row r="211" spans="1:15" s="346" customFormat="1" ht="18" customHeight="1">
      <c r="A211" s="1131"/>
      <c r="B211" s="1128"/>
      <c r="C211" s="886" t="s">
        <v>104</v>
      </c>
      <c r="D211" s="871">
        <f t="shared" si="106"/>
        <v>16</v>
      </c>
      <c r="E211" s="871">
        <f t="shared" si="107"/>
        <v>486517.20899999997</v>
      </c>
      <c r="F211" s="871">
        <f t="shared" si="108"/>
        <v>296286.98900000006</v>
      </c>
      <c r="G211" s="872">
        <f t="shared" si="109"/>
        <v>184735300912</v>
      </c>
      <c r="H211" s="871">
        <v>16</v>
      </c>
      <c r="I211" s="871">
        <v>486517.20899999997</v>
      </c>
      <c r="J211" s="871">
        <v>296286.98900000006</v>
      </c>
      <c r="K211" s="873">
        <v>184735300912</v>
      </c>
      <c r="L211" s="871">
        <v>0</v>
      </c>
      <c r="M211" s="871">
        <v>0</v>
      </c>
      <c r="N211" s="871">
        <v>0</v>
      </c>
      <c r="O211" s="882">
        <v>0</v>
      </c>
    </row>
    <row r="212" spans="1:15" s="346" customFormat="1" ht="18" customHeight="1">
      <c r="A212" s="1131"/>
      <c r="B212" s="1128"/>
      <c r="C212" s="886" t="s">
        <v>1818</v>
      </c>
      <c r="D212" s="871">
        <f t="shared" si="106"/>
        <v>1</v>
      </c>
      <c r="E212" s="871">
        <f t="shared" si="107"/>
        <v>9267.06</v>
      </c>
      <c r="F212" s="871">
        <f t="shared" si="108"/>
        <v>802.37</v>
      </c>
      <c r="G212" s="872">
        <f t="shared" si="109"/>
        <v>0</v>
      </c>
      <c r="H212" s="871">
        <v>1</v>
      </c>
      <c r="I212" s="871">
        <v>9267.06</v>
      </c>
      <c r="J212" s="871">
        <v>802.37</v>
      </c>
      <c r="K212" s="873">
        <v>0</v>
      </c>
      <c r="L212" s="871">
        <v>0</v>
      </c>
      <c r="M212" s="871">
        <v>0</v>
      </c>
      <c r="N212" s="871">
        <v>0</v>
      </c>
      <c r="O212" s="882">
        <v>0</v>
      </c>
    </row>
    <row r="213" spans="1:15" s="346" customFormat="1" ht="18" customHeight="1">
      <c r="A213" s="1131"/>
      <c r="B213" s="1128"/>
      <c r="C213" s="886" t="s">
        <v>102</v>
      </c>
      <c r="D213" s="871">
        <f t="shared" si="106"/>
        <v>34</v>
      </c>
      <c r="E213" s="871">
        <f t="shared" si="107"/>
        <v>67750.916000000012</v>
      </c>
      <c r="F213" s="871">
        <f t="shared" si="108"/>
        <v>71935.297999999995</v>
      </c>
      <c r="G213" s="872">
        <f t="shared" si="109"/>
        <v>15516238771</v>
      </c>
      <c r="H213" s="871">
        <v>33</v>
      </c>
      <c r="I213" s="871">
        <v>66827.448000000019</v>
      </c>
      <c r="J213" s="871">
        <v>71935.297999999995</v>
      </c>
      <c r="K213" s="873">
        <v>11976238771</v>
      </c>
      <c r="L213" s="871">
        <v>1</v>
      </c>
      <c r="M213" s="871">
        <v>923.46799999999996</v>
      </c>
      <c r="N213" s="871">
        <v>0</v>
      </c>
      <c r="O213" s="882">
        <v>3540000000</v>
      </c>
    </row>
    <row r="214" spans="1:15" s="346" customFormat="1" ht="18" customHeight="1">
      <c r="A214" s="1131"/>
      <c r="B214" s="1128"/>
      <c r="C214" s="886" t="s">
        <v>16876</v>
      </c>
      <c r="D214" s="871">
        <f t="shared" si="106"/>
        <v>7</v>
      </c>
      <c r="E214" s="871">
        <f t="shared" si="107"/>
        <v>3468.1640000000007</v>
      </c>
      <c r="F214" s="871">
        <f t="shared" si="108"/>
        <v>0</v>
      </c>
      <c r="G214" s="872">
        <f t="shared" si="109"/>
        <v>0</v>
      </c>
      <c r="H214" s="871">
        <v>7</v>
      </c>
      <c r="I214" s="871">
        <v>3468.1640000000007</v>
      </c>
      <c r="J214" s="871">
        <v>0</v>
      </c>
      <c r="K214" s="873">
        <v>0</v>
      </c>
      <c r="L214" s="871">
        <v>0</v>
      </c>
      <c r="M214" s="871">
        <v>0</v>
      </c>
      <c r="N214" s="871">
        <v>0</v>
      </c>
      <c r="O214" s="882">
        <v>0</v>
      </c>
    </row>
    <row r="215" spans="1:15" s="346" customFormat="1" ht="18" customHeight="1">
      <c r="A215" s="1131"/>
      <c r="B215" s="1128"/>
      <c r="C215" s="886" t="s">
        <v>101</v>
      </c>
      <c r="D215" s="871">
        <f t="shared" si="106"/>
        <v>116</v>
      </c>
      <c r="E215" s="871">
        <f t="shared" si="107"/>
        <v>154952.25100000002</v>
      </c>
      <c r="F215" s="871">
        <f t="shared" si="108"/>
        <v>103387.605</v>
      </c>
      <c r="G215" s="872">
        <f t="shared" si="109"/>
        <v>34905334793</v>
      </c>
      <c r="H215" s="871">
        <v>115</v>
      </c>
      <c r="I215" s="871">
        <v>154929.56100000002</v>
      </c>
      <c r="J215" s="871">
        <v>103387.605</v>
      </c>
      <c r="K215" s="873">
        <v>34905334793</v>
      </c>
      <c r="L215" s="871">
        <v>1</v>
      </c>
      <c r="M215" s="871">
        <v>22.69</v>
      </c>
      <c r="N215" s="871">
        <v>0</v>
      </c>
      <c r="O215" s="882">
        <v>0</v>
      </c>
    </row>
    <row r="216" spans="1:15" s="346" customFormat="1" ht="18" customHeight="1">
      <c r="A216" s="1131"/>
      <c r="B216" s="1129"/>
      <c r="C216" s="886" t="s">
        <v>16690</v>
      </c>
      <c r="D216" s="871">
        <f t="shared" si="106"/>
        <v>11</v>
      </c>
      <c r="E216" s="871">
        <f t="shared" si="107"/>
        <v>7768.4880000000003</v>
      </c>
      <c r="F216" s="871">
        <f t="shared" si="108"/>
        <v>3524.8070000000002</v>
      </c>
      <c r="G216" s="872">
        <f t="shared" si="109"/>
        <v>5938079109</v>
      </c>
      <c r="H216" s="871">
        <v>10</v>
      </c>
      <c r="I216" s="871">
        <v>7721.3580000000002</v>
      </c>
      <c r="J216" s="871">
        <v>3524.8070000000002</v>
      </c>
      <c r="K216" s="873">
        <v>5938079109</v>
      </c>
      <c r="L216" s="871">
        <v>1</v>
      </c>
      <c r="M216" s="871">
        <v>47.13</v>
      </c>
      <c r="N216" s="871">
        <v>0</v>
      </c>
      <c r="O216" s="882">
        <v>0</v>
      </c>
    </row>
    <row r="217" spans="1:15" s="346" customFormat="1" ht="18" customHeight="1">
      <c r="A217" s="1131"/>
      <c r="B217" s="1127" t="s">
        <v>16834</v>
      </c>
      <c r="C217" s="881" t="s">
        <v>16864</v>
      </c>
      <c r="D217" s="871">
        <f t="shared" si="106"/>
        <v>72</v>
      </c>
      <c r="E217" s="871">
        <f t="shared" si="107"/>
        <v>121518.59899999999</v>
      </c>
      <c r="F217" s="871">
        <f t="shared" si="108"/>
        <v>86734.656000000003</v>
      </c>
      <c r="G217" s="872">
        <f t="shared" si="109"/>
        <v>20059026360</v>
      </c>
      <c r="H217" s="871">
        <f>SUM(H218:H225)</f>
        <v>15</v>
      </c>
      <c r="I217" s="871">
        <f t="shared" ref="I217:O217" si="122">SUM(I218:I225)</f>
        <v>56460.044000000002</v>
      </c>
      <c r="J217" s="871">
        <f t="shared" si="122"/>
        <v>25471.810999999998</v>
      </c>
      <c r="K217" s="872">
        <f t="shared" si="122"/>
        <v>11326980700</v>
      </c>
      <c r="L217" s="871">
        <f t="shared" si="122"/>
        <v>57</v>
      </c>
      <c r="M217" s="871">
        <f t="shared" si="122"/>
        <v>65058.554999999993</v>
      </c>
      <c r="N217" s="871">
        <f t="shared" si="122"/>
        <v>61262.845000000001</v>
      </c>
      <c r="O217" s="892">
        <f t="shared" si="122"/>
        <v>8732045660</v>
      </c>
    </row>
    <row r="218" spans="1:15" s="346" customFormat="1" ht="18" customHeight="1">
      <c r="A218" s="1131"/>
      <c r="B218" s="1128"/>
      <c r="C218" s="886" t="s">
        <v>16693</v>
      </c>
      <c r="D218" s="871">
        <f t="shared" si="106"/>
        <v>45</v>
      </c>
      <c r="E218" s="871">
        <f t="shared" si="107"/>
        <v>15409.83</v>
      </c>
      <c r="F218" s="871">
        <f t="shared" si="108"/>
        <v>4038.11</v>
      </c>
      <c r="G218" s="872">
        <f t="shared" si="109"/>
        <v>459417564</v>
      </c>
      <c r="H218" s="871">
        <v>1</v>
      </c>
      <c r="I218" s="871">
        <v>11554.26</v>
      </c>
      <c r="J218" s="871">
        <v>4020.11</v>
      </c>
      <c r="K218" s="873">
        <v>459417564</v>
      </c>
      <c r="L218" s="871">
        <v>44</v>
      </c>
      <c r="M218" s="871">
        <v>3855.5699999999997</v>
      </c>
      <c r="N218" s="871">
        <v>18</v>
      </c>
      <c r="O218" s="882">
        <v>0</v>
      </c>
    </row>
    <row r="219" spans="1:15" s="346" customFormat="1" ht="18" customHeight="1">
      <c r="A219" s="1131"/>
      <c r="B219" s="1128"/>
      <c r="C219" s="886" t="s">
        <v>5177</v>
      </c>
      <c r="D219" s="871">
        <f t="shared" ref="D219:D281" si="123">SUM(H219,L219)</f>
        <v>3</v>
      </c>
      <c r="E219" s="871">
        <f t="shared" ref="E219:E281" si="124">SUM(I219,M219)</f>
        <v>60045</v>
      </c>
      <c r="F219" s="871">
        <f t="shared" ref="F219:F281" si="125">SUM(J219,N219)</f>
        <v>60720.21</v>
      </c>
      <c r="G219" s="872">
        <f t="shared" ref="G219:G281" si="126">SUM(K219,O219)</f>
        <v>8502389260</v>
      </c>
      <c r="H219" s="871">
        <v>0</v>
      </c>
      <c r="I219" s="871">
        <v>0</v>
      </c>
      <c r="J219" s="871">
        <v>0</v>
      </c>
      <c r="K219" s="873">
        <v>0</v>
      </c>
      <c r="L219" s="871">
        <v>3</v>
      </c>
      <c r="M219" s="871">
        <v>60045</v>
      </c>
      <c r="N219" s="871">
        <v>60720.21</v>
      </c>
      <c r="O219" s="882">
        <v>8502389260</v>
      </c>
    </row>
    <row r="220" spans="1:15" s="346" customFormat="1" ht="18" customHeight="1">
      <c r="A220" s="1131"/>
      <c r="B220" s="1128"/>
      <c r="C220" s="886" t="s">
        <v>505</v>
      </c>
      <c r="D220" s="871">
        <f t="shared" si="123"/>
        <v>4</v>
      </c>
      <c r="E220" s="871">
        <f t="shared" si="124"/>
        <v>6800.55</v>
      </c>
      <c r="F220" s="871">
        <f t="shared" si="125"/>
        <v>6800.9270000000006</v>
      </c>
      <c r="G220" s="872">
        <f t="shared" si="126"/>
        <v>3005969605</v>
      </c>
      <c r="H220" s="871">
        <v>4</v>
      </c>
      <c r="I220" s="871">
        <v>6800.55</v>
      </c>
      <c r="J220" s="871">
        <v>6800.9270000000006</v>
      </c>
      <c r="K220" s="873">
        <v>3005969605</v>
      </c>
      <c r="L220" s="871">
        <v>0</v>
      </c>
      <c r="M220" s="871">
        <v>0</v>
      </c>
      <c r="N220" s="871">
        <v>0</v>
      </c>
      <c r="O220" s="882">
        <v>0</v>
      </c>
    </row>
    <row r="221" spans="1:15" s="346" customFormat="1" ht="18" customHeight="1">
      <c r="A221" s="1131"/>
      <c r="B221" s="1128"/>
      <c r="C221" s="886" t="s">
        <v>507</v>
      </c>
      <c r="D221" s="871">
        <f t="shared" si="123"/>
        <v>3</v>
      </c>
      <c r="E221" s="871">
        <f t="shared" si="124"/>
        <v>495.21499999999997</v>
      </c>
      <c r="F221" s="871">
        <f t="shared" si="125"/>
        <v>524.63499999999999</v>
      </c>
      <c r="G221" s="872">
        <f t="shared" si="126"/>
        <v>229656400</v>
      </c>
      <c r="H221" s="871">
        <v>0</v>
      </c>
      <c r="I221" s="871">
        <v>0</v>
      </c>
      <c r="J221" s="871">
        <v>0</v>
      </c>
      <c r="K221" s="873">
        <v>0</v>
      </c>
      <c r="L221" s="871">
        <v>3</v>
      </c>
      <c r="M221" s="871">
        <v>495.21499999999997</v>
      </c>
      <c r="N221" s="871">
        <v>524.63499999999999</v>
      </c>
      <c r="O221" s="882">
        <v>229656400</v>
      </c>
    </row>
    <row r="222" spans="1:15" s="346" customFormat="1" ht="18" customHeight="1">
      <c r="A222" s="1131"/>
      <c r="B222" s="1128"/>
      <c r="C222" s="886" t="s">
        <v>2513</v>
      </c>
      <c r="D222" s="871">
        <f t="shared" si="123"/>
        <v>2</v>
      </c>
      <c r="E222" s="871">
        <f t="shared" si="124"/>
        <v>24455.74</v>
      </c>
      <c r="F222" s="871">
        <f t="shared" si="125"/>
        <v>12042.51</v>
      </c>
      <c r="G222" s="872">
        <f t="shared" si="126"/>
        <v>5057670510</v>
      </c>
      <c r="H222" s="871">
        <v>2</v>
      </c>
      <c r="I222" s="871">
        <v>24455.74</v>
      </c>
      <c r="J222" s="871">
        <v>12042.51</v>
      </c>
      <c r="K222" s="873">
        <v>5057670510</v>
      </c>
      <c r="L222" s="871">
        <v>0</v>
      </c>
      <c r="M222" s="871">
        <v>0</v>
      </c>
      <c r="N222" s="871">
        <v>0</v>
      </c>
      <c r="O222" s="882">
        <v>0</v>
      </c>
    </row>
    <row r="223" spans="1:15" s="346" customFormat="1" ht="18" customHeight="1">
      <c r="A223" s="1131"/>
      <c r="B223" s="1128"/>
      <c r="C223" s="886" t="s">
        <v>16882</v>
      </c>
      <c r="D223" s="871">
        <f t="shared" si="123"/>
        <v>6</v>
      </c>
      <c r="E223" s="871">
        <f t="shared" si="124"/>
        <v>217.17000000000002</v>
      </c>
      <c r="F223" s="871">
        <f t="shared" si="125"/>
        <v>45</v>
      </c>
      <c r="G223" s="872">
        <f t="shared" si="126"/>
        <v>45000000</v>
      </c>
      <c r="H223" s="871">
        <v>1</v>
      </c>
      <c r="I223" s="871">
        <v>106</v>
      </c>
      <c r="J223" s="871">
        <v>45</v>
      </c>
      <c r="K223" s="873">
        <v>45000000</v>
      </c>
      <c r="L223" s="871">
        <v>5</v>
      </c>
      <c r="M223" s="871">
        <v>111.17</v>
      </c>
      <c r="N223" s="871">
        <v>0</v>
      </c>
      <c r="O223" s="882">
        <v>0</v>
      </c>
    </row>
    <row r="224" spans="1:15" s="346" customFormat="1" ht="18" customHeight="1">
      <c r="A224" s="1131"/>
      <c r="B224" s="1128"/>
      <c r="C224" s="886" t="s">
        <v>16696</v>
      </c>
      <c r="D224" s="871">
        <f t="shared" si="123"/>
        <v>8</v>
      </c>
      <c r="E224" s="871">
        <f t="shared" si="124"/>
        <v>13900.384000000002</v>
      </c>
      <c r="F224" s="871">
        <f t="shared" si="125"/>
        <v>2563.2640000000001</v>
      </c>
      <c r="G224" s="872">
        <f t="shared" si="126"/>
        <v>2758923021</v>
      </c>
      <c r="H224" s="871">
        <v>6</v>
      </c>
      <c r="I224" s="871">
        <v>13348.784000000001</v>
      </c>
      <c r="J224" s="871">
        <v>2563.2640000000001</v>
      </c>
      <c r="K224" s="873">
        <v>2758923021</v>
      </c>
      <c r="L224" s="871">
        <v>2</v>
      </c>
      <c r="M224" s="871">
        <v>551.6</v>
      </c>
      <c r="N224" s="871">
        <v>0</v>
      </c>
      <c r="O224" s="882">
        <v>0</v>
      </c>
    </row>
    <row r="225" spans="1:15" s="346" customFormat="1" ht="18" customHeight="1">
      <c r="A225" s="1132"/>
      <c r="B225" s="1129"/>
      <c r="C225" s="886" t="s">
        <v>16878</v>
      </c>
      <c r="D225" s="871">
        <f t="shared" si="123"/>
        <v>1</v>
      </c>
      <c r="E225" s="871">
        <f t="shared" si="124"/>
        <v>194.71</v>
      </c>
      <c r="F225" s="871">
        <f t="shared" si="125"/>
        <v>0</v>
      </c>
      <c r="G225" s="872">
        <f t="shared" si="126"/>
        <v>0</v>
      </c>
      <c r="H225" s="871">
        <v>1</v>
      </c>
      <c r="I225" s="871">
        <v>194.71</v>
      </c>
      <c r="J225" s="871">
        <v>0</v>
      </c>
      <c r="K225" s="873">
        <v>0</v>
      </c>
      <c r="L225" s="871">
        <v>0</v>
      </c>
      <c r="M225" s="871">
        <v>0</v>
      </c>
      <c r="N225" s="871">
        <v>0</v>
      </c>
      <c r="O225" s="882">
        <v>0</v>
      </c>
    </row>
    <row r="226" spans="1:15" s="346" customFormat="1" ht="18" customHeight="1">
      <c r="A226" s="1130" t="s">
        <v>16835</v>
      </c>
      <c r="B226" s="1133" t="s">
        <v>372</v>
      </c>
      <c r="C226" s="1134"/>
      <c r="D226" s="871">
        <f t="shared" si="123"/>
        <v>244</v>
      </c>
      <c r="E226" s="871">
        <f t="shared" si="124"/>
        <v>650368.27500000014</v>
      </c>
      <c r="F226" s="871">
        <f t="shared" si="125"/>
        <v>662858.82200000004</v>
      </c>
      <c r="G226" s="872">
        <f t="shared" si="126"/>
        <v>208049614023</v>
      </c>
      <c r="H226" s="871">
        <f>SUM(H227,H242,H250)</f>
        <v>165</v>
      </c>
      <c r="I226" s="871">
        <f t="shared" ref="I226:O226" si="127">SUM(I227,I242,I250)</f>
        <v>218542.33100000006</v>
      </c>
      <c r="J226" s="871">
        <f t="shared" si="127"/>
        <v>219582.28800000006</v>
      </c>
      <c r="K226" s="872">
        <f t="shared" si="127"/>
        <v>78294431288</v>
      </c>
      <c r="L226" s="871">
        <f t="shared" si="127"/>
        <v>79</v>
      </c>
      <c r="M226" s="871">
        <f t="shared" si="127"/>
        <v>431825.94400000002</v>
      </c>
      <c r="N226" s="871">
        <f t="shared" si="127"/>
        <v>443276.53399999999</v>
      </c>
      <c r="O226" s="892">
        <f t="shared" si="127"/>
        <v>129755182735</v>
      </c>
    </row>
    <row r="227" spans="1:15" s="346" customFormat="1" ht="18" customHeight="1">
      <c r="A227" s="1131"/>
      <c r="B227" s="1127" t="s">
        <v>10713</v>
      </c>
      <c r="C227" s="887" t="s">
        <v>16897</v>
      </c>
      <c r="D227" s="871">
        <f t="shared" si="123"/>
        <v>182</v>
      </c>
      <c r="E227" s="871">
        <f t="shared" si="124"/>
        <v>554220.37500000012</v>
      </c>
      <c r="F227" s="871">
        <f t="shared" si="125"/>
        <v>596667.04399999999</v>
      </c>
      <c r="G227" s="872">
        <f t="shared" si="126"/>
        <v>196431516409</v>
      </c>
      <c r="H227" s="871">
        <f>SUM(H228:H241)</f>
        <v>137</v>
      </c>
      <c r="I227" s="871">
        <f t="shared" ref="I227:O227" si="128">SUM(I228:I241)</f>
        <v>206106.74200000006</v>
      </c>
      <c r="J227" s="871">
        <f t="shared" si="128"/>
        <v>213505.14600000004</v>
      </c>
      <c r="K227" s="872">
        <f t="shared" si="128"/>
        <v>74878949698</v>
      </c>
      <c r="L227" s="871">
        <f t="shared" si="128"/>
        <v>45</v>
      </c>
      <c r="M227" s="871">
        <f t="shared" si="128"/>
        <v>348113.63300000003</v>
      </c>
      <c r="N227" s="871">
        <f t="shared" si="128"/>
        <v>383161.89799999999</v>
      </c>
      <c r="O227" s="892">
        <f t="shared" si="128"/>
        <v>121552566711</v>
      </c>
    </row>
    <row r="228" spans="1:15" s="346" customFormat="1" ht="18" customHeight="1">
      <c r="A228" s="1131"/>
      <c r="B228" s="1128"/>
      <c r="C228" s="886" t="s">
        <v>5925</v>
      </c>
      <c r="D228" s="871">
        <f t="shared" si="123"/>
        <v>73</v>
      </c>
      <c r="E228" s="871">
        <f t="shared" si="124"/>
        <v>41887.485000000015</v>
      </c>
      <c r="F228" s="871">
        <f t="shared" si="125"/>
        <v>71112.314000000013</v>
      </c>
      <c r="G228" s="872">
        <f t="shared" si="126"/>
        <v>13657115497</v>
      </c>
      <c r="H228" s="871">
        <v>68</v>
      </c>
      <c r="I228" s="871">
        <v>41849.615000000013</v>
      </c>
      <c r="J228" s="871">
        <v>48788.664000000019</v>
      </c>
      <c r="K228" s="873">
        <v>11928276957</v>
      </c>
      <c r="L228" s="871">
        <v>5</v>
      </c>
      <c r="M228" s="871">
        <v>37.869999999999997</v>
      </c>
      <c r="N228" s="871">
        <v>22323.649999999998</v>
      </c>
      <c r="O228" s="882">
        <v>1728838540</v>
      </c>
    </row>
    <row r="229" spans="1:15" s="346" customFormat="1" ht="18" customHeight="1">
      <c r="A229" s="1131"/>
      <c r="B229" s="1128"/>
      <c r="C229" s="886" t="s">
        <v>16632</v>
      </c>
      <c r="D229" s="871">
        <f t="shared" si="123"/>
        <v>2</v>
      </c>
      <c r="E229" s="871">
        <f t="shared" si="124"/>
        <v>101.10299999999999</v>
      </c>
      <c r="F229" s="871">
        <f t="shared" si="125"/>
        <v>50.08</v>
      </c>
      <c r="G229" s="872">
        <f t="shared" si="126"/>
        <v>0</v>
      </c>
      <c r="H229" s="874">
        <v>2</v>
      </c>
      <c r="I229" s="874">
        <v>101.10299999999999</v>
      </c>
      <c r="J229" s="874">
        <v>50.08</v>
      </c>
      <c r="K229" s="876">
        <v>0</v>
      </c>
      <c r="L229" s="877">
        <v>0</v>
      </c>
      <c r="M229" s="877">
        <v>0</v>
      </c>
      <c r="N229" s="877">
        <v>0</v>
      </c>
      <c r="O229" s="894">
        <v>0</v>
      </c>
    </row>
    <row r="230" spans="1:15" s="346" customFormat="1" ht="18" customHeight="1">
      <c r="A230" s="1131"/>
      <c r="B230" s="1128"/>
      <c r="C230" s="886" t="s">
        <v>901</v>
      </c>
      <c r="D230" s="871">
        <f t="shared" si="123"/>
        <v>2</v>
      </c>
      <c r="E230" s="871">
        <f t="shared" si="124"/>
        <v>13138.6</v>
      </c>
      <c r="F230" s="871">
        <f t="shared" si="125"/>
        <v>12964.6</v>
      </c>
      <c r="G230" s="872">
        <f t="shared" si="126"/>
        <v>28585888500</v>
      </c>
      <c r="H230" s="874">
        <v>2</v>
      </c>
      <c r="I230" s="874">
        <v>13138.6</v>
      </c>
      <c r="J230" s="874">
        <v>12964.6</v>
      </c>
      <c r="K230" s="875">
        <v>28585888500</v>
      </c>
      <c r="L230" s="874">
        <v>0</v>
      </c>
      <c r="M230" s="874">
        <v>0</v>
      </c>
      <c r="N230" s="874">
        <v>0</v>
      </c>
      <c r="O230" s="893">
        <v>0</v>
      </c>
    </row>
    <row r="231" spans="1:15" s="346" customFormat="1" ht="18" customHeight="1">
      <c r="A231" s="1131"/>
      <c r="B231" s="1128"/>
      <c r="C231" s="886" t="s">
        <v>1842</v>
      </c>
      <c r="D231" s="871">
        <f t="shared" si="123"/>
        <v>1</v>
      </c>
      <c r="E231" s="871">
        <f t="shared" si="124"/>
        <v>52.042999999999999</v>
      </c>
      <c r="F231" s="871">
        <f t="shared" si="125"/>
        <v>62.7</v>
      </c>
      <c r="G231" s="872">
        <f t="shared" si="126"/>
        <v>230000000</v>
      </c>
      <c r="H231" s="871">
        <v>1</v>
      </c>
      <c r="I231" s="871">
        <v>52.042999999999999</v>
      </c>
      <c r="J231" s="871">
        <v>62.7</v>
      </c>
      <c r="K231" s="873">
        <v>230000000</v>
      </c>
      <c r="L231" s="871">
        <v>0</v>
      </c>
      <c r="M231" s="871">
        <v>0</v>
      </c>
      <c r="N231" s="871">
        <v>0</v>
      </c>
      <c r="O231" s="882">
        <v>0</v>
      </c>
    </row>
    <row r="232" spans="1:15" s="346" customFormat="1" ht="18" customHeight="1">
      <c r="A232" s="1131"/>
      <c r="B232" s="1128"/>
      <c r="C232" s="886" t="s">
        <v>16865</v>
      </c>
      <c r="D232" s="871">
        <f t="shared" si="123"/>
        <v>6</v>
      </c>
      <c r="E232" s="871">
        <f t="shared" si="124"/>
        <v>21732.427</v>
      </c>
      <c r="F232" s="871">
        <f t="shared" si="125"/>
        <v>16953.138000000003</v>
      </c>
      <c r="G232" s="872">
        <f t="shared" si="126"/>
        <v>9409304974</v>
      </c>
      <c r="H232" s="871">
        <v>6</v>
      </c>
      <c r="I232" s="871">
        <v>21732.427</v>
      </c>
      <c r="J232" s="871">
        <v>16953.138000000003</v>
      </c>
      <c r="K232" s="873">
        <v>9409304974</v>
      </c>
      <c r="L232" s="871">
        <v>0</v>
      </c>
      <c r="M232" s="871">
        <v>0</v>
      </c>
      <c r="N232" s="871">
        <v>0</v>
      </c>
      <c r="O232" s="882">
        <v>0</v>
      </c>
    </row>
    <row r="233" spans="1:15" s="346" customFormat="1" ht="18" customHeight="1">
      <c r="A233" s="1131"/>
      <c r="B233" s="1128"/>
      <c r="C233" s="886" t="s">
        <v>4768</v>
      </c>
      <c r="D233" s="871">
        <f t="shared" si="123"/>
        <v>2</v>
      </c>
      <c r="E233" s="871">
        <f t="shared" si="124"/>
        <v>1014.76</v>
      </c>
      <c r="F233" s="871">
        <f t="shared" si="125"/>
        <v>993.34</v>
      </c>
      <c r="G233" s="872">
        <f t="shared" si="126"/>
        <v>495859600</v>
      </c>
      <c r="H233" s="871">
        <v>1</v>
      </c>
      <c r="I233" s="871">
        <v>800.84</v>
      </c>
      <c r="J233" s="871">
        <v>800.84</v>
      </c>
      <c r="K233" s="873">
        <v>438109600</v>
      </c>
      <c r="L233" s="871">
        <v>1</v>
      </c>
      <c r="M233" s="871">
        <v>213.92</v>
      </c>
      <c r="N233" s="871">
        <v>192.5</v>
      </c>
      <c r="O233" s="882">
        <v>57750000</v>
      </c>
    </row>
    <row r="234" spans="1:15" s="346" customFormat="1" ht="18" customHeight="1">
      <c r="A234" s="1131"/>
      <c r="B234" s="1128"/>
      <c r="C234" s="886" t="s">
        <v>892</v>
      </c>
      <c r="D234" s="871">
        <f t="shared" si="123"/>
        <v>33</v>
      </c>
      <c r="E234" s="871">
        <f t="shared" si="124"/>
        <v>24078.811000000002</v>
      </c>
      <c r="F234" s="871">
        <f t="shared" si="125"/>
        <v>35795.910000000003</v>
      </c>
      <c r="G234" s="872">
        <f t="shared" si="126"/>
        <v>1063340517</v>
      </c>
      <c r="H234" s="871">
        <v>30</v>
      </c>
      <c r="I234" s="871">
        <v>23660.761000000002</v>
      </c>
      <c r="J234" s="871">
        <v>35379.440000000002</v>
      </c>
      <c r="K234" s="873">
        <v>719440517</v>
      </c>
      <c r="L234" s="871">
        <v>3</v>
      </c>
      <c r="M234" s="871">
        <v>418.05</v>
      </c>
      <c r="N234" s="871">
        <v>416.47</v>
      </c>
      <c r="O234" s="882">
        <v>343900000</v>
      </c>
    </row>
    <row r="235" spans="1:15" s="346" customFormat="1" ht="18" customHeight="1">
      <c r="A235" s="1131"/>
      <c r="B235" s="1128"/>
      <c r="C235" s="886" t="s">
        <v>16660</v>
      </c>
      <c r="D235" s="871">
        <f t="shared" si="123"/>
        <v>8</v>
      </c>
      <c r="E235" s="871">
        <f t="shared" si="124"/>
        <v>7481.9439999999995</v>
      </c>
      <c r="F235" s="871">
        <f t="shared" si="125"/>
        <v>6147.5169999999998</v>
      </c>
      <c r="G235" s="872">
        <f t="shared" si="126"/>
        <v>3954231858</v>
      </c>
      <c r="H235" s="871">
        <v>3</v>
      </c>
      <c r="I235" s="871">
        <v>3903.5339999999997</v>
      </c>
      <c r="J235" s="871">
        <v>2569.107</v>
      </c>
      <c r="K235" s="873">
        <v>2371501000</v>
      </c>
      <c r="L235" s="871">
        <v>5</v>
      </c>
      <c r="M235" s="871">
        <v>3578.4100000000003</v>
      </c>
      <c r="N235" s="871">
        <v>3578.4100000000003</v>
      </c>
      <c r="O235" s="882">
        <v>1582730858</v>
      </c>
    </row>
    <row r="236" spans="1:15" s="346" customFormat="1" ht="18" customHeight="1">
      <c r="A236" s="1131"/>
      <c r="B236" s="1128"/>
      <c r="C236" s="886" t="s">
        <v>2052</v>
      </c>
      <c r="D236" s="871">
        <f t="shared" si="123"/>
        <v>5</v>
      </c>
      <c r="E236" s="871">
        <f t="shared" si="124"/>
        <v>112412.514</v>
      </c>
      <c r="F236" s="871">
        <f t="shared" si="125"/>
        <v>115562.514</v>
      </c>
      <c r="G236" s="872">
        <f t="shared" si="126"/>
        <v>15940683268</v>
      </c>
      <c r="H236" s="871">
        <v>2</v>
      </c>
      <c r="I236" s="871">
        <v>84277.52</v>
      </c>
      <c r="J236" s="871">
        <v>84277.52</v>
      </c>
      <c r="K236" s="873">
        <v>12519266858</v>
      </c>
      <c r="L236" s="871">
        <v>3</v>
      </c>
      <c r="M236" s="871">
        <v>28134.993999999999</v>
      </c>
      <c r="N236" s="871">
        <v>31284.993999999999</v>
      </c>
      <c r="O236" s="882">
        <v>3421416410</v>
      </c>
    </row>
    <row r="237" spans="1:15" s="346" customFormat="1" ht="18" customHeight="1">
      <c r="A237" s="1131"/>
      <c r="B237" s="1128"/>
      <c r="C237" s="886" t="s">
        <v>2172</v>
      </c>
      <c r="D237" s="871">
        <f t="shared" si="123"/>
        <v>27</v>
      </c>
      <c r="E237" s="871">
        <f t="shared" si="124"/>
        <v>316358.19900000002</v>
      </c>
      <c r="F237" s="871">
        <f t="shared" si="125"/>
        <v>325059.70899999997</v>
      </c>
      <c r="G237" s="872">
        <f t="shared" si="126"/>
        <v>122307666531</v>
      </c>
      <c r="H237" s="871">
        <v>5</v>
      </c>
      <c r="I237" s="871">
        <v>7727.2270000000008</v>
      </c>
      <c r="J237" s="871">
        <v>7631.1569999999992</v>
      </c>
      <c r="K237" s="873">
        <v>8318422292</v>
      </c>
      <c r="L237" s="871">
        <v>22</v>
      </c>
      <c r="M237" s="871">
        <v>308630.97200000001</v>
      </c>
      <c r="N237" s="871">
        <v>317428.55199999997</v>
      </c>
      <c r="O237" s="882">
        <v>113989244239</v>
      </c>
    </row>
    <row r="238" spans="1:15" s="346" customFormat="1" ht="18" customHeight="1">
      <c r="A238" s="1131"/>
      <c r="B238" s="1128"/>
      <c r="C238" s="886" t="s">
        <v>16663</v>
      </c>
      <c r="D238" s="871">
        <f t="shared" si="123"/>
        <v>4</v>
      </c>
      <c r="E238" s="871">
        <f t="shared" si="124"/>
        <v>7084.4349999999995</v>
      </c>
      <c r="F238" s="871">
        <f t="shared" si="125"/>
        <v>7922.34</v>
      </c>
      <c r="G238" s="872">
        <f t="shared" si="126"/>
        <v>428686664</v>
      </c>
      <c r="H238" s="871">
        <v>0</v>
      </c>
      <c r="I238" s="871">
        <v>0</v>
      </c>
      <c r="J238" s="871">
        <v>0</v>
      </c>
      <c r="K238" s="873">
        <v>0</v>
      </c>
      <c r="L238" s="871">
        <v>4</v>
      </c>
      <c r="M238" s="871">
        <v>7084.4349999999995</v>
      </c>
      <c r="N238" s="871">
        <v>7922.34</v>
      </c>
      <c r="O238" s="882">
        <v>428686664</v>
      </c>
    </row>
    <row r="239" spans="1:15" s="346" customFormat="1" ht="18" customHeight="1">
      <c r="A239" s="1131"/>
      <c r="B239" s="1128"/>
      <c r="C239" s="886" t="s">
        <v>16886</v>
      </c>
      <c r="D239" s="871">
        <f t="shared" si="123"/>
        <v>2</v>
      </c>
      <c r="E239" s="871">
        <f t="shared" si="124"/>
        <v>2674.63</v>
      </c>
      <c r="F239" s="871">
        <f t="shared" si="125"/>
        <v>2603.9</v>
      </c>
      <c r="G239" s="872">
        <f t="shared" si="126"/>
        <v>0</v>
      </c>
      <c r="H239" s="871">
        <v>2</v>
      </c>
      <c r="I239" s="871">
        <v>2674.63</v>
      </c>
      <c r="J239" s="871">
        <v>2603.9</v>
      </c>
      <c r="K239" s="873">
        <v>0</v>
      </c>
      <c r="L239" s="871">
        <v>0</v>
      </c>
      <c r="M239" s="871">
        <v>0</v>
      </c>
      <c r="N239" s="871">
        <v>0</v>
      </c>
      <c r="O239" s="882">
        <v>0</v>
      </c>
    </row>
    <row r="240" spans="1:15" s="346" customFormat="1" ht="18" customHeight="1">
      <c r="A240" s="1131"/>
      <c r="B240" s="1128"/>
      <c r="C240" s="886" t="s">
        <v>207</v>
      </c>
      <c r="D240" s="871">
        <f t="shared" si="123"/>
        <v>9</v>
      </c>
      <c r="E240" s="871">
        <f t="shared" si="124"/>
        <v>3502.6310000000003</v>
      </c>
      <c r="F240" s="871">
        <f t="shared" si="125"/>
        <v>14.981999999999999</v>
      </c>
      <c r="G240" s="872">
        <f t="shared" si="126"/>
        <v>0</v>
      </c>
      <c r="H240" s="871">
        <v>7</v>
      </c>
      <c r="I240" s="871">
        <v>3487.6490000000003</v>
      </c>
      <c r="J240" s="871">
        <v>0</v>
      </c>
      <c r="K240" s="873">
        <v>0</v>
      </c>
      <c r="L240" s="871">
        <v>2</v>
      </c>
      <c r="M240" s="871">
        <v>14.981999999999999</v>
      </c>
      <c r="N240" s="871">
        <v>14.981999999999999</v>
      </c>
      <c r="O240" s="882">
        <v>0</v>
      </c>
    </row>
    <row r="241" spans="1:15" s="346" customFormat="1" ht="18" customHeight="1">
      <c r="A241" s="1131"/>
      <c r="B241" s="1129"/>
      <c r="C241" s="886" t="s">
        <v>16869</v>
      </c>
      <c r="D241" s="871">
        <f t="shared" si="123"/>
        <v>8</v>
      </c>
      <c r="E241" s="871">
        <f t="shared" si="124"/>
        <v>2700.7930000000001</v>
      </c>
      <c r="F241" s="871">
        <f t="shared" si="125"/>
        <v>1424</v>
      </c>
      <c r="G241" s="872">
        <f t="shared" si="126"/>
        <v>358739000</v>
      </c>
      <c r="H241" s="871">
        <v>8</v>
      </c>
      <c r="I241" s="871">
        <v>2700.7930000000001</v>
      </c>
      <c r="J241" s="871">
        <v>1424</v>
      </c>
      <c r="K241" s="873">
        <v>358739000</v>
      </c>
      <c r="L241" s="871">
        <v>0</v>
      </c>
      <c r="M241" s="871">
        <v>0</v>
      </c>
      <c r="N241" s="871">
        <v>0</v>
      </c>
      <c r="O241" s="882">
        <v>0</v>
      </c>
    </row>
    <row r="242" spans="1:15" s="346" customFormat="1" ht="18" customHeight="1">
      <c r="A242" s="1131"/>
      <c r="B242" s="1127" t="s">
        <v>16836</v>
      </c>
      <c r="C242" s="887" t="s">
        <v>16897</v>
      </c>
      <c r="D242" s="871">
        <f t="shared" si="123"/>
        <v>21</v>
      </c>
      <c r="E242" s="871">
        <f t="shared" si="124"/>
        <v>4123.0599999999995</v>
      </c>
      <c r="F242" s="871">
        <f t="shared" si="125"/>
        <v>2202.116</v>
      </c>
      <c r="G242" s="872">
        <f t="shared" si="126"/>
        <v>1696544630</v>
      </c>
      <c r="H242" s="871">
        <f>SUM(H243:H249)</f>
        <v>21</v>
      </c>
      <c r="I242" s="871">
        <f t="shared" ref="I242:O242" si="129">SUM(I243:I249)</f>
        <v>4123.0599999999995</v>
      </c>
      <c r="J242" s="871">
        <f t="shared" si="129"/>
        <v>2202.116</v>
      </c>
      <c r="K242" s="872">
        <f t="shared" si="129"/>
        <v>1696544630</v>
      </c>
      <c r="L242" s="871">
        <f t="shared" si="129"/>
        <v>0</v>
      </c>
      <c r="M242" s="871">
        <f t="shared" si="129"/>
        <v>0</v>
      </c>
      <c r="N242" s="871">
        <f t="shared" si="129"/>
        <v>0</v>
      </c>
      <c r="O242" s="895">
        <f t="shared" si="129"/>
        <v>0</v>
      </c>
    </row>
    <row r="243" spans="1:15" s="346" customFormat="1" ht="18" customHeight="1">
      <c r="A243" s="1131"/>
      <c r="B243" s="1128"/>
      <c r="C243" s="886" t="s">
        <v>5925</v>
      </c>
      <c r="D243" s="871">
        <f t="shared" si="123"/>
        <v>1</v>
      </c>
      <c r="E243" s="871">
        <f t="shared" si="124"/>
        <v>18.5</v>
      </c>
      <c r="F243" s="871">
        <f t="shared" si="125"/>
        <v>18</v>
      </c>
      <c r="G243" s="872">
        <f t="shared" si="126"/>
        <v>10800000</v>
      </c>
      <c r="H243" s="871">
        <v>1</v>
      </c>
      <c r="I243" s="871">
        <v>18.5</v>
      </c>
      <c r="J243" s="871">
        <v>18</v>
      </c>
      <c r="K243" s="873">
        <v>10800000</v>
      </c>
      <c r="L243" s="871">
        <v>0</v>
      </c>
      <c r="M243" s="871">
        <v>0</v>
      </c>
      <c r="N243" s="871">
        <v>0</v>
      </c>
      <c r="O243" s="882">
        <v>0</v>
      </c>
    </row>
    <row r="244" spans="1:15" s="346" customFormat="1" ht="18" customHeight="1">
      <c r="A244" s="1131"/>
      <c r="B244" s="1128"/>
      <c r="C244" s="886" t="s">
        <v>16668</v>
      </c>
      <c r="D244" s="871">
        <f t="shared" si="123"/>
        <v>1</v>
      </c>
      <c r="E244" s="871">
        <f t="shared" si="124"/>
        <v>131.67699999999999</v>
      </c>
      <c r="F244" s="871">
        <f t="shared" si="125"/>
        <v>62.57</v>
      </c>
      <c r="G244" s="872">
        <f t="shared" si="126"/>
        <v>86346600</v>
      </c>
      <c r="H244" s="871">
        <v>1</v>
      </c>
      <c r="I244" s="871">
        <v>131.67699999999999</v>
      </c>
      <c r="J244" s="871">
        <v>62.57</v>
      </c>
      <c r="K244" s="873">
        <v>86346600</v>
      </c>
      <c r="L244" s="871">
        <v>0</v>
      </c>
      <c r="M244" s="871">
        <v>0</v>
      </c>
      <c r="N244" s="871">
        <v>0</v>
      </c>
      <c r="O244" s="882">
        <v>0</v>
      </c>
    </row>
    <row r="245" spans="1:15" s="346" customFormat="1" ht="18" customHeight="1">
      <c r="A245" s="1131"/>
      <c r="B245" s="1128"/>
      <c r="C245" s="886" t="s">
        <v>99</v>
      </c>
      <c r="D245" s="871">
        <f t="shared" si="123"/>
        <v>6</v>
      </c>
      <c r="E245" s="871">
        <f t="shared" si="124"/>
        <v>1066.3050000000001</v>
      </c>
      <c r="F245" s="871">
        <f t="shared" si="125"/>
        <v>301.14800000000002</v>
      </c>
      <c r="G245" s="872">
        <f t="shared" si="126"/>
        <v>644456720</v>
      </c>
      <c r="H245" s="871">
        <v>6</v>
      </c>
      <c r="I245" s="871">
        <v>1066.3050000000001</v>
      </c>
      <c r="J245" s="871">
        <v>301.14800000000002</v>
      </c>
      <c r="K245" s="873">
        <v>644456720</v>
      </c>
      <c r="L245" s="871">
        <v>0</v>
      </c>
      <c r="M245" s="871">
        <v>0</v>
      </c>
      <c r="N245" s="871">
        <v>0</v>
      </c>
      <c r="O245" s="882">
        <v>0</v>
      </c>
    </row>
    <row r="246" spans="1:15" s="346" customFormat="1" ht="18" customHeight="1">
      <c r="A246" s="1131"/>
      <c r="B246" s="1128"/>
      <c r="C246" s="886" t="s">
        <v>100</v>
      </c>
      <c r="D246" s="871">
        <f t="shared" si="123"/>
        <v>2</v>
      </c>
      <c r="E246" s="871">
        <f t="shared" si="124"/>
        <v>227.32999999999998</v>
      </c>
      <c r="F246" s="871">
        <f t="shared" si="125"/>
        <v>77.02</v>
      </c>
      <c r="G246" s="872">
        <f t="shared" si="126"/>
        <v>192550000</v>
      </c>
      <c r="H246" s="871">
        <v>2</v>
      </c>
      <c r="I246" s="871">
        <v>227.32999999999998</v>
      </c>
      <c r="J246" s="871">
        <v>77.02</v>
      </c>
      <c r="K246" s="873">
        <v>192550000</v>
      </c>
      <c r="L246" s="871">
        <v>0</v>
      </c>
      <c r="M246" s="871">
        <v>0</v>
      </c>
      <c r="N246" s="871">
        <v>0</v>
      </c>
      <c r="O246" s="882">
        <v>0</v>
      </c>
    </row>
    <row r="247" spans="1:15" s="346" customFormat="1" ht="18" customHeight="1">
      <c r="A247" s="1131"/>
      <c r="B247" s="1128"/>
      <c r="C247" s="886" t="s">
        <v>16875</v>
      </c>
      <c r="D247" s="871">
        <f t="shared" si="123"/>
        <v>1</v>
      </c>
      <c r="E247" s="871">
        <f t="shared" si="124"/>
        <v>0.04</v>
      </c>
      <c r="F247" s="871">
        <f t="shared" si="125"/>
        <v>0</v>
      </c>
      <c r="G247" s="872">
        <f t="shared" si="126"/>
        <v>0</v>
      </c>
      <c r="H247" s="871">
        <v>1</v>
      </c>
      <c r="I247" s="871">
        <v>0.04</v>
      </c>
      <c r="J247" s="871">
        <v>0</v>
      </c>
      <c r="K247" s="873">
        <v>0</v>
      </c>
      <c r="L247" s="871">
        <v>0</v>
      </c>
      <c r="M247" s="871">
        <v>0</v>
      </c>
      <c r="N247" s="871">
        <v>0</v>
      </c>
      <c r="O247" s="882">
        <v>0</v>
      </c>
    </row>
    <row r="248" spans="1:15" s="346" customFormat="1" ht="18" customHeight="1">
      <c r="A248" s="1131"/>
      <c r="B248" s="1128"/>
      <c r="C248" s="886" t="s">
        <v>102</v>
      </c>
      <c r="D248" s="871">
        <f t="shared" si="123"/>
        <v>1</v>
      </c>
      <c r="E248" s="871">
        <f t="shared" si="124"/>
        <v>7.55</v>
      </c>
      <c r="F248" s="871">
        <f t="shared" si="125"/>
        <v>0</v>
      </c>
      <c r="G248" s="872">
        <f t="shared" si="126"/>
        <v>0</v>
      </c>
      <c r="H248" s="871">
        <v>1</v>
      </c>
      <c r="I248" s="871">
        <v>7.55</v>
      </c>
      <c r="J248" s="871">
        <v>0</v>
      </c>
      <c r="K248" s="873">
        <v>0</v>
      </c>
      <c r="L248" s="871">
        <v>0</v>
      </c>
      <c r="M248" s="871">
        <v>0</v>
      </c>
      <c r="N248" s="871">
        <v>0</v>
      </c>
      <c r="O248" s="882">
        <v>0</v>
      </c>
    </row>
    <row r="249" spans="1:15" s="346" customFormat="1" ht="18" customHeight="1">
      <c r="A249" s="1131"/>
      <c r="B249" s="1129"/>
      <c r="C249" s="886" t="s">
        <v>101</v>
      </c>
      <c r="D249" s="871">
        <f t="shared" si="123"/>
        <v>9</v>
      </c>
      <c r="E249" s="871">
        <f t="shared" si="124"/>
        <v>2671.6579999999994</v>
      </c>
      <c r="F249" s="871">
        <f t="shared" si="125"/>
        <v>1743.3779999999999</v>
      </c>
      <c r="G249" s="872">
        <f t="shared" si="126"/>
        <v>762391310</v>
      </c>
      <c r="H249" s="871">
        <v>9</v>
      </c>
      <c r="I249" s="871">
        <v>2671.6579999999994</v>
      </c>
      <c r="J249" s="871">
        <v>1743.3779999999999</v>
      </c>
      <c r="K249" s="873">
        <v>762391310</v>
      </c>
      <c r="L249" s="871">
        <v>0</v>
      </c>
      <c r="M249" s="871">
        <v>0</v>
      </c>
      <c r="N249" s="871">
        <v>0</v>
      </c>
      <c r="O249" s="882">
        <v>0</v>
      </c>
    </row>
    <row r="250" spans="1:15" s="346" customFormat="1" ht="18" customHeight="1">
      <c r="A250" s="1131"/>
      <c r="B250" s="1127" t="s">
        <v>187</v>
      </c>
      <c r="C250" s="887" t="s">
        <v>16897</v>
      </c>
      <c r="D250" s="871">
        <f t="shared" si="123"/>
        <v>41</v>
      </c>
      <c r="E250" s="871">
        <f t="shared" si="124"/>
        <v>92024.84</v>
      </c>
      <c r="F250" s="871">
        <f t="shared" si="125"/>
        <v>63989.662000000004</v>
      </c>
      <c r="G250" s="872">
        <f t="shared" si="126"/>
        <v>9921552984</v>
      </c>
      <c r="H250" s="871">
        <f>SUM(H251:H258)</f>
        <v>7</v>
      </c>
      <c r="I250" s="871">
        <f t="shared" ref="I250:O250" si="130">SUM(I251:I258)</f>
        <v>8312.5290000000005</v>
      </c>
      <c r="J250" s="871">
        <f t="shared" si="130"/>
        <v>3875.0259999999998</v>
      </c>
      <c r="K250" s="872">
        <f t="shared" si="130"/>
        <v>1718936960</v>
      </c>
      <c r="L250" s="871">
        <f t="shared" si="130"/>
        <v>34</v>
      </c>
      <c r="M250" s="871">
        <f t="shared" si="130"/>
        <v>83712.311000000002</v>
      </c>
      <c r="N250" s="871">
        <f t="shared" si="130"/>
        <v>60114.636000000006</v>
      </c>
      <c r="O250" s="892">
        <f t="shared" si="130"/>
        <v>8202616024</v>
      </c>
    </row>
    <row r="251" spans="1:15" s="346" customFormat="1" ht="18" customHeight="1">
      <c r="A251" s="1131"/>
      <c r="B251" s="1128"/>
      <c r="C251" s="886" t="s">
        <v>16693</v>
      </c>
      <c r="D251" s="871">
        <f t="shared" si="123"/>
        <v>9</v>
      </c>
      <c r="E251" s="871">
        <f t="shared" si="124"/>
        <v>235.92000000000002</v>
      </c>
      <c r="F251" s="871">
        <f t="shared" si="125"/>
        <v>235.92000000000002</v>
      </c>
      <c r="G251" s="872">
        <f t="shared" si="126"/>
        <v>0</v>
      </c>
      <c r="H251" s="871">
        <v>0</v>
      </c>
      <c r="I251" s="871">
        <v>0</v>
      </c>
      <c r="J251" s="871">
        <v>0</v>
      </c>
      <c r="K251" s="873">
        <v>0</v>
      </c>
      <c r="L251" s="871">
        <v>9</v>
      </c>
      <c r="M251" s="871">
        <v>235.92000000000002</v>
      </c>
      <c r="N251" s="871">
        <v>235.92000000000002</v>
      </c>
      <c r="O251" s="882">
        <v>0</v>
      </c>
    </row>
    <row r="252" spans="1:15" s="346" customFormat="1" ht="18" customHeight="1">
      <c r="A252" s="1131"/>
      <c r="B252" s="1128"/>
      <c r="C252" s="886" t="s">
        <v>5177</v>
      </c>
      <c r="D252" s="871">
        <f t="shared" si="123"/>
        <v>7</v>
      </c>
      <c r="E252" s="871">
        <f t="shared" si="124"/>
        <v>51577.525000000001</v>
      </c>
      <c r="F252" s="871">
        <f t="shared" si="125"/>
        <v>50946.677000000003</v>
      </c>
      <c r="G252" s="872">
        <f t="shared" si="126"/>
        <v>6117910804</v>
      </c>
      <c r="H252" s="871">
        <v>0</v>
      </c>
      <c r="I252" s="871">
        <v>0</v>
      </c>
      <c r="J252" s="871">
        <v>0</v>
      </c>
      <c r="K252" s="873">
        <v>0</v>
      </c>
      <c r="L252" s="871">
        <v>7</v>
      </c>
      <c r="M252" s="871">
        <v>51577.525000000001</v>
      </c>
      <c r="N252" s="871">
        <v>50946.677000000003</v>
      </c>
      <c r="O252" s="882">
        <v>6117910804</v>
      </c>
    </row>
    <row r="253" spans="1:15" s="346" customFormat="1" ht="18" customHeight="1">
      <c r="A253" s="1131"/>
      <c r="B253" s="1128"/>
      <c r="C253" s="886" t="s">
        <v>504</v>
      </c>
      <c r="D253" s="871">
        <f t="shared" si="123"/>
        <v>9</v>
      </c>
      <c r="E253" s="871">
        <f t="shared" si="124"/>
        <v>2754.7270000000008</v>
      </c>
      <c r="F253" s="871">
        <f t="shared" si="125"/>
        <v>2786.1140000000005</v>
      </c>
      <c r="G253" s="872">
        <f t="shared" si="126"/>
        <v>1709558820</v>
      </c>
      <c r="H253" s="871">
        <v>0</v>
      </c>
      <c r="I253" s="871">
        <v>0</v>
      </c>
      <c r="J253" s="871">
        <v>0</v>
      </c>
      <c r="K253" s="873">
        <v>0</v>
      </c>
      <c r="L253" s="871">
        <v>9</v>
      </c>
      <c r="M253" s="871">
        <v>2754.7270000000008</v>
      </c>
      <c r="N253" s="871">
        <v>2786.1140000000005</v>
      </c>
      <c r="O253" s="882">
        <v>1709558820</v>
      </c>
    </row>
    <row r="254" spans="1:15" s="346" customFormat="1" ht="18" customHeight="1">
      <c r="A254" s="1131"/>
      <c r="B254" s="1128"/>
      <c r="C254" s="886" t="s">
        <v>505</v>
      </c>
      <c r="D254" s="871">
        <f t="shared" si="123"/>
        <v>7</v>
      </c>
      <c r="E254" s="871">
        <f t="shared" si="124"/>
        <v>30795.078999999998</v>
      </c>
      <c r="F254" s="871">
        <f t="shared" si="125"/>
        <v>4039.9560000000001</v>
      </c>
      <c r="G254" s="872">
        <f t="shared" si="126"/>
        <v>1946953280</v>
      </c>
      <c r="H254" s="871">
        <v>6</v>
      </c>
      <c r="I254" s="871">
        <v>7785.9089999999997</v>
      </c>
      <c r="J254" s="871">
        <v>3348.4059999999999</v>
      </c>
      <c r="K254" s="873">
        <v>1701031880</v>
      </c>
      <c r="L254" s="871">
        <v>1</v>
      </c>
      <c r="M254" s="871">
        <v>23009.17</v>
      </c>
      <c r="N254" s="871">
        <v>691.55</v>
      </c>
      <c r="O254" s="882">
        <v>245921400</v>
      </c>
    </row>
    <row r="255" spans="1:15" s="346" customFormat="1" ht="18" customHeight="1">
      <c r="A255" s="1131"/>
      <c r="B255" s="1128"/>
      <c r="C255" s="886" t="s">
        <v>16870</v>
      </c>
      <c r="D255" s="871">
        <f t="shared" si="123"/>
        <v>1</v>
      </c>
      <c r="E255" s="871">
        <f t="shared" si="124"/>
        <v>4307.8</v>
      </c>
      <c r="F255" s="871">
        <f t="shared" si="125"/>
        <v>4300.8</v>
      </c>
      <c r="G255" s="872">
        <f t="shared" si="126"/>
        <v>129170000</v>
      </c>
      <c r="H255" s="871">
        <v>0</v>
      </c>
      <c r="I255" s="871">
        <v>0</v>
      </c>
      <c r="J255" s="871">
        <v>0</v>
      </c>
      <c r="K255" s="873">
        <v>0</v>
      </c>
      <c r="L255" s="871">
        <v>1</v>
      </c>
      <c r="M255" s="871">
        <v>4307.8</v>
      </c>
      <c r="N255" s="871">
        <v>4300.8</v>
      </c>
      <c r="O255" s="882">
        <v>129170000</v>
      </c>
    </row>
    <row r="256" spans="1:15" s="346" customFormat="1" ht="18" customHeight="1">
      <c r="A256" s="1131"/>
      <c r="B256" s="1128"/>
      <c r="C256" s="886" t="s">
        <v>507</v>
      </c>
      <c r="D256" s="871">
        <f t="shared" si="123"/>
        <v>4</v>
      </c>
      <c r="E256" s="871">
        <f t="shared" si="124"/>
        <v>1663.345</v>
      </c>
      <c r="F256" s="871">
        <f t="shared" si="125"/>
        <v>1040.0700000000002</v>
      </c>
      <c r="G256" s="872">
        <f t="shared" si="126"/>
        <v>55000</v>
      </c>
      <c r="H256" s="871">
        <v>0</v>
      </c>
      <c r="I256" s="871">
        <v>0</v>
      </c>
      <c r="J256" s="871">
        <v>0</v>
      </c>
      <c r="K256" s="873">
        <v>0</v>
      </c>
      <c r="L256" s="871">
        <v>4</v>
      </c>
      <c r="M256" s="871">
        <v>1663.345</v>
      </c>
      <c r="N256" s="871">
        <v>1040.0700000000002</v>
      </c>
      <c r="O256" s="882">
        <v>55000</v>
      </c>
    </row>
    <row r="257" spans="1:15" s="346" customFormat="1" ht="18" customHeight="1">
      <c r="A257" s="1131"/>
      <c r="B257" s="1128"/>
      <c r="C257" s="886" t="s">
        <v>2513</v>
      </c>
      <c r="D257" s="871">
        <f t="shared" si="123"/>
        <v>3</v>
      </c>
      <c r="E257" s="871">
        <f t="shared" si="124"/>
        <v>163.82400000000001</v>
      </c>
      <c r="F257" s="871">
        <f t="shared" si="125"/>
        <v>113.505</v>
      </c>
      <c r="G257" s="872">
        <f t="shared" si="126"/>
        <v>0</v>
      </c>
      <c r="H257" s="871">
        <v>0</v>
      </c>
      <c r="I257" s="871">
        <v>0</v>
      </c>
      <c r="J257" s="871">
        <v>0</v>
      </c>
      <c r="K257" s="873">
        <v>0</v>
      </c>
      <c r="L257" s="871">
        <v>3</v>
      </c>
      <c r="M257" s="871">
        <v>163.82400000000001</v>
      </c>
      <c r="N257" s="871">
        <v>113.505</v>
      </c>
      <c r="O257" s="882">
        <v>0</v>
      </c>
    </row>
    <row r="258" spans="1:15" s="346" customFormat="1" ht="18" customHeight="1">
      <c r="A258" s="1132"/>
      <c r="B258" s="1129"/>
      <c r="C258" s="886" t="s">
        <v>16720</v>
      </c>
      <c r="D258" s="871">
        <f t="shared" si="123"/>
        <v>1</v>
      </c>
      <c r="E258" s="871">
        <f t="shared" si="124"/>
        <v>526.62</v>
      </c>
      <c r="F258" s="871">
        <f t="shared" si="125"/>
        <v>526.62</v>
      </c>
      <c r="G258" s="872">
        <f t="shared" si="126"/>
        <v>17905080</v>
      </c>
      <c r="H258" s="871">
        <v>1</v>
      </c>
      <c r="I258" s="871">
        <v>526.62</v>
      </c>
      <c r="J258" s="871">
        <v>526.62</v>
      </c>
      <c r="K258" s="873">
        <v>17905080</v>
      </c>
      <c r="L258" s="871">
        <v>0</v>
      </c>
      <c r="M258" s="871">
        <v>0</v>
      </c>
      <c r="N258" s="871">
        <v>0</v>
      </c>
      <c r="O258" s="882">
        <v>0</v>
      </c>
    </row>
    <row r="259" spans="1:15" s="346" customFormat="1" ht="18" customHeight="1">
      <c r="A259" s="1130" t="s">
        <v>16837</v>
      </c>
      <c r="B259" s="1133" t="s">
        <v>372</v>
      </c>
      <c r="C259" s="1134"/>
      <c r="D259" s="871">
        <f t="shared" si="123"/>
        <v>386</v>
      </c>
      <c r="E259" s="871">
        <f t="shared" si="124"/>
        <v>1176950.9249999998</v>
      </c>
      <c r="F259" s="871">
        <f t="shared" si="125"/>
        <v>1130409.7719999999</v>
      </c>
      <c r="G259" s="872">
        <f t="shared" si="126"/>
        <v>328889849354</v>
      </c>
      <c r="H259" s="871">
        <f>SUM(H260,H284,H292)</f>
        <v>299</v>
      </c>
      <c r="I259" s="871">
        <f t="shared" ref="I259:O259" si="131">SUM(I260,I284,I292)</f>
        <v>464070.84999999992</v>
      </c>
      <c r="J259" s="871">
        <f t="shared" si="131"/>
        <v>370482.19599999994</v>
      </c>
      <c r="K259" s="872">
        <f t="shared" si="131"/>
        <v>73799087355</v>
      </c>
      <c r="L259" s="871">
        <f t="shared" si="131"/>
        <v>87</v>
      </c>
      <c r="M259" s="871">
        <f t="shared" si="131"/>
        <v>712880.07499999995</v>
      </c>
      <c r="N259" s="871">
        <f t="shared" si="131"/>
        <v>759927.57599999988</v>
      </c>
      <c r="O259" s="892">
        <f t="shared" si="131"/>
        <v>255090761999</v>
      </c>
    </row>
    <row r="260" spans="1:15" s="346" customFormat="1" ht="18" customHeight="1">
      <c r="A260" s="1131"/>
      <c r="B260" s="1127" t="s">
        <v>16838</v>
      </c>
      <c r="C260" s="887" t="s">
        <v>16897</v>
      </c>
      <c r="D260" s="871">
        <f t="shared" si="123"/>
        <v>343</v>
      </c>
      <c r="E260" s="871">
        <f t="shared" si="124"/>
        <v>1106789.5819999999</v>
      </c>
      <c r="F260" s="871">
        <f t="shared" si="125"/>
        <v>1074735.1039999998</v>
      </c>
      <c r="G260" s="872">
        <f t="shared" si="126"/>
        <v>315147646659</v>
      </c>
      <c r="H260" s="872">
        <f t="shared" ref="H260:O260" si="132">SUM(H261:H283)</f>
        <v>262</v>
      </c>
      <c r="I260" s="872">
        <f t="shared" si="132"/>
        <v>423911.72499999992</v>
      </c>
      <c r="J260" s="872">
        <f t="shared" si="132"/>
        <v>343812.44599999994</v>
      </c>
      <c r="K260" s="872">
        <f t="shared" si="132"/>
        <v>62856884660</v>
      </c>
      <c r="L260" s="872">
        <f t="shared" si="132"/>
        <v>81</v>
      </c>
      <c r="M260" s="872">
        <f t="shared" si="132"/>
        <v>682877.85699999996</v>
      </c>
      <c r="N260" s="872">
        <f t="shared" si="132"/>
        <v>730922.65799999994</v>
      </c>
      <c r="O260" s="892">
        <f t="shared" si="132"/>
        <v>252290761999</v>
      </c>
    </row>
    <row r="261" spans="1:15" s="346" customFormat="1" ht="18" customHeight="1">
      <c r="A261" s="1131"/>
      <c r="B261" s="1128"/>
      <c r="C261" s="886" t="s">
        <v>16590</v>
      </c>
      <c r="D261" s="871">
        <f t="shared" si="123"/>
        <v>5</v>
      </c>
      <c r="E261" s="871">
        <f t="shared" si="124"/>
        <v>17811.41</v>
      </c>
      <c r="F261" s="871">
        <f t="shared" si="125"/>
        <v>21164.97</v>
      </c>
      <c r="G261" s="872">
        <f t="shared" si="126"/>
        <v>0</v>
      </c>
      <c r="H261" s="871">
        <v>1</v>
      </c>
      <c r="I261" s="871">
        <v>16860.11</v>
      </c>
      <c r="J261" s="871">
        <v>21164.97</v>
      </c>
      <c r="K261" s="873">
        <v>0</v>
      </c>
      <c r="L261" s="871">
        <v>4</v>
      </c>
      <c r="M261" s="871">
        <v>951.3</v>
      </c>
      <c r="N261" s="871">
        <v>0</v>
      </c>
      <c r="O261" s="882">
        <v>0</v>
      </c>
    </row>
    <row r="262" spans="1:15" s="346" customFormat="1" ht="18" customHeight="1">
      <c r="A262" s="1131"/>
      <c r="B262" s="1128"/>
      <c r="C262" s="886" t="s">
        <v>11536</v>
      </c>
      <c r="D262" s="871">
        <f t="shared" si="123"/>
        <v>3</v>
      </c>
      <c r="E262" s="871">
        <f t="shared" si="124"/>
        <v>4493.5200000000004</v>
      </c>
      <c r="F262" s="871">
        <f t="shared" si="125"/>
        <v>0.4</v>
      </c>
      <c r="G262" s="872">
        <f t="shared" si="126"/>
        <v>5800000</v>
      </c>
      <c r="H262" s="871">
        <v>2</v>
      </c>
      <c r="I262" s="871">
        <v>4455.9400000000005</v>
      </c>
      <c r="J262" s="871">
        <v>0</v>
      </c>
      <c r="K262" s="873">
        <v>0</v>
      </c>
      <c r="L262" s="871">
        <v>1</v>
      </c>
      <c r="M262" s="871">
        <v>37.58</v>
      </c>
      <c r="N262" s="871">
        <v>0.4</v>
      </c>
      <c r="O262" s="882">
        <v>5800000</v>
      </c>
    </row>
    <row r="263" spans="1:15" s="346" customFormat="1" ht="18" customHeight="1">
      <c r="A263" s="1131"/>
      <c r="B263" s="1128"/>
      <c r="C263" s="886" t="s">
        <v>5925</v>
      </c>
      <c r="D263" s="871">
        <f t="shared" si="123"/>
        <v>151</v>
      </c>
      <c r="E263" s="871">
        <f t="shared" si="124"/>
        <v>278711.20499999996</v>
      </c>
      <c r="F263" s="871">
        <f t="shared" si="125"/>
        <v>163239.30799999999</v>
      </c>
      <c r="G263" s="872">
        <f t="shared" si="126"/>
        <v>26698894068</v>
      </c>
      <c r="H263" s="871">
        <v>129</v>
      </c>
      <c r="I263" s="871">
        <v>273373.48099999997</v>
      </c>
      <c r="J263" s="871">
        <v>155480.18599999999</v>
      </c>
      <c r="K263" s="873">
        <v>23204318168</v>
      </c>
      <c r="L263" s="871">
        <v>22</v>
      </c>
      <c r="M263" s="871">
        <v>5337.7240000000002</v>
      </c>
      <c r="N263" s="871">
        <v>7759.1219999999994</v>
      </c>
      <c r="O263" s="882">
        <v>3494575900</v>
      </c>
    </row>
    <row r="264" spans="1:15" s="346" customFormat="1" ht="18" customHeight="1">
      <c r="A264" s="1131"/>
      <c r="B264" s="1128"/>
      <c r="C264" s="886" t="s">
        <v>16632</v>
      </c>
      <c r="D264" s="871">
        <f t="shared" si="123"/>
        <v>1</v>
      </c>
      <c r="E264" s="871">
        <f t="shared" si="124"/>
        <v>30.52</v>
      </c>
      <c r="F264" s="871">
        <f t="shared" si="125"/>
        <v>0</v>
      </c>
      <c r="G264" s="872">
        <f t="shared" si="126"/>
        <v>0</v>
      </c>
      <c r="H264" s="871">
        <v>1</v>
      </c>
      <c r="I264" s="871">
        <v>30.52</v>
      </c>
      <c r="J264" s="871">
        <v>0</v>
      </c>
      <c r="K264" s="873">
        <v>0</v>
      </c>
      <c r="L264" s="871">
        <v>0</v>
      </c>
      <c r="M264" s="871">
        <v>0</v>
      </c>
      <c r="N264" s="871">
        <v>0</v>
      </c>
      <c r="O264" s="882">
        <v>0</v>
      </c>
    </row>
    <row r="265" spans="1:15" s="346" customFormat="1" ht="18" customHeight="1">
      <c r="A265" s="1131"/>
      <c r="B265" s="1128"/>
      <c r="C265" s="886" t="s">
        <v>16635</v>
      </c>
      <c r="D265" s="871">
        <f t="shared" si="123"/>
        <v>2</v>
      </c>
      <c r="E265" s="871">
        <f t="shared" si="124"/>
        <v>198.09</v>
      </c>
      <c r="F265" s="871">
        <f t="shared" si="125"/>
        <v>198.09</v>
      </c>
      <c r="G265" s="872">
        <f t="shared" si="126"/>
        <v>36418000</v>
      </c>
      <c r="H265" s="871">
        <v>2</v>
      </c>
      <c r="I265" s="871">
        <v>198.09</v>
      </c>
      <c r="J265" s="871">
        <v>198.09</v>
      </c>
      <c r="K265" s="873">
        <v>36418000</v>
      </c>
      <c r="L265" s="871">
        <v>0</v>
      </c>
      <c r="M265" s="871">
        <v>0</v>
      </c>
      <c r="N265" s="871">
        <v>0</v>
      </c>
      <c r="O265" s="882">
        <v>0</v>
      </c>
    </row>
    <row r="266" spans="1:15" s="346" customFormat="1" ht="18" customHeight="1">
      <c r="A266" s="1131"/>
      <c r="B266" s="1128"/>
      <c r="C266" s="886" t="s">
        <v>16638</v>
      </c>
      <c r="D266" s="871">
        <f t="shared" si="123"/>
        <v>1</v>
      </c>
      <c r="E266" s="871">
        <f t="shared" si="124"/>
        <v>154.99</v>
      </c>
      <c r="F266" s="871">
        <f t="shared" si="125"/>
        <v>0</v>
      </c>
      <c r="G266" s="872">
        <f t="shared" si="126"/>
        <v>0</v>
      </c>
      <c r="H266" s="871">
        <v>1</v>
      </c>
      <c r="I266" s="871">
        <v>154.99</v>
      </c>
      <c r="J266" s="871">
        <v>0</v>
      </c>
      <c r="K266" s="873">
        <v>0</v>
      </c>
      <c r="L266" s="871">
        <v>0</v>
      </c>
      <c r="M266" s="871">
        <v>0</v>
      </c>
      <c r="N266" s="871">
        <v>0</v>
      </c>
      <c r="O266" s="882">
        <v>0</v>
      </c>
    </row>
    <row r="267" spans="1:15" s="346" customFormat="1" ht="18" customHeight="1">
      <c r="A267" s="1131"/>
      <c r="B267" s="1128"/>
      <c r="C267" s="886" t="s">
        <v>1818</v>
      </c>
      <c r="D267" s="871">
        <f t="shared" si="123"/>
        <v>5</v>
      </c>
      <c r="E267" s="871">
        <f t="shared" si="124"/>
        <v>62.076999999999998</v>
      </c>
      <c r="F267" s="871">
        <f t="shared" si="125"/>
        <v>446.33499999999998</v>
      </c>
      <c r="G267" s="872">
        <f t="shared" si="126"/>
        <v>4843078100</v>
      </c>
      <c r="H267" s="871">
        <v>3</v>
      </c>
      <c r="I267" s="871">
        <v>53.906999999999996</v>
      </c>
      <c r="J267" s="871">
        <v>149.452</v>
      </c>
      <c r="K267" s="873">
        <v>4546195100</v>
      </c>
      <c r="L267" s="871">
        <v>2</v>
      </c>
      <c r="M267" s="871">
        <v>8.17</v>
      </c>
      <c r="N267" s="871">
        <v>296.88299999999998</v>
      </c>
      <c r="O267" s="882">
        <v>296883000</v>
      </c>
    </row>
    <row r="268" spans="1:15" s="346" customFormat="1" ht="18" customHeight="1">
      <c r="A268" s="1131"/>
      <c r="B268" s="1128"/>
      <c r="C268" s="886" t="s">
        <v>16643</v>
      </c>
      <c r="D268" s="871">
        <f t="shared" si="123"/>
        <v>1</v>
      </c>
      <c r="E268" s="871">
        <f t="shared" si="124"/>
        <v>17.100000000000001</v>
      </c>
      <c r="F268" s="871">
        <f t="shared" si="125"/>
        <v>0</v>
      </c>
      <c r="G268" s="872">
        <f t="shared" si="126"/>
        <v>0</v>
      </c>
      <c r="H268" s="871">
        <v>1</v>
      </c>
      <c r="I268" s="871">
        <v>17.100000000000001</v>
      </c>
      <c r="J268" s="871">
        <v>0</v>
      </c>
      <c r="K268" s="873">
        <v>0</v>
      </c>
      <c r="L268" s="871">
        <v>0</v>
      </c>
      <c r="M268" s="871">
        <v>0</v>
      </c>
      <c r="N268" s="871">
        <v>0</v>
      </c>
      <c r="O268" s="882">
        <v>0</v>
      </c>
    </row>
    <row r="269" spans="1:15" s="346" customFormat="1" ht="18" customHeight="1">
      <c r="A269" s="1131"/>
      <c r="B269" s="1128"/>
      <c r="C269" s="886" t="s">
        <v>901</v>
      </c>
      <c r="D269" s="871">
        <f t="shared" si="123"/>
        <v>1</v>
      </c>
      <c r="E269" s="871">
        <f t="shared" si="124"/>
        <v>819</v>
      </c>
      <c r="F269" s="871">
        <f t="shared" si="125"/>
        <v>749</v>
      </c>
      <c r="G269" s="872">
        <f t="shared" si="126"/>
        <v>74900000</v>
      </c>
      <c r="H269" s="871">
        <v>1</v>
      </c>
      <c r="I269" s="871">
        <v>819</v>
      </c>
      <c r="J269" s="871">
        <v>749</v>
      </c>
      <c r="K269" s="873">
        <v>74900000</v>
      </c>
      <c r="L269" s="871">
        <v>0</v>
      </c>
      <c r="M269" s="871">
        <v>0</v>
      </c>
      <c r="N269" s="871">
        <v>0</v>
      </c>
      <c r="O269" s="882">
        <v>0</v>
      </c>
    </row>
    <row r="270" spans="1:15" s="346" customFormat="1" ht="18" customHeight="1">
      <c r="A270" s="1131"/>
      <c r="B270" s="1128"/>
      <c r="C270" s="886" t="s">
        <v>1842</v>
      </c>
      <c r="D270" s="871">
        <f t="shared" si="123"/>
        <v>3</v>
      </c>
      <c r="E270" s="871">
        <f t="shared" si="124"/>
        <v>254.27699999999999</v>
      </c>
      <c r="F270" s="871">
        <f t="shared" si="125"/>
        <v>273.25400000000002</v>
      </c>
      <c r="G270" s="872">
        <f t="shared" si="126"/>
        <v>101487580</v>
      </c>
      <c r="H270" s="871">
        <v>1</v>
      </c>
      <c r="I270" s="871">
        <v>29.277000000000001</v>
      </c>
      <c r="J270" s="871">
        <v>48.253999999999998</v>
      </c>
      <c r="K270" s="873">
        <v>85487580</v>
      </c>
      <c r="L270" s="871">
        <v>2</v>
      </c>
      <c r="M270" s="871">
        <v>225</v>
      </c>
      <c r="N270" s="871">
        <v>225</v>
      </c>
      <c r="O270" s="882">
        <v>16000000</v>
      </c>
    </row>
    <row r="271" spans="1:15" s="346" customFormat="1" ht="18" customHeight="1">
      <c r="A271" s="1131"/>
      <c r="B271" s="1128"/>
      <c r="C271" s="886" t="s">
        <v>16865</v>
      </c>
      <c r="D271" s="871">
        <f t="shared" si="123"/>
        <v>9</v>
      </c>
      <c r="E271" s="871">
        <f t="shared" si="124"/>
        <v>21250.552000000003</v>
      </c>
      <c r="F271" s="871">
        <f t="shared" si="125"/>
        <v>39217.656000000003</v>
      </c>
      <c r="G271" s="872">
        <f t="shared" si="126"/>
        <v>26927571382</v>
      </c>
      <c r="H271" s="871">
        <v>8</v>
      </c>
      <c r="I271" s="871">
        <v>19900.552000000003</v>
      </c>
      <c r="J271" s="871">
        <v>38880.156000000003</v>
      </c>
      <c r="K271" s="873">
        <v>26927571382</v>
      </c>
      <c r="L271" s="871">
        <v>1</v>
      </c>
      <c r="M271" s="871">
        <v>1350</v>
      </c>
      <c r="N271" s="871">
        <v>337.5</v>
      </c>
      <c r="O271" s="882">
        <v>0</v>
      </c>
    </row>
    <row r="272" spans="1:15" s="346" customFormat="1" ht="18" customHeight="1">
      <c r="A272" s="1131"/>
      <c r="B272" s="1128"/>
      <c r="C272" s="886" t="s">
        <v>4768</v>
      </c>
      <c r="D272" s="871">
        <f t="shared" si="123"/>
        <v>2</v>
      </c>
      <c r="E272" s="871">
        <f t="shared" si="124"/>
        <v>661.91500000000008</v>
      </c>
      <c r="F272" s="871">
        <f t="shared" si="125"/>
        <v>226.286</v>
      </c>
      <c r="G272" s="872">
        <f t="shared" si="126"/>
        <v>493303498</v>
      </c>
      <c r="H272" s="871">
        <v>2</v>
      </c>
      <c r="I272" s="871">
        <v>661.91500000000008</v>
      </c>
      <c r="J272" s="871">
        <v>226.286</v>
      </c>
      <c r="K272" s="873">
        <v>493303498</v>
      </c>
      <c r="L272" s="871">
        <v>0</v>
      </c>
      <c r="M272" s="871">
        <v>0</v>
      </c>
      <c r="N272" s="871">
        <v>0</v>
      </c>
      <c r="O272" s="882">
        <v>0</v>
      </c>
    </row>
    <row r="273" spans="1:15" s="346" customFormat="1" ht="18" customHeight="1">
      <c r="A273" s="1131"/>
      <c r="B273" s="1128"/>
      <c r="C273" s="886" t="s">
        <v>892</v>
      </c>
      <c r="D273" s="871">
        <f t="shared" si="123"/>
        <v>38</v>
      </c>
      <c r="E273" s="871">
        <f t="shared" si="124"/>
        <v>54461.361999999994</v>
      </c>
      <c r="F273" s="871">
        <f t="shared" si="125"/>
        <v>67158.149999999994</v>
      </c>
      <c r="G273" s="872">
        <f t="shared" si="126"/>
        <v>225948090</v>
      </c>
      <c r="H273" s="871">
        <v>38</v>
      </c>
      <c r="I273" s="871">
        <v>54461.361999999994</v>
      </c>
      <c r="J273" s="871">
        <v>67158.149999999994</v>
      </c>
      <c r="K273" s="873">
        <v>225948090</v>
      </c>
      <c r="L273" s="871">
        <v>0</v>
      </c>
      <c r="M273" s="871">
        <v>0</v>
      </c>
      <c r="N273" s="871">
        <v>0</v>
      </c>
      <c r="O273" s="882">
        <v>0</v>
      </c>
    </row>
    <row r="274" spans="1:15" s="346" customFormat="1" ht="18" customHeight="1">
      <c r="A274" s="1131"/>
      <c r="B274" s="1128"/>
      <c r="C274" s="886" t="s">
        <v>16659</v>
      </c>
      <c r="D274" s="871">
        <f t="shared" si="123"/>
        <v>1</v>
      </c>
      <c r="E274" s="871">
        <f t="shared" si="124"/>
        <v>266.73</v>
      </c>
      <c r="F274" s="871">
        <f t="shared" si="125"/>
        <v>0</v>
      </c>
      <c r="G274" s="872">
        <f t="shared" si="126"/>
        <v>0</v>
      </c>
      <c r="H274" s="871">
        <v>1</v>
      </c>
      <c r="I274" s="871">
        <v>266.73</v>
      </c>
      <c r="J274" s="871">
        <v>0</v>
      </c>
      <c r="K274" s="873">
        <v>0</v>
      </c>
      <c r="L274" s="871">
        <v>0</v>
      </c>
      <c r="M274" s="871">
        <v>0</v>
      </c>
      <c r="N274" s="871">
        <v>0</v>
      </c>
      <c r="O274" s="882">
        <v>0</v>
      </c>
    </row>
    <row r="275" spans="1:15" s="346" customFormat="1" ht="18" customHeight="1">
      <c r="A275" s="1131"/>
      <c r="B275" s="1128"/>
      <c r="C275" s="886" t="s">
        <v>16879</v>
      </c>
      <c r="D275" s="871">
        <f t="shared" si="123"/>
        <v>2</v>
      </c>
      <c r="E275" s="871">
        <f t="shared" si="124"/>
        <v>120</v>
      </c>
      <c r="F275" s="871">
        <f t="shared" si="125"/>
        <v>0</v>
      </c>
      <c r="G275" s="872">
        <f t="shared" si="126"/>
        <v>0</v>
      </c>
      <c r="H275" s="871">
        <v>2</v>
      </c>
      <c r="I275" s="871">
        <v>120</v>
      </c>
      <c r="J275" s="871">
        <v>0</v>
      </c>
      <c r="K275" s="873">
        <v>0</v>
      </c>
      <c r="L275" s="871">
        <v>0</v>
      </c>
      <c r="M275" s="871">
        <v>0</v>
      </c>
      <c r="N275" s="871">
        <v>0</v>
      </c>
      <c r="O275" s="882">
        <v>0</v>
      </c>
    </row>
    <row r="276" spans="1:15" s="346" customFormat="1" ht="18" customHeight="1">
      <c r="A276" s="1131"/>
      <c r="B276" s="1128"/>
      <c r="C276" s="886" t="s">
        <v>16660</v>
      </c>
      <c r="D276" s="871">
        <f t="shared" si="123"/>
        <v>32</v>
      </c>
      <c r="E276" s="871">
        <f t="shared" si="124"/>
        <v>27439.228999999999</v>
      </c>
      <c r="F276" s="871">
        <f t="shared" si="125"/>
        <v>20466.994999999999</v>
      </c>
      <c r="G276" s="872">
        <f t="shared" si="126"/>
        <v>14407107255</v>
      </c>
      <c r="H276" s="871">
        <v>20</v>
      </c>
      <c r="I276" s="871">
        <v>10350.967999999999</v>
      </c>
      <c r="J276" s="871">
        <v>4078.7339999999999</v>
      </c>
      <c r="K276" s="873">
        <v>5055091630</v>
      </c>
      <c r="L276" s="871">
        <v>12</v>
      </c>
      <c r="M276" s="871">
        <v>17088.260999999999</v>
      </c>
      <c r="N276" s="871">
        <v>16388.260999999999</v>
      </c>
      <c r="O276" s="882">
        <v>9352015625</v>
      </c>
    </row>
    <row r="277" spans="1:15" s="346" customFormat="1" ht="18" customHeight="1">
      <c r="A277" s="1131"/>
      <c r="B277" s="1128"/>
      <c r="C277" s="886" t="s">
        <v>2052</v>
      </c>
      <c r="D277" s="871">
        <f t="shared" si="123"/>
        <v>13</v>
      </c>
      <c r="E277" s="871">
        <f t="shared" si="124"/>
        <v>87325.061999999991</v>
      </c>
      <c r="F277" s="871">
        <f t="shared" si="125"/>
        <v>86955.39899999999</v>
      </c>
      <c r="G277" s="872">
        <f t="shared" si="126"/>
        <v>10495706900</v>
      </c>
      <c r="H277" s="874">
        <v>5</v>
      </c>
      <c r="I277" s="874">
        <v>385.41300000000001</v>
      </c>
      <c r="J277" s="874">
        <v>0</v>
      </c>
      <c r="K277" s="876">
        <v>0</v>
      </c>
      <c r="L277" s="877">
        <v>8</v>
      </c>
      <c r="M277" s="877">
        <v>86939.64899999999</v>
      </c>
      <c r="N277" s="877">
        <v>86955.39899999999</v>
      </c>
      <c r="O277" s="894">
        <v>10495706900</v>
      </c>
    </row>
    <row r="278" spans="1:15" s="346" customFormat="1" ht="18" customHeight="1">
      <c r="A278" s="1131"/>
      <c r="B278" s="1128"/>
      <c r="C278" s="886" t="s">
        <v>2172</v>
      </c>
      <c r="D278" s="871">
        <f t="shared" si="123"/>
        <v>30</v>
      </c>
      <c r="E278" s="871">
        <f t="shared" si="124"/>
        <v>570148.85800000001</v>
      </c>
      <c r="F278" s="871">
        <f t="shared" si="125"/>
        <v>619022.79700000002</v>
      </c>
      <c r="G278" s="872">
        <f t="shared" si="126"/>
        <v>229416067714</v>
      </c>
      <c r="H278" s="874">
        <v>6</v>
      </c>
      <c r="I278" s="874">
        <v>576.63599999999997</v>
      </c>
      <c r="J278" s="874">
        <v>764.48599999999999</v>
      </c>
      <c r="K278" s="875">
        <v>792668660</v>
      </c>
      <c r="L278" s="874">
        <v>24</v>
      </c>
      <c r="M278" s="874">
        <v>569572.22199999995</v>
      </c>
      <c r="N278" s="874">
        <v>618258.31099999999</v>
      </c>
      <c r="O278" s="893">
        <v>228623399054</v>
      </c>
    </row>
    <row r="279" spans="1:15" s="346" customFormat="1" ht="18" customHeight="1">
      <c r="A279" s="1131"/>
      <c r="B279" s="1128"/>
      <c r="C279" s="886" t="s">
        <v>16663</v>
      </c>
      <c r="D279" s="871">
        <f t="shared" si="123"/>
        <v>4</v>
      </c>
      <c r="E279" s="871">
        <f t="shared" si="124"/>
        <v>14048.176999999998</v>
      </c>
      <c r="F279" s="871">
        <f t="shared" si="125"/>
        <v>14641.277</v>
      </c>
      <c r="G279" s="872">
        <f t="shared" si="126"/>
        <v>1421364072</v>
      </c>
      <c r="H279" s="871">
        <v>3</v>
      </c>
      <c r="I279" s="871">
        <v>13870.642999999998</v>
      </c>
      <c r="J279" s="871">
        <v>14422.733</v>
      </c>
      <c r="K279" s="873">
        <v>1414982552</v>
      </c>
      <c r="L279" s="871">
        <v>1</v>
      </c>
      <c r="M279" s="871">
        <v>177.53399999999999</v>
      </c>
      <c r="N279" s="871">
        <v>218.54400000000001</v>
      </c>
      <c r="O279" s="882">
        <v>6381520</v>
      </c>
    </row>
    <row r="280" spans="1:15" s="346" customFormat="1" ht="18" customHeight="1">
      <c r="A280" s="1131"/>
      <c r="B280" s="1128"/>
      <c r="C280" s="886" t="s">
        <v>16867</v>
      </c>
      <c r="D280" s="871">
        <f t="shared" ref="D280" si="133">SUM(H280,L280)</f>
        <v>4</v>
      </c>
      <c r="E280" s="871">
        <f t="shared" ref="E280" si="134">SUM(I280,M280)</f>
        <v>1393.982</v>
      </c>
      <c r="F280" s="871">
        <f t="shared" ref="F280" si="135">SUM(J280,N280)</f>
        <v>232.59</v>
      </c>
      <c r="G280" s="872">
        <f t="shared" ref="G280" si="136">SUM(K280,O280)</f>
        <v>0</v>
      </c>
      <c r="H280" s="871">
        <v>4</v>
      </c>
      <c r="I280" s="871">
        <v>1393.982</v>
      </c>
      <c r="J280" s="871">
        <v>232.59</v>
      </c>
      <c r="K280" s="873">
        <v>0</v>
      </c>
      <c r="L280" s="871">
        <v>0</v>
      </c>
      <c r="M280" s="871">
        <v>0</v>
      </c>
      <c r="N280" s="871">
        <v>0</v>
      </c>
      <c r="O280" s="882">
        <v>0</v>
      </c>
    </row>
    <row r="281" spans="1:15" s="346" customFormat="1" ht="18" customHeight="1">
      <c r="A281" s="1131"/>
      <c r="B281" s="1128"/>
      <c r="C281" s="886" t="s">
        <v>207</v>
      </c>
      <c r="D281" s="871">
        <f t="shared" si="123"/>
        <v>5</v>
      </c>
      <c r="E281" s="871">
        <f t="shared" si="124"/>
        <v>2758.3829999999998</v>
      </c>
      <c r="F281" s="871">
        <f t="shared" si="125"/>
        <v>2051.2039999999997</v>
      </c>
      <c r="G281" s="872">
        <f t="shared" si="126"/>
        <v>0</v>
      </c>
      <c r="H281" s="871">
        <v>1</v>
      </c>
      <c r="I281" s="871">
        <v>1567.9659999999999</v>
      </c>
      <c r="J281" s="871">
        <v>1567.9659999999999</v>
      </c>
      <c r="K281" s="873">
        <v>0</v>
      </c>
      <c r="L281" s="871">
        <v>4</v>
      </c>
      <c r="M281" s="871">
        <v>1190.4169999999999</v>
      </c>
      <c r="N281" s="871">
        <v>483.238</v>
      </c>
      <c r="O281" s="882">
        <v>0</v>
      </c>
    </row>
    <row r="282" spans="1:15" s="346" customFormat="1" ht="18" customHeight="1">
      <c r="A282" s="1131"/>
      <c r="B282" s="1128"/>
      <c r="C282" s="886" t="s">
        <v>16887</v>
      </c>
      <c r="D282" s="871">
        <f t="shared" ref="D282" si="137">SUM(H282,L282)</f>
        <v>5</v>
      </c>
      <c r="E282" s="871">
        <f t="shared" ref="E282" si="138">SUM(I282,M282)</f>
        <v>2347.1030000000001</v>
      </c>
      <c r="F282" s="871">
        <f t="shared" ref="F282" si="139">SUM(J282,N282)</f>
        <v>18499.223000000002</v>
      </c>
      <c r="G282" s="872">
        <f t="shared" ref="G282" si="140">SUM(K282,O282)</f>
        <v>0</v>
      </c>
      <c r="H282" s="871">
        <v>5</v>
      </c>
      <c r="I282" s="871">
        <v>2347.1030000000001</v>
      </c>
      <c r="J282" s="871">
        <v>18499.223000000002</v>
      </c>
      <c r="K282" s="873">
        <v>0</v>
      </c>
      <c r="L282" s="871">
        <v>0</v>
      </c>
      <c r="M282" s="871">
        <v>0</v>
      </c>
      <c r="N282" s="871">
        <v>0</v>
      </c>
      <c r="O282" s="882">
        <v>0</v>
      </c>
    </row>
    <row r="283" spans="1:15" s="346" customFormat="1" ht="18" customHeight="1">
      <c r="A283" s="1131"/>
      <c r="B283" s="1129"/>
      <c r="C283" s="886" t="s">
        <v>16869</v>
      </c>
      <c r="D283" s="871">
        <f t="shared" ref="D283:D343" si="141">SUM(H283,L283)</f>
        <v>25</v>
      </c>
      <c r="E283" s="871">
        <f t="shared" ref="E283:E343" si="142">SUM(I283,M283)</f>
        <v>22016.04</v>
      </c>
      <c r="F283" s="871">
        <f t="shared" ref="F283:F343" si="143">SUM(J283,N283)</f>
        <v>20192.169999999998</v>
      </c>
      <c r="G283" s="872">
        <f t="shared" ref="G283:G343" si="144">SUM(K283,O283)</f>
        <v>0</v>
      </c>
      <c r="H283" s="871">
        <v>25</v>
      </c>
      <c r="I283" s="871">
        <v>22016.04</v>
      </c>
      <c r="J283" s="871">
        <v>20192.169999999998</v>
      </c>
      <c r="K283" s="873">
        <v>0</v>
      </c>
      <c r="L283" s="871">
        <v>0</v>
      </c>
      <c r="M283" s="871">
        <v>0</v>
      </c>
      <c r="N283" s="871">
        <v>0</v>
      </c>
      <c r="O283" s="882">
        <v>0</v>
      </c>
    </row>
    <row r="284" spans="1:15" s="346" customFormat="1" ht="18" customHeight="1">
      <c r="A284" s="1131"/>
      <c r="B284" s="1127" t="s">
        <v>16839</v>
      </c>
      <c r="C284" s="887" t="s">
        <v>16897</v>
      </c>
      <c r="D284" s="871">
        <f t="shared" si="141"/>
        <v>31</v>
      </c>
      <c r="E284" s="871">
        <f t="shared" si="142"/>
        <v>10827.55</v>
      </c>
      <c r="F284" s="871">
        <f t="shared" si="143"/>
        <v>4948.2599999999993</v>
      </c>
      <c r="G284" s="872">
        <f t="shared" si="144"/>
        <v>8657811335</v>
      </c>
      <c r="H284" s="871">
        <f>SUM(H285:H291)</f>
        <v>30</v>
      </c>
      <c r="I284" s="871">
        <f t="shared" ref="I284:O284" si="145">SUM(I285:I291)</f>
        <v>10827.25</v>
      </c>
      <c r="J284" s="871">
        <f t="shared" si="145"/>
        <v>4945.2599999999993</v>
      </c>
      <c r="K284" s="872">
        <f t="shared" si="145"/>
        <v>8657811335</v>
      </c>
      <c r="L284" s="871">
        <f t="shared" si="145"/>
        <v>1</v>
      </c>
      <c r="M284" s="871">
        <f t="shared" si="145"/>
        <v>0.3</v>
      </c>
      <c r="N284" s="871">
        <f t="shared" si="145"/>
        <v>3</v>
      </c>
      <c r="O284" s="895">
        <f t="shared" si="145"/>
        <v>0</v>
      </c>
    </row>
    <row r="285" spans="1:15" s="346" customFormat="1" ht="18" customHeight="1">
      <c r="A285" s="1131"/>
      <c r="B285" s="1128"/>
      <c r="C285" s="886" t="s">
        <v>5925</v>
      </c>
      <c r="D285" s="871">
        <f t="shared" si="141"/>
        <v>3</v>
      </c>
      <c r="E285" s="871">
        <f t="shared" si="142"/>
        <v>1263.83</v>
      </c>
      <c r="F285" s="871">
        <f t="shared" si="143"/>
        <v>1097.838</v>
      </c>
      <c r="G285" s="872">
        <f t="shared" si="144"/>
        <v>887031250</v>
      </c>
      <c r="H285" s="871">
        <v>3</v>
      </c>
      <c r="I285" s="871">
        <v>1263.83</v>
      </c>
      <c r="J285" s="871">
        <v>1097.838</v>
      </c>
      <c r="K285" s="873">
        <v>887031250</v>
      </c>
      <c r="L285" s="871">
        <v>0</v>
      </c>
      <c r="M285" s="871">
        <v>0</v>
      </c>
      <c r="N285" s="871">
        <v>0</v>
      </c>
      <c r="O285" s="882">
        <v>0</v>
      </c>
    </row>
    <row r="286" spans="1:15" s="346" customFormat="1" ht="18" customHeight="1">
      <c r="A286" s="1131"/>
      <c r="B286" s="1128"/>
      <c r="C286" s="886" t="s">
        <v>16668</v>
      </c>
      <c r="D286" s="871">
        <f t="shared" si="141"/>
        <v>2</v>
      </c>
      <c r="E286" s="871">
        <f t="shared" si="142"/>
        <v>889.21</v>
      </c>
      <c r="F286" s="871">
        <f t="shared" si="143"/>
        <v>1033.585</v>
      </c>
      <c r="G286" s="872">
        <f t="shared" si="144"/>
        <v>2560097227</v>
      </c>
      <c r="H286" s="871">
        <v>2</v>
      </c>
      <c r="I286" s="871">
        <v>889.21</v>
      </c>
      <c r="J286" s="871">
        <v>1033.585</v>
      </c>
      <c r="K286" s="873">
        <v>2560097227</v>
      </c>
      <c r="L286" s="871">
        <v>0</v>
      </c>
      <c r="M286" s="871">
        <v>0</v>
      </c>
      <c r="N286" s="871">
        <v>0</v>
      </c>
      <c r="O286" s="882">
        <v>0</v>
      </c>
    </row>
    <row r="287" spans="1:15" s="346" customFormat="1" ht="18" customHeight="1">
      <c r="A287" s="1131"/>
      <c r="B287" s="1128"/>
      <c r="C287" s="886" t="s">
        <v>99</v>
      </c>
      <c r="D287" s="871">
        <f t="shared" si="141"/>
        <v>6</v>
      </c>
      <c r="E287" s="871">
        <f t="shared" si="142"/>
        <v>1451.1180000000002</v>
      </c>
      <c r="F287" s="871">
        <f t="shared" si="143"/>
        <v>1210.9269999999999</v>
      </c>
      <c r="G287" s="872">
        <f t="shared" si="144"/>
        <v>3094698308</v>
      </c>
      <c r="H287" s="871">
        <v>6</v>
      </c>
      <c r="I287" s="871">
        <v>1451.1180000000002</v>
      </c>
      <c r="J287" s="871">
        <v>1210.9269999999999</v>
      </c>
      <c r="K287" s="873">
        <v>3094698308</v>
      </c>
      <c r="L287" s="871">
        <v>0</v>
      </c>
      <c r="M287" s="871">
        <v>0</v>
      </c>
      <c r="N287" s="871">
        <v>0</v>
      </c>
      <c r="O287" s="882">
        <v>0</v>
      </c>
    </row>
    <row r="288" spans="1:15" s="346" customFormat="1" ht="18" customHeight="1">
      <c r="A288" s="1131"/>
      <c r="B288" s="1128"/>
      <c r="C288" s="886" t="s">
        <v>16875</v>
      </c>
      <c r="D288" s="871">
        <f t="shared" si="141"/>
        <v>1</v>
      </c>
      <c r="E288" s="871">
        <f t="shared" si="142"/>
        <v>803.48199999999997</v>
      </c>
      <c r="F288" s="871">
        <f t="shared" si="143"/>
        <v>0</v>
      </c>
      <c r="G288" s="872">
        <f t="shared" si="144"/>
        <v>0</v>
      </c>
      <c r="H288" s="871">
        <v>1</v>
      </c>
      <c r="I288" s="871">
        <v>803.48199999999997</v>
      </c>
      <c r="J288" s="871">
        <v>0</v>
      </c>
      <c r="K288" s="873">
        <v>0</v>
      </c>
      <c r="L288" s="871">
        <v>0</v>
      </c>
      <c r="M288" s="871">
        <v>0</v>
      </c>
      <c r="N288" s="871">
        <v>0</v>
      </c>
      <c r="O288" s="882">
        <v>0</v>
      </c>
    </row>
    <row r="289" spans="1:15" s="346" customFormat="1" ht="18" customHeight="1">
      <c r="A289" s="1131"/>
      <c r="B289" s="1128"/>
      <c r="C289" s="886" t="s">
        <v>104</v>
      </c>
      <c r="D289" s="871">
        <f t="shared" si="141"/>
        <v>1</v>
      </c>
      <c r="E289" s="871">
        <f t="shared" si="142"/>
        <v>173.45500000000001</v>
      </c>
      <c r="F289" s="871">
        <f t="shared" si="143"/>
        <v>0</v>
      </c>
      <c r="G289" s="872">
        <f t="shared" si="144"/>
        <v>0</v>
      </c>
      <c r="H289" s="871">
        <v>1</v>
      </c>
      <c r="I289" s="871">
        <v>173.45500000000001</v>
      </c>
      <c r="J289" s="871">
        <v>0</v>
      </c>
      <c r="K289" s="873">
        <v>0</v>
      </c>
      <c r="L289" s="871">
        <v>0</v>
      </c>
      <c r="M289" s="871">
        <v>0</v>
      </c>
      <c r="N289" s="871">
        <v>0</v>
      </c>
      <c r="O289" s="882">
        <v>0</v>
      </c>
    </row>
    <row r="290" spans="1:15" s="346" customFormat="1" ht="18" customHeight="1">
      <c r="A290" s="1131"/>
      <c r="B290" s="1128"/>
      <c r="C290" s="886" t="s">
        <v>16876</v>
      </c>
      <c r="D290" s="871">
        <f t="shared" si="141"/>
        <v>1</v>
      </c>
      <c r="E290" s="871">
        <f t="shared" si="142"/>
        <v>0.16</v>
      </c>
      <c r="F290" s="871">
        <f t="shared" si="143"/>
        <v>0.16</v>
      </c>
      <c r="G290" s="872">
        <f t="shared" si="144"/>
        <v>0</v>
      </c>
      <c r="H290" s="871">
        <v>1</v>
      </c>
      <c r="I290" s="871">
        <v>0.16</v>
      </c>
      <c r="J290" s="871">
        <v>0.16</v>
      </c>
      <c r="K290" s="873">
        <v>0</v>
      </c>
      <c r="L290" s="871">
        <v>0</v>
      </c>
      <c r="M290" s="871">
        <v>0</v>
      </c>
      <c r="N290" s="871">
        <v>0</v>
      </c>
      <c r="O290" s="882">
        <v>0</v>
      </c>
    </row>
    <row r="291" spans="1:15" s="346" customFormat="1" ht="18" customHeight="1">
      <c r="A291" s="1131"/>
      <c r="B291" s="1129"/>
      <c r="C291" s="886" t="s">
        <v>101</v>
      </c>
      <c r="D291" s="871">
        <f t="shared" si="141"/>
        <v>17</v>
      </c>
      <c r="E291" s="871">
        <f t="shared" si="142"/>
        <v>6246.2949999999992</v>
      </c>
      <c r="F291" s="871">
        <f t="shared" si="143"/>
        <v>1605.75</v>
      </c>
      <c r="G291" s="872">
        <f t="shared" si="144"/>
        <v>2115984550</v>
      </c>
      <c r="H291" s="871">
        <v>16</v>
      </c>
      <c r="I291" s="871">
        <v>6245.994999999999</v>
      </c>
      <c r="J291" s="871">
        <v>1602.75</v>
      </c>
      <c r="K291" s="873">
        <v>2115984550</v>
      </c>
      <c r="L291" s="871">
        <v>1</v>
      </c>
      <c r="M291" s="871">
        <v>0.3</v>
      </c>
      <c r="N291" s="871">
        <v>3</v>
      </c>
      <c r="O291" s="882">
        <v>0</v>
      </c>
    </row>
    <row r="292" spans="1:15" s="346" customFormat="1" ht="18" customHeight="1">
      <c r="A292" s="1131"/>
      <c r="B292" s="1127" t="s">
        <v>16840</v>
      </c>
      <c r="C292" s="887" t="s">
        <v>16897</v>
      </c>
      <c r="D292" s="871">
        <f t="shared" si="141"/>
        <v>12</v>
      </c>
      <c r="E292" s="871">
        <f t="shared" si="142"/>
        <v>59333.793000000005</v>
      </c>
      <c r="F292" s="871">
        <f t="shared" si="143"/>
        <v>50726.407999999996</v>
      </c>
      <c r="G292" s="872">
        <f t="shared" si="144"/>
        <v>5084391360</v>
      </c>
      <c r="H292" s="871">
        <f>SUM(H293:H298)</f>
        <v>7</v>
      </c>
      <c r="I292" s="871">
        <f t="shared" ref="I292:O292" si="146">SUM(I293:I298)</f>
        <v>29331.875</v>
      </c>
      <c r="J292" s="871">
        <f t="shared" si="146"/>
        <v>21724.489999999998</v>
      </c>
      <c r="K292" s="872">
        <f t="shared" si="146"/>
        <v>2284391360</v>
      </c>
      <c r="L292" s="871">
        <f t="shared" si="146"/>
        <v>5</v>
      </c>
      <c r="M292" s="871">
        <f t="shared" si="146"/>
        <v>30001.918000000001</v>
      </c>
      <c r="N292" s="871">
        <f t="shared" si="146"/>
        <v>29001.918000000001</v>
      </c>
      <c r="O292" s="892">
        <f t="shared" si="146"/>
        <v>2800000000</v>
      </c>
    </row>
    <row r="293" spans="1:15" s="346" customFormat="1" ht="18" customHeight="1">
      <c r="A293" s="1131"/>
      <c r="B293" s="1128"/>
      <c r="C293" s="886" t="s">
        <v>16693</v>
      </c>
      <c r="D293" s="871">
        <f t="shared" si="141"/>
        <v>4</v>
      </c>
      <c r="E293" s="871">
        <f t="shared" si="142"/>
        <v>13195.217999999999</v>
      </c>
      <c r="F293" s="871">
        <f t="shared" si="143"/>
        <v>13272.407999999999</v>
      </c>
      <c r="G293" s="872">
        <f t="shared" si="144"/>
        <v>0</v>
      </c>
      <c r="H293" s="871">
        <v>1</v>
      </c>
      <c r="I293" s="871">
        <v>12903.3</v>
      </c>
      <c r="J293" s="871">
        <v>12980.49</v>
      </c>
      <c r="K293" s="873">
        <v>0</v>
      </c>
      <c r="L293" s="871">
        <v>3</v>
      </c>
      <c r="M293" s="871">
        <v>291.91800000000001</v>
      </c>
      <c r="N293" s="871">
        <v>291.91800000000001</v>
      </c>
      <c r="O293" s="882">
        <v>0</v>
      </c>
    </row>
    <row r="294" spans="1:15" s="346" customFormat="1" ht="18" customHeight="1">
      <c r="A294" s="1131"/>
      <c r="B294" s="1128"/>
      <c r="C294" s="886" t="s">
        <v>5177</v>
      </c>
      <c r="D294" s="871">
        <f t="shared" si="141"/>
        <v>2</v>
      </c>
      <c r="E294" s="871">
        <f t="shared" si="142"/>
        <v>29710</v>
      </c>
      <c r="F294" s="871">
        <f t="shared" si="143"/>
        <v>28710</v>
      </c>
      <c r="G294" s="872">
        <f t="shared" si="144"/>
        <v>2800000000</v>
      </c>
      <c r="H294" s="871">
        <v>0</v>
      </c>
      <c r="I294" s="871">
        <v>0</v>
      </c>
      <c r="J294" s="871">
        <v>0</v>
      </c>
      <c r="K294" s="873">
        <v>0</v>
      </c>
      <c r="L294" s="871">
        <v>2</v>
      </c>
      <c r="M294" s="871">
        <v>29710</v>
      </c>
      <c r="N294" s="871">
        <v>28710</v>
      </c>
      <c r="O294" s="882">
        <v>2800000000</v>
      </c>
    </row>
    <row r="295" spans="1:15" s="346" customFormat="1" ht="18" customHeight="1">
      <c r="A295" s="1131"/>
      <c r="B295" s="1128"/>
      <c r="C295" s="886" t="s">
        <v>504</v>
      </c>
      <c r="D295" s="871">
        <f t="shared" si="141"/>
        <v>2</v>
      </c>
      <c r="E295" s="871">
        <f t="shared" si="142"/>
        <v>1464</v>
      </c>
      <c r="F295" s="871">
        <f t="shared" si="143"/>
        <v>1457</v>
      </c>
      <c r="G295" s="872">
        <f t="shared" si="144"/>
        <v>1658772120</v>
      </c>
      <c r="H295" s="871">
        <v>2</v>
      </c>
      <c r="I295" s="871">
        <v>1464</v>
      </c>
      <c r="J295" s="871">
        <v>1457</v>
      </c>
      <c r="K295" s="873">
        <v>1658772120</v>
      </c>
      <c r="L295" s="871">
        <v>0</v>
      </c>
      <c r="M295" s="871">
        <v>0</v>
      </c>
      <c r="N295" s="871">
        <v>0</v>
      </c>
      <c r="O295" s="882">
        <v>0</v>
      </c>
    </row>
    <row r="296" spans="1:15" s="346" customFormat="1" ht="18" customHeight="1">
      <c r="A296" s="1131"/>
      <c r="B296" s="1128"/>
      <c r="C296" s="886" t="s">
        <v>505</v>
      </c>
      <c r="D296" s="871">
        <f t="shared" si="141"/>
        <v>2</v>
      </c>
      <c r="E296" s="871">
        <f t="shared" si="142"/>
        <v>12769.334999999999</v>
      </c>
      <c r="F296" s="871">
        <f t="shared" si="143"/>
        <v>5095</v>
      </c>
      <c r="G296" s="872">
        <f t="shared" si="144"/>
        <v>616851400</v>
      </c>
      <c r="H296" s="871">
        <v>2</v>
      </c>
      <c r="I296" s="871">
        <v>12769.334999999999</v>
      </c>
      <c r="J296" s="871">
        <v>5095</v>
      </c>
      <c r="K296" s="873">
        <v>616851400</v>
      </c>
      <c r="L296" s="871">
        <v>0</v>
      </c>
      <c r="M296" s="871">
        <v>0</v>
      </c>
      <c r="N296" s="871">
        <v>0</v>
      </c>
      <c r="O296" s="882">
        <v>0</v>
      </c>
    </row>
    <row r="297" spans="1:15" s="346" customFormat="1" ht="18" customHeight="1">
      <c r="A297" s="1131"/>
      <c r="B297" s="1128"/>
      <c r="C297" s="886" t="s">
        <v>16870</v>
      </c>
      <c r="D297" s="871">
        <f t="shared" si="141"/>
        <v>1</v>
      </c>
      <c r="E297" s="871">
        <f t="shared" si="142"/>
        <v>2192</v>
      </c>
      <c r="F297" s="871">
        <f t="shared" si="143"/>
        <v>2192</v>
      </c>
      <c r="G297" s="872">
        <f t="shared" si="144"/>
        <v>8767840</v>
      </c>
      <c r="H297" s="871">
        <v>1</v>
      </c>
      <c r="I297" s="871">
        <v>2192</v>
      </c>
      <c r="J297" s="871">
        <v>2192</v>
      </c>
      <c r="K297" s="873">
        <v>8767840</v>
      </c>
      <c r="L297" s="871">
        <v>0</v>
      </c>
      <c r="M297" s="871">
        <v>0</v>
      </c>
      <c r="N297" s="871">
        <v>0</v>
      </c>
      <c r="O297" s="882">
        <v>0</v>
      </c>
    </row>
    <row r="298" spans="1:15" s="346" customFormat="1" ht="18" customHeight="1">
      <c r="A298" s="1132"/>
      <c r="B298" s="1129"/>
      <c r="C298" s="886" t="s">
        <v>16877</v>
      </c>
      <c r="D298" s="871">
        <f t="shared" si="141"/>
        <v>1</v>
      </c>
      <c r="E298" s="871">
        <f t="shared" si="142"/>
        <v>3.24</v>
      </c>
      <c r="F298" s="871">
        <f t="shared" si="143"/>
        <v>0</v>
      </c>
      <c r="G298" s="872">
        <f t="shared" si="144"/>
        <v>0</v>
      </c>
      <c r="H298" s="871">
        <v>1</v>
      </c>
      <c r="I298" s="871">
        <v>3.24</v>
      </c>
      <c r="J298" s="871">
        <v>0</v>
      </c>
      <c r="K298" s="873">
        <v>0</v>
      </c>
      <c r="L298" s="871">
        <v>0</v>
      </c>
      <c r="M298" s="871">
        <v>0</v>
      </c>
      <c r="N298" s="871">
        <v>0</v>
      </c>
      <c r="O298" s="882">
        <v>0</v>
      </c>
    </row>
    <row r="299" spans="1:15" s="346" customFormat="1" ht="18" customHeight="1">
      <c r="A299" s="1130" t="s">
        <v>16841</v>
      </c>
      <c r="B299" s="1133" t="s">
        <v>372</v>
      </c>
      <c r="C299" s="1134"/>
      <c r="D299" s="871">
        <f t="shared" si="141"/>
        <v>119</v>
      </c>
      <c r="E299" s="871">
        <f t="shared" si="142"/>
        <v>319889.38699999999</v>
      </c>
      <c r="F299" s="871">
        <f t="shared" si="143"/>
        <v>222161.56400000001</v>
      </c>
      <c r="G299" s="872">
        <f t="shared" si="144"/>
        <v>21400467760</v>
      </c>
      <c r="H299" s="871">
        <f>SUM(H300,H313,H318)</f>
        <v>92</v>
      </c>
      <c r="I299" s="871">
        <f t="shared" ref="I299:O299" si="147">SUM(I300,I313,I318)</f>
        <v>129144.734</v>
      </c>
      <c r="J299" s="871">
        <f t="shared" si="147"/>
        <v>119018.43399999999</v>
      </c>
      <c r="K299" s="872">
        <f t="shared" si="147"/>
        <v>8173061720</v>
      </c>
      <c r="L299" s="871">
        <f t="shared" si="147"/>
        <v>27</v>
      </c>
      <c r="M299" s="871">
        <f t="shared" si="147"/>
        <v>190744.65299999999</v>
      </c>
      <c r="N299" s="871">
        <f t="shared" si="147"/>
        <v>103143.13</v>
      </c>
      <c r="O299" s="892">
        <f t="shared" si="147"/>
        <v>13227406040</v>
      </c>
    </row>
    <row r="300" spans="1:15" s="346" customFormat="1" ht="18" customHeight="1">
      <c r="A300" s="1131"/>
      <c r="B300" s="1127" t="s">
        <v>16842</v>
      </c>
      <c r="C300" s="887" t="s">
        <v>16897</v>
      </c>
      <c r="D300" s="871">
        <f t="shared" si="141"/>
        <v>76</v>
      </c>
      <c r="E300" s="871">
        <f t="shared" si="142"/>
        <v>204175.80599999998</v>
      </c>
      <c r="F300" s="871">
        <f t="shared" si="143"/>
        <v>83886.269</v>
      </c>
      <c r="G300" s="872">
        <f t="shared" si="144"/>
        <v>12045937935</v>
      </c>
      <c r="H300" s="871">
        <f>SUM(H301:H312)</f>
        <v>58</v>
      </c>
      <c r="I300" s="871">
        <f t="shared" ref="I300:O300" si="148">SUM(I301:I312)</f>
        <v>79740.23</v>
      </c>
      <c r="J300" s="871">
        <f t="shared" si="148"/>
        <v>49689.241999999998</v>
      </c>
      <c r="K300" s="872">
        <f t="shared" si="148"/>
        <v>3779885775</v>
      </c>
      <c r="L300" s="871">
        <f t="shared" si="148"/>
        <v>18</v>
      </c>
      <c r="M300" s="871">
        <f t="shared" si="148"/>
        <v>124435.576</v>
      </c>
      <c r="N300" s="871">
        <f t="shared" si="148"/>
        <v>34197.026999999995</v>
      </c>
      <c r="O300" s="892">
        <f t="shared" si="148"/>
        <v>8266052160</v>
      </c>
    </row>
    <row r="301" spans="1:15" s="346" customFormat="1" ht="18" customHeight="1">
      <c r="A301" s="1131"/>
      <c r="B301" s="1128"/>
      <c r="C301" s="886" t="s">
        <v>16590</v>
      </c>
      <c r="D301" s="871">
        <f t="shared" si="141"/>
        <v>1</v>
      </c>
      <c r="E301" s="871">
        <f t="shared" si="142"/>
        <v>84831.22</v>
      </c>
      <c r="F301" s="871">
        <f t="shared" si="143"/>
        <v>0</v>
      </c>
      <c r="G301" s="872">
        <f t="shared" si="144"/>
        <v>0</v>
      </c>
      <c r="H301" s="871">
        <v>0</v>
      </c>
      <c r="I301" s="871">
        <v>0</v>
      </c>
      <c r="J301" s="871">
        <v>0</v>
      </c>
      <c r="K301" s="873">
        <v>0</v>
      </c>
      <c r="L301" s="871">
        <v>1</v>
      </c>
      <c r="M301" s="871">
        <v>84831.22</v>
      </c>
      <c r="N301" s="871">
        <v>0</v>
      </c>
      <c r="O301" s="882">
        <v>0</v>
      </c>
    </row>
    <row r="302" spans="1:15" s="346" customFormat="1" ht="18" customHeight="1">
      <c r="A302" s="1131"/>
      <c r="B302" s="1128"/>
      <c r="C302" s="886" t="s">
        <v>11536</v>
      </c>
      <c r="D302" s="871">
        <f t="shared" si="141"/>
        <v>2</v>
      </c>
      <c r="E302" s="871">
        <f t="shared" si="142"/>
        <v>4370.2599999999993</v>
      </c>
      <c r="F302" s="871">
        <f t="shared" si="143"/>
        <v>0.876</v>
      </c>
      <c r="G302" s="872">
        <f t="shared" si="144"/>
        <v>0</v>
      </c>
      <c r="H302" s="871">
        <v>0</v>
      </c>
      <c r="I302" s="871">
        <v>0</v>
      </c>
      <c r="J302" s="871">
        <v>0</v>
      </c>
      <c r="K302" s="873">
        <v>0</v>
      </c>
      <c r="L302" s="871">
        <v>2</v>
      </c>
      <c r="M302" s="871">
        <v>4370.2599999999993</v>
      </c>
      <c r="N302" s="871">
        <v>0.876</v>
      </c>
      <c r="O302" s="882">
        <v>0</v>
      </c>
    </row>
    <row r="303" spans="1:15" s="346" customFormat="1" ht="18" customHeight="1">
      <c r="A303" s="1131"/>
      <c r="B303" s="1128"/>
      <c r="C303" s="886" t="s">
        <v>5925</v>
      </c>
      <c r="D303" s="871">
        <f t="shared" si="141"/>
        <v>34</v>
      </c>
      <c r="E303" s="871">
        <f t="shared" si="142"/>
        <v>24513.081999999999</v>
      </c>
      <c r="F303" s="871">
        <f t="shared" si="143"/>
        <v>22562.911999999993</v>
      </c>
      <c r="G303" s="872">
        <f t="shared" si="144"/>
        <v>2464442948</v>
      </c>
      <c r="H303" s="871">
        <v>34</v>
      </c>
      <c r="I303" s="871">
        <v>24513.081999999999</v>
      </c>
      <c r="J303" s="871">
        <v>22562.911999999993</v>
      </c>
      <c r="K303" s="873">
        <v>2464442948</v>
      </c>
      <c r="L303" s="871">
        <v>0</v>
      </c>
      <c r="M303" s="871">
        <v>0</v>
      </c>
      <c r="N303" s="871">
        <v>0</v>
      </c>
      <c r="O303" s="882">
        <v>0</v>
      </c>
    </row>
    <row r="304" spans="1:15" s="346" customFormat="1" ht="18" customHeight="1">
      <c r="A304" s="1131"/>
      <c r="B304" s="1128"/>
      <c r="C304" s="886" t="s">
        <v>16865</v>
      </c>
      <c r="D304" s="871">
        <f t="shared" si="141"/>
        <v>1</v>
      </c>
      <c r="E304" s="871">
        <f t="shared" si="142"/>
        <v>567.46400000000006</v>
      </c>
      <c r="F304" s="871">
        <f t="shared" si="143"/>
        <v>0</v>
      </c>
      <c r="G304" s="872">
        <f t="shared" si="144"/>
        <v>0</v>
      </c>
      <c r="H304" s="871">
        <v>1</v>
      </c>
      <c r="I304" s="871">
        <v>567.46400000000006</v>
      </c>
      <c r="J304" s="871">
        <v>0</v>
      </c>
      <c r="K304" s="873">
        <v>0</v>
      </c>
      <c r="L304" s="871">
        <v>0</v>
      </c>
      <c r="M304" s="871">
        <v>0</v>
      </c>
      <c r="N304" s="871">
        <v>0</v>
      </c>
      <c r="O304" s="882">
        <v>0</v>
      </c>
    </row>
    <row r="305" spans="1:15" s="346" customFormat="1" ht="18" customHeight="1">
      <c r="A305" s="1131"/>
      <c r="B305" s="1128"/>
      <c r="C305" s="886" t="s">
        <v>892</v>
      </c>
      <c r="D305" s="871">
        <f t="shared" si="141"/>
        <v>4</v>
      </c>
      <c r="E305" s="871">
        <f t="shared" si="142"/>
        <v>158.43</v>
      </c>
      <c r="F305" s="871">
        <f t="shared" si="143"/>
        <v>0</v>
      </c>
      <c r="G305" s="872">
        <f t="shared" si="144"/>
        <v>0</v>
      </c>
      <c r="H305" s="871">
        <v>4</v>
      </c>
      <c r="I305" s="871">
        <v>158.43</v>
      </c>
      <c r="J305" s="871">
        <v>0</v>
      </c>
      <c r="K305" s="873">
        <v>0</v>
      </c>
      <c r="L305" s="871">
        <v>0</v>
      </c>
      <c r="M305" s="871">
        <v>0</v>
      </c>
      <c r="N305" s="871">
        <v>0</v>
      </c>
      <c r="O305" s="882">
        <v>0</v>
      </c>
    </row>
    <row r="306" spans="1:15" s="346" customFormat="1" ht="18" customHeight="1">
      <c r="A306" s="1131"/>
      <c r="B306" s="1128"/>
      <c r="C306" s="886" t="s">
        <v>4732</v>
      </c>
      <c r="D306" s="871">
        <f t="shared" si="141"/>
        <v>5</v>
      </c>
      <c r="E306" s="871">
        <f t="shared" si="142"/>
        <v>26640.079999999998</v>
      </c>
      <c r="F306" s="871">
        <f t="shared" si="143"/>
        <v>23600.14</v>
      </c>
      <c r="G306" s="872">
        <f t="shared" si="144"/>
        <v>1315442827</v>
      </c>
      <c r="H306" s="871">
        <v>5</v>
      </c>
      <c r="I306" s="871">
        <v>26640.079999999998</v>
      </c>
      <c r="J306" s="871">
        <v>23600.14</v>
      </c>
      <c r="K306" s="873">
        <v>1315442827</v>
      </c>
      <c r="L306" s="871">
        <v>0</v>
      </c>
      <c r="M306" s="871">
        <v>0</v>
      </c>
      <c r="N306" s="871">
        <v>0</v>
      </c>
      <c r="O306" s="882">
        <v>0</v>
      </c>
    </row>
    <row r="307" spans="1:15" s="346" customFormat="1" ht="18" customHeight="1">
      <c r="A307" s="1131"/>
      <c r="B307" s="1128"/>
      <c r="C307" s="886" t="s">
        <v>16660</v>
      </c>
      <c r="D307" s="871">
        <f t="shared" si="141"/>
        <v>2</v>
      </c>
      <c r="E307" s="871">
        <f t="shared" si="142"/>
        <v>13.57</v>
      </c>
      <c r="F307" s="871">
        <f t="shared" si="143"/>
        <v>3.05</v>
      </c>
      <c r="G307" s="872">
        <f t="shared" si="144"/>
        <v>1372500</v>
      </c>
      <c r="H307" s="871">
        <v>1</v>
      </c>
      <c r="I307" s="871">
        <v>10.52</v>
      </c>
      <c r="J307" s="871">
        <v>0</v>
      </c>
      <c r="K307" s="873">
        <v>0</v>
      </c>
      <c r="L307" s="871">
        <v>1</v>
      </c>
      <c r="M307" s="871">
        <v>3.05</v>
      </c>
      <c r="N307" s="871">
        <v>3.05</v>
      </c>
      <c r="O307" s="882">
        <v>1372500</v>
      </c>
    </row>
    <row r="308" spans="1:15" s="346" customFormat="1" ht="18" customHeight="1">
      <c r="A308" s="1131"/>
      <c r="B308" s="1128"/>
      <c r="C308" s="886" t="s">
        <v>2052</v>
      </c>
      <c r="D308" s="871">
        <f t="shared" si="141"/>
        <v>1</v>
      </c>
      <c r="E308" s="871">
        <f t="shared" si="142"/>
        <v>186.8</v>
      </c>
      <c r="F308" s="871">
        <f t="shared" si="143"/>
        <v>0</v>
      </c>
      <c r="G308" s="872">
        <f t="shared" si="144"/>
        <v>0</v>
      </c>
      <c r="H308" s="874">
        <v>1</v>
      </c>
      <c r="I308" s="874">
        <v>186.8</v>
      </c>
      <c r="J308" s="874">
        <v>0</v>
      </c>
      <c r="K308" s="876">
        <v>0</v>
      </c>
      <c r="L308" s="877">
        <v>0</v>
      </c>
      <c r="M308" s="877">
        <v>0</v>
      </c>
      <c r="N308" s="877">
        <v>0</v>
      </c>
      <c r="O308" s="894">
        <v>0</v>
      </c>
    </row>
    <row r="309" spans="1:15" s="346" customFormat="1" ht="18" customHeight="1">
      <c r="A309" s="1131"/>
      <c r="B309" s="1128"/>
      <c r="C309" s="886" t="s">
        <v>2172</v>
      </c>
      <c r="D309" s="871">
        <f t="shared" si="141"/>
        <v>3</v>
      </c>
      <c r="E309" s="871">
        <f t="shared" si="142"/>
        <v>34193.100999999995</v>
      </c>
      <c r="F309" s="871">
        <f t="shared" si="143"/>
        <v>34193.100999999995</v>
      </c>
      <c r="G309" s="872">
        <f t="shared" si="144"/>
        <v>8264679660</v>
      </c>
      <c r="H309" s="874">
        <v>0</v>
      </c>
      <c r="I309" s="874">
        <v>0</v>
      </c>
      <c r="J309" s="874">
        <v>0</v>
      </c>
      <c r="K309" s="875">
        <v>0</v>
      </c>
      <c r="L309" s="874">
        <v>3</v>
      </c>
      <c r="M309" s="874">
        <v>34193.100999999995</v>
      </c>
      <c r="N309" s="874">
        <v>34193.100999999995</v>
      </c>
      <c r="O309" s="893">
        <v>8264679660</v>
      </c>
    </row>
    <row r="310" spans="1:15" s="346" customFormat="1" ht="18" customHeight="1">
      <c r="A310" s="1131"/>
      <c r="B310" s="1128"/>
      <c r="C310" s="886" t="s">
        <v>16663</v>
      </c>
      <c r="D310" s="871">
        <f t="shared" si="141"/>
        <v>1</v>
      </c>
      <c r="E310" s="871">
        <f t="shared" si="142"/>
        <v>8.5500000000000007</v>
      </c>
      <c r="F310" s="871">
        <f t="shared" si="143"/>
        <v>0</v>
      </c>
      <c r="G310" s="872">
        <f t="shared" si="144"/>
        <v>0</v>
      </c>
      <c r="H310" s="871">
        <v>1</v>
      </c>
      <c r="I310" s="871">
        <v>8.5500000000000007</v>
      </c>
      <c r="J310" s="871">
        <v>0</v>
      </c>
      <c r="K310" s="873">
        <v>0</v>
      </c>
      <c r="L310" s="871">
        <v>0</v>
      </c>
      <c r="M310" s="871">
        <v>0</v>
      </c>
      <c r="N310" s="871">
        <v>0</v>
      </c>
      <c r="O310" s="882">
        <v>0</v>
      </c>
    </row>
    <row r="311" spans="1:15" s="346" customFormat="1" ht="18" customHeight="1">
      <c r="A311" s="1131"/>
      <c r="B311" s="1128"/>
      <c r="C311" s="886" t="s">
        <v>207</v>
      </c>
      <c r="D311" s="871">
        <f t="shared" si="141"/>
        <v>19</v>
      </c>
      <c r="E311" s="871">
        <f t="shared" si="142"/>
        <v>27921.129000000001</v>
      </c>
      <c r="F311" s="871">
        <f t="shared" si="143"/>
        <v>3526.19</v>
      </c>
      <c r="G311" s="872">
        <f t="shared" si="144"/>
        <v>0</v>
      </c>
      <c r="H311" s="871">
        <v>8</v>
      </c>
      <c r="I311" s="871">
        <v>26883.184000000001</v>
      </c>
      <c r="J311" s="871">
        <v>3526.19</v>
      </c>
      <c r="K311" s="873">
        <v>0</v>
      </c>
      <c r="L311" s="871">
        <v>11</v>
      </c>
      <c r="M311" s="871">
        <v>1037.9449999999999</v>
      </c>
      <c r="N311" s="871">
        <v>0</v>
      </c>
      <c r="O311" s="882">
        <v>0</v>
      </c>
    </row>
    <row r="312" spans="1:15" s="346" customFormat="1" ht="18" customHeight="1">
      <c r="A312" s="1131"/>
      <c r="B312" s="1129"/>
      <c r="C312" s="886" t="s">
        <v>16869</v>
      </c>
      <c r="D312" s="871">
        <f t="shared" si="141"/>
        <v>3</v>
      </c>
      <c r="E312" s="871">
        <f t="shared" si="142"/>
        <v>772.12</v>
      </c>
      <c r="F312" s="871">
        <f t="shared" si="143"/>
        <v>0</v>
      </c>
      <c r="G312" s="872">
        <f t="shared" si="144"/>
        <v>0</v>
      </c>
      <c r="H312" s="871">
        <v>3</v>
      </c>
      <c r="I312" s="871">
        <v>772.12</v>
      </c>
      <c r="J312" s="871">
        <v>0</v>
      </c>
      <c r="K312" s="873">
        <v>0</v>
      </c>
      <c r="L312" s="871">
        <v>0</v>
      </c>
      <c r="M312" s="871">
        <v>0</v>
      </c>
      <c r="N312" s="871">
        <v>0</v>
      </c>
      <c r="O312" s="882">
        <v>0</v>
      </c>
    </row>
    <row r="313" spans="1:15" s="346" customFormat="1" ht="18" customHeight="1">
      <c r="A313" s="1131"/>
      <c r="B313" s="1127" t="s">
        <v>186</v>
      </c>
      <c r="C313" s="887" t="s">
        <v>16897</v>
      </c>
      <c r="D313" s="871">
        <f t="shared" si="141"/>
        <v>20</v>
      </c>
      <c r="E313" s="871">
        <f t="shared" si="142"/>
        <v>26120.364999999998</v>
      </c>
      <c r="F313" s="871">
        <f t="shared" si="143"/>
        <v>45844.523000000001</v>
      </c>
      <c r="G313" s="872">
        <f t="shared" si="144"/>
        <v>2670199440</v>
      </c>
      <c r="H313" s="871">
        <f>SUM(H314:H317)</f>
        <v>19</v>
      </c>
      <c r="I313" s="871">
        <f t="shared" ref="I313:O313" si="149">SUM(I314:I317)</f>
        <v>26037.401999999998</v>
      </c>
      <c r="J313" s="871">
        <f t="shared" si="149"/>
        <v>45761.56</v>
      </c>
      <c r="K313" s="872">
        <f t="shared" si="149"/>
        <v>2595532740</v>
      </c>
      <c r="L313" s="871">
        <f t="shared" si="149"/>
        <v>1</v>
      </c>
      <c r="M313" s="871">
        <f t="shared" si="149"/>
        <v>82.962999999999994</v>
      </c>
      <c r="N313" s="871">
        <f t="shared" si="149"/>
        <v>82.962999999999994</v>
      </c>
      <c r="O313" s="892">
        <f t="shared" si="149"/>
        <v>74666700</v>
      </c>
    </row>
    <row r="314" spans="1:15" s="346" customFormat="1" ht="18" customHeight="1">
      <c r="A314" s="1131"/>
      <c r="B314" s="1128"/>
      <c r="C314" s="886" t="s">
        <v>99</v>
      </c>
      <c r="D314" s="871">
        <f t="shared" si="141"/>
        <v>12</v>
      </c>
      <c r="E314" s="871">
        <f t="shared" si="142"/>
        <v>21974.367999999999</v>
      </c>
      <c r="F314" s="871">
        <f t="shared" si="143"/>
        <v>42497.722999999998</v>
      </c>
      <c r="G314" s="872">
        <f t="shared" si="144"/>
        <v>2592342640</v>
      </c>
      <c r="H314" s="871">
        <v>11</v>
      </c>
      <c r="I314" s="871">
        <v>21891.404999999999</v>
      </c>
      <c r="J314" s="871">
        <v>42414.759999999995</v>
      </c>
      <c r="K314" s="873">
        <v>2517675940</v>
      </c>
      <c r="L314" s="871">
        <v>1</v>
      </c>
      <c r="M314" s="871">
        <v>82.962999999999994</v>
      </c>
      <c r="N314" s="871">
        <v>82.962999999999994</v>
      </c>
      <c r="O314" s="882">
        <v>74666700</v>
      </c>
    </row>
    <row r="315" spans="1:15" s="346" customFormat="1" ht="18" customHeight="1">
      <c r="A315" s="1131"/>
      <c r="B315" s="1128"/>
      <c r="C315" s="886" t="s">
        <v>100</v>
      </c>
      <c r="D315" s="871">
        <f t="shared" si="141"/>
        <v>2</v>
      </c>
      <c r="E315" s="871">
        <f t="shared" si="142"/>
        <v>3468.8100000000004</v>
      </c>
      <c r="F315" s="871">
        <f t="shared" si="143"/>
        <v>3307.2</v>
      </c>
      <c r="G315" s="872">
        <f t="shared" si="144"/>
        <v>77856800</v>
      </c>
      <c r="H315" s="871">
        <v>2</v>
      </c>
      <c r="I315" s="871">
        <v>3468.8100000000004</v>
      </c>
      <c r="J315" s="871">
        <v>3307.2</v>
      </c>
      <c r="K315" s="873">
        <v>77856800</v>
      </c>
      <c r="L315" s="871">
        <v>0</v>
      </c>
      <c r="M315" s="871">
        <v>0</v>
      </c>
      <c r="N315" s="871">
        <v>0</v>
      </c>
      <c r="O315" s="882">
        <v>0</v>
      </c>
    </row>
    <row r="316" spans="1:15" s="346" customFormat="1" ht="18" customHeight="1">
      <c r="A316" s="1131"/>
      <c r="B316" s="1128"/>
      <c r="C316" s="886" t="s">
        <v>102</v>
      </c>
      <c r="D316" s="871">
        <f t="shared" si="141"/>
        <v>1</v>
      </c>
      <c r="E316" s="871">
        <f t="shared" si="142"/>
        <v>508.96199999999999</v>
      </c>
      <c r="F316" s="871">
        <f t="shared" si="143"/>
        <v>20.8</v>
      </c>
      <c r="G316" s="872">
        <f t="shared" si="144"/>
        <v>0</v>
      </c>
      <c r="H316" s="871">
        <v>1</v>
      </c>
      <c r="I316" s="871">
        <v>508.96199999999999</v>
      </c>
      <c r="J316" s="871">
        <v>20.8</v>
      </c>
      <c r="K316" s="873">
        <v>0</v>
      </c>
      <c r="L316" s="871">
        <v>0</v>
      </c>
      <c r="M316" s="871">
        <v>0</v>
      </c>
      <c r="N316" s="871">
        <v>0</v>
      </c>
      <c r="O316" s="882">
        <v>0</v>
      </c>
    </row>
    <row r="317" spans="1:15" s="346" customFormat="1" ht="18" customHeight="1">
      <c r="A317" s="1131"/>
      <c r="B317" s="1129"/>
      <c r="C317" s="886" t="s">
        <v>101</v>
      </c>
      <c r="D317" s="871">
        <f t="shared" si="141"/>
        <v>5</v>
      </c>
      <c r="E317" s="871">
        <f t="shared" si="142"/>
        <v>168.22499999999999</v>
      </c>
      <c r="F317" s="871">
        <f t="shared" si="143"/>
        <v>18.8</v>
      </c>
      <c r="G317" s="872">
        <f t="shared" si="144"/>
        <v>0</v>
      </c>
      <c r="H317" s="871">
        <v>5</v>
      </c>
      <c r="I317" s="871">
        <v>168.22499999999999</v>
      </c>
      <c r="J317" s="871">
        <v>18.8</v>
      </c>
      <c r="K317" s="873">
        <v>0</v>
      </c>
      <c r="L317" s="871">
        <v>0</v>
      </c>
      <c r="M317" s="871">
        <v>0</v>
      </c>
      <c r="N317" s="871">
        <v>0</v>
      </c>
      <c r="O317" s="882">
        <v>0</v>
      </c>
    </row>
    <row r="318" spans="1:15" s="346" customFormat="1" ht="18" customHeight="1">
      <c r="A318" s="1131"/>
      <c r="B318" s="1127" t="s">
        <v>187</v>
      </c>
      <c r="C318" s="887" t="s">
        <v>16897</v>
      </c>
      <c r="D318" s="871">
        <f t="shared" si="141"/>
        <v>23</v>
      </c>
      <c r="E318" s="871">
        <f t="shared" si="142"/>
        <v>89593.216</v>
      </c>
      <c r="F318" s="871">
        <f t="shared" si="143"/>
        <v>92430.771999999997</v>
      </c>
      <c r="G318" s="872">
        <f t="shared" si="144"/>
        <v>6684330385</v>
      </c>
      <c r="H318" s="871">
        <f>SUM(H319:H323)</f>
        <v>15</v>
      </c>
      <c r="I318" s="871">
        <f t="shared" ref="I318:O318" si="150">SUM(I319:I323)</f>
        <v>23367.101999999995</v>
      </c>
      <c r="J318" s="871">
        <f t="shared" si="150"/>
        <v>23567.631999999998</v>
      </c>
      <c r="K318" s="872">
        <f t="shared" si="150"/>
        <v>1797643205</v>
      </c>
      <c r="L318" s="871">
        <f t="shared" si="150"/>
        <v>8</v>
      </c>
      <c r="M318" s="871">
        <f t="shared" si="150"/>
        <v>66226.114000000001</v>
      </c>
      <c r="N318" s="871">
        <f t="shared" si="150"/>
        <v>68863.14</v>
      </c>
      <c r="O318" s="892">
        <f t="shared" si="150"/>
        <v>4886687180</v>
      </c>
    </row>
    <row r="319" spans="1:15" s="346" customFormat="1" ht="18" customHeight="1">
      <c r="A319" s="1131"/>
      <c r="B319" s="1128"/>
      <c r="C319" s="886" t="s">
        <v>5177</v>
      </c>
      <c r="D319" s="871">
        <f t="shared" si="141"/>
        <v>9</v>
      </c>
      <c r="E319" s="871">
        <f t="shared" si="142"/>
        <v>71188.107999999993</v>
      </c>
      <c r="F319" s="871">
        <f t="shared" si="143"/>
        <v>71140.133999999991</v>
      </c>
      <c r="G319" s="872">
        <f t="shared" si="144"/>
        <v>3943685430</v>
      </c>
      <c r="H319" s="871">
        <v>4</v>
      </c>
      <c r="I319" s="871">
        <v>9541.7139999999981</v>
      </c>
      <c r="J319" s="871">
        <v>9541.7139999999981</v>
      </c>
      <c r="K319" s="873">
        <v>1056998250</v>
      </c>
      <c r="L319" s="871">
        <v>5</v>
      </c>
      <c r="M319" s="871">
        <v>61646.394</v>
      </c>
      <c r="N319" s="871">
        <v>61598.42</v>
      </c>
      <c r="O319" s="882">
        <v>2886687180</v>
      </c>
    </row>
    <row r="320" spans="1:15" s="346" customFormat="1" ht="18" customHeight="1">
      <c r="A320" s="1131"/>
      <c r="B320" s="1128"/>
      <c r="C320" s="886" t="s">
        <v>504</v>
      </c>
      <c r="D320" s="871">
        <f t="shared" si="141"/>
        <v>6</v>
      </c>
      <c r="E320" s="871">
        <f t="shared" si="142"/>
        <v>5958.6200000000008</v>
      </c>
      <c r="F320" s="871">
        <f t="shared" si="143"/>
        <v>8649.6200000000008</v>
      </c>
      <c r="G320" s="872">
        <f t="shared" si="144"/>
        <v>2213324310</v>
      </c>
      <c r="H320" s="871">
        <v>4</v>
      </c>
      <c r="I320" s="871">
        <v>1384.9</v>
      </c>
      <c r="J320" s="871">
        <v>1384.8999999999999</v>
      </c>
      <c r="K320" s="873">
        <v>213324310</v>
      </c>
      <c r="L320" s="871">
        <v>2</v>
      </c>
      <c r="M320" s="871">
        <v>4573.72</v>
      </c>
      <c r="N320" s="871">
        <v>7264.72</v>
      </c>
      <c r="O320" s="882">
        <v>2000000000</v>
      </c>
    </row>
    <row r="321" spans="1:15" s="346" customFormat="1" ht="18" customHeight="1">
      <c r="A321" s="1131"/>
      <c r="B321" s="1128"/>
      <c r="C321" s="886" t="s">
        <v>505</v>
      </c>
      <c r="D321" s="871">
        <f t="shared" si="141"/>
        <v>3</v>
      </c>
      <c r="E321" s="871">
        <f t="shared" si="142"/>
        <v>9221.9399999999987</v>
      </c>
      <c r="F321" s="871">
        <f t="shared" si="143"/>
        <v>9413.92</v>
      </c>
      <c r="G321" s="872">
        <f t="shared" si="144"/>
        <v>463161600</v>
      </c>
      <c r="H321" s="871">
        <v>3</v>
      </c>
      <c r="I321" s="871">
        <v>9221.9399999999987</v>
      </c>
      <c r="J321" s="871">
        <v>9413.92</v>
      </c>
      <c r="K321" s="873">
        <v>463161600</v>
      </c>
      <c r="L321" s="871">
        <v>0</v>
      </c>
      <c r="M321" s="871">
        <v>0</v>
      </c>
      <c r="N321" s="871">
        <v>0</v>
      </c>
      <c r="O321" s="882">
        <v>0</v>
      </c>
    </row>
    <row r="322" spans="1:15" s="346" customFormat="1" ht="18" customHeight="1">
      <c r="A322" s="1131"/>
      <c r="B322" s="1128"/>
      <c r="C322" s="886" t="s">
        <v>16870</v>
      </c>
      <c r="D322" s="871">
        <f t="shared" si="141"/>
        <v>4</v>
      </c>
      <c r="E322" s="871">
        <f t="shared" si="142"/>
        <v>3218.5480000000002</v>
      </c>
      <c r="F322" s="871">
        <f t="shared" si="143"/>
        <v>3227.098</v>
      </c>
      <c r="G322" s="872">
        <f t="shared" si="144"/>
        <v>64159045</v>
      </c>
      <c r="H322" s="871">
        <v>4</v>
      </c>
      <c r="I322" s="871">
        <v>3218.5480000000002</v>
      </c>
      <c r="J322" s="871">
        <v>3227.098</v>
      </c>
      <c r="K322" s="873">
        <v>64159045</v>
      </c>
      <c r="L322" s="871">
        <v>0</v>
      </c>
      <c r="M322" s="871">
        <v>0</v>
      </c>
      <c r="N322" s="871">
        <v>0</v>
      </c>
      <c r="O322" s="882">
        <v>0</v>
      </c>
    </row>
    <row r="323" spans="1:15" s="346" customFormat="1" ht="18" customHeight="1">
      <c r="A323" s="1132"/>
      <c r="B323" s="1129"/>
      <c r="C323" s="886" t="s">
        <v>16882</v>
      </c>
      <c r="D323" s="871">
        <f t="shared" si="141"/>
        <v>1</v>
      </c>
      <c r="E323" s="871">
        <f t="shared" si="142"/>
        <v>6</v>
      </c>
      <c r="F323" s="871">
        <f t="shared" si="143"/>
        <v>0</v>
      </c>
      <c r="G323" s="872">
        <f t="shared" si="144"/>
        <v>0</v>
      </c>
      <c r="H323" s="871">
        <v>0</v>
      </c>
      <c r="I323" s="871">
        <v>0</v>
      </c>
      <c r="J323" s="871">
        <v>0</v>
      </c>
      <c r="K323" s="873">
        <v>0</v>
      </c>
      <c r="L323" s="871">
        <v>1</v>
      </c>
      <c r="M323" s="871">
        <v>6</v>
      </c>
      <c r="N323" s="871">
        <v>0</v>
      </c>
      <c r="O323" s="882">
        <v>0</v>
      </c>
    </row>
    <row r="324" spans="1:15" s="346" customFormat="1" ht="18" customHeight="1">
      <c r="A324" s="1130" t="s">
        <v>16843</v>
      </c>
      <c r="B324" s="1133" t="s">
        <v>372</v>
      </c>
      <c r="C324" s="1134"/>
      <c r="D324" s="871">
        <f t="shared" si="141"/>
        <v>426</v>
      </c>
      <c r="E324" s="871">
        <f t="shared" si="142"/>
        <v>1927652.5839999998</v>
      </c>
      <c r="F324" s="871">
        <f t="shared" si="143"/>
        <v>1658892.4040000001</v>
      </c>
      <c r="G324" s="872">
        <f t="shared" si="144"/>
        <v>518054196659.5</v>
      </c>
      <c r="H324" s="871">
        <f>SUM(H325,H352,H358)</f>
        <v>316</v>
      </c>
      <c r="I324" s="871">
        <f t="shared" ref="I324:O324" si="151">SUM(I325,I352,I358)</f>
        <v>755437.804</v>
      </c>
      <c r="J324" s="871">
        <f t="shared" si="151"/>
        <v>521058.18400000007</v>
      </c>
      <c r="K324" s="872">
        <f t="shared" si="151"/>
        <v>122411528639</v>
      </c>
      <c r="L324" s="871">
        <f t="shared" si="151"/>
        <v>110</v>
      </c>
      <c r="M324" s="871">
        <f t="shared" si="151"/>
        <v>1172214.7799999998</v>
      </c>
      <c r="N324" s="871">
        <f t="shared" si="151"/>
        <v>1137834.22</v>
      </c>
      <c r="O324" s="892">
        <f t="shared" si="151"/>
        <v>395642668020.5</v>
      </c>
    </row>
    <row r="325" spans="1:15" s="346" customFormat="1" ht="18" customHeight="1">
      <c r="A325" s="1131"/>
      <c r="B325" s="1127" t="s">
        <v>10713</v>
      </c>
      <c r="C325" s="887" t="s">
        <v>16897</v>
      </c>
      <c r="D325" s="871">
        <f t="shared" si="141"/>
        <v>378</v>
      </c>
      <c r="E325" s="871">
        <f t="shared" si="142"/>
        <v>1783527.2759999996</v>
      </c>
      <c r="F325" s="871">
        <f t="shared" si="143"/>
        <v>1552576.7280000001</v>
      </c>
      <c r="G325" s="872">
        <f t="shared" si="144"/>
        <v>491926760368.5</v>
      </c>
      <c r="H325" s="871">
        <f>SUM(H326:H351)</f>
        <v>285</v>
      </c>
      <c r="I325" s="871">
        <f t="shared" ref="I325:O325" si="152">SUM(I326:I351)</f>
        <v>703706.66499999992</v>
      </c>
      <c r="J325" s="871">
        <f t="shared" si="152"/>
        <v>495823.17600000009</v>
      </c>
      <c r="K325" s="872">
        <f t="shared" si="152"/>
        <v>108288902421</v>
      </c>
      <c r="L325" s="871">
        <f t="shared" si="152"/>
        <v>93</v>
      </c>
      <c r="M325" s="871">
        <f t="shared" si="152"/>
        <v>1079820.6109999998</v>
      </c>
      <c r="N325" s="871">
        <f t="shared" si="152"/>
        <v>1056753.5519999999</v>
      </c>
      <c r="O325" s="892">
        <f t="shared" si="152"/>
        <v>383637857947.5</v>
      </c>
    </row>
    <row r="326" spans="1:15" s="346" customFormat="1" ht="18" customHeight="1">
      <c r="A326" s="1131"/>
      <c r="B326" s="1128"/>
      <c r="C326" s="886" t="s">
        <v>16590</v>
      </c>
      <c r="D326" s="871">
        <f t="shared" si="141"/>
        <v>5</v>
      </c>
      <c r="E326" s="871">
        <f t="shared" si="142"/>
        <v>1503.52</v>
      </c>
      <c r="F326" s="871">
        <f t="shared" si="143"/>
        <v>0</v>
      </c>
      <c r="G326" s="872">
        <f t="shared" si="144"/>
        <v>0</v>
      </c>
      <c r="H326" s="871">
        <v>0</v>
      </c>
      <c r="I326" s="871">
        <v>0</v>
      </c>
      <c r="J326" s="871">
        <v>0</v>
      </c>
      <c r="K326" s="873">
        <v>0</v>
      </c>
      <c r="L326" s="871">
        <v>5</v>
      </c>
      <c r="M326" s="871">
        <v>1503.52</v>
      </c>
      <c r="N326" s="871">
        <v>0</v>
      </c>
      <c r="O326" s="882">
        <v>0</v>
      </c>
    </row>
    <row r="327" spans="1:15" s="346" customFormat="1" ht="18" customHeight="1">
      <c r="A327" s="1131"/>
      <c r="B327" s="1128"/>
      <c r="C327" s="886" t="s">
        <v>11536</v>
      </c>
      <c r="D327" s="871">
        <f t="shared" si="141"/>
        <v>16</v>
      </c>
      <c r="E327" s="871">
        <f t="shared" si="142"/>
        <v>67193.867999999988</v>
      </c>
      <c r="F327" s="871">
        <f t="shared" si="143"/>
        <v>78596.235000000001</v>
      </c>
      <c r="G327" s="872">
        <f t="shared" si="144"/>
        <v>2380171282</v>
      </c>
      <c r="H327" s="871">
        <v>16</v>
      </c>
      <c r="I327" s="871">
        <v>67193.867999999988</v>
      </c>
      <c r="J327" s="871">
        <v>78596.235000000001</v>
      </c>
      <c r="K327" s="873">
        <v>2380171282</v>
      </c>
      <c r="L327" s="871">
        <v>0</v>
      </c>
      <c r="M327" s="871">
        <v>0</v>
      </c>
      <c r="N327" s="871">
        <v>0</v>
      </c>
      <c r="O327" s="882">
        <v>0</v>
      </c>
    </row>
    <row r="328" spans="1:15" s="346" customFormat="1" ht="18" customHeight="1">
      <c r="A328" s="1131"/>
      <c r="B328" s="1128"/>
      <c r="C328" s="886" t="s">
        <v>5925</v>
      </c>
      <c r="D328" s="871">
        <f t="shared" si="141"/>
        <v>71</v>
      </c>
      <c r="E328" s="871">
        <f t="shared" si="142"/>
        <v>84496.463999999993</v>
      </c>
      <c r="F328" s="871">
        <f t="shared" si="143"/>
        <v>61277.959999999985</v>
      </c>
      <c r="G328" s="872">
        <f t="shared" si="144"/>
        <v>16707801474</v>
      </c>
      <c r="H328" s="871">
        <v>65</v>
      </c>
      <c r="I328" s="871">
        <v>83898.703999999998</v>
      </c>
      <c r="J328" s="871">
        <v>60687.679999999986</v>
      </c>
      <c r="K328" s="873">
        <v>16192583674</v>
      </c>
      <c r="L328" s="871">
        <v>6</v>
      </c>
      <c r="M328" s="871">
        <v>597.76</v>
      </c>
      <c r="N328" s="871">
        <v>590.28000000000009</v>
      </c>
      <c r="O328" s="882">
        <v>515217800</v>
      </c>
    </row>
    <row r="329" spans="1:15" s="346" customFormat="1" ht="18" customHeight="1">
      <c r="A329" s="1131"/>
      <c r="B329" s="1128"/>
      <c r="C329" s="886" t="s">
        <v>16632</v>
      </c>
      <c r="D329" s="871">
        <f t="shared" si="141"/>
        <v>18</v>
      </c>
      <c r="E329" s="871">
        <f t="shared" si="142"/>
        <v>176038.09899999999</v>
      </c>
      <c r="F329" s="871">
        <f t="shared" si="143"/>
        <v>154544.50200000001</v>
      </c>
      <c r="G329" s="872">
        <f t="shared" si="144"/>
        <v>11079471753</v>
      </c>
      <c r="H329" s="871">
        <v>18</v>
      </c>
      <c r="I329" s="871">
        <v>176038.09899999999</v>
      </c>
      <c r="J329" s="871">
        <v>154544.50200000001</v>
      </c>
      <c r="K329" s="873">
        <v>11079471753</v>
      </c>
      <c r="L329" s="871">
        <v>0</v>
      </c>
      <c r="M329" s="871">
        <v>0</v>
      </c>
      <c r="N329" s="871">
        <v>0</v>
      </c>
      <c r="O329" s="882">
        <v>0</v>
      </c>
    </row>
    <row r="330" spans="1:15" s="346" customFormat="1" ht="18" customHeight="1">
      <c r="A330" s="1131"/>
      <c r="B330" s="1128"/>
      <c r="C330" s="886" t="s">
        <v>16635</v>
      </c>
      <c r="D330" s="871">
        <f t="shared" si="141"/>
        <v>8</v>
      </c>
      <c r="E330" s="871">
        <f t="shared" si="142"/>
        <v>9048.5509999999995</v>
      </c>
      <c r="F330" s="871">
        <f t="shared" si="143"/>
        <v>7565.5010000000002</v>
      </c>
      <c r="G330" s="872">
        <f t="shared" si="144"/>
        <v>4239055258</v>
      </c>
      <c r="H330" s="871">
        <v>8</v>
      </c>
      <c r="I330" s="871">
        <v>9048.5509999999995</v>
      </c>
      <c r="J330" s="871">
        <v>7565.5010000000002</v>
      </c>
      <c r="K330" s="873">
        <v>4239055258</v>
      </c>
      <c r="L330" s="871">
        <v>0</v>
      </c>
      <c r="M330" s="871">
        <v>0</v>
      </c>
      <c r="N330" s="871">
        <v>0</v>
      </c>
      <c r="O330" s="882">
        <v>0</v>
      </c>
    </row>
    <row r="331" spans="1:15" s="346" customFormat="1" ht="18" customHeight="1">
      <c r="A331" s="1131"/>
      <c r="B331" s="1128"/>
      <c r="C331" s="886" t="s">
        <v>16637</v>
      </c>
      <c r="D331" s="871">
        <f t="shared" si="141"/>
        <v>8</v>
      </c>
      <c r="E331" s="871">
        <f t="shared" si="142"/>
        <v>60756.229999999981</v>
      </c>
      <c r="F331" s="871">
        <f t="shared" si="143"/>
        <v>549.70000000000005</v>
      </c>
      <c r="G331" s="872">
        <f t="shared" si="144"/>
        <v>76958000</v>
      </c>
      <c r="H331" s="871">
        <v>8</v>
      </c>
      <c r="I331" s="871">
        <v>60756.229999999981</v>
      </c>
      <c r="J331" s="871">
        <v>549.70000000000005</v>
      </c>
      <c r="K331" s="873">
        <v>76958000</v>
      </c>
      <c r="L331" s="871">
        <v>0</v>
      </c>
      <c r="M331" s="871">
        <v>0</v>
      </c>
      <c r="N331" s="871">
        <v>0</v>
      </c>
      <c r="O331" s="882">
        <v>0</v>
      </c>
    </row>
    <row r="332" spans="1:15" s="346" customFormat="1" ht="18" customHeight="1">
      <c r="A332" s="1131"/>
      <c r="B332" s="1128"/>
      <c r="C332" s="886" t="s">
        <v>16638</v>
      </c>
      <c r="D332" s="871">
        <f t="shared" si="141"/>
        <v>3</v>
      </c>
      <c r="E332" s="871">
        <f t="shared" si="142"/>
        <v>6464.7199999999993</v>
      </c>
      <c r="F332" s="871">
        <f t="shared" si="143"/>
        <v>0</v>
      </c>
      <c r="G332" s="872">
        <f t="shared" si="144"/>
        <v>0</v>
      </c>
      <c r="H332" s="871">
        <v>3</v>
      </c>
      <c r="I332" s="871">
        <v>6464.7199999999993</v>
      </c>
      <c r="J332" s="871">
        <v>0</v>
      </c>
      <c r="K332" s="873">
        <v>0</v>
      </c>
      <c r="L332" s="871">
        <v>0</v>
      </c>
      <c r="M332" s="871">
        <v>0</v>
      </c>
      <c r="N332" s="871">
        <v>0</v>
      </c>
      <c r="O332" s="882">
        <v>0</v>
      </c>
    </row>
    <row r="333" spans="1:15" s="346" customFormat="1" ht="18" customHeight="1">
      <c r="A333" s="1131"/>
      <c r="B333" s="1128"/>
      <c r="C333" s="886" t="s">
        <v>16639</v>
      </c>
      <c r="D333" s="871">
        <f t="shared" si="141"/>
        <v>2</v>
      </c>
      <c r="E333" s="871">
        <f t="shared" si="142"/>
        <v>1344.42</v>
      </c>
      <c r="F333" s="871">
        <f t="shared" si="143"/>
        <v>0</v>
      </c>
      <c r="G333" s="872">
        <f t="shared" si="144"/>
        <v>0</v>
      </c>
      <c r="H333" s="871">
        <v>2</v>
      </c>
      <c r="I333" s="871">
        <v>1344.42</v>
      </c>
      <c r="J333" s="871">
        <v>0</v>
      </c>
      <c r="K333" s="873">
        <v>0</v>
      </c>
      <c r="L333" s="871">
        <v>0</v>
      </c>
      <c r="M333" s="871">
        <v>0</v>
      </c>
      <c r="N333" s="871">
        <v>0</v>
      </c>
      <c r="O333" s="882">
        <v>0</v>
      </c>
    </row>
    <row r="334" spans="1:15" s="346" customFormat="1" ht="18" customHeight="1">
      <c r="A334" s="1131"/>
      <c r="B334" s="1128"/>
      <c r="C334" s="886" t="s">
        <v>1818</v>
      </c>
      <c r="D334" s="871">
        <f t="shared" si="141"/>
        <v>1</v>
      </c>
      <c r="E334" s="871">
        <f t="shared" si="142"/>
        <v>1628.56</v>
      </c>
      <c r="F334" s="871">
        <f t="shared" si="143"/>
        <v>10098.33</v>
      </c>
      <c r="G334" s="872">
        <f t="shared" si="144"/>
        <v>849177857</v>
      </c>
      <c r="H334" s="874">
        <v>1</v>
      </c>
      <c r="I334" s="874">
        <v>1628.56</v>
      </c>
      <c r="J334" s="874">
        <v>10098.33</v>
      </c>
      <c r="K334" s="876">
        <v>849177857</v>
      </c>
      <c r="L334" s="877">
        <v>0</v>
      </c>
      <c r="M334" s="877">
        <v>0</v>
      </c>
      <c r="N334" s="877">
        <v>0</v>
      </c>
      <c r="O334" s="894">
        <v>0</v>
      </c>
    </row>
    <row r="335" spans="1:15" s="346" customFormat="1" ht="18" customHeight="1">
      <c r="A335" s="1131"/>
      <c r="B335" s="1128"/>
      <c r="C335" s="886" t="s">
        <v>16640</v>
      </c>
      <c r="D335" s="871">
        <f t="shared" si="141"/>
        <v>2</v>
      </c>
      <c r="E335" s="871">
        <f t="shared" si="142"/>
        <v>1926.05</v>
      </c>
      <c r="F335" s="871">
        <f t="shared" si="143"/>
        <v>1917.26</v>
      </c>
      <c r="G335" s="872">
        <f t="shared" si="144"/>
        <v>6236329</v>
      </c>
      <c r="H335" s="874">
        <v>2</v>
      </c>
      <c r="I335" s="874">
        <v>1926.05</v>
      </c>
      <c r="J335" s="874">
        <v>1917.26</v>
      </c>
      <c r="K335" s="875">
        <v>6236329</v>
      </c>
      <c r="L335" s="874">
        <v>0</v>
      </c>
      <c r="M335" s="874">
        <v>0</v>
      </c>
      <c r="N335" s="874">
        <v>0</v>
      </c>
      <c r="O335" s="893">
        <v>0</v>
      </c>
    </row>
    <row r="336" spans="1:15" s="346" customFormat="1" ht="18" customHeight="1">
      <c r="A336" s="1131"/>
      <c r="B336" s="1128"/>
      <c r="C336" s="886" t="s">
        <v>16643</v>
      </c>
      <c r="D336" s="871">
        <f t="shared" si="141"/>
        <v>1</v>
      </c>
      <c r="E336" s="871">
        <f t="shared" si="142"/>
        <v>6398.59</v>
      </c>
      <c r="F336" s="871">
        <f t="shared" si="143"/>
        <v>0</v>
      </c>
      <c r="G336" s="872">
        <f t="shared" si="144"/>
        <v>0</v>
      </c>
      <c r="H336" s="871">
        <v>1</v>
      </c>
      <c r="I336" s="871">
        <v>6398.59</v>
      </c>
      <c r="J336" s="871">
        <v>0</v>
      </c>
      <c r="K336" s="873">
        <v>0</v>
      </c>
      <c r="L336" s="871">
        <v>0</v>
      </c>
      <c r="M336" s="871">
        <v>0</v>
      </c>
      <c r="N336" s="871">
        <v>0</v>
      </c>
      <c r="O336" s="882">
        <v>0</v>
      </c>
    </row>
    <row r="337" spans="1:15" s="346" customFormat="1" ht="18" customHeight="1">
      <c r="A337" s="1131"/>
      <c r="B337" s="1128"/>
      <c r="C337" s="886" t="s">
        <v>16645</v>
      </c>
      <c r="D337" s="871">
        <f t="shared" si="141"/>
        <v>1</v>
      </c>
      <c r="E337" s="871">
        <f t="shared" si="142"/>
        <v>48.34</v>
      </c>
      <c r="F337" s="871">
        <f t="shared" si="143"/>
        <v>0</v>
      </c>
      <c r="G337" s="872">
        <f t="shared" si="144"/>
        <v>0</v>
      </c>
      <c r="H337" s="871">
        <v>1</v>
      </c>
      <c r="I337" s="871">
        <v>48.34</v>
      </c>
      <c r="J337" s="871">
        <v>0</v>
      </c>
      <c r="K337" s="873">
        <v>0</v>
      </c>
      <c r="L337" s="871">
        <v>0</v>
      </c>
      <c r="M337" s="871">
        <v>0</v>
      </c>
      <c r="N337" s="871">
        <v>0</v>
      </c>
      <c r="O337" s="882">
        <v>0</v>
      </c>
    </row>
    <row r="338" spans="1:15" s="346" customFormat="1" ht="18" customHeight="1">
      <c r="A338" s="1131"/>
      <c r="B338" s="1128"/>
      <c r="C338" s="886" t="s">
        <v>901</v>
      </c>
      <c r="D338" s="871">
        <f t="shared" si="141"/>
        <v>4</v>
      </c>
      <c r="E338" s="871">
        <f t="shared" si="142"/>
        <v>424.55</v>
      </c>
      <c r="F338" s="871">
        <f t="shared" si="143"/>
        <v>423.55</v>
      </c>
      <c r="G338" s="872">
        <f t="shared" si="144"/>
        <v>202920455</v>
      </c>
      <c r="H338" s="871">
        <v>1</v>
      </c>
      <c r="I338" s="871">
        <v>399.55</v>
      </c>
      <c r="J338" s="871">
        <v>399.55</v>
      </c>
      <c r="K338" s="873">
        <v>186907455</v>
      </c>
      <c r="L338" s="871">
        <v>3</v>
      </c>
      <c r="M338" s="871">
        <v>25</v>
      </c>
      <c r="N338" s="871">
        <v>24</v>
      </c>
      <c r="O338" s="882">
        <v>16013000</v>
      </c>
    </row>
    <row r="339" spans="1:15" s="346" customFormat="1" ht="18" customHeight="1">
      <c r="A339" s="1131"/>
      <c r="B339" s="1128"/>
      <c r="C339" s="886" t="s">
        <v>1842</v>
      </c>
      <c r="D339" s="871">
        <f t="shared" si="141"/>
        <v>1</v>
      </c>
      <c r="E339" s="871">
        <f t="shared" si="142"/>
        <v>8.9600000000000009</v>
      </c>
      <c r="F339" s="871">
        <f t="shared" si="143"/>
        <v>8.9600000000000009</v>
      </c>
      <c r="G339" s="872">
        <f t="shared" si="144"/>
        <v>6272000</v>
      </c>
      <c r="H339" s="871">
        <v>1</v>
      </c>
      <c r="I339" s="871">
        <v>8.9600000000000009</v>
      </c>
      <c r="J339" s="871">
        <v>8.9600000000000009</v>
      </c>
      <c r="K339" s="873">
        <v>6272000</v>
      </c>
      <c r="L339" s="871">
        <v>0</v>
      </c>
      <c r="M339" s="871">
        <v>0</v>
      </c>
      <c r="N339" s="871">
        <v>0</v>
      </c>
      <c r="O339" s="882">
        <v>0</v>
      </c>
    </row>
    <row r="340" spans="1:15" s="346" customFormat="1" ht="18" customHeight="1">
      <c r="A340" s="1131"/>
      <c r="B340" s="1128"/>
      <c r="C340" s="886" t="s">
        <v>16865</v>
      </c>
      <c r="D340" s="871">
        <f t="shared" si="141"/>
        <v>24</v>
      </c>
      <c r="E340" s="871">
        <f t="shared" si="142"/>
        <v>56313.361999999994</v>
      </c>
      <c r="F340" s="871">
        <f t="shared" si="143"/>
        <v>29028.411000000004</v>
      </c>
      <c r="G340" s="872">
        <f t="shared" si="144"/>
        <v>47485253508</v>
      </c>
      <c r="H340" s="871">
        <v>21</v>
      </c>
      <c r="I340" s="871">
        <v>55992.961999999992</v>
      </c>
      <c r="J340" s="871">
        <v>29028.411000000004</v>
      </c>
      <c r="K340" s="873">
        <v>47485253508</v>
      </c>
      <c r="L340" s="871">
        <v>3</v>
      </c>
      <c r="M340" s="871">
        <v>320.39999999999998</v>
      </c>
      <c r="N340" s="871">
        <v>0</v>
      </c>
      <c r="O340" s="882">
        <v>0</v>
      </c>
    </row>
    <row r="341" spans="1:15" s="346" customFormat="1" ht="18" customHeight="1">
      <c r="A341" s="1131"/>
      <c r="B341" s="1128"/>
      <c r="C341" s="886" t="s">
        <v>4768</v>
      </c>
      <c r="D341" s="871">
        <f t="shared" si="141"/>
        <v>14</v>
      </c>
      <c r="E341" s="871">
        <f t="shared" si="142"/>
        <v>20525.721000000001</v>
      </c>
      <c r="F341" s="871">
        <f t="shared" si="143"/>
        <v>20721.265999999996</v>
      </c>
      <c r="G341" s="872">
        <f t="shared" si="144"/>
        <v>18430670009</v>
      </c>
      <c r="H341" s="871">
        <v>14</v>
      </c>
      <c r="I341" s="871">
        <v>20525.721000000001</v>
      </c>
      <c r="J341" s="871">
        <v>20721.265999999996</v>
      </c>
      <c r="K341" s="873">
        <v>18430670009</v>
      </c>
      <c r="L341" s="871">
        <v>0</v>
      </c>
      <c r="M341" s="871">
        <v>0</v>
      </c>
      <c r="N341" s="871">
        <v>0</v>
      </c>
      <c r="O341" s="882">
        <v>0</v>
      </c>
    </row>
    <row r="342" spans="1:15" s="346" customFormat="1" ht="18" customHeight="1">
      <c r="A342" s="1131"/>
      <c r="B342" s="1128"/>
      <c r="C342" s="886" t="s">
        <v>892</v>
      </c>
      <c r="D342" s="871">
        <f t="shared" si="141"/>
        <v>49</v>
      </c>
      <c r="E342" s="871">
        <f t="shared" si="142"/>
        <v>51331.893000000004</v>
      </c>
      <c r="F342" s="871">
        <f t="shared" si="143"/>
        <v>47212.042999999991</v>
      </c>
      <c r="G342" s="872">
        <f t="shared" si="144"/>
        <v>1616150826</v>
      </c>
      <c r="H342" s="871">
        <v>47</v>
      </c>
      <c r="I342" s="871">
        <v>50459.203000000001</v>
      </c>
      <c r="J342" s="871">
        <v>46339.352999999988</v>
      </c>
      <c r="K342" s="873">
        <v>1592932826</v>
      </c>
      <c r="L342" s="871">
        <v>2</v>
      </c>
      <c r="M342" s="871">
        <v>872.69</v>
      </c>
      <c r="N342" s="871">
        <v>872.69</v>
      </c>
      <c r="O342" s="882">
        <v>23218000</v>
      </c>
    </row>
    <row r="343" spans="1:15" s="346" customFormat="1" ht="18" customHeight="1">
      <c r="A343" s="1131"/>
      <c r="B343" s="1128"/>
      <c r="C343" s="886" t="s">
        <v>16659</v>
      </c>
      <c r="D343" s="871">
        <f t="shared" si="141"/>
        <v>2</v>
      </c>
      <c r="E343" s="871">
        <f t="shared" si="142"/>
        <v>2863.97</v>
      </c>
      <c r="F343" s="871">
        <f t="shared" si="143"/>
        <v>0</v>
      </c>
      <c r="G343" s="872">
        <f t="shared" si="144"/>
        <v>0</v>
      </c>
      <c r="H343" s="871">
        <v>2</v>
      </c>
      <c r="I343" s="871">
        <v>2863.97</v>
      </c>
      <c r="J343" s="871">
        <v>0</v>
      </c>
      <c r="K343" s="873">
        <v>0</v>
      </c>
      <c r="L343" s="871">
        <v>0</v>
      </c>
      <c r="M343" s="871">
        <v>0</v>
      </c>
      <c r="N343" s="871">
        <v>0</v>
      </c>
      <c r="O343" s="882">
        <v>0</v>
      </c>
    </row>
    <row r="344" spans="1:15" s="346" customFormat="1" ht="18" customHeight="1">
      <c r="A344" s="1131"/>
      <c r="B344" s="1128"/>
      <c r="C344" s="886" t="s">
        <v>16888</v>
      </c>
      <c r="D344" s="871">
        <f t="shared" ref="D344" si="153">SUM(H344,L344)</f>
        <v>2</v>
      </c>
      <c r="E344" s="871">
        <f t="shared" ref="E344" si="154">SUM(I344,M344)</f>
        <v>107.94</v>
      </c>
      <c r="F344" s="871">
        <f t="shared" ref="F344" si="155">SUM(J344,N344)</f>
        <v>0</v>
      </c>
      <c r="G344" s="872">
        <f t="shared" ref="G344" si="156">SUM(K344,O344)</f>
        <v>0</v>
      </c>
      <c r="H344" s="871">
        <v>2</v>
      </c>
      <c r="I344" s="871">
        <v>107.94</v>
      </c>
      <c r="J344" s="871">
        <v>0</v>
      </c>
      <c r="K344" s="873">
        <v>0</v>
      </c>
      <c r="L344" s="871">
        <v>0</v>
      </c>
      <c r="M344" s="871">
        <v>0</v>
      </c>
      <c r="N344" s="871">
        <v>0</v>
      </c>
      <c r="O344" s="882">
        <v>0</v>
      </c>
    </row>
    <row r="345" spans="1:15" s="346" customFormat="1" ht="18" customHeight="1">
      <c r="A345" s="1131"/>
      <c r="B345" s="1128"/>
      <c r="C345" s="886" t="s">
        <v>16660</v>
      </c>
      <c r="D345" s="871">
        <f t="shared" ref="D345:D406" si="157">SUM(H345,L345)</f>
        <v>9</v>
      </c>
      <c r="E345" s="871">
        <f t="shared" ref="E345:E406" si="158">SUM(I345,M345)</f>
        <v>1469.5100000000002</v>
      </c>
      <c r="F345" s="871">
        <f t="shared" ref="F345:F406" si="159">SUM(J345,N345)</f>
        <v>1405.0810000000001</v>
      </c>
      <c r="G345" s="872">
        <f t="shared" ref="G345:G406" si="160">SUM(K345,O345)</f>
        <v>1532297651</v>
      </c>
      <c r="H345" s="871">
        <v>7</v>
      </c>
      <c r="I345" s="871">
        <v>264.92</v>
      </c>
      <c r="J345" s="871">
        <v>102.39100000000001</v>
      </c>
      <c r="K345" s="873">
        <v>831761000</v>
      </c>
      <c r="L345" s="871">
        <v>2</v>
      </c>
      <c r="M345" s="871">
        <v>1204.5900000000001</v>
      </c>
      <c r="N345" s="871">
        <v>1302.69</v>
      </c>
      <c r="O345" s="882">
        <v>700536651</v>
      </c>
    </row>
    <row r="346" spans="1:15" s="346" customFormat="1" ht="18" customHeight="1">
      <c r="A346" s="1131"/>
      <c r="B346" s="1128"/>
      <c r="C346" s="886" t="s">
        <v>2052</v>
      </c>
      <c r="D346" s="871">
        <f t="shared" si="157"/>
        <v>10</v>
      </c>
      <c r="E346" s="871">
        <f t="shared" si="158"/>
        <v>150518.78699999998</v>
      </c>
      <c r="F346" s="871">
        <f t="shared" si="159"/>
        <v>150624.75099999999</v>
      </c>
      <c r="G346" s="872">
        <f t="shared" si="160"/>
        <v>20138962362.5</v>
      </c>
      <c r="H346" s="871">
        <v>2</v>
      </c>
      <c r="I346" s="871">
        <v>13126.058000000001</v>
      </c>
      <c r="J346" s="871">
        <v>13232.022000000001</v>
      </c>
      <c r="K346" s="873">
        <v>1988825840</v>
      </c>
      <c r="L346" s="871">
        <v>8</v>
      </c>
      <c r="M346" s="871">
        <v>137392.72899999999</v>
      </c>
      <c r="N346" s="871">
        <v>137392.72899999999</v>
      </c>
      <c r="O346" s="882">
        <v>18150136522.5</v>
      </c>
    </row>
    <row r="347" spans="1:15" s="346" customFormat="1" ht="18" customHeight="1">
      <c r="A347" s="1131"/>
      <c r="B347" s="1128"/>
      <c r="C347" s="886" t="s">
        <v>2172</v>
      </c>
      <c r="D347" s="871">
        <f t="shared" si="157"/>
        <v>58</v>
      </c>
      <c r="E347" s="871">
        <f t="shared" si="158"/>
        <v>945615.34199999995</v>
      </c>
      <c r="F347" s="871">
        <f t="shared" si="159"/>
        <v>941925.65399999998</v>
      </c>
      <c r="G347" s="872">
        <f t="shared" si="160"/>
        <v>365851101201</v>
      </c>
      <c r="H347" s="871">
        <v>4</v>
      </c>
      <c r="I347" s="871">
        <v>23944.41</v>
      </c>
      <c r="J347" s="871">
        <v>25853.66</v>
      </c>
      <c r="K347" s="873">
        <v>1628986230</v>
      </c>
      <c r="L347" s="871">
        <v>54</v>
      </c>
      <c r="M347" s="871">
        <v>921670.93199999991</v>
      </c>
      <c r="N347" s="871">
        <v>916071.99399999995</v>
      </c>
      <c r="O347" s="882">
        <v>364222114971</v>
      </c>
    </row>
    <row r="348" spans="1:15" s="346" customFormat="1" ht="18" customHeight="1">
      <c r="A348" s="1131"/>
      <c r="B348" s="1128"/>
      <c r="C348" s="886" t="s">
        <v>16889</v>
      </c>
      <c r="D348" s="871">
        <f t="shared" ref="D348" si="161">SUM(H348,L348)</f>
        <v>2</v>
      </c>
      <c r="E348" s="871">
        <f t="shared" ref="E348" si="162">SUM(I348,M348)</f>
        <v>1811.79</v>
      </c>
      <c r="F348" s="871">
        <f t="shared" ref="F348" si="163">SUM(J348,N348)</f>
        <v>1752.21</v>
      </c>
      <c r="G348" s="872">
        <f t="shared" ref="G348" si="164">SUM(K348,O348)</f>
        <v>0</v>
      </c>
      <c r="H348" s="871">
        <v>2</v>
      </c>
      <c r="I348" s="871">
        <v>1811.79</v>
      </c>
      <c r="J348" s="871">
        <v>1752.21</v>
      </c>
      <c r="K348" s="873">
        <v>0</v>
      </c>
      <c r="L348" s="871">
        <v>0</v>
      </c>
      <c r="M348" s="871">
        <v>0</v>
      </c>
      <c r="N348" s="871">
        <v>0</v>
      </c>
      <c r="O348" s="882">
        <v>0</v>
      </c>
    </row>
    <row r="349" spans="1:15" s="346" customFormat="1" ht="18" customHeight="1">
      <c r="A349" s="1131"/>
      <c r="B349" s="1128"/>
      <c r="C349" s="886" t="s">
        <v>16884</v>
      </c>
      <c r="D349" s="871">
        <f t="shared" si="157"/>
        <v>5</v>
      </c>
      <c r="E349" s="871">
        <f t="shared" si="158"/>
        <v>39.865999999999993</v>
      </c>
      <c r="F349" s="871">
        <f t="shared" si="159"/>
        <v>13.68</v>
      </c>
      <c r="G349" s="872">
        <f t="shared" si="160"/>
        <v>54080000</v>
      </c>
      <c r="H349" s="871">
        <v>5</v>
      </c>
      <c r="I349" s="871">
        <v>39.865999999999993</v>
      </c>
      <c r="J349" s="871">
        <v>13.68</v>
      </c>
      <c r="K349" s="873">
        <v>54080000</v>
      </c>
      <c r="L349" s="871">
        <v>0</v>
      </c>
      <c r="M349" s="871">
        <v>0</v>
      </c>
      <c r="N349" s="871">
        <v>0</v>
      </c>
      <c r="O349" s="882">
        <v>0</v>
      </c>
    </row>
    <row r="350" spans="1:15" s="346" customFormat="1" ht="18" customHeight="1">
      <c r="A350" s="1131"/>
      <c r="B350" s="1128"/>
      <c r="C350" s="886" t="s">
        <v>207</v>
      </c>
      <c r="D350" s="871">
        <f t="shared" si="157"/>
        <v>22</v>
      </c>
      <c r="E350" s="871">
        <f t="shared" si="158"/>
        <v>75302.869000000006</v>
      </c>
      <c r="F350" s="871">
        <f t="shared" si="159"/>
        <v>23312.879000000001</v>
      </c>
      <c r="G350" s="872">
        <f t="shared" si="160"/>
        <v>10621003</v>
      </c>
      <c r="H350" s="871">
        <v>12</v>
      </c>
      <c r="I350" s="871">
        <v>59069.879000000001</v>
      </c>
      <c r="J350" s="871">
        <v>22813.71</v>
      </c>
      <c r="K350" s="873">
        <v>0</v>
      </c>
      <c r="L350" s="871">
        <v>10</v>
      </c>
      <c r="M350" s="871">
        <v>16232.99</v>
      </c>
      <c r="N350" s="871">
        <v>499.16899999999998</v>
      </c>
      <c r="O350" s="882">
        <v>10621003</v>
      </c>
    </row>
    <row r="351" spans="1:15" s="346" customFormat="1" ht="18" customHeight="1">
      <c r="A351" s="1131"/>
      <c r="B351" s="1129"/>
      <c r="C351" s="886" t="s">
        <v>16869</v>
      </c>
      <c r="D351" s="871">
        <f t="shared" si="157"/>
        <v>40</v>
      </c>
      <c r="E351" s="871">
        <f t="shared" si="158"/>
        <v>60345.303999999989</v>
      </c>
      <c r="F351" s="871">
        <f t="shared" si="159"/>
        <v>21598.755000000005</v>
      </c>
      <c r="G351" s="872">
        <f t="shared" si="160"/>
        <v>1259559400</v>
      </c>
      <c r="H351" s="871">
        <v>40</v>
      </c>
      <c r="I351" s="871">
        <v>60345.303999999989</v>
      </c>
      <c r="J351" s="871">
        <v>21598.755000000005</v>
      </c>
      <c r="K351" s="873">
        <v>1259559400</v>
      </c>
      <c r="L351" s="871">
        <v>0</v>
      </c>
      <c r="M351" s="871">
        <v>0</v>
      </c>
      <c r="N351" s="871">
        <v>0</v>
      </c>
      <c r="O351" s="882">
        <v>0</v>
      </c>
    </row>
    <row r="352" spans="1:15" s="346" customFormat="1" ht="18" customHeight="1">
      <c r="A352" s="1131"/>
      <c r="B352" s="1127" t="s">
        <v>16844</v>
      </c>
      <c r="C352" s="887" t="s">
        <v>16897</v>
      </c>
      <c r="D352" s="871">
        <f t="shared" si="157"/>
        <v>31</v>
      </c>
      <c r="E352" s="871">
        <f t="shared" si="158"/>
        <v>55485.329000000005</v>
      </c>
      <c r="F352" s="871">
        <f t="shared" si="159"/>
        <v>17122.677000000003</v>
      </c>
      <c r="G352" s="872">
        <f t="shared" si="160"/>
        <v>14036997918</v>
      </c>
      <c r="H352" s="871">
        <f>SUM(H353:H357)</f>
        <v>28</v>
      </c>
      <c r="I352" s="871">
        <f t="shared" ref="I352:O352" si="165">SUM(I353:I357)</f>
        <v>41686.209000000003</v>
      </c>
      <c r="J352" s="871">
        <f t="shared" si="165"/>
        <v>16406.708000000002</v>
      </c>
      <c r="K352" s="872">
        <f t="shared" si="165"/>
        <v>14036997918</v>
      </c>
      <c r="L352" s="871">
        <f t="shared" si="165"/>
        <v>3</v>
      </c>
      <c r="M352" s="871">
        <f t="shared" si="165"/>
        <v>13799.12</v>
      </c>
      <c r="N352" s="871">
        <f t="shared" si="165"/>
        <v>715.96900000000005</v>
      </c>
      <c r="O352" s="892">
        <f t="shared" si="165"/>
        <v>0</v>
      </c>
    </row>
    <row r="353" spans="1:15" s="346" customFormat="1" ht="18" customHeight="1">
      <c r="A353" s="1131"/>
      <c r="B353" s="1128"/>
      <c r="C353" s="886" t="s">
        <v>5925</v>
      </c>
      <c r="D353" s="871">
        <f t="shared" si="157"/>
        <v>8</v>
      </c>
      <c r="E353" s="871">
        <f t="shared" si="158"/>
        <v>7348.26</v>
      </c>
      <c r="F353" s="871">
        <f t="shared" si="159"/>
        <v>6352.31</v>
      </c>
      <c r="G353" s="872">
        <f t="shared" si="160"/>
        <v>4270056100</v>
      </c>
      <c r="H353" s="871">
        <v>8</v>
      </c>
      <c r="I353" s="871">
        <v>7348.26</v>
      </c>
      <c r="J353" s="871">
        <v>6352.31</v>
      </c>
      <c r="K353" s="873">
        <v>4270056100</v>
      </c>
      <c r="L353" s="871">
        <v>0</v>
      </c>
      <c r="M353" s="871">
        <v>0</v>
      </c>
      <c r="N353" s="871">
        <v>0</v>
      </c>
      <c r="O353" s="882">
        <v>0</v>
      </c>
    </row>
    <row r="354" spans="1:15" s="346" customFormat="1" ht="18" customHeight="1">
      <c r="A354" s="1131"/>
      <c r="B354" s="1128"/>
      <c r="C354" s="886" t="s">
        <v>99</v>
      </c>
      <c r="D354" s="871">
        <f t="shared" si="157"/>
        <v>5</v>
      </c>
      <c r="E354" s="871">
        <f t="shared" si="158"/>
        <v>1816.8000000000002</v>
      </c>
      <c r="F354" s="871">
        <f t="shared" si="159"/>
        <v>1418.095</v>
      </c>
      <c r="G354" s="872">
        <f t="shared" si="160"/>
        <v>423730795</v>
      </c>
      <c r="H354" s="871">
        <v>5</v>
      </c>
      <c r="I354" s="871">
        <v>1816.8000000000002</v>
      </c>
      <c r="J354" s="871">
        <v>1418.095</v>
      </c>
      <c r="K354" s="873">
        <v>423730795</v>
      </c>
      <c r="L354" s="871">
        <v>0</v>
      </c>
      <c r="M354" s="871">
        <v>0</v>
      </c>
      <c r="N354" s="871">
        <v>0</v>
      </c>
      <c r="O354" s="882">
        <v>0</v>
      </c>
    </row>
    <row r="355" spans="1:15" s="346" customFormat="1" ht="18" customHeight="1">
      <c r="A355" s="1131"/>
      <c r="B355" s="1128"/>
      <c r="C355" s="886" t="s">
        <v>16875</v>
      </c>
      <c r="D355" s="871">
        <f t="shared" si="157"/>
        <v>3</v>
      </c>
      <c r="E355" s="871">
        <f t="shared" si="158"/>
        <v>932.97400000000005</v>
      </c>
      <c r="F355" s="871">
        <f t="shared" si="159"/>
        <v>726.71900000000005</v>
      </c>
      <c r="G355" s="872">
        <f t="shared" si="160"/>
        <v>0</v>
      </c>
      <c r="H355" s="871">
        <v>1</v>
      </c>
      <c r="I355" s="871">
        <v>172.83</v>
      </c>
      <c r="J355" s="871">
        <v>10.75</v>
      </c>
      <c r="K355" s="873">
        <v>0</v>
      </c>
      <c r="L355" s="871">
        <v>2</v>
      </c>
      <c r="M355" s="871">
        <v>760.14400000000001</v>
      </c>
      <c r="N355" s="871">
        <v>715.96900000000005</v>
      </c>
      <c r="O355" s="882">
        <v>0</v>
      </c>
    </row>
    <row r="356" spans="1:15" s="346" customFormat="1" ht="18" customHeight="1">
      <c r="A356" s="1131"/>
      <c r="B356" s="1128"/>
      <c r="C356" s="886" t="s">
        <v>102</v>
      </c>
      <c r="D356" s="871">
        <f t="shared" si="157"/>
        <v>7</v>
      </c>
      <c r="E356" s="871">
        <f t="shared" si="158"/>
        <v>20726.548999999999</v>
      </c>
      <c r="F356" s="871">
        <f t="shared" si="159"/>
        <v>6330.5280000000002</v>
      </c>
      <c r="G356" s="872">
        <f t="shared" si="160"/>
        <v>7594554160</v>
      </c>
      <c r="H356" s="871">
        <v>6</v>
      </c>
      <c r="I356" s="871">
        <v>7687.5730000000003</v>
      </c>
      <c r="J356" s="871">
        <v>6330.5280000000002</v>
      </c>
      <c r="K356" s="873">
        <v>7594554160</v>
      </c>
      <c r="L356" s="871">
        <v>1</v>
      </c>
      <c r="M356" s="871">
        <v>13038.976000000001</v>
      </c>
      <c r="N356" s="871">
        <v>0</v>
      </c>
      <c r="O356" s="882">
        <v>0</v>
      </c>
    </row>
    <row r="357" spans="1:15" s="346" customFormat="1" ht="18" customHeight="1">
      <c r="A357" s="1131"/>
      <c r="B357" s="1129"/>
      <c r="C357" s="886" t="s">
        <v>101</v>
      </c>
      <c r="D357" s="871">
        <f t="shared" si="157"/>
        <v>8</v>
      </c>
      <c r="E357" s="871">
        <f t="shared" si="158"/>
        <v>24660.746000000003</v>
      </c>
      <c r="F357" s="871">
        <f t="shared" si="159"/>
        <v>2295.0250000000001</v>
      </c>
      <c r="G357" s="872">
        <f t="shared" si="160"/>
        <v>1748656863</v>
      </c>
      <c r="H357" s="871">
        <v>8</v>
      </c>
      <c r="I357" s="871">
        <v>24660.746000000003</v>
      </c>
      <c r="J357" s="871">
        <v>2295.0250000000001</v>
      </c>
      <c r="K357" s="873">
        <v>1748656863</v>
      </c>
      <c r="L357" s="871">
        <v>0</v>
      </c>
      <c r="M357" s="871">
        <v>0</v>
      </c>
      <c r="N357" s="871">
        <v>0</v>
      </c>
      <c r="O357" s="882">
        <v>0</v>
      </c>
    </row>
    <row r="358" spans="1:15" s="346" customFormat="1" ht="18" customHeight="1">
      <c r="A358" s="1131"/>
      <c r="B358" s="1127" t="s">
        <v>187</v>
      </c>
      <c r="C358" s="887" t="s">
        <v>16897</v>
      </c>
      <c r="D358" s="871">
        <f t="shared" si="157"/>
        <v>17</v>
      </c>
      <c r="E358" s="871">
        <f t="shared" si="158"/>
        <v>88639.978999999992</v>
      </c>
      <c r="F358" s="871">
        <f t="shared" si="159"/>
        <v>89192.998999999996</v>
      </c>
      <c r="G358" s="872">
        <f t="shared" si="160"/>
        <v>12090438373</v>
      </c>
      <c r="H358" s="871">
        <f>SUM(H359:H365)</f>
        <v>3</v>
      </c>
      <c r="I358" s="871">
        <f t="shared" ref="I358:O358" si="166">SUM(I359:I365)</f>
        <v>10044.93</v>
      </c>
      <c r="J358" s="871">
        <f t="shared" si="166"/>
        <v>8828.3000000000011</v>
      </c>
      <c r="K358" s="872">
        <f t="shared" si="166"/>
        <v>85628300</v>
      </c>
      <c r="L358" s="871">
        <f t="shared" si="166"/>
        <v>14</v>
      </c>
      <c r="M358" s="871">
        <f t="shared" si="166"/>
        <v>78595.048999999999</v>
      </c>
      <c r="N358" s="871">
        <f t="shared" si="166"/>
        <v>80364.698999999993</v>
      </c>
      <c r="O358" s="892">
        <f t="shared" si="166"/>
        <v>12004810073</v>
      </c>
    </row>
    <row r="359" spans="1:15" s="346" customFormat="1" ht="18" customHeight="1">
      <c r="A359" s="1131"/>
      <c r="B359" s="1128"/>
      <c r="C359" s="886" t="s">
        <v>16693</v>
      </c>
      <c r="D359" s="871">
        <f t="shared" si="157"/>
        <v>1</v>
      </c>
      <c r="E359" s="871">
        <f t="shared" si="158"/>
        <v>9716</v>
      </c>
      <c r="F359" s="871">
        <f t="shared" si="159"/>
        <v>8499.3700000000008</v>
      </c>
      <c r="G359" s="872">
        <f t="shared" si="160"/>
        <v>0</v>
      </c>
      <c r="H359" s="871">
        <v>1</v>
      </c>
      <c r="I359" s="871">
        <v>9716</v>
      </c>
      <c r="J359" s="871">
        <v>8499.3700000000008</v>
      </c>
      <c r="K359" s="873">
        <v>0</v>
      </c>
      <c r="L359" s="871">
        <v>0</v>
      </c>
      <c r="M359" s="871">
        <v>0</v>
      </c>
      <c r="N359" s="871">
        <v>0</v>
      </c>
      <c r="O359" s="882">
        <v>0</v>
      </c>
    </row>
    <row r="360" spans="1:15" s="346" customFormat="1" ht="18" customHeight="1">
      <c r="A360" s="1131"/>
      <c r="B360" s="1128"/>
      <c r="C360" s="886" t="s">
        <v>5177</v>
      </c>
      <c r="D360" s="871">
        <f t="shared" si="157"/>
        <v>3</v>
      </c>
      <c r="E360" s="871">
        <f t="shared" si="158"/>
        <v>60141.889000000003</v>
      </c>
      <c r="F360" s="871">
        <f t="shared" si="159"/>
        <v>60141.889000000003</v>
      </c>
      <c r="G360" s="872">
        <f t="shared" si="160"/>
        <v>9268443563</v>
      </c>
      <c r="H360" s="871">
        <v>0</v>
      </c>
      <c r="I360" s="871">
        <v>0</v>
      </c>
      <c r="J360" s="871">
        <v>0</v>
      </c>
      <c r="K360" s="873">
        <v>0</v>
      </c>
      <c r="L360" s="871">
        <v>3</v>
      </c>
      <c r="M360" s="871">
        <v>60141.889000000003</v>
      </c>
      <c r="N360" s="871">
        <v>60141.889000000003</v>
      </c>
      <c r="O360" s="882">
        <v>9268443563</v>
      </c>
    </row>
    <row r="361" spans="1:15" s="346" customFormat="1" ht="18" customHeight="1">
      <c r="A361" s="1131"/>
      <c r="B361" s="1128"/>
      <c r="C361" s="886" t="s">
        <v>504</v>
      </c>
      <c r="D361" s="871">
        <f t="shared" si="157"/>
        <v>4</v>
      </c>
      <c r="E361" s="871">
        <f t="shared" si="158"/>
        <v>1087.6200000000001</v>
      </c>
      <c r="F361" s="871">
        <f t="shared" si="159"/>
        <v>2857.27</v>
      </c>
      <c r="G361" s="872">
        <f t="shared" si="160"/>
        <v>1326798650</v>
      </c>
      <c r="H361" s="871">
        <v>0</v>
      </c>
      <c r="I361" s="871">
        <v>0</v>
      </c>
      <c r="J361" s="871">
        <v>0</v>
      </c>
      <c r="K361" s="873">
        <v>0</v>
      </c>
      <c r="L361" s="871">
        <v>4</v>
      </c>
      <c r="M361" s="871">
        <v>1087.6200000000001</v>
      </c>
      <c r="N361" s="871">
        <v>2857.27</v>
      </c>
      <c r="O361" s="882">
        <v>1326798650</v>
      </c>
    </row>
    <row r="362" spans="1:15" s="346" customFormat="1" ht="18" customHeight="1">
      <c r="A362" s="1131"/>
      <c r="B362" s="1128"/>
      <c r="C362" s="886" t="s">
        <v>505</v>
      </c>
      <c r="D362" s="871">
        <f t="shared" si="157"/>
        <v>1</v>
      </c>
      <c r="E362" s="871">
        <f t="shared" si="158"/>
        <v>192</v>
      </c>
      <c r="F362" s="871">
        <f t="shared" si="159"/>
        <v>192</v>
      </c>
      <c r="G362" s="872">
        <f t="shared" si="160"/>
        <v>55503700</v>
      </c>
      <c r="H362" s="871">
        <v>1</v>
      </c>
      <c r="I362" s="871">
        <v>192</v>
      </c>
      <c r="J362" s="871">
        <v>192</v>
      </c>
      <c r="K362" s="873">
        <v>55503700</v>
      </c>
      <c r="L362" s="871">
        <v>0</v>
      </c>
      <c r="M362" s="871">
        <v>0</v>
      </c>
      <c r="N362" s="871">
        <v>0</v>
      </c>
      <c r="O362" s="882">
        <v>0</v>
      </c>
    </row>
    <row r="363" spans="1:15" s="346" customFormat="1" ht="18" customHeight="1">
      <c r="A363" s="1131"/>
      <c r="B363" s="1128"/>
      <c r="C363" s="886" t="s">
        <v>16870</v>
      </c>
      <c r="D363" s="871">
        <f t="shared" si="157"/>
        <v>4</v>
      </c>
      <c r="E363" s="871">
        <f t="shared" si="158"/>
        <v>15826.04</v>
      </c>
      <c r="F363" s="871">
        <f t="shared" si="159"/>
        <v>15826.04</v>
      </c>
      <c r="G363" s="872">
        <f t="shared" si="160"/>
        <v>559197860</v>
      </c>
      <c r="H363" s="871">
        <v>0</v>
      </c>
      <c r="I363" s="871">
        <v>0</v>
      </c>
      <c r="J363" s="871">
        <v>0</v>
      </c>
      <c r="K363" s="873">
        <v>0</v>
      </c>
      <c r="L363" s="871">
        <v>4</v>
      </c>
      <c r="M363" s="871">
        <v>15826.04</v>
      </c>
      <c r="N363" s="871">
        <v>15826.04</v>
      </c>
      <c r="O363" s="882">
        <v>559197860</v>
      </c>
    </row>
    <row r="364" spans="1:15" s="346" customFormat="1" ht="18" customHeight="1">
      <c r="A364" s="1131"/>
      <c r="B364" s="1128"/>
      <c r="C364" s="886" t="s">
        <v>507</v>
      </c>
      <c r="D364" s="871">
        <f t="shared" si="157"/>
        <v>3</v>
      </c>
      <c r="E364" s="871">
        <f t="shared" si="158"/>
        <v>1539.5</v>
      </c>
      <c r="F364" s="871">
        <f t="shared" si="159"/>
        <v>1539.5</v>
      </c>
      <c r="G364" s="872">
        <f t="shared" si="160"/>
        <v>850370000</v>
      </c>
      <c r="H364" s="871">
        <v>0</v>
      </c>
      <c r="I364" s="871">
        <v>0</v>
      </c>
      <c r="J364" s="871">
        <v>0</v>
      </c>
      <c r="K364" s="873">
        <v>0</v>
      </c>
      <c r="L364" s="871">
        <v>3</v>
      </c>
      <c r="M364" s="871">
        <v>1539.5</v>
      </c>
      <c r="N364" s="871">
        <v>1539.5</v>
      </c>
      <c r="O364" s="882">
        <v>850370000</v>
      </c>
    </row>
    <row r="365" spans="1:15" s="346" customFormat="1" ht="18" customHeight="1">
      <c r="A365" s="1132"/>
      <c r="B365" s="1129"/>
      <c r="C365" s="886" t="s">
        <v>2513</v>
      </c>
      <c r="D365" s="871">
        <f t="shared" si="157"/>
        <v>1</v>
      </c>
      <c r="E365" s="871">
        <f t="shared" si="158"/>
        <v>136.93</v>
      </c>
      <c r="F365" s="871">
        <f t="shared" si="159"/>
        <v>136.93</v>
      </c>
      <c r="G365" s="872">
        <f t="shared" si="160"/>
        <v>30124600</v>
      </c>
      <c r="H365" s="871">
        <v>1</v>
      </c>
      <c r="I365" s="871">
        <v>136.93</v>
      </c>
      <c r="J365" s="871">
        <v>136.93</v>
      </c>
      <c r="K365" s="873">
        <v>30124600</v>
      </c>
      <c r="L365" s="871">
        <v>0</v>
      </c>
      <c r="M365" s="871">
        <v>0</v>
      </c>
      <c r="N365" s="871">
        <v>0</v>
      </c>
      <c r="O365" s="882">
        <v>0</v>
      </c>
    </row>
    <row r="366" spans="1:15" s="346" customFormat="1" ht="18" customHeight="1">
      <c r="A366" s="1130" t="s">
        <v>16845</v>
      </c>
      <c r="B366" s="1133" t="s">
        <v>372</v>
      </c>
      <c r="C366" s="1134"/>
      <c r="D366" s="871">
        <f t="shared" si="157"/>
        <v>60</v>
      </c>
      <c r="E366" s="871">
        <f t="shared" si="158"/>
        <v>233768.52900000001</v>
      </c>
      <c r="F366" s="871">
        <f t="shared" si="159"/>
        <v>94925.156999999992</v>
      </c>
      <c r="G366" s="872">
        <f t="shared" si="160"/>
        <v>10800289977</v>
      </c>
      <c r="H366" s="871">
        <f>SUM(H367,H372,H374)</f>
        <v>27</v>
      </c>
      <c r="I366" s="871">
        <f t="shared" ref="I366:O366" si="167">SUM(I367,I372,I374)</f>
        <v>176866.44</v>
      </c>
      <c r="J366" s="871">
        <f t="shared" si="167"/>
        <v>49210.837</v>
      </c>
      <c r="K366" s="872">
        <f t="shared" si="167"/>
        <v>5275161845</v>
      </c>
      <c r="L366" s="871">
        <f t="shared" si="167"/>
        <v>33</v>
      </c>
      <c r="M366" s="871">
        <f t="shared" si="167"/>
        <v>56902.089</v>
      </c>
      <c r="N366" s="871">
        <f t="shared" si="167"/>
        <v>45714.319999999992</v>
      </c>
      <c r="O366" s="892">
        <f t="shared" si="167"/>
        <v>5525128132</v>
      </c>
    </row>
    <row r="367" spans="1:15" s="346" customFormat="1" ht="18" customHeight="1">
      <c r="A367" s="1131"/>
      <c r="B367" s="1127" t="s">
        <v>16846</v>
      </c>
      <c r="C367" s="887" t="s">
        <v>16897</v>
      </c>
      <c r="D367" s="871">
        <f t="shared" si="157"/>
        <v>44</v>
      </c>
      <c r="E367" s="871">
        <f t="shared" si="158"/>
        <v>118642.78</v>
      </c>
      <c r="F367" s="871">
        <f t="shared" si="159"/>
        <v>70906.587</v>
      </c>
      <c r="G367" s="872">
        <f t="shared" si="160"/>
        <v>8371213722</v>
      </c>
      <c r="H367" s="871">
        <f>SUM(H368:H371)</f>
        <v>20</v>
      </c>
      <c r="I367" s="871">
        <f t="shared" ref="I367:O367" si="168">SUM(I368:I371)</f>
        <v>69768.53</v>
      </c>
      <c r="J367" s="871">
        <f t="shared" si="168"/>
        <v>33220.106999999996</v>
      </c>
      <c r="K367" s="872">
        <f t="shared" si="168"/>
        <v>5275161845</v>
      </c>
      <c r="L367" s="871">
        <f t="shared" si="168"/>
        <v>24</v>
      </c>
      <c r="M367" s="871">
        <f t="shared" si="168"/>
        <v>48874.25</v>
      </c>
      <c r="N367" s="871">
        <f t="shared" si="168"/>
        <v>37686.479999999996</v>
      </c>
      <c r="O367" s="892">
        <f t="shared" si="168"/>
        <v>3096051877</v>
      </c>
    </row>
    <row r="368" spans="1:15" s="346" customFormat="1" ht="18" customHeight="1">
      <c r="A368" s="1131"/>
      <c r="B368" s="1128"/>
      <c r="C368" s="886" t="s">
        <v>5925</v>
      </c>
      <c r="D368" s="871">
        <f t="shared" si="157"/>
        <v>38</v>
      </c>
      <c r="E368" s="871">
        <f t="shared" si="158"/>
        <v>66526.52</v>
      </c>
      <c r="F368" s="871">
        <f t="shared" si="159"/>
        <v>35475.428</v>
      </c>
      <c r="G368" s="872">
        <f t="shared" si="160"/>
        <v>5120642912</v>
      </c>
      <c r="H368" s="871">
        <v>16</v>
      </c>
      <c r="I368" s="871">
        <v>36135.64</v>
      </c>
      <c r="J368" s="871">
        <v>15810.807999999997</v>
      </c>
      <c r="K368" s="873">
        <v>2767986035</v>
      </c>
      <c r="L368" s="871">
        <v>22</v>
      </c>
      <c r="M368" s="871">
        <v>30390.880000000001</v>
      </c>
      <c r="N368" s="871">
        <v>19664.62</v>
      </c>
      <c r="O368" s="882">
        <v>2352656877</v>
      </c>
    </row>
    <row r="369" spans="1:15" s="346" customFormat="1" ht="18" customHeight="1">
      <c r="A369" s="1131"/>
      <c r="B369" s="1128"/>
      <c r="C369" s="886" t="s">
        <v>4732</v>
      </c>
      <c r="D369" s="871">
        <f t="shared" si="157"/>
        <v>2</v>
      </c>
      <c r="E369" s="871">
        <f t="shared" si="158"/>
        <v>31869.96</v>
      </c>
      <c r="F369" s="871">
        <f t="shared" si="159"/>
        <v>31333</v>
      </c>
      <c r="G369" s="872">
        <f t="shared" si="160"/>
        <v>1314095000</v>
      </c>
      <c r="H369" s="871">
        <v>1</v>
      </c>
      <c r="I369" s="871">
        <v>13501.33</v>
      </c>
      <c r="J369" s="871">
        <v>13326</v>
      </c>
      <c r="K369" s="873">
        <v>570700000</v>
      </c>
      <c r="L369" s="871">
        <v>1</v>
      </c>
      <c r="M369" s="871">
        <v>18368.63</v>
      </c>
      <c r="N369" s="871">
        <v>18007</v>
      </c>
      <c r="O369" s="882">
        <v>743395000</v>
      </c>
    </row>
    <row r="370" spans="1:15" s="346" customFormat="1" ht="18" customHeight="1">
      <c r="A370" s="1131"/>
      <c r="B370" s="1128"/>
      <c r="C370" s="886" t="s">
        <v>2172</v>
      </c>
      <c r="D370" s="871">
        <f t="shared" si="157"/>
        <v>2</v>
      </c>
      <c r="E370" s="871">
        <f t="shared" si="158"/>
        <v>5868</v>
      </c>
      <c r="F370" s="871">
        <f t="shared" si="159"/>
        <v>4083.299</v>
      </c>
      <c r="G370" s="872">
        <f t="shared" si="160"/>
        <v>1936475810</v>
      </c>
      <c r="H370" s="871">
        <v>2</v>
      </c>
      <c r="I370" s="871">
        <v>5868</v>
      </c>
      <c r="J370" s="871">
        <v>4083.299</v>
      </c>
      <c r="K370" s="873">
        <v>1936475810</v>
      </c>
      <c r="L370" s="871">
        <v>0</v>
      </c>
      <c r="M370" s="871">
        <v>0</v>
      </c>
      <c r="N370" s="871">
        <v>0</v>
      </c>
      <c r="O370" s="882">
        <v>0</v>
      </c>
    </row>
    <row r="371" spans="1:15" s="346" customFormat="1" ht="18" customHeight="1">
      <c r="A371" s="1131"/>
      <c r="B371" s="1129"/>
      <c r="C371" s="886" t="s">
        <v>207</v>
      </c>
      <c r="D371" s="871">
        <f t="shared" si="157"/>
        <v>2</v>
      </c>
      <c r="E371" s="871">
        <f t="shared" si="158"/>
        <v>14378.3</v>
      </c>
      <c r="F371" s="871">
        <f t="shared" si="159"/>
        <v>14.86</v>
      </c>
      <c r="G371" s="872">
        <f t="shared" si="160"/>
        <v>0</v>
      </c>
      <c r="H371" s="871">
        <v>1</v>
      </c>
      <c r="I371" s="871">
        <v>14263.56</v>
      </c>
      <c r="J371" s="871">
        <v>0</v>
      </c>
      <c r="K371" s="873">
        <v>0</v>
      </c>
      <c r="L371" s="871">
        <v>1</v>
      </c>
      <c r="M371" s="871">
        <v>114.74</v>
      </c>
      <c r="N371" s="871">
        <v>14.86</v>
      </c>
      <c r="O371" s="882">
        <v>0</v>
      </c>
    </row>
    <row r="372" spans="1:15" s="346" customFormat="1" ht="18" customHeight="1">
      <c r="A372" s="1131"/>
      <c r="B372" s="1127" t="s">
        <v>186</v>
      </c>
      <c r="C372" s="887" t="s">
        <v>16897</v>
      </c>
      <c r="D372" s="871">
        <f t="shared" si="157"/>
        <v>3</v>
      </c>
      <c r="E372" s="871">
        <f t="shared" si="158"/>
        <v>425.29300000000001</v>
      </c>
      <c r="F372" s="871">
        <f t="shared" si="159"/>
        <v>425.29300000000001</v>
      </c>
      <c r="G372" s="872">
        <f t="shared" si="160"/>
        <v>499644500</v>
      </c>
      <c r="H372" s="871">
        <f>SUM(H373)</f>
        <v>0</v>
      </c>
      <c r="I372" s="871">
        <f t="shared" ref="I372:O372" si="169">SUM(I373)</f>
        <v>0</v>
      </c>
      <c r="J372" s="871">
        <f t="shared" si="169"/>
        <v>0</v>
      </c>
      <c r="K372" s="871">
        <f t="shared" si="169"/>
        <v>0</v>
      </c>
      <c r="L372" s="871">
        <f t="shared" si="169"/>
        <v>3</v>
      </c>
      <c r="M372" s="871">
        <f t="shared" si="169"/>
        <v>425.29300000000001</v>
      </c>
      <c r="N372" s="871">
        <f t="shared" si="169"/>
        <v>425.29300000000001</v>
      </c>
      <c r="O372" s="892">
        <f t="shared" si="169"/>
        <v>499644500</v>
      </c>
    </row>
    <row r="373" spans="1:15" s="346" customFormat="1" ht="18" customHeight="1">
      <c r="A373" s="1131"/>
      <c r="B373" s="1129"/>
      <c r="C373" s="886" t="s">
        <v>99</v>
      </c>
      <c r="D373" s="871">
        <f t="shared" si="157"/>
        <v>3</v>
      </c>
      <c r="E373" s="871">
        <f t="shared" si="158"/>
        <v>425.29300000000001</v>
      </c>
      <c r="F373" s="871">
        <f t="shared" si="159"/>
        <v>425.29300000000001</v>
      </c>
      <c r="G373" s="872">
        <f t="shared" si="160"/>
        <v>499644500</v>
      </c>
      <c r="H373" s="871">
        <v>0</v>
      </c>
      <c r="I373" s="871">
        <v>0</v>
      </c>
      <c r="J373" s="871">
        <v>0</v>
      </c>
      <c r="K373" s="873">
        <v>0</v>
      </c>
      <c r="L373" s="871">
        <v>3</v>
      </c>
      <c r="M373" s="871">
        <v>425.29300000000001</v>
      </c>
      <c r="N373" s="871">
        <v>425.29300000000001</v>
      </c>
      <c r="O373" s="882">
        <v>499644500</v>
      </c>
    </row>
    <row r="374" spans="1:15" s="346" customFormat="1" ht="18" customHeight="1">
      <c r="A374" s="1131"/>
      <c r="B374" s="1127" t="s">
        <v>16847</v>
      </c>
      <c r="C374" s="887" t="s">
        <v>16897</v>
      </c>
      <c r="D374" s="871">
        <f t="shared" si="157"/>
        <v>13</v>
      </c>
      <c r="E374" s="871">
        <f t="shared" si="158"/>
        <v>114700.45599999999</v>
      </c>
      <c r="F374" s="871">
        <f t="shared" si="159"/>
        <v>23593.277000000002</v>
      </c>
      <c r="G374" s="872">
        <f t="shared" si="160"/>
        <v>1929431755</v>
      </c>
      <c r="H374" s="871">
        <f>SUM(H375:H381)</f>
        <v>7</v>
      </c>
      <c r="I374" s="871">
        <f t="shared" ref="I374:O374" si="170">SUM(I375:I381)</f>
        <v>107097.90999999999</v>
      </c>
      <c r="J374" s="871">
        <f t="shared" si="170"/>
        <v>15990.730000000001</v>
      </c>
      <c r="K374" s="872">
        <f t="shared" si="170"/>
        <v>0</v>
      </c>
      <c r="L374" s="871">
        <f t="shared" si="170"/>
        <v>6</v>
      </c>
      <c r="M374" s="871">
        <f t="shared" si="170"/>
        <v>7602.5460000000003</v>
      </c>
      <c r="N374" s="871">
        <f t="shared" si="170"/>
        <v>7602.5470000000005</v>
      </c>
      <c r="O374" s="892">
        <f t="shared" si="170"/>
        <v>1929431755</v>
      </c>
    </row>
    <row r="375" spans="1:15" s="346" customFormat="1" ht="18" customHeight="1">
      <c r="A375" s="1131"/>
      <c r="B375" s="1128"/>
      <c r="C375" s="886" t="s">
        <v>16693</v>
      </c>
      <c r="D375" s="871">
        <f t="shared" si="157"/>
        <v>1</v>
      </c>
      <c r="E375" s="871">
        <f t="shared" si="158"/>
        <v>103006.39999999999</v>
      </c>
      <c r="F375" s="871">
        <f t="shared" si="159"/>
        <v>12365.7</v>
      </c>
      <c r="G375" s="872">
        <f t="shared" si="160"/>
        <v>0</v>
      </c>
      <c r="H375" s="871">
        <v>1</v>
      </c>
      <c r="I375" s="871">
        <v>103006.39999999999</v>
      </c>
      <c r="J375" s="871">
        <v>12365.7</v>
      </c>
      <c r="K375" s="873">
        <v>0</v>
      </c>
      <c r="L375" s="871">
        <v>0</v>
      </c>
      <c r="M375" s="871">
        <v>0</v>
      </c>
      <c r="N375" s="871">
        <v>0</v>
      </c>
      <c r="O375" s="882">
        <v>0</v>
      </c>
    </row>
    <row r="376" spans="1:15" s="346" customFormat="1" ht="18" customHeight="1">
      <c r="A376" s="1131"/>
      <c r="B376" s="1128"/>
      <c r="C376" s="886" t="s">
        <v>5177</v>
      </c>
      <c r="D376" s="871">
        <f t="shared" si="157"/>
        <v>1</v>
      </c>
      <c r="E376" s="871">
        <f t="shared" si="158"/>
        <v>1021.167</v>
      </c>
      <c r="F376" s="871">
        <f t="shared" si="159"/>
        <v>1021.167</v>
      </c>
      <c r="G376" s="872">
        <f t="shared" si="160"/>
        <v>79136855</v>
      </c>
      <c r="H376" s="871">
        <v>0</v>
      </c>
      <c r="I376" s="871">
        <v>0</v>
      </c>
      <c r="J376" s="871">
        <v>0</v>
      </c>
      <c r="K376" s="873">
        <v>0</v>
      </c>
      <c r="L376" s="871">
        <v>1</v>
      </c>
      <c r="M376" s="871">
        <v>1021.167</v>
      </c>
      <c r="N376" s="871">
        <v>1021.167</v>
      </c>
      <c r="O376" s="882">
        <v>79136855</v>
      </c>
    </row>
    <row r="377" spans="1:15" s="346" customFormat="1" ht="18" customHeight="1">
      <c r="A377" s="1131"/>
      <c r="B377" s="1128"/>
      <c r="C377" s="886" t="s">
        <v>504</v>
      </c>
      <c r="D377" s="871">
        <f t="shared" si="157"/>
        <v>1</v>
      </c>
      <c r="E377" s="871">
        <f t="shared" si="158"/>
        <v>531.76</v>
      </c>
      <c r="F377" s="871">
        <f t="shared" si="159"/>
        <v>531.76</v>
      </c>
      <c r="G377" s="872">
        <f t="shared" si="160"/>
        <v>141039000</v>
      </c>
      <c r="H377" s="871">
        <v>0</v>
      </c>
      <c r="I377" s="871">
        <v>0</v>
      </c>
      <c r="J377" s="871">
        <v>0</v>
      </c>
      <c r="K377" s="873">
        <v>0</v>
      </c>
      <c r="L377" s="871">
        <v>1</v>
      </c>
      <c r="M377" s="871">
        <v>531.76</v>
      </c>
      <c r="N377" s="871">
        <v>531.76</v>
      </c>
      <c r="O377" s="882">
        <v>141039000</v>
      </c>
    </row>
    <row r="378" spans="1:15" s="346" customFormat="1" ht="18" customHeight="1">
      <c r="A378" s="1131"/>
      <c r="B378" s="1128"/>
      <c r="C378" s="886" t="s">
        <v>505</v>
      </c>
      <c r="D378" s="871">
        <f t="shared" si="157"/>
        <v>1</v>
      </c>
      <c r="E378" s="871">
        <f t="shared" si="158"/>
        <v>4413.7700000000004</v>
      </c>
      <c r="F378" s="871">
        <f t="shared" si="159"/>
        <v>4413.7700000000004</v>
      </c>
      <c r="G378" s="872">
        <f t="shared" si="160"/>
        <v>1085943400</v>
      </c>
      <c r="H378" s="871">
        <v>0</v>
      </c>
      <c r="I378" s="871">
        <v>0</v>
      </c>
      <c r="J378" s="871">
        <v>0</v>
      </c>
      <c r="K378" s="873">
        <v>0</v>
      </c>
      <c r="L378" s="871">
        <v>1</v>
      </c>
      <c r="M378" s="871">
        <v>4413.7700000000004</v>
      </c>
      <c r="N378" s="871">
        <v>4413.7700000000004</v>
      </c>
      <c r="O378" s="882">
        <v>1085943400</v>
      </c>
    </row>
    <row r="379" spans="1:15" s="346" customFormat="1" ht="18" customHeight="1">
      <c r="A379" s="1131"/>
      <c r="B379" s="1128"/>
      <c r="C379" s="886" t="s">
        <v>16870</v>
      </c>
      <c r="D379" s="871">
        <f t="shared" si="157"/>
        <v>1</v>
      </c>
      <c r="E379" s="871">
        <f t="shared" si="158"/>
        <v>1392.509</v>
      </c>
      <c r="F379" s="871">
        <f t="shared" si="159"/>
        <v>1392.51</v>
      </c>
      <c r="G379" s="872">
        <f t="shared" si="160"/>
        <v>89297900</v>
      </c>
      <c r="H379" s="874">
        <v>0</v>
      </c>
      <c r="I379" s="874">
        <v>0</v>
      </c>
      <c r="J379" s="874">
        <v>0</v>
      </c>
      <c r="K379" s="876">
        <v>0</v>
      </c>
      <c r="L379" s="877">
        <v>1</v>
      </c>
      <c r="M379" s="877">
        <v>1392.509</v>
      </c>
      <c r="N379" s="877">
        <v>1392.51</v>
      </c>
      <c r="O379" s="894">
        <v>89297900</v>
      </c>
    </row>
    <row r="380" spans="1:15" s="346" customFormat="1" ht="18" customHeight="1">
      <c r="A380" s="1131"/>
      <c r="B380" s="1128"/>
      <c r="C380" s="886" t="s">
        <v>2513</v>
      </c>
      <c r="D380" s="871">
        <f t="shared" si="157"/>
        <v>7</v>
      </c>
      <c r="E380" s="871">
        <f t="shared" si="158"/>
        <v>4105.51</v>
      </c>
      <c r="F380" s="871">
        <f t="shared" si="159"/>
        <v>3639.03</v>
      </c>
      <c r="G380" s="872">
        <f t="shared" si="160"/>
        <v>500000000</v>
      </c>
      <c r="H380" s="874">
        <v>6</v>
      </c>
      <c r="I380" s="874">
        <v>4091.51</v>
      </c>
      <c r="J380" s="874">
        <v>3625.03</v>
      </c>
      <c r="K380" s="875">
        <v>0</v>
      </c>
      <c r="L380" s="874">
        <v>1</v>
      </c>
      <c r="M380" s="874">
        <v>14</v>
      </c>
      <c r="N380" s="874">
        <v>14</v>
      </c>
      <c r="O380" s="893">
        <v>500000000</v>
      </c>
    </row>
    <row r="381" spans="1:15" s="346" customFormat="1" ht="18" customHeight="1">
      <c r="A381" s="1132"/>
      <c r="B381" s="1129"/>
      <c r="C381" s="886" t="s">
        <v>16878</v>
      </c>
      <c r="D381" s="871">
        <f t="shared" si="157"/>
        <v>1</v>
      </c>
      <c r="E381" s="871">
        <f t="shared" si="158"/>
        <v>229.34</v>
      </c>
      <c r="F381" s="871">
        <f t="shared" si="159"/>
        <v>229.34</v>
      </c>
      <c r="G381" s="872">
        <f t="shared" si="160"/>
        <v>34014600</v>
      </c>
      <c r="H381" s="871">
        <v>0</v>
      </c>
      <c r="I381" s="871">
        <v>0</v>
      </c>
      <c r="J381" s="871">
        <v>0</v>
      </c>
      <c r="K381" s="873">
        <v>0</v>
      </c>
      <c r="L381" s="871">
        <v>1</v>
      </c>
      <c r="M381" s="871">
        <v>229.34</v>
      </c>
      <c r="N381" s="871">
        <v>229.34</v>
      </c>
      <c r="O381" s="882">
        <v>34014600</v>
      </c>
    </row>
    <row r="382" spans="1:15" s="346" customFormat="1" ht="18" customHeight="1">
      <c r="A382" s="1130" t="s">
        <v>16848</v>
      </c>
      <c r="B382" s="1133" t="s">
        <v>372</v>
      </c>
      <c r="C382" s="1134"/>
      <c r="D382" s="871">
        <f t="shared" si="157"/>
        <v>117</v>
      </c>
      <c r="E382" s="871">
        <f t="shared" si="158"/>
        <v>422982.40500000009</v>
      </c>
      <c r="F382" s="871">
        <f t="shared" si="159"/>
        <v>525255.39000000013</v>
      </c>
      <c r="G382" s="872">
        <f t="shared" si="160"/>
        <v>68612939254</v>
      </c>
      <c r="H382" s="871">
        <f>SUM(H383,H395,H400)</f>
        <v>95</v>
      </c>
      <c r="I382" s="871">
        <f t="shared" ref="I382:O382" si="171">SUM(I383,I395,I400)</f>
        <v>345113.79400000005</v>
      </c>
      <c r="J382" s="871">
        <f t="shared" si="171"/>
        <v>452569.88000000006</v>
      </c>
      <c r="K382" s="872">
        <f t="shared" si="171"/>
        <v>44886421754</v>
      </c>
      <c r="L382" s="871">
        <f t="shared" si="171"/>
        <v>22</v>
      </c>
      <c r="M382" s="871">
        <f t="shared" si="171"/>
        <v>77868.611000000019</v>
      </c>
      <c r="N382" s="871">
        <f t="shared" si="171"/>
        <v>72685.510000000024</v>
      </c>
      <c r="O382" s="892">
        <f t="shared" si="171"/>
        <v>23726517500</v>
      </c>
    </row>
    <row r="383" spans="1:15" s="346" customFormat="1" ht="18" customHeight="1">
      <c r="A383" s="1131"/>
      <c r="B383" s="1127" t="s">
        <v>10713</v>
      </c>
      <c r="C383" s="887" t="s">
        <v>16897</v>
      </c>
      <c r="D383" s="871">
        <f t="shared" si="157"/>
        <v>93</v>
      </c>
      <c r="E383" s="871">
        <f t="shared" si="158"/>
        <v>410231.82000000007</v>
      </c>
      <c r="F383" s="871">
        <f t="shared" si="159"/>
        <v>515203.40000000008</v>
      </c>
      <c r="G383" s="872">
        <f t="shared" si="160"/>
        <v>63314061714</v>
      </c>
      <c r="H383" s="871">
        <f>SUM(H384:H394)</f>
        <v>71</v>
      </c>
      <c r="I383" s="871">
        <f t="shared" ref="I383:O383" si="172">SUM(I384:I394)</f>
        <v>332363.20900000003</v>
      </c>
      <c r="J383" s="871">
        <f t="shared" si="172"/>
        <v>442517.89000000007</v>
      </c>
      <c r="K383" s="872">
        <f t="shared" si="172"/>
        <v>39587544214</v>
      </c>
      <c r="L383" s="871">
        <f t="shared" si="172"/>
        <v>22</v>
      </c>
      <c r="M383" s="871">
        <f t="shared" si="172"/>
        <v>77868.611000000019</v>
      </c>
      <c r="N383" s="871">
        <f t="shared" si="172"/>
        <v>72685.510000000024</v>
      </c>
      <c r="O383" s="892">
        <f t="shared" si="172"/>
        <v>23726517500</v>
      </c>
    </row>
    <row r="384" spans="1:15" s="346" customFormat="1" ht="18" customHeight="1">
      <c r="A384" s="1131"/>
      <c r="B384" s="1128"/>
      <c r="C384" s="886" t="s">
        <v>16590</v>
      </c>
      <c r="D384" s="871">
        <f t="shared" si="157"/>
        <v>10</v>
      </c>
      <c r="E384" s="871">
        <f t="shared" si="158"/>
        <v>136358.56</v>
      </c>
      <c r="F384" s="871">
        <f t="shared" si="159"/>
        <v>102220.74</v>
      </c>
      <c r="G384" s="872">
        <f t="shared" si="160"/>
        <v>343278650</v>
      </c>
      <c r="H384" s="871">
        <v>10</v>
      </c>
      <c r="I384" s="871">
        <v>136358.56</v>
      </c>
      <c r="J384" s="871">
        <v>102220.74</v>
      </c>
      <c r="K384" s="873">
        <v>343278650</v>
      </c>
      <c r="L384" s="871">
        <v>0</v>
      </c>
      <c r="M384" s="871">
        <v>0</v>
      </c>
      <c r="N384" s="871">
        <v>0</v>
      </c>
      <c r="O384" s="882">
        <v>0</v>
      </c>
    </row>
    <row r="385" spans="1:15" s="346" customFormat="1" ht="18" customHeight="1">
      <c r="A385" s="1131"/>
      <c r="B385" s="1128"/>
      <c r="C385" s="886" t="s">
        <v>11536</v>
      </c>
      <c r="D385" s="871">
        <f t="shared" si="157"/>
        <v>1</v>
      </c>
      <c r="E385" s="871">
        <f t="shared" si="158"/>
        <v>401</v>
      </c>
      <c r="F385" s="871">
        <f t="shared" si="159"/>
        <v>0</v>
      </c>
      <c r="G385" s="872">
        <f t="shared" si="160"/>
        <v>0</v>
      </c>
      <c r="H385" s="871">
        <v>0</v>
      </c>
      <c r="I385" s="871">
        <v>0</v>
      </c>
      <c r="J385" s="871">
        <v>0</v>
      </c>
      <c r="K385" s="873">
        <v>0</v>
      </c>
      <c r="L385" s="871">
        <v>1</v>
      </c>
      <c r="M385" s="871">
        <v>401</v>
      </c>
      <c r="N385" s="871">
        <v>0</v>
      </c>
      <c r="O385" s="882">
        <v>0</v>
      </c>
    </row>
    <row r="386" spans="1:15" s="346" customFormat="1" ht="18" customHeight="1">
      <c r="A386" s="1131"/>
      <c r="B386" s="1128"/>
      <c r="C386" s="886" t="s">
        <v>5925</v>
      </c>
      <c r="D386" s="871">
        <f t="shared" si="157"/>
        <v>33</v>
      </c>
      <c r="E386" s="871">
        <f t="shared" si="158"/>
        <v>95087.440000000017</v>
      </c>
      <c r="F386" s="871">
        <f t="shared" si="159"/>
        <v>231033.59900000002</v>
      </c>
      <c r="G386" s="872">
        <f t="shared" si="160"/>
        <v>7876547430</v>
      </c>
      <c r="H386" s="871">
        <v>33</v>
      </c>
      <c r="I386" s="871">
        <v>95087.440000000017</v>
      </c>
      <c r="J386" s="871">
        <v>231033.59900000002</v>
      </c>
      <c r="K386" s="873">
        <v>7876547430</v>
      </c>
      <c r="L386" s="871">
        <v>0</v>
      </c>
      <c r="M386" s="871">
        <v>0</v>
      </c>
      <c r="N386" s="871">
        <v>0</v>
      </c>
      <c r="O386" s="882">
        <v>0</v>
      </c>
    </row>
    <row r="387" spans="1:15" s="346" customFormat="1" ht="18" customHeight="1">
      <c r="A387" s="1131"/>
      <c r="B387" s="1128"/>
      <c r="C387" s="886" t="s">
        <v>16865</v>
      </c>
      <c r="D387" s="871">
        <f t="shared" si="157"/>
        <v>24</v>
      </c>
      <c r="E387" s="871">
        <f t="shared" si="158"/>
        <v>27340.256999999998</v>
      </c>
      <c r="F387" s="871">
        <f t="shared" si="159"/>
        <v>36357.896000000001</v>
      </c>
      <c r="G387" s="872">
        <f t="shared" si="160"/>
        <v>24141116294</v>
      </c>
      <c r="H387" s="871">
        <v>18</v>
      </c>
      <c r="I387" s="871">
        <v>22674.917999999998</v>
      </c>
      <c r="J387" s="871">
        <v>36341.095999999998</v>
      </c>
      <c r="K387" s="873">
        <v>24141116294</v>
      </c>
      <c r="L387" s="871">
        <v>6</v>
      </c>
      <c r="M387" s="871">
        <v>4665.3389999999999</v>
      </c>
      <c r="N387" s="871">
        <v>16.8</v>
      </c>
      <c r="O387" s="882">
        <v>0</v>
      </c>
    </row>
    <row r="388" spans="1:15" s="346" customFormat="1" ht="18" customHeight="1">
      <c r="A388" s="1131"/>
      <c r="B388" s="1128"/>
      <c r="C388" s="886" t="s">
        <v>892</v>
      </c>
      <c r="D388" s="871">
        <f t="shared" si="157"/>
        <v>3</v>
      </c>
      <c r="E388" s="871">
        <f t="shared" si="158"/>
        <v>519.30999999999995</v>
      </c>
      <c r="F388" s="871">
        <f t="shared" si="159"/>
        <v>4321.6499999999996</v>
      </c>
      <c r="G388" s="872">
        <f t="shared" si="160"/>
        <v>130487000</v>
      </c>
      <c r="H388" s="871">
        <v>3</v>
      </c>
      <c r="I388" s="871">
        <v>519.30999999999995</v>
      </c>
      <c r="J388" s="871">
        <v>4321.6499999999996</v>
      </c>
      <c r="K388" s="873">
        <v>130487000</v>
      </c>
      <c r="L388" s="871">
        <v>0</v>
      </c>
      <c r="M388" s="871">
        <v>0</v>
      </c>
      <c r="N388" s="871">
        <v>0</v>
      </c>
      <c r="O388" s="882">
        <v>0</v>
      </c>
    </row>
    <row r="389" spans="1:15" s="346" customFormat="1" ht="18" customHeight="1">
      <c r="A389" s="1131"/>
      <c r="B389" s="1128"/>
      <c r="C389" s="886" t="s">
        <v>16879</v>
      </c>
      <c r="D389" s="871">
        <f t="shared" si="157"/>
        <v>1</v>
      </c>
      <c r="E389" s="871">
        <f t="shared" si="158"/>
        <v>4410</v>
      </c>
      <c r="F389" s="871">
        <f t="shared" si="159"/>
        <v>4322.08</v>
      </c>
      <c r="G389" s="872">
        <f t="shared" si="160"/>
        <v>0</v>
      </c>
      <c r="H389" s="871">
        <v>1</v>
      </c>
      <c r="I389" s="871">
        <v>4410</v>
      </c>
      <c r="J389" s="871">
        <v>4322.08</v>
      </c>
      <c r="K389" s="873">
        <v>0</v>
      </c>
      <c r="L389" s="871">
        <v>0</v>
      </c>
      <c r="M389" s="871">
        <v>0</v>
      </c>
      <c r="N389" s="871">
        <v>0</v>
      </c>
      <c r="O389" s="882">
        <v>0</v>
      </c>
    </row>
    <row r="390" spans="1:15" s="346" customFormat="1" ht="18" customHeight="1">
      <c r="A390" s="1131"/>
      <c r="B390" s="1128"/>
      <c r="C390" s="886" t="s">
        <v>2052</v>
      </c>
      <c r="D390" s="871">
        <f t="shared" si="157"/>
        <v>5</v>
      </c>
      <c r="E390" s="871">
        <f t="shared" si="158"/>
        <v>4124.4900000000007</v>
      </c>
      <c r="F390" s="871">
        <f t="shared" si="159"/>
        <v>4124.4900000000007</v>
      </c>
      <c r="G390" s="872">
        <f t="shared" si="160"/>
        <v>349243550</v>
      </c>
      <c r="H390" s="871">
        <v>0</v>
      </c>
      <c r="I390" s="871">
        <v>0</v>
      </c>
      <c r="J390" s="871">
        <v>0</v>
      </c>
      <c r="K390" s="873">
        <v>0</v>
      </c>
      <c r="L390" s="871">
        <v>5</v>
      </c>
      <c r="M390" s="871">
        <v>4124.4900000000007</v>
      </c>
      <c r="N390" s="871">
        <v>4124.4900000000007</v>
      </c>
      <c r="O390" s="882">
        <v>349243550</v>
      </c>
    </row>
    <row r="391" spans="1:15" s="346" customFormat="1" ht="18" customHeight="1">
      <c r="A391" s="1131"/>
      <c r="B391" s="1128"/>
      <c r="C391" s="886" t="s">
        <v>2172</v>
      </c>
      <c r="D391" s="871">
        <f t="shared" si="157"/>
        <v>5</v>
      </c>
      <c r="E391" s="871">
        <f t="shared" si="158"/>
        <v>68973.110000000015</v>
      </c>
      <c r="F391" s="871">
        <f t="shared" si="159"/>
        <v>68973.110000000015</v>
      </c>
      <c r="G391" s="872">
        <f t="shared" si="160"/>
        <v>25210273950</v>
      </c>
      <c r="H391" s="871">
        <v>1</v>
      </c>
      <c r="I391" s="871">
        <v>1119</v>
      </c>
      <c r="J391" s="871">
        <v>1119</v>
      </c>
      <c r="K391" s="873">
        <v>1833000000</v>
      </c>
      <c r="L391" s="871">
        <v>4</v>
      </c>
      <c r="M391" s="871">
        <v>67854.110000000015</v>
      </c>
      <c r="N391" s="871">
        <v>67854.110000000015</v>
      </c>
      <c r="O391" s="882">
        <v>23377273950</v>
      </c>
    </row>
    <row r="392" spans="1:15" s="346" customFormat="1" ht="18" customHeight="1">
      <c r="A392" s="1131"/>
      <c r="B392" s="1128"/>
      <c r="C392" s="886" t="s">
        <v>16663</v>
      </c>
      <c r="D392" s="871">
        <f t="shared" si="157"/>
        <v>3</v>
      </c>
      <c r="E392" s="871">
        <f t="shared" si="158"/>
        <v>72168.731</v>
      </c>
      <c r="F392" s="871">
        <f t="shared" si="159"/>
        <v>63159.724999999999</v>
      </c>
      <c r="G392" s="872">
        <f t="shared" si="160"/>
        <v>5263114840</v>
      </c>
      <c r="H392" s="871">
        <v>3</v>
      </c>
      <c r="I392" s="871">
        <v>72168.731</v>
      </c>
      <c r="J392" s="871">
        <v>63159.724999999999</v>
      </c>
      <c r="K392" s="873">
        <v>5263114840</v>
      </c>
      <c r="L392" s="871">
        <v>0</v>
      </c>
      <c r="M392" s="871">
        <v>0</v>
      </c>
      <c r="N392" s="871">
        <v>0</v>
      </c>
      <c r="O392" s="882">
        <v>0</v>
      </c>
    </row>
    <row r="393" spans="1:15" s="346" customFormat="1" ht="18" customHeight="1">
      <c r="A393" s="1131"/>
      <c r="B393" s="1128"/>
      <c r="C393" s="886" t="s">
        <v>207</v>
      </c>
      <c r="D393" s="871">
        <f t="shared" si="157"/>
        <v>5</v>
      </c>
      <c r="E393" s="871">
        <f t="shared" si="158"/>
        <v>789.64200000000005</v>
      </c>
      <c r="F393" s="871">
        <f t="shared" si="159"/>
        <v>690.11</v>
      </c>
      <c r="G393" s="872">
        <f t="shared" si="160"/>
        <v>0</v>
      </c>
      <c r="H393" s="871">
        <v>0</v>
      </c>
      <c r="I393" s="871">
        <v>0</v>
      </c>
      <c r="J393" s="871">
        <v>0</v>
      </c>
      <c r="K393" s="873">
        <v>0</v>
      </c>
      <c r="L393" s="871">
        <v>5</v>
      </c>
      <c r="M393" s="871">
        <v>789.64200000000005</v>
      </c>
      <c r="N393" s="871">
        <v>690.11</v>
      </c>
      <c r="O393" s="882">
        <v>0</v>
      </c>
    </row>
    <row r="394" spans="1:15" s="346" customFormat="1" ht="18" customHeight="1">
      <c r="A394" s="1131"/>
      <c r="B394" s="1129"/>
      <c r="C394" s="886" t="s">
        <v>16869</v>
      </c>
      <c r="D394" s="871">
        <f t="shared" si="157"/>
        <v>3</v>
      </c>
      <c r="E394" s="871">
        <f t="shared" si="158"/>
        <v>59.28</v>
      </c>
      <c r="F394" s="871">
        <f t="shared" si="159"/>
        <v>0</v>
      </c>
      <c r="G394" s="872">
        <f t="shared" si="160"/>
        <v>0</v>
      </c>
      <c r="H394" s="871">
        <v>2</v>
      </c>
      <c r="I394" s="871">
        <v>25.25</v>
      </c>
      <c r="J394" s="871">
        <v>0</v>
      </c>
      <c r="K394" s="873">
        <v>0</v>
      </c>
      <c r="L394" s="871">
        <v>1</v>
      </c>
      <c r="M394" s="871">
        <v>34.03</v>
      </c>
      <c r="N394" s="871">
        <v>0</v>
      </c>
      <c r="O394" s="882">
        <v>0</v>
      </c>
    </row>
    <row r="395" spans="1:15" s="346" customFormat="1" ht="18" customHeight="1">
      <c r="A395" s="1131"/>
      <c r="B395" s="1127" t="s">
        <v>186</v>
      </c>
      <c r="C395" s="887" t="s">
        <v>16897</v>
      </c>
      <c r="D395" s="871">
        <f t="shared" si="157"/>
        <v>23</v>
      </c>
      <c r="E395" s="871">
        <f t="shared" si="158"/>
        <v>9998.5049999999992</v>
      </c>
      <c r="F395" s="871">
        <f t="shared" si="159"/>
        <v>7429.37</v>
      </c>
      <c r="G395" s="872">
        <f t="shared" si="160"/>
        <v>3400679540</v>
      </c>
      <c r="H395" s="871">
        <f>SUM(H396:H399)</f>
        <v>23</v>
      </c>
      <c r="I395" s="871">
        <f t="shared" ref="I395:O395" si="173">SUM(I396:I399)</f>
        <v>9998.5049999999992</v>
      </c>
      <c r="J395" s="871">
        <f t="shared" si="173"/>
        <v>7429.37</v>
      </c>
      <c r="K395" s="872">
        <f t="shared" si="173"/>
        <v>3400679540</v>
      </c>
      <c r="L395" s="871">
        <f t="shared" si="173"/>
        <v>0</v>
      </c>
      <c r="M395" s="871">
        <f t="shared" si="173"/>
        <v>0</v>
      </c>
      <c r="N395" s="871">
        <f t="shared" si="173"/>
        <v>0</v>
      </c>
      <c r="O395" s="892">
        <f t="shared" si="173"/>
        <v>0</v>
      </c>
    </row>
    <row r="396" spans="1:15" s="346" customFormat="1" ht="18" customHeight="1">
      <c r="A396" s="1131"/>
      <c r="B396" s="1128"/>
      <c r="C396" s="886" t="s">
        <v>5925</v>
      </c>
      <c r="D396" s="871">
        <f t="shared" si="157"/>
        <v>7</v>
      </c>
      <c r="E396" s="871">
        <f t="shared" si="158"/>
        <v>2365.35</v>
      </c>
      <c r="F396" s="871">
        <f t="shared" si="159"/>
        <v>1759.67</v>
      </c>
      <c r="G396" s="872">
        <f t="shared" si="160"/>
        <v>1141488500</v>
      </c>
      <c r="H396" s="871">
        <v>7</v>
      </c>
      <c r="I396" s="871">
        <v>2365.35</v>
      </c>
      <c r="J396" s="871">
        <v>1759.67</v>
      </c>
      <c r="K396" s="873">
        <v>1141488500</v>
      </c>
      <c r="L396" s="871">
        <v>0</v>
      </c>
      <c r="M396" s="871">
        <v>0</v>
      </c>
      <c r="N396" s="871">
        <v>0</v>
      </c>
      <c r="O396" s="882">
        <v>0</v>
      </c>
    </row>
    <row r="397" spans="1:15" s="346" customFormat="1" ht="18" customHeight="1">
      <c r="A397" s="1131"/>
      <c r="B397" s="1128"/>
      <c r="C397" s="886" t="s">
        <v>102</v>
      </c>
      <c r="D397" s="871">
        <f t="shared" si="157"/>
        <v>7</v>
      </c>
      <c r="E397" s="871">
        <f t="shared" si="158"/>
        <v>4695.0149999999994</v>
      </c>
      <c r="F397" s="871">
        <f t="shared" si="159"/>
        <v>3899.95</v>
      </c>
      <c r="G397" s="872">
        <f t="shared" si="160"/>
        <v>1422630940</v>
      </c>
      <c r="H397" s="871">
        <v>7</v>
      </c>
      <c r="I397" s="871">
        <v>4695.0149999999994</v>
      </c>
      <c r="J397" s="871">
        <v>3899.95</v>
      </c>
      <c r="K397" s="873">
        <v>1422630940</v>
      </c>
      <c r="L397" s="871">
        <v>0</v>
      </c>
      <c r="M397" s="871">
        <v>0</v>
      </c>
      <c r="N397" s="871">
        <v>0</v>
      </c>
      <c r="O397" s="882">
        <v>0</v>
      </c>
    </row>
    <row r="398" spans="1:15" s="346" customFormat="1" ht="18" customHeight="1">
      <c r="A398" s="1131"/>
      <c r="B398" s="1128"/>
      <c r="C398" s="886" t="s">
        <v>16876</v>
      </c>
      <c r="D398" s="871">
        <f t="shared" si="157"/>
        <v>1</v>
      </c>
      <c r="E398" s="871">
        <f t="shared" si="158"/>
        <v>161.99</v>
      </c>
      <c r="F398" s="871">
        <f t="shared" si="159"/>
        <v>70.2</v>
      </c>
      <c r="G398" s="872">
        <f t="shared" si="160"/>
        <v>27300000</v>
      </c>
      <c r="H398" s="871">
        <v>1</v>
      </c>
      <c r="I398" s="871">
        <v>161.99</v>
      </c>
      <c r="J398" s="871">
        <v>70.2</v>
      </c>
      <c r="K398" s="873">
        <v>27300000</v>
      </c>
      <c r="L398" s="871">
        <v>0</v>
      </c>
      <c r="M398" s="871">
        <v>0</v>
      </c>
      <c r="N398" s="871">
        <v>0</v>
      </c>
      <c r="O398" s="882">
        <v>0</v>
      </c>
    </row>
    <row r="399" spans="1:15" s="346" customFormat="1" ht="18" customHeight="1">
      <c r="A399" s="1131"/>
      <c r="B399" s="1129"/>
      <c r="C399" s="886" t="s">
        <v>101</v>
      </c>
      <c r="D399" s="871">
        <f t="shared" si="157"/>
        <v>8</v>
      </c>
      <c r="E399" s="871">
        <f t="shared" si="158"/>
        <v>2776.15</v>
      </c>
      <c r="F399" s="871">
        <f t="shared" si="159"/>
        <v>1699.5500000000002</v>
      </c>
      <c r="G399" s="872">
        <f t="shared" si="160"/>
        <v>809260100</v>
      </c>
      <c r="H399" s="871">
        <v>8</v>
      </c>
      <c r="I399" s="871">
        <v>2776.15</v>
      </c>
      <c r="J399" s="871">
        <v>1699.5500000000002</v>
      </c>
      <c r="K399" s="873">
        <v>809260100</v>
      </c>
      <c r="L399" s="871">
        <v>0</v>
      </c>
      <c r="M399" s="871">
        <v>0</v>
      </c>
      <c r="N399" s="871">
        <v>0</v>
      </c>
      <c r="O399" s="882">
        <v>0</v>
      </c>
    </row>
    <row r="400" spans="1:15" s="346" customFormat="1" ht="18" customHeight="1">
      <c r="A400" s="1131"/>
      <c r="B400" s="1127" t="s">
        <v>187</v>
      </c>
      <c r="C400" s="887" t="s">
        <v>16897</v>
      </c>
      <c r="D400" s="871">
        <f t="shared" si="157"/>
        <v>1</v>
      </c>
      <c r="E400" s="871">
        <f t="shared" si="158"/>
        <v>2752.08</v>
      </c>
      <c r="F400" s="871">
        <f t="shared" si="159"/>
        <v>2622.62</v>
      </c>
      <c r="G400" s="872">
        <f t="shared" si="160"/>
        <v>1898198000</v>
      </c>
      <c r="H400" s="871">
        <f>SUM(H401)</f>
        <v>1</v>
      </c>
      <c r="I400" s="871">
        <f t="shared" ref="I400:O400" si="174">SUM(I401)</f>
        <v>2752.08</v>
      </c>
      <c r="J400" s="871">
        <f t="shared" si="174"/>
        <v>2622.62</v>
      </c>
      <c r="K400" s="872">
        <f t="shared" si="174"/>
        <v>1898198000</v>
      </c>
      <c r="L400" s="871">
        <f t="shared" si="174"/>
        <v>0</v>
      </c>
      <c r="M400" s="871">
        <f t="shared" si="174"/>
        <v>0</v>
      </c>
      <c r="N400" s="871">
        <f t="shared" si="174"/>
        <v>0</v>
      </c>
      <c r="O400" s="892">
        <f t="shared" si="174"/>
        <v>0</v>
      </c>
    </row>
    <row r="401" spans="1:15" s="346" customFormat="1" ht="18" customHeight="1">
      <c r="A401" s="1132"/>
      <c r="B401" s="1129"/>
      <c r="C401" s="886" t="s">
        <v>1842</v>
      </c>
      <c r="D401" s="871">
        <f t="shared" si="157"/>
        <v>1</v>
      </c>
      <c r="E401" s="871">
        <f t="shared" si="158"/>
        <v>2752.08</v>
      </c>
      <c r="F401" s="871">
        <f t="shared" si="159"/>
        <v>2622.62</v>
      </c>
      <c r="G401" s="872">
        <f t="shared" si="160"/>
        <v>1898198000</v>
      </c>
      <c r="H401" s="874">
        <v>1</v>
      </c>
      <c r="I401" s="874">
        <v>2752.08</v>
      </c>
      <c r="J401" s="874">
        <v>2622.62</v>
      </c>
      <c r="K401" s="876">
        <v>1898198000</v>
      </c>
      <c r="L401" s="877">
        <v>0</v>
      </c>
      <c r="M401" s="877">
        <v>0</v>
      </c>
      <c r="N401" s="877">
        <v>0</v>
      </c>
      <c r="O401" s="894">
        <v>0</v>
      </c>
    </row>
    <row r="402" spans="1:15" s="346" customFormat="1" ht="18" customHeight="1">
      <c r="A402" s="1130" t="s">
        <v>16849</v>
      </c>
      <c r="B402" s="1133" t="s">
        <v>372</v>
      </c>
      <c r="C402" s="1134"/>
      <c r="D402" s="871">
        <f t="shared" si="157"/>
        <v>592</v>
      </c>
      <c r="E402" s="871">
        <f t="shared" si="158"/>
        <v>1970097.0410000002</v>
      </c>
      <c r="F402" s="871">
        <f t="shared" si="159"/>
        <v>1449780.6529999995</v>
      </c>
      <c r="G402" s="872">
        <f t="shared" si="160"/>
        <v>684053040505</v>
      </c>
      <c r="H402" s="874">
        <f>SUM(H403,H426,H438)</f>
        <v>549</v>
      </c>
      <c r="I402" s="874">
        <f t="shared" ref="I402:O402" si="175">SUM(I403,I426,I438)</f>
        <v>1794980.3290000001</v>
      </c>
      <c r="J402" s="874">
        <f t="shared" si="175"/>
        <v>1356117.8389999995</v>
      </c>
      <c r="K402" s="875">
        <f t="shared" si="175"/>
        <v>658227792424</v>
      </c>
      <c r="L402" s="874">
        <f t="shared" si="175"/>
        <v>43</v>
      </c>
      <c r="M402" s="874">
        <f t="shared" si="175"/>
        <v>175116.712</v>
      </c>
      <c r="N402" s="874">
        <f t="shared" si="175"/>
        <v>93662.813999999998</v>
      </c>
      <c r="O402" s="893">
        <f t="shared" si="175"/>
        <v>25825248081</v>
      </c>
    </row>
    <row r="403" spans="1:15" s="346" customFormat="1" ht="18" customHeight="1">
      <c r="A403" s="1131"/>
      <c r="B403" s="1127" t="s">
        <v>16850</v>
      </c>
      <c r="C403" s="887" t="s">
        <v>16897</v>
      </c>
      <c r="D403" s="871">
        <f t="shared" si="157"/>
        <v>423</v>
      </c>
      <c r="E403" s="871">
        <f t="shared" si="158"/>
        <v>1700920.4639999999</v>
      </c>
      <c r="F403" s="871">
        <f t="shared" si="159"/>
        <v>1306506.8179999995</v>
      </c>
      <c r="G403" s="872">
        <f t="shared" si="160"/>
        <v>587610462036</v>
      </c>
      <c r="H403" s="871">
        <f>SUM(H404:H425)</f>
        <v>393</v>
      </c>
      <c r="I403" s="871">
        <f t="shared" ref="I403:O403" si="176">SUM(I404:I425)</f>
        <v>1540141.679</v>
      </c>
      <c r="J403" s="871">
        <f t="shared" si="176"/>
        <v>1226452.4209999996</v>
      </c>
      <c r="K403" s="872">
        <f t="shared" si="176"/>
        <v>564652124680</v>
      </c>
      <c r="L403" s="871">
        <f t="shared" si="176"/>
        <v>30</v>
      </c>
      <c r="M403" s="871">
        <f t="shared" si="176"/>
        <v>160778.785</v>
      </c>
      <c r="N403" s="871">
        <f t="shared" si="176"/>
        <v>80054.396999999997</v>
      </c>
      <c r="O403" s="892">
        <f t="shared" si="176"/>
        <v>22958337356</v>
      </c>
    </row>
    <row r="404" spans="1:15" s="346" customFormat="1" ht="18" customHeight="1">
      <c r="A404" s="1131"/>
      <c r="B404" s="1128"/>
      <c r="C404" s="886" t="s">
        <v>16590</v>
      </c>
      <c r="D404" s="871">
        <f t="shared" si="157"/>
        <v>6</v>
      </c>
      <c r="E404" s="871">
        <f t="shared" si="158"/>
        <v>24393.75</v>
      </c>
      <c r="F404" s="871">
        <f t="shared" si="159"/>
        <v>16324.69</v>
      </c>
      <c r="G404" s="872">
        <f t="shared" si="160"/>
        <v>0</v>
      </c>
      <c r="H404" s="871">
        <v>6</v>
      </c>
      <c r="I404" s="871">
        <v>24393.75</v>
      </c>
      <c r="J404" s="871">
        <v>16324.69</v>
      </c>
      <c r="K404" s="873">
        <v>0</v>
      </c>
      <c r="L404" s="871">
        <v>0</v>
      </c>
      <c r="M404" s="871">
        <v>0</v>
      </c>
      <c r="N404" s="871">
        <v>0</v>
      </c>
      <c r="O404" s="882">
        <v>0</v>
      </c>
    </row>
    <row r="405" spans="1:15" s="346" customFormat="1" ht="18" customHeight="1">
      <c r="A405" s="1131"/>
      <c r="B405" s="1128"/>
      <c r="C405" s="886" t="s">
        <v>11536</v>
      </c>
      <c r="D405" s="871">
        <f t="shared" si="157"/>
        <v>13</v>
      </c>
      <c r="E405" s="871">
        <f t="shared" si="158"/>
        <v>154673.30499999999</v>
      </c>
      <c r="F405" s="871">
        <f t="shared" si="159"/>
        <v>65137.862999999998</v>
      </c>
      <c r="G405" s="872">
        <f t="shared" si="160"/>
        <v>4478206220</v>
      </c>
      <c r="H405" s="871">
        <v>11</v>
      </c>
      <c r="I405" s="871">
        <v>74882.290000000008</v>
      </c>
      <c r="J405" s="871">
        <v>65137.862999999998</v>
      </c>
      <c r="K405" s="873">
        <v>4478206220</v>
      </c>
      <c r="L405" s="871">
        <v>2</v>
      </c>
      <c r="M405" s="871">
        <v>79791.014999999999</v>
      </c>
      <c r="N405" s="871">
        <v>0</v>
      </c>
      <c r="O405" s="882">
        <v>0</v>
      </c>
    </row>
    <row r="406" spans="1:15" s="346" customFormat="1" ht="18" customHeight="1">
      <c r="A406" s="1131"/>
      <c r="B406" s="1128"/>
      <c r="C406" s="886" t="s">
        <v>5925</v>
      </c>
      <c r="D406" s="871">
        <f t="shared" si="157"/>
        <v>208</v>
      </c>
      <c r="E406" s="871">
        <f t="shared" si="158"/>
        <v>101659.07199999997</v>
      </c>
      <c r="F406" s="871">
        <f t="shared" si="159"/>
        <v>98803.402999999977</v>
      </c>
      <c r="G406" s="872">
        <f t="shared" si="160"/>
        <v>38985300390</v>
      </c>
      <c r="H406" s="871">
        <v>203</v>
      </c>
      <c r="I406" s="871">
        <v>101272.28199999998</v>
      </c>
      <c r="J406" s="871">
        <v>98387.462999999974</v>
      </c>
      <c r="K406" s="873">
        <v>38985300390</v>
      </c>
      <c r="L406" s="871">
        <v>5</v>
      </c>
      <c r="M406" s="871">
        <v>386.78999999999996</v>
      </c>
      <c r="N406" s="871">
        <v>415.94000000000005</v>
      </c>
      <c r="O406" s="882">
        <v>0</v>
      </c>
    </row>
    <row r="407" spans="1:15" s="346" customFormat="1" ht="18" customHeight="1">
      <c r="A407" s="1131"/>
      <c r="B407" s="1128"/>
      <c r="C407" s="886" t="s">
        <v>16632</v>
      </c>
      <c r="D407" s="871">
        <f t="shared" ref="D407:D470" si="177">SUM(H407,L407)</f>
        <v>10</v>
      </c>
      <c r="E407" s="871">
        <f t="shared" ref="E407:E470" si="178">SUM(I407,M407)</f>
        <v>30735.644999999997</v>
      </c>
      <c r="F407" s="871">
        <f t="shared" ref="F407:F470" si="179">SUM(J407,N407)</f>
        <v>7757.1799999999994</v>
      </c>
      <c r="G407" s="872">
        <f t="shared" ref="G407:G470" si="180">SUM(K407,O407)</f>
        <v>2169574150</v>
      </c>
      <c r="H407" s="871">
        <v>10</v>
      </c>
      <c r="I407" s="871">
        <v>30735.644999999997</v>
      </c>
      <c r="J407" s="871">
        <v>7757.1799999999994</v>
      </c>
      <c r="K407" s="873">
        <v>2169574150</v>
      </c>
      <c r="L407" s="871">
        <v>0</v>
      </c>
      <c r="M407" s="871">
        <v>0</v>
      </c>
      <c r="N407" s="871">
        <v>0</v>
      </c>
      <c r="O407" s="882">
        <v>0</v>
      </c>
    </row>
    <row r="408" spans="1:15" s="346" customFormat="1" ht="18" customHeight="1">
      <c r="A408" s="1131"/>
      <c r="B408" s="1128"/>
      <c r="C408" s="886" t="s">
        <v>16635</v>
      </c>
      <c r="D408" s="871">
        <f t="shared" si="177"/>
        <v>8</v>
      </c>
      <c r="E408" s="871">
        <f t="shared" si="178"/>
        <v>15485.163999999997</v>
      </c>
      <c r="F408" s="871">
        <f t="shared" si="179"/>
        <v>7800.0659999999998</v>
      </c>
      <c r="G408" s="872">
        <f t="shared" si="180"/>
        <v>14418354800</v>
      </c>
      <c r="H408" s="871">
        <v>8</v>
      </c>
      <c r="I408" s="871">
        <v>15485.163999999997</v>
      </c>
      <c r="J408" s="871">
        <v>7800.0659999999998</v>
      </c>
      <c r="K408" s="873">
        <v>14418354800</v>
      </c>
      <c r="L408" s="871">
        <v>0</v>
      </c>
      <c r="M408" s="871">
        <v>0</v>
      </c>
      <c r="N408" s="871">
        <v>0</v>
      </c>
      <c r="O408" s="882">
        <v>0</v>
      </c>
    </row>
    <row r="409" spans="1:15" s="346" customFormat="1" ht="18" customHeight="1">
      <c r="A409" s="1131"/>
      <c r="B409" s="1128"/>
      <c r="C409" s="886" t="s">
        <v>16637</v>
      </c>
      <c r="D409" s="871">
        <f t="shared" si="177"/>
        <v>6</v>
      </c>
      <c r="E409" s="871">
        <f t="shared" si="178"/>
        <v>448279.13</v>
      </c>
      <c r="F409" s="871">
        <f t="shared" si="179"/>
        <v>400006.40600000002</v>
      </c>
      <c r="G409" s="872">
        <f t="shared" si="180"/>
        <v>3858305220</v>
      </c>
      <c r="H409" s="871">
        <v>6</v>
      </c>
      <c r="I409" s="871">
        <v>448279.13</v>
      </c>
      <c r="J409" s="871">
        <v>400006.40600000002</v>
      </c>
      <c r="K409" s="873">
        <v>3858305220</v>
      </c>
      <c r="L409" s="871">
        <v>0</v>
      </c>
      <c r="M409" s="871">
        <v>0</v>
      </c>
      <c r="N409" s="871">
        <v>0</v>
      </c>
      <c r="O409" s="882">
        <v>0</v>
      </c>
    </row>
    <row r="410" spans="1:15" s="346" customFormat="1" ht="18" customHeight="1">
      <c r="A410" s="1131"/>
      <c r="B410" s="1128"/>
      <c r="C410" s="886" t="s">
        <v>16638</v>
      </c>
      <c r="D410" s="871">
        <f t="shared" si="177"/>
        <v>1</v>
      </c>
      <c r="E410" s="871">
        <f t="shared" si="178"/>
        <v>63.35</v>
      </c>
      <c r="F410" s="871">
        <f t="shared" si="179"/>
        <v>0</v>
      </c>
      <c r="G410" s="872">
        <f t="shared" si="180"/>
        <v>0</v>
      </c>
      <c r="H410" s="871">
        <v>1</v>
      </c>
      <c r="I410" s="871">
        <v>63.35</v>
      </c>
      <c r="J410" s="871">
        <v>0</v>
      </c>
      <c r="K410" s="873">
        <v>0</v>
      </c>
      <c r="L410" s="871">
        <v>0</v>
      </c>
      <c r="M410" s="871">
        <v>0</v>
      </c>
      <c r="N410" s="871">
        <v>0</v>
      </c>
      <c r="O410" s="882">
        <v>0</v>
      </c>
    </row>
    <row r="411" spans="1:15" s="346" customFormat="1" ht="18" customHeight="1">
      <c r="A411" s="1131"/>
      <c r="B411" s="1128"/>
      <c r="C411" s="886" t="s">
        <v>1818</v>
      </c>
      <c r="D411" s="871">
        <f t="shared" si="177"/>
        <v>3</v>
      </c>
      <c r="E411" s="871">
        <f t="shared" si="178"/>
        <v>3035.9229999999998</v>
      </c>
      <c r="F411" s="871">
        <f t="shared" si="179"/>
        <v>3188.51</v>
      </c>
      <c r="G411" s="872">
        <f t="shared" si="180"/>
        <v>0</v>
      </c>
      <c r="H411" s="871">
        <v>3</v>
      </c>
      <c r="I411" s="871">
        <v>3035.9229999999998</v>
      </c>
      <c r="J411" s="871">
        <v>3188.51</v>
      </c>
      <c r="K411" s="873">
        <v>0</v>
      </c>
      <c r="L411" s="871">
        <v>0</v>
      </c>
      <c r="M411" s="871">
        <v>0</v>
      </c>
      <c r="N411" s="871">
        <v>0</v>
      </c>
      <c r="O411" s="882">
        <v>0</v>
      </c>
    </row>
    <row r="412" spans="1:15" s="346" customFormat="1" ht="18" customHeight="1">
      <c r="A412" s="1131"/>
      <c r="B412" s="1128"/>
      <c r="C412" s="886" t="s">
        <v>16640</v>
      </c>
      <c r="D412" s="871">
        <f t="shared" si="177"/>
        <v>1</v>
      </c>
      <c r="E412" s="871">
        <f t="shared" si="178"/>
        <v>1635.29</v>
      </c>
      <c r="F412" s="871">
        <f t="shared" si="179"/>
        <v>598.20000000000005</v>
      </c>
      <c r="G412" s="872">
        <f t="shared" si="180"/>
        <v>39796900</v>
      </c>
      <c r="H412" s="871">
        <v>1</v>
      </c>
      <c r="I412" s="871">
        <v>1635.29</v>
      </c>
      <c r="J412" s="871">
        <v>598.20000000000005</v>
      </c>
      <c r="K412" s="873">
        <v>39796900</v>
      </c>
      <c r="L412" s="871">
        <v>0</v>
      </c>
      <c r="M412" s="871">
        <v>0</v>
      </c>
      <c r="N412" s="871">
        <v>0</v>
      </c>
      <c r="O412" s="882">
        <v>0</v>
      </c>
    </row>
    <row r="413" spans="1:15" s="346" customFormat="1" ht="18" customHeight="1">
      <c r="A413" s="1131"/>
      <c r="B413" s="1128"/>
      <c r="C413" s="886" t="s">
        <v>16642</v>
      </c>
      <c r="D413" s="871">
        <f t="shared" si="177"/>
        <v>3</v>
      </c>
      <c r="E413" s="871">
        <f t="shared" si="178"/>
        <v>106068.56999999999</v>
      </c>
      <c r="F413" s="871">
        <f t="shared" si="179"/>
        <v>87576.630999999994</v>
      </c>
      <c r="G413" s="872">
        <f t="shared" si="180"/>
        <v>5234048444</v>
      </c>
      <c r="H413" s="871">
        <v>3</v>
      </c>
      <c r="I413" s="871">
        <v>106068.56999999999</v>
      </c>
      <c r="J413" s="871">
        <v>87576.630999999994</v>
      </c>
      <c r="K413" s="873">
        <v>5234048444</v>
      </c>
      <c r="L413" s="871">
        <v>0</v>
      </c>
      <c r="M413" s="871">
        <v>0</v>
      </c>
      <c r="N413" s="871">
        <v>0</v>
      </c>
      <c r="O413" s="882">
        <v>0</v>
      </c>
    </row>
    <row r="414" spans="1:15" s="346" customFormat="1" ht="18" customHeight="1">
      <c r="A414" s="1131"/>
      <c r="B414" s="1128"/>
      <c r="C414" s="886" t="s">
        <v>901</v>
      </c>
      <c r="D414" s="871">
        <f t="shared" si="177"/>
        <v>3</v>
      </c>
      <c r="E414" s="871">
        <f t="shared" si="178"/>
        <v>2046.3150000000001</v>
      </c>
      <c r="F414" s="871">
        <f t="shared" si="179"/>
        <v>1018.295</v>
      </c>
      <c r="G414" s="872">
        <f t="shared" si="180"/>
        <v>2543452000</v>
      </c>
      <c r="H414" s="871">
        <v>2</v>
      </c>
      <c r="I414" s="871">
        <v>1932.0150000000001</v>
      </c>
      <c r="J414" s="871">
        <v>928.09499999999991</v>
      </c>
      <c r="K414" s="873">
        <v>2399236000</v>
      </c>
      <c r="L414" s="871">
        <v>1</v>
      </c>
      <c r="M414" s="871">
        <v>114.3</v>
      </c>
      <c r="N414" s="871">
        <v>90.2</v>
      </c>
      <c r="O414" s="882">
        <v>144216000</v>
      </c>
    </row>
    <row r="415" spans="1:15" s="346" customFormat="1" ht="18" customHeight="1">
      <c r="A415" s="1131"/>
      <c r="B415" s="1128"/>
      <c r="C415" s="886" t="s">
        <v>1842</v>
      </c>
      <c r="D415" s="871">
        <f t="shared" si="177"/>
        <v>7</v>
      </c>
      <c r="E415" s="871">
        <f t="shared" si="178"/>
        <v>53505.3</v>
      </c>
      <c r="F415" s="871">
        <f t="shared" si="179"/>
        <v>53309.98</v>
      </c>
      <c r="G415" s="872">
        <f t="shared" si="180"/>
        <v>49364255160</v>
      </c>
      <c r="H415" s="871">
        <v>7</v>
      </c>
      <c r="I415" s="871">
        <v>53505.3</v>
      </c>
      <c r="J415" s="871">
        <v>53309.98</v>
      </c>
      <c r="K415" s="873">
        <v>49364255160</v>
      </c>
      <c r="L415" s="871">
        <v>0</v>
      </c>
      <c r="M415" s="871">
        <v>0</v>
      </c>
      <c r="N415" s="871">
        <v>0</v>
      </c>
      <c r="O415" s="882">
        <v>0</v>
      </c>
    </row>
    <row r="416" spans="1:15" s="346" customFormat="1" ht="18" customHeight="1">
      <c r="A416" s="1131"/>
      <c r="B416" s="1128"/>
      <c r="C416" s="886" t="s">
        <v>16865</v>
      </c>
      <c r="D416" s="871">
        <f t="shared" si="177"/>
        <v>24</v>
      </c>
      <c r="E416" s="871">
        <f t="shared" si="178"/>
        <v>26106.178000000004</v>
      </c>
      <c r="F416" s="871">
        <f t="shared" si="179"/>
        <v>39881.942999999999</v>
      </c>
      <c r="G416" s="872">
        <f t="shared" si="180"/>
        <v>21264409318</v>
      </c>
      <c r="H416" s="871">
        <v>18</v>
      </c>
      <c r="I416" s="871">
        <v>25793.928000000004</v>
      </c>
      <c r="J416" s="871">
        <v>39881.942999999999</v>
      </c>
      <c r="K416" s="873">
        <v>21264409318</v>
      </c>
      <c r="L416" s="871">
        <v>6</v>
      </c>
      <c r="M416" s="871">
        <v>312.25</v>
      </c>
      <c r="N416" s="871">
        <v>0</v>
      </c>
      <c r="O416" s="882">
        <v>0</v>
      </c>
    </row>
    <row r="417" spans="1:15" s="346" customFormat="1" ht="18" customHeight="1">
      <c r="A417" s="1131"/>
      <c r="B417" s="1128"/>
      <c r="C417" s="886" t="s">
        <v>4768</v>
      </c>
      <c r="D417" s="871">
        <f t="shared" si="177"/>
        <v>5</v>
      </c>
      <c r="E417" s="871">
        <f t="shared" si="178"/>
        <v>26472.993999999999</v>
      </c>
      <c r="F417" s="871">
        <f t="shared" si="179"/>
        <v>7585.0810000000001</v>
      </c>
      <c r="G417" s="872">
        <f t="shared" si="180"/>
        <v>46894012300</v>
      </c>
      <c r="H417" s="871">
        <v>5</v>
      </c>
      <c r="I417" s="871">
        <v>26472.993999999999</v>
      </c>
      <c r="J417" s="871">
        <v>7585.0810000000001</v>
      </c>
      <c r="K417" s="873">
        <v>46894012300</v>
      </c>
      <c r="L417" s="871">
        <v>0</v>
      </c>
      <c r="M417" s="871">
        <v>0</v>
      </c>
      <c r="N417" s="871">
        <v>0</v>
      </c>
      <c r="O417" s="882">
        <v>0</v>
      </c>
    </row>
    <row r="418" spans="1:15" s="346" customFormat="1" ht="18" customHeight="1">
      <c r="A418" s="1131"/>
      <c r="B418" s="1128"/>
      <c r="C418" s="886" t="s">
        <v>892</v>
      </c>
      <c r="D418" s="871">
        <f t="shared" si="177"/>
        <v>66</v>
      </c>
      <c r="E418" s="871">
        <f t="shared" si="178"/>
        <v>331264.66100000008</v>
      </c>
      <c r="F418" s="871">
        <f t="shared" si="179"/>
        <v>142433.69499999998</v>
      </c>
      <c r="G418" s="872">
        <f t="shared" si="180"/>
        <v>60258983414</v>
      </c>
      <c r="H418" s="871">
        <v>64</v>
      </c>
      <c r="I418" s="871">
        <v>331005.67400000006</v>
      </c>
      <c r="J418" s="871">
        <v>142173.05799999999</v>
      </c>
      <c r="K418" s="873">
        <v>60251383414</v>
      </c>
      <c r="L418" s="871">
        <v>2</v>
      </c>
      <c r="M418" s="871">
        <v>258.98699999999997</v>
      </c>
      <c r="N418" s="871">
        <v>260.637</v>
      </c>
      <c r="O418" s="882">
        <v>7600000</v>
      </c>
    </row>
    <row r="419" spans="1:15" s="346" customFormat="1" ht="18" customHeight="1">
      <c r="A419" s="1131"/>
      <c r="B419" s="1128"/>
      <c r="C419" s="886" t="s">
        <v>16660</v>
      </c>
      <c r="D419" s="871">
        <f t="shared" si="177"/>
        <v>2</v>
      </c>
      <c r="E419" s="871">
        <f t="shared" si="178"/>
        <v>74.650000000000006</v>
      </c>
      <c r="F419" s="871">
        <f t="shared" si="179"/>
        <v>42.81</v>
      </c>
      <c r="G419" s="872">
        <f t="shared" si="180"/>
        <v>21405000</v>
      </c>
      <c r="H419" s="871">
        <v>1</v>
      </c>
      <c r="I419" s="871">
        <v>31.84</v>
      </c>
      <c r="J419" s="871">
        <v>0</v>
      </c>
      <c r="K419" s="873">
        <v>0</v>
      </c>
      <c r="L419" s="871">
        <v>1</v>
      </c>
      <c r="M419" s="871">
        <v>42.81</v>
      </c>
      <c r="N419" s="871">
        <v>42.81</v>
      </c>
      <c r="O419" s="882">
        <v>21405000</v>
      </c>
    </row>
    <row r="420" spans="1:15" s="346" customFormat="1" ht="18" customHeight="1">
      <c r="A420" s="1131"/>
      <c r="B420" s="1128"/>
      <c r="C420" s="886" t="s">
        <v>2052</v>
      </c>
      <c r="D420" s="871">
        <f t="shared" si="177"/>
        <v>4</v>
      </c>
      <c r="E420" s="871">
        <f t="shared" si="178"/>
        <v>27854.34</v>
      </c>
      <c r="F420" s="871">
        <f t="shared" si="179"/>
        <v>27281.280000000002</v>
      </c>
      <c r="G420" s="872">
        <f t="shared" si="180"/>
        <v>3203006500</v>
      </c>
      <c r="H420" s="871">
        <v>3</v>
      </c>
      <c r="I420" s="871">
        <v>5292.69</v>
      </c>
      <c r="J420" s="871">
        <v>5235.7</v>
      </c>
      <c r="K420" s="873">
        <v>445527980</v>
      </c>
      <c r="L420" s="871">
        <v>1</v>
      </c>
      <c r="M420" s="871">
        <v>22561.65</v>
      </c>
      <c r="N420" s="871">
        <v>22045.58</v>
      </c>
      <c r="O420" s="882">
        <v>2757478520</v>
      </c>
    </row>
    <row r="421" spans="1:15" s="346" customFormat="1" ht="18" customHeight="1">
      <c r="A421" s="1131"/>
      <c r="B421" s="1128"/>
      <c r="C421" s="886" t="s">
        <v>2172</v>
      </c>
      <c r="D421" s="871">
        <f t="shared" si="177"/>
        <v>31</v>
      </c>
      <c r="E421" s="871">
        <f t="shared" si="178"/>
        <v>199417.24400000001</v>
      </c>
      <c r="F421" s="871">
        <f t="shared" si="179"/>
        <v>255675.85800000007</v>
      </c>
      <c r="G421" s="872">
        <f t="shared" si="180"/>
        <v>333090872586</v>
      </c>
      <c r="H421" s="871">
        <v>21</v>
      </c>
      <c r="I421" s="871">
        <v>142216.81400000001</v>
      </c>
      <c r="J421" s="871">
        <v>198476.62800000006</v>
      </c>
      <c r="K421" s="873">
        <v>313063234750</v>
      </c>
      <c r="L421" s="871">
        <v>10</v>
      </c>
      <c r="M421" s="871">
        <v>57200.43</v>
      </c>
      <c r="N421" s="871">
        <v>57199.23</v>
      </c>
      <c r="O421" s="882">
        <v>20027637836</v>
      </c>
    </row>
    <row r="422" spans="1:15" s="346" customFormat="1" ht="18" customHeight="1">
      <c r="A422" s="1131"/>
      <c r="B422" s="1128"/>
      <c r="C422" s="886" t="s">
        <v>16663</v>
      </c>
      <c r="D422" s="871">
        <f t="shared" si="177"/>
        <v>4</v>
      </c>
      <c r="E422" s="871">
        <f t="shared" si="178"/>
        <v>5713.9310000000005</v>
      </c>
      <c r="F422" s="871">
        <f t="shared" si="179"/>
        <v>0.17</v>
      </c>
      <c r="G422" s="872">
        <f t="shared" si="180"/>
        <v>0</v>
      </c>
      <c r="H422" s="871">
        <v>4</v>
      </c>
      <c r="I422" s="871">
        <v>5713.9310000000005</v>
      </c>
      <c r="J422" s="871">
        <v>0.17</v>
      </c>
      <c r="K422" s="873">
        <v>0</v>
      </c>
      <c r="L422" s="871">
        <v>0</v>
      </c>
      <c r="M422" s="871">
        <v>0</v>
      </c>
      <c r="N422" s="871">
        <v>0</v>
      </c>
      <c r="O422" s="882">
        <v>0</v>
      </c>
    </row>
    <row r="423" spans="1:15" s="346" customFormat="1" ht="18" customHeight="1">
      <c r="A423" s="1131"/>
      <c r="B423" s="1128"/>
      <c r="C423" s="886" t="s">
        <v>16868</v>
      </c>
      <c r="D423" s="871">
        <f t="shared" si="177"/>
        <v>1</v>
      </c>
      <c r="E423" s="871">
        <f t="shared" si="178"/>
        <v>30385.526999999998</v>
      </c>
      <c r="F423" s="871">
        <f t="shared" si="179"/>
        <v>30385.526999999998</v>
      </c>
      <c r="G423" s="872">
        <f t="shared" si="180"/>
        <v>0</v>
      </c>
      <c r="H423" s="871">
        <v>1</v>
      </c>
      <c r="I423" s="871">
        <v>30385.526999999998</v>
      </c>
      <c r="J423" s="871">
        <v>30385.526999999998</v>
      </c>
      <c r="K423" s="873">
        <v>0</v>
      </c>
      <c r="L423" s="871">
        <v>0</v>
      </c>
      <c r="M423" s="871">
        <v>0</v>
      </c>
      <c r="N423" s="871">
        <v>0</v>
      </c>
      <c r="O423" s="882">
        <v>0</v>
      </c>
    </row>
    <row r="424" spans="1:15" s="346" customFormat="1" ht="18" customHeight="1">
      <c r="A424" s="1131"/>
      <c r="B424" s="1128"/>
      <c r="C424" s="886" t="s">
        <v>207</v>
      </c>
      <c r="D424" s="871">
        <f t="shared" si="177"/>
        <v>11</v>
      </c>
      <c r="E424" s="871">
        <f t="shared" si="178"/>
        <v>106591.05399999999</v>
      </c>
      <c r="F424" s="871">
        <f t="shared" si="179"/>
        <v>61555.16</v>
      </c>
      <c r="G424" s="872">
        <f t="shared" si="180"/>
        <v>1786479634</v>
      </c>
      <c r="H424" s="871">
        <v>9</v>
      </c>
      <c r="I424" s="871">
        <v>106480.50099999999</v>
      </c>
      <c r="J424" s="871">
        <v>61555.16</v>
      </c>
      <c r="K424" s="873">
        <v>1786479634</v>
      </c>
      <c r="L424" s="871">
        <v>2</v>
      </c>
      <c r="M424" s="871">
        <v>110.553</v>
      </c>
      <c r="N424" s="871">
        <v>0</v>
      </c>
      <c r="O424" s="882">
        <v>0</v>
      </c>
    </row>
    <row r="425" spans="1:15" s="346" customFormat="1" ht="18" customHeight="1">
      <c r="A425" s="1131"/>
      <c r="B425" s="1129"/>
      <c r="C425" s="886" t="s">
        <v>16869</v>
      </c>
      <c r="D425" s="871">
        <f t="shared" si="177"/>
        <v>6</v>
      </c>
      <c r="E425" s="871">
        <f t="shared" si="178"/>
        <v>5459.0710000000008</v>
      </c>
      <c r="F425" s="871">
        <f t="shared" si="179"/>
        <v>144.07</v>
      </c>
      <c r="G425" s="872">
        <f t="shared" si="180"/>
        <v>0</v>
      </c>
      <c r="H425" s="871">
        <v>6</v>
      </c>
      <c r="I425" s="871">
        <v>5459.0710000000008</v>
      </c>
      <c r="J425" s="871">
        <v>144.07</v>
      </c>
      <c r="K425" s="873">
        <v>0</v>
      </c>
      <c r="L425" s="871">
        <v>0</v>
      </c>
      <c r="M425" s="871">
        <v>0</v>
      </c>
      <c r="N425" s="871">
        <v>0</v>
      </c>
      <c r="O425" s="882">
        <v>0</v>
      </c>
    </row>
    <row r="426" spans="1:15" s="346" customFormat="1" ht="18" customHeight="1">
      <c r="A426" s="1131"/>
      <c r="B426" s="1127" t="s">
        <v>16851</v>
      </c>
      <c r="C426" s="887" t="s">
        <v>16897</v>
      </c>
      <c r="D426" s="871">
        <f t="shared" si="177"/>
        <v>148</v>
      </c>
      <c r="E426" s="871">
        <f t="shared" si="178"/>
        <v>239865.82999999996</v>
      </c>
      <c r="F426" s="871">
        <f t="shared" si="179"/>
        <v>116069.758</v>
      </c>
      <c r="G426" s="872">
        <f t="shared" si="180"/>
        <v>92388715874</v>
      </c>
      <c r="H426" s="871">
        <f>SUM(H427:H437)</f>
        <v>148</v>
      </c>
      <c r="I426" s="871">
        <f t="shared" ref="I426:O426" si="181">SUM(I427:I437)</f>
        <v>239865.82999999996</v>
      </c>
      <c r="J426" s="871">
        <f t="shared" si="181"/>
        <v>116069.758</v>
      </c>
      <c r="K426" s="872">
        <f t="shared" si="181"/>
        <v>92388715874</v>
      </c>
      <c r="L426" s="871">
        <f t="shared" si="181"/>
        <v>0</v>
      </c>
      <c r="M426" s="871">
        <f t="shared" si="181"/>
        <v>0</v>
      </c>
      <c r="N426" s="871">
        <f t="shared" si="181"/>
        <v>0</v>
      </c>
      <c r="O426" s="892">
        <f t="shared" si="181"/>
        <v>0</v>
      </c>
    </row>
    <row r="427" spans="1:15" s="346" customFormat="1" ht="18" customHeight="1">
      <c r="A427" s="1131"/>
      <c r="B427" s="1128"/>
      <c r="C427" s="886" t="s">
        <v>5925</v>
      </c>
      <c r="D427" s="871">
        <f t="shared" si="177"/>
        <v>2</v>
      </c>
      <c r="E427" s="871">
        <f t="shared" si="178"/>
        <v>391.22300000000001</v>
      </c>
      <c r="F427" s="871">
        <f t="shared" si="179"/>
        <v>391.22300000000001</v>
      </c>
      <c r="G427" s="872">
        <f t="shared" si="180"/>
        <v>454783000</v>
      </c>
      <c r="H427" s="871">
        <v>2</v>
      </c>
      <c r="I427" s="871">
        <v>391.22300000000001</v>
      </c>
      <c r="J427" s="871">
        <v>391.22300000000001</v>
      </c>
      <c r="K427" s="873">
        <v>454783000</v>
      </c>
      <c r="L427" s="871">
        <v>0</v>
      </c>
      <c r="M427" s="871">
        <v>0</v>
      </c>
      <c r="N427" s="871">
        <v>0</v>
      </c>
      <c r="O427" s="882">
        <v>0</v>
      </c>
    </row>
    <row r="428" spans="1:15" s="346" customFormat="1" ht="18" customHeight="1">
      <c r="A428" s="1131"/>
      <c r="B428" s="1128"/>
      <c r="C428" s="886" t="s">
        <v>16668</v>
      </c>
      <c r="D428" s="871">
        <f t="shared" si="177"/>
        <v>2</v>
      </c>
      <c r="E428" s="871">
        <f t="shared" si="178"/>
        <v>66511.960000000006</v>
      </c>
      <c r="F428" s="871">
        <f t="shared" si="179"/>
        <v>14172.546999999999</v>
      </c>
      <c r="G428" s="872">
        <f t="shared" si="180"/>
        <v>44094605510</v>
      </c>
      <c r="H428" s="871">
        <v>2</v>
      </c>
      <c r="I428" s="871">
        <v>66511.960000000006</v>
      </c>
      <c r="J428" s="871">
        <v>14172.546999999999</v>
      </c>
      <c r="K428" s="873">
        <v>44094605510</v>
      </c>
      <c r="L428" s="871">
        <v>0</v>
      </c>
      <c r="M428" s="871">
        <v>0</v>
      </c>
      <c r="N428" s="871">
        <v>0</v>
      </c>
      <c r="O428" s="882">
        <v>0</v>
      </c>
    </row>
    <row r="429" spans="1:15" s="346" customFormat="1" ht="18" customHeight="1">
      <c r="A429" s="1131"/>
      <c r="B429" s="1128"/>
      <c r="C429" s="886" t="s">
        <v>99</v>
      </c>
      <c r="D429" s="871">
        <f t="shared" si="177"/>
        <v>9</v>
      </c>
      <c r="E429" s="871">
        <f t="shared" si="178"/>
        <v>7425.0629999999992</v>
      </c>
      <c r="F429" s="871">
        <f t="shared" si="179"/>
        <v>5722.81</v>
      </c>
      <c r="G429" s="872">
        <f t="shared" si="180"/>
        <v>332227810</v>
      </c>
      <c r="H429" s="871">
        <v>9</v>
      </c>
      <c r="I429" s="871">
        <v>7425.0629999999992</v>
      </c>
      <c r="J429" s="871">
        <v>5722.81</v>
      </c>
      <c r="K429" s="873">
        <v>332227810</v>
      </c>
      <c r="L429" s="871">
        <v>0</v>
      </c>
      <c r="M429" s="871">
        <v>0</v>
      </c>
      <c r="N429" s="871">
        <v>0</v>
      </c>
      <c r="O429" s="882">
        <v>0</v>
      </c>
    </row>
    <row r="430" spans="1:15" s="346" customFormat="1" ht="18" customHeight="1">
      <c r="A430" s="1131"/>
      <c r="B430" s="1128"/>
      <c r="C430" s="886" t="s">
        <v>100</v>
      </c>
      <c r="D430" s="871">
        <f t="shared" si="177"/>
        <v>1</v>
      </c>
      <c r="E430" s="871">
        <f t="shared" si="178"/>
        <v>3.71</v>
      </c>
      <c r="F430" s="871">
        <f t="shared" si="179"/>
        <v>0</v>
      </c>
      <c r="G430" s="872">
        <f t="shared" si="180"/>
        <v>0</v>
      </c>
      <c r="H430" s="871">
        <v>1</v>
      </c>
      <c r="I430" s="871">
        <v>3.71</v>
      </c>
      <c r="J430" s="871">
        <v>0</v>
      </c>
      <c r="K430" s="873">
        <v>0</v>
      </c>
      <c r="L430" s="871">
        <v>0</v>
      </c>
      <c r="M430" s="871">
        <v>0</v>
      </c>
      <c r="N430" s="871">
        <v>0</v>
      </c>
      <c r="O430" s="882">
        <v>0</v>
      </c>
    </row>
    <row r="431" spans="1:15" s="346" customFormat="1" ht="18" customHeight="1">
      <c r="A431" s="1131"/>
      <c r="B431" s="1128"/>
      <c r="C431" s="886" t="s">
        <v>16875</v>
      </c>
      <c r="D431" s="871">
        <f t="shared" si="177"/>
        <v>5</v>
      </c>
      <c r="E431" s="871">
        <f t="shared" si="178"/>
        <v>6728.41</v>
      </c>
      <c r="F431" s="871">
        <f t="shared" si="179"/>
        <v>0</v>
      </c>
      <c r="G431" s="872">
        <f t="shared" si="180"/>
        <v>0</v>
      </c>
      <c r="H431" s="871">
        <v>5</v>
      </c>
      <c r="I431" s="871">
        <v>6728.41</v>
      </c>
      <c r="J431" s="871">
        <v>0</v>
      </c>
      <c r="K431" s="873">
        <v>0</v>
      </c>
      <c r="L431" s="871">
        <v>0</v>
      </c>
      <c r="M431" s="871">
        <v>0</v>
      </c>
      <c r="N431" s="871">
        <v>0</v>
      </c>
      <c r="O431" s="882">
        <v>0</v>
      </c>
    </row>
    <row r="432" spans="1:15" s="346" customFormat="1" ht="18" customHeight="1">
      <c r="A432" s="1131"/>
      <c r="B432" s="1128"/>
      <c r="C432" s="886" t="s">
        <v>104</v>
      </c>
      <c r="D432" s="871">
        <f t="shared" si="177"/>
        <v>4</v>
      </c>
      <c r="E432" s="871">
        <f t="shared" si="178"/>
        <v>11804.544</v>
      </c>
      <c r="F432" s="871">
        <f t="shared" si="179"/>
        <v>234.13200000000001</v>
      </c>
      <c r="G432" s="872">
        <f t="shared" si="180"/>
        <v>1638000000</v>
      </c>
      <c r="H432" s="871">
        <v>4</v>
      </c>
      <c r="I432" s="871">
        <v>11804.544</v>
      </c>
      <c r="J432" s="871">
        <v>234.13200000000001</v>
      </c>
      <c r="K432" s="873">
        <v>1638000000</v>
      </c>
      <c r="L432" s="871">
        <v>0</v>
      </c>
      <c r="M432" s="871">
        <v>0</v>
      </c>
      <c r="N432" s="871">
        <v>0</v>
      </c>
      <c r="O432" s="882">
        <v>0</v>
      </c>
    </row>
    <row r="433" spans="1:15" s="346" customFormat="1" ht="18" customHeight="1">
      <c r="A433" s="1131"/>
      <c r="B433" s="1128"/>
      <c r="C433" s="886" t="s">
        <v>1818</v>
      </c>
      <c r="D433" s="871">
        <f t="shared" si="177"/>
        <v>3</v>
      </c>
      <c r="E433" s="871">
        <f t="shared" si="178"/>
        <v>7996.2730000000001</v>
      </c>
      <c r="F433" s="871">
        <f t="shared" si="179"/>
        <v>1542.982</v>
      </c>
      <c r="G433" s="872">
        <f t="shared" si="180"/>
        <v>793885380</v>
      </c>
      <c r="H433" s="871">
        <v>3</v>
      </c>
      <c r="I433" s="871">
        <v>7996.2730000000001</v>
      </c>
      <c r="J433" s="871">
        <v>1542.982</v>
      </c>
      <c r="K433" s="873">
        <v>793885380</v>
      </c>
      <c r="L433" s="871">
        <v>0</v>
      </c>
      <c r="M433" s="871">
        <v>0</v>
      </c>
      <c r="N433" s="871">
        <v>0</v>
      </c>
      <c r="O433" s="882">
        <v>0</v>
      </c>
    </row>
    <row r="434" spans="1:15" s="346" customFormat="1" ht="18" customHeight="1">
      <c r="A434" s="1131"/>
      <c r="B434" s="1128"/>
      <c r="C434" s="886" t="s">
        <v>102</v>
      </c>
      <c r="D434" s="871">
        <f t="shared" si="177"/>
        <v>39</v>
      </c>
      <c r="E434" s="871">
        <f t="shared" si="178"/>
        <v>66650.629000000001</v>
      </c>
      <c r="F434" s="871">
        <f t="shared" si="179"/>
        <v>24413.925999999999</v>
      </c>
      <c r="G434" s="872">
        <f t="shared" si="180"/>
        <v>15193622446</v>
      </c>
      <c r="H434" s="871">
        <v>39</v>
      </c>
      <c r="I434" s="871">
        <v>66650.629000000001</v>
      </c>
      <c r="J434" s="871">
        <v>24413.925999999999</v>
      </c>
      <c r="K434" s="873">
        <v>15193622446</v>
      </c>
      <c r="L434" s="871">
        <v>0</v>
      </c>
      <c r="M434" s="871">
        <v>0</v>
      </c>
      <c r="N434" s="871">
        <v>0</v>
      </c>
      <c r="O434" s="882">
        <v>0</v>
      </c>
    </row>
    <row r="435" spans="1:15" s="346" customFormat="1" ht="18" customHeight="1">
      <c r="A435" s="1131"/>
      <c r="B435" s="1128"/>
      <c r="C435" s="886" t="s">
        <v>16876</v>
      </c>
      <c r="D435" s="871">
        <f t="shared" si="177"/>
        <v>15</v>
      </c>
      <c r="E435" s="871">
        <f t="shared" si="178"/>
        <v>3199.2859999999996</v>
      </c>
      <c r="F435" s="871">
        <f t="shared" si="179"/>
        <v>2267.7450000000003</v>
      </c>
      <c r="G435" s="872">
        <f t="shared" si="180"/>
        <v>1178354800</v>
      </c>
      <c r="H435" s="871">
        <v>15</v>
      </c>
      <c r="I435" s="871">
        <v>3199.2859999999996</v>
      </c>
      <c r="J435" s="871">
        <v>2267.7450000000003</v>
      </c>
      <c r="K435" s="873">
        <v>1178354800</v>
      </c>
      <c r="L435" s="871">
        <v>0</v>
      </c>
      <c r="M435" s="871">
        <v>0</v>
      </c>
      <c r="N435" s="871">
        <v>0</v>
      </c>
      <c r="O435" s="882">
        <v>0</v>
      </c>
    </row>
    <row r="436" spans="1:15" s="346" customFormat="1" ht="18" customHeight="1">
      <c r="A436" s="1131"/>
      <c r="B436" s="1128"/>
      <c r="C436" s="886" t="s">
        <v>101</v>
      </c>
      <c r="D436" s="871">
        <f t="shared" si="177"/>
        <v>66</v>
      </c>
      <c r="E436" s="871">
        <f t="shared" si="178"/>
        <v>69024.741999999984</v>
      </c>
      <c r="F436" s="871">
        <f t="shared" si="179"/>
        <v>67324.393000000011</v>
      </c>
      <c r="G436" s="872">
        <f t="shared" si="180"/>
        <v>28703236928</v>
      </c>
      <c r="H436" s="871">
        <v>66</v>
      </c>
      <c r="I436" s="871">
        <v>69024.741999999984</v>
      </c>
      <c r="J436" s="871">
        <v>67324.393000000011</v>
      </c>
      <c r="K436" s="873">
        <v>28703236928</v>
      </c>
      <c r="L436" s="871">
        <v>0</v>
      </c>
      <c r="M436" s="871">
        <v>0</v>
      </c>
      <c r="N436" s="871">
        <v>0</v>
      </c>
      <c r="O436" s="882">
        <v>0</v>
      </c>
    </row>
    <row r="437" spans="1:15" s="346" customFormat="1" ht="18" customHeight="1">
      <c r="A437" s="1131"/>
      <c r="B437" s="1129"/>
      <c r="C437" s="886" t="s">
        <v>16690</v>
      </c>
      <c r="D437" s="871">
        <f t="shared" si="177"/>
        <v>2</v>
      </c>
      <c r="E437" s="871">
        <f t="shared" si="178"/>
        <v>129.99</v>
      </c>
      <c r="F437" s="871">
        <f t="shared" si="179"/>
        <v>0</v>
      </c>
      <c r="G437" s="872">
        <f t="shared" si="180"/>
        <v>0</v>
      </c>
      <c r="H437" s="871">
        <v>2</v>
      </c>
      <c r="I437" s="871">
        <v>129.99</v>
      </c>
      <c r="J437" s="871">
        <v>0</v>
      </c>
      <c r="K437" s="873">
        <v>0</v>
      </c>
      <c r="L437" s="871">
        <v>0</v>
      </c>
      <c r="M437" s="871">
        <v>0</v>
      </c>
      <c r="N437" s="871">
        <v>0</v>
      </c>
      <c r="O437" s="882">
        <v>0</v>
      </c>
    </row>
    <row r="438" spans="1:15" s="346" customFormat="1" ht="18" customHeight="1">
      <c r="A438" s="1131"/>
      <c r="B438" s="1127" t="s">
        <v>187</v>
      </c>
      <c r="C438" s="887" t="s">
        <v>16897</v>
      </c>
      <c r="D438" s="871">
        <f t="shared" si="177"/>
        <v>21</v>
      </c>
      <c r="E438" s="871">
        <f t="shared" si="178"/>
        <v>29310.746999999999</v>
      </c>
      <c r="F438" s="871">
        <f t="shared" si="179"/>
        <v>27204.076999999997</v>
      </c>
      <c r="G438" s="872">
        <f t="shared" si="180"/>
        <v>4053862595</v>
      </c>
      <c r="H438" s="871">
        <f>SUM(H439:H445)</f>
        <v>8</v>
      </c>
      <c r="I438" s="871">
        <f t="shared" ref="I438:O438" si="182">SUM(I439:I445)</f>
        <v>14972.82</v>
      </c>
      <c r="J438" s="871">
        <f t="shared" si="182"/>
        <v>13595.66</v>
      </c>
      <c r="K438" s="872">
        <f t="shared" si="182"/>
        <v>1186951870</v>
      </c>
      <c r="L438" s="871">
        <f t="shared" si="182"/>
        <v>13</v>
      </c>
      <c r="M438" s="871">
        <f t="shared" si="182"/>
        <v>14337.927</v>
      </c>
      <c r="N438" s="871">
        <f t="shared" si="182"/>
        <v>13608.416999999999</v>
      </c>
      <c r="O438" s="892">
        <f t="shared" si="182"/>
        <v>2866910725</v>
      </c>
    </row>
    <row r="439" spans="1:15" s="346" customFormat="1" ht="18" customHeight="1">
      <c r="A439" s="1131"/>
      <c r="B439" s="1128"/>
      <c r="C439" s="886" t="s">
        <v>5177</v>
      </c>
      <c r="D439" s="871">
        <f t="shared" si="177"/>
        <v>1</v>
      </c>
      <c r="E439" s="871">
        <f t="shared" si="178"/>
        <v>3417.67</v>
      </c>
      <c r="F439" s="871">
        <f t="shared" si="179"/>
        <v>3417.67</v>
      </c>
      <c r="G439" s="872">
        <f t="shared" si="180"/>
        <v>187971850</v>
      </c>
      <c r="H439" s="871">
        <v>0</v>
      </c>
      <c r="I439" s="871">
        <v>0</v>
      </c>
      <c r="J439" s="871">
        <v>0</v>
      </c>
      <c r="K439" s="873">
        <v>0</v>
      </c>
      <c r="L439" s="871">
        <v>1</v>
      </c>
      <c r="M439" s="871">
        <v>3417.67</v>
      </c>
      <c r="N439" s="871">
        <v>3417.67</v>
      </c>
      <c r="O439" s="882">
        <v>187971850</v>
      </c>
    </row>
    <row r="440" spans="1:15" s="346" customFormat="1" ht="18" customHeight="1">
      <c r="A440" s="1131"/>
      <c r="B440" s="1128"/>
      <c r="C440" s="886" t="s">
        <v>504</v>
      </c>
      <c r="D440" s="871">
        <f t="shared" si="177"/>
        <v>1</v>
      </c>
      <c r="E440" s="871">
        <f t="shared" si="178"/>
        <v>179.64</v>
      </c>
      <c r="F440" s="871">
        <f t="shared" si="179"/>
        <v>179.64</v>
      </c>
      <c r="G440" s="872">
        <f t="shared" si="180"/>
        <v>35928000</v>
      </c>
      <c r="H440" s="871">
        <v>0</v>
      </c>
      <c r="I440" s="871">
        <v>0</v>
      </c>
      <c r="J440" s="871">
        <v>0</v>
      </c>
      <c r="K440" s="873">
        <v>0</v>
      </c>
      <c r="L440" s="871">
        <v>1</v>
      </c>
      <c r="M440" s="871">
        <v>179.64</v>
      </c>
      <c r="N440" s="871">
        <v>179.64</v>
      </c>
      <c r="O440" s="882">
        <v>35928000</v>
      </c>
    </row>
    <row r="441" spans="1:15" s="346" customFormat="1" ht="18" customHeight="1">
      <c r="A441" s="1131"/>
      <c r="B441" s="1128"/>
      <c r="C441" s="886" t="s">
        <v>505</v>
      </c>
      <c r="D441" s="871">
        <f t="shared" si="177"/>
        <v>2</v>
      </c>
      <c r="E441" s="871">
        <f t="shared" si="178"/>
        <v>11789.64</v>
      </c>
      <c r="F441" s="871">
        <f t="shared" si="179"/>
        <v>10412.48</v>
      </c>
      <c r="G441" s="872">
        <f t="shared" si="180"/>
        <v>594502720</v>
      </c>
      <c r="H441" s="871">
        <v>2</v>
      </c>
      <c r="I441" s="871">
        <v>11789.64</v>
      </c>
      <c r="J441" s="871">
        <v>10412.48</v>
      </c>
      <c r="K441" s="873">
        <v>594502720</v>
      </c>
      <c r="L441" s="871">
        <v>0</v>
      </c>
      <c r="M441" s="871">
        <v>0</v>
      </c>
      <c r="N441" s="871">
        <v>0</v>
      </c>
      <c r="O441" s="882">
        <v>0</v>
      </c>
    </row>
    <row r="442" spans="1:15" s="346" customFormat="1" ht="18" customHeight="1">
      <c r="A442" s="1131"/>
      <c r="B442" s="1128"/>
      <c r="C442" s="886" t="s">
        <v>16870</v>
      </c>
      <c r="D442" s="871">
        <f t="shared" si="177"/>
        <v>1</v>
      </c>
      <c r="E442" s="871">
        <f t="shared" si="178"/>
        <v>321.5</v>
      </c>
      <c r="F442" s="871">
        <f t="shared" si="179"/>
        <v>321.5</v>
      </c>
      <c r="G442" s="872">
        <f t="shared" si="180"/>
        <v>19290000</v>
      </c>
      <c r="H442" s="871">
        <v>0</v>
      </c>
      <c r="I442" s="871">
        <v>0</v>
      </c>
      <c r="J442" s="871">
        <v>0</v>
      </c>
      <c r="K442" s="873">
        <v>0</v>
      </c>
      <c r="L442" s="871">
        <v>1</v>
      </c>
      <c r="M442" s="871">
        <v>321.5</v>
      </c>
      <c r="N442" s="871">
        <v>321.5</v>
      </c>
      <c r="O442" s="882">
        <v>19290000</v>
      </c>
    </row>
    <row r="443" spans="1:15" s="346" customFormat="1" ht="18" customHeight="1">
      <c r="A443" s="1131"/>
      <c r="B443" s="1128"/>
      <c r="C443" s="886" t="s">
        <v>507</v>
      </c>
      <c r="D443" s="871">
        <f t="shared" si="177"/>
        <v>3</v>
      </c>
      <c r="E443" s="871">
        <f t="shared" si="178"/>
        <v>3570.82</v>
      </c>
      <c r="F443" s="871">
        <f t="shared" si="179"/>
        <v>3465.85</v>
      </c>
      <c r="G443" s="872">
        <f t="shared" si="180"/>
        <v>1729425425</v>
      </c>
      <c r="H443" s="871">
        <v>0</v>
      </c>
      <c r="I443" s="871">
        <v>0</v>
      </c>
      <c r="J443" s="871">
        <v>0</v>
      </c>
      <c r="K443" s="873">
        <v>0</v>
      </c>
      <c r="L443" s="871">
        <v>3</v>
      </c>
      <c r="M443" s="871">
        <v>3570.82</v>
      </c>
      <c r="N443" s="871">
        <v>3465.85</v>
      </c>
      <c r="O443" s="882">
        <v>1729425425</v>
      </c>
    </row>
    <row r="444" spans="1:15" s="346" customFormat="1" ht="18" customHeight="1">
      <c r="A444" s="1131"/>
      <c r="B444" s="1128"/>
      <c r="C444" s="886" t="s">
        <v>233</v>
      </c>
      <c r="D444" s="871">
        <f t="shared" si="177"/>
        <v>1</v>
      </c>
      <c r="E444" s="871">
        <f t="shared" si="178"/>
        <v>624.54</v>
      </c>
      <c r="F444" s="871">
        <f t="shared" si="179"/>
        <v>0</v>
      </c>
      <c r="G444" s="872">
        <f t="shared" si="180"/>
        <v>0</v>
      </c>
      <c r="H444" s="871">
        <v>0</v>
      </c>
      <c r="I444" s="871">
        <v>0</v>
      </c>
      <c r="J444" s="871">
        <v>0</v>
      </c>
      <c r="K444" s="873">
        <v>0</v>
      </c>
      <c r="L444" s="871">
        <v>1</v>
      </c>
      <c r="M444" s="871">
        <v>624.54</v>
      </c>
      <c r="N444" s="871">
        <v>0</v>
      </c>
      <c r="O444" s="882">
        <v>0</v>
      </c>
    </row>
    <row r="445" spans="1:15" s="346" customFormat="1" ht="18" customHeight="1">
      <c r="A445" s="1132"/>
      <c r="B445" s="1129"/>
      <c r="C445" s="886" t="s">
        <v>16878</v>
      </c>
      <c r="D445" s="871">
        <f t="shared" si="177"/>
        <v>12</v>
      </c>
      <c r="E445" s="871">
        <f t="shared" si="178"/>
        <v>9406.9369999999999</v>
      </c>
      <c r="F445" s="871">
        <f t="shared" si="179"/>
        <v>9406.9369999999999</v>
      </c>
      <c r="G445" s="872">
        <f t="shared" si="180"/>
        <v>1486744600</v>
      </c>
      <c r="H445" s="871">
        <v>6</v>
      </c>
      <c r="I445" s="871">
        <v>3183.1800000000003</v>
      </c>
      <c r="J445" s="871">
        <v>3183.1800000000003</v>
      </c>
      <c r="K445" s="873">
        <v>592449150</v>
      </c>
      <c r="L445" s="871">
        <v>6</v>
      </c>
      <c r="M445" s="871">
        <v>6223.7569999999996</v>
      </c>
      <c r="N445" s="871">
        <v>6223.7569999999996</v>
      </c>
      <c r="O445" s="882">
        <v>894295450</v>
      </c>
    </row>
    <row r="446" spans="1:15" s="346" customFormat="1" ht="18" customHeight="1">
      <c r="A446" s="1130" t="s">
        <v>16852</v>
      </c>
      <c r="B446" s="1133" t="s">
        <v>372</v>
      </c>
      <c r="C446" s="1134"/>
      <c r="D446" s="871">
        <f t="shared" si="177"/>
        <v>844</v>
      </c>
      <c r="E446" s="871">
        <f t="shared" si="178"/>
        <v>3697571.0410000002</v>
      </c>
      <c r="F446" s="871">
        <f t="shared" si="179"/>
        <v>4252308.5718484009</v>
      </c>
      <c r="G446" s="872">
        <f t="shared" si="180"/>
        <v>516234678186</v>
      </c>
      <c r="H446" s="871">
        <f>SUM(H447,H476,H490)</f>
        <v>726</v>
      </c>
      <c r="I446" s="871">
        <f t="shared" ref="I446:O446" si="183">SUM(I447,I476,I490)</f>
        <v>3260476.4180000005</v>
      </c>
      <c r="J446" s="871">
        <f t="shared" si="183"/>
        <v>3837153.1898484011</v>
      </c>
      <c r="K446" s="872">
        <f t="shared" si="183"/>
        <v>406981403907</v>
      </c>
      <c r="L446" s="871">
        <f t="shared" si="183"/>
        <v>118</v>
      </c>
      <c r="M446" s="871">
        <f t="shared" si="183"/>
        <v>437094.62299999991</v>
      </c>
      <c r="N446" s="871">
        <f t="shared" si="183"/>
        <v>415155.38199999998</v>
      </c>
      <c r="O446" s="892">
        <f t="shared" si="183"/>
        <v>109253274279</v>
      </c>
    </row>
    <row r="447" spans="1:15" s="346" customFormat="1" ht="18" customHeight="1">
      <c r="A447" s="1131"/>
      <c r="B447" s="1127" t="s">
        <v>10713</v>
      </c>
      <c r="C447" s="887" t="s">
        <v>16897</v>
      </c>
      <c r="D447" s="871">
        <f t="shared" si="177"/>
        <v>695</v>
      </c>
      <c r="E447" s="871">
        <f t="shared" si="178"/>
        <v>3262688.9640000006</v>
      </c>
      <c r="F447" s="871">
        <f t="shared" si="179"/>
        <v>3874136.0438484009</v>
      </c>
      <c r="G447" s="872">
        <f t="shared" si="180"/>
        <v>394092558483</v>
      </c>
      <c r="H447" s="871">
        <f>SUM(H448:H475)</f>
        <v>637</v>
      </c>
      <c r="I447" s="871">
        <f t="shared" ref="I447:O447" si="184">SUM(I448:I475)</f>
        <v>3060920.4350000005</v>
      </c>
      <c r="J447" s="871">
        <f t="shared" si="184"/>
        <v>3690326.0538484007</v>
      </c>
      <c r="K447" s="872">
        <f t="shared" si="184"/>
        <v>329653889720</v>
      </c>
      <c r="L447" s="871">
        <f t="shared" si="184"/>
        <v>58</v>
      </c>
      <c r="M447" s="871">
        <f t="shared" si="184"/>
        <v>201768.52899999995</v>
      </c>
      <c r="N447" s="871">
        <f t="shared" si="184"/>
        <v>183809.99000000002</v>
      </c>
      <c r="O447" s="892">
        <f t="shared" si="184"/>
        <v>64438668763</v>
      </c>
    </row>
    <row r="448" spans="1:15" s="346" customFormat="1" ht="18" customHeight="1">
      <c r="A448" s="1131"/>
      <c r="B448" s="1128"/>
      <c r="C448" s="886" t="s">
        <v>16590</v>
      </c>
      <c r="D448" s="871">
        <f t="shared" si="177"/>
        <v>3</v>
      </c>
      <c r="E448" s="871">
        <f t="shared" si="178"/>
        <v>13377.72</v>
      </c>
      <c r="F448" s="871">
        <f t="shared" si="179"/>
        <v>229.62299999999999</v>
      </c>
      <c r="G448" s="872">
        <f t="shared" si="180"/>
        <v>28702875</v>
      </c>
      <c r="H448" s="871">
        <v>2</v>
      </c>
      <c r="I448" s="871">
        <v>484.39</v>
      </c>
      <c r="J448" s="871">
        <v>0</v>
      </c>
      <c r="K448" s="873">
        <v>0</v>
      </c>
      <c r="L448" s="871">
        <v>1</v>
      </c>
      <c r="M448" s="871">
        <v>12893.33</v>
      </c>
      <c r="N448" s="871">
        <v>229.62299999999999</v>
      </c>
      <c r="O448" s="882">
        <v>28702875</v>
      </c>
    </row>
    <row r="449" spans="1:15" s="346" customFormat="1" ht="18" customHeight="1">
      <c r="A449" s="1131"/>
      <c r="B449" s="1128"/>
      <c r="C449" s="886" t="s">
        <v>11536</v>
      </c>
      <c r="D449" s="871">
        <f t="shared" si="177"/>
        <v>57</v>
      </c>
      <c r="E449" s="871">
        <f t="shared" si="178"/>
        <v>387136.64700000006</v>
      </c>
      <c r="F449" s="871">
        <f t="shared" si="179"/>
        <v>553518.575174</v>
      </c>
      <c r="G449" s="872">
        <f t="shared" si="180"/>
        <v>8826116736</v>
      </c>
      <c r="H449" s="871">
        <v>57</v>
      </c>
      <c r="I449" s="871">
        <v>387136.64700000006</v>
      </c>
      <c r="J449" s="871">
        <v>553518.575174</v>
      </c>
      <c r="K449" s="873">
        <v>8826116736</v>
      </c>
      <c r="L449" s="871">
        <v>0</v>
      </c>
      <c r="M449" s="871">
        <v>0</v>
      </c>
      <c r="N449" s="871">
        <v>0</v>
      </c>
      <c r="O449" s="882">
        <v>0</v>
      </c>
    </row>
    <row r="450" spans="1:15" s="346" customFormat="1" ht="18" customHeight="1">
      <c r="A450" s="1131"/>
      <c r="B450" s="1128"/>
      <c r="C450" s="886" t="s">
        <v>5925</v>
      </c>
      <c r="D450" s="871">
        <f t="shared" si="177"/>
        <v>201</v>
      </c>
      <c r="E450" s="871">
        <f t="shared" si="178"/>
        <v>242236.09300000002</v>
      </c>
      <c r="F450" s="871">
        <f t="shared" si="179"/>
        <v>156411.24672400003</v>
      </c>
      <c r="G450" s="872">
        <f t="shared" si="180"/>
        <v>95742932232</v>
      </c>
      <c r="H450" s="871">
        <v>196</v>
      </c>
      <c r="I450" s="871">
        <v>239200.39300000001</v>
      </c>
      <c r="J450" s="871">
        <v>153387.57172400004</v>
      </c>
      <c r="K450" s="873">
        <v>94720037842</v>
      </c>
      <c r="L450" s="871">
        <v>5</v>
      </c>
      <c r="M450" s="871">
        <v>3035.7</v>
      </c>
      <c r="N450" s="871">
        <v>3023.6749999999997</v>
      </c>
      <c r="O450" s="882">
        <v>1022894390</v>
      </c>
    </row>
    <row r="451" spans="1:15" s="346" customFormat="1" ht="18" customHeight="1">
      <c r="A451" s="1131"/>
      <c r="B451" s="1128"/>
      <c r="C451" s="886" t="s">
        <v>16632</v>
      </c>
      <c r="D451" s="871">
        <f t="shared" si="177"/>
        <v>18</v>
      </c>
      <c r="E451" s="871">
        <f t="shared" si="178"/>
        <v>530508.34600000002</v>
      </c>
      <c r="F451" s="871">
        <f t="shared" si="179"/>
        <v>532236.93599999999</v>
      </c>
      <c r="G451" s="872">
        <f t="shared" si="180"/>
        <v>26081721600</v>
      </c>
      <c r="H451" s="871">
        <v>18</v>
      </c>
      <c r="I451" s="871">
        <v>530508.34600000002</v>
      </c>
      <c r="J451" s="871">
        <v>532236.93599999999</v>
      </c>
      <c r="K451" s="873">
        <v>26081721600</v>
      </c>
      <c r="L451" s="871">
        <v>0</v>
      </c>
      <c r="M451" s="871">
        <v>0</v>
      </c>
      <c r="N451" s="871">
        <v>0</v>
      </c>
      <c r="O451" s="882">
        <v>0</v>
      </c>
    </row>
    <row r="452" spans="1:15" s="346" customFormat="1" ht="18" customHeight="1">
      <c r="A452" s="1131"/>
      <c r="B452" s="1128"/>
      <c r="C452" s="886" t="s">
        <v>16635</v>
      </c>
      <c r="D452" s="871">
        <f t="shared" si="177"/>
        <v>36</v>
      </c>
      <c r="E452" s="871">
        <f t="shared" si="178"/>
        <v>43587.964000000007</v>
      </c>
      <c r="F452" s="871">
        <f t="shared" si="179"/>
        <v>84994.378574000002</v>
      </c>
      <c r="G452" s="872">
        <f t="shared" si="180"/>
        <v>1644438777</v>
      </c>
      <c r="H452" s="871">
        <v>36</v>
      </c>
      <c r="I452" s="871">
        <v>43587.964000000007</v>
      </c>
      <c r="J452" s="871">
        <v>84994.378574000002</v>
      </c>
      <c r="K452" s="873">
        <v>1644438777</v>
      </c>
      <c r="L452" s="871">
        <v>0</v>
      </c>
      <c r="M452" s="871">
        <v>0</v>
      </c>
      <c r="N452" s="871">
        <v>0</v>
      </c>
      <c r="O452" s="882">
        <v>0</v>
      </c>
    </row>
    <row r="453" spans="1:15" s="346" customFormat="1" ht="18" customHeight="1">
      <c r="A453" s="1131"/>
      <c r="B453" s="1128"/>
      <c r="C453" s="886" t="s">
        <v>16637</v>
      </c>
      <c r="D453" s="871">
        <f t="shared" si="177"/>
        <v>38</v>
      </c>
      <c r="E453" s="871">
        <f t="shared" si="178"/>
        <v>141932.03099999999</v>
      </c>
      <c r="F453" s="871">
        <f t="shared" si="179"/>
        <v>90835.375</v>
      </c>
      <c r="G453" s="872">
        <f t="shared" si="180"/>
        <v>2693231860</v>
      </c>
      <c r="H453" s="871">
        <v>38</v>
      </c>
      <c r="I453" s="871">
        <v>141932.03099999999</v>
      </c>
      <c r="J453" s="871">
        <v>90835.375</v>
      </c>
      <c r="K453" s="873">
        <v>2693231860</v>
      </c>
      <c r="L453" s="871">
        <v>0</v>
      </c>
      <c r="M453" s="871">
        <v>0</v>
      </c>
      <c r="N453" s="871">
        <v>0</v>
      </c>
      <c r="O453" s="882">
        <v>0</v>
      </c>
    </row>
    <row r="454" spans="1:15" s="346" customFormat="1" ht="18" customHeight="1">
      <c r="A454" s="1131"/>
      <c r="B454" s="1128"/>
      <c r="C454" s="886" t="s">
        <v>16638</v>
      </c>
      <c r="D454" s="871">
        <f t="shared" si="177"/>
        <v>4</v>
      </c>
      <c r="E454" s="871">
        <f t="shared" si="178"/>
        <v>1681.3999999999999</v>
      </c>
      <c r="F454" s="871">
        <f t="shared" si="179"/>
        <v>4.4999999999999998E-2</v>
      </c>
      <c r="G454" s="872">
        <f t="shared" si="180"/>
        <v>8179500</v>
      </c>
      <c r="H454" s="871">
        <v>4</v>
      </c>
      <c r="I454" s="871">
        <v>1681.3999999999999</v>
      </c>
      <c r="J454" s="871">
        <v>4.4999999999999998E-2</v>
      </c>
      <c r="K454" s="873">
        <v>8179500</v>
      </c>
      <c r="L454" s="871">
        <v>0</v>
      </c>
      <c r="M454" s="871">
        <v>0</v>
      </c>
      <c r="N454" s="871">
        <v>0</v>
      </c>
      <c r="O454" s="882">
        <v>0</v>
      </c>
    </row>
    <row r="455" spans="1:15" s="346" customFormat="1" ht="18" customHeight="1">
      <c r="A455" s="1131"/>
      <c r="B455" s="1128"/>
      <c r="C455" s="886" t="s">
        <v>16639</v>
      </c>
      <c r="D455" s="871">
        <f t="shared" si="177"/>
        <v>36</v>
      </c>
      <c r="E455" s="871">
        <f t="shared" si="178"/>
        <v>428283.26500000001</v>
      </c>
      <c r="F455" s="871">
        <f t="shared" si="179"/>
        <v>337367.44099999999</v>
      </c>
      <c r="G455" s="872">
        <f t="shared" si="180"/>
        <v>1994053720</v>
      </c>
      <c r="H455" s="871">
        <v>36</v>
      </c>
      <c r="I455" s="871">
        <v>428283.26500000001</v>
      </c>
      <c r="J455" s="871">
        <v>337367.44099999999</v>
      </c>
      <c r="K455" s="873">
        <v>1994053720</v>
      </c>
      <c r="L455" s="871">
        <v>0</v>
      </c>
      <c r="M455" s="871">
        <v>0</v>
      </c>
      <c r="N455" s="871">
        <v>0</v>
      </c>
      <c r="O455" s="882">
        <v>0</v>
      </c>
    </row>
    <row r="456" spans="1:15" s="346" customFormat="1" ht="18" customHeight="1">
      <c r="A456" s="1131"/>
      <c r="B456" s="1128"/>
      <c r="C456" s="886" t="s">
        <v>16871</v>
      </c>
      <c r="D456" s="871">
        <f t="shared" si="177"/>
        <v>3</v>
      </c>
      <c r="E456" s="871">
        <f t="shared" si="178"/>
        <v>3279.09</v>
      </c>
      <c r="F456" s="871">
        <f t="shared" si="179"/>
        <v>0</v>
      </c>
      <c r="G456" s="872">
        <f t="shared" si="180"/>
        <v>0</v>
      </c>
      <c r="H456" s="871">
        <v>3</v>
      </c>
      <c r="I456" s="871">
        <v>3279.09</v>
      </c>
      <c r="J456" s="871">
        <v>0</v>
      </c>
      <c r="K456" s="873">
        <v>0</v>
      </c>
      <c r="L456" s="871">
        <v>0</v>
      </c>
      <c r="M456" s="871">
        <v>0</v>
      </c>
      <c r="N456" s="871">
        <v>0</v>
      </c>
      <c r="O456" s="882">
        <v>0</v>
      </c>
    </row>
    <row r="457" spans="1:15" s="346" customFormat="1" ht="18" customHeight="1">
      <c r="A457" s="1131"/>
      <c r="B457" s="1128"/>
      <c r="C457" s="886" t="s">
        <v>1818</v>
      </c>
      <c r="D457" s="871">
        <f t="shared" si="177"/>
        <v>2</v>
      </c>
      <c r="E457" s="871">
        <f t="shared" si="178"/>
        <v>250.78299999999999</v>
      </c>
      <c r="F457" s="871">
        <f t="shared" si="179"/>
        <v>0</v>
      </c>
      <c r="G457" s="872">
        <f t="shared" si="180"/>
        <v>0</v>
      </c>
      <c r="H457" s="871">
        <v>2</v>
      </c>
      <c r="I457" s="871">
        <v>250.78299999999999</v>
      </c>
      <c r="J457" s="871">
        <v>0</v>
      </c>
      <c r="K457" s="873">
        <v>0</v>
      </c>
      <c r="L457" s="871">
        <v>0</v>
      </c>
      <c r="M457" s="871">
        <v>0</v>
      </c>
      <c r="N457" s="871">
        <v>0</v>
      </c>
      <c r="O457" s="882">
        <v>0</v>
      </c>
    </row>
    <row r="458" spans="1:15" s="346" customFormat="1" ht="18" customHeight="1">
      <c r="A458" s="1131"/>
      <c r="B458" s="1128"/>
      <c r="C458" s="886" t="s">
        <v>16640</v>
      </c>
      <c r="D458" s="871">
        <f t="shared" si="177"/>
        <v>6</v>
      </c>
      <c r="E458" s="871">
        <f t="shared" si="178"/>
        <v>25.738</v>
      </c>
      <c r="F458" s="871">
        <f t="shared" si="179"/>
        <v>5.8689999999999998</v>
      </c>
      <c r="G458" s="872">
        <f t="shared" si="180"/>
        <v>617067907</v>
      </c>
      <c r="H458" s="871">
        <v>6</v>
      </c>
      <c r="I458" s="871">
        <v>25.738</v>
      </c>
      <c r="J458" s="871">
        <v>5.8689999999999998</v>
      </c>
      <c r="K458" s="873">
        <v>617067907</v>
      </c>
      <c r="L458" s="871">
        <v>0</v>
      </c>
      <c r="M458" s="871">
        <v>0</v>
      </c>
      <c r="N458" s="871">
        <v>0</v>
      </c>
      <c r="O458" s="882">
        <v>0</v>
      </c>
    </row>
    <row r="459" spans="1:15" s="346" customFormat="1" ht="18" customHeight="1">
      <c r="A459" s="1131"/>
      <c r="B459" s="1128"/>
      <c r="C459" s="886" t="s">
        <v>16642</v>
      </c>
      <c r="D459" s="871">
        <f t="shared" si="177"/>
        <v>5</v>
      </c>
      <c r="E459" s="871">
        <f t="shared" si="178"/>
        <v>5762.81</v>
      </c>
      <c r="F459" s="871">
        <f t="shared" si="179"/>
        <v>415022.30170800001</v>
      </c>
      <c r="G459" s="872">
        <f t="shared" si="180"/>
        <v>19772617005</v>
      </c>
      <c r="H459" s="874">
        <v>5</v>
      </c>
      <c r="I459" s="874">
        <v>5762.81</v>
      </c>
      <c r="J459" s="874">
        <v>415022.30170800001</v>
      </c>
      <c r="K459" s="876">
        <v>19772617005</v>
      </c>
      <c r="L459" s="877">
        <v>0</v>
      </c>
      <c r="M459" s="877">
        <v>0</v>
      </c>
      <c r="N459" s="877">
        <v>0</v>
      </c>
      <c r="O459" s="894">
        <v>0</v>
      </c>
    </row>
    <row r="460" spans="1:15" s="346" customFormat="1" ht="18" customHeight="1">
      <c r="A460" s="1131"/>
      <c r="B460" s="1128"/>
      <c r="C460" s="886" t="s">
        <v>16643</v>
      </c>
      <c r="D460" s="871">
        <f t="shared" si="177"/>
        <v>17</v>
      </c>
      <c r="E460" s="871">
        <f t="shared" si="178"/>
        <v>205051.236</v>
      </c>
      <c r="F460" s="871">
        <f t="shared" si="179"/>
        <v>414854.59100000001</v>
      </c>
      <c r="G460" s="872">
        <f t="shared" si="180"/>
        <v>193618950</v>
      </c>
      <c r="H460" s="874">
        <v>17</v>
      </c>
      <c r="I460" s="874">
        <v>205051.236</v>
      </c>
      <c r="J460" s="874">
        <v>414854.59100000001</v>
      </c>
      <c r="K460" s="875">
        <v>193618950</v>
      </c>
      <c r="L460" s="874">
        <v>0</v>
      </c>
      <c r="M460" s="874">
        <v>0</v>
      </c>
      <c r="N460" s="874">
        <v>0</v>
      </c>
      <c r="O460" s="893">
        <v>0</v>
      </c>
    </row>
    <row r="461" spans="1:15" s="346" customFormat="1" ht="18" customHeight="1">
      <c r="A461" s="1131"/>
      <c r="B461" s="1128"/>
      <c r="C461" s="886" t="s">
        <v>16645</v>
      </c>
      <c r="D461" s="871">
        <f t="shared" si="177"/>
        <v>1</v>
      </c>
      <c r="E461" s="871">
        <f t="shared" si="178"/>
        <v>419.02</v>
      </c>
      <c r="F461" s="871">
        <f t="shared" si="179"/>
        <v>0</v>
      </c>
      <c r="G461" s="872">
        <f t="shared" si="180"/>
        <v>0</v>
      </c>
      <c r="H461" s="871">
        <v>1</v>
      </c>
      <c r="I461" s="871">
        <v>419.02</v>
      </c>
      <c r="J461" s="871">
        <v>0</v>
      </c>
      <c r="K461" s="873">
        <v>0</v>
      </c>
      <c r="L461" s="871">
        <v>0</v>
      </c>
      <c r="M461" s="871">
        <v>0</v>
      </c>
      <c r="N461" s="871">
        <v>0</v>
      </c>
      <c r="O461" s="882">
        <v>0</v>
      </c>
    </row>
    <row r="462" spans="1:15" s="346" customFormat="1" ht="18" customHeight="1">
      <c r="A462" s="1131"/>
      <c r="B462" s="1128"/>
      <c r="C462" s="886" t="s">
        <v>901</v>
      </c>
      <c r="D462" s="871">
        <f t="shared" si="177"/>
        <v>3</v>
      </c>
      <c r="E462" s="871">
        <f t="shared" si="178"/>
        <v>163.828</v>
      </c>
      <c r="F462" s="871">
        <f t="shared" si="179"/>
        <v>107.798</v>
      </c>
      <c r="G462" s="872">
        <f t="shared" si="180"/>
        <v>2835000</v>
      </c>
      <c r="H462" s="871">
        <v>1</v>
      </c>
      <c r="I462" s="871">
        <v>112.02800000000001</v>
      </c>
      <c r="J462" s="871">
        <v>107.798</v>
      </c>
      <c r="K462" s="873">
        <v>2835000</v>
      </c>
      <c r="L462" s="871">
        <v>2</v>
      </c>
      <c r="M462" s="871">
        <v>51.800000000000004</v>
      </c>
      <c r="N462" s="871">
        <v>0</v>
      </c>
      <c r="O462" s="882">
        <v>0</v>
      </c>
    </row>
    <row r="463" spans="1:15" s="346" customFormat="1" ht="18" customHeight="1">
      <c r="A463" s="1131"/>
      <c r="B463" s="1128"/>
      <c r="C463" s="886" t="s">
        <v>1842</v>
      </c>
      <c r="D463" s="871">
        <f t="shared" si="177"/>
        <v>16</v>
      </c>
      <c r="E463" s="871">
        <f t="shared" si="178"/>
        <v>27168.201999999997</v>
      </c>
      <c r="F463" s="871">
        <f t="shared" si="179"/>
        <v>36490.39</v>
      </c>
      <c r="G463" s="872">
        <f t="shared" si="180"/>
        <v>23766350620</v>
      </c>
      <c r="H463" s="871">
        <v>14</v>
      </c>
      <c r="I463" s="871">
        <v>21286.571999999996</v>
      </c>
      <c r="J463" s="871">
        <v>30608.760000000002</v>
      </c>
      <c r="K463" s="873">
        <v>19480575620</v>
      </c>
      <c r="L463" s="871">
        <v>2</v>
      </c>
      <c r="M463" s="871">
        <v>5881.63</v>
      </c>
      <c r="N463" s="871">
        <v>5881.63</v>
      </c>
      <c r="O463" s="882">
        <v>4285775000</v>
      </c>
    </row>
    <row r="464" spans="1:15" s="346" customFormat="1" ht="18" customHeight="1">
      <c r="A464" s="1131"/>
      <c r="B464" s="1128"/>
      <c r="C464" s="886" t="s">
        <v>16865</v>
      </c>
      <c r="D464" s="871">
        <f t="shared" si="177"/>
        <v>12</v>
      </c>
      <c r="E464" s="871">
        <f t="shared" si="178"/>
        <v>21406.03</v>
      </c>
      <c r="F464" s="871">
        <f t="shared" si="179"/>
        <v>11302.703</v>
      </c>
      <c r="G464" s="872">
        <f t="shared" si="180"/>
        <v>7452803276</v>
      </c>
      <c r="H464" s="871">
        <v>11</v>
      </c>
      <c r="I464" s="871">
        <v>21305.03</v>
      </c>
      <c r="J464" s="871">
        <v>11195.703</v>
      </c>
      <c r="K464" s="873">
        <v>7238803276</v>
      </c>
      <c r="L464" s="871">
        <v>1</v>
      </c>
      <c r="M464" s="871">
        <v>101</v>
      </c>
      <c r="N464" s="871">
        <v>107</v>
      </c>
      <c r="O464" s="882">
        <v>214000000</v>
      </c>
    </row>
    <row r="465" spans="1:15" s="346" customFormat="1" ht="18" customHeight="1">
      <c r="A465" s="1131"/>
      <c r="B465" s="1128"/>
      <c r="C465" s="886" t="s">
        <v>4768</v>
      </c>
      <c r="D465" s="871">
        <f t="shared" si="177"/>
        <v>39</v>
      </c>
      <c r="E465" s="871">
        <f t="shared" si="178"/>
        <v>12800.385000000002</v>
      </c>
      <c r="F465" s="871">
        <f t="shared" si="179"/>
        <v>6185.7931420000004</v>
      </c>
      <c r="G465" s="872">
        <f t="shared" si="180"/>
        <v>3990511120</v>
      </c>
      <c r="H465" s="871">
        <v>37</v>
      </c>
      <c r="I465" s="871">
        <v>12031.385000000002</v>
      </c>
      <c r="J465" s="871">
        <v>5416.7931420000004</v>
      </c>
      <c r="K465" s="873">
        <v>3952619708</v>
      </c>
      <c r="L465" s="871">
        <v>2</v>
      </c>
      <c r="M465" s="871">
        <v>769</v>
      </c>
      <c r="N465" s="871">
        <v>769</v>
      </c>
      <c r="O465" s="882">
        <v>37891412</v>
      </c>
    </row>
    <row r="466" spans="1:15" s="346" customFormat="1" ht="18" customHeight="1">
      <c r="A466" s="1131"/>
      <c r="B466" s="1128"/>
      <c r="C466" s="886" t="s">
        <v>892</v>
      </c>
      <c r="D466" s="871">
        <f t="shared" si="177"/>
        <v>91</v>
      </c>
      <c r="E466" s="871">
        <f t="shared" si="178"/>
        <v>833818.30000000028</v>
      </c>
      <c r="F466" s="871">
        <f t="shared" si="179"/>
        <v>857574.30999999994</v>
      </c>
      <c r="G466" s="872">
        <f t="shared" si="180"/>
        <v>121639111145</v>
      </c>
      <c r="H466" s="871">
        <v>91</v>
      </c>
      <c r="I466" s="871">
        <v>833818.30000000028</v>
      </c>
      <c r="J466" s="871">
        <v>857574.30999999994</v>
      </c>
      <c r="K466" s="873">
        <v>121639111145</v>
      </c>
      <c r="L466" s="871">
        <v>0</v>
      </c>
      <c r="M466" s="871">
        <v>0</v>
      </c>
      <c r="N466" s="871">
        <v>0</v>
      </c>
      <c r="O466" s="882">
        <v>0</v>
      </c>
    </row>
    <row r="467" spans="1:15" s="346" customFormat="1" ht="18" customHeight="1">
      <c r="A467" s="1131"/>
      <c r="B467" s="1128"/>
      <c r="C467" s="886" t="s">
        <v>16659</v>
      </c>
      <c r="D467" s="871">
        <f t="shared" si="177"/>
        <v>11</v>
      </c>
      <c r="E467" s="871">
        <f t="shared" si="178"/>
        <v>41988.78</v>
      </c>
      <c r="F467" s="871">
        <f t="shared" si="179"/>
        <v>17317.7</v>
      </c>
      <c r="G467" s="872">
        <f t="shared" si="180"/>
        <v>0</v>
      </c>
      <c r="H467" s="871">
        <v>11</v>
      </c>
      <c r="I467" s="871">
        <v>41988.78</v>
      </c>
      <c r="J467" s="871">
        <v>17317.7</v>
      </c>
      <c r="K467" s="873">
        <v>0</v>
      </c>
      <c r="L467" s="871">
        <v>0</v>
      </c>
      <c r="M467" s="871">
        <v>0</v>
      </c>
      <c r="N467" s="871">
        <v>0</v>
      </c>
      <c r="O467" s="882">
        <v>0</v>
      </c>
    </row>
    <row r="468" spans="1:15" s="346" customFormat="1" ht="18" customHeight="1">
      <c r="A468" s="1131"/>
      <c r="B468" s="1128"/>
      <c r="C468" s="886" t="s">
        <v>16660</v>
      </c>
      <c r="D468" s="871">
        <f t="shared" si="177"/>
        <v>30</v>
      </c>
      <c r="E468" s="871">
        <f t="shared" si="178"/>
        <v>8838.223</v>
      </c>
      <c r="F468" s="871">
        <f t="shared" si="179"/>
        <v>7687.7225263999999</v>
      </c>
      <c r="G468" s="872">
        <f t="shared" si="180"/>
        <v>5356433212</v>
      </c>
      <c r="H468" s="871">
        <v>20</v>
      </c>
      <c r="I468" s="871">
        <v>2623.2370000000001</v>
      </c>
      <c r="J468" s="871">
        <v>1578.5695263999996</v>
      </c>
      <c r="K468" s="873">
        <v>3590049504</v>
      </c>
      <c r="L468" s="871">
        <v>10</v>
      </c>
      <c r="M468" s="871">
        <v>6214.9859999999999</v>
      </c>
      <c r="N468" s="871">
        <v>6109.1530000000002</v>
      </c>
      <c r="O468" s="882">
        <v>1766383708</v>
      </c>
    </row>
    <row r="469" spans="1:15" s="346" customFormat="1" ht="18" customHeight="1">
      <c r="A469" s="1131"/>
      <c r="B469" s="1128"/>
      <c r="C469" s="886" t="s">
        <v>2052</v>
      </c>
      <c r="D469" s="871">
        <f t="shared" si="177"/>
        <v>10</v>
      </c>
      <c r="E469" s="871">
        <f t="shared" si="178"/>
        <v>41660.11</v>
      </c>
      <c r="F469" s="871">
        <f t="shared" si="179"/>
        <v>41392.11</v>
      </c>
      <c r="G469" s="872">
        <f t="shared" si="180"/>
        <v>6440423823</v>
      </c>
      <c r="H469" s="871">
        <v>0</v>
      </c>
      <c r="I469" s="871">
        <v>0</v>
      </c>
      <c r="J469" s="871">
        <v>0</v>
      </c>
      <c r="K469" s="873">
        <v>0</v>
      </c>
      <c r="L469" s="871">
        <v>10</v>
      </c>
      <c r="M469" s="871">
        <v>41660.11</v>
      </c>
      <c r="N469" s="871">
        <v>41392.11</v>
      </c>
      <c r="O469" s="882">
        <v>6440423823</v>
      </c>
    </row>
    <row r="470" spans="1:15" s="346" customFormat="1" ht="18" customHeight="1">
      <c r="A470" s="1131"/>
      <c r="B470" s="1128"/>
      <c r="C470" s="886" t="s">
        <v>2172</v>
      </c>
      <c r="D470" s="871">
        <f t="shared" si="177"/>
        <v>29</v>
      </c>
      <c r="E470" s="871">
        <f t="shared" si="178"/>
        <v>206882.15500000003</v>
      </c>
      <c r="F470" s="871">
        <f t="shared" si="179"/>
        <v>278005.69699999999</v>
      </c>
      <c r="G470" s="872">
        <f t="shared" si="180"/>
        <v>65761671605</v>
      </c>
      <c r="H470" s="871">
        <v>12</v>
      </c>
      <c r="I470" s="871">
        <v>81172.237000000008</v>
      </c>
      <c r="J470" s="871">
        <v>152401.17299999998</v>
      </c>
      <c r="K470" s="873">
        <v>15513507000</v>
      </c>
      <c r="L470" s="871">
        <v>17</v>
      </c>
      <c r="M470" s="871">
        <v>125709.91800000001</v>
      </c>
      <c r="N470" s="871">
        <v>125604.52400000002</v>
      </c>
      <c r="O470" s="882">
        <v>50248164605</v>
      </c>
    </row>
    <row r="471" spans="1:15" s="346" customFormat="1" ht="18" customHeight="1">
      <c r="A471" s="1131"/>
      <c r="B471" s="1128"/>
      <c r="C471" s="886" t="s">
        <v>16663</v>
      </c>
      <c r="D471" s="871">
        <f t="shared" ref="D471:D531" si="185">SUM(H471,L471)</f>
        <v>4</v>
      </c>
      <c r="E471" s="871">
        <f t="shared" ref="E471:E531" si="186">SUM(I471,M471)</f>
        <v>28158.334999999999</v>
      </c>
      <c r="F471" s="871">
        <f t="shared" ref="F471:F531" si="187">SUM(J471,N471)</f>
        <v>29144.257999999998</v>
      </c>
      <c r="G471" s="872">
        <f t="shared" ref="G471:G531" si="188">SUM(K471,O471)</f>
        <v>1242610950</v>
      </c>
      <c r="H471" s="871">
        <v>1</v>
      </c>
      <c r="I471" s="871">
        <v>27866.6</v>
      </c>
      <c r="J471" s="871">
        <v>28853.562999999998</v>
      </c>
      <c r="K471" s="873">
        <v>1200000000</v>
      </c>
      <c r="L471" s="871">
        <v>3</v>
      </c>
      <c r="M471" s="871">
        <v>291.73500000000001</v>
      </c>
      <c r="N471" s="871">
        <v>290.69499999999999</v>
      </c>
      <c r="O471" s="882">
        <v>42610950</v>
      </c>
    </row>
    <row r="472" spans="1:15" s="346" customFormat="1" ht="18" customHeight="1">
      <c r="A472" s="1131"/>
      <c r="B472" s="1128"/>
      <c r="C472" s="886" t="s">
        <v>16884</v>
      </c>
      <c r="D472" s="871">
        <f t="shared" si="185"/>
        <v>1</v>
      </c>
      <c r="E472" s="871">
        <f t="shared" si="186"/>
        <v>15</v>
      </c>
      <c r="F472" s="871">
        <f t="shared" si="187"/>
        <v>15</v>
      </c>
      <c r="G472" s="872">
        <f t="shared" si="188"/>
        <v>3000000</v>
      </c>
      <c r="H472" s="871">
        <v>0</v>
      </c>
      <c r="I472" s="871">
        <v>0</v>
      </c>
      <c r="J472" s="871">
        <v>0</v>
      </c>
      <c r="K472" s="873">
        <v>0</v>
      </c>
      <c r="L472" s="871">
        <v>1</v>
      </c>
      <c r="M472" s="871">
        <v>15</v>
      </c>
      <c r="N472" s="871">
        <v>15</v>
      </c>
      <c r="O472" s="882">
        <v>3000000</v>
      </c>
    </row>
    <row r="473" spans="1:15" s="346" customFormat="1" ht="18" customHeight="1">
      <c r="A473" s="1131"/>
      <c r="B473" s="1128"/>
      <c r="C473" s="886" t="s">
        <v>207</v>
      </c>
      <c r="D473" s="871">
        <f t="shared" si="185"/>
        <v>3</v>
      </c>
      <c r="E473" s="871">
        <f t="shared" si="186"/>
        <v>25497.96</v>
      </c>
      <c r="F473" s="871">
        <f t="shared" si="187"/>
        <v>776.54</v>
      </c>
      <c r="G473" s="872">
        <f t="shared" si="188"/>
        <v>0</v>
      </c>
      <c r="H473" s="871">
        <v>2</v>
      </c>
      <c r="I473" s="871">
        <v>23572.880000000001</v>
      </c>
      <c r="J473" s="871">
        <v>776.54</v>
      </c>
      <c r="K473" s="873">
        <v>0</v>
      </c>
      <c r="L473" s="871">
        <v>1</v>
      </c>
      <c r="M473" s="871">
        <v>1925.08</v>
      </c>
      <c r="N473" s="871">
        <v>0</v>
      </c>
      <c r="O473" s="882">
        <v>0</v>
      </c>
    </row>
    <row r="474" spans="1:15" s="346" customFormat="1" ht="18" customHeight="1">
      <c r="A474" s="1131"/>
      <c r="B474" s="1128"/>
      <c r="C474" s="886" t="s">
        <v>16881</v>
      </c>
      <c r="D474" s="871">
        <f t="shared" ref="D474" si="189">SUM(H474,L474)</f>
        <v>4</v>
      </c>
      <c r="E474" s="871">
        <f t="shared" ref="E474" si="190">SUM(I474,M474)</f>
        <v>427.54399999999998</v>
      </c>
      <c r="F474" s="871">
        <f t="shared" ref="F474" si="191">SUM(J474,N474)</f>
        <v>387.58</v>
      </c>
      <c r="G474" s="872">
        <f t="shared" ref="G474" si="192">SUM(K474,O474)</f>
        <v>348822000</v>
      </c>
      <c r="H474" s="871">
        <v>2</v>
      </c>
      <c r="I474" s="871">
        <v>38.914000000000001</v>
      </c>
      <c r="J474" s="871">
        <v>0</v>
      </c>
      <c r="K474" s="873">
        <v>0</v>
      </c>
      <c r="L474" s="871">
        <v>2</v>
      </c>
      <c r="M474" s="871">
        <v>388.63</v>
      </c>
      <c r="N474" s="871">
        <v>387.58</v>
      </c>
      <c r="O474" s="882">
        <v>348822000</v>
      </c>
    </row>
    <row r="475" spans="1:15" s="346" customFormat="1" ht="18" customHeight="1">
      <c r="A475" s="1131"/>
      <c r="B475" s="1129"/>
      <c r="C475" s="886" t="s">
        <v>16869</v>
      </c>
      <c r="D475" s="871">
        <f t="shared" si="185"/>
        <v>15</v>
      </c>
      <c r="E475" s="871">
        <f t="shared" si="186"/>
        <v>10331.969000000001</v>
      </c>
      <c r="F475" s="871">
        <f t="shared" si="187"/>
        <v>2272.06</v>
      </c>
      <c r="G475" s="872">
        <f t="shared" si="188"/>
        <v>485304570</v>
      </c>
      <c r="H475" s="871">
        <v>14</v>
      </c>
      <c r="I475" s="871">
        <v>7501.3590000000004</v>
      </c>
      <c r="J475" s="871">
        <v>2272.06</v>
      </c>
      <c r="K475" s="873">
        <v>485304570</v>
      </c>
      <c r="L475" s="871">
        <v>1</v>
      </c>
      <c r="M475" s="871">
        <v>2830.61</v>
      </c>
      <c r="N475" s="871">
        <v>0</v>
      </c>
      <c r="O475" s="882">
        <v>0</v>
      </c>
    </row>
    <row r="476" spans="1:15" s="346" customFormat="1" ht="18" customHeight="1">
      <c r="A476" s="1131"/>
      <c r="B476" s="1127" t="s">
        <v>16853</v>
      </c>
      <c r="C476" s="887" t="s">
        <v>16897</v>
      </c>
      <c r="D476" s="871">
        <f t="shared" si="185"/>
        <v>81</v>
      </c>
      <c r="E476" s="871">
        <f t="shared" si="186"/>
        <v>146069.75899999999</v>
      </c>
      <c r="F476" s="871">
        <f t="shared" si="187"/>
        <v>97175.831999999995</v>
      </c>
      <c r="G476" s="872">
        <f t="shared" si="188"/>
        <v>65685584687</v>
      </c>
      <c r="H476" s="871">
        <f>SUM(H477:H489)</f>
        <v>74</v>
      </c>
      <c r="I476" s="871">
        <f t="shared" ref="I476:O476" si="193">SUM(I477:I489)</f>
        <v>145943.399</v>
      </c>
      <c r="J476" s="871">
        <f t="shared" si="193"/>
        <v>97058.84199999999</v>
      </c>
      <c r="K476" s="872">
        <f t="shared" si="193"/>
        <v>65567654687</v>
      </c>
      <c r="L476" s="871">
        <f t="shared" si="193"/>
        <v>7</v>
      </c>
      <c r="M476" s="871">
        <f t="shared" si="193"/>
        <v>126.36</v>
      </c>
      <c r="N476" s="871">
        <f t="shared" si="193"/>
        <v>116.99</v>
      </c>
      <c r="O476" s="892">
        <f t="shared" si="193"/>
        <v>117930000</v>
      </c>
    </row>
    <row r="477" spans="1:15" s="346" customFormat="1" ht="18" customHeight="1">
      <c r="A477" s="1131"/>
      <c r="B477" s="1128"/>
      <c r="C477" s="886" t="s">
        <v>5925</v>
      </c>
      <c r="D477" s="871">
        <f t="shared" si="185"/>
        <v>6</v>
      </c>
      <c r="E477" s="871">
        <f t="shared" si="186"/>
        <v>12298.335000000001</v>
      </c>
      <c r="F477" s="871">
        <f t="shared" si="187"/>
        <v>6360.04</v>
      </c>
      <c r="G477" s="872">
        <f t="shared" si="188"/>
        <v>5859953000</v>
      </c>
      <c r="H477" s="871">
        <v>6</v>
      </c>
      <c r="I477" s="871">
        <v>12298.335000000001</v>
      </c>
      <c r="J477" s="871">
        <v>6360.04</v>
      </c>
      <c r="K477" s="873">
        <v>5859953000</v>
      </c>
      <c r="L477" s="871">
        <v>0</v>
      </c>
      <c r="M477" s="871">
        <v>0</v>
      </c>
      <c r="N477" s="871">
        <v>0</v>
      </c>
      <c r="O477" s="882">
        <v>0</v>
      </c>
    </row>
    <row r="478" spans="1:15" s="346" customFormat="1" ht="18" customHeight="1">
      <c r="A478" s="1131"/>
      <c r="B478" s="1128"/>
      <c r="C478" s="886" t="s">
        <v>16668</v>
      </c>
      <c r="D478" s="871">
        <f t="shared" si="185"/>
        <v>7</v>
      </c>
      <c r="E478" s="871">
        <f t="shared" si="186"/>
        <v>703.33199999999999</v>
      </c>
      <c r="F478" s="871">
        <f t="shared" si="187"/>
        <v>424.15600000000006</v>
      </c>
      <c r="G478" s="872">
        <f t="shared" si="188"/>
        <v>1903991550</v>
      </c>
      <c r="H478" s="871">
        <v>7</v>
      </c>
      <c r="I478" s="871">
        <v>703.33199999999999</v>
      </c>
      <c r="J478" s="871">
        <v>424.15600000000006</v>
      </c>
      <c r="K478" s="873">
        <v>1903991550</v>
      </c>
      <c r="L478" s="871">
        <v>0</v>
      </c>
      <c r="M478" s="871">
        <v>0</v>
      </c>
      <c r="N478" s="871">
        <v>0</v>
      </c>
      <c r="O478" s="882">
        <v>0</v>
      </c>
    </row>
    <row r="479" spans="1:15" s="346" customFormat="1" ht="18" customHeight="1">
      <c r="A479" s="1131"/>
      <c r="B479" s="1128"/>
      <c r="C479" s="886" t="s">
        <v>99</v>
      </c>
      <c r="D479" s="871">
        <f t="shared" si="185"/>
        <v>26</v>
      </c>
      <c r="E479" s="871">
        <f t="shared" si="186"/>
        <v>57153.907000000007</v>
      </c>
      <c r="F479" s="871">
        <f t="shared" si="187"/>
        <v>71085.569000000003</v>
      </c>
      <c r="G479" s="872">
        <f t="shared" si="188"/>
        <v>38355292475</v>
      </c>
      <c r="H479" s="871">
        <v>19</v>
      </c>
      <c r="I479" s="871">
        <v>57027.547000000006</v>
      </c>
      <c r="J479" s="871">
        <v>70968.578999999998</v>
      </c>
      <c r="K479" s="873">
        <v>38237362475</v>
      </c>
      <c r="L479" s="871">
        <v>7</v>
      </c>
      <c r="M479" s="871">
        <v>126.36</v>
      </c>
      <c r="N479" s="871">
        <v>116.99</v>
      </c>
      <c r="O479" s="882">
        <v>117930000</v>
      </c>
    </row>
    <row r="480" spans="1:15" s="346" customFormat="1" ht="18" customHeight="1">
      <c r="A480" s="1131"/>
      <c r="B480" s="1128"/>
      <c r="C480" s="886" t="s">
        <v>100</v>
      </c>
      <c r="D480" s="871">
        <f t="shared" si="185"/>
        <v>1</v>
      </c>
      <c r="E480" s="871">
        <f t="shared" si="186"/>
        <v>1.1499999999999999</v>
      </c>
      <c r="F480" s="871">
        <f t="shared" si="187"/>
        <v>0.105</v>
      </c>
      <c r="G480" s="872">
        <f t="shared" si="188"/>
        <v>0</v>
      </c>
      <c r="H480" s="871">
        <v>1</v>
      </c>
      <c r="I480" s="871">
        <v>1.1499999999999999</v>
      </c>
      <c r="J480" s="871">
        <v>0.105</v>
      </c>
      <c r="K480" s="873">
        <v>0</v>
      </c>
      <c r="L480" s="871">
        <v>0</v>
      </c>
      <c r="M480" s="871">
        <v>0</v>
      </c>
      <c r="N480" s="871">
        <v>0</v>
      </c>
      <c r="O480" s="882">
        <v>0</v>
      </c>
    </row>
    <row r="481" spans="1:15" s="346" customFormat="1" ht="18" customHeight="1">
      <c r="A481" s="1131"/>
      <c r="B481" s="1128"/>
      <c r="C481" s="886" t="s">
        <v>16875</v>
      </c>
      <c r="D481" s="871">
        <f t="shared" si="185"/>
        <v>3</v>
      </c>
      <c r="E481" s="871">
        <f t="shared" si="186"/>
        <v>723.755</v>
      </c>
      <c r="F481" s="871">
        <f t="shared" si="187"/>
        <v>0.38700000000000001</v>
      </c>
      <c r="G481" s="872">
        <f t="shared" si="188"/>
        <v>1970664840</v>
      </c>
      <c r="H481" s="871">
        <v>3</v>
      </c>
      <c r="I481" s="871">
        <v>723.755</v>
      </c>
      <c r="J481" s="871">
        <v>0.38700000000000001</v>
      </c>
      <c r="K481" s="873">
        <v>1970664840</v>
      </c>
      <c r="L481" s="871">
        <v>0</v>
      </c>
      <c r="M481" s="871">
        <v>0</v>
      </c>
      <c r="N481" s="871">
        <v>0</v>
      </c>
      <c r="O481" s="882">
        <v>0</v>
      </c>
    </row>
    <row r="482" spans="1:15" s="346" customFormat="1" ht="18" customHeight="1">
      <c r="A482" s="1131"/>
      <c r="B482" s="1128"/>
      <c r="C482" s="886" t="s">
        <v>104</v>
      </c>
      <c r="D482" s="871">
        <f t="shared" si="185"/>
        <v>2</v>
      </c>
      <c r="E482" s="871">
        <f t="shared" si="186"/>
        <v>4659.8</v>
      </c>
      <c r="F482" s="871">
        <f t="shared" si="187"/>
        <v>0.56699999999999995</v>
      </c>
      <c r="G482" s="872">
        <f t="shared" si="188"/>
        <v>1575693000</v>
      </c>
      <c r="H482" s="871">
        <v>2</v>
      </c>
      <c r="I482" s="871">
        <v>4659.8</v>
      </c>
      <c r="J482" s="871">
        <v>0.56699999999999995</v>
      </c>
      <c r="K482" s="873">
        <v>1575693000</v>
      </c>
      <c r="L482" s="871">
        <v>0</v>
      </c>
      <c r="M482" s="871">
        <v>0</v>
      </c>
      <c r="N482" s="871">
        <v>0</v>
      </c>
      <c r="O482" s="882">
        <v>0</v>
      </c>
    </row>
    <row r="483" spans="1:15" s="346" customFormat="1" ht="18" customHeight="1">
      <c r="A483" s="1131"/>
      <c r="B483" s="1128"/>
      <c r="C483" s="886" t="s">
        <v>16637</v>
      </c>
      <c r="D483" s="871">
        <f t="shared" si="185"/>
        <v>1</v>
      </c>
      <c r="E483" s="871">
        <f t="shared" si="186"/>
        <v>58.96</v>
      </c>
      <c r="F483" s="871">
        <f t="shared" si="187"/>
        <v>38.612000000000002</v>
      </c>
      <c r="G483" s="872">
        <f t="shared" si="188"/>
        <v>3500000000</v>
      </c>
      <c r="H483" s="871">
        <v>1</v>
      </c>
      <c r="I483" s="871">
        <v>58.96</v>
      </c>
      <c r="J483" s="871">
        <v>38.612000000000002</v>
      </c>
      <c r="K483" s="873">
        <v>3500000000</v>
      </c>
      <c r="L483" s="871">
        <v>0</v>
      </c>
      <c r="M483" s="871">
        <v>0</v>
      </c>
      <c r="N483" s="871">
        <v>0</v>
      </c>
      <c r="O483" s="882">
        <v>0</v>
      </c>
    </row>
    <row r="484" spans="1:15" s="346" customFormat="1" ht="18" customHeight="1">
      <c r="A484" s="1131"/>
      <c r="B484" s="1128"/>
      <c r="C484" s="886" t="s">
        <v>16638</v>
      </c>
      <c r="D484" s="871">
        <f t="shared" si="185"/>
        <v>1</v>
      </c>
      <c r="E484" s="871">
        <f t="shared" si="186"/>
        <v>863</v>
      </c>
      <c r="F484" s="871">
        <f t="shared" si="187"/>
        <v>1633.05</v>
      </c>
      <c r="G484" s="872">
        <f t="shared" si="188"/>
        <v>750789000</v>
      </c>
      <c r="H484" s="871">
        <v>1</v>
      </c>
      <c r="I484" s="871">
        <v>863</v>
      </c>
      <c r="J484" s="871">
        <v>1633.05</v>
      </c>
      <c r="K484" s="873">
        <v>750789000</v>
      </c>
      <c r="L484" s="871">
        <v>0</v>
      </c>
      <c r="M484" s="871">
        <v>0</v>
      </c>
      <c r="N484" s="871">
        <v>0</v>
      </c>
      <c r="O484" s="882">
        <v>0</v>
      </c>
    </row>
    <row r="485" spans="1:15" s="346" customFormat="1" ht="18" customHeight="1">
      <c r="A485" s="1131"/>
      <c r="B485" s="1128"/>
      <c r="C485" s="886" t="s">
        <v>16640</v>
      </c>
      <c r="D485" s="871">
        <f t="shared" si="185"/>
        <v>3</v>
      </c>
      <c r="E485" s="871">
        <f t="shared" si="186"/>
        <v>10.021000000000001</v>
      </c>
      <c r="F485" s="871">
        <f t="shared" si="187"/>
        <v>3.7999999999999999E-2</v>
      </c>
      <c r="G485" s="872">
        <f t="shared" si="188"/>
        <v>1775928409</v>
      </c>
      <c r="H485" s="871">
        <v>3</v>
      </c>
      <c r="I485" s="871">
        <v>10.021000000000001</v>
      </c>
      <c r="J485" s="871">
        <v>3.7999999999999999E-2</v>
      </c>
      <c r="K485" s="873">
        <v>1775928409</v>
      </c>
      <c r="L485" s="871">
        <v>0</v>
      </c>
      <c r="M485" s="871">
        <v>0</v>
      </c>
      <c r="N485" s="871">
        <v>0</v>
      </c>
      <c r="O485" s="882">
        <v>0</v>
      </c>
    </row>
    <row r="486" spans="1:15" s="346" customFormat="1" ht="18" customHeight="1">
      <c r="A486" s="1131"/>
      <c r="B486" s="1128"/>
      <c r="C486" s="886" t="s">
        <v>102</v>
      </c>
      <c r="D486" s="871">
        <f t="shared" si="185"/>
        <v>6</v>
      </c>
      <c r="E486" s="871">
        <f t="shared" si="186"/>
        <v>58143.547999999995</v>
      </c>
      <c r="F486" s="871">
        <f t="shared" si="187"/>
        <v>12872.119000000001</v>
      </c>
      <c r="G486" s="872">
        <f t="shared" si="188"/>
        <v>7376989785</v>
      </c>
      <c r="H486" s="871">
        <v>6</v>
      </c>
      <c r="I486" s="871">
        <v>58143.547999999995</v>
      </c>
      <c r="J486" s="871">
        <v>12872.119000000001</v>
      </c>
      <c r="K486" s="873">
        <v>7376989785</v>
      </c>
      <c r="L486" s="871">
        <v>0</v>
      </c>
      <c r="M486" s="871">
        <v>0</v>
      </c>
      <c r="N486" s="871">
        <v>0</v>
      </c>
      <c r="O486" s="882">
        <v>0</v>
      </c>
    </row>
    <row r="487" spans="1:15" s="346" customFormat="1" ht="18" customHeight="1">
      <c r="A487" s="1131"/>
      <c r="B487" s="1128"/>
      <c r="C487" s="886" t="s">
        <v>16876</v>
      </c>
      <c r="D487" s="871">
        <f t="shared" si="185"/>
        <v>1</v>
      </c>
      <c r="E487" s="871">
        <f t="shared" si="186"/>
        <v>6.516</v>
      </c>
      <c r="F487" s="871">
        <f t="shared" si="187"/>
        <v>0.42799999999999999</v>
      </c>
      <c r="G487" s="872">
        <f t="shared" si="188"/>
        <v>279242697</v>
      </c>
      <c r="H487" s="871">
        <v>1</v>
      </c>
      <c r="I487" s="871">
        <v>6.516</v>
      </c>
      <c r="J487" s="871">
        <v>0.42799999999999999</v>
      </c>
      <c r="K487" s="873">
        <v>279242697</v>
      </c>
      <c r="L487" s="871">
        <v>0</v>
      </c>
      <c r="M487" s="871">
        <v>0</v>
      </c>
      <c r="N487" s="871">
        <v>0</v>
      </c>
      <c r="O487" s="882">
        <v>0</v>
      </c>
    </row>
    <row r="488" spans="1:15" s="346" customFormat="1" ht="18" customHeight="1">
      <c r="A488" s="1131"/>
      <c r="B488" s="1128"/>
      <c r="C488" s="886" t="s">
        <v>101</v>
      </c>
      <c r="D488" s="871">
        <f t="shared" si="185"/>
        <v>23</v>
      </c>
      <c r="E488" s="871">
        <f t="shared" si="186"/>
        <v>11447.396000000001</v>
      </c>
      <c r="F488" s="871">
        <f t="shared" si="187"/>
        <v>4760.7610000000004</v>
      </c>
      <c r="G488" s="872">
        <f t="shared" si="188"/>
        <v>2337039931</v>
      </c>
      <c r="H488" s="871">
        <v>23</v>
      </c>
      <c r="I488" s="871">
        <v>11447.396000000001</v>
      </c>
      <c r="J488" s="871">
        <v>4760.7610000000004</v>
      </c>
      <c r="K488" s="873">
        <v>2337039931</v>
      </c>
      <c r="L488" s="871">
        <v>0</v>
      </c>
      <c r="M488" s="871">
        <v>0</v>
      </c>
      <c r="N488" s="871">
        <v>0</v>
      </c>
      <c r="O488" s="882">
        <v>0</v>
      </c>
    </row>
    <row r="489" spans="1:15" s="346" customFormat="1" ht="18" customHeight="1">
      <c r="A489" s="1131"/>
      <c r="B489" s="1129"/>
      <c r="C489" s="886" t="s">
        <v>16690</v>
      </c>
      <c r="D489" s="871">
        <f t="shared" si="185"/>
        <v>1</v>
      </c>
      <c r="E489" s="871">
        <f t="shared" si="186"/>
        <v>3.9E-2</v>
      </c>
      <c r="F489" s="871">
        <f t="shared" si="187"/>
        <v>0</v>
      </c>
      <c r="G489" s="872">
        <f t="shared" si="188"/>
        <v>0</v>
      </c>
      <c r="H489" s="871">
        <v>1</v>
      </c>
      <c r="I489" s="871">
        <v>3.9E-2</v>
      </c>
      <c r="J489" s="871">
        <v>0</v>
      </c>
      <c r="K489" s="873">
        <v>0</v>
      </c>
      <c r="L489" s="871">
        <v>0</v>
      </c>
      <c r="M489" s="871">
        <v>0</v>
      </c>
      <c r="N489" s="871">
        <v>0</v>
      </c>
      <c r="O489" s="882">
        <v>0</v>
      </c>
    </row>
    <row r="490" spans="1:15" s="346" customFormat="1" ht="18" customHeight="1">
      <c r="A490" s="1131"/>
      <c r="B490" s="1127" t="s">
        <v>16854</v>
      </c>
      <c r="C490" s="887" t="s">
        <v>16897</v>
      </c>
      <c r="D490" s="871">
        <f t="shared" si="185"/>
        <v>68</v>
      </c>
      <c r="E490" s="871">
        <f t="shared" si="186"/>
        <v>288812.31799999997</v>
      </c>
      <c r="F490" s="871">
        <f t="shared" si="187"/>
        <v>280996.69599999994</v>
      </c>
      <c r="G490" s="872">
        <f t="shared" si="188"/>
        <v>56456535016</v>
      </c>
      <c r="H490" s="871">
        <f>SUM(H491:H497)</f>
        <v>15</v>
      </c>
      <c r="I490" s="871">
        <f t="shared" ref="I490:O490" si="194">SUM(I491:I497)</f>
        <v>53612.583999999995</v>
      </c>
      <c r="J490" s="871">
        <f t="shared" si="194"/>
        <v>49768.294000000002</v>
      </c>
      <c r="K490" s="872">
        <f t="shared" si="194"/>
        <v>11759859500</v>
      </c>
      <c r="L490" s="871">
        <f t="shared" si="194"/>
        <v>53</v>
      </c>
      <c r="M490" s="871">
        <f t="shared" si="194"/>
        <v>235199.73399999997</v>
      </c>
      <c r="N490" s="871">
        <f t="shared" si="194"/>
        <v>231228.40199999994</v>
      </c>
      <c r="O490" s="892">
        <f t="shared" si="194"/>
        <v>44696675516</v>
      </c>
    </row>
    <row r="491" spans="1:15" s="346" customFormat="1" ht="18" customHeight="1">
      <c r="A491" s="1131"/>
      <c r="B491" s="1128"/>
      <c r="C491" s="886" t="s">
        <v>5177</v>
      </c>
      <c r="D491" s="871">
        <f t="shared" si="185"/>
        <v>13</v>
      </c>
      <c r="E491" s="871">
        <f t="shared" si="186"/>
        <v>170092.53999999998</v>
      </c>
      <c r="F491" s="871">
        <f t="shared" si="187"/>
        <v>166206.34299999999</v>
      </c>
      <c r="G491" s="872">
        <f t="shared" si="188"/>
        <v>21739265669</v>
      </c>
      <c r="H491" s="871">
        <v>1</v>
      </c>
      <c r="I491" s="871">
        <v>30075</v>
      </c>
      <c r="J491" s="871">
        <v>29689.45</v>
      </c>
      <c r="K491" s="873">
        <v>3854557000</v>
      </c>
      <c r="L491" s="871">
        <v>12</v>
      </c>
      <c r="M491" s="871">
        <v>140017.53999999998</v>
      </c>
      <c r="N491" s="871">
        <v>136516.89299999998</v>
      </c>
      <c r="O491" s="882">
        <v>17884708669</v>
      </c>
    </row>
    <row r="492" spans="1:15" s="346" customFormat="1" ht="18" customHeight="1">
      <c r="A492" s="1131"/>
      <c r="B492" s="1128"/>
      <c r="C492" s="886" t="s">
        <v>504</v>
      </c>
      <c r="D492" s="871">
        <f t="shared" si="185"/>
        <v>12</v>
      </c>
      <c r="E492" s="871">
        <f t="shared" si="186"/>
        <v>75489.189999999988</v>
      </c>
      <c r="F492" s="871">
        <f t="shared" si="187"/>
        <v>74204.189999999988</v>
      </c>
      <c r="G492" s="872">
        <f t="shared" si="188"/>
        <v>26172904070</v>
      </c>
      <c r="H492" s="871">
        <v>0</v>
      </c>
      <c r="I492" s="871">
        <v>0</v>
      </c>
      <c r="J492" s="871">
        <v>0</v>
      </c>
      <c r="K492" s="873">
        <v>0</v>
      </c>
      <c r="L492" s="871">
        <v>12</v>
      </c>
      <c r="M492" s="871">
        <v>75489.189999999988</v>
      </c>
      <c r="N492" s="871">
        <v>74204.189999999988</v>
      </c>
      <c r="O492" s="882">
        <v>26172904070</v>
      </c>
    </row>
    <row r="493" spans="1:15" s="346" customFormat="1" ht="18" customHeight="1">
      <c r="A493" s="1131"/>
      <c r="B493" s="1128"/>
      <c r="C493" s="886" t="s">
        <v>505</v>
      </c>
      <c r="D493" s="871">
        <f t="shared" si="185"/>
        <v>11</v>
      </c>
      <c r="E493" s="871">
        <f t="shared" si="186"/>
        <v>15442.34</v>
      </c>
      <c r="F493" s="871">
        <f t="shared" si="187"/>
        <v>12882.492</v>
      </c>
      <c r="G493" s="872">
        <f t="shared" si="188"/>
        <v>4775658690</v>
      </c>
      <c r="H493" s="871">
        <v>8</v>
      </c>
      <c r="I493" s="871">
        <v>15337.09</v>
      </c>
      <c r="J493" s="871">
        <v>12771.45</v>
      </c>
      <c r="K493" s="873">
        <v>4533643490</v>
      </c>
      <c r="L493" s="871">
        <v>3</v>
      </c>
      <c r="M493" s="871">
        <v>105.25</v>
      </c>
      <c r="N493" s="871">
        <v>111.042</v>
      </c>
      <c r="O493" s="882">
        <v>242015200</v>
      </c>
    </row>
    <row r="494" spans="1:15" s="346" customFormat="1" ht="18" customHeight="1">
      <c r="A494" s="1131"/>
      <c r="B494" s="1128"/>
      <c r="C494" s="886" t="s">
        <v>16870</v>
      </c>
      <c r="D494" s="871">
        <f t="shared" si="185"/>
        <v>2</v>
      </c>
      <c r="E494" s="871">
        <f t="shared" si="186"/>
        <v>5099.9690000000001</v>
      </c>
      <c r="F494" s="871">
        <f t="shared" si="187"/>
        <v>5908.4920000000002</v>
      </c>
      <c r="G494" s="872">
        <f t="shared" si="188"/>
        <v>306554477</v>
      </c>
      <c r="H494" s="871">
        <v>0</v>
      </c>
      <c r="I494" s="871">
        <v>0</v>
      </c>
      <c r="J494" s="871">
        <v>0</v>
      </c>
      <c r="K494" s="873">
        <v>0</v>
      </c>
      <c r="L494" s="871">
        <v>2</v>
      </c>
      <c r="M494" s="871">
        <v>5099.9690000000001</v>
      </c>
      <c r="N494" s="871">
        <v>5908.4920000000002</v>
      </c>
      <c r="O494" s="882">
        <v>306554477</v>
      </c>
    </row>
    <row r="495" spans="1:15" s="346" customFormat="1" ht="18" customHeight="1">
      <c r="A495" s="1131"/>
      <c r="B495" s="1128"/>
      <c r="C495" s="886" t="s">
        <v>507</v>
      </c>
      <c r="D495" s="871">
        <f t="shared" si="185"/>
        <v>5</v>
      </c>
      <c r="E495" s="871">
        <f t="shared" si="186"/>
        <v>1243.2349999999999</v>
      </c>
      <c r="F495" s="871">
        <f t="shared" si="187"/>
        <v>1243.2349999999999</v>
      </c>
      <c r="G495" s="872">
        <f t="shared" si="188"/>
        <v>80850500</v>
      </c>
      <c r="H495" s="871">
        <v>0</v>
      </c>
      <c r="I495" s="871">
        <v>0</v>
      </c>
      <c r="J495" s="871">
        <v>0</v>
      </c>
      <c r="K495" s="873">
        <v>0</v>
      </c>
      <c r="L495" s="871">
        <v>5</v>
      </c>
      <c r="M495" s="871">
        <v>1243.2349999999999</v>
      </c>
      <c r="N495" s="871">
        <v>1243.2349999999999</v>
      </c>
      <c r="O495" s="882">
        <v>80850500</v>
      </c>
    </row>
    <row r="496" spans="1:15" s="346" customFormat="1" ht="18" customHeight="1">
      <c r="A496" s="1131"/>
      <c r="B496" s="1128"/>
      <c r="C496" s="886" t="s">
        <v>2513</v>
      </c>
      <c r="D496" s="871">
        <f t="shared" si="185"/>
        <v>7</v>
      </c>
      <c r="E496" s="871">
        <f t="shared" si="186"/>
        <v>8244.3240000000005</v>
      </c>
      <c r="F496" s="871">
        <f t="shared" si="187"/>
        <v>7351.2240000000002</v>
      </c>
      <c r="G496" s="872">
        <f t="shared" si="188"/>
        <v>3381301610</v>
      </c>
      <c r="H496" s="871">
        <v>6</v>
      </c>
      <c r="I496" s="871">
        <v>8200.4940000000006</v>
      </c>
      <c r="J496" s="871">
        <v>7307.3940000000002</v>
      </c>
      <c r="K496" s="873">
        <v>3371659010</v>
      </c>
      <c r="L496" s="871">
        <v>1</v>
      </c>
      <c r="M496" s="871">
        <v>43.83</v>
      </c>
      <c r="N496" s="871">
        <v>43.83</v>
      </c>
      <c r="O496" s="882">
        <v>9642600</v>
      </c>
    </row>
    <row r="497" spans="1:15" s="346" customFormat="1" ht="18" customHeight="1">
      <c r="A497" s="1132"/>
      <c r="B497" s="1129"/>
      <c r="C497" s="886" t="s">
        <v>16878</v>
      </c>
      <c r="D497" s="871">
        <f t="shared" si="185"/>
        <v>18</v>
      </c>
      <c r="E497" s="871">
        <f t="shared" si="186"/>
        <v>13200.72</v>
      </c>
      <c r="F497" s="871">
        <f t="shared" si="187"/>
        <v>13200.720000000001</v>
      </c>
      <c r="G497" s="872">
        <f t="shared" si="188"/>
        <v>0</v>
      </c>
      <c r="H497" s="871">
        <v>0</v>
      </c>
      <c r="I497" s="871">
        <v>0</v>
      </c>
      <c r="J497" s="871">
        <v>0</v>
      </c>
      <c r="K497" s="873">
        <v>0</v>
      </c>
      <c r="L497" s="871">
        <v>18</v>
      </c>
      <c r="M497" s="871">
        <v>13200.72</v>
      </c>
      <c r="N497" s="871">
        <v>13200.720000000001</v>
      </c>
      <c r="O497" s="882">
        <v>0</v>
      </c>
    </row>
    <row r="498" spans="1:15" s="346" customFormat="1" ht="18" customHeight="1">
      <c r="A498" s="1130" t="s">
        <v>16855</v>
      </c>
      <c r="B498" s="1133" t="s">
        <v>372</v>
      </c>
      <c r="C498" s="1134"/>
      <c r="D498" s="871">
        <f t="shared" si="185"/>
        <v>1204</v>
      </c>
      <c r="E498" s="871">
        <f t="shared" si="186"/>
        <v>11507958.317999998</v>
      </c>
      <c r="F498" s="871">
        <f t="shared" si="187"/>
        <v>12030697.456999999</v>
      </c>
      <c r="G498" s="872">
        <f t="shared" si="188"/>
        <v>789695551646</v>
      </c>
      <c r="H498" s="871">
        <f>SUM(H499,H529,H537)</f>
        <v>1005</v>
      </c>
      <c r="I498" s="871">
        <f t="shared" ref="I498:O498" si="195">SUM(I499,I529,I537)</f>
        <v>10812881.523999998</v>
      </c>
      <c r="J498" s="871">
        <f t="shared" si="195"/>
        <v>11472820.371999998</v>
      </c>
      <c r="K498" s="872">
        <f t="shared" si="195"/>
        <v>690847376718</v>
      </c>
      <c r="L498" s="871">
        <f t="shared" si="195"/>
        <v>199</v>
      </c>
      <c r="M498" s="871">
        <f t="shared" si="195"/>
        <v>695076.79399999999</v>
      </c>
      <c r="N498" s="871">
        <f t="shared" si="195"/>
        <v>557877.08499999996</v>
      </c>
      <c r="O498" s="892">
        <f t="shared" si="195"/>
        <v>98848174928</v>
      </c>
    </row>
    <row r="499" spans="1:15" s="346" customFormat="1" ht="18" customHeight="1">
      <c r="A499" s="1131"/>
      <c r="B499" s="1127" t="s">
        <v>10713</v>
      </c>
      <c r="C499" s="887" t="s">
        <v>16897</v>
      </c>
      <c r="D499" s="871">
        <f t="shared" si="185"/>
        <v>1063</v>
      </c>
      <c r="E499" s="871">
        <f t="shared" si="186"/>
        <v>11123815.846999999</v>
      </c>
      <c r="F499" s="871">
        <f t="shared" si="187"/>
        <v>11810676.755999997</v>
      </c>
      <c r="G499" s="872">
        <f t="shared" si="188"/>
        <v>468242019856</v>
      </c>
      <c r="H499" s="871">
        <f>SUM(H500:H528)</f>
        <v>883</v>
      </c>
      <c r="I499" s="871">
        <f t="shared" ref="I499:O499" si="196">SUM(I500:I528)</f>
        <v>10446030.502999999</v>
      </c>
      <c r="J499" s="871">
        <f t="shared" si="196"/>
        <v>11269442.840999998</v>
      </c>
      <c r="K499" s="872">
        <f t="shared" si="196"/>
        <v>372111241928</v>
      </c>
      <c r="L499" s="871">
        <f t="shared" si="196"/>
        <v>180</v>
      </c>
      <c r="M499" s="871">
        <f t="shared" si="196"/>
        <v>677785.34399999992</v>
      </c>
      <c r="N499" s="871">
        <f t="shared" si="196"/>
        <v>541233.91499999992</v>
      </c>
      <c r="O499" s="892">
        <f t="shared" si="196"/>
        <v>96130777928</v>
      </c>
    </row>
    <row r="500" spans="1:15" s="346" customFormat="1" ht="18" customHeight="1">
      <c r="A500" s="1131"/>
      <c r="B500" s="1128"/>
      <c r="C500" s="886" t="s">
        <v>16590</v>
      </c>
      <c r="D500" s="871">
        <f t="shared" si="185"/>
        <v>165</v>
      </c>
      <c r="E500" s="871">
        <f t="shared" si="186"/>
        <v>394882.24099999992</v>
      </c>
      <c r="F500" s="871">
        <f t="shared" si="187"/>
        <v>96361.006000000008</v>
      </c>
      <c r="G500" s="872">
        <f t="shared" si="188"/>
        <v>8334294275</v>
      </c>
      <c r="H500" s="871">
        <v>101</v>
      </c>
      <c r="I500" s="871">
        <v>364167.42599999992</v>
      </c>
      <c r="J500" s="871">
        <v>94437.006000000008</v>
      </c>
      <c r="K500" s="873">
        <v>8149394275</v>
      </c>
      <c r="L500" s="871">
        <v>64</v>
      </c>
      <c r="M500" s="871">
        <v>30714.815000000002</v>
      </c>
      <c r="N500" s="871">
        <v>1924</v>
      </c>
      <c r="O500" s="882">
        <v>184900000</v>
      </c>
    </row>
    <row r="501" spans="1:15" s="346" customFormat="1" ht="18" customHeight="1">
      <c r="A501" s="1131"/>
      <c r="B501" s="1128"/>
      <c r="C501" s="886" t="s">
        <v>11536</v>
      </c>
      <c r="D501" s="871">
        <f t="shared" si="185"/>
        <v>38</v>
      </c>
      <c r="E501" s="871">
        <f t="shared" si="186"/>
        <v>1109199.4830000002</v>
      </c>
      <c r="F501" s="871">
        <f t="shared" si="187"/>
        <v>912940.07900000003</v>
      </c>
      <c r="G501" s="872">
        <f t="shared" si="188"/>
        <v>41300363686</v>
      </c>
      <c r="H501" s="871">
        <v>34</v>
      </c>
      <c r="I501" s="871">
        <v>1094623.9630000002</v>
      </c>
      <c r="J501" s="871">
        <v>912875.97900000005</v>
      </c>
      <c r="K501" s="873">
        <v>41300363686</v>
      </c>
      <c r="L501" s="871">
        <v>4</v>
      </c>
      <c r="M501" s="871">
        <v>14575.520000000002</v>
      </c>
      <c r="N501" s="871">
        <v>64.099999999999994</v>
      </c>
      <c r="O501" s="882">
        <v>0</v>
      </c>
    </row>
    <row r="502" spans="1:15" s="346" customFormat="1" ht="18" customHeight="1">
      <c r="A502" s="1131"/>
      <c r="B502" s="1128"/>
      <c r="C502" s="886" t="s">
        <v>5925</v>
      </c>
      <c r="D502" s="871">
        <f t="shared" si="185"/>
        <v>269</v>
      </c>
      <c r="E502" s="871">
        <f t="shared" si="186"/>
        <v>245121.59900000002</v>
      </c>
      <c r="F502" s="871">
        <f t="shared" si="187"/>
        <v>167172.99700000006</v>
      </c>
      <c r="G502" s="872">
        <f t="shared" si="188"/>
        <v>45730803184</v>
      </c>
      <c r="H502" s="871">
        <v>259</v>
      </c>
      <c r="I502" s="871">
        <v>242947.13500000001</v>
      </c>
      <c r="J502" s="871">
        <v>165656.78300000005</v>
      </c>
      <c r="K502" s="873">
        <v>42925138364</v>
      </c>
      <c r="L502" s="871">
        <v>10</v>
      </c>
      <c r="M502" s="871">
        <v>2174.4639999999999</v>
      </c>
      <c r="N502" s="871">
        <v>1516.2139999999999</v>
      </c>
      <c r="O502" s="882">
        <v>2805664820</v>
      </c>
    </row>
    <row r="503" spans="1:15" s="346" customFormat="1" ht="18" customHeight="1">
      <c r="A503" s="1131"/>
      <c r="B503" s="1128"/>
      <c r="C503" s="886" t="s">
        <v>16632</v>
      </c>
      <c r="D503" s="871">
        <f t="shared" si="185"/>
        <v>24</v>
      </c>
      <c r="E503" s="871">
        <f t="shared" si="186"/>
        <v>5084025.2630000003</v>
      </c>
      <c r="F503" s="871">
        <f t="shared" si="187"/>
        <v>5571369.3829999994</v>
      </c>
      <c r="G503" s="872">
        <f t="shared" si="188"/>
        <v>32056048415</v>
      </c>
      <c r="H503" s="874">
        <v>23</v>
      </c>
      <c r="I503" s="874">
        <v>5082223.6830000002</v>
      </c>
      <c r="J503" s="874">
        <v>5563594.0599999996</v>
      </c>
      <c r="K503" s="876">
        <v>31600515211</v>
      </c>
      <c r="L503" s="877">
        <v>1</v>
      </c>
      <c r="M503" s="877">
        <v>1801.58</v>
      </c>
      <c r="N503" s="877">
        <v>7775.3230000000003</v>
      </c>
      <c r="O503" s="894">
        <v>455533204</v>
      </c>
    </row>
    <row r="504" spans="1:15" s="346" customFormat="1" ht="18" customHeight="1">
      <c r="A504" s="1131"/>
      <c r="B504" s="1128"/>
      <c r="C504" s="886" t="s">
        <v>16635</v>
      </c>
      <c r="D504" s="871">
        <f t="shared" si="185"/>
        <v>36</v>
      </c>
      <c r="E504" s="871">
        <f t="shared" si="186"/>
        <v>950102.07700000005</v>
      </c>
      <c r="F504" s="871">
        <f t="shared" si="187"/>
        <v>1340733.07</v>
      </c>
      <c r="G504" s="872">
        <f t="shared" si="188"/>
        <v>71453773847</v>
      </c>
      <c r="H504" s="874">
        <v>35</v>
      </c>
      <c r="I504" s="874">
        <v>949974.84700000007</v>
      </c>
      <c r="J504" s="874">
        <v>1340733.07</v>
      </c>
      <c r="K504" s="875">
        <v>71453773847</v>
      </c>
      <c r="L504" s="874">
        <v>1</v>
      </c>
      <c r="M504" s="874">
        <v>127.23</v>
      </c>
      <c r="N504" s="874">
        <v>0</v>
      </c>
      <c r="O504" s="893">
        <v>0</v>
      </c>
    </row>
    <row r="505" spans="1:15" s="346" customFormat="1" ht="18" customHeight="1">
      <c r="A505" s="1131"/>
      <c r="B505" s="1128"/>
      <c r="C505" s="886" t="s">
        <v>16637</v>
      </c>
      <c r="D505" s="871">
        <f t="shared" si="185"/>
        <v>2</v>
      </c>
      <c r="E505" s="871">
        <f t="shared" si="186"/>
        <v>892.62</v>
      </c>
      <c r="F505" s="871">
        <f t="shared" si="187"/>
        <v>0</v>
      </c>
      <c r="G505" s="872">
        <f t="shared" si="188"/>
        <v>0</v>
      </c>
      <c r="H505" s="871">
        <v>2</v>
      </c>
      <c r="I505" s="871">
        <v>892.62</v>
      </c>
      <c r="J505" s="871">
        <v>0</v>
      </c>
      <c r="K505" s="873">
        <v>0</v>
      </c>
      <c r="L505" s="871">
        <v>0</v>
      </c>
      <c r="M505" s="871">
        <v>0</v>
      </c>
      <c r="N505" s="871">
        <v>0</v>
      </c>
      <c r="O505" s="882">
        <v>0</v>
      </c>
    </row>
    <row r="506" spans="1:15" s="346" customFormat="1" ht="18" customHeight="1">
      <c r="A506" s="1131"/>
      <c r="B506" s="1128"/>
      <c r="C506" s="886" t="s">
        <v>16638</v>
      </c>
      <c r="D506" s="871">
        <f t="shared" si="185"/>
        <v>7</v>
      </c>
      <c r="E506" s="871">
        <f t="shared" si="186"/>
        <v>184478.05799999999</v>
      </c>
      <c r="F506" s="871">
        <f t="shared" si="187"/>
        <v>184255.11</v>
      </c>
      <c r="G506" s="872">
        <f t="shared" si="188"/>
        <v>1163999016</v>
      </c>
      <c r="H506" s="871">
        <v>5</v>
      </c>
      <c r="I506" s="871">
        <v>184158.878</v>
      </c>
      <c r="J506" s="871">
        <v>184255.11</v>
      </c>
      <c r="K506" s="873">
        <v>1163999016</v>
      </c>
      <c r="L506" s="871">
        <v>2</v>
      </c>
      <c r="M506" s="871">
        <v>319.18</v>
      </c>
      <c r="N506" s="871">
        <v>0</v>
      </c>
      <c r="O506" s="882">
        <v>0</v>
      </c>
    </row>
    <row r="507" spans="1:15" s="346" customFormat="1" ht="18" customHeight="1">
      <c r="A507" s="1131"/>
      <c r="B507" s="1128"/>
      <c r="C507" s="886" t="s">
        <v>16639</v>
      </c>
      <c r="D507" s="871">
        <f t="shared" si="185"/>
        <v>11</v>
      </c>
      <c r="E507" s="871">
        <f t="shared" si="186"/>
        <v>46990.16</v>
      </c>
      <c r="F507" s="871">
        <f t="shared" si="187"/>
        <v>66019.23</v>
      </c>
      <c r="G507" s="872">
        <f t="shared" si="188"/>
        <v>3747988903</v>
      </c>
      <c r="H507" s="871">
        <v>11</v>
      </c>
      <c r="I507" s="871">
        <v>46990.16</v>
      </c>
      <c r="J507" s="871">
        <v>66019.23</v>
      </c>
      <c r="K507" s="873">
        <v>3747988903</v>
      </c>
      <c r="L507" s="871">
        <v>0</v>
      </c>
      <c r="M507" s="871">
        <v>0</v>
      </c>
      <c r="N507" s="871">
        <v>0</v>
      </c>
      <c r="O507" s="882">
        <v>0</v>
      </c>
    </row>
    <row r="508" spans="1:15" s="346" customFormat="1" ht="18" customHeight="1">
      <c r="A508" s="1131"/>
      <c r="B508" s="1128"/>
      <c r="C508" s="886" t="s">
        <v>1818</v>
      </c>
      <c r="D508" s="871">
        <f t="shared" si="185"/>
        <v>5</v>
      </c>
      <c r="E508" s="871">
        <f t="shared" si="186"/>
        <v>6146.12</v>
      </c>
      <c r="F508" s="871">
        <f t="shared" si="187"/>
        <v>177066.27999999997</v>
      </c>
      <c r="G508" s="872">
        <f t="shared" si="188"/>
        <v>8521543363</v>
      </c>
      <c r="H508" s="871">
        <v>4</v>
      </c>
      <c r="I508" s="871">
        <v>6125.11</v>
      </c>
      <c r="J508" s="871">
        <v>177051.19999999998</v>
      </c>
      <c r="K508" s="873">
        <v>7309708500</v>
      </c>
      <c r="L508" s="871">
        <v>1</v>
      </c>
      <c r="M508" s="871">
        <v>21.01</v>
      </c>
      <c r="N508" s="871">
        <v>15.08</v>
      </c>
      <c r="O508" s="882">
        <v>1211834863</v>
      </c>
    </row>
    <row r="509" spans="1:15" s="346" customFormat="1" ht="18" customHeight="1">
      <c r="A509" s="1131"/>
      <c r="B509" s="1128"/>
      <c r="C509" s="886" t="s">
        <v>16640</v>
      </c>
      <c r="D509" s="871">
        <f t="shared" si="185"/>
        <v>3</v>
      </c>
      <c r="E509" s="871">
        <f t="shared" si="186"/>
        <v>1921.895</v>
      </c>
      <c r="F509" s="871">
        <f t="shared" si="187"/>
        <v>0</v>
      </c>
      <c r="G509" s="872">
        <f t="shared" si="188"/>
        <v>0</v>
      </c>
      <c r="H509" s="871">
        <v>3</v>
      </c>
      <c r="I509" s="871">
        <v>1921.895</v>
      </c>
      <c r="J509" s="871">
        <v>0</v>
      </c>
      <c r="K509" s="873">
        <v>0</v>
      </c>
      <c r="L509" s="871">
        <v>0</v>
      </c>
      <c r="M509" s="871">
        <v>0</v>
      </c>
      <c r="N509" s="871">
        <v>0</v>
      </c>
      <c r="O509" s="882">
        <v>0</v>
      </c>
    </row>
    <row r="510" spans="1:15" s="346" customFormat="1" ht="18" customHeight="1">
      <c r="A510" s="1131"/>
      <c r="B510" s="1128"/>
      <c r="C510" s="886" t="s">
        <v>16642</v>
      </c>
      <c r="D510" s="871">
        <f t="shared" si="185"/>
        <v>2</v>
      </c>
      <c r="E510" s="871">
        <f t="shared" si="186"/>
        <v>9.23</v>
      </c>
      <c r="F510" s="871">
        <f t="shared" si="187"/>
        <v>0</v>
      </c>
      <c r="G510" s="872">
        <f t="shared" si="188"/>
        <v>0</v>
      </c>
      <c r="H510" s="871">
        <v>2</v>
      </c>
      <c r="I510" s="871">
        <v>9.23</v>
      </c>
      <c r="J510" s="871">
        <v>0</v>
      </c>
      <c r="K510" s="873">
        <v>0</v>
      </c>
      <c r="L510" s="871">
        <v>0</v>
      </c>
      <c r="M510" s="871">
        <v>0</v>
      </c>
      <c r="N510" s="871">
        <v>0</v>
      </c>
      <c r="O510" s="882">
        <v>0</v>
      </c>
    </row>
    <row r="511" spans="1:15" s="346" customFormat="1" ht="18" customHeight="1">
      <c r="A511" s="1131"/>
      <c r="B511" s="1128"/>
      <c r="C511" s="886" t="s">
        <v>16643</v>
      </c>
      <c r="D511" s="871">
        <f t="shared" si="185"/>
        <v>31</v>
      </c>
      <c r="E511" s="871">
        <f t="shared" si="186"/>
        <v>1639245.4099999997</v>
      </c>
      <c r="F511" s="871">
        <f t="shared" si="187"/>
        <v>2102334.23</v>
      </c>
      <c r="G511" s="872">
        <f t="shared" si="188"/>
        <v>57431754453</v>
      </c>
      <c r="H511" s="871">
        <v>25</v>
      </c>
      <c r="I511" s="871">
        <v>1314918.1199999996</v>
      </c>
      <c r="J511" s="871">
        <v>1874989.5199999998</v>
      </c>
      <c r="K511" s="873">
        <v>57431754453</v>
      </c>
      <c r="L511" s="871">
        <v>6</v>
      </c>
      <c r="M511" s="871">
        <v>324327.28999999998</v>
      </c>
      <c r="N511" s="871">
        <v>227344.71</v>
      </c>
      <c r="O511" s="882">
        <v>0</v>
      </c>
    </row>
    <row r="512" spans="1:15" s="346" customFormat="1" ht="18" customHeight="1">
      <c r="A512" s="1131"/>
      <c r="B512" s="1128"/>
      <c r="C512" s="886" t="s">
        <v>16645</v>
      </c>
      <c r="D512" s="871">
        <f t="shared" si="185"/>
        <v>1</v>
      </c>
      <c r="E512" s="871">
        <f t="shared" si="186"/>
        <v>111.26</v>
      </c>
      <c r="F512" s="871">
        <f t="shared" si="187"/>
        <v>0</v>
      </c>
      <c r="G512" s="872">
        <f t="shared" si="188"/>
        <v>0</v>
      </c>
      <c r="H512" s="871">
        <v>1</v>
      </c>
      <c r="I512" s="871">
        <v>111.26</v>
      </c>
      <c r="J512" s="871">
        <v>0</v>
      </c>
      <c r="K512" s="873">
        <v>0</v>
      </c>
      <c r="L512" s="871">
        <v>0</v>
      </c>
      <c r="M512" s="871">
        <v>0</v>
      </c>
      <c r="N512" s="871">
        <v>0</v>
      </c>
      <c r="O512" s="882">
        <v>0</v>
      </c>
    </row>
    <row r="513" spans="1:15" s="346" customFormat="1" ht="18" customHeight="1">
      <c r="A513" s="1131"/>
      <c r="B513" s="1128"/>
      <c r="C513" s="886" t="s">
        <v>901</v>
      </c>
      <c r="D513" s="871">
        <f t="shared" si="185"/>
        <v>19</v>
      </c>
      <c r="E513" s="871">
        <f t="shared" si="186"/>
        <v>131841.69700000001</v>
      </c>
      <c r="F513" s="871">
        <f t="shared" si="187"/>
        <v>121033.10299999999</v>
      </c>
      <c r="G513" s="872">
        <f t="shared" si="188"/>
        <v>1328769950</v>
      </c>
      <c r="H513" s="871">
        <v>19</v>
      </c>
      <c r="I513" s="871">
        <v>131841.69700000001</v>
      </c>
      <c r="J513" s="871">
        <v>121033.10299999999</v>
      </c>
      <c r="K513" s="873">
        <v>1328769950</v>
      </c>
      <c r="L513" s="871">
        <v>0</v>
      </c>
      <c r="M513" s="871">
        <v>0</v>
      </c>
      <c r="N513" s="871">
        <v>0</v>
      </c>
      <c r="O513" s="882">
        <v>0</v>
      </c>
    </row>
    <row r="514" spans="1:15" s="346" customFormat="1" ht="18" customHeight="1">
      <c r="A514" s="1131"/>
      <c r="B514" s="1128"/>
      <c r="C514" s="886" t="s">
        <v>1842</v>
      </c>
      <c r="D514" s="871">
        <f t="shared" si="185"/>
        <v>9</v>
      </c>
      <c r="E514" s="871">
        <f t="shared" si="186"/>
        <v>19956.606</v>
      </c>
      <c r="F514" s="871">
        <f t="shared" si="187"/>
        <v>18311.597000000002</v>
      </c>
      <c r="G514" s="872">
        <f t="shared" si="188"/>
        <v>18004658838</v>
      </c>
      <c r="H514" s="871">
        <v>7</v>
      </c>
      <c r="I514" s="871">
        <v>19943.646000000001</v>
      </c>
      <c r="J514" s="871">
        <v>18295.752</v>
      </c>
      <c r="K514" s="873">
        <v>17976658838</v>
      </c>
      <c r="L514" s="871">
        <v>2</v>
      </c>
      <c r="M514" s="871">
        <v>12.96</v>
      </c>
      <c r="N514" s="871">
        <v>15.844999999999999</v>
      </c>
      <c r="O514" s="882">
        <v>28000000</v>
      </c>
    </row>
    <row r="515" spans="1:15" s="346" customFormat="1" ht="18" customHeight="1">
      <c r="A515" s="1131"/>
      <c r="B515" s="1128"/>
      <c r="C515" s="886" t="s">
        <v>16865</v>
      </c>
      <c r="D515" s="871">
        <f t="shared" si="185"/>
        <v>130</v>
      </c>
      <c r="E515" s="871">
        <f t="shared" si="186"/>
        <v>211237.75299999997</v>
      </c>
      <c r="F515" s="871">
        <f t="shared" si="187"/>
        <v>133325.84899999999</v>
      </c>
      <c r="G515" s="872">
        <f t="shared" si="188"/>
        <v>52367946005</v>
      </c>
      <c r="H515" s="871">
        <v>119</v>
      </c>
      <c r="I515" s="871">
        <v>209967.00699999995</v>
      </c>
      <c r="J515" s="871">
        <v>133297.81299999999</v>
      </c>
      <c r="K515" s="873">
        <v>52349196005</v>
      </c>
      <c r="L515" s="871">
        <v>11</v>
      </c>
      <c r="M515" s="871">
        <v>1270.7459999999999</v>
      </c>
      <c r="N515" s="871">
        <v>28.036000000000001</v>
      </c>
      <c r="O515" s="882">
        <v>18750000</v>
      </c>
    </row>
    <row r="516" spans="1:15" s="346" customFormat="1" ht="18" customHeight="1">
      <c r="A516" s="1131"/>
      <c r="B516" s="1128"/>
      <c r="C516" s="886" t="s">
        <v>4768</v>
      </c>
      <c r="D516" s="871">
        <f t="shared" si="185"/>
        <v>6</v>
      </c>
      <c r="E516" s="871">
        <f t="shared" si="186"/>
        <v>664.07999999999993</v>
      </c>
      <c r="F516" s="871">
        <f t="shared" si="187"/>
        <v>2305.9290000000001</v>
      </c>
      <c r="G516" s="872">
        <f t="shared" si="188"/>
        <v>2473031008</v>
      </c>
      <c r="H516" s="871">
        <v>5</v>
      </c>
      <c r="I516" s="871">
        <v>652.4799999999999</v>
      </c>
      <c r="J516" s="871">
        <v>2298.779</v>
      </c>
      <c r="K516" s="873">
        <v>2473031008</v>
      </c>
      <c r="L516" s="871">
        <v>1</v>
      </c>
      <c r="M516" s="871">
        <v>11.6</v>
      </c>
      <c r="N516" s="871">
        <v>7.15</v>
      </c>
      <c r="O516" s="882">
        <v>0</v>
      </c>
    </row>
    <row r="517" spans="1:15" s="346" customFormat="1" ht="18" customHeight="1">
      <c r="A517" s="1131"/>
      <c r="B517" s="1128"/>
      <c r="C517" s="886" t="s">
        <v>16650</v>
      </c>
      <c r="D517" s="871">
        <f t="shared" si="185"/>
        <v>4</v>
      </c>
      <c r="E517" s="871">
        <f t="shared" si="186"/>
        <v>320</v>
      </c>
      <c r="F517" s="871">
        <f t="shared" si="187"/>
        <v>40</v>
      </c>
      <c r="G517" s="872">
        <f t="shared" si="188"/>
        <v>31250000</v>
      </c>
      <c r="H517" s="871">
        <v>0</v>
      </c>
      <c r="I517" s="871">
        <v>0</v>
      </c>
      <c r="J517" s="871">
        <v>0</v>
      </c>
      <c r="K517" s="873">
        <v>0</v>
      </c>
      <c r="L517" s="871">
        <v>4</v>
      </c>
      <c r="M517" s="871">
        <v>320</v>
      </c>
      <c r="N517" s="871">
        <v>40</v>
      </c>
      <c r="O517" s="882">
        <v>31250000</v>
      </c>
    </row>
    <row r="518" spans="1:15" s="346" customFormat="1" ht="18" customHeight="1">
      <c r="A518" s="1131"/>
      <c r="B518" s="1128"/>
      <c r="C518" s="886" t="s">
        <v>892</v>
      </c>
      <c r="D518" s="871">
        <f t="shared" si="185"/>
        <v>144</v>
      </c>
      <c r="E518" s="871">
        <f t="shared" si="186"/>
        <v>123254.37000000001</v>
      </c>
      <c r="F518" s="871">
        <f t="shared" si="187"/>
        <v>99168.861000000004</v>
      </c>
      <c r="G518" s="872">
        <f t="shared" si="188"/>
        <v>2341137184</v>
      </c>
      <c r="H518" s="871">
        <v>135</v>
      </c>
      <c r="I518" s="871">
        <v>122540.78000000001</v>
      </c>
      <c r="J518" s="871">
        <v>98698.171000000002</v>
      </c>
      <c r="K518" s="873">
        <v>2232137184</v>
      </c>
      <c r="L518" s="871">
        <v>9</v>
      </c>
      <c r="M518" s="871">
        <v>713.58999999999992</v>
      </c>
      <c r="N518" s="871">
        <v>470.69</v>
      </c>
      <c r="O518" s="882">
        <v>109000000</v>
      </c>
    </row>
    <row r="519" spans="1:15" s="346" customFormat="1" ht="18" customHeight="1">
      <c r="A519" s="1131"/>
      <c r="B519" s="1128"/>
      <c r="C519" s="886" t="s">
        <v>16888</v>
      </c>
      <c r="D519" s="871">
        <f t="shared" ref="D519" si="197">SUM(H519,L519)</f>
        <v>5</v>
      </c>
      <c r="E519" s="871">
        <f t="shared" ref="E519" si="198">SUM(I519,M519)</f>
        <v>1115.566</v>
      </c>
      <c r="F519" s="871">
        <f t="shared" ref="F519" si="199">SUM(J519,N519)</f>
        <v>1173.796</v>
      </c>
      <c r="G519" s="872">
        <f t="shared" ref="G519" si="200">SUM(K519,O519)</f>
        <v>87114000</v>
      </c>
      <c r="H519" s="871">
        <v>5</v>
      </c>
      <c r="I519" s="871">
        <v>1115.566</v>
      </c>
      <c r="J519" s="871">
        <v>1173.796</v>
      </c>
      <c r="K519" s="872">
        <v>87114000</v>
      </c>
      <c r="L519" s="871">
        <v>0</v>
      </c>
      <c r="M519" s="871">
        <v>0</v>
      </c>
      <c r="N519" s="871">
        <v>0</v>
      </c>
      <c r="O519" s="892">
        <v>0</v>
      </c>
    </row>
    <row r="520" spans="1:15" s="346" customFormat="1" ht="18" customHeight="1">
      <c r="A520" s="1131"/>
      <c r="B520" s="1128"/>
      <c r="C520" s="886" t="s">
        <v>16660</v>
      </c>
      <c r="D520" s="871">
        <f t="shared" si="185"/>
        <v>7</v>
      </c>
      <c r="E520" s="871">
        <f t="shared" si="186"/>
        <v>2620.1669999999999</v>
      </c>
      <c r="F520" s="871">
        <f t="shared" si="187"/>
        <v>2888.904</v>
      </c>
      <c r="G520" s="872">
        <f t="shared" si="188"/>
        <v>2625680000</v>
      </c>
      <c r="H520" s="871">
        <v>7</v>
      </c>
      <c r="I520" s="871">
        <v>2620.1669999999999</v>
      </c>
      <c r="J520" s="871">
        <v>2888.904</v>
      </c>
      <c r="K520" s="873">
        <v>2625680000</v>
      </c>
      <c r="L520" s="871">
        <v>0</v>
      </c>
      <c r="M520" s="871">
        <v>0</v>
      </c>
      <c r="N520" s="871">
        <v>0</v>
      </c>
      <c r="O520" s="882">
        <v>0</v>
      </c>
    </row>
    <row r="521" spans="1:15" s="346" customFormat="1" ht="18" customHeight="1">
      <c r="A521" s="1131"/>
      <c r="B521" s="1128"/>
      <c r="C521" s="886" t="s">
        <v>2052</v>
      </c>
      <c r="D521" s="871">
        <f t="shared" si="185"/>
        <v>5</v>
      </c>
      <c r="E521" s="871">
        <f t="shared" si="186"/>
        <v>47286.01</v>
      </c>
      <c r="F521" s="871">
        <f t="shared" si="187"/>
        <v>47915.01</v>
      </c>
      <c r="G521" s="872">
        <f t="shared" si="188"/>
        <v>6490820625</v>
      </c>
      <c r="H521" s="871">
        <v>2</v>
      </c>
      <c r="I521" s="871">
        <v>10276.01</v>
      </c>
      <c r="J521" s="871">
        <v>10276.01</v>
      </c>
      <c r="K521" s="873">
        <v>1264316105</v>
      </c>
      <c r="L521" s="871">
        <v>3</v>
      </c>
      <c r="M521" s="871">
        <v>37010</v>
      </c>
      <c r="N521" s="871">
        <v>37639</v>
      </c>
      <c r="O521" s="882">
        <v>5226504520</v>
      </c>
    </row>
    <row r="522" spans="1:15" s="346" customFormat="1" ht="18" customHeight="1">
      <c r="A522" s="1131"/>
      <c r="B522" s="1128"/>
      <c r="C522" s="886" t="s">
        <v>2172</v>
      </c>
      <c r="D522" s="871">
        <f t="shared" si="185"/>
        <v>17</v>
      </c>
      <c r="E522" s="871">
        <f t="shared" si="186"/>
        <v>795756.93700000015</v>
      </c>
      <c r="F522" s="871">
        <f t="shared" si="187"/>
        <v>728266.97100000002</v>
      </c>
      <c r="G522" s="872">
        <f t="shared" si="188"/>
        <v>110739569534</v>
      </c>
      <c r="H522" s="871">
        <v>12</v>
      </c>
      <c r="I522" s="871">
        <v>537240.96900000016</v>
      </c>
      <c r="J522" s="871">
        <v>466615.78600000002</v>
      </c>
      <c r="K522" s="873">
        <v>24750059183</v>
      </c>
      <c r="L522" s="871">
        <v>5</v>
      </c>
      <c r="M522" s="871">
        <v>258515.96799999999</v>
      </c>
      <c r="N522" s="871">
        <v>261651.185</v>
      </c>
      <c r="O522" s="882">
        <v>85989510351</v>
      </c>
    </row>
    <row r="523" spans="1:15" s="346" customFormat="1" ht="18" customHeight="1">
      <c r="A523" s="1131"/>
      <c r="B523" s="1128"/>
      <c r="C523" s="886" t="s">
        <v>16663</v>
      </c>
      <c r="D523" s="871">
        <f t="shared" si="185"/>
        <v>5</v>
      </c>
      <c r="E523" s="871">
        <f t="shared" si="186"/>
        <v>3310.4250000000006</v>
      </c>
      <c r="F523" s="871">
        <f t="shared" si="187"/>
        <v>3299.6990000000001</v>
      </c>
      <c r="G523" s="872">
        <f t="shared" si="188"/>
        <v>313292900</v>
      </c>
      <c r="H523" s="871">
        <v>5</v>
      </c>
      <c r="I523" s="871">
        <v>3310.4250000000006</v>
      </c>
      <c r="J523" s="871">
        <v>3299.6990000000001</v>
      </c>
      <c r="K523" s="873">
        <v>313292900</v>
      </c>
      <c r="L523" s="871">
        <v>0</v>
      </c>
      <c r="M523" s="871">
        <v>0</v>
      </c>
      <c r="N523" s="871">
        <v>0</v>
      </c>
      <c r="O523" s="882">
        <v>0</v>
      </c>
    </row>
    <row r="524" spans="1:15" s="346" customFormat="1" ht="18" customHeight="1">
      <c r="A524" s="1131"/>
      <c r="B524" s="1128"/>
      <c r="C524" s="886" t="s">
        <v>16889</v>
      </c>
      <c r="D524" s="871">
        <f t="shared" ref="D524" si="201">SUM(H524,L524)</f>
        <v>12</v>
      </c>
      <c r="E524" s="871">
        <f t="shared" ref="E524" si="202">SUM(I524,M524)</f>
        <v>2882.0230000000001</v>
      </c>
      <c r="F524" s="871">
        <f t="shared" ref="F524" si="203">SUM(J524,N524)</f>
        <v>2293.306</v>
      </c>
      <c r="G524" s="872">
        <f t="shared" ref="G524" si="204">SUM(K524,O524)</f>
        <v>1313550000</v>
      </c>
      <c r="H524" s="871">
        <v>12</v>
      </c>
      <c r="I524" s="871">
        <v>2882.0230000000001</v>
      </c>
      <c r="J524" s="871">
        <v>2293.306</v>
      </c>
      <c r="K524" s="872">
        <v>1313550000</v>
      </c>
      <c r="L524" s="871">
        <v>0</v>
      </c>
      <c r="M524" s="871">
        <v>0</v>
      </c>
      <c r="N524" s="871">
        <v>0</v>
      </c>
      <c r="O524" s="892">
        <v>0</v>
      </c>
    </row>
    <row r="525" spans="1:15" s="346" customFormat="1" ht="18" customHeight="1">
      <c r="A525" s="1131"/>
      <c r="B525" s="1128"/>
      <c r="C525" s="886" t="s">
        <v>16868</v>
      </c>
      <c r="D525" s="871">
        <f t="shared" si="185"/>
        <v>2</v>
      </c>
      <c r="E525" s="871">
        <f t="shared" si="186"/>
        <v>37792.423999999999</v>
      </c>
      <c r="F525" s="871">
        <f t="shared" si="187"/>
        <v>24737.784</v>
      </c>
      <c r="G525" s="872">
        <f t="shared" si="188"/>
        <v>119423000</v>
      </c>
      <c r="H525" s="871">
        <v>2</v>
      </c>
      <c r="I525" s="871">
        <v>37792.423999999999</v>
      </c>
      <c r="J525" s="871">
        <v>24737.784</v>
      </c>
      <c r="K525" s="873">
        <v>119423000</v>
      </c>
      <c r="L525" s="871">
        <v>0</v>
      </c>
      <c r="M525" s="871">
        <v>0</v>
      </c>
      <c r="N525" s="871">
        <v>0</v>
      </c>
      <c r="O525" s="882">
        <v>0</v>
      </c>
    </row>
    <row r="526" spans="1:15" s="346" customFormat="1" ht="18" customHeight="1">
      <c r="A526" s="1131"/>
      <c r="B526" s="1128"/>
      <c r="C526" s="886" t="s">
        <v>207</v>
      </c>
      <c r="D526" s="871">
        <f t="shared" si="185"/>
        <v>64</v>
      </c>
      <c r="E526" s="871">
        <f t="shared" si="186"/>
        <v>56156.218000000008</v>
      </c>
      <c r="F526" s="871">
        <f t="shared" si="187"/>
        <v>5489.1810000000005</v>
      </c>
      <c r="G526" s="872">
        <f t="shared" si="188"/>
        <v>125004000</v>
      </c>
      <c r="H526" s="871">
        <v>11</v>
      </c>
      <c r="I526" s="871">
        <v>50301.757000000005</v>
      </c>
      <c r="J526" s="871">
        <v>2748.2150000000001</v>
      </c>
      <c r="K526" s="873">
        <v>125004000</v>
      </c>
      <c r="L526" s="871">
        <v>53</v>
      </c>
      <c r="M526" s="871">
        <v>5854.4610000000002</v>
      </c>
      <c r="N526" s="871">
        <v>2740.9660000000003</v>
      </c>
      <c r="O526" s="882">
        <v>0</v>
      </c>
    </row>
    <row r="527" spans="1:15" s="346" customFormat="1" ht="18" customHeight="1">
      <c r="A527" s="1131"/>
      <c r="B527" s="1128"/>
      <c r="C527" s="886" t="s">
        <v>16890</v>
      </c>
      <c r="D527" s="871">
        <f t="shared" si="185"/>
        <v>2</v>
      </c>
      <c r="E527" s="871">
        <f t="shared" si="186"/>
        <v>1.24</v>
      </c>
      <c r="F527" s="871">
        <f t="shared" si="187"/>
        <v>0.39600000000000002</v>
      </c>
      <c r="G527" s="872">
        <f t="shared" si="188"/>
        <v>69830170</v>
      </c>
      <c r="H527" s="871">
        <v>0</v>
      </c>
      <c r="I527" s="871">
        <v>0</v>
      </c>
      <c r="J527" s="871">
        <v>0</v>
      </c>
      <c r="K527" s="873">
        <v>0</v>
      </c>
      <c r="L527" s="871">
        <v>2</v>
      </c>
      <c r="M527" s="871">
        <v>1.24</v>
      </c>
      <c r="N527" s="871">
        <v>0.39600000000000002</v>
      </c>
      <c r="O527" s="882">
        <v>69830170</v>
      </c>
    </row>
    <row r="528" spans="1:15" s="346" customFormat="1" ht="18" customHeight="1">
      <c r="A528" s="1131"/>
      <c r="B528" s="1129"/>
      <c r="C528" s="886" t="s">
        <v>16869</v>
      </c>
      <c r="D528" s="871">
        <f t="shared" si="185"/>
        <v>38</v>
      </c>
      <c r="E528" s="871">
        <f t="shared" si="186"/>
        <v>26494.914999999997</v>
      </c>
      <c r="F528" s="871">
        <f t="shared" si="187"/>
        <v>2174.9849999999997</v>
      </c>
      <c r="G528" s="872">
        <f t="shared" si="188"/>
        <v>70373500</v>
      </c>
      <c r="H528" s="871">
        <v>37</v>
      </c>
      <c r="I528" s="871">
        <v>26481.224999999999</v>
      </c>
      <c r="J528" s="871">
        <v>2173.7649999999999</v>
      </c>
      <c r="K528" s="873">
        <v>70373500</v>
      </c>
      <c r="L528" s="871">
        <v>1</v>
      </c>
      <c r="M528" s="871">
        <v>13.69</v>
      </c>
      <c r="N528" s="871">
        <v>1.22</v>
      </c>
      <c r="O528" s="882">
        <v>0</v>
      </c>
    </row>
    <row r="529" spans="1:15" s="346" customFormat="1" ht="18" customHeight="1">
      <c r="A529" s="1131"/>
      <c r="B529" s="1127" t="s">
        <v>186</v>
      </c>
      <c r="C529" s="887" t="s">
        <v>16897</v>
      </c>
      <c r="D529" s="871">
        <f t="shared" si="185"/>
        <v>95</v>
      </c>
      <c r="E529" s="871">
        <f t="shared" si="186"/>
        <v>271870.891</v>
      </c>
      <c r="F529" s="871">
        <f t="shared" si="187"/>
        <v>177472.76700000002</v>
      </c>
      <c r="G529" s="872">
        <f t="shared" si="188"/>
        <v>314288440812</v>
      </c>
      <c r="H529" s="871">
        <f>SUM(H530:H536)</f>
        <v>93</v>
      </c>
      <c r="I529" s="871">
        <f t="shared" ref="I529:O529" si="205">SUM(I530:I536)</f>
        <v>271856.37099999998</v>
      </c>
      <c r="J529" s="871">
        <f t="shared" si="205"/>
        <v>177457.59700000001</v>
      </c>
      <c r="K529" s="872">
        <f t="shared" si="205"/>
        <v>314274787812</v>
      </c>
      <c r="L529" s="871">
        <f t="shared" si="205"/>
        <v>2</v>
      </c>
      <c r="M529" s="871">
        <f t="shared" si="205"/>
        <v>14.52</v>
      </c>
      <c r="N529" s="871">
        <f t="shared" si="205"/>
        <v>15.17</v>
      </c>
      <c r="O529" s="892">
        <f t="shared" si="205"/>
        <v>13653000</v>
      </c>
    </row>
    <row r="530" spans="1:15" s="346" customFormat="1" ht="18" customHeight="1">
      <c r="A530" s="1131"/>
      <c r="B530" s="1128"/>
      <c r="C530" s="886" t="s">
        <v>16668</v>
      </c>
      <c r="D530" s="871">
        <f t="shared" si="185"/>
        <v>1</v>
      </c>
      <c r="E530" s="871">
        <f t="shared" si="186"/>
        <v>7497.4139999999998</v>
      </c>
      <c r="F530" s="871">
        <f t="shared" si="187"/>
        <v>0</v>
      </c>
      <c r="G530" s="872">
        <f t="shared" si="188"/>
        <v>0</v>
      </c>
      <c r="H530" s="871">
        <v>1</v>
      </c>
      <c r="I530" s="871">
        <v>7497.4139999999998</v>
      </c>
      <c r="J530" s="871">
        <v>0</v>
      </c>
      <c r="K530" s="873">
        <v>0</v>
      </c>
      <c r="L530" s="871">
        <v>0</v>
      </c>
      <c r="M530" s="871">
        <v>0</v>
      </c>
      <c r="N530" s="871">
        <v>0</v>
      </c>
      <c r="O530" s="882">
        <v>0</v>
      </c>
    </row>
    <row r="531" spans="1:15" s="346" customFormat="1" ht="18" customHeight="1">
      <c r="A531" s="1131"/>
      <c r="B531" s="1128"/>
      <c r="C531" s="886" t="s">
        <v>99</v>
      </c>
      <c r="D531" s="871">
        <f t="shared" si="185"/>
        <v>21</v>
      </c>
      <c r="E531" s="871">
        <f t="shared" si="186"/>
        <v>38480.693999999989</v>
      </c>
      <c r="F531" s="871">
        <f t="shared" si="187"/>
        <v>38670.083999999995</v>
      </c>
      <c r="G531" s="872">
        <f t="shared" si="188"/>
        <v>210905769941</v>
      </c>
      <c r="H531" s="871">
        <v>19</v>
      </c>
      <c r="I531" s="871">
        <v>38466.173999999992</v>
      </c>
      <c r="J531" s="871">
        <v>38654.913999999997</v>
      </c>
      <c r="K531" s="873">
        <v>210892116941</v>
      </c>
      <c r="L531" s="871">
        <v>2</v>
      </c>
      <c r="M531" s="871">
        <v>14.52</v>
      </c>
      <c r="N531" s="871">
        <v>15.17</v>
      </c>
      <c r="O531" s="882">
        <v>13653000</v>
      </c>
    </row>
    <row r="532" spans="1:15" s="346" customFormat="1" ht="18" customHeight="1">
      <c r="A532" s="1131"/>
      <c r="B532" s="1128"/>
      <c r="C532" s="886" t="s">
        <v>104</v>
      </c>
      <c r="D532" s="871">
        <f t="shared" ref="D532:D593" si="206">SUM(H532,L532)</f>
        <v>7</v>
      </c>
      <c r="E532" s="871">
        <f t="shared" ref="E532:E593" si="207">SUM(I532,M532)</f>
        <v>101929.34799999998</v>
      </c>
      <c r="F532" s="871">
        <f t="shared" ref="F532:F593" si="208">SUM(J532,N532)</f>
        <v>44586.688999999998</v>
      </c>
      <c r="G532" s="872">
        <f t="shared" ref="G532:G593" si="209">SUM(K532,O532)</f>
        <v>11929264621</v>
      </c>
      <c r="H532" s="871">
        <v>7</v>
      </c>
      <c r="I532" s="871">
        <v>101929.34799999998</v>
      </c>
      <c r="J532" s="871">
        <v>44586.688999999998</v>
      </c>
      <c r="K532" s="873">
        <v>11929264621</v>
      </c>
      <c r="L532" s="871">
        <v>0</v>
      </c>
      <c r="M532" s="871">
        <v>0</v>
      </c>
      <c r="N532" s="871">
        <v>0</v>
      </c>
      <c r="O532" s="882">
        <v>0</v>
      </c>
    </row>
    <row r="533" spans="1:15" s="346" customFormat="1" ht="18" customHeight="1">
      <c r="A533" s="1131"/>
      <c r="B533" s="1128"/>
      <c r="C533" s="886" t="s">
        <v>1818</v>
      </c>
      <c r="D533" s="871">
        <f t="shared" si="206"/>
        <v>1</v>
      </c>
      <c r="E533" s="871">
        <f t="shared" si="207"/>
        <v>165.05</v>
      </c>
      <c r="F533" s="871">
        <f t="shared" si="208"/>
        <v>165.05</v>
      </c>
      <c r="G533" s="872">
        <f t="shared" si="209"/>
        <v>374000000</v>
      </c>
      <c r="H533" s="871">
        <v>1</v>
      </c>
      <c r="I533" s="871">
        <v>165.05</v>
      </c>
      <c r="J533" s="871">
        <v>165.05</v>
      </c>
      <c r="K533" s="873">
        <v>374000000</v>
      </c>
      <c r="L533" s="871">
        <v>0</v>
      </c>
      <c r="M533" s="871">
        <v>0</v>
      </c>
      <c r="N533" s="871">
        <v>0</v>
      </c>
      <c r="O533" s="882">
        <v>0</v>
      </c>
    </row>
    <row r="534" spans="1:15" s="346" customFormat="1" ht="18" customHeight="1">
      <c r="A534" s="1131"/>
      <c r="B534" s="1128"/>
      <c r="C534" s="886" t="s">
        <v>102</v>
      </c>
      <c r="D534" s="871">
        <f t="shared" si="206"/>
        <v>11</v>
      </c>
      <c r="E534" s="871">
        <f t="shared" si="207"/>
        <v>84715.13</v>
      </c>
      <c r="F534" s="871">
        <f t="shared" si="208"/>
        <v>58405.816000000006</v>
      </c>
      <c r="G534" s="872">
        <f t="shared" si="209"/>
        <v>81675661060</v>
      </c>
      <c r="H534" s="871">
        <v>11</v>
      </c>
      <c r="I534" s="871">
        <v>84715.13</v>
      </c>
      <c r="J534" s="871">
        <v>58405.816000000006</v>
      </c>
      <c r="K534" s="873">
        <v>81675661060</v>
      </c>
      <c r="L534" s="871">
        <v>0</v>
      </c>
      <c r="M534" s="871">
        <v>0</v>
      </c>
      <c r="N534" s="871">
        <v>0</v>
      </c>
      <c r="O534" s="882">
        <v>0</v>
      </c>
    </row>
    <row r="535" spans="1:15" s="346" customFormat="1" ht="18" customHeight="1">
      <c r="A535" s="1131"/>
      <c r="B535" s="1128"/>
      <c r="C535" s="886" t="s">
        <v>16876</v>
      </c>
      <c r="D535" s="871">
        <f t="shared" si="206"/>
        <v>4</v>
      </c>
      <c r="E535" s="871">
        <f t="shared" si="207"/>
        <v>3106.1</v>
      </c>
      <c r="F535" s="871">
        <f t="shared" si="208"/>
        <v>2338.87</v>
      </c>
      <c r="G535" s="872">
        <f t="shared" si="209"/>
        <v>654390850</v>
      </c>
      <c r="H535" s="871">
        <v>4</v>
      </c>
      <c r="I535" s="871">
        <v>3106.1</v>
      </c>
      <c r="J535" s="871">
        <v>2338.87</v>
      </c>
      <c r="K535" s="873">
        <v>654390850</v>
      </c>
      <c r="L535" s="871">
        <v>0</v>
      </c>
      <c r="M535" s="871">
        <v>0</v>
      </c>
      <c r="N535" s="871">
        <v>0</v>
      </c>
      <c r="O535" s="882">
        <v>0</v>
      </c>
    </row>
    <row r="536" spans="1:15" s="346" customFormat="1" ht="18" customHeight="1">
      <c r="A536" s="1131"/>
      <c r="B536" s="1129"/>
      <c r="C536" s="886" t="s">
        <v>101</v>
      </c>
      <c r="D536" s="871">
        <f t="shared" si="206"/>
        <v>50</v>
      </c>
      <c r="E536" s="871">
        <f t="shared" si="207"/>
        <v>35977.155000000006</v>
      </c>
      <c r="F536" s="871">
        <f t="shared" si="208"/>
        <v>33306.258000000002</v>
      </c>
      <c r="G536" s="872">
        <f t="shared" si="209"/>
        <v>8749354340</v>
      </c>
      <c r="H536" s="871">
        <v>50</v>
      </c>
      <c r="I536" s="871">
        <v>35977.155000000006</v>
      </c>
      <c r="J536" s="871">
        <v>33306.258000000002</v>
      </c>
      <c r="K536" s="873">
        <v>8749354340</v>
      </c>
      <c r="L536" s="871">
        <v>0</v>
      </c>
      <c r="M536" s="871">
        <v>0</v>
      </c>
      <c r="N536" s="871">
        <v>0</v>
      </c>
      <c r="O536" s="882">
        <v>0</v>
      </c>
    </row>
    <row r="537" spans="1:15" s="346" customFormat="1" ht="18" customHeight="1">
      <c r="A537" s="1131"/>
      <c r="B537" s="1127" t="s">
        <v>187</v>
      </c>
      <c r="C537" s="887" t="s">
        <v>16897</v>
      </c>
      <c r="D537" s="871">
        <f t="shared" si="206"/>
        <v>46</v>
      </c>
      <c r="E537" s="871">
        <f t="shared" si="207"/>
        <v>112271.57999999999</v>
      </c>
      <c r="F537" s="871">
        <f t="shared" si="208"/>
        <v>42547.934000000008</v>
      </c>
      <c r="G537" s="872">
        <f t="shared" si="209"/>
        <v>7165090978</v>
      </c>
      <c r="H537" s="871">
        <f>SUM(H538:H548)</f>
        <v>29</v>
      </c>
      <c r="I537" s="871">
        <f t="shared" ref="I537:O537" si="210">SUM(I538:I548)</f>
        <v>94994.64999999998</v>
      </c>
      <c r="J537" s="871">
        <f t="shared" si="210"/>
        <v>25919.934000000005</v>
      </c>
      <c r="K537" s="872">
        <f t="shared" si="210"/>
        <v>4461346978</v>
      </c>
      <c r="L537" s="871">
        <f t="shared" si="210"/>
        <v>17</v>
      </c>
      <c r="M537" s="871">
        <f t="shared" si="210"/>
        <v>17276.93</v>
      </c>
      <c r="N537" s="871">
        <f t="shared" si="210"/>
        <v>16628</v>
      </c>
      <c r="O537" s="892">
        <f t="shared" si="210"/>
        <v>2703744000</v>
      </c>
    </row>
    <row r="538" spans="1:15" s="346" customFormat="1" ht="18" customHeight="1">
      <c r="A538" s="1131"/>
      <c r="B538" s="1128"/>
      <c r="C538" s="886" t="s">
        <v>16692</v>
      </c>
      <c r="D538" s="871">
        <f t="shared" si="206"/>
        <v>8</v>
      </c>
      <c r="E538" s="871">
        <f t="shared" si="207"/>
        <v>30753.46</v>
      </c>
      <c r="F538" s="871">
        <f t="shared" si="208"/>
        <v>4107.1799999999994</v>
      </c>
      <c r="G538" s="872">
        <f t="shared" si="209"/>
        <v>43918120</v>
      </c>
      <c r="H538" s="871">
        <v>8</v>
      </c>
      <c r="I538" s="871">
        <v>30753.46</v>
      </c>
      <c r="J538" s="871">
        <v>4107.1799999999994</v>
      </c>
      <c r="K538" s="873">
        <v>43918120</v>
      </c>
      <c r="L538" s="871">
        <v>0</v>
      </c>
      <c r="M538" s="871">
        <v>0</v>
      </c>
      <c r="N538" s="871">
        <v>0</v>
      </c>
      <c r="O538" s="882">
        <v>0</v>
      </c>
    </row>
    <row r="539" spans="1:15" s="346" customFormat="1" ht="18" customHeight="1">
      <c r="A539" s="1131"/>
      <c r="B539" s="1128"/>
      <c r="C539" s="886" t="s">
        <v>16693</v>
      </c>
      <c r="D539" s="871">
        <f t="shared" si="206"/>
        <v>8</v>
      </c>
      <c r="E539" s="871">
        <f t="shared" si="207"/>
        <v>33530.19</v>
      </c>
      <c r="F539" s="871">
        <f t="shared" si="208"/>
        <v>0</v>
      </c>
      <c r="G539" s="872">
        <f t="shared" si="209"/>
        <v>0</v>
      </c>
      <c r="H539" s="871">
        <v>2</v>
      </c>
      <c r="I539" s="871">
        <v>33089.26</v>
      </c>
      <c r="J539" s="871">
        <v>0</v>
      </c>
      <c r="K539" s="873">
        <v>0</v>
      </c>
      <c r="L539" s="871">
        <v>6</v>
      </c>
      <c r="M539" s="871">
        <v>440.92999999999995</v>
      </c>
      <c r="N539" s="871">
        <v>0</v>
      </c>
      <c r="O539" s="882">
        <v>0</v>
      </c>
    </row>
    <row r="540" spans="1:15" s="346" customFormat="1" ht="18" customHeight="1">
      <c r="A540" s="1131"/>
      <c r="B540" s="1128"/>
      <c r="C540" s="886" t="s">
        <v>5177</v>
      </c>
      <c r="D540" s="871">
        <f t="shared" si="206"/>
        <v>4</v>
      </c>
      <c r="E540" s="871">
        <f t="shared" si="207"/>
        <v>15499</v>
      </c>
      <c r="F540" s="871">
        <f t="shared" si="208"/>
        <v>15358</v>
      </c>
      <c r="G540" s="872">
        <f t="shared" si="209"/>
        <v>2051144000</v>
      </c>
      <c r="H540" s="871">
        <v>0</v>
      </c>
      <c r="I540" s="871">
        <v>0</v>
      </c>
      <c r="J540" s="871">
        <v>0</v>
      </c>
      <c r="K540" s="873">
        <v>0</v>
      </c>
      <c r="L540" s="871">
        <v>4</v>
      </c>
      <c r="M540" s="871">
        <v>15499</v>
      </c>
      <c r="N540" s="871">
        <v>15358</v>
      </c>
      <c r="O540" s="882">
        <v>2051144000</v>
      </c>
    </row>
    <row r="541" spans="1:15" s="346" customFormat="1" ht="18" customHeight="1">
      <c r="A541" s="1131"/>
      <c r="B541" s="1128"/>
      <c r="C541" s="886" t="s">
        <v>504</v>
      </c>
      <c r="D541" s="871">
        <f t="shared" si="206"/>
        <v>1</v>
      </c>
      <c r="E541" s="871">
        <f t="shared" si="207"/>
        <v>13.14</v>
      </c>
      <c r="F541" s="871">
        <f t="shared" si="208"/>
        <v>13.14</v>
      </c>
      <c r="G541" s="872">
        <f t="shared" si="209"/>
        <v>0</v>
      </c>
      <c r="H541" s="871">
        <v>1</v>
      </c>
      <c r="I541" s="871">
        <v>13.14</v>
      </c>
      <c r="J541" s="871">
        <v>13.14</v>
      </c>
      <c r="K541" s="873">
        <v>0</v>
      </c>
      <c r="L541" s="871">
        <v>0</v>
      </c>
      <c r="M541" s="871">
        <v>0</v>
      </c>
      <c r="N541" s="871">
        <v>0</v>
      </c>
      <c r="O541" s="882">
        <v>0</v>
      </c>
    </row>
    <row r="542" spans="1:15" s="346" customFormat="1" ht="18" customHeight="1">
      <c r="A542" s="1131"/>
      <c r="B542" s="1128"/>
      <c r="C542" s="886" t="s">
        <v>505</v>
      </c>
      <c r="D542" s="871">
        <f t="shared" si="206"/>
        <v>6</v>
      </c>
      <c r="E542" s="871">
        <f t="shared" si="207"/>
        <v>3745.9500000000003</v>
      </c>
      <c r="F542" s="871">
        <f t="shared" si="208"/>
        <v>3689.69</v>
      </c>
      <c r="G542" s="872">
        <f t="shared" si="209"/>
        <v>0</v>
      </c>
      <c r="H542" s="871">
        <v>6</v>
      </c>
      <c r="I542" s="871">
        <v>3745.9500000000003</v>
      </c>
      <c r="J542" s="871">
        <v>3689.69</v>
      </c>
      <c r="K542" s="873">
        <v>0</v>
      </c>
      <c r="L542" s="871">
        <v>0</v>
      </c>
      <c r="M542" s="871">
        <v>0</v>
      </c>
      <c r="N542" s="871">
        <v>0</v>
      </c>
      <c r="O542" s="882">
        <v>0</v>
      </c>
    </row>
    <row r="543" spans="1:15" s="346" customFormat="1" ht="18" customHeight="1">
      <c r="A543" s="1131"/>
      <c r="B543" s="1128"/>
      <c r="C543" s="886" t="s">
        <v>507</v>
      </c>
      <c r="D543" s="871">
        <f t="shared" si="206"/>
        <v>4</v>
      </c>
      <c r="E543" s="871">
        <f t="shared" si="207"/>
        <v>1295</v>
      </c>
      <c r="F543" s="871">
        <f t="shared" si="208"/>
        <v>1270</v>
      </c>
      <c r="G543" s="872">
        <f t="shared" si="209"/>
        <v>652600000</v>
      </c>
      <c r="H543" s="871">
        <v>0</v>
      </c>
      <c r="I543" s="871">
        <v>0</v>
      </c>
      <c r="J543" s="871">
        <v>0</v>
      </c>
      <c r="K543" s="873">
        <v>0</v>
      </c>
      <c r="L543" s="871">
        <v>4</v>
      </c>
      <c r="M543" s="871">
        <v>1295</v>
      </c>
      <c r="N543" s="871">
        <v>1270</v>
      </c>
      <c r="O543" s="882">
        <v>652600000</v>
      </c>
    </row>
    <row r="544" spans="1:15" s="346" customFormat="1" ht="18" customHeight="1">
      <c r="A544" s="1131"/>
      <c r="B544" s="1128"/>
      <c r="C544" s="886" t="s">
        <v>2513</v>
      </c>
      <c r="D544" s="871">
        <f t="shared" si="206"/>
        <v>5</v>
      </c>
      <c r="E544" s="871">
        <f t="shared" si="207"/>
        <v>18890.45</v>
      </c>
      <c r="F544" s="871">
        <f t="shared" si="208"/>
        <v>9459.8539999999994</v>
      </c>
      <c r="G544" s="872">
        <f t="shared" si="209"/>
        <v>2715546758</v>
      </c>
      <c r="H544" s="871">
        <v>5</v>
      </c>
      <c r="I544" s="871">
        <v>18890.45</v>
      </c>
      <c r="J544" s="871">
        <v>9459.8539999999994</v>
      </c>
      <c r="K544" s="873">
        <v>2715546758</v>
      </c>
      <c r="L544" s="871">
        <v>0</v>
      </c>
      <c r="M544" s="871">
        <v>0</v>
      </c>
      <c r="N544" s="871">
        <v>0</v>
      </c>
      <c r="O544" s="882">
        <v>0</v>
      </c>
    </row>
    <row r="545" spans="1:15" s="346" customFormat="1" ht="18" customHeight="1">
      <c r="A545" s="1131"/>
      <c r="B545" s="1128"/>
      <c r="C545" s="886" t="s">
        <v>16882</v>
      </c>
      <c r="D545" s="871">
        <f t="shared" si="206"/>
        <v>3</v>
      </c>
      <c r="E545" s="871">
        <f t="shared" si="207"/>
        <v>42</v>
      </c>
      <c r="F545" s="871">
        <f t="shared" si="208"/>
        <v>0</v>
      </c>
      <c r="G545" s="872">
        <f t="shared" si="209"/>
        <v>0</v>
      </c>
      <c r="H545" s="871">
        <v>0</v>
      </c>
      <c r="I545" s="871">
        <v>0</v>
      </c>
      <c r="J545" s="871">
        <v>0</v>
      </c>
      <c r="K545" s="873">
        <v>0</v>
      </c>
      <c r="L545" s="871">
        <v>3</v>
      </c>
      <c r="M545" s="871">
        <v>42</v>
      </c>
      <c r="N545" s="871">
        <v>0</v>
      </c>
      <c r="O545" s="882">
        <v>0</v>
      </c>
    </row>
    <row r="546" spans="1:15" s="346" customFormat="1" ht="18" customHeight="1">
      <c r="A546" s="1131"/>
      <c r="B546" s="1128"/>
      <c r="C546" s="886" t="s">
        <v>233</v>
      </c>
      <c r="D546" s="871">
        <f t="shared" si="206"/>
        <v>1</v>
      </c>
      <c r="E546" s="871">
        <f t="shared" si="207"/>
        <v>910.87</v>
      </c>
      <c r="F546" s="871">
        <f t="shared" si="208"/>
        <v>5871.7</v>
      </c>
      <c r="G546" s="872">
        <f t="shared" si="209"/>
        <v>1069833900</v>
      </c>
      <c r="H546" s="871">
        <v>1</v>
      </c>
      <c r="I546" s="871">
        <v>910.87</v>
      </c>
      <c r="J546" s="871">
        <v>5871.7</v>
      </c>
      <c r="K546" s="873">
        <v>1069833900</v>
      </c>
      <c r="L546" s="871">
        <v>0</v>
      </c>
      <c r="M546" s="871">
        <v>0</v>
      </c>
      <c r="N546" s="871">
        <v>0</v>
      </c>
      <c r="O546" s="882">
        <v>0</v>
      </c>
    </row>
    <row r="547" spans="1:15" s="346" customFormat="1" ht="18" customHeight="1">
      <c r="A547" s="1131"/>
      <c r="B547" s="1128"/>
      <c r="C547" s="886" t="s">
        <v>16696</v>
      </c>
      <c r="D547" s="871">
        <f t="shared" si="206"/>
        <v>3</v>
      </c>
      <c r="E547" s="871">
        <f t="shared" si="207"/>
        <v>3068.18</v>
      </c>
      <c r="F547" s="871">
        <f t="shared" si="208"/>
        <v>2678.2899999999995</v>
      </c>
      <c r="G547" s="872">
        <f t="shared" si="209"/>
        <v>603000000</v>
      </c>
      <c r="H547" s="871">
        <v>3</v>
      </c>
      <c r="I547" s="871">
        <v>3068.18</v>
      </c>
      <c r="J547" s="871">
        <v>2678.2899999999995</v>
      </c>
      <c r="K547" s="873">
        <v>603000000</v>
      </c>
      <c r="L547" s="871">
        <v>0</v>
      </c>
      <c r="M547" s="871">
        <v>0</v>
      </c>
      <c r="N547" s="871">
        <v>0</v>
      </c>
      <c r="O547" s="882">
        <v>0</v>
      </c>
    </row>
    <row r="548" spans="1:15" s="346" customFormat="1" ht="18" customHeight="1">
      <c r="A548" s="1132"/>
      <c r="B548" s="1129"/>
      <c r="C548" s="886" t="s">
        <v>16878</v>
      </c>
      <c r="D548" s="871">
        <f t="shared" si="206"/>
        <v>3</v>
      </c>
      <c r="E548" s="871">
        <f t="shared" si="207"/>
        <v>4523.34</v>
      </c>
      <c r="F548" s="871">
        <f t="shared" si="208"/>
        <v>100.08</v>
      </c>
      <c r="G548" s="872">
        <f t="shared" si="209"/>
        <v>29048200</v>
      </c>
      <c r="H548" s="871">
        <v>3</v>
      </c>
      <c r="I548" s="871">
        <v>4523.34</v>
      </c>
      <c r="J548" s="871">
        <v>100.08</v>
      </c>
      <c r="K548" s="873">
        <v>29048200</v>
      </c>
      <c r="L548" s="871">
        <v>0</v>
      </c>
      <c r="M548" s="871">
        <v>0</v>
      </c>
      <c r="N548" s="871">
        <v>0</v>
      </c>
      <c r="O548" s="882">
        <v>0</v>
      </c>
    </row>
    <row r="549" spans="1:15" s="346" customFormat="1" ht="18" customHeight="1">
      <c r="A549" s="1130" t="s">
        <v>16856</v>
      </c>
      <c r="B549" s="1133" t="s">
        <v>372</v>
      </c>
      <c r="C549" s="1134"/>
      <c r="D549" s="871">
        <f t="shared" si="206"/>
        <v>1169</v>
      </c>
      <c r="E549" s="871">
        <f t="shared" si="207"/>
        <v>2573075.852</v>
      </c>
      <c r="F549" s="871">
        <f t="shared" si="208"/>
        <v>2229914.8859999999</v>
      </c>
      <c r="G549" s="872">
        <f t="shared" si="209"/>
        <v>496578575007</v>
      </c>
      <c r="H549" s="871">
        <f>SUM(H550,H580,H594)</f>
        <v>846</v>
      </c>
      <c r="I549" s="871">
        <f t="shared" ref="I549:O549" si="211">SUM(I550,I580,I594)</f>
        <v>2252687.432</v>
      </c>
      <c r="J549" s="871">
        <f t="shared" si="211"/>
        <v>2024215.503</v>
      </c>
      <c r="K549" s="872">
        <f t="shared" si="211"/>
        <v>466765362455</v>
      </c>
      <c r="L549" s="871">
        <f t="shared" si="211"/>
        <v>323</v>
      </c>
      <c r="M549" s="871">
        <f t="shared" si="211"/>
        <v>320388.42000000004</v>
      </c>
      <c r="N549" s="871">
        <f t="shared" si="211"/>
        <v>205699.383</v>
      </c>
      <c r="O549" s="892">
        <f t="shared" si="211"/>
        <v>29813212552</v>
      </c>
    </row>
    <row r="550" spans="1:15" s="346" customFormat="1" ht="18" customHeight="1">
      <c r="A550" s="1131"/>
      <c r="B550" s="1127" t="s">
        <v>10713</v>
      </c>
      <c r="C550" s="887" t="s">
        <v>16897</v>
      </c>
      <c r="D550" s="871">
        <f t="shared" si="206"/>
        <v>1015</v>
      </c>
      <c r="E550" s="871">
        <f t="shared" si="207"/>
        <v>2364599.1860000002</v>
      </c>
      <c r="F550" s="871">
        <f t="shared" si="208"/>
        <v>2035638.8220000002</v>
      </c>
      <c r="G550" s="872">
        <f t="shared" si="209"/>
        <v>250495846025</v>
      </c>
      <c r="H550" s="871">
        <f>SUM(H551:H579)</f>
        <v>716</v>
      </c>
      <c r="I550" s="871">
        <f t="shared" ref="I550:O550" si="212">SUM(I551:I579)</f>
        <v>2090988.6550000003</v>
      </c>
      <c r="J550" s="871">
        <f t="shared" si="212"/>
        <v>1876321.969</v>
      </c>
      <c r="K550" s="872">
        <f t="shared" si="212"/>
        <v>227245067583</v>
      </c>
      <c r="L550" s="871">
        <f t="shared" si="212"/>
        <v>299</v>
      </c>
      <c r="M550" s="871">
        <f t="shared" si="212"/>
        <v>273610.53100000002</v>
      </c>
      <c r="N550" s="871">
        <f t="shared" si="212"/>
        <v>159316.853</v>
      </c>
      <c r="O550" s="892">
        <f t="shared" si="212"/>
        <v>23250778442</v>
      </c>
    </row>
    <row r="551" spans="1:15" s="346" customFormat="1" ht="18" customHeight="1">
      <c r="A551" s="1131"/>
      <c r="B551" s="1128"/>
      <c r="C551" s="886" t="s">
        <v>16590</v>
      </c>
      <c r="D551" s="871">
        <f t="shared" si="206"/>
        <v>354</v>
      </c>
      <c r="E551" s="871">
        <f t="shared" si="207"/>
        <v>597345.57900000014</v>
      </c>
      <c r="F551" s="871">
        <f t="shared" si="208"/>
        <v>155213.41100000002</v>
      </c>
      <c r="G551" s="872">
        <f t="shared" si="209"/>
        <v>1798649303</v>
      </c>
      <c r="H551" s="871">
        <v>161</v>
      </c>
      <c r="I551" s="871">
        <v>513946.82600000012</v>
      </c>
      <c r="J551" s="871">
        <v>154163.41100000002</v>
      </c>
      <c r="K551" s="873">
        <v>1798649303</v>
      </c>
      <c r="L551" s="871">
        <v>193</v>
      </c>
      <c r="M551" s="871">
        <v>83398.753000000055</v>
      </c>
      <c r="N551" s="871">
        <v>1050</v>
      </c>
      <c r="O551" s="882">
        <v>0</v>
      </c>
    </row>
    <row r="552" spans="1:15" s="346" customFormat="1" ht="18" customHeight="1">
      <c r="A552" s="1131"/>
      <c r="B552" s="1128"/>
      <c r="C552" s="886" t="s">
        <v>11536</v>
      </c>
      <c r="D552" s="871">
        <f t="shared" si="206"/>
        <v>56</v>
      </c>
      <c r="E552" s="871">
        <f t="shared" si="207"/>
        <v>230358.01500000004</v>
      </c>
      <c r="F552" s="871">
        <f t="shared" si="208"/>
        <v>469792.94500000001</v>
      </c>
      <c r="G552" s="872">
        <f t="shared" si="209"/>
        <v>1483652390</v>
      </c>
      <c r="H552" s="871">
        <v>47</v>
      </c>
      <c r="I552" s="871">
        <v>203654.94500000004</v>
      </c>
      <c r="J552" s="871">
        <v>469792.94500000001</v>
      </c>
      <c r="K552" s="873">
        <v>1483652390</v>
      </c>
      <c r="L552" s="871">
        <v>9</v>
      </c>
      <c r="M552" s="871">
        <v>26703.07</v>
      </c>
      <c r="N552" s="871">
        <v>0</v>
      </c>
      <c r="O552" s="882">
        <v>0</v>
      </c>
    </row>
    <row r="553" spans="1:15" s="346" customFormat="1" ht="18" customHeight="1">
      <c r="A553" s="1131"/>
      <c r="B553" s="1128"/>
      <c r="C553" s="886" t="s">
        <v>5925</v>
      </c>
      <c r="D553" s="871">
        <f t="shared" si="206"/>
        <v>161</v>
      </c>
      <c r="E553" s="871">
        <f t="shared" si="207"/>
        <v>207620.07899999991</v>
      </c>
      <c r="F553" s="871">
        <f t="shared" si="208"/>
        <v>87722.008000000016</v>
      </c>
      <c r="G553" s="872">
        <f t="shared" si="209"/>
        <v>19477166050</v>
      </c>
      <c r="H553" s="871">
        <v>154</v>
      </c>
      <c r="I553" s="871">
        <v>207340.95899999992</v>
      </c>
      <c r="J553" s="871">
        <v>87437.398000000016</v>
      </c>
      <c r="K553" s="873">
        <v>19420035150</v>
      </c>
      <c r="L553" s="871">
        <v>7</v>
      </c>
      <c r="M553" s="871">
        <v>279.12</v>
      </c>
      <c r="N553" s="871">
        <v>284.61</v>
      </c>
      <c r="O553" s="882">
        <v>57130900</v>
      </c>
    </row>
    <row r="554" spans="1:15" s="346" customFormat="1" ht="18" customHeight="1">
      <c r="A554" s="1131"/>
      <c r="B554" s="1128"/>
      <c r="C554" s="886" t="s">
        <v>16632</v>
      </c>
      <c r="D554" s="871">
        <f t="shared" si="206"/>
        <v>9</v>
      </c>
      <c r="E554" s="871">
        <f t="shared" si="207"/>
        <v>18097.669999999998</v>
      </c>
      <c r="F554" s="871">
        <f t="shared" si="208"/>
        <v>37254.175999999999</v>
      </c>
      <c r="G554" s="872">
        <f t="shared" si="209"/>
        <v>7314896070</v>
      </c>
      <c r="H554" s="871">
        <v>9</v>
      </c>
      <c r="I554" s="871">
        <v>18097.669999999998</v>
      </c>
      <c r="J554" s="871">
        <v>37254.175999999999</v>
      </c>
      <c r="K554" s="873">
        <v>7314896070</v>
      </c>
      <c r="L554" s="871">
        <v>0</v>
      </c>
      <c r="M554" s="871">
        <v>0</v>
      </c>
      <c r="N554" s="871">
        <v>0</v>
      </c>
      <c r="O554" s="882">
        <v>0</v>
      </c>
    </row>
    <row r="555" spans="1:15" s="346" customFormat="1" ht="18" customHeight="1">
      <c r="A555" s="1131"/>
      <c r="B555" s="1128"/>
      <c r="C555" s="886" t="s">
        <v>16635</v>
      </c>
      <c r="D555" s="871">
        <f t="shared" si="206"/>
        <v>13</v>
      </c>
      <c r="E555" s="871">
        <f t="shared" si="207"/>
        <v>1648.059</v>
      </c>
      <c r="F555" s="871">
        <f t="shared" si="208"/>
        <v>1253.8389999999999</v>
      </c>
      <c r="G555" s="872">
        <f t="shared" si="209"/>
        <v>1957406586</v>
      </c>
      <c r="H555" s="871">
        <v>13</v>
      </c>
      <c r="I555" s="871">
        <v>1648.059</v>
      </c>
      <c r="J555" s="871">
        <v>1253.8389999999999</v>
      </c>
      <c r="K555" s="873">
        <v>1957406586</v>
      </c>
      <c r="L555" s="871">
        <v>0</v>
      </c>
      <c r="M555" s="871">
        <v>0</v>
      </c>
      <c r="N555" s="871">
        <v>0</v>
      </c>
      <c r="O555" s="882">
        <v>0</v>
      </c>
    </row>
    <row r="556" spans="1:15" s="346" customFormat="1" ht="18" customHeight="1">
      <c r="A556" s="1131"/>
      <c r="B556" s="1128"/>
      <c r="C556" s="886" t="s">
        <v>16637</v>
      </c>
      <c r="D556" s="871">
        <f t="shared" si="206"/>
        <v>7</v>
      </c>
      <c r="E556" s="871">
        <f t="shared" si="207"/>
        <v>36679.17</v>
      </c>
      <c r="F556" s="871">
        <f t="shared" si="208"/>
        <v>19388.12</v>
      </c>
      <c r="G556" s="872">
        <f t="shared" si="209"/>
        <v>51032034</v>
      </c>
      <c r="H556" s="871">
        <v>7</v>
      </c>
      <c r="I556" s="871">
        <v>36679.17</v>
      </c>
      <c r="J556" s="871">
        <v>19388.12</v>
      </c>
      <c r="K556" s="873">
        <v>51032034</v>
      </c>
      <c r="L556" s="871">
        <v>0</v>
      </c>
      <c r="M556" s="871">
        <v>0</v>
      </c>
      <c r="N556" s="871">
        <v>0</v>
      </c>
      <c r="O556" s="882">
        <v>0</v>
      </c>
    </row>
    <row r="557" spans="1:15" s="346" customFormat="1" ht="18" customHeight="1">
      <c r="A557" s="1131"/>
      <c r="B557" s="1128"/>
      <c r="C557" s="886" t="s">
        <v>16638</v>
      </c>
      <c r="D557" s="871">
        <f t="shared" si="206"/>
        <v>2</v>
      </c>
      <c r="E557" s="871">
        <f t="shared" si="207"/>
        <v>1002.6099999999999</v>
      </c>
      <c r="F557" s="871">
        <f t="shared" si="208"/>
        <v>0</v>
      </c>
      <c r="G557" s="872">
        <f t="shared" si="209"/>
        <v>0</v>
      </c>
      <c r="H557" s="871">
        <v>2</v>
      </c>
      <c r="I557" s="871">
        <v>1002.6099999999999</v>
      </c>
      <c r="J557" s="871">
        <v>0</v>
      </c>
      <c r="K557" s="873">
        <v>0</v>
      </c>
      <c r="L557" s="871">
        <v>0</v>
      </c>
      <c r="M557" s="871">
        <v>0</v>
      </c>
      <c r="N557" s="871">
        <v>0</v>
      </c>
      <c r="O557" s="882">
        <v>0</v>
      </c>
    </row>
    <row r="558" spans="1:15" s="346" customFormat="1" ht="18" customHeight="1">
      <c r="A558" s="1131"/>
      <c r="B558" s="1128"/>
      <c r="C558" s="886" t="s">
        <v>16639</v>
      </c>
      <c r="D558" s="871">
        <f t="shared" si="206"/>
        <v>2</v>
      </c>
      <c r="E558" s="871">
        <f t="shared" si="207"/>
        <v>27569.361000000001</v>
      </c>
      <c r="F558" s="871">
        <f t="shared" si="208"/>
        <v>39438.885999999999</v>
      </c>
      <c r="G558" s="872">
        <f t="shared" si="209"/>
        <v>1926657164</v>
      </c>
      <c r="H558" s="871">
        <v>2</v>
      </c>
      <c r="I558" s="871">
        <v>27569.361000000001</v>
      </c>
      <c r="J558" s="871">
        <v>39438.885999999999</v>
      </c>
      <c r="K558" s="873">
        <v>1926657164</v>
      </c>
      <c r="L558" s="871">
        <v>0</v>
      </c>
      <c r="M558" s="871">
        <v>0</v>
      </c>
      <c r="N558" s="871">
        <v>0</v>
      </c>
      <c r="O558" s="882">
        <v>0</v>
      </c>
    </row>
    <row r="559" spans="1:15" s="346" customFormat="1" ht="18" customHeight="1">
      <c r="A559" s="1131"/>
      <c r="B559" s="1128"/>
      <c r="C559" s="886" t="s">
        <v>1818</v>
      </c>
      <c r="D559" s="871">
        <f t="shared" si="206"/>
        <v>7</v>
      </c>
      <c r="E559" s="871">
        <f t="shared" si="207"/>
        <v>18094.690999999995</v>
      </c>
      <c r="F559" s="871">
        <f t="shared" si="208"/>
        <v>49.689</v>
      </c>
      <c r="G559" s="872">
        <f t="shared" si="209"/>
        <v>80584158593</v>
      </c>
      <c r="H559" s="874">
        <v>7</v>
      </c>
      <c r="I559" s="874">
        <v>18094.690999999995</v>
      </c>
      <c r="J559" s="874">
        <v>49.689</v>
      </c>
      <c r="K559" s="876">
        <v>80584158593</v>
      </c>
      <c r="L559" s="877">
        <v>0</v>
      </c>
      <c r="M559" s="877">
        <v>0</v>
      </c>
      <c r="N559" s="877">
        <v>0</v>
      </c>
      <c r="O559" s="894">
        <v>0</v>
      </c>
    </row>
    <row r="560" spans="1:15" s="346" customFormat="1" ht="18" customHeight="1">
      <c r="A560" s="1131"/>
      <c r="B560" s="1128"/>
      <c r="C560" s="886" t="s">
        <v>16640</v>
      </c>
      <c r="D560" s="871">
        <f t="shared" si="206"/>
        <v>1</v>
      </c>
      <c r="E560" s="871">
        <f t="shared" si="207"/>
        <v>176.792</v>
      </c>
      <c r="F560" s="871">
        <f t="shared" si="208"/>
        <v>114.289</v>
      </c>
      <c r="G560" s="872">
        <f t="shared" si="209"/>
        <v>139904200</v>
      </c>
      <c r="H560" s="874">
        <v>1</v>
      </c>
      <c r="I560" s="874">
        <v>176.792</v>
      </c>
      <c r="J560" s="874">
        <v>114.289</v>
      </c>
      <c r="K560" s="875">
        <v>139904200</v>
      </c>
      <c r="L560" s="874">
        <v>0</v>
      </c>
      <c r="M560" s="874">
        <v>0</v>
      </c>
      <c r="N560" s="874">
        <v>0</v>
      </c>
      <c r="O560" s="893">
        <v>0</v>
      </c>
    </row>
    <row r="561" spans="1:15" s="346" customFormat="1" ht="18" customHeight="1">
      <c r="A561" s="1131"/>
      <c r="B561" s="1128"/>
      <c r="C561" s="886" t="s">
        <v>16642</v>
      </c>
      <c r="D561" s="871">
        <f t="shared" si="206"/>
        <v>1</v>
      </c>
      <c r="E561" s="871">
        <f t="shared" si="207"/>
        <v>18365.18</v>
      </c>
      <c r="F561" s="871">
        <f t="shared" si="208"/>
        <v>34418.800000000003</v>
      </c>
      <c r="G561" s="872">
        <f t="shared" si="209"/>
        <v>497741504</v>
      </c>
      <c r="H561" s="871">
        <v>1</v>
      </c>
      <c r="I561" s="871">
        <v>18365.18</v>
      </c>
      <c r="J561" s="871">
        <v>34418.800000000003</v>
      </c>
      <c r="K561" s="873">
        <v>497741504</v>
      </c>
      <c r="L561" s="871">
        <v>0</v>
      </c>
      <c r="M561" s="871">
        <v>0</v>
      </c>
      <c r="N561" s="871">
        <v>0</v>
      </c>
      <c r="O561" s="882">
        <v>0</v>
      </c>
    </row>
    <row r="562" spans="1:15" s="346" customFormat="1" ht="18" customHeight="1">
      <c r="A562" s="1131"/>
      <c r="B562" s="1128"/>
      <c r="C562" s="886" t="s">
        <v>16643</v>
      </c>
      <c r="D562" s="871">
        <f t="shared" si="206"/>
        <v>11</v>
      </c>
      <c r="E562" s="871">
        <f t="shared" si="207"/>
        <v>195267.7</v>
      </c>
      <c r="F562" s="871">
        <f t="shared" si="208"/>
        <v>160890.56</v>
      </c>
      <c r="G562" s="872">
        <f t="shared" si="209"/>
        <v>8447593255</v>
      </c>
      <c r="H562" s="871">
        <v>11</v>
      </c>
      <c r="I562" s="871">
        <v>195267.7</v>
      </c>
      <c r="J562" s="871">
        <v>160890.56</v>
      </c>
      <c r="K562" s="873">
        <v>8447593255</v>
      </c>
      <c r="L562" s="871">
        <v>0</v>
      </c>
      <c r="M562" s="871">
        <v>0</v>
      </c>
      <c r="N562" s="871">
        <v>0</v>
      </c>
      <c r="O562" s="882">
        <v>0</v>
      </c>
    </row>
    <row r="563" spans="1:15" s="346" customFormat="1" ht="18" customHeight="1">
      <c r="A563" s="1131"/>
      <c r="B563" s="1128"/>
      <c r="C563" s="886" t="s">
        <v>16645</v>
      </c>
      <c r="D563" s="871">
        <f t="shared" si="206"/>
        <v>6</v>
      </c>
      <c r="E563" s="871">
        <f t="shared" si="207"/>
        <v>6902.7129999999988</v>
      </c>
      <c r="F563" s="871">
        <f t="shared" si="208"/>
        <v>83388.7</v>
      </c>
      <c r="G563" s="872">
        <f t="shared" si="209"/>
        <v>1986958930</v>
      </c>
      <c r="H563" s="871">
        <v>6</v>
      </c>
      <c r="I563" s="871">
        <v>6902.7129999999988</v>
      </c>
      <c r="J563" s="871">
        <v>83388.7</v>
      </c>
      <c r="K563" s="873">
        <v>1986958930</v>
      </c>
      <c r="L563" s="871">
        <v>0</v>
      </c>
      <c r="M563" s="871">
        <v>0</v>
      </c>
      <c r="N563" s="871">
        <v>0</v>
      </c>
      <c r="O563" s="882">
        <v>0</v>
      </c>
    </row>
    <row r="564" spans="1:15" s="346" customFormat="1" ht="18" customHeight="1">
      <c r="A564" s="1131"/>
      <c r="B564" s="1128"/>
      <c r="C564" s="886" t="s">
        <v>901</v>
      </c>
      <c r="D564" s="871">
        <f t="shared" si="206"/>
        <v>15</v>
      </c>
      <c r="E564" s="871">
        <f t="shared" si="207"/>
        <v>19052.654999999999</v>
      </c>
      <c r="F564" s="871">
        <f t="shared" si="208"/>
        <v>16274.486999999999</v>
      </c>
      <c r="G564" s="872">
        <f t="shared" si="209"/>
        <v>167428636</v>
      </c>
      <c r="H564" s="871">
        <v>15</v>
      </c>
      <c r="I564" s="871">
        <v>19052.654999999999</v>
      </c>
      <c r="J564" s="871">
        <v>16274.486999999999</v>
      </c>
      <c r="K564" s="873">
        <v>167428636</v>
      </c>
      <c r="L564" s="871">
        <v>0</v>
      </c>
      <c r="M564" s="871">
        <v>0</v>
      </c>
      <c r="N564" s="871">
        <v>0</v>
      </c>
      <c r="O564" s="882">
        <v>0</v>
      </c>
    </row>
    <row r="565" spans="1:15" s="346" customFormat="1" ht="18" customHeight="1">
      <c r="A565" s="1131"/>
      <c r="B565" s="1128"/>
      <c r="C565" s="886" t="s">
        <v>1842</v>
      </c>
      <c r="D565" s="871">
        <f t="shared" si="206"/>
        <v>8</v>
      </c>
      <c r="E565" s="871">
        <f t="shared" si="207"/>
        <v>74616.58600000001</v>
      </c>
      <c r="F565" s="871">
        <f t="shared" si="208"/>
        <v>72521.899999999994</v>
      </c>
      <c r="G565" s="872">
        <f t="shared" si="209"/>
        <v>4325524900</v>
      </c>
      <c r="H565" s="871">
        <v>8</v>
      </c>
      <c r="I565" s="871">
        <v>74616.58600000001</v>
      </c>
      <c r="J565" s="871">
        <v>72521.899999999994</v>
      </c>
      <c r="K565" s="873">
        <v>4325524900</v>
      </c>
      <c r="L565" s="871">
        <v>0</v>
      </c>
      <c r="M565" s="871">
        <v>0</v>
      </c>
      <c r="N565" s="871">
        <v>0</v>
      </c>
      <c r="O565" s="882">
        <v>0</v>
      </c>
    </row>
    <row r="566" spans="1:15" s="346" customFormat="1" ht="18" customHeight="1">
      <c r="A566" s="1131"/>
      <c r="B566" s="1128"/>
      <c r="C566" s="886" t="s">
        <v>16865</v>
      </c>
      <c r="D566" s="871">
        <f t="shared" si="206"/>
        <v>129</v>
      </c>
      <c r="E566" s="871">
        <f t="shared" si="207"/>
        <v>197228.27900000001</v>
      </c>
      <c r="F566" s="871">
        <f t="shared" si="208"/>
        <v>122467.39600000001</v>
      </c>
      <c r="G566" s="872">
        <f t="shared" si="209"/>
        <v>55309195221</v>
      </c>
      <c r="H566" s="871">
        <v>91</v>
      </c>
      <c r="I566" s="871">
        <v>193702.10700000002</v>
      </c>
      <c r="J566" s="871">
        <v>122467.39600000001</v>
      </c>
      <c r="K566" s="873">
        <v>55309195221</v>
      </c>
      <c r="L566" s="871">
        <v>38</v>
      </c>
      <c r="M566" s="871">
        <v>3526.1719999999996</v>
      </c>
      <c r="N566" s="871">
        <v>0</v>
      </c>
      <c r="O566" s="882">
        <v>0</v>
      </c>
    </row>
    <row r="567" spans="1:15" s="346" customFormat="1" ht="18" customHeight="1">
      <c r="A567" s="1131"/>
      <c r="B567" s="1128"/>
      <c r="C567" s="886" t="s">
        <v>4768</v>
      </c>
      <c r="D567" s="871">
        <f t="shared" si="206"/>
        <v>4</v>
      </c>
      <c r="E567" s="871">
        <f t="shared" si="207"/>
        <v>481.81100000000004</v>
      </c>
      <c r="F567" s="871">
        <f t="shared" si="208"/>
        <v>4.3979999999999997</v>
      </c>
      <c r="G567" s="872">
        <f t="shared" si="209"/>
        <v>33404888866</v>
      </c>
      <c r="H567" s="871">
        <v>4</v>
      </c>
      <c r="I567" s="871">
        <v>481.81100000000004</v>
      </c>
      <c r="J567" s="871">
        <v>4.3979999999999997</v>
      </c>
      <c r="K567" s="873">
        <v>33404888866</v>
      </c>
      <c r="L567" s="871">
        <v>0</v>
      </c>
      <c r="M567" s="871">
        <v>0</v>
      </c>
      <c r="N567" s="871">
        <v>0</v>
      </c>
      <c r="O567" s="882">
        <v>0</v>
      </c>
    </row>
    <row r="568" spans="1:15" s="346" customFormat="1" ht="18" customHeight="1">
      <c r="A568" s="1131"/>
      <c r="B568" s="1128"/>
      <c r="C568" s="886" t="s">
        <v>16650</v>
      </c>
      <c r="D568" s="871">
        <f t="shared" si="206"/>
        <v>1</v>
      </c>
      <c r="E568" s="871">
        <f t="shared" si="207"/>
        <v>27.5</v>
      </c>
      <c r="F568" s="871">
        <f t="shared" si="208"/>
        <v>27</v>
      </c>
      <c r="G568" s="872">
        <f t="shared" si="209"/>
        <v>95000000</v>
      </c>
      <c r="H568" s="871">
        <v>0</v>
      </c>
      <c r="I568" s="871">
        <v>0</v>
      </c>
      <c r="J568" s="871">
        <v>0</v>
      </c>
      <c r="K568" s="873">
        <v>0</v>
      </c>
      <c r="L568" s="871">
        <v>1</v>
      </c>
      <c r="M568" s="871">
        <v>27.5</v>
      </c>
      <c r="N568" s="871">
        <v>27</v>
      </c>
      <c r="O568" s="882">
        <v>95000000</v>
      </c>
    </row>
    <row r="569" spans="1:15" s="346" customFormat="1" ht="18" customHeight="1">
      <c r="A569" s="1131"/>
      <c r="B569" s="1128"/>
      <c r="C569" s="886" t="s">
        <v>892</v>
      </c>
      <c r="D569" s="871">
        <f t="shared" si="206"/>
        <v>91</v>
      </c>
      <c r="E569" s="871">
        <f t="shared" si="207"/>
        <v>165205.99000000002</v>
      </c>
      <c r="F569" s="871">
        <f t="shared" si="208"/>
        <v>247982.96999999994</v>
      </c>
      <c r="G569" s="872">
        <f t="shared" si="209"/>
        <v>2890399315</v>
      </c>
      <c r="H569" s="871">
        <v>83</v>
      </c>
      <c r="I569" s="871">
        <v>162688.54500000001</v>
      </c>
      <c r="J569" s="871">
        <v>245509.02999999994</v>
      </c>
      <c r="K569" s="873">
        <v>2418914615</v>
      </c>
      <c r="L569" s="871">
        <v>8</v>
      </c>
      <c r="M569" s="871">
        <v>2517.4449999999997</v>
      </c>
      <c r="N569" s="871">
        <v>2473.94</v>
      </c>
      <c r="O569" s="882">
        <v>471484700</v>
      </c>
    </row>
    <row r="570" spans="1:15" s="346" customFormat="1" ht="18" customHeight="1">
      <c r="A570" s="1131"/>
      <c r="B570" s="1128"/>
      <c r="C570" s="886" t="s">
        <v>16659</v>
      </c>
      <c r="D570" s="871">
        <f t="shared" si="206"/>
        <v>5</v>
      </c>
      <c r="E570" s="871">
        <f t="shared" si="207"/>
        <v>36037.81</v>
      </c>
      <c r="F570" s="871">
        <f t="shared" si="208"/>
        <v>39000</v>
      </c>
      <c r="G570" s="872">
        <f t="shared" si="209"/>
        <v>150000000</v>
      </c>
      <c r="H570" s="871">
        <v>5</v>
      </c>
      <c r="I570" s="871">
        <v>36037.81</v>
      </c>
      <c r="J570" s="871">
        <v>39000</v>
      </c>
      <c r="K570" s="873">
        <v>150000000</v>
      </c>
      <c r="L570" s="871">
        <v>0</v>
      </c>
      <c r="M570" s="871">
        <v>0</v>
      </c>
      <c r="N570" s="871">
        <v>0</v>
      </c>
      <c r="O570" s="882">
        <v>0</v>
      </c>
    </row>
    <row r="571" spans="1:15" s="346" customFormat="1" ht="18" customHeight="1">
      <c r="A571" s="1131"/>
      <c r="B571" s="1128"/>
      <c r="C571" s="886" t="s">
        <v>16879</v>
      </c>
      <c r="D571" s="871">
        <f t="shared" si="206"/>
        <v>5</v>
      </c>
      <c r="E571" s="871">
        <f t="shared" si="207"/>
        <v>1958.9949999999999</v>
      </c>
      <c r="F571" s="871">
        <f t="shared" si="208"/>
        <v>64.8</v>
      </c>
      <c r="G571" s="872">
        <f t="shared" si="209"/>
        <v>297000</v>
      </c>
      <c r="H571" s="871">
        <v>5</v>
      </c>
      <c r="I571" s="871">
        <v>1958.9949999999999</v>
      </c>
      <c r="J571" s="871">
        <v>64.8</v>
      </c>
      <c r="K571" s="873">
        <v>297000</v>
      </c>
      <c r="L571" s="871">
        <v>0</v>
      </c>
      <c r="M571" s="871">
        <v>0</v>
      </c>
      <c r="N571" s="871">
        <v>0</v>
      </c>
      <c r="O571" s="882">
        <v>0</v>
      </c>
    </row>
    <row r="572" spans="1:15" s="346" customFormat="1" ht="18" customHeight="1">
      <c r="A572" s="1131"/>
      <c r="B572" s="1128"/>
      <c r="C572" s="886" t="s">
        <v>16660</v>
      </c>
      <c r="D572" s="871">
        <f t="shared" si="206"/>
        <v>7</v>
      </c>
      <c r="E572" s="871">
        <f t="shared" si="207"/>
        <v>1265.8</v>
      </c>
      <c r="F572" s="871">
        <f t="shared" si="208"/>
        <v>1100.0999999999999</v>
      </c>
      <c r="G572" s="872">
        <f t="shared" si="209"/>
        <v>339840000</v>
      </c>
      <c r="H572" s="871">
        <v>5</v>
      </c>
      <c r="I572" s="871">
        <v>334.16</v>
      </c>
      <c r="J572" s="871">
        <v>168.46</v>
      </c>
      <c r="K572" s="873">
        <v>64000000</v>
      </c>
      <c r="L572" s="871">
        <v>2</v>
      </c>
      <c r="M572" s="871">
        <v>931.64</v>
      </c>
      <c r="N572" s="871">
        <v>931.64</v>
      </c>
      <c r="O572" s="882">
        <v>275840000</v>
      </c>
    </row>
    <row r="573" spans="1:15" s="346" customFormat="1" ht="18" customHeight="1">
      <c r="A573" s="1131"/>
      <c r="B573" s="1128"/>
      <c r="C573" s="886" t="s">
        <v>2052</v>
      </c>
      <c r="D573" s="871">
        <f t="shared" si="206"/>
        <v>9</v>
      </c>
      <c r="E573" s="871">
        <f t="shared" si="207"/>
        <v>52889.147000000004</v>
      </c>
      <c r="F573" s="871">
        <f t="shared" si="208"/>
        <v>52932.147000000004</v>
      </c>
      <c r="G573" s="872">
        <f t="shared" si="209"/>
        <v>7343444320</v>
      </c>
      <c r="H573" s="871">
        <v>2</v>
      </c>
      <c r="I573" s="871">
        <v>216.20700000000002</v>
      </c>
      <c r="J573" s="871">
        <v>216.20700000000002</v>
      </c>
      <c r="K573" s="873">
        <v>16186540</v>
      </c>
      <c r="L573" s="871">
        <v>7</v>
      </c>
      <c r="M573" s="871">
        <v>52672.94</v>
      </c>
      <c r="N573" s="871">
        <v>52715.94</v>
      </c>
      <c r="O573" s="882">
        <v>7327257780</v>
      </c>
    </row>
    <row r="574" spans="1:15" s="346" customFormat="1" ht="18" customHeight="1">
      <c r="A574" s="1131"/>
      <c r="B574" s="1128"/>
      <c r="C574" s="886" t="s">
        <v>2172</v>
      </c>
      <c r="D574" s="871">
        <f t="shared" si="206"/>
        <v>20</v>
      </c>
      <c r="E574" s="871">
        <f t="shared" si="207"/>
        <v>114718.753</v>
      </c>
      <c r="F574" s="871">
        <f t="shared" si="208"/>
        <v>114907.208</v>
      </c>
      <c r="G574" s="872">
        <f t="shared" si="209"/>
        <v>19740551945</v>
      </c>
      <c r="H574" s="871">
        <v>6</v>
      </c>
      <c r="I574" s="871">
        <v>13391.119999999999</v>
      </c>
      <c r="J574" s="871">
        <v>13078.485000000001</v>
      </c>
      <c r="K574" s="873">
        <v>4721486883</v>
      </c>
      <c r="L574" s="871">
        <v>14</v>
      </c>
      <c r="M574" s="871">
        <v>101327.633</v>
      </c>
      <c r="N574" s="871">
        <v>101828.723</v>
      </c>
      <c r="O574" s="882">
        <v>15019065062</v>
      </c>
    </row>
    <row r="575" spans="1:15" s="346" customFormat="1" ht="18" customHeight="1">
      <c r="A575" s="1131"/>
      <c r="B575" s="1128"/>
      <c r="C575" s="886" t="s">
        <v>16663</v>
      </c>
      <c r="D575" s="871">
        <f t="shared" si="206"/>
        <v>22</v>
      </c>
      <c r="E575" s="871">
        <f t="shared" si="207"/>
        <v>55091.726999999999</v>
      </c>
      <c r="F575" s="871">
        <f t="shared" si="208"/>
        <v>252620.45300000001</v>
      </c>
      <c r="G575" s="872">
        <f t="shared" si="209"/>
        <v>672265813</v>
      </c>
      <c r="H575" s="871">
        <v>22</v>
      </c>
      <c r="I575" s="871">
        <v>55091.726999999999</v>
      </c>
      <c r="J575" s="871">
        <v>252620.45300000001</v>
      </c>
      <c r="K575" s="873">
        <v>672265813</v>
      </c>
      <c r="L575" s="871">
        <v>0</v>
      </c>
      <c r="M575" s="871">
        <v>0</v>
      </c>
      <c r="N575" s="871">
        <v>0</v>
      </c>
      <c r="O575" s="882">
        <v>0</v>
      </c>
    </row>
    <row r="576" spans="1:15" s="346" customFormat="1" ht="18" customHeight="1">
      <c r="A576" s="1131"/>
      <c r="B576" s="1128"/>
      <c r="C576" s="886" t="s">
        <v>16891</v>
      </c>
      <c r="D576" s="871">
        <f t="shared" ref="D576" si="213">SUM(H576,L576)</f>
        <v>4</v>
      </c>
      <c r="E576" s="871">
        <f t="shared" ref="E576" si="214">SUM(I576,M576)</f>
        <v>34221.226999999999</v>
      </c>
      <c r="F576" s="871">
        <f t="shared" ref="F576" si="215">SUM(J576,N576)</f>
        <v>25064.519</v>
      </c>
      <c r="G576" s="872">
        <f t="shared" ref="G576" si="216">SUM(K576,O576)</f>
        <v>386193930</v>
      </c>
      <c r="H576" s="871">
        <v>4</v>
      </c>
      <c r="I576" s="871">
        <v>34221.226999999999</v>
      </c>
      <c r="J576" s="871">
        <v>25064.519</v>
      </c>
      <c r="K576" s="873">
        <v>386193930</v>
      </c>
      <c r="L576" s="871">
        <v>0</v>
      </c>
      <c r="M576" s="871">
        <v>0</v>
      </c>
      <c r="N576" s="871">
        <v>0</v>
      </c>
      <c r="O576" s="882">
        <v>0</v>
      </c>
    </row>
    <row r="577" spans="1:15" s="346" customFormat="1" ht="18" customHeight="1">
      <c r="A577" s="1131"/>
      <c r="B577" s="1128"/>
      <c r="C577" s="886" t="s">
        <v>207</v>
      </c>
      <c r="D577" s="871">
        <f t="shared" si="206"/>
        <v>51</v>
      </c>
      <c r="E577" s="871">
        <f t="shared" si="207"/>
        <v>250914.86400000003</v>
      </c>
      <c r="F577" s="871">
        <f t="shared" si="208"/>
        <v>1746.021</v>
      </c>
      <c r="G577" s="872">
        <f t="shared" si="209"/>
        <v>5000000</v>
      </c>
      <c r="H577" s="871">
        <v>31</v>
      </c>
      <c r="I577" s="871">
        <v>248688.60600000003</v>
      </c>
      <c r="J577" s="871">
        <v>1741.021</v>
      </c>
      <c r="K577" s="873">
        <v>0</v>
      </c>
      <c r="L577" s="871">
        <v>20</v>
      </c>
      <c r="M577" s="871">
        <v>2226.2580000000003</v>
      </c>
      <c r="N577" s="871">
        <v>5</v>
      </c>
      <c r="O577" s="882">
        <v>5000000</v>
      </c>
    </row>
    <row r="578" spans="1:15" s="346" customFormat="1" ht="18" customHeight="1">
      <c r="A578" s="1131"/>
      <c r="B578" s="1128"/>
      <c r="C578" s="886" t="s">
        <v>16892</v>
      </c>
      <c r="D578" s="871">
        <f t="shared" ref="D578" si="217">SUM(H578,L578)</f>
        <v>2</v>
      </c>
      <c r="E578" s="871">
        <f t="shared" ref="E578" si="218">SUM(I578,M578)</f>
        <v>280.54000000000002</v>
      </c>
      <c r="F578" s="871">
        <f t="shared" ref="F578" si="219">SUM(J578,N578)</f>
        <v>0</v>
      </c>
      <c r="G578" s="872">
        <f t="shared" ref="G578" si="220">SUM(K578,O578)</f>
        <v>0</v>
      </c>
      <c r="H578" s="871">
        <v>2</v>
      </c>
      <c r="I578" s="871">
        <v>280.54000000000002</v>
      </c>
      <c r="J578" s="871">
        <v>0</v>
      </c>
      <c r="K578" s="873">
        <v>0</v>
      </c>
      <c r="L578" s="871">
        <v>0</v>
      </c>
      <c r="M578" s="871">
        <v>0</v>
      </c>
      <c r="N578" s="871">
        <v>0</v>
      </c>
      <c r="O578" s="882">
        <v>0</v>
      </c>
    </row>
    <row r="579" spans="1:15" s="346" customFormat="1" ht="18" customHeight="1">
      <c r="A579" s="1131"/>
      <c r="B579" s="1129"/>
      <c r="C579" s="886" t="s">
        <v>16869</v>
      </c>
      <c r="D579" s="871">
        <f t="shared" si="206"/>
        <v>12</v>
      </c>
      <c r="E579" s="871">
        <f t="shared" si="207"/>
        <v>1479.8830000000003</v>
      </c>
      <c r="F579" s="871">
        <f t="shared" si="208"/>
        <v>0</v>
      </c>
      <c r="G579" s="872">
        <f t="shared" si="209"/>
        <v>0</v>
      </c>
      <c r="H579" s="871">
        <v>12</v>
      </c>
      <c r="I579" s="871">
        <v>1479.8830000000003</v>
      </c>
      <c r="J579" s="871">
        <v>0</v>
      </c>
      <c r="K579" s="873">
        <v>0</v>
      </c>
      <c r="L579" s="871">
        <v>0</v>
      </c>
      <c r="M579" s="871">
        <v>0</v>
      </c>
      <c r="N579" s="871">
        <v>0</v>
      </c>
      <c r="O579" s="882">
        <v>0</v>
      </c>
    </row>
    <row r="580" spans="1:15" s="346" customFormat="1" ht="18" customHeight="1">
      <c r="A580" s="1131"/>
      <c r="B580" s="1127" t="s">
        <v>186</v>
      </c>
      <c r="C580" s="887" t="s">
        <v>16897</v>
      </c>
      <c r="D580" s="871">
        <f t="shared" si="206"/>
        <v>127</v>
      </c>
      <c r="E580" s="871">
        <f t="shared" si="207"/>
        <v>158336.87400000001</v>
      </c>
      <c r="F580" s="871">
        <f t="shared" si="208"/>
        <v>140697.59600000002</v>
      </c>
      <c r="G580" s="872">
        <f t="shared" si="209"/>
        <v>238224711872</v>
      </c>
      <c r="H580" s="871">
        <f>SUM(H581:H593)</f>
        <v>125</v>
      </c>
      <c r="I580" s="871">
        <f t="shared" ref="I580:O580" si="221">SUM(I581:I593)</f>
        <v>157682.522</v>
      </c>
      <c r="J580" s="871">
        <f t="shared" si="221"/>
        <v>140548.57800000001</v>
      </c>
      <c r="K580" s="872">
        <f t="shared" si="221"/>
        <v>237960052672</v>
      </c>
      <c r="L580" s="871">
        <f t="shared" si="221"/>
        <v>2</v>
      </c>
      <c r="M580" s="871">
        <f t="shared" si="221"/>
        <v>654.35200000000009</v>
      </c>
      <c r="N580" s="871">
        <f t="shared" si="221"/>
        <v>149.018</v>
      </c>
      <c r="O580" s="892">
        <f t="shared" si="221"/>
        <v>264659200</v>
      </c>
    </row>
    <row r="581" spans="1:15" s="346" customFormat="1" ht="18" customHeight="1">
      <c r="A581" s="1131"/>
      <c r="B581" s="1128"/>
      <c r="C581" s="886" t="s">
        <v>5925</v>
      </c>
      <c r="D581" s="871">
        <f t="shared" si="206"/>
        <v>4</v>
      </c>
      <c r="E581" s="871">
        <f t="shared" si="207"/>
        <v>276.63</v>
      </c>
      <c r="F581" s="871">
        <f t="shared" si="208"/>
        <v>63.949999999999996</v>
      </c>
      <c r="G581" s="872">
        <f t="shared" si="209"/>
        <v>83404500</v>
      </c>
      <c r="H581" s="871">
        <v>4</v>
      </c>
      <c r="I581" s="871">
        <v>276.63</v>
      </c>
      <c r="J581" s="871">
        <v>63.949999999999996</v>
      </c>
      <c r="K581" s="873">
        <v>83404500</v>
      </c>
      <c r="L581" s="871">
        <v>0</v>
      </c>
      <c r="M581" s="871">
        <v>0</v>
      </c>
      <c r="N581" s="871">
        <v>0</v>
      </c>
      <c r="O581" s="882">
        <v>0</v>
      </c>
    </row>
    <row r="582" spans="1:15" s="346" customFormat="1" ht="18" customHeight="1">
      <c r="A582" s="1131"/>
      <c r="B582" s="1128"/>
      <c r="C582" s="886" t="s">
        <v>16668</v>
      </c>
      <c r="D582" s="871">
        <f t="shared" si="206"/>
        <v>4</v>
      </c>
      <c r="E582" s="871">
        <f t="shared" si="207"/>
        <v>2385.3470000000002</v>
      </c>
      <c r="F582" s="871">
        <f t="shared" si="208"/>
        <v>0</v>
      </c>
      <c r="G582" s="872">
        <f t="shared" si="209"/>
        <v>0</v>
      </c>
      <c r="H582" s="871">
        <v>4</v>
      </c>
      <c r="I582" s="871">
        <v>2385.3470000000002</v>
      </c>
      <c r="J582" s="871">
        <v>0</v>
      </c>
      <c r="K582" s="873">
        <v>0</v>
      </c>
      <c r="L582" s="871">
        <v>0</v>
      </c>
      <c r="M582" s="871">
        <v>0</v>
      </c>
      <c r="N582" s="871">
        <v>0</v>
      </c>
      <c r="O582" s="882">
        <v>0</v>
      </c>
    </row>
    <row r="583" spans="1:15" s="346" customFormat="1" ht="18" customHeight="1">
      <c r="A583" s="1131"/>
      <c r="B583" s="1128"/>
      <c r="C583" s="886" t="s">
        <v>16670</v>
      </c>
      <c r="D583" s="871">
        <f t="shared" si="206"/>
        <v>1</v>
      </c>
      <c r="E583" s="871">
        <f t="shared" si="207"/>
        <v>10.210000000000001</v>
      </c>
      <c r="F583" s="871">
        <f t="shared" si="208"/>
        <v>0</v>
      </c>
      <c r="G583" s="872">
        <f t="shared" si="209"/>
        <v>0</v>
      </c>
      <c r="H583" s="871">
        <v>1</v>
      </c>
      <c r="I583" s="871">
        <v>10.210000000000001</v>
      </c>
      <c r="J583" s="871">
        <v>0</v>
      </c>
      <c r="K583" s="873">
        <v>0</v>
      </c>
      <c r="L583" s="871">
        <v>0</v>
      </c>
      <c r="M583" s="871">
        <v>0</v>
      </c>
      <c r="N583" s="871">
        <v>0</v>
      </c>
      <c r="O583" s="882">
        <v>0</v>
      </c>
    </row>
    <row r="584" spans="1:15" s="346" customFormat="1" ht="18" customHeight="1">
      <c r="A584" s="1131"/>
      <c r="B584" s="1128"/>
      <c r="C584" s="886" t="s">
        <v>99</v>
      </c>
      <c r="D584" s="871">
        <f t="shared" si="206"/>
        <v>26</v>
      </c>
      <c r="E584" s="871">
        <f t="shared" si="207"/>
        <v>110138.75</v>
      </c>
      <c r="F584" s="871">
        <f t="shared" si="208"/>
        <v>102170.69000000002</v>
      </c>
      <c r="G584" s="872">
        <f t="shared" si="209"/>
        <v>207256049172</v>
      </c>
      <c r="H584" s="871">
        <v>24</v>
      </c>
      <c r="I584" s="871">
        <v>109484.398</v>
      </c>
      <c r="J584" s="871">
        <v>102021.67200000002</v>
      </c>
      <c r="K584" s="873">
        <v>206991389972</v>
      </c>
      <c r="L584" s="871">
        <v>2</v>
      </c>
      <c r="M584" s="871">
        <v>654.35200000000009</v>
      </c>
      <c r="N584" s="871">
        <v>149.018</v>
      </c>
      <c r="O584" s="882">
        <v>264659200</v>
      </c>
    </row>
    <row r="585" spans="1:15" s="346" customFormat="1" ht="18" customHeight="1">
      <c r="A585" s="1131"/>
      <c r="B585" s="1128"/>
      <c r="C585" s="886" t="s">
        <v>100</v>
      </c>
      <c r="D585" s="871">
        <f t="shared" si="206"/>
        <v>6</v>
      </c>
      <c r="E585" s="871">
        <f t="shared" si="207"/>
        <v>12071.973000000002</v>
      </c>
      <c r="F585" s="871">
        <f t="shared" si="208"/>
        <v>12553.26</v>
      </c>
      <c r="G585" s="872">
        <f t="shared" si="209"/>
        <v>2121069570</v>
      </c>
      <c r="H585" s="871">
        <v>6</v>
      </c>
      <c r="I585" s="871">
        <v>12071.973000000002</v>
      </c>
      <c r="J585" s="871">
        <v>12553.26</v>
      </c>
      <c r="K585" s="873">
        <v>2121069570</v>
      </c>
      <c r="L585" s="871">
        <v>0</v>
      </c>
      <c r="M585" s="871">
        <v>0</v>
      </c>
      <c r="N585" s="871">
        <v>0</v>
      </c>
      <c r="O585" s="882">
        <v>0</v>
      </c>
    </row>
    <row r="586" spans="1:15" s="346" customFormat="1" ht="18" customHeight="1">
      <c r="A586" s="1131"/>
      <c r="B586" s="1128"/>
      <c r="C586" s="886" t="s">
        <v>16875</v>
      </c>
      <c r="D586" s="871">
        <f t="shared" si="206"/>
        <v>3</v>
      </c>
      <c r="E586" s="871">
        <f t="shared" si="207"/>
        <v>110.94199999999999</v>
      </c>
      <c r="F586" s="871">
        <f t="shared" si="208"/>
        <v>111.099</v>
      </c>
      <c r="G586" s="872">
        <f t="shared" si="209"/>
        <v>2959976178</v>
      </c>
      <c r="H586" s="871">
        <v>3</v>
      </c>
      <c r="I586" s="871">
        <v>110.94199999999999</v>
      </c>
      <c r="J586" s="871">
        <v>111.099</v>
      </c>
      <c r="K586" s="873">
        <v>2959976178</v>
      </c>
      <c r="L586" s="871">
        <v>0</v>
      </c>
      <c r="M586" s="871">
        <v>0</v>
      </c>
      <c r="N586" s="871">
        <v>0</v>
      </c>
      <c r="O586" s="882">
        <v>0</v>
      </c>
    </row>
    <row r="587" spans="1:15" s="346" customFormat="1" ht="18" customHeight="1">
      <c r="A587" s="1131"/>
      <c r="B587" s="1128"/>
      <c r="C587" s="886" t="s">
        <v>104</v>
      </c>
      <c r="D587" s="871">
        <f t="shared" si="206"/>
        <v>2</v>
      </c>
      <c r="E587" s="871">
        <f t="shared" si="207"/>
        <v>209.67500000000001</v>
      </c>
      <c r="F587" s="871">
        <f t="shared" si="208"/>
        <v>0</v>
      </c>
      <c r="G587" s="872">
        <f t="shared" si="209"/>
        <v>0</v>
      </c>
      <c r="H587" s="871">
        <v>2</v>
      </c>
      <c r="I587" s="871">
        <v>209.67500000000001</v>
      </c>
      <c r="J587" s="871">
        <v>0</v>
      </c>
      <c r="K587" s="873">
        <v>0</v>
      </c>
      <c r="L587" s="871">
        <v>0</v>
      </c>
      <c r="M587" s="871">
        <v>0</v>
      </c>
      <c r="N587" s="871">
        <v>0</v>
      </c>
      <c r="O587" s="882">
        <v>0</v>
      </c>
    </row>
    <row r="588" spans="1:15" s="346" customFormat="1" ht="18" customHeight="1">
      <c r="A588" s="1131"/>
      <c r="B588" s="1128"/>
      <c r="C588" s="886" t="s">
        <v>1818</v>
      </c>
      <c r="D588" s="871">
        <f t="shared" si="206"/>
        <v>1</v>
      </c>
      <c r="E588" s="871">
        <f t="shared" si="207"/>
        <v>2.1800000000000002</v>
      </c>
      <c r="F588" s="871">
        <f t="shared" si="208"/>
        <v>0</v>
      </c>
      <c r="G588" s="872">
        <f t="shared" si="209"/>
        <v>0</v>
      </c>
      <c r="H588" s="871">
        <v>1</v>
      </c>
      <c r="I588" s="871">
        <v>2.1800000000000002</v>
      </c>
      <c r="J588" s="871">
        <v>0</v>
      </c>
      <c r="K588" s="873">
        <v>0</v>
      </c>
      <c r="L588" s="871">
        <v>0</v>
      </c>
      <c r="M588" s="871">
        <v>0</v>
      </c>
      <c r="N588" s="871">
        <v>0</v>
      </c>
      <c r="O588" s="882">
        <v>0</v>
      </c>
    </row>
    <row r="589" spans="1:15" s="346" customFormat="1" ht="18" customHeight="1">
      <c r="A589" s="1131"/>
      <c r="B589" s="1128"/>
      <c r="C589" s="886" t="s">
        <v>16640</v>
      </c>
      <c r="D589" s="871">
        <f t="shared" si="206"/>
        <v>2</v>
      </c>
      <c r="E589" s="871">
        <f t="shared" si="207"/>
        <v>1.319</v>
      </c>
      <c r="F589" s="871">
        <f t="shared" si="208"/>
        <v>0</v>
      </c>
      <c r="G589" s="872">
        <f t="shared" si="209"/>
        <v>0</v>
      </c>
      <c r="H589" s="871">
        <v>2</v>
      </c>
      <c r="I589" s="871">
        <v>1.319</v>
      </c>
      <c r="J589" s="871">
        <v>0</v>
      </c>
      <c r="K589" s="873">
        <v>0</v>
      </c>
      <c r="L589" s="871">
        <v>0</v>
      </c>
      <c r="M589" s="871">
        <v>0</v>
      </c>
      <c r="N589" s="871">
        <v>0</v>
      </c>
      <c r="O589" s="882">
        <v>0</v>
      </c>
    </row>
    <row r="590" spans="1:15" s="346" customFormat="1" ht="18" customHeight="1">
      <c r="A590" s="1131"/>
      <c r="B590" s="1128"/>
      <c r="C590" s="886" t="s">
        <v>102</v>
      </c>
      <c r="D590" s="871">
        <f t="shared" si="206"/>
        <v>20</v>
      </c>
      <c r="E590" s="871">
        <f t="shared" si="207"/>
        <v>6120.9719999999998</v>
      </c>
      <c r="F590" s="871">
        <f t="shared" si="208"/>
        <v>7247.3369999999986</v>
      </c>
      <c r="G590" s="872">
        <f t="shared" si="209"/>
        <v>2435734991</v>
      </c>
      <c r="H590" s="871">
        <v>20</v>
      </c>
      <c r="I590" s="871">
        <v>6120.9719999999998</v>
      </c>
      <c r="J590" s="871">
        <v>7247.3369999999986</v>
      </c>
      <c r="K590" s="873">
        <v>2435734991</v>
      </c>
      <c r="L590" s="871">
        <v>0</v>
      </c>
      <c r="M590" s="871">
        <v>0</v>
      </c>
      <c r="N590" s="871">
        <v>0</v>
      </c>
      <c r="O590" s="882">
        <v>0</v>
      </c>
    </row>
    <row r="591" spans="1:15" s="346" customFormat="1" ht="18" customHeight="1">
      <c r="A591" s="1131"/>
      <c r="B591" s="1128"/>
      <c r="C591" s="886" t="s">
        <v>16876</v>
      </c>
      <c r="D591" s="871">
        <f t="shared" si="206"/>
        <v>13</v>
      </c>
      <c r="E591" s="871">
        <f t="shared" si="207"/>
        <v>2079.1659999999997</v>
      </c>
      <c r="F591" s="871">
        <f t="shared" si="208"/>
        <v>15.145999999999999</v>
      </c>
      <c r="G591" s="872">
        <f t="shared" si="209"/>
        <v>10707568501</v>
      </c>
      <c r="H591" s="871">
        <v>13</v>
      </c>
      <c r="I591" s="871">
        <v>2079.1659999999997</v>
      </c>
      <c r="J591" s="871">
        <v>15.145999999999999</v>
      </c>
      <c r="K591" s="873">
        <v>10707568501</v>
      </c>
      <c r="L591" s="871">
        <v>0</v>
      </c>
      <c r="M591" s="871">
        <v>0</v>
      </c>
      <c r="N591" s="871">
        <v>0</v>
      </c>
      <c r="O591" s="882">
        <v>0</v>
      </c>
    </row>
    <row r="592" spans="1:15" s="346" customFormat="1" ht="18" customHeight="1">
      <c r="A592" s="1131"/>
      <c r="B592" s="1128"/>
      <c r="C592" s="886" t="s">
        <v>101</v>
      </c>
      <c r="D592" s="871">
        <f t="shared" si="206"/>
        <v>39</v>
      </c>
      <c r="E592" s="871">
        <f t="shared" si="207"/>
        <v>19732.039000000001</v>
      </c>
      <c r="F592" s="871">
        <f t="shared" si="208"/>
        <v>17566.057000000001</v>
      </c>
      <c r="G592" s="872">
        <f t="shared" si="209"/>
        <v>9836034511</v>
      </c>
      <c r="H592" s="871">
        <v>39</v>
      </c>
      <c r="I592" s="871">
        <v>19732.039000000001</v>
      </c>
      <c r="J592" s="871">
        <v>17566.057000000001</v>
      </c>
      <c r="K592" s="873">
        <v>9836034511</v>
      </c>
      <c r="L592" s="871">
        <v>0</v>
      </c>
      <c r="M592" s="871">
        <v>0</v>
      </c>
      <c r="N592" s="871">
        <v>0</v>
      </c>
      <c r="O592" s="882">
        <v>0</v>
      </c>
    </row>
    <row r="593" spans="1:15" s="346" customFormat="1" ht="18" customHeight="1">
      <c r="A593" s="1131"/>
      <c r="B593" s="1129"/>
      <c r="C593" s="886" t="s">
        <v>16690</v>
      </c>
      <c r="D593" s="871">
        <f t="shared" si="206"/>
        <v>6</v>
      </c>
      <c r="E593" s="871">
        <f t="shared" si="207"/>
        <v>5197.6709999999994</v>
      </c>
      <c r="F593" s="871">
        <f t="shared" si="208"/>
        <v>970.05700000000002</v>
      </c>
      <c r="G593" s="872">
        <f t="shared" si="209"/>
        <v>2824874449</v>
      </c>
      <c r="H593" s="871">
        <v>6</v>
      </c>
      <c r="I593" s="871">
        <v>5197.6709999999994</v>
      </c>
      <c r="J593" s="871">
        <v>970.05700000000002</v>
      </c>
      <c r="K593" s="873">
        <v>2824874449</v>
      </c>
      <c r="L593" s="871">
        <v>0</v>
      </c>
      <c r="M593" s="871">
        <v>0</v>
      </c>
      <c r="N593" s="871">
        <v>0</v>
      </c>
      <c r="O593" s="882">
        <v>0</v>
      </c>
    </row>
    <row r="594" spans="1:15" s="346" customFormat="1" ht="18" customHeight="1">
      <c r="A594" s="1131"/>
      <c r="B594" s="1127" t="s">
        <v>16857</v>
      </c>
      <c r="C594" s="887" t="s">
        <v>16897</v>
      </c>
      <c r="D594" s="871">
        <f t="shared" ref="D594:D654" si="222">SUM(H594,L594)</f>
        <v>27</v>
      </c>
      <c r="E594" s="871">
        <f t="shared" ref="E594:E654" si="223">SUM(I594,M594)</f>
        <v>50139.791999999994</v>
      </c>
      <c r="F594" s="871">
        <f t="shared" ref="F594:F654" si="224">SUM(J594,N594)</f>
        <v>53578.467999999986</v>
      </c>
      <c r="G594" s="872">
        <f t="shared" ref="G594:G654" si="225">SUM(K594,O594)</f>
        <v>7858017110</v>
      </c>
      <c r="H594" s="871">
        <f>SUM(H595:H601)</f>
        <v>5</v>
      </c>
      <c r="I594" s="871">
        <f t="shared" ref="I594:O594" si="226">SUM(I595:I601)</f>
        <v>4016.2550000000001</v>
      </c>
      <c r="J594" s="871">
        <f t="shared" si="226"/>
        <v>7344.9560000000001</v>
      </c>
      <c r="K594" s="872">
        <f t="shared" si="226"/>
        <v>1560242200</v>
      </c>
      <c r="L594" s="871">
        <f t="shared" si="226"/>
        <v>22</v>
      </c>
      <c r="M594" s="871">
        <f t="shared" si="226"/>
        <v>46123.536999999997</v>
      </c>
      <c r="N594" s="871">
        <f t="shared" si="226"/>
        <v>46233.511999999988</v>
      </c>
      <c r="O594" s="892">
        <f t="shared" si="226"/>
        <v>6297774910</v>
      </c>
    </row>
    <row r="595" spans="1:15" s="346" customFormat="1" ht="18" customHeight="1">
      <c r="A595" s="1131"/>
      <c r="B595" s="1128"/>
      <c r="C595" s="886" t="s">
        <v>16693</v>
      </c>
      <c r="D595" s="871">
        <f t="shared" si="222"/>
        <v>4</v>
      </c>
      <c r="E595" s="871">
        <f t="shared" si="223"/>
        <v>325.2</v>
      </c>
      <c r="F595" s="871">
        <f t="shared" si="224"/>
        <v>0</v>
      </c>
      <c r="G595" s="872">
        <f t="shared" si="225"/>
        <v>0</v>
      </c>
      <c r="H595" s="871">
        <v>0</v>
      </c>
      <c r="I595" s="871">
        <v>0</v>
      </c>
      <c r="J595" s="871">
        <v>0</v>
      </c>
      <c r="K595" s="873">
        <v>0</v>
      </c>
      <c r="L595" s="871">
        <v>4</v>
      </c>
      <c r="M595" s="871">
        <v>325.2</v>
      </c>
      <c r="N595" s="871">
        <v>0</v>
      </c>
      <c r="O595" s="882">
        <v>0</v>
      </c>
    </row>
    <row r="596" spans="1:15" s="346" customFormat="1" ht="18" customHeight="1">
      <c r="A596" s="1131"/>
      <c r="B596" s="1128"/>
      <c r="C596" s="886" t="s">
        <v>1842</v>
      </c>
      <c r="D596" s="871">
        <f t="shared" si="222"/>
        <v>1</v>
      </c>
      <c r="E596" s="871">
        <f t="shared" si="223"/>
        <v>0.27200000000000002</v>
      </c>
      <c r="F596" s="871">
        <f t="shared" si="224"/>
        <v>0.27200000000000002</v>
      </c>
      <c r="G596" s="872">
        <f t="shared" si="225"/>
        <v>51600000</v>
      </c>
      <c r="H596" s="871">
        <v>0</v>
      </c>
      <c r="I596" s="871">
        <v>0</v>
      </c>
      <c r="J596" s="871">
        <v>0</v>
      </c>
      <c r="K596" s="873">
        <v>0</v>
      </c>
      <c r="L596" s="871">
        <v>1</v>
      </c>
      <c r="M596" s="871">
        <v>0.27200000000000002</v>
      </c>
      <c r="N596" s="871">
        <v>0.27200000000000002</v>
      </c>
      <c r="O596" s="882">
        <v>51600000</v>
      </c>
    </row>
    <row r="597" spans="1:15" s="346" customFormat="1" ht="18" customHeight="1">
      <c r="A597" s="1131"/>
      <c r="B597" s="1128"/>
      <c r="C597" s="886" t="s">
        <v>5177</v>
      </c>
      <c r="D597" s="871">
        <f t="shared" si="222"/>
        <v>7</v>
      </c>
      <c r="E597" s="871">
        <f t="shared" si="223"/>
        <v>40904.004999999997</v>
      </c>
      <c r="F597" s="871">
        <f t="shared" si="224"/>
        <v>41210.509999999995</v>
      </c>
      <c r="G597" s="872">
        <f t="shared" si="225"/>
        <v>5627535700</v>
      </c>
      <c r="H597" s="871">
        <v>0</v>
      </c>
      <c r="I597" s="871">
        <v>0</v>
      </c>
      <c r="J597" s="871">
        <v>0</v>
      </c>
      <c r="K597" s="873">
        <v>0</v>
      </c>
      <c r="L597" s="871">
        <v>7</v>
      </c>
      <c r="M597" s="871">
        <v>40904.004999999997</v>
      </c>
      <c r="N597" s="871">
        <v>41210.509999999995</v>
      </c>
      <c r="O597" s="882">
        <v>5627535700</v>
      </c>
    </row>
    <row r="598" spans="1:15" s="346" customFormat="1" ht="18" customHeight="1">
      <c r="A598" s="1131"/>
      <c r="B598" s="1128"/>
      <c r="C598" s="886" t="s">
        <v>504</v>
      </c>
      <c r="D598" s="871">
        <f t="shared" si="222"/>
        <v>8</v>
      </c>
      <c r="E598" s="871">
        <f t="shared" si="223"/>
        <v>4814.0600000000004</v>
      </c>
      <c r="F598" s="871">
        <f t="shared" si="224"/>
        <v>5022.7299999999996</v>
      </c>
      <c r="G598" s="872">
        <f t="shared" si="225"/>
        <v>618639210</v>
      </c>
      <c r="H598" s="871">
        <v>0</v>
      </c>
      <c r="I598" s="871">
        <v>0</v>
      </c>
      <c r="J598" s="871">
        <v>0</v>
      </c>
      <c r="K598" s="873">
        <v>0</v>
      </c>
      <c r="L598" s="871">
        <v>8</v>
      </c>
      <c r="M598" s="871">
        <v>4814.0600000000004</v>
      </c>
      <c r="N598" s="871">
        <v>5022.7299999999996</v>
      </c>
      <c r="O598" s="882">
        <v>618639210</v>
      </c>
    </row>
    <row r="599" spans="1:15" s="346" customFormat="1" ht="18" customHeight="1">
      <c r="A599" s="1131"/>
      <c r="B599" s="1128"/>
      <c r="C599" s="886" t="s">
        <v>505</v>
      </c>
      <c r="D599" s="871">
        <f t="shared" si="222"/>
        <v>4</v>
      </c>
      <c r="E599" s="871">
        <f t="shared" si="223"/>
        <v>3416.2550000000001</v>
      </c>
      <c r="F599" s="871">
        <f t="shared" si="224"/>
        <v>7005.3060000000005</v>
      </c>
      <c r="G599" s="872">
        <f t="shared" si="225"/>
        <v>1560242200</v>
      </c>
      <c r="H599" s="871">
        <v>4</v>
      </c>
      <c r="I599" s="871">
        <v>3416.2550000000001</v>
      </c>
      <c r="J599" s="871">
        <v>7005.3060000000005</v>
      </c>
      <c r="K599" s="873">
        <v>1560242200</v>
      </c>
      <c r="L599" s="871">
        <v>0</v>
      </c>
      <c r="M599" s="871">
        <v>0</v>
      </c>
      <c r="N599" s="871">
        <v>0</v>
      </c>
      <c r="O599" s="882">
        <v>0</v>
      </c>
    </row>
    <row r="600" spans="1:15" s="346" customFormat="1" ht="18" customHeight="1">
      <c r="A600" s="1131"/>
      <c r="B600" s="1128"/>
      <c r="C600" s="886" t="s">
        <v>507</v>
      </c>
      <c r="D600" s="871">
        <f t="shared" si="222"/>
        <v>1</v>
      </c>
      <c r="E600" s="871">
        <f t="shared" si="223"/>
        <v>600</v>
      </c>
      <c r="F600" s="871">
        <f t="shared" si="224"/>
        <v>339.65</v>
      </c>
      <c r="G600" s="872">
        <f t="shared" si="225"/>
        <v>0</v>
      </c>
      <c r="H600" s="871">
        <v>1</v>
      </c>
      <c r="I600" s="871">
        <v>600</v>
      </c>
      <c r="J600" s="871">
        <v>339.65</v>
      </c>
      <c r="K600" s="873">
        <v>0</v>
      </c>
      <c r="L600" s="871">
        <v>0</v>
      </c>
      <c r="M600" s="871">
        <v>0</v>
      </c>
      <c r="N600" s="871">
        <v>0</v>
      </c>
      <c r="O600" s="882">
        <v>0</v>
      </c>
    </row>
    <row r="601" spans="1:15" s="346" customFormat="1" ht="18" customHeight="1">
      <c r="A601" s="1132"/>
      <c r="B601" s="1129"/>
      <c r="C601" s="886" t="s">
        <v>233</v>
      </c>
      <c r="D601" s="871">
        <f t="shared" si="222"/>
        <v>2</v>
      </c>
      <c r="E601" s="871">
        <f t="shared" si="223"/>
        <v>80</v>
      </c>
      <c r="F601" s="871">
        <f t="shared" si="224"/>
        <v>0</v>
      </c>
      <c r="G601" s="872">
        <f t="shared" si="225"/>
        <v>0</v>
      </c>
      <c r="H601" s="871">
        <v>0</v>
      </c>
      <c r="I601" s="871">
        <v>0</v>
      </c>
      <c r="J601" s="871">
        <v>0</v>
      </c>
      <c r="K601" s="873">
        <v>0</v>
      </c>
      <c r="L601" s="871">
        <v>2</v>
      </c>
      <c r="M601" s="871">
        <v>80</v>
      </c>
      <c r="N601" s="871">
        <v>0</v>
      </c>
      <c r="O601" s="882">
        <v>0</v>
      </c>
    </row>
    <row r="602" spans="1:15" s="346" customFormat="1" ht="18" customHeight="1">
      <c r="A602" s="1130" t="s">
        <v>16858</v>
      </c>
      <c r="B602" s="1133" t="s">
        <v>372</v>
      </c>
      <c r="C602" s="1134"/>
      <c r="D602" s="871">
        <f t="shared" si="222"/>
        <v>296</v>
      </c>
      <c r="E602" s="871">
        <f t="shared" si="223"/>
        <v>209424.65600000002</v>
      </c>
      <c r="F602" s="871">
        <f t="shared" si="224"/>
        <v>145710.375</v>
      </c>
      <c r="G602" s="872">
        <f t="shared" si="225"/>
        <v>29167514755</v>
      </c>
      <c r="H602" s="871">
        <f>SUM(H603,H620,H623)</f>
        <v>202</v>
      </c>
      <c r="I602" s="871">
        <f t="shared" ref="I602:O602" si="227">SUM(I603,I620,I623)</f>
        <v>131128.568</v>
      </c>
      <c r="J602" s="871">
        <f t="shared" si="227"/>
        <v>73719.066000000021</v>
      </c>
      <c r="K602" s="872">
        <f t="shared" si="227"/>
        <v>16343744625</v>
      </c>
      <c r="L602" s="871">
        <f t="shared" si="227"/>
        <v>94</v>
      </c>
      <c r="M602" s="871">
        <f t="shared" si="227"/>
        <v>78296.088000000003</v>
      </c>
      <c r="N602" s="871">
        <f t="shared" si="227"/>
        <v>71991.308999999994</v>
      </c>
      <c r="O602" s="892">
        <f t="shared" si="227"/>
        <v>12823770130</v>
      </c>
    </row>
    <row r="603" spans="1:15" s="346" customFormat="1" ht="18" customHeight="1">
      <c r="A603" s="1131"/>
      <c r="B603" s="1127" t="s">
        <v>16859</v>
      </c>
      <c r="C603" s="887" t="s">
        <v>16897</v>
      </c>
      <c r="D603" s="871">
        <f t="shared" si="222"/>
        <v>273</v>
      </c>
      <c r="E603" s="871">
        <f t="shared" si="223"/>
        <v>196025.679</v>
      </c>
      <c r="F603" s="871">
        <f t="shared" si="224"/>
        <v>131571.22000000003</v>
      </c>
      <c r="G603" s="872">
        <f t="shared" si="225"/>
        <v>26460025960</v>
      </c>
      <c r="H603" s="871">
        <f>SUM(H604:H619)</f>
        <v>191</v>
      </c>
      <c r="I603" s="871">
        <f t="shared" ref="I603:O603" si="228">SUM(I604:I619)</f>
        <v>128003.90599999999</v>
      </c>
      <c r="J603" s="871">
        <f t="shared" si="228"/>
        <v>71463.066000000021</v>
      </c>
      <c r="K603" s="872">
        <f t="shared" si="228"/>
        <v>14866468825</v>
      </c>
      <c r="L603" s="871">
        <f t="shared" si="228"/>
        <v>82</v>
      </c>
      <c r="M603" s="871">
        <f t="shared" si="228"/>
        <v>68021.773000000001</v>
      </c>
      <c r="N603" s="871">
        <f t="shared" si="228"/>
        <v>60108.153999999995</v>
      </c>
      <c r="O603" s="892">
        <f t="shared" si="228"/>
        <v>11593557135</v>
      </c>
    </row>
    <row r="604" spans="1:15" s="346" customFormat="1" ht="18" customHeight="1">
      <c r="A604" s="1131"/>
      <c r="B604" s="1128"/>
      <c r="C604" s="886" t="s">
        <v>16590</v>
      </c>
      <c r="D604" s="871">
        <f t="shared" si="222"/>
        <v>9</v>
      </c>
      <c r="E604" s="871">
        <f t="shared" si="223"/>
        <v>28308.639999999996</v>
      </c>
      <c r="F604" s="871">
        <f t="shared" si="224"/>
        <v>732</v>
      </c>
      <c r="G604" s="872">
        <f t="shared" si="225"/>
        <v>0</v>
      </c>
      <c r="H604" s="874">
        <v>7</v>
      </c>
      <c r="I604" s="874">
        <v>28076.339999999997</v>
      </c>
      <c r="J604" s="874">
        <v>732</v>
      </c>
      <c r="K604" s="876">
        <v>0</v>
      </c>
      <c r="L604" s="877">
        <v>2</v>
      </c>
      <c r="M604" s="877">
        <v>232.3</v>
      </c>
      <c r="N604" s="877">
        <v>0</v>
      </c>
      <c r="O604" s="894">
        <v>0</v>
      </c>
    </row>
    <row r="605" spans="1:15" s="346" customFormat="1" ht="18" customHeight="1">
      <c r="A605" s="1131"/>
      <c r="B605" s="1128"/>
      <c r="C605" s="886" t="s">
        <v>11536</v>
      </c>
      <c r="D605" s="871">
        <f t="shared" si="222"/>
        <v>5</v>
      </c>
      <c r="E605" s="871">
        <f t="shared" si="223"/>
        <v>2424.62</v>
      </c>
      <c r="F605" s="871">
        <f t="shared" si="224"/>
        <v>490</v>
      </c>
      <c r="G605" s="872">
        <f t="shared" si="225"/>
        <v>0</v>
      </c>
      <c r="H605" s="874">
        <v>3</v>
      </c>
      <c r="I605" s="874">
        <v>2339.58</v>
      </c>
      <c r="J605" s="874">
        <v>490</v>
      </c>
      <c r="K605" s="875">
        <v>0</v>
      </c>
      <c r="L605" s="874">
        <v>2</v>
      </c>
      <c r="M605" s="874">
        <v>85.039999999999992</v>
      </c>
      <c r="N605" s="874">
        <v>0</v>
      </c>
      <c r="O605" s="893">
        <v>0</v>
      </c>
    </row>
    <row r="606" spans="1:15" s="346" customFormat="1" ht="18" customHeight="1">
      <c r="A606" s="1131"/>
      <c r="B606" s="1128"/>
      <c r="C606" s="886" t="s">
        <v>5925</v>
      </c>
      <c r="D606" s="871">
        <f t="shared" si="222"/>
        <v>66</v>
      </c>
      <c r="E606" s="871">
        <f t="shared" si="223"/>
        <v>30679.902000000006</v>
      </c>
      <c r="F606" s="871">
        <f t="shared" si="224"/>
        <v>13820.629999999997</v>
      </c>
      <c r="G606" s="872">
        <f t="shared" si="225"/>
        <v>3860221068</v>
      </c>
      <c r="H606" s="871">
        <v>54</v>
      </c>
      <c r="I606" s="871">
        <v>24209.882000000005</v>
      </c>
      <c r="J606" s="871">
        <v>12488.337999999998</v>
      </c>
      <c r="K606" s="873">
        <v>3221300065</v>
      </c>
      <c r="L606" s="871">
        <v>12</v>
      </c>
      <c r="M606" s="871">
        <v>6470.02</v>
      </c>
      <c r="N606" s="871">
        <v>1332.2919999999999</v>
      </c>
      <c r="O606" s="882">
        <v>638921003</v>
      </c>
    </row>
    <row r="607" spans="1:15" s="346" customFormat="1" ht="18" customHeight="1">
      <c r="A607" s="1131"/>
      <c r="B607" s="1128"/>
      <c r="C607" s="886" t="s">
        <v>16645</v>
      </c>
      <c r="D607" s="871">
        <f t="shared" si="222"/>
        <v>3</v>
      </c>
      <c r="E607" s="871">
        <f t="shared" si="223"/>
        <v>1469.45</v>
      </c>
      <c r="F607" s="871">
        <f t="shared" si="224"/>
        <v>889.2</v>
      </c>
      <c r="G607" s="872">
        <f t="shared" si="225"/>
        <v>10000000</v>
      </c>
      <c r="H607" s="871">
        <v>2</v>
      </c>
      <c r="I607" s="871">
        <v>698.41000000000008</v>
      </c>
      <c r="J607" s="871">
        <v>118.2</v>
      </c>
      <c r="K607" s="873">
        <v>0</v>
      </c>
      <c r="L607" s="871">
        <v>1</v>
      </c>
      <c r="M607" s="871">
        <v>771.04</v>
      </c>
      <c r="N607" s="871">
        <v>771</v>
      </c>
      <c r="O607" s="882">
        <v>10000000</v>
      </c>
    </row>
    <row r="608" spans="1:15" s="346" customFormat="1" ht="18" customHeight="1">
      <c r="A608" s="1131"/>
      <c r="B608" s="1128"/>
      <c r="C608" s="886" t="s">
        <v>901</v>
      </c>
      <c r="D608" s="871">
        <f t="shared" si="222"/>
        <v>4</v>
      </c>
      <c r="E608" s="871">
        <f t="shared" si="223"/>
        <v>239.72099999999998</v>
      </c>
      <c r="F608" s="871">
        <f t="shared" si="224"/>
        <v>734.81</v>
      </c>
      <c r="G608" s="872">
        <f t="shared" si="225"/>
        <v>88121265</v>
      </c>
      <c r="H608" s="871">
        <v>4</v>
      </c>
      <c r="I608" s="871">
        <v>239.72099999999998</v>
      </c>
      <c r="J608" s="871">
        <v>734.81</v>
      </c>
      <c r="K608" s="873">
        <v>88121265</v>
      </c>
      <c r="L608" s="871">
        <v>0</v>
      </c>
      <c r="M608" s="871">
        <v>0</v>
      </c>
      <c r="N608" s="871">
        <v>0</v>
      </c>
      <c r="O608" s="882">
        <v>0</v>
      </c>
    </row>
    <row r="609" spans="1:15" s="346" customFormat="1" ht="18" customHeight="1">
      <c r="A609" s="1131"/>
      <c r="B609" s="1128"/>
      <c r="C609" s="886" t="s">
        <v>1842</v>
      </c>
      <c r="D609" s="871">
        <f t="shared" si="222"/>
        <v>1</v>
      </c>
      <c r="E609" s="871">
        <f t="shared" si="223"/>
        <v>26.366</v>
      </c>
      <c r="F609" s="871">
        <f t="shared" si="224"/>
        <v>1419.36</v>
      </c>
      <c r="G609" s="872">
        <f t="shared" si="225"/>
        <v>702779700</v>
      </c>
      <c r="H609" s="871">
        <v>1</v>
      </c>
      <c r="I609" s="871">
        <v>26.366</v>
      </c>
      <c r="J609" s="871">
        <v>1419.36</v>
      </c>
      <c r="K609" s="873">
        <v>702779700</v>
      </c>
      <c r="L609" s="871">
        <v>0</v>
      </c>
      <c r="M609" s="871">
        <v>0</v>
      </c>
      <c r="N609" s="871">
        <v>0</v>
      </c>
      <c r="O609" s="882">
        <v>0</v>
      </c>
    </row>
    <row r="610" spans="1:15" s="346" customFormat="1" ht="18" customHeight="1">
      <c r="A610" s="1131"/>
      <c r="B610" s="1128"/>
      <c r="C610" s="886" t="s">
        <v>16865</v>
      </c>
      <c r="D610" s="871">
        <f t="shared" si="222"/>
        <v>18</v>
      </c>
      <c r="E610" s="871">
        <f t="shared" si="223"/>
        <v>26512.429999999997</v>
      </c>
      <c r="F610" s="871">
        <f t="shared" si="224"/>
        <v>11805.813</v>
      </c>
      <c r="G610" s="872">
        <f t="shared" si="225"/>
        <v>8998880300</v>
      </c>
      <c r="H610" s="871">
        <v>13</v>
      </c>
      <c r="I610" s="871">
        <v>25880.434999999998</v>
      </c>
      <c r="J610" s="871">
        <v>11805.813</v>
      </c>
      <c r="K610" s="873">
        <v>8998880300</v>
      </c>
      <c r="L610" s="871">
        <v>5</v>
      </c>
      <c r="M610" s="871">
        <v>631.995</v>
      </c>
      <c r="N610" s="871">
        <v>0</v>
      </c>
      <c r="O610" s="882">
        <v>0</v>
      </c>
    </row>
    <row r="611" spans="1:15" s="346" customFormat="1" ht="18" customHeight="1">
      <c r="A611" s="1131"/>
      <c r="B611" s="1128"/>
      <c r="C611" s="886" t="s">
        <v>4768</v>
      </c>
      <c r="D611" s="871">
        <f t="shared" si="222"/>
        <v>19</v>
      </c>
      <c r="E611" s="871">
        <f t="shared" si="223"/>
        <v>5234.66</v>
      </c>
      <c r="F611" s="871">
        <f t="shared" si="224"/>
        <v>3865.6950000000002</v>
      </c>
      <c r="G611" s="872">
        <f t="shared" si="225"/>
        <v>1498606130</v>
      </c>
      <c r="H611" s="871">
        <v>19</v>
      </c>
      <c r="I611" s="871">
        <v>5234.66</v>
      </c>
      <c r="J611" s="871">
        <v>3865.6950000000002</v>
      </c>
      <c r="K611" s="873">
        <v>1498606130</v>
      </c>
      <c r="L611" s="871">
        <v>0</v>
      </c>
      <c r="M611" s="871">
        <v>0</v>
      </c>
      <c r="N611" s="871">
        <v>0</v>
      </c>
      <c r="O611" s="882">
        <v>0</v>
      </c>
    </row>
    <row r="612" spans="1:15" s="346" customFormat="1" ht="18" customHeight="1">
      <c r="A612" s="1131"/>
      <c r="B612" s="1128"/>
      <c r="C612" s="886" t="s">
        <v>892</v>
      </c>
      <c r="D612" s="871">
        <f t="shared" si="222"/>
        <v>61</v>
      </c>
      <c r="E612" s="871">
        <f t="shared" si="223"/>
        <v>15081.898999999996</v>
      </c>
      <c r="F612" s="871">
        <f t="shared" si="224"/>
        <v>35376.377000000008</v>
      </c>
      <c r="G612" s="872">
        <f t="shared" si="225"/>
        <v>0</v>
      </c>
      <c r="H612" s="871">
        <v>61</v>
      </c>
      <c r="I612" s="871">
        <v>15081.898999999996</v>
      </c>
      <c r="J612" s="871">
        <v>35376.377000000008</v>
      </c>
      <c r="K612" s="873">
        <v>0</v>
      </c>
      <c r="L612" s="871">
        <v>0</v>
      </c>
      <c r="M612" s="871">
        <v>0</v>
      </c>
      <c r="N612" s="871">
        <v>0</v>
      </c>
      <c r="O612" s="882">
        <v>0</v>
      </c>
    </row>
    <row r="613" spans="1:15" s="346" customFormat="1" ht="18" customHeight="1">
      <c r="A613" s="1131"/>
      <c r="B613" s="1128"/>
      <c r="C613" s="886" t="s">
        <v>16879</v>
      </c>
      <c r="D613" s="871">
        <f t="shared" si="222"/>
        <v>2</v>
      </c>
      <c r="E613" s="871">
        <f t="shared" si="223"/>
        <v>81.009999999999991</v>
      </c>
      <c r="F613" s="871">
        <f t="shared" si="224"/>
        <v>0</v>
      </c>
      <c r="G613" s="872">
        <f t="shared" si="225"/>
        <v>0</v>
      </c>
      <c r="H613" s="871">
        <v>2</v>
      </c>
      <c r="I613" s="871">
        <v>81.009999999999991</v>
      </c>
      <c r="J613" s="871">
        <v>0</v>
      </c>
      <c r="K613" s="873">
        <v>0</v>
      </c>
      <c r="L613" s="871">
        <v>0</v>
      </c>
      <c r="M613" s="871">
        <v>0</v>
      </c>
      <c r="N613" s="871">
        <v>0</v>
      </c>
      <c r="O613" s="882">
        <v>0</v>
      </c>
    </row>
    <row r="614" spans="1:15" s="346" customFormat="1" ht="18" customHeight="1">
      <c r="A614" s="1131"/>
      <c r="B614" s="1128"/>
      <c r="C614" s="886" t="s">
        <v>2052</v>
      </c>
      <c r="D614" s="871">
        <f t="shared" si="222"/>
        <v>4</v>
      </c>
      <c r="E614" s="871">
        <f t="shared" si="223"/>
        <v>13712.957999999999</v>
      </c>
      <c r="F614" s="871">
        <f t="shared" si="224"/>
        <v>13706.797999999999</v>
      </c>
      <c r="G614" s="872">
        <f t="shared" si="225"/>
        <v>1454189870</v>
      </c>
      <c r="H614" s="871">
        <v>0</v>
      </c>
      <c r="I614" s="871">
        <v>0</v>
      </c>
      <c r="J614" s="871">
        <v>0</v>
      </c>
      <c r="K614" s="873">
        <v>0</v>
      </c>
      <c r="L614" s="871">
        <v>4</v>
      </c>
      <c r="M614" s="871">
        <v>13712.957999999999</v>
      </c>
      <c r="N614" s="871">
        <v>13706.797999999999</v>
      </c>
      <c r="O614" s="882">
        <v>1454189870</v>
      </c>
    </row>
    <row r="615" spans="1:15" s="346" customFormat="1" ht="18" customHeight="1">
      <c r="A615" s="1131"/>
      <c r="B615" s="1128"/>
      <c r="C615" s="886" t="s">
        <v>2172</v>
      </c>
      <c r="D615" s="871">
        <f t="shared" si="222"/>
        <v>16</v>
      </c>
      <c r="E615" s="871">
        <f t="shared" si="223"/>
        <v>31122.384999999998</v>
      </c>
      <c r="F615" s="871">
        <f t="shared" si="224"/>
        <v>31145.895999999997</v>
      </c>
      <c r="G615" s="872">
        <f t="shared" si="225"/>
        <v>8381226890</v>
      </c>
      <c r="H615" s="871">
        <v>4</v>
      </c>
      <c r="I615" s="871">
        <v>231.124</v>
      </c>
      <c r="J615" s="871">
        <v>263.464</v>
      </c>
      <c r="K615" s="873">
        <v>10947000</v>
      </c>
      <c r="L615" s="871">
        <v>12</v>
      </c>
      <c r="M615" s="871">
        <v>30891.260999999999</v>
      </c>
      <c r="N615" s="871">
        <v>30882.431999999997</v>
      </c>
      <c r="O615" s="882">
        <v>8370279890</v>
      </c>
    </row>
    <row r="616" spans="1:15" s="346" customFormat="1" ht="18" customHeight="1">
      <c r="A616" s="1131"/>
      <c r="B616" s="1128"/>
      <c r="C616" s="886" t="s">
        <v>16663</v>
      </c>
      <c r="D616" s="871">
        <f t="shared" si="222"/>
        <v>4</v>
      </c>
      <c r="E616" s="871">
        <f t="shared" si="223"/>
        <v>1227.05</v>
      </c>
      <c r="F616" s="871">
        <f t="shared" si="224"/>
        <v>6893.87</v>
      </c>
      <c r="G616" s="872">
        <f t="shared" si="225"/>
        <v>258747232</v>
      </c>
      <c r="H616" s="871">
        <v>0</v>
      </c>
      <c r="I616" s="871">
        <v>0</v>
      </c>
      <c r="J616" s="871">
        <v>0</v>
      </c>
      <c r="K616" s="873">
        <v>0</v>
      </c>
      <c r="L616" s="871">
        <v>4</v>
      </c>
      <c r="M616" s="871">
        <v>1227.05</v>
      </c>
      <c r="N616" s="871">
        <v>6893.87</v>
      </c>
      <c r="O616" s="882">
        <v>258747232</v>
      </c>
    </row>
    <row r="617" spans="1:15" s="346" customFormat="1" ht="18" customHeight="1">
      <c r="A617" s="1131"/>
      <c r="B617" s="1128"/>
      <c r="C617" s="886" t="s">
        <v>16868</v>
      </c>
      <c r="D617" s="871">
        <f t="shared" si="222"/>
        <v>2</v>
      </c>
      <c r="E617" s="871">
        <f t="shared" si="223"/>
        <v>3225.46</v>
      </c>
      <c r="F617" s="871">
        <f t="shared" si="224"/>
        <v>3259.989</v>
      </c>
      <c r="G617" s="872">
        <f t="shared" si="225"/>
        <v>0</v>
      </c>
      <c r="H617" s="871">
        <v>2</v>
      </c>
      <c r="I617" s="871">
        <v>3225.46</v>
      </c>
      <c r="J617" s="871">
        <v>3259.989</v>
      </c>
      <c r="K617" s="873">
        <v>0</v>
      </c>
      <c r="L617" s="871">
        <v>0</v>
      </c>
      <c r="M617" s="871">
        <v>0</v>
      </c>
      <c r="N617" s="871">
        <v>0</v>
      </c>
      <c r="O617" s="882">
        <v>0</v>
      </c>
    </row>
    <row r="618" spans="1:15" s="346" customFormat="1" ht="18" customHeight="1">
      <c r="A618" s="1131"/>
      <c r="B618" s="1128"/>
      <c r="C618" s="886" t="s">
        <v>207</v>
      </c>
      <c r="D618" s="871">
        <f t="shared" si="222"/>
        <v>26</v>
      </c>
      <c r="E618" s="871">
        <f t="shared" si="223"/>
        <v>13892.319</v>
      </c>
      <c r="F618" s="871">
        <f t="shared" si="224"/>
        <v>1054.3499999999999</v>
      </c>
      <c r="G618" s="872">
        <f t="shared" si="225"/>
        <v>49585000</v>
      </c>
      <c r="H618" s="871">
        <v>1</v>
      </c>
      <c r="I618" s="871">
        <v>10387.780000000001</v>
      </c>
      <c r="J618" s="871">
        <v>0</v>
      </c>
      <c r="K618" s="873">
        <v>0</v>
      </c>
      <c r="L618" s="871">
        <v>25</v>
      </c>
      <c r="M618" s="871">
        <v>3504.5389999999998</v>
      </c>
      <c r="N618" s="871">
        <v>1054.3499999999999</v>
      </c>
      <c r="O618" s="882">
        <v>49585000</v>
      </c>
    </row>
    <row r="619" spans="1:15" s="346" customFormat="1" ht="18" customHeight="1">
      <c r="A619" s="1131"/>
      <c r="B619" s="1129"/>
      <c r="C619" s="886" t="s">
        <v>16869</v>
      </c>
      <c r="D619" s="871">
        <f t="shared" si="222"/>
        <v>33</v>
      </c>
      <c r="E619" s="871">
        <f t="shared" si="223"/>
        <v>22786.809000000001</v>
      </c>
      <c r="F619" s="871">
        <f t="shared" si="224"/>
        <v>6376.4320000000007</v>
      </c>
      <c r="G619" s="872">
        <f t="shared" si="225"/>
        <v>1157668505</v>
      </c>
      <c r="H619" s="871">
        <v>18</v>
      </c>
      <c r="I619" s="871">
        <v>12291.239000000001</v>
      </c>
      <c r="J619" s="871">
        <v>909.02</v>
      </c>
      <c r="K619" s="873">
        <v>345834365</v>
      </c>
      <c r="L619" s="871">
        <v>15</v>
      </c>
      <c r="M619" s="871">
        <v>10495.57</v>
      </c>
      <c r="N619" s="871">
        <v>5467.4120000000003</v>
      </c>
      <c r="O619" s="882">
        <v>811834140</v>
      </c>
    </row>
    <row r="620" spans="1:15" s="346" customFormat="1" ht="18" customHeight="1">
      <c r="A620" s="1131"/>
      <c r="B620" s="1127" t="s">
        <v>186</v>
      </c>
      <c r="C620" s="887" t="s">
        <v>16897</v>
      </c>
      <c r="D620" s="871">
        <f t="shared" si="222"/>
        <v>10</v>
      </c>
      <c r="E620" s="871">
        <f t="shared" si="223"/>
        <v>2751.3120000000004</v>
      </c>
      <c r="F620" s="871">
        <f t="shared" si="224"/>
        <v>2167.6999999999998</v>
      </c>
      <c r="G620" s="872">
        <f t="shared" si="225"/>
        <v>1511851800</v>
      </c>
      <c r="H620" s="871">
        <f>SUM(H621:H622)</f>
        <v>9</v>
      </c>
      <c r="I620" s="871">
        <f t="shared" ref="I620:O620" si="229">SUM(I621:I622)</f>
        <v>2708.0920000000006</v>
      </c>
      <c r="J620" s="871">
        <f t="shared" si="229"/>
        <v>2124.48</v>
      </c>
      <c r="K620" s="872">
        <f t="shared" si="229"/>
        <v>1477275800</v>
      </c>
      <c r="L620" s="871">
        <f t="shared" si="229"/>
        <v>1</v>
      </c>
      <c r="M620" s="871">
        <f t="shared" si="229"/>
        <v>43.22</v>
      </c>
      <c r="N620" s="871">
        <f t="shared" si="229"/>
        <v>43.22</v>
      </c>
      <c r="O620" s="892">
        <f t="shared" si="229"/>
        <v>34576000</v>
      </c>
    </row>
    <row r="621" spans="1:15" s="346" customFormat="1" ht="18" customHeight="1">
      <c r="A621" s="1131"/>
      <c r="B621" s="1128"/>
      <c r="C621" s="886" t="s">
        <v>99</v>
      </c>
      <c r="D621" s="871">
        <f t="shared" si="222"/>
        <v>1</v>
      </c>
      <c r="E621" s="871">
        <f t="shared" si="223"/>
        <v>43.22</v>
      </c>
      <c r="F621" s="871">
        <f t="shared" si="224"/>
        <v>43.22</v>
      </c>
      <c r="G621" s="872">
        <f t="shared" si="225"/>
        <v>34576000</v>
      </c>
      <c r="H621" s="871">
        <v>0</v>
      </c>
      <c r="I621" s="871">
        <v>0</v>
      </c>
      <c r="J621" s="871">
        <v>0</v>
      </c>
      <c r="K621" s="873">
        <v>0</v>
      </c>
      <c r="L621" s="871">
        <v>1</v>
      </c>
      <c r="M621" s="871">
        <v>43.22</v>
      </c>
      <c r="N621" s="871">
        <v>43.22</v>
      </c>
      <c r="O621" s="882">
        <v>34576000</v>
      </c>
    </row>
    <row r="622" spans="1:15" s="346" customFormat="1" ht="18" customHeight="1">
      <c r="A622" s="1131"/>
      <c r="B622" s="1129"/>
      <c r="C622" s="886" t="s">
        <v>101</v>
      </c>
      <c r="D622" s="871">
        <f t="shared" si="222"/>
        <v>9</v>
      </c>
      <c r="E622" s="871">
        <f t="shared" si="223"/>
        <v>2708.0920000000006</v>
      </c>
      <c r="F622" s="871">
        <f t="shared" si="224"/>
        <v>2124.48</v>
      </c>
      <c r="G622" s="872">
        <f t="shared" si="225"/>
        <v>1477275800</v>
      </c>
      <c r="H622" s="871">
        <v>9</v>
      </c>
      <c r="I622" s="871">
        <v>2708.0920000000006</v>
      </c>
      <c r="J622" s="871">
        <v>2124.48</v>
      </c>
      <c r="K622" s="873">
        <v>1477275800</v>
      </c>
      <c r="L622" s="871">
        <v>0</v>
      </c>
      <c r="M622" s="871">
        <v>0</v>
      </c>
      <c r="N622" s="871">
        <v>0</v>
      </c>
      <c r="O622" s="882">
        <v>0</v>
      </c>
    </row>
    <row r="623" spans="1:15" s="346" customFormat="1" ht="18" customHeight="1">
      <c r="A623" s="1131"/>
      <c r="B623" s="1127" t="s">
        <v>16860</v>
      </c>
      <c r="C623" s="887" t="s">
        <v>16897</v>
      </c>
      <c r="D623" s="871">
        <f t="shared" si="222"/>
        <v>13</v>
      </c>
      <c r="E623" s="871">
        <f t="shared" si="223"/>
        <v>10647.665000000001</v>
      </c>
      <c r="F623" s="871">
        <f t="shared" si="224"/>
        <v>11971.455000000002</v>
      </c>
      <c r="G623" s="872">
        <f t="shared" si="225"/>
        <v>1195636995</v>
      </c>
      <c r="H623" s="871">
        <f>SUM(H624:H628)</f>
        <v>2</v>
      </c>
      <c r="I623" s="871">
        <f t="shared" ref="I623:O623" si="230">SUM(I624:I628)</f>
        <v>416.57</v>
      </c>
      <c r="J623" s="871">
        <f t="shared" si="230"/>
        <v>131.52000000000001</v>
      </c>
      <c r="K623" s="872">
        <f t="shared" si="230"/>
        <v>0</v>
      </c>
      <c r="L623" s="871">
        <f t="shared" si="230"/>
        <v>11</v>
      </c>
      <c r="M623" s="871">
        <f t="shared" si="230"/>
        <v>10231.095000000001</v>
      </c>
      <c r="N623" s="871">
        <f t="shared" si="230"/>
        <v>11839.935000000001</v>
      </c>
      <c r="O623" s="892">
        <f t="shared" si="230"/>
        <v>1195636995</v>
      </c>
    </row>
    <row r="624" spans="1:15" s="346" customFormat="1" ht="18" customHeight="1">
      <c r="A624" s="1131"/>
      <c r="B624" s="1128"/>
      <c r="C624" s="886" t="s">
        <v>5177</v>
      </c>
      <c r="D624" s="871">
        <f t="shared" si="222"/>
        <v>2</v>
      </c>
      <c r="E624" s="871">
        <f t="shared" si="223"/>
        <v>5796.4380000000001</v>
      </c>
      <c r="F624" s="871">
        <f t="shared" si="224"/>
        <v>5796.4380000000001</v>
      </c>
      <c r="G624" s="872">
        <f t="shared" si="225"/>
        <v>609136995</v>
      </c>
      <c r="H624" s="871">
        <v>0</v>
      </c>
      <c r="I624" s="871">
        <v>0</v>
      </c>
      <c r="J624" s="871">
        <v>0</v>
      </c>
      <c r="K624" s="873">
        <v>0</v>
      </c>
      <c r="L624" s="871">
        <v>2</v>
      </c>
      <c r="M624" s="871">
        <v>5796.4380000000001</v>
      </c>
      <c r="N624" s="871">
        <v>5796.4380000000001</v>
      </c>
      <c r="O624" s="882">
        <v>609136995</v>
      </c>
    </row>
    <row r="625" spans="1:15" s="346" customFormat="1" ht="18" customHeight="1">
      <c r="A625" s="1131"/>
      <c r="B625" s="1128"/>
      <c r="C625" s="886" t="s">
        <v>507</v>
      </c>
      <c r="D625" s="871">
        <f t="shared" si="222"/>
        <v>1</v>
      </c>
      <c r="E625" s="871">
        <f t="shared" si="223"/>
        <v>1955</v>
      </c>
      <c r="F625" s="871">
        <f t="shared" si="224"/>
        <v>1955</v>
      </c>
      <c r="G625" s="872">
        <f t="shared" si="225"/>
        <v>586500000</v>
      </c>
      <c r="H625" s="871">
        <v>0</v>
      </c>
      <c r="I625" s="871">
        <v>0</v>
      </c>
      <c r="J625" s="871">
        <v>0</v>
      </c>
      <c r="K625" s="873">
        <v>0</v>
      </c>
      <c r="L625" s="871">
        <v>1</v>
      </c>
      <c r="M625" s="871">
        <v>1955</v>
      </c>
      <c r="N625" s="871">
        <v>1955</v>
      </c>
      <c r="O625" s="882">
        <v>586500000</v>
      </c>
    </row>
    <row r="626" spans="1:15" s="346" customFormat="1" ht="18" customHeight="1">
      <c r="A626" s="1131"/>
      <c r="B626" s="1128"/>
      <c r="C626" s="886" t="s">
        <v>2513</v>
      </c>
      <c r="D626" s="871">
        <f t="shared" si="222"/>
        <v>1</v>
      </c>
      <c r="E626" s="871">
        <f t="shared" si="223"/>
        <v>9.7870000000000008</v>
      </c>
      <c r="F626" s="871">
        <f t="shared" si="224"/>
        <v>9.7870000000000008</v>
      </c>
      <c r="G626" s="872">
        <f t="shared" si="225"/>
        <v>0</v>
      </c>
      <c r="H626" s="871">
        <v>0</v>
      </c>
      <c r="I626" s="871">
        <v>0</v>
      </c>
      <c r="J626" s="871">
        <v>0</v>
      </c>
      <c r="K626" s="873">
        <v>0</v>
      </c>
      <c r="L626" s="871">
        <v>1</v>
      </c>
      <c r="M626" s="871">
        <v>9.7870000000000008</v>
      </c>
      <c r="N626" s="871">
        <v>9.7870000000000008</v>
      </c>
      <c r="O626" s="882">
        <v>0</v>
      </c>
    </row>
    <row r="627" spans="1:15" s="346" customFormat="1" ht="18" customHeight="1">
      <c r="A627" s="1131"/>
      <c r="B627" s="1128"/>
      <c r="C627" s="886" t="s">
        <v>16882</v>
      </c>
      <c r="D627" s="871">
        <f t="shared" si="222"/>
        <v>1</v>
      </c>
      <c r="E627" s="871">
        <f t="shared" si="223"/>
        <v>30</v>
      </c>
      <c r="F627" s="871">
        <f t="shared" si="224"/>
        <v>0</v>
      </c>
      <c r="G627" s="872">
        <f t="shared" si="225"/>
        <v>0</v>
      </c>
      <c r="H627" s="871">
        <v>0</v>
      </c>
      <c r="I627" s="871">
        <v>0</v>
      </c>
      <c r="J627" s="871">
        <v>0</v>
      </c>
      <c r="K627" s="873">
        <v>0</v>
      </c>
      <c r="L627" s="871">
        <v>1</v>
      </c>
      <c r="M627" s="871">
        <v>30</v>
      </c>
      <c r="N627" s="871">
        <v>0</v>
      </c>
      <c r="O627" s="882">
        <v>0</v>
      </c>
    </row>
    <row r="628" spans="1:15" s="346" customFormat="1" ht="18" customHeight="1">
      <c r="A628" s="1132"/>
      <c r="B628" s="1129"/>
      <c r="C628" s="886" t="s">
        <v>16696</v>
      </c>
      <c r="D628" s="871">
        <f t="shared" si="222"/>
        <v>8</v>
      </c>
      <c r="E628" s="871">
        <f t="shared" si="223"/>
        <v>2856.4400000000005</v>
      </c>
      <c r="F628" s="871">
        <f t="shared" si="224"/>
        <v>4210.2300000000005</v>
      </c>
      <c r="G628" s="872">
        <f t="shared" si="225"/>
        <v>0</v>
      </c>
      <c r="H628" s="871">
        <v>2</v>
      </c>
      <c r="I628" s="871">
        <v>416.57</v>
      </c>
      <c r="J628" s="871">
        <v>131.52000000000001</v>
      </c>
      <c r="K628" s="873">
        <v>0</v>
      </c>
      <c r="L628" s="871">
        <v>6</v>
      </c>
      <c r="M628" s="871">
        <v>2439.8700000000003</v>
      </c>
      <c r="N628" s="871">
        <v>4078.71</v>
      </c>
      <c r="O628" s="882">
        <v>0</v>
      </c>
    </row>
    <row r="629" spans="1:15" s="346" customFormat="1" ht="18" customHeight="1">
      <c r="A629" s="1130" t="s">
        <v>16861</v>
      </c>
      <c r="B629" s="1133" t="s">
        <v>372</v>
      </c>
      <c r="C629" s="1134"/>
      <c r="D629" s="871">
        <f t="shared" si="222"/>
        <v>1314</v>
      </c>
      <c r="E629" s="871">
        <f t="shared" si="223"/>
        <v>6228544.2819999997</v>
      </c>
      <c r="F629" s="871">
        <f t="shared" si="224"/>
        <v>5137762.5150000015</v>
      </c>
      <c r="G629" s="872">
        <f t="shared" si="225"/>
        <v>1459335535682</v>
      </c>
      <c r="H629" s="871">
        <f>SUM(H630,H659,H672)</f>
        <v>1110</v>
      </c>
      <c r="I629" s="871">
        <f t="shared" ref="I629:O629" si="231">SUM(I630,I659,I672)</f>
        <v>5565310.7050000001</v>
      </c>
      <c r="J629" s="871">
        <f t="shared" si="231"/>
        <v>4551609.9840000011</v>
      </c>
      <c r="K629" s="872">
        <f t="shared" si="231"/>
        <v>1300417704445</v>
      </c>
      <c r="L629" s="871">
        <f t="shared" si="231"/>
        <v>204</v>
      </c>
      <c r="M629" s="871">
        <f t="shared" si="231"/>
        <v>663233.57700000005</v>
      </c>
      <c r="N629" s="871">
        <f t="shared" si="231"/>
        <v>586152.53100000008</v>
      </c>
      <c r="O629" s="892">
        <f t="shared" si="231"/>
        <v>158917831237</v>
      </c>
    </row>
    <row r="630" spans="1:15" s="346" customFormat="1" ht="18" customHeight="1">
      <c r="A630" s="1131"/>
      <c r="B630" s="1127" t="s">
        <v>10713</v>
      </c>
      <c r="C630" s="887" t="s">
        <v>16897</v>
      </c>
      <c r="D630" s="871">
        <f t="shared" si="222"/>
        <v>1127</v>
      </c>
      <c r="E630" s="871">
        <f t="shared" si="223"/>
        <v>5660974.7680000002</v>
      </c>
      <c r="F630" s="871">
        <f t="shared" si="224"/>
        <v>4728882.3530000011</v>
      </c>
      <c r="G630" s="872">
        <f t="shared" si="225"/>
        <v>1242845939483</v>
      </c>
      <c r="H630" s="871">
        <f>SUM(H631:H658)</f>
        <v>941</v>
      </c>
      <c r="I630" s="871">
        <f t="shared" ref="I630:O630" si="232">SUM(I631:I658)</f>
        <v>5005353.3059999999</v>
      </c>
      <c r="J630" s="871">
        <f t="shared" si="232"/>
        <v>4150220.6190000009</v>
      </c>
      <c r="K630" s="872">
        <f t="shared" si="232"/>
        <v>1086093206521</v>
      </c>
      <c r="L630" s="871">
        <f t="shared" si="232"/>
        <v>186</v>
      </c>
      <c r="M630" s="871">
        <f t="shared" si="232"/>
        <v>655621.46200000006</v>
      </c>
      <c r="N630" s="871">
        <f t="shared" si="232"/>
        <v>578661.73400000005</v>
      </c>
      <c r="O630" s="892">
        <f t="shared" si="232"/>
        <v>156752732962</v>
      </c>
    </row>
    <row r="631" spans="1:15" s="346" customFormat="1" ht="18" customHeight="1">
      <c r="A631" s="1131"/>
      <c r="B631" s="1128"/>
      <c r="C631" s="886" t="s">
        <v>16590</v>
      </c>
      <c r="D631" s="871">
        <f t="shared" si="222"/>
        <v>161</v>
      </c>
      <c r="E631" s="871">
        <f t="shared" si="223"/>
        <v>399243.16</v>
      </c>
      <c r="F631" s="871">
        <f t="shared" si="224"/>
        <v>183563.06099999999</v>
      </c>
      <c r="G631" s="872">
        <f t="shared" si="225"/>
        <v>11687919052</v>
      </c>
      <c r="H631" s="871">
        <v>120</v>
      </c>
      <c r="I631" s="871">
        <v>385092.38099999999</v>
      </c>
      <c r="J631" s="871">
        <v>182583.53099999999</v>
      </c>
      <c r="K631" s="873">
        <v>11637823152</v>
      </c>
      <c r="L631" s="871">
        <v>41</v>
      </c>
      <c r="M631" s="871">
        <v>14150.779000000002</v>
      </c>
      <c r="N631" s="871">
        <v>979.53</v>
      </c>
      <c r="O631" s="882">
        <v>50095900</v>
      </c>
    </row>
    <row r="632" spans="1:15" s="346" customFormat="1" ht="18" customHeight="1">
      <c r="A632" s="1131"/>
      <c r="B632" s="1128"/>
      <c r="C632" s="886" t="s">
        <v>11536</v>
      </c>
      <c r="D632" s="871">
        <f t="shared" si="222"/>
        <v>42</v>
      </c>
      <c r="E632" s="871">
        <f t="shared" si="223"/>
        <v>886132.3600000001</v>
      </c>
      <c r="F632" s="871">
        <f t="shared" si="224"/>
        <v>15902.231000000002</v>
      </c>
      <c r="G632" s="872">
        <f t="shared" si="225"/>
        <v>2365693066</v>
      </c>
      <c r="H632" s="871">
        <v>40</v>
      </c>
      <c r="I632" s="871">
        <v>795986.16000000015</v>
      </c>
      <c r="J632" s="871">
        <v>15902.231000000002</v>
      </c>
      <c r="K632" s="873">
        <v>2365693066</v>
      </c>
      <c r="L632" s="871">
        <v>2</v>
      </c>
      <c r="M632" s="871">
        <v>90146.2</v>
      </c>
      <c r="N632" s="871">
        <v>0</v>
      </c>
      <c r="O632" s="882">
        <v>0</v>
      </c>
    </row>
    <row r="633" spans="1:15" s="346" customFormat="1" ht="18" customHeight="1">
      <c r="A633" s="1131"/>
      <c r="B633" s="1128"/>
      <c r="C633" s="886" t="s">
        <v>5925</v>
      </c>
      <c r="D633" s="871">
        <f t="shared" si="222"/>
        <v>306</v>
      </c>
      <c r="E633" s="871">
        <f t="shared" si="223"/>
        <v>282946.26299999992</v>
      </c>
      <c r="F633" s="871">
        <f t="shared" si="224"/>
        <v>267165.70700000011</v>
      </c>
      <c r="G633" s="872">
        <f t="shared" si="225"/>
        <v>221755041397</v>
      </c>
      <c r="H633" s="871">
        <v>291</v>
      </c>
      <c r="I633" s="871">
        <v>281445.09299999994</v>
      </c>
      <c r="J633" s="871">
        <v>265666.37700000009</v>
      </c>
      <c r="K633" s="873">
        <v>221270308682</v>
      </c>
      <c r="L633" s="871">
        <v>15</v>
      </c>
      <c r="M633" s="871">
        <v>1501.17</v>
      </c>
      <c r="N633" s="871">
        <v>1499.33</v>
      </c>
      <c r="O633" s="882">
        <v>484732715</v>
      </c>
    </row>
    <row r="634" spans="1:15" s="346" customFormat="1" ht="18" customHeight="1">
      <c r="A634" s="1131"/>
      <c r="B634" s="1128"/>
      <c r="C634" s="886" t="s">
        <v>16632</v>
      </c>
      <c r="D634" s="871">
        <f t="shared" si="222"/>
        <v>15</v>
      </c>
      <c r="E634" s="871">
        <f t="shared" si="223"/>
        <v>590586.89600000007</v>
      </c>
      <c r="F634" s="871">
        <f t="shared" si="224"/>
        <v>258374.75200000004</v>
      </c>
      <c r="G634" s="872">
        <f t="shared" si="225"/>
        <v>7685932146</v>
      </c>
      <c r="H634" s="871">
        <v>15</v>
      </c>
      <c r="I634" s="871">
        <v>590586.89600000007</v>
      </c>
      <c r="J634" s="871">
        <v>258374.75200000004</v>
      </c>
      <c r="K634" s="873">
        <v>7685932146</v>
      </c>
      <c r="L634" s="871">
        <v>0</v>
      </c>
      <c r="M634" s="871">
        <v>0</v>
      </c>
      <c r="N634" s="871">
        <v>0</v>
      </c>
      <c r="O634" s="882">
        <v>0</v>
      </c>
    </row>
    <row r="635" spans="1:15" s="346" customFormat="1" ht="18" customHeight="1">
      <c r="A635" s="1131"/>
      <c r="B635" s="1128"/>
      <c r="C635" s="886" t="s">
        <v>16635</v>
      </c>
      <c r="D635" s="871">
        <f t="shared" si="222"/>
        <v>16</v>
      </c>
      <c r="E635" s="871">
        <f t="shared" si="223"/>
        <v>10176.875</v>
      </c>
      <c r="F635" s="871">
        <f t="shared" si="224"/>
        <v>493.91999999999996</v>
      </c>
      <c r="G635" s="872">
        <f t="shared" si="225"/>
        <v>2541012234</v>
      </c>
      <c r="H635" s="871">
        <v>16</v>
      </c>
      <c r="I635" s="871">
        <v>10176.875</v>
      </c>
      <c r="J635" s="871">
        <v>493.91999999999996</v>
      </c>
      <c r="K635" s="873">
        <v>2541012234</v>
      </c>
      <c r="L635" s="871">
        <v>0</v>
      </c>
      <c r="M635" s="871">
        <v>0</v>
      </c>
      <c r="N635" s="871">
        <v>0</v>
      </c>
      <c r="O635" s="882">
        <v>0</v>
      </c>
    </row>
    <row r="636" spans="1:15" s="346" customFormat="1" ht="18" customHeight="1">
      <c r="A636" s="1131"/>
      <c r="B636" s="1128"/>
      <c r="C636" s="886" t="s">
        <v>16637</v>
      </c>
      <c r="D636" s="871">
        <f t="shared" si="222"/>
        <v>2</v>
      </c>
      <c r="E636" s="871">
        <f t="shared" si="223"/>
        <v>452.2</v>
      </c>
      <c r="F636" s="871">
        <f t="shared" si="224"/>
        <v>452.2</v>
      </c>
      <c r="G636" s="872">
        <f t="shared" si="225"/>
        <v>30000000</v>
      </c>
      <c r="H636" s="871">
        <v>2</v>
      </c>
      <c r="I636" s="871">
        <v>452.2</v>
      </c>
      <c r="J636" s="871">
        <v>452.2</v>
      </c>
      <c r="K636" s="873">
        <v>30000000</v>
      </c>
      <c r="L636" s="871">
        <v>0</v>
      </c>
      <c r="M636" s="871">
        <v>0</v>
      </c>
      <c r="N636" s="871">
        <v>0</v>
      </c>
      <c r="O636" s="882">
        <v>0</v>
      </c>
    </row>
    <row r="637" spans="1:15" s="346" customFormat="1" ht="18" customHeight="1">
      <c r="A637" s="1131"/>
      <c r="B637" s="1128"/>
      <c r="C637" s="886" t="s">
        <v>16638</v>
      </c>
      <c r="D637" s="871">
        <f t="shared" si="222"/>
        <v>3</v>
      </c>
      <c r="E637" s="871">
        <f t="shared" si="223"/>
        <v>8927.06</v>
      </c>
      <c r="F637" s="871">
        <f t="shared" si="224"/>
        <v>8927.06</v>
      </c>
      <c r="G637" s="872">
        <f t="shared" si="225"/>
        <v>87898445</v>
      </c>
      <c r="H637" s="871">
        <v>3</v>
      </c>
      <c r="I637" s="871">
        <v>8927.06</v>
      </c>
      <c r="J637" s="871">
        <v>8927.06</v>
      </c>
      <c r="K637" s="873">
        <v>87898445</v>
      </c>
      <c r="L637" s="871">
        <v>0</v>
      </c>
      <c r="M637" s="871">
        <v>0</v>
      </c>
      <c r="N637" s="871">
        <v>0</v>
      </c>
      <c r="O637" s="882">
        <v>0</v>
      </c>
    </row>
    <row r="638" spans="1:15" s="346" customFormat="1" ht="18" customHeight="1">
      <c r="A638" s="1131"/>
      <c r="B638" s="1128"/>
      <c r="C638" s="886" t="s">
        <v>16639</v>
      </c>
      <c r="D638" s="871">
        <f t="shared" si="222"/>
        <v>13</v>
      </c>
      <c r="E638" s="871">
        <f t="shared" si="223"/>
        <v>32715.940000000002</v>
      </c>
      <c r="F638" s="871">
        <f t="shared" si="224"/>
        <v>1158.53</v>
      </c>
      <c r="G638" s="872">
        <f t="shared" si="225"/>
        <v>4431949640</v>
      </c>
      <c r="H638" s="871">
        <v>13</v>
      </c>
      <c r="I638" s="871">
        <v>32715.940000000002</v>
      </c>
      <c r="J638" s="871">
        <v>1158.53</v>
      </c>
      <c r="K638" s="873">
        <v>4431949640</v>
      </c>
      <c r="L638" s="871">
        <v>0</v>
      </c>
      <c r="M638" s="871">
        <v>0</v>
      </c>
      <c r="N638" s="871">
        <v>0</v>
      </c>
      <c r="O638" s="882">
        <v>0</v>
      </c>
    </row>
    <row r="639" spans="1:15" s="346" customFormat="1" ht="18" customHeight="1">
      <c r="A639" s="1131"/>
      <c r="B639" s="1128"/>
      <c r="C639" s="886" t="s">
        <v>16871</v>
      </c>
      <c r="D639" s="871">
        <f t="shared" si="222"/>
        <v>1</v>
      </c>
      <c r="E639" s="871">
        <f t="shared" si="223"/>
        <v>72.83</v>
      </c>
      <c r="F639" s="871">
        <f t="shared" si="224"/>
        <v>0</v>
      </c>
      <c r="G639" s="872">
        <f t="shared" si="225"/>
        <v>0</v>
      </c>
      <c r="H639" s="871">
        <v>1</v>
      </c>
      <c r="I639" s="871">
        <v>72.83</v>
      </c>
      <c r="J639" s="871">
        <v>0</v>
      </c>
      <c r="K639" s="873">
        <v>0</v>
      </c>
      <c r="L639" s="871">
        <v>0</v>
      </c>
      <c r="M639" s="871">
        <v>0</v>
      </c>
      <c r="N639" s="871">
        <v>0</v>
      </c>
      <c r="O639" s="882">
        <v>0</v>
      </c>
    </row>
    <row r="640" spans="1:15" s="346" customFormat="1" ht="18" customHeight="1">
      <c r="A640" s="1131"/>
      <c r="B640" s="1128"/>
      <c r="C640" s="886" t="s">
        <v>1818</v>
      </c>
      <c r="D640" s="871">
        <f t="shared" si="222"/>
        <v>10</v>
      </c>
      <c r="E640" s="871">
        <f t="shared" si="223"/>
        <v>10078.044000000002</v>
      </c>
      <c r="F640" s="871">
        <f t="shared" si="224"/>
        <v>13.488</v>
      </c>
      <c r="G640" s="872">
        <f t="shared" si="225"/>
        <v>514745620356</v>
      </c>
      <c r="H640" s="871">
        <v>10</v>
      </c>
      <c r="I640" s="871">
        <v>10078.044000000002</v>
      </c>
      <c r="J640" s="871">
        <v>13.488</v>
      </c>
      <c r="K640" s="873">
        <v>514745620356</v>
      </c>
      <c r="L640" s="871">
        <v>0</v>
      </c>
      <c r="M640" s="871">
        <v>0</v>
      </c>
      <c r="N640" s="871">
        <v>0</v>
      </c>
      <c r="O640" s="882">
        <v>0</v>
      </c>
    </row>
    <row r="641" spans="1:15" s="346" customFormat="1" ht="18" customHeight="1">
      <c r="A641" s="1131"/>
      <c r="B641" s="1128"/>
      <c r="C641" s="886" t="s">
        <v>16640</v>
      </c>
      <c r="D641" s="871">
        <f t="shared" si="222"/>
        <v>20</v>
      </c>
      <c r="E641" s="871">
        <f t="shared" si="223"/>
        <v>12300.388000000001</v>
      </c>
      <c r="F641" s="871">
        <f t="shared" si="224"/>
        <v>6664.3420000000006</v>
      </c>
      <c r="G641" s="872">
        <f t="shared" si="225"/>
        <v>3798376155</v>
      </c>
      <c r="H641" s="871">
        <v>20</v>
      </c>
      <c r="I641" s="871">
        <v>12300.388000000001</v>
      </c>
      <c r="J641" s="871">
        <v>6664.3420000000006</v>
      </c>
      <c r="K641" s="873">
        <v>3798376155</v>
      </c>
      <c r="L641" s="871">
        <v>0</v>
      </c>
      <c r="M641" s="871">
        <v>0</v>
      </c>
      <c r="N641" s="871">
        <v>0</v>
      </c>
      <c r="O641" s="882">
        <v>0</v>
      </c>
    </row>
    <row r="642" spans="1:15" s="346" customFormat="1" ht="18" customHeight="1">
      <c r="A642" s="1131"/>
      <c r="B642" s="1128"/>
      <c r="C642" s="886" t="s">
        <v>16643</v>
      </c>
      <c r="D642" s="871">
        <f t="shared" si="222"/>
        <v>24</v>
      </c>
      <c r="E642" s="871">
        <f t="shared" si="223"/>
        <v>2201158.8590000002</v>
      </c>
      <c r="F642" s="871">
        <f t="shared" si="224"/>
        <v>2773002.4280000003</v>
      </c>
      <c r="G642" s="872">
        <f t="shared" si="225"/>
        <v>94503657832</v>
      </c>
      <c r="H642" s="871">
        <v>22</v>
      </c>
      <c r="I642" s="871">
        <v>2110840.0290000001</v>
      </c>
      <c r="J642" s="871">
        <v>2687032.2080000001</v>
      </c>
      <c r="K642" s="873">
        <v>94147347832</v>
      </c>
      <c r="L642" s="871">
        <v>2</v>
      </c>
      <c r="M642" s="871">
        <v>90318.83</v>
      </c>
      <c r="N642" s="871">
        <v>85970.22</v>
      </c>
      <c r="O642" s="882">
        <v>356310000</v>
      </c>
    </row>
    <row r="643" spans="1:15" s="346" customFormat="1" ht="18" customHeight="1">
      <c r="A643" s="1131"/>
      <c r="B643" s="1128"/>
      <c r="C643" s="886" t="s">
        <v>16645</v>
      </c>
      <c r="D643" s="871">
        <f t="shared" si="222"/>
        <v>1</v>
      </c>
      <c r="E643" s="871">
        <f t="shared" si="223"/>
        <v>4538</v>
      </c>
      <c r="F643" s="871">
        <f t="shared" si="224"/>
        <v>4538</v>
      </c>
      <c r="G643" s="872">
        <f t="shared" si="225"/>
        <v>0</v>
      </c>
      <c r="H643" s="871">
        <v>1</v>
      </c>
      <c r="I643" s="871">
        <v>4538</v>
      </c>
      <c r="J643" s="871">
        <v>4538</v>
      </c>
      <c r="K643" s="873">
        <v>0</v>
      </c>
      <c r="L643" s="871">
        <v>0</v>
      </c>
      <c r="M643" s="871">
        <v>0</v>
      </c>
      <c r="N643" s="871">
        <v>0</v>
      </c>
      <c r="O643" s="882">
        <v>0</v>
      </c>
    </row>
    <row r="644" spans="1:15" s="346" customFormat="1" ht="18" customHeight="1">
      <c r="A644" s="1131"/>
      <c r="B644" s="1128"/>
      <c r="C644" s="886" t="s">
        <v>901</v>
      </c>
      <c r="D644" s="871">
        <f t="shared" si="222"/>
        <v>3</v>
      </c>
      <c r="E644" s="871">
        <f t="shared" si="223"/>
        <v>589.44900000000007</v>
      </c>
      <c r="F644" s="871">
        <f t="shared" si="224"/>
        <v>3247.3869999999997</v>
      </c>
      <c r="G644" s="872">
        <f t="shared" si="225"/>
        <v>0</v>
      </c>
      <c r="H644" s="871">
        <v>2</v>
      </c>
      <c r="I644" s="871">
        <v>490.85</v>
      </c>
      <c r="J644" s="871">
        <v>3125.0749999999998</v>
      </c>
      <c r="K644" s="873">
        <v>0</v>
      </c>
      <c r="L644" s="871">
        <v>1</v>
      </c>
      <c r="M644" s="871">
        <v>98.599000000000004</v>
      </c>
      <c r="N644" s="871">
        <v>122.312</v>
      </c>
      <c r="O644" s="882">
        <v>0</v>
      </c>
    </row>
    <row r="645" spans="1:15" s="346" customFormat="1" ht="18" customHeight="1">
      <c r="A645" s="1131"/>
      <c r="B645" s="1128"/>
      <c r="C645" s="886" t="s">
        <v>1842</v>
      </c>
      <c r="D645" s="871">
        <f t="shared" si="222"/>
        <v>8</v>
      </c>
      <c r="E645" s="871">
        <f t="shared" si="223"/>
        <v>181.892</v>
      </c>
      <c r="F645" s="871">
        <f t="shared" si="224"/>
        <v>5691.26</v>
      </c>
      <c r="G645" s="872">
        <f t="shared" si="225"/>
        <v>4396496305</v>
      </c>
      <c r="H645" s="871">
        <v>8</v>
      </c>
      <c r="I645" s="871">
        <v>181.892</v>
      </c>
      <c r="J645" s="871">
        <v>5691.26</v>
      </c>
      <c r="K645" s="873">
        <v>4396496305</v>
      </c>
      <c r="L645" s="871">
        <v>0</v>
      </c>
      <c r="M645" s="871">
        <v>0</v>
      </c>
      <c r="N645" s="871">
        <v>0</v>
      </c>
      <c r="O645" s="882">
        <v>0</v>
      </c>
    </row>
    <row r="646" spans="1:15" s="346" customFormat="1" ht="18" customHeight="1">
      <c r="A646" s="1131"/>
      <c r="B646" s="1128"/>
      <c r="C646" s="886" t="s">
        <v>16865</v>
      </c>
      <c r="D646" s="871">
        <f t="shared" si="222"/>
        <v>129</v>
      </c>
      <c r="E646" s="871">
        <f t="shared" si="223"/>
        <v>190948.06999999995</v>
      </c>
      <c r="F646" s="871">
        <f t="shared" si="224"/>
        <v>192680.389</v>
      </c>
      <c r="G646" s="872">
        <f t="shared" si="225"/>
        <v>70718219089</v>
      </c>
      <c r="H646" s="871">
        <v>109</v>
      </c>
      <c r="I646" s="871">
        <v>187590.13699999996</v>
      </c>
      <c r="J646" s="871">
        <v>127288.62599999999</v>
      </c>
      <c r="K646" s="873">
        <v>50378595353</v>
      </c>
      <c r="L646" s="871">
        <v>20</v>
      </c>
      <c r="M646" s="871">
        <v>3357.933</v>
      </c>
      <c r="N646" s="871">
        <v>65391.762999999999</v>
      </c>
      <c r="O646" s="882">
        <v>20339623736</v>
      </c>
    </row>
    <row r="647" spans="1:15" s="346" customFormat="1" ht="18" customHeight="1">
      <c r="A647" s="1131"/>
      <c r="B647" s="1128"/>
      <c r="C647" s="886" t="s">
        <v>4768</v>
      </c>
      <c r="D647" s="871">
        <f t="shared" si="222"/>
        <v>46</v>
      </c>
      <c r="E647" s="871">
        <f t="shared" si="223"/>
        <v>73501.849000000017</v>
      </c>
      <c r="F647" s="871">
        <f t="shared" si="224"/>
        <v>41650.014000000003</v>
      </c>
      <c r="G647" s="872">
        <f t="shared" si="225"/>
        <v>26499980434</v>
      </c>
      <c r="H647" s="871">
        <v>45</v>
      </c>
      <c r="I647" s="871">
        <v>73427.189000000013</v>
      </c>
      <c r="J647" s="871">
        <v>41619.484000000004</v>
      </c>
      <c r="K647" s="873">
        <v>23498938933</v>
      </c>
      <c r="L647" s="871">
        <v>1</v>
      </c>
      <c r="M647" s="871">
        <v>74.66</v>
      </c>
      <c r="N647" s="871">
        <v>30.53</v>
      </c>
      <c r="O647" s="882">
        <v>3001041501</v>
      </c>
    </row>
    <row r="648" spans="1:15" s="346" customFormat="1" ht="18" customHeight="1">
      <c r="A648" s="1131"/>
      <c r="B648" s="1128"/>
      <c r="C648" s="886" t="s">
        <v>16650</v>
      </c>
      <c r="D648" s="871">
        <f t="shared" si="222"/>
        <v>1</v>
      </c>
      <c r="E648" s="871">
        <f t="shared" si="223"/>
        <v>1673</v>
      </c>
      <c r="F648" s="871">
        <f t="shared" si="224"/>
        <v>1673</v>
      </c>
      <c r="G648" s="872">
        <f t="shared" si="225"/>
        <v>384790000</v>
      </c>
      <c r="H648" s="871">
        <v>1</v>
      </c>
      <c r="I648" s="871">
        <v>1673</v>
      </c>
      <c r="J648" s="871">
        <v>1673</v>
      </c>
      <c r="K648" s="873">
        <v>384790000</v>
      </c>
      <c r="L648" s="871">
        <v>0</v>
      </c>
      <c r="M648" s="871">
        <v>0</v>
      </c>
      <c r="N648" s="871">
        <v>0</v>
      </c>
      <c r="O648" s="882">
        <v>0</v>
      </c>
    </row>
    <row r="649" spans="1:15" s="346" customFormat="1" ht="18" customHeight="1">
      <c r="A649" s="1131"/>
      <c r="B649" s="1128"/>
      <c r="C649" s="886" t="s">
        <v>892</v>
      </c>
      <c r="D649" s="871">
        <f t="shared" si="222"/>
        <v>120</v>
      </c>
      <c r="E649" s="871">
        <f t="shared" si="223"/>
        <v>166493.60399999996</v>
      </c>
      <c r="F649" s="871">
        <f t="shared" si="224"/>
        <v>197748.59399999998</v>
      </c>
      <c r="G649" s="872">
        <f t="shared" si="225"/>
        <v>5525456220</v>
      </c>
      <c r="H649" s="871">
        <v>119</v>
      </c>
      <c r="I649" s="871">
        <v>166427.50399999996</v>
      </c>
      <c r="J649" s="871">
        <v>197748.59399999998</v>
      </c>
      <c r="K649" s="873">
        <v>5525456220</v>
      </c>
      <c r="L649" s="871">
        <v>1</v>
      </c>
      <c r="M649" s="871">
        <v>66.099999999999994</v>
      </c>
      <c r="N649" s="871">
        <v>0</v>
      </c>
      <c r="O649" s="882">
        <v>0</v>
      </c>
    </row>
    <row r="650" spans="1:15" s="346" customFormat="1" ht="18" customHeight="1">
      <c r="A650" s="1131"/>
      <c r="B650" s="1128"/>
      <c r="C650" s="886" t="s">
        <v>16866</v>
      </c>
      <c r="D650" s="871">
        <f t="shared" ref="D650" si="233">SUM(H650,L650)</f>
        <v>6</v>
      </c>
      <c r="E650" s="871">
        <f t="shared" ref="E650" si="234">SUM(I650,M650)</f>
        <v>13860.380000000001</v>
      </c>
      <c r="F650" s="871">
        <f t="shared" ref="F650" si="235">SUM(J650,N650)</f>
        <v>9467.0400000000009</v>
      </c>
      <c r="G650" s="872">
        <f t="shared" ref="G650" si="236">SUM(K650,O650)</f>
        <v>575675538</v>
      </c>
      <c r="H650" s="871">
        <v>6</v>
      </c>
      <c r="I650" s="871">
        <v>13860.380000000001</v>
      </c>
      <c r="J650" s="871">
        <v>9467.0400000000009</v>
      </c>
      <c r="K650" s="873">
        <v>575675538</v>
      </c>
      <c r="L650" s="871">
        <v>0</v>
      </c>
      <c r="M650" s="871">
        <v>0</v>
      </c>
      <c r="N650" s="871">
        <v>0</v>
      </c>
      <c r="O650" s="882">
        <v>0</v>
      </c>
    </row>
    <row r="651" spans="1:15" s="346" customFormat="1" ht="18" customHeight="1">
      <c r="A651" s="1131"/>
      <c r="B651" s="1128"/>
      <c r="C651" s="886" t="s">
        <v>16660</v>
      </c>
      <c r="D651" s="871">
        <f t="shared" si="222"/>
        <v>16</v>
      </c>
      <c r="E651" s="871">
        <f t="shared" si="223"/>
        <v>8561.2129999999997</v>
      </c>
      <c r="F651" s="871">
        <f t="shared" si="224"/>
        <v>9071.7780000000002</v>
      </c>
      <c r="G651" s="872">
        <f t="shared" si="225"/>
        <v>3651567235</v>
      </c>
      <c r="H651" s="871">
        <v>11</v>
      </c>
      <c r="I651" s="871">
        <v>7485.0290000000005</v>
      </c>
      <c r="J651" s="871">
        <v>7995.5940000000001</v>
      </c>
      <c r="K651" s="873">
        <v>3358677220</v>
      </c>
      <c r="L651" s="871">
        <v>5</v>
      </c>
      <c r="M651" s="871">
        <v>1076.1840000000002</v>
      </c>
      <c r="N651" s="871">
        <v>1076.1840000000002</v>
      </c>
      <c r="O651" s="882">
        <v>292890015</v>
      </c>
    </row>
    <row r="652" spans="1:15" s="346" customFormat="1" ht="18" customHeight="1">
      <c r="A652" s="1131"/>
      <c r="B652" s="1128"/>
      <c r="C652" s="886" t="s">
        <v>2052</v>
      </c>
      <c r="D652" s="871">
        <f t="shared" si="222"/>
        <v>22</v>
      </c>
      <c r="E652" s="871">
        <f t="shared" si="223"/>
        <v>68304.040000000008</v>
      </c>
      <c r="F652" s="871">
        <f t="shared" si="224"/>
        <v>67222.331999999995</v>
      </c>
      <c r="G652" s="872">
        <f t="shared" si="225"/>
        <v>6830713625</v>
      </c>
      <c r="H652" s="871">
        <v>3</v>
      </c>
      <c r="I652" s="871">
        <v>1543.17</v>
      </c>
      <c r="J652" s="871">
        <v>466.17</v>
      </c>
      <c r="K652" s="873">
        <v>30846200</v>
      </c>
      <c r="L652" s="871">
        <v>19</v>
      </c>
      <c r="M652" s="871">
        <v>66760.87000000001</v>
      </c>
      <c r="N652" s="871">
        <v>66756.161999999997</v>
      </c>
      <c r="O652" s="882">
        <v>6799867425</v>
      </c>
    </row>
    <row r="653" spans="1:15" s="346" customFormat="1" ht="18" customHeight="1">
      <c r="A653" s="1131"/>
      <c r="B653" s="1128"/>
      <c r="C653" s="886" t="s">
        <v>2172</v>
      </c>
      <c r="D653" s="871">
        <f t="shared" si="222"/>
        <v>54</v>
      </c>
      <c r="E653" s="871">
        <f t="shared" si="223"/>
        <v>398015.45</v>
      </c>
      <c r="F653" s="871">
        <f t="shared" si="224"/>
        <v>372175.64400000003</v>
      </c>
      <c r="G653" s="872">
        <f t="shared" si="225"/>
        <v>135978403747</v>
      </c>
      <c r="H653" s="871">
        <v>11</v>
      </c>
      <c r="I653" s="871">
        <v>19596.742000000002</v>
      </c>
      <c r="J653" s="871">
        <v>15518.860999999999</v>
      </c>
      <c r="K653" s="873">
        <v>10563636377</v>
      </c>
      <c r="L653" s="871">
        <v>43</v>
      </c>
      <c r="M653" s="871">
        <v>378418.70799999998</v>
      </c>
      <c r="N653" s="871">
        <v>356656.78300000005</v>
      </c>
      <c r="O653" s="882">
        <v>125414767370</v>
      </c>
    </row>
    <row r="654" spans="1:15" s="346" customFormat="1" ht="18" customHeight="1">
      <c r="A654" s="1131"/>
      <c r="B654" s="1128"/>
      <c r="C654" s="886" t="s">
        <v>16663</v>
      </c>
      <c r="D654" s="871">
        <f t="shared" si="222"/>
        <v>24</v>
      </c>
      <c r="E654" s="871">
        <f t="shared" si="223"/>
        <v>67756.230000000025</v>
      </c>
      <c r="F654" s="871">
        <f t="shared" si="224"/>
        <v>186030.47300000003</v>
      </c>
      <c r="G654" s="872">
        <f t="shared" si="225"/>
        <v>124331755192</v>
      </c>
      <c r="H654" s="871">
        <v>22</v>
      </c>
      <c r="I654" s="871">
        <v>67585.320000000022</v>
      </c>
      <c r="J654" s="871">
        <v>185859.56300000002</v>
      </c>
      <c r="K654" s="873">
        <v>124325700892</v>
      </c>
      <c r="L654" s="871">
        <v>2</v>
      </c>
      <c r="M654" s="871">
        <v>170.91</v>
      </c>
      <c r="N654" s="871">
        <v>170.91</v>
      </c>
      <c r="O654" s="882">
        <v>6054300</v>
      </c>
    </row>
    <row r="655" spans="1:15" s="346" customFormat="1" ht="18" customHeight="1">
      <c r="A655" s="1131"/>
      <c r="B655" s="1128"/>
      <c r="C655" s="886" t="s">
        <v>16873</v>
      </c>
      <c r="D655" s="871">
        <f t="shared" ref="D655" si="237">SUM(H655,L655)</f>
        <v>8</v>
      </c>
      <c r="E655" s="871">
        <f t="shared" ref="E655" si="238">SUM(I655,M655)</f>
        <v>18763.922999999999</v>
      </c>
      <c r="F655" s="871">
        <f t="shared" ref="F655" si="239">SUM(J655,N655)</f>
        <v>25653.501</v>
      </c>
      <c r="G655" s="872">
        <f t="shared" ref="G655" si="240">SUM(K655,O655)</f>
        <v>110000000</v>
      </c>
      <c r="H655" s="871">
        <v>8</v>
      </c>
      <c r="I655" s="871">
        <v>18763.922999999999</v>
      </c>
      <c r="J655" s="871">
        <v>25653.501</v>
      </c>
      <c r="K655" s="873">
        <v>110000000</v>
      </c>
      <c r="L655" s="871">
        <v>0</v>
      </c>
      <c r="M655" s="871">
        <v>0</v>
      </c>
      <c r="N655" s="871">
        <v>0</v>
      </c>
      <c r="O655" s="882">
        <v>0</v>
      </c>
    </row>
    <row r="656" spans="1:15" s="346" customFormat="1" ht="18" customHeight="1">
      <c r="A656" s="1131"/>
      <c r="B656" s="1128"/>
      <c r="C656" s="886" t="s">
        <v>207</v>
      </c>
      <c r="D656" s="871">
        <f t="shared" ref="D656:D716" si="241">SUM(H656,L656)</f>
        <v>59</v>
      </c>
      <c r="E656" s="871">
        <f t="shared" ref="E656:E716" si="242">SUM(I656,M656)</f>
        <v>170315.18299999999</v>
      </c>
      <c r="F656" s="871">
        <f t="shared" ref="F656:F716" si="243">SUM(J656,N656)</f>
        <v>96260.84</v>
      </c>
      <c r="G656" s="872">
        <f t="shared" ref="G656:G716" si="244">SUM(K656,O656)</f>
        <v>97446400</v>
      </c>
      <c r="H656" s="874">
        <v>29</v>
      </c>
      <c r="I656" s="874">
        <v>161387.91899999999</v>
      </c>
      <c r="J656" s="874">
        <v>96260.84</v>
      </c>
      <c r="K656" s="875">
        <v>97446400</v>
      </c>
      <c r="L656" s="874">
        <v>30</v>
      </c>
      <c r="M656" s="874">
        <v>8927.264000000001</v>
      </c>
      <c r="N656" s="874">
        <v>0</v>
      </c>
      <c r="O656" s="893">
        <v>0</v>
      </c>
    </row>
    <row r="657" spans="1:15" s="346" customFormat="1" ht="18" customHeight="1">
      <c r="A657" s="1131"/>
      <c r="B657" s="1128"/>
      <c r="C657" s="886" t="s">
        <v>16420</v>
      </c>
      <c r="D657" s="871">
        <f t="shared" si="241"/>
        <v>3</v>
      </c>
      <c r="E657" s="871">
        <f t="shared" si="242"/>
        <v>77.03</v>
      </c>
      <c r="F657" s="871">
        <f t="shared" si="243"/>
        <v>48.381999999999998</v>
      </c>
      <c r="G657" s="872">
        <f t="shared" si="244"/>
        <v>106995375</v>
      </c>
      <c r="H657" s="871">
        <v>2</v>
      </c>
      <c r="I657" s="871">
        <v>75.02</v>
      </c>
      <c r="J657" s="871">
        <v>46.372</v>
      </c>
      <c r="K657" s="873">
        <v>104985375</v>
      </c>
      <c r="L657" s="871">
        <v>1</v>
      </c>
      <c r="M657" s="871">
        <v>2.0099999999999998</v>
      </c>
      <c r="N657" s="871">
        <v>2.0099999999999998</v>
      </c>
      <c r="O657" s="882">
        <v>2010000</v>
      </c>
    </row>
    <row r="658" spans="1:15" s="346" customFormat="1" ht="18" customHeight="1">
      <c r="A658" s="1131"/>
      <c r="B658" s="1129"/>
      <c r="C658" s="886" t="s">
        <v>16869</v>
      </c>
      <c r="D658" s="871">
        <f t="shared" si="241"/>
        <v>14</v>
      </c>
      <c r="E658" s="871">
        <f t="shared" si="242"/>
        <v>42604.580000000009</v>
      </c>
      <c r="F658" s="871">
        <f t="shared" si="243"/>
        <v>6</v>
      </c>
      <c r="G658" s="872">
        <f t="shared" si="244"/>
        <v>5340000</v>
      </c>
      <c r="H658" s="871">
        <v>11</v>
      </c>
      <c r="I658" s="871">
        <v>42053.335000000006</v>
      </c>
      <c r="J658" s="871">
        <v>0</v>
      </c>
      <c r="K658" s="873">
        <v>0</v>
      </c>
      <c r="L658" s="871">
        <v>3</v>
      </c>
      <c r="M658" s="871">
        <v>551.245</v>
      </c>
      <c r="N658" s="871">
        <v>6</v>
      </c>
      <c r="O658" s="882">
        <v>5340000</v>
      </c>
    </row>
    <row r="659" spans="1:15" s="346" customFormat="1" ht="18" customHeight="1">
      <c r="A659" s="1131"/>
      <c r="B659" s="1127" t="s">
        <v>186</v>
      </c>
      <c r="C659" s="887" t="s">
        <v>16897</v>
      </c>
      <c r="D659" s="871">
        <f t="shared" si="241"/>
        <v>163</v>
      </c>
      <c r="E659" s="871">
        <f t="shared" si="242"/>
        <v>545558.29799999995</v>
      </c>
      <c r="F659" s="871">
        <f t="shared" si="243"/>
        <v>387228.46400000004</v>
      </c>
      <c r="G659" s="872">
        <f t="shared" si="244"/>
        <v>211057022334</v>
      </c>
      <c r="H659" s="871">
        <f>SUM(H660:H671)</f>
        <v>159</v>
      </c>
      <c r="I659" s="871">
        <f t="shared" ref="I659:O659" si="245">SUM(I660:I671)</f>
        <v>545342.70899999992</v>
      </c>
      <c r="J659" s="871">
        <f t="shared" si="245"/>
        <v>387044.77500000002</v>
      </c>
      <c r="K659" s="872">
        <f t="shared" si="245"/>
        <v>210964712334</v>
      </c>
      <c r="L659" s="871">
        <f t="shared" si="245"/>
        <v>4</v>
      </c>
      <c r="M659" s="871">
        <f t="shared" si="245"/>
        <v>215.58900000000003</v>
      </c>
      <c r="N659" s="871">
        <f t="shared" si="245"/>
        <v>183.68900000000002</v>
      </c>
      <c r="O659" s="892">
        <f t="shared" si="245"/>
        <v>92310000</v>
      </c>
    </row>
    <row r="660" spans="1:15" s="346" customFormat="1" ht="18" customHeight="1">
      <c r="A660" s="1131"/>
      <c r="B660" s="1128"/>
      <c r="C660" s="886" t="s">
        <v>5925</v>
      </c>
      <c r="D660" s="871">
        <f t="shared" si="241"/>
        <v>4</v>
      </c>
      <c r="E660" s="871">
        <f t="shared" si="242"/>
        <v>2466.15</v>
      </c>
      <c r="F660" s="871">
        <f t="shared" si="243"/>
        <v>2029.46</v>
      </c>
      <c r="G660" s="872">
        <f t="shared" si="244"/>
        <v>1720740940</v>
      </c>
      <c r="H660" s="871">
        <v>4</v>
      </c>
      <c r="I660" s="871">
        <v>2466.15</v>
      </c>
      <c r="J660" s="871">
        <v>2029.46</v>
      </c>
      <c r="K660" s="873">
        <v>1720740940</v>
      </c>
      <c r="L660" s="871">
        <v>0</v>
      </c>
      <c r="M660" s="871">
        <v>0</v>
      </c>
      <c r="N660" s="871">
        <v>0</v>
      </c>
      <c r="O660" s="882">
        <v>0</v>
      </c>
    </row>
    <row r="661" spans="1:15" s="346" customFormat="1" ht="18" customHeight="1">
      <c r="A661" s="1131"/>
      <c r="B661" s="1128"/>
      <c r="C661" s="886" t="s">
        <v>16668</v>
      </c>
      <c r="D661" s="871">
        <f t="shared" si="241"/>
        <v>4</v>
      </c>
      <c r="E661" s="871">
        <f t="shared" si="242"/>
        <v>282.93799999999999</v>
      </c>
      <c r="F661" s="871">
        <f t="shared" si="243"/>
        <v>1239.67</v>
      </c>
      <c r="G661" s="872">
        <f t="shared" si="244"/>
        <v>5400000000</v>
      </c>
      <c r="H661" s="871">
        <v>3</v>
      </c>
      <c r="I661" s="871">
        <v>251.03800000000001</v>
      </c>
      <c r="J661" s="871">
        <v>1239.67</v>
      </c>
      <c r="K661" s="873">
        <v>5400000000</v>
      </c>
      <c r="L661" s="871">
        <v>1</v>
      </c>
      <c r="M661" s="871">
        <v>31.9</v>
      </c>
      <c r="N661" s="871">
        <v>0</v>
      </c>
      <c r="O661" s="882">
        <v>0</v>
      </c>
    </row>
    <row r="662" spans="1:15" s="346" customFormat="1" ht="18" customHeight="1">
      <c r="A662" s="1131"/>
      <c r="B662" s="1128"/>
      <c r="C662" s="886" t="s">
        <v>16670</v>
      </c>
      <c r="D662" s="871">
        <f t="shared" si="241"/>
        <v>1</v>
      </c>
      <c r="E662" s="871">
        <f t="shared" si="242"/>
        <v>21.39</v>
      </c>
      <c r="F662" s="871">
        <f t="shared" si="243"/>
        <v>0</v>
      </c>
      <c r="G662" s="872">
        <f t="shared" si="244"/>
        <v>0</v>
      </c>
      <c r="H662" s="871">
        <v>1</v>
      </c>
      <c r="I662" s="871">
        <v>21.39</v>
      </c>
      <c r="J662" s="871">
        <v>0</v>
      </c>
      <c r="K662" s="873">
        <v>0</v>
      </c>
      <c r="L662" s="871">
        <v>0</v>
      </c>
      <c r="M662" s="871">
        <v>0</v>
      </c>
      <c r="N662" s="871">
        <v>0</v>
      </c>
      <c r="O662" s="882">
        <v>0</v>
      </c>
    </row>
    <row r="663" spans="1:15" s="346" customFormat="1" ht="18" customHeight="1">
      <c r="A663" s="1131"/>
      <c r="B663" s="1128"/>
      <c r="C663" s="886" t="s">
        <v>99</v>
      </c>
      <c r="D663" s="871">
        <f t="shared" si="241"/>
        <v>37</v>
      </c>
      <c r="E663" s="871">
        <f t="shared" si="242"/>
        <v>324369.24599999998</v>
      </c>
      <c r="F663" s="871">
        <f t="shared" si="243"/>
        <v>218681.242</v>
      </c>
      <c r="G663" s="872">
        <f t="shared" si="244"/>
        <v>180174879892</v>
      </c>
      <c r="H663" s="871">
        <v>34</v>
      </c>
      <c r="I663" s="871">
        <v>324185.55699999997</v>
      </c>
      <c r="J663" s="871">
        <v>218497.55299999999</v>
      </c>
      <c r="K663" s="873">
        <v>180082569892</v>
      </c>
      <c r="L663" s="871">
        <v>3</v>
      </c>
      <c r="M663" s="871">
        <v>183.68900000000002</v>
      </c>
      <c r="N663" s="871">
        <v>183.68900000000002</v>
      </c>
      <c r="O663" s="882">
        <v>92310000</v>
      </c>
    </row>
    <row r="664" spans="1:15" s="346" customFormat="1" ht="18" customHeight="1">
      <c r="A664" s="1131"/>
      <c r="B664" s="1128"/>
      <c r="C664" s="886" t="s">
        <v>100</v>
      </c>
      <c r="D664" s="871">
        <f t="shared" si="241"/>
        <v>8</v>
      </c>
      <c r="E664" s="871">
        <f t="shared" si="242"/>
        <v>1783.2620000000002</v>
      </c>
      <c r="F664" s="871">
        <f t="shared" si="243"/>
        <v>532.39</v>
      </c>
      <c r="G664" s="872">
        <f t="shared" si="244"/>
        <v>21295600</v>
      </c>
      <c r="H664" s="871">
        <v>8</v>
      </c>
      <c r="I664" s="871">
        <v>1783.2620000000002</v>
      </c>
      <c r="J664" s="871">
        <v>532.39</v>
      </c>
      <c r="K664" s="873">
        <v>21295600</v>
      </c>
      <c r="L664" s="871">
        <v>0</v>
      </c>
      <c r="M664" s="871">
        <v>0</v>
      </c>
      <c r="N664" s="871">
        <v>0</v>
      </c>
      <c r="O664" s="882">
        <v>0</v>
      </c>
    </row>
    <row r="665" spans="1:15" s="346" customFormat="1" ht="18" customHeight="1">
      <c r="A665" s="1131"/>
      <c r="B665" s="1128"/>
      <c r="C665" s="886" t="s">
        <v>16875</v>
      </c>
      <c r="D665" s="871">
        <f t="shared" si="241"/>
        <v>1</v>
      </c>
      <c r="E665" s="871">
        <f t="shared" si="242"/>
        <v>15.045</v>
      </c>
      <c r="F665" s="871">
        <f t="shared" si="243"/>
        <v>0</v>
      </c>
      <c r="G665" s="872">
        <f t="shared" si="244"/>
        <v>0</v>
      </c>
      <c r="H665" s="871">
        <v>1</v>
      </c>
      <c r="I665" s="871">
        <v>15.045</v>
      </c>
      <c r="J665" s="871">
        <v>0</v>
      </c>
      <c r="K665" s="873">
        <v>0</v>
      </c>
      <c r="L665" s="871">
        <v>0</v>
      </c>
      <c r="M665" s="871">
        <v>0</v>
      </c>
      <c r="N665" s="871">
        <v>0</v>
      </c>
      <c r="O665" s="882">
        <v>0</v>
      </c>
    </row>
    <row r="666" spans="1:15" s="346" customFormat="1" ht="18" customHeight="1">
      <c r="A666" s="1131"/>
      <c r="B666" s="1128"/>
      <c r="C666" s="886" t="s">
        <v>16640</v>
      </c>
      <c r="D666" s="871">
        <f t="shared" si="241"/>
        <v>1</v>
      </c>
      <c r="E666" s="871">
        <f t="shared" si="242"/>
        <v>48.61</v>
      </c>
      <c r="F666" s="871">
        <f t="shared" si="243"/>
        <v>0</v>
      </c>
      <c r="G666" s="872">
        <f t="shared" si="244"/>
        <v>0</v>
      </c>
      <c r="H666" s="871">
        <v>1</v>
      </c>
      <c r="I666" s="871">
        <v>48.61</v>
      </c>
      <c r="J666" s="871">
        <v>0</v>
      </c>
      <c r="K666" s="873">
        <v>0</v>
      </c>
      <c r="L666" s="871">
        <v>0</v>
      </c>
      <c r="M666" s="871">
        <v>0</v>
      </c>
      <c r="N666" s="871">
        <v>0</v>
      </c>
      <c r="O666" s="882">
        <v>0</v>
      </c>
    </row>
    <row r="667" spans="1:15" s="346" customFormat="1" ht="18" customHeight="1">
      <c r="A667" s="1131"/>
      <c r="B667" s="1128"/>
      <c r="C667" s="886" t="s">
        <v>102</v>
      </c>
      <c r="D667" s="871">
        <f t="shared" si="241"/>
        <v>34</v>
      </c>
      <c r="E667" s="871">
        <f t="shared" si="242"/>
        <v>182641.93900000001</v>
      </c>
      <c r="F667" s="871">
        <f t="shared" si="243"/>
        <v>118044.74</v>
      </c>
      <c r="G667" s="872">
        <f t="shared" si="244"/>
        <v>13771780240</v>
      </c>
      <c r="H667" s="871">
        <v>34</v>
      </c>
      <c r="I667" s="871">
        <v>182641.93900000001</v>
      </c>
      <c r="J667" s="871">
        <v>118044.74</v>
      </c>
      <c r="K667" s="873">
        <v>13771780240</v>
      </c>
      <c r="L667" s="871">
        <v>0</v>
      </c>
      <c r="M667" s="871">
        <v>0</v>
      </c>
      <c r="N667" s="871">
        <v>0</v>
      </c>
      <c r="O667" s="882">
        <v>0</v>
      </c>
    </row>
    <row r="668" spans="1:15" s="346" customFormat="1" ht="18" customHeight="1">
      <c r="A668" s="1131"/>
      <c r="B668" s="1128"/>
      <c r="C668" s="886" t="s">
        <v>16876</v>
      </c>
      <c r="D668" s="871">
        <f t="shared" si="241"/>
        <v>9</v>
      </c>
      <c r="E668" s="871">
        <f t="shared" si="242"/>
        <v>601.54999999999995</v>
      </c>
      <c r="F668" s="871">
        <f t="shared" si="243"/>
        <v>666.4609999999999</v>
      </c>
      <c r="G668" s="872">
        <f t="shared" si="244"/>
        <v>1913585041</v>
      </c>
      <c r="H668" s="871">
        <v>9</v>
      </c>
      <c r="I668" s="871">
        <v>601.54999999999995</v>
      </c>
      <c r="J668" s="871">
        <v>666.4609999999999</v>
      </c>
      <c r="K668" s="873">
        <v>1913585041</v>
      </c>
      <c r="L668" s="871">
        <v>0</v>
      </c>
      <c r="M668" s="871">
        <v>0</v>
      </c>
      <c r="N668" s="871">
        <v>0</v>
      </c>
      <c r="O668" s="882">
        <v>0</v>
      </c>
    </row>
    <row r="669" spans="1:15" s="346" customFormat="1" ht="18" customHeight="1">
      <c r="A669" s="1131"/>
      <c r="B669" s="1128"/>
      <c r="C669" s="886" t="s">
        <v>101</v>
      </c>
      <c r="D669" s="871">
        <f t="shared" si="241"/>
        <v>60</v>
      </c>
      <c r="E669" s="871">
        <f t="shared" si="242"/>
        <v>33266.907999999996</v>
      </c>
      <c r="F669" s="871">
        <f t="shared" si="243"/>
        <v>46021.868999999999</v>
      </c>
      <c r="G669" s="872">
        <f t="shared" si="244"/>
        <v>5787540621</v>
      </c>
      <c r="H669" s="871">
        <v>60</v>
      </c>
      <c r="I669" s="871">
        <v>33266.907999999996</v>
      </c>
      <c r="J669" s="871">
        <v>46021.868999999999</v>
      </c>
      <c r="K669" s="873">
        <v>5787540621</v>
      </c>
      <c r="L669" s="871">
        <v>0</v>
      </c>
      <c r="M669" s="871">
        <v>0</v>
      </c>
      <c r="N669" s="871">
        <v>0</v>
      </c>
      <c r="O669" s="882">
        <v>0</v>
      </c>
    </row>
    <row r="670" spans="1:15" s="346" customFormat="1" ht="18" customHeight="1">
      <c r="A670" s="1131"/>
      <c r="B670" s="1128"/>
      <c r="C670" s="886" t="s">
        <v>16690</v>
      </c>
      <c r="D670" s="871">
        <f t="shared" si="241"/>
        <v>1</v>
      </c>
      <c r="E670" s="871">
        <f t="shared" si="242"/>
        <v>59.31</v>
      </c>
      <c r="F670" s="871">
        <f t="shared" si="243"/>
        <v>0</v>
      </c>
      <c r="G670" s="872">
        <f t="shared" si="244"/>
        <v>0</v>
      </c>
      <c r="H670" s="871">
        <v>1</v>
      </c>
      <c r="I670" s="871">
        <v>59.31</v>
      </c>
      <c r="J670" s="871">
        <v>0</v>
      </c>
      <c r="K670" s="873">
        <v>0</v>
      </c>
      <c r="L670" s="871">
        <v>0</v>
      </c>
      <c r="M670" s="871">
        <v>0</v>
      </c>
      <c r="N670" s="871">
        <v>0</v>
      </c>
      <c r="O670" s="882">
        <v>0</v>
      </c>
    </row>
    <row r="671" spans="1:15" s="346" customFormat="1" ht="18" customHeight="1">
      <c r="A671" s="1131"/>
      <c r="B671" s="1129"/>
      <c r="C671" s="886" t="s">
        <v>16691</v>
      </c>
      <c r="D671" s="871">
        <f t="shared" si="241"/>
        <v>3</v>
      </c>
      <c r="E671" s="871">
        <f t="shared" si="242"/>
        <v>1.95</v>
      </c>
      <c r="F671" s="871">
        <f t="shared" si="243"/>
        <v>12.632000000000001</v>
      </c>
      <c r="G671" s="872">
        <f t="shared" si="244"/>
        <v>2267200000</v>
      </c>
      <c r="H671" s="871">
        <v>3</v>
      </c>
      <c r="I671" s="871">
        <v>1.95</v>
      </c>
      <c r="J671" s="871">
        <v>12.632000000000001</v>
      </c>
      <c r="K671" s="873">
        <v>2267200000</v>
      </c>
      <c r="L671" s="871">
        <v>0</v>
      </c>
      <c r="M671" s="871">
        <v>0</v>
      </c>
      <c r="N671" s="871">
        <v>0</v>
      </c>
      <c r="O671" s="882">
        <v>0</v>
      </c>
    </row>
    <row r="672" spans="1:15" s="346" customFormat="1" ht="18" customHeight="1">
      <c r="A672" s="1131"/>
      <c r="B672" s="1127" t="s">
        <v>187</v>
      </c>
      <c r="C672" s="887" t="s">
        <v>16897</v>
      </c>
      <c r="D672" s="871">
        <f t="shared" si="241"/>
        <v>24</v>
      </c>
      <c r="E672" s="871">
        <f t="shared" si="242"/>
        <v>22011.216</v>
      </c>
      <c r="F672" s="871">
        <f t="shared" si="243"/>
        <v>21651.698</v>
      </c>
      <c r="G672" s="872">
        <f t="shared" si="244"/>
        <v>5432573865</v>
      </c>
      <c r="H672" s="871">
        <f>SUM(H673:H678)</f>
        <v>10</v>
      </c>
      <c r="I672" s="871">
        <f t="shared" ref="I672:O672" si="246">SUM(I673:I678)</f>
        <v>14614.689999999999</v>
      </c>
      <c r="J672" s="871">
        <f t="shared" si="246"/>
        <v>14344.59</v>
      </c>
      <c r="K672" s="872">
        <f t="shared" si="246"/>
        <v>3359785590</v>
      </c>
      <c r="L672" s="871">
        <f t="shared" si="246"/>
        <v>14</v>
      </c>
      <c r="M672" s="871">
        <f t="shared" si="246"/>
        <v>7396.5259999999998</v>
      </c>
      <c r="N672" s="871">
        <f t="shared" si="246"/>
        <v>7307.1080000000002</v>
      </c>
      <c r="O672" s="892">
        <f t="shared" si="246"/>
        <v>2072788275</v>
      </c>
    </row>
    <row r="673" spans="1:15" s="346" customFormat="1" ht="18" customHeight="1">
      <c r="A673" s="1131"/>
      <c r="B673" s="1128"/>
      <c r="C673" s="886" t="s">
        <v>5177</v>
      </c>
      <c r="D673" s="871">
        <f t="shared" si="241"/>
        <v>3</v>
      </c>
      <c r="E673" s="871">
        <f t="shared" si="242"/>
        <v>637.5</v>
      </c>
      <c r="F673" s="871">
        <f t="shared" si="243"/>
        <v>637.51700000000005</v>
      </c>
      <c r="G673" s="872">
        <f t="shared" si="244"/>
        <v>76269675</v>
      </c>
      <c r="H673" s="871">
        <v>1</v>
      </c>
      <c r="I673" s="871">
        <v>0</v>
      </c>
      <c r="J673" s="871">
        <v>0</v>
      </c>
      <c r="K673" s="873">
        <v>0</v>
      </c>
      <c r="L673" s="871">
        <v>2</v>
      </c>
      <c r="M673" s="871">
        <v>637.5</v>
      </c>
      <c r="N673" s="871">
        <v>637.51700000000005</v>
      </c>
      <c r="O673" s="882">
        <v>76269675</v>
      </c>
    </row>
    <row r="674" spans="1:15" s="346" customFormat="1" ht="18" customHeight="1">
      <c r="A674" s="1131"/>
      <c r="B674" s="1128"/>
      <c r="C674" s="886" t="s">
        <v>504</v>
      </c>
      <c r="D674" s="871">
        <f t="shared" si="241"/>
        <v>10</v>
      </c>
      <c r="E674" s="871">
        <f t="shared" si="242"/>
        <v>4646.0259999999998</v>
      </c>
      <c r="F674" s="871">
        <f t="shared" si="243"/>
        <v>4640.616</v>
      </c>
      <c r="G674" s="872">
        <f t="shared" si="244"/>
        <v>1093479850</v>
      </c>
      <c r="H674" s="871">
        <v>0</v>
      </c>
      <c r="I674" s="871">
        <v>0</v>
      </c>
      <c r="J674" s="871">
        <v>0</v>
      </c>
      <c r="K674" s="873">
        <v>0</v>
      </c>
      <c r="L674" s="871">
        <v>10</v>
      </c>
      <c r="M674" s="871">
        <v>4646.0259999999998</v>
      </c>
      <c r="N674" s="871">
        <v>4640.616</v>
      </c>
      <c r="O674" s="882">
        <v>1093479850</v>
      </c>
    </row>
    <row r="675" spans="1:15" s="346" customFormat="1" ht="18" customHeight="1">
      <c r="A675" s="1131"/>
      <c r="B675" s="1128"/>
      <c r="C675" s="886" t="s">
        <v>505</v>
      </c>
      <c r="D675" s="871">
        <f t="shared" si="241"/>
        <v>5</v>
      </c>
      <c r="E675" s="871">
        <f t="shared" si="242"/>
        <v>10653.439999999999</v>
      </c>
      <c r="F675" s="871">
        <f t="shared" si="243"/>
        <v>10999.64</v>
      </c>
      <c r="G675" s="872">
        <f t="shared" si="244"/>
        <v>2336403590</v>
      </c>
      <c r="H675" s="871">
        <v>5</v>
      </c>
      <c r="I675" s="871">
        <v>10653.439999999999</v>
      </c>
      <c r="J675" s="871">
        <v>10999.64</v>
      </c>
      <c r="K675" s="873">
        <v>2336403590</v>
      </c>
      <c r="L675" s="871">
        <v>0</v>
      </c>
      <c r="M675" s="871">
        <v>0</v>
      </c>
      <c r="N675" s="871">
        <v>0</v>
      </c>
      <c r="O675" s="882">
        <v>0</v>
      </c>
    </row>
    <row r="676" spans="1:15" s="346" customFormat="1" ht="18" customHeight="1">
      <c r="A676" s="1131"/>
      <c r="B676" s="1128"/>
      <c r="C676" s="886" t="s">
        <v>507</v>
      </c>
      <c r="D676" s="871">
        <f t="shared" si="241"/>
        <v>3</v>
      </c>
      <c r="E676" s="871">
        <f t="shared" si="242"/>
        <v>2113</v>
      </c>
      <c r="F676" s="871">
        <f t="shared" si="243"/>
        <v>2028.9749999999999</v>
      </c>
      <c r="G676" s="872">
        <f t="shared" si="244"/>
        <v>903038750</v>
      </c>
      <c r="H676" s="871">
        <v>1</v>
      </c>
      <c r="I676" s="871">
        <v>0</v>
      </c>
      <c r="J676" s="871">
        <v>0</v>
      </c>
      <c r="K676" s="873">
        <v>0</v>
      </c>
      <c r="L676" s="871">
        <v>2</v>
      </c>
      <c r="M676" s="871">
        <v>2113</v>
      </c>
      <c r="N676" s="871">
        <v>2028.9749999999999</v>
      </c>
      <c r="O676" s="882">
        <v>903038750</v>
      </c>
    </row>
    <row r="677" spans="1:15" s="346" customFormat="1" ht="18" customHeight="1">
      <c r="A677" s="1131"/>
      <c r="B677" s="1128"/>
      <c r="C677" s="886" t="s">
        <v>2513</v>
      </c>
      <c r="D677" s="871">
        <f t="shared" si="241"/>
        <v>1</v>
      </c>
      <c r="E677" s="871">
        <f t="shared" si="242"/>
        <v>0</v>
      </c>
      <c r="F677" s="871">
        <f t="shared" si="243"/>
        <v>0</v>
      </c>
      <c r="G677" s="872">
        <f t="shared" si="244"/>
        <v>0</v>
      </c>
      <c r="H677" s="871">
        <v>1</v>
      </c>
      <c r="I677" s="871">
        <v>0</v>
      </c>
      <c r="J677" s="871">
        <v>0</v>
      </c>
      <c r="K677" s="873">
        <v>0</v>
      </c>
      <c r="L677" s="871">
        <v>0</v>
      </c>
      <c r="M677" s="871">
        <v>0</v>
      </c>
      <c r="N677" s="871">
        <v>0</v>
      </c>
      <c r="O677" s="882">
        <v>0</v>
      </c>
    </row>
    <row r="678" spans="1:15" s="346" customFormat="1" ht="18" customHeight="1">
      <c r="A678" s="1132"/>
      <c r="B678" s="1129"/>
      <c r="C678" s="886" t="s">
        <v>16696</v>
      </c>
      <c r="D678" s="871">
        <f t="shared" si="241"/>
        <v>2</v>
      </c>
      <c r="E678" s="871">
        <f t="shared" si="242"/>
        <v>3961.25</v>
      </c>
      <c r="F678" s="871">
        <f t="shared" si="243"/>
        <v>3344.95</v>
      </c>
      <c r="G678" s="872">
        <f t="shared" si="244"/>
        <v>1023382000</v>
      </c>
      <c r="H678" s="871">
        <v>2</v>
      </c>
      <c r="I678" s="871">
        <v>3961.25</v>
      </c>
      <c r="J678" s="871">
        <v>3344.95</v>
      </c>
      <c r="K678" s="873">
        <v>1023382000</v>
      </c>
      <c r="L678" s="871">
        <v>0</v>
      </c>
      <c r="M678" s="871">
        <v>0</v>
      </c>
      <c r="N678" s="871">
        <v>0</v>
      </c>
      <c r="O678" s="882">
        <v>0</v>
      </c>
    </row>
    <row r="679" spans="1:15" s="346" customFormat="1" ht="18" customHeight="1">
      <c r="A679" s="1130" t="s">
        <v>16862</v>
      </c>
      <c r="B679" s="1133" t="s">
        <v>372</v>
      </c>
      <c r="C679" s="1134"/>
      <c r="D679" s="871">
        <f t="shared" si="241"/>
        <v>1444</v>
      </c>
      <c r="E679" s="871">
        <f t="shared" si="242"/>
        <v>6610100.9970000014</v>
      </c>
      <c r="F679" s="871">
        <f t="shared" si="243"/>
        <v>4228831.8549999995</v>
      </c>
      <c r="G679" s="872">
        <f t="shared" si="244"/>
        <v>658287330991</v>
      </c>
      <c r="H679" s="871">
        <f>SUM(H680,H709,H722)</f>
        <v>1171</v>
      </c>
      <c r="I679" s="871">
        <f t="shared" ref="I679:O679" si="247">SUM(I680,I709,I722)</f>
        <v>6147534.290000001</v>
      </c>
      <c r="J679" s="871">
        <f t="shared" si="247"/>
        <v>3849387.0329999998</v>
      </c>
      <c r="K679" s="872">
        <f t="shared" si="247"/>
        <v>591784009642</v>
      </c>
      <c r="L679" s="871">
        <f t="shared" si="247"/>
        <v>273</v>
      </c>
      <c r="M679" s="871">
        <f t="shared" si="247"/>
        <v>462566.70699999999</v>
      </c>
      <c r="N679" s="871">
        <f t="shared" si="247"/>
        <v>379444.82200000004</v>
      </c>
      <c r="O679" s="892">
        <f t="shared" si="247"/>
        <v>66503321349</v>
      </c>
    </row>
    <row r="680" spans="1:15" s="346" customFormat="1" ht="18" customHeight="1">
      <c r="A680" s="1131"/>
      <c r="B680" s="1127" t="s">
        <v>10713</v>
      </c>
      <c r="C680" s="887" t="s">
        <v>16897</v>
      </c>
      <c r="D680" s="871">
        <f t="shared" si="241"/>
        <v>1198</v>
      </c>
      <c r="E680" s="871">
        <f t="shared" si="242"/>
        <v>6268715.7690000013</v>
      </c>
      <c r="F680" s="871">
        <f t="shared" si="243"/>
        <v>3955767.57</v>
      </c>
      <c r="G680" s="872">
        <f t="shared" si="244"/>
        <v>518687060051</v>
      </c>
      <c r="H680" s="871">
        <f>SUM(H681:H708)</f>
        <v>997</v>
      </c>
      <c r="I680" s="871">
        <f t="shared" ref="I680:O680" si="248">SUM(I681:I708)</f>
        <v>5900354.4850000013</v>
      </c>
      <c r="J680" s="871">
        <f t="shared" si="248"/>
        <v>3666092.1369999996</v>
      </c>
      <c r="K680" s="872">
        <f t="shared" si="248"/>
        <v>474498074751</v>
      </c>
      <c r="L680" s="871">
        <f t="shared" si="248"/>
        <v>201</v>
      </c>
      <c r="M680" s="871">
        <f t="shared" si="248"/>
        <v>368361.28399999999</v>
      </c>
      <c r="N680" s="871">
        <f t="shared" si="248"/>
        <v>289675.43300000002</v>
      </c>
      <c r="O680" s="892">
        <f t="shared" si="248"/>
        <v>44188985300</v>
      </c>
    </row>
    <row r="681" spans="1:15" s="346" customFormat="1" ht="18" customHeight="1">
      <c r="A681" s="1131"/>
      <c r="B681" s="1128"/>
      <c r="C681" s="886" t="s">
        <v>16590</v>
      </c>
      <c r="D681" s="871">
        <f t="shared" si="241"/>
        <v>117</v>
      </c>
      <c r="E681" s="871">
        <f t="shared" si="242"/>
        <v>686403.57900000038</v>
      </c>
      <c r="F681" s="871">
        <f t="shared" si="243"/>
        <v>105602.41400000002</v>
      </c>
      <c r="G681" s="872">
        <f t="shared" si="244"/>
        <v>1087461250</v>
      </c>
      <c r="H681" s="871">
        <v>115</v>
      </c>
      <c r="I681" s="871">
        <v>676421.39900000033</v>
      </c>
      <c r="J681" s="871">
        <v>105602.41400000002</v>
      </c>
      <c r="K681" s="873">
        <v>1087461250</v>
      </c>
      <c r="L681" s="871">
        <v>2</v>
      </c>
      <c r="M681" s="871">
        <v>9982.18</v>
      </c>
      <c r="N681" s="871">
        <v>0</v>
      </c>
      <c r="O681" s="882">
        <v>0</v>
      </c>
    </row>
    <row r="682" spans="1:15" s="346" customFormat="1" ht="18" customHeight="1">
      <c r="A682" s="1131"/>
      <c r="B682" s="1128"/>
      <c r="C682" s="886" t="s">
        <v>11536</v>
      </c>
      <c r="D682" s="871">
        <f t="shared" si="241"/>
        <v>80</v>
      </c>
      <c r="E682" s="871">
        <f t="shared" si="242"/>
        <v>1121640.7469999997</v>
      </c>
      <c r="F682" s="871">
        <f t="shared" si="243"/>
        <v>149840.13999999998</v>
      </c>
      <c r="G682" s="872">
        <f t="shared" si="244"/>
        <v>241657286831</v>
      </c>
      <c r="H682" s="871">
        <v>65</v>
      </c>
      <c r="I682" s="871">
        <v>1079493.2519999996</v>
      </c>
      <c r="J682" s="871">
        <v>130553.90999999997</v>
      </c>
      <c r="K682" s="873">
        <v>241657286831</v>
      </c>
      <c r="L682" s="871">
        <v>15</v>
      </c>
      <c r="M682" s="871">
        <v>42147.49500000001</v>
      </c>
      <c r="N682" s="871">
        <v>19286.23</v>
      </c>
      <c r="O682" s="882">
        <v>0</v>
      </c>
    </row>
    <row r="683" spans="1:15" s="346" customFormat="1" ht="18" customHeight="1">
      <c r="A683" s="1131"/>
      <c r="B683" s="1128"/>
      <c r="C683" s="886" t="s">
        <v>5925</v>
      </c>
      <c r="D683" s="871">
        <f t="shared" si="241"/>
        <v>391</v>
      </c>
      <c r="E683" s="871">
        <f t="shared" si="242"/>
        <v>1022821.8900000007</v>
      </c>
      <c r="F683" s="871">
        <f t="shared" si="243"/>
        <v>559111.66700000048</v>
      </c>
      <c r="G683" s="872">
        <f t="shared" si="244"/>
        <v>106714764215</v>
      </c>
      <c r="H683" s="871">
        <v>387</v>
      </c>
      <c r="I683" s="871">
        <v>1022618.0250000007</v>
      </c>
      <c r="J683" s="871">
        <v>558907.80200000049</v>
      </c>
      <c r="K683" s="873">
        <v>106606434215</v>
      </c>
      <c r="L683" s="871">
        <v>4</v>
      </c>
      <c r="M683" s="871">
        <v>203.86500000000001</v>
      </c>
      <c r="N683" s="871">
        <v>203.86500000000001</v>
      </c>
      <c r="O683" s="882">
        <v>108330000</v>
      </c>
    </row>
    <row r="684" spans="1:15" s="346" customFormat="1" ht="18" customHeight="1">
      <c r="A684" s="1131"/>
      <c r="B684" s="1128"/>
      <c r="C684" s="886" t="s">
        <v>16632</v>
      </c>
      <c r="D684" s="871">
        <f t="shared" si="241"/>
        <v>22</v>
      </c>
      <c r="E684" s="871">
        <f t="shared" si="242"/>
        <v>692246.89899999998</v>
      </c>
      <c r="F684" s="871">
        <f t="shared" si="243"/>
        <v>111133.46100000001</v>
      </c>
      <c r="G684" s="872">
        <f t="shared" si="244"/>
        <v>21143311990</v>
      </c>
      <c r="H684" s="871">
        <v>22</v>
      </c>
      <c r="I684" s="871">
        <v>692246.89899999998</v>
      </c>
      <c r="J684" s="871">
        <v>111133.46100000001</v>
      </c>
      <c r="K684" s="873">
        <v>21143311990</v>
      </c>
      <c r="L684" s="871">
        <v>0</v>
      </c>
      <c r="M684" s="871">
        <v>0</v>
      </c>
      <c r="N684" s="871">
        <v>0</v>
      </c>
      <c r="O684" s="882">
        <v>0</v>
      </c>
    </row>
    <row r="685" spans="1:15" s="346" customFormat="1" ht="18" customHeight="1">
      <c r="A685" s="1131"/>
      <c r="B685" s="1128"/>
      <c r="C685" s="886" t="s">
        <v>16635</v>
      </c>
      <c r="D685" s="871">
        <f t="shared" si="241"/>
        <v>16</v>
      </c>
      <c r="E685" s="871">
        <f t="shared" si="242"/>
        <v>46605.907999999996</v>
      </c>
      <c r="F685" s="871">
        <f t="shared" si="243"/>
        <v>17638.18</v>
      </c>
      <c r="G685" s="872">
        <f t="shared" si="244"/>
        <v>2634194077</v>
      </c>
      <c r="H685" s="871">
        <v>16</v>
      </c>
      <c r="I685" s="871">
        <v>46605.907999999996</v>
      </c>
      <c r="J685" s="871">
        <v>17638.18</v>
      </c>
      <c r="K685" s="873">
        <v>2634194077</v>
      </c>
      <c r="L685" s="871">
        <v>0</v>
      </c>
      <c r="M685" s="871">
        <v>0</v>
      </c>
      <c r="N685" s="871">
        <v>0</v>
      </c>
      <c r="O685" s="882">
        <v>0</v>
      </c>
    </row>
    <row r="686" spans="1:15" s="346" customFormat="1" ht="18" customHeight="1">
      <c r="A686" s="1131"/>
      <c r="B686" s="1128"/>
      <c r="C686" s="886" t="s">
        <v>16637</v>
      </c>
      <c r="D686" s="871">
        <f t="shared" si="241"/>
        <v>6</v>
      </c>
      <c r="E686" s="871">
        <f t="shared" si="242"/>
        <v>12850.849999999999</v>
      </c>
      <c r="F686" s="871">
        <f t="shared" si="243"/>
        <v>0</v>
      </c>
      <c r="G686" s="872">
        <f t="shared" si="244"/>
        <v>0</v>
      </c>
      <c r="H686" s="871">
        <v>6</v>
      </c>
      <c r="I686" s="871">
        <v>12850.849999999999</v>
      </c>
      <c r="J686" s="871">
        <v>0</v>
      </c>
      <c r="K686" s="873">
        <v>0</v>
      </c>
      <c r="L686" s="871">
        <v>0</v>
      </c>
      <c r="M686" s="871">
        <v>0</v>
      </c>
      <c r="N686" s="871">
        <v>0</v>
      </c>
      <c r="O686" s="882">
        <v>0</v>
      </c>
    </row>
    <row r="687" spans="1:15" s="346" customFormat="1" ht="18" customHeight="1">
      <c r="A687" s="1131"/>
      <c r="B687" s="1128"/>
      <c r="C687" s="886" t="s">
        <v>16638</v>
      </c>
      <c r="D687" s="871">
        <f t="shared" si="241"/>
        <v>5</v>
      </c>
      <c r="E687" s="871">
        <f t="shared" si="242"/>
        <v>49971.353999999999</v>
      </c>
      <c r="F687" s="871">
        <f t="shared" si="243"/>
        <v>17344.7</v>
      </c>
      <c r="G687" s="872">
        <f t="shared" si="244"/>
        <v>25759000</v>
      </c>
      <c r="H687" s="871">
        <v>5</v>
      </c>
      <c r="I687" s="871">
        <v>49971.353999999999</v>
      </c>
      <c r="J687" s="871">
        <v>17344.7</v>
      </c>
      <c r="K687" s="873">
        <v>25759000</v>
      </c>
      <c r="L687" s="871">
        <v>0</v>
      </c>
      <c r="M687" s="871">
        <v>0</v>
      </c>
      <c r="N687" s="871">
        <v>0</v>
      </c>
      <c r="O687" s="882">
        <v>0</v>
      </c>
    </row>
    <row r="688" spans="1:15" s="346" customFormat="1" ht="18" customHeight="1">
      <c r="A688" s="1131"/>
      <c r="B688" s="1128"/>
      <c r="C688" s="886" t="s">
        <v>16871</v>
      </c>
      <c r="D688" s="871">
        <f t="shared" si="241"/>
        <v>1</v>
      </c>
      <c r="E688" s="871">
        <f t="shared" si="242"/>
        <v>1008.5</v>
      </c>
      <c r="F688" s="871">
        <f t="shared" si="243"/>
        <v>2572.1</v>
      </c>
      <c r="G688" s="872">
        <f t="shared" si="244"/>
        <v>950000000</v>
      </c>
      <c r="H688" s="871">
        <v>1</v>
      </c>
      <c r="I688" s="871">
        <v>1008.5</v>
      </c>
      <c r="J688" s="871">
        <v>2572.1</v>
      </c>
      <c r="K688" s="873">
        <v>950000000</v>
      </c>
      <c r="L688" s="871">
        <v>0</v>
      </c>
      <c r="M688" s="871">
        <v>0</v>
      </c>
      <c r="N688" s="871">
        <v>0</v>
      </c>
      <c r="O688" s="882">
        <v>0</v>
      </c>
    </row>
    <row r="689" spans="1:15" s="346" customFormat="1" ht="18" customHeight="1">
      <c r="A689" s="1131"/>
      <c r="B689" s="1128"/>
      <c r="C689" s="886" t="s">
        <v>1818</v>
      </c>
      <c r="D689" s="871">
        <f t="shared" si="241"/>
        <v>10</v>
      </c>
      <c r="E689" s="871">
        <f t="shared" si="242"/>
        <v>12844.708000000001</v>
      </c>
      <c r="F689" s="871">
        <f t="shared" si="243"/>
        <v>385.822</v>
      </c>
      <c r="G689" s="872">
        <f t="shared" si="244"/>
        <v>19445636339</v>
      </c>
      <c r="H689" s="871">
        <v>10</v>
      </c>
      <c r="I689" s="871">
        <v>12844.708000000001</v>
      </c>
      <c r="J689" s="871">
        <v>385.822</v>
      </c>
      <c r="K689" s="873">
        <v>19445636339</v>
      </c>
      <c r="L689" s="871">
        <v>0</v>
      </c>
      <c r="M689" s="871">
        <v>0</v>
      </c>
      <c r="N689" s="871">
        <v>0</v>
      </c>
      <c r="O689" s="882">
        <v>0</v>
      </c>
    </row>
    <row r="690" spans="1:15" s="346" customFormat="1" ht="18" customHeight="1">
      <c r="A690" s="1131"/>
      <c r="B690" s="1128"/>
      <c r="C690" s="886" t="s">
        <v>16640</v>
      </c>
      <c r="D690" s="871">
        <f t="shared" si="241"/>
        <v>11</v>
      </c>
      <c r="E690" s="871">
        <f t="shared" si="242"/>
        <v>17643.816999999999</v>
      </c>
      <c r="F690" s="871">
        <f t="shared" si="243"/>
        <v>4733.9769999999999</v>
      </c>
      <c r="G690" s="872">
        <f t="shared" si="244"/>
        <v>5114177364</v>
      </c>
      <c r="H690" s="871">
        <v>11</v>
      </c>
      <c r="I690" s="871">
        <v>17643.816999999999</v>
      </c>
      <c r="J690" s="871">
        <v>4733.9769999999999</v>
      </c>
      <c r="K690" s="873">
        <v>5114177364</v>
      </c>
      <c r="L690" s="871">
        <v>0</v>
      </c>
      <c r="M690" s="871">
        <v>0</v>
      </c>
      <c r="N690" s="871">
        <v>0</v>
      </c>
      <c r="O690" s="882">
        <v>0</v>
      </c>
    </row>
    <row r="691" spans="1:15" s="346" customFormat="1" ht="18" customHeight="1">
      <c r="A691" s="1131"/>
      <c r="B691" s="1128"/>
      <c r="C691" s="886" t="s">
        <v>16642</v>
      </c>
      <c r="D691" s="871">
        <f t="shared" si="241"/>
        <v>8</v>
      </c>
      <c r="E691" s="871">
        <f t="shared" si="242"/>
        <v>59828.87</v>
      </c>
      <c r="F691" s="871">
        <f t="shared" si="243"/>
        <v>83668</v>
      </c>
      <c r="G691" s="872">
        <f t="shared" si="244"/>
        <v>0</v>
      </c>
      <c r="H691" s="871">
        <v>8</v>
      </c>
      <c r="I691" s="871">
        <v>59828.87</v>
      </c>
      <c r="J691" s="871">
        <v>83668</v>
      </c>
      <c r="K691" s="873">
        <v>0</v>
      </c>
      <c r="L691" s="871">
        <v>0</v>
      </c>
      <c r="M691" s="871">
        <v>0</v>
      </c>
      <c r="N691" s="871">
        <v>0</v>
      </c>
      <c r="O691" s="882">
        <v>0</v>
      </c>
    </row>
    <row r="692" spans="1:15" s="346" customFormat="1" ht="18" customHeight="1">
      <c r="A692" s="1131"/>
      <c r="B692" s="1128"/>
      <c r="C692" s="886" t="s">
        <v>16643</v>
      </c>
      <c r="D692" s="871">
        <f t="shared" si="241"/>
        <v>15</v>
      </c>
      <c r="E692" s="871">
        <f t="shared" si="242"/>
        <v>1556744.1510000001</v>
      </c>
      <c r="F692" s="871">
        <f t="shared" si="243"/>
        <v>1440030.72</v>
      </c>
      <c r="G692" s="872">
        <f t="shared" si="244"/>
        <v>2371056730</v>
      </c>
      <c r="H692" s="871">
        <v>15</v>
      </c>
      <c r="I692" s="871">
        <v>1556744.1510000001</v>
      </c>
      <c r="J692" s="871">
        <v>1440030.72</v>
      </c>
      <c r="K692" s="873">
        <v>2371056730</v>
      </c>
      <c r="L692" s="871">
        <v>0</v>
      </c>
      <c r="M692" s="871">
        <v>0</v>
      </c>
      <c r="N692" s="871">
        <v>0</v>
      </c>
      <c r="O692" s="882">
        <v>0</v>
      </c>
    </row>
    <row r="693" spans="1:15" s="346" customFormat="1" ht="18" customHeight="1">
      <c r="A693" s="1131"/>
      <c r="B693" s="1128"/>
      <c r="C693" s="886" t="s">
        <v>16645</v>
      </c>
      <c r="D693" s="871">
        <f t="shared" si="241"/>
        <v>1</v>
      </c>
      <c r="E693" s="871">
        <f t="shared" si="242"/>
        <v>91.49</v>
      </c>
      <c r="F693" s="871">
        <f t="shared" si="243"/>
        <v>0</v>
      </c>
      <c r="G693" s="872">
        <f t="shared" si="244"/>
        <v>0</v>
      </c>
      <c r="H693" s="871">
        <v>1</v>
      </c>
      <c r="I693" s="871">
        <v>91.49</v>
      </c>
      <c r="J693" s="871">
        <v>0</v>
      </c>
      <c r="K693" s="873">
        <v>0</v>
      </c>
      <c r="L693" s="871">
        <v>0</v>
      </c>
      <c r="M693" s="871">
        <v>0</v>
      </c>
      <c r="N693" s="871">
        <v>0</v>
      </c>
      <c r="O693" s="882">
        <v>0</v>
      </c>
    </row>
    <row r="694" spans="1:15" s="346" customFormat="1" ht="18" customHeight="1">
      <c r="A694" s="1131"/>
      <c r="B694" s="1128"/>
      <c r="C694" s="886" t="s">
        <v>901</v>
      </c>
      <c r="D694" s="871">
        <f t="shared" si="241"/>
        <v>18</v>
      </c>
      <c r="E694" s="871">
        <f t="shared" si="242"/>
        <v>86222.664999999994</v>
      </c>
      <c r="F694" s="871">
        <f t="shared" si="243"/>
        <v>56381.3</v>
      </c>
      <c r="G694" s="872">
        <f t="shared" si="244"/>
        <v>228156869</v>
      </c>
      <c r="H694" s="871">
        <v>18</v>
      </c>
      <c r="I694" s="871">
        <v>86222.664999999994</v>
      </c>
      <c r="J694" s="871">
        <v>56381.3</v>
      </c>
      <c r="K694" s="873">
        <v>228156869</v>
      </c>
      <c r="L694" s="871">
        <v>0</v>
      </c>
      <c r="M694" s="871">
        <v>0</v>
      </c>
      <c r="N694" s="871">
        <v>0</v>
      </c>
      <c r="O694" s="882">
        <v>0</v>
      </c>
    </row>
    <row r="695" spans="1:15" s="346" customFormat="1" ht="18" customHeight="1">
      <c r="A695" s="1131"/>
      <c r="B695" s="1128"/>
      <c r="C695" s="886" t="s">
        <v>1842</v>
      </c>
      <c r="D695" s="871">
        <f t="shared" si="241"/>
        <v>12</v>
      </c>
      <c r="E695" s="871">
        <f t="shared" si="242"/>
        <v>883.59800000000018</v>
      </c>
      <c r="F695" s="871">
        <f t="shared" si="243"/>
        <v>8206.5</v>
      </c>
      <c r="G695" s="872">
        <f t="shared" si="244"/>
        <v>11458833085</v>
      </c>
      <c r="H695" s="871">
        <v>12</v>
      </c>
      <c r="I695" s="871">
        <v>883.59800000000018</v>
      </c>
      <c r="J695" s="871">
        <v>8206.5</v>
      </c>
      <c r="K695" s="873">
        <v>11458833085</v>
      </c>
      <c r="L695" s="871">
        <v>0</v>
      </c>
      <c r="M695" s="871">
        <v>0</v>
      </c>
      <c r="N695" s="871">
        <v>0</v>
      </c>
      <c r="O695" s="882">
        <v>0</v>
      </c>
    </row>
    <row r="696" spans="1:15" s="346" customFormat="1" ht="18" customHeight="1">
      <c r="A696" s="1131"/>
      <c r="B696" s="1128"/>
      <c r="C696" s="886" t="s">
        <v>16865</v>
      </c>
      <c r="D696" s="871">
        <f t="shared" si="241"/>
        <v>165</v>
      </c>
      <c r="E696" s="871">
        <f t="shared" si="242"/>
        <v>187733.08400000006</v>
      </c>
      <c r="F696" s="871">
        <f t="shared" si="243"/>
        <v>171667.83900000004</v>
      </c>
      <c r="G696" s="872">
        <f t="shared" si="244"/>
        <v>40729671874</v>
      </c>
      <c r="H696" s="871">
        <v>100</v>
      </c>
      <c r="I696" s="871">
        <v>169217.45600000006</v>
      </c>
      <c r="J696" s="871">
        <v>171268.28300000002</v>
      </c>
      <c r="K696" s="873">
        <v>40729671874</v>
      </c>
      <c r="L696" s="871">
        <v>65</v>
      </c>
      <c r="M696" s="871">
        <v>18515.628000000001</v>
      </c>
      <c r="N696" s="871">
        <v>399.55599999999998</v>
      </c>
      <c r="O696" s="882">
        <v>0</v>
      </c>
    </row>
    <row r="697" spans="1:15" s="346" customFormat="1" ht="18" customHeight="1">
      <c r="A697" s="1131"/>
      <c r="B697" s="1128"/>
      <c r="C697" s="886" t="s">
        <v>4768</v>
      </c>
      <c r="D697" s="871">
        <f t="shared" si="241"/>
        <v>26</v>
      </c>
      <c r="E697" s="871">
        <f t="shared" si="242"/>
        <v>12675.806000000002</v>
      </c>
      <c r="F697" s="871">
        <f t="shared" si="243"/>
        <v>6819.4019999999982</v>
      </c>
      <c r="G697" s="872">
        <f t="shared" si="244"/>
        <v>5193667535</v>
      </c>
      <c r="H697" s="871">
        <v>26</v>
      </c>
      <c r="I697" s="871">
        <v>12675.806000000002</v>
      </c>
      <c r="J697" s="871">
        <v>6819.4019999999982</v>
      </c>
      <c r="K697" s="873">
        <v>5193667535</v>
      </c>
      <c r="L697" s="871">
        <v>0</v>
      </c>
      <c r="M697" s="871">
        <v>0</v>
      </c>
      <c r="N697" s="871">
        <v>0</v>
      </c>
      <c r="O697" s="882">
        <v>0</v>
      </c>
    </row>
    <row r="698" spans="1:15" s="346" customFormat="1" ht="18" customHeight="1">
      <c r="A698" s="1131"/>
      <c r="B698" s="1128"/>
      <c r="C698" s="886" t="s">
        <v>16650</v>
      </c>
      <c r="D698" s="871">
        <f t="shared" si="241"/>
        <v>1</v>
      </c>
      <c r="E698" s="871">
        <f t="shared" si="242"/>
        <v>1800</v>
      </c>
      <c r="F698" s="871">
        <f t="shared" si="243"/>
        <v>1800</v>
      </c>
      <c r="G698" s="872">
        <f t="shared" si="244"/>
        <v>672000000</v>
      </c>
      <c r="H698" s="871">
        <v>1</v>
      </c>
      <c r="I698" s="871">
        <v>1800</v>
      </c>
      <c r="J698" s="871">
        <v>1800</v>
      </c>
      <c r="K698" s="873">
        <v>672000000</v>
      </c>
      <c r="L698" s="871">
        <v>0</v>
      </c>
      <c r="M698" s="871">
        <v>0</v>
      </c>
      <c r="N698" s="871">
        <v>0</v>
      </c>
      <c r="O698" s="882">
        <v>0</v>
      </c>
    </row>
    <row r="699" spans="1:15" s="346" customFormat="1" ht="18" customHeight="1">
      <c r="A699" s="1131"/>
      <c r="B699" s="1128"/>
      <c r="C699" s="886" t="s">
        <v>892</v>
      </c>
      <c r="D699" s="871">
        <f t="shared" si="241"/>
        <v>92</v>
      </c>
      <c r="E699" s="871">
        <f t="shared" si="242"/>
        <v>121404.00600000004</v>
      </c>
      <c r="F699" s="871">
        <f t="shared" si="243"/>
        <v>85531.79700000002</v>
      </c>
      <c r="G699" s="872">
        <f t="shared" si="244"/>
        <v>2761516384</v>
      </c>
      <c r="H699" s="871">
        <v>83</v>
      </c>
      <c r="I699" s="871">
        <v>119142.14600000004</v>
      </c>
      <c r="J699" s="871">
        <v>83981.300000000017</v>
      </c>
      <c r="K699" s="873">
        <v>2612756884</v>
      </c>
      <c r="L699" s="871">
        <v>9</v>
      </c>
      <c r="M699" s="871">
        <v>2261.86</v>
      </c>
      <c r="N699" s="871">
        <v>1550.4969999999998</v>
      </c>
      <c r="O699" s="882">
        <v>148759500</v>
      </c>
    </row>
    <row r="700" spans="1:15" s="346" customFormat="1" ht="18" customHeight="1">
      <c r="A700" s="1131"/>
      <c r="B700" s="1128"/>
      <c r="C700" s="886" t="s">
        <v>16659</v>
      </c>
      <c r="D700" s="871">
        <f t="shared" si="241"/>
        <v>2</v>
      </c>
      <c r="E700" s="871">
        <f t="shared" si="242"/>
        <v>6987.7199999999993</v>
      </c>
      <c r="F700" s="871">
        <f t="shared" si="243"/>
        <v>301468.63</v>
      </c>
      <c r="G700" s="872">
        <f t="shared" si="244"/>
        <v>2568340</v>
      </c>
      <c r="H700" s="871">
        <v>2</v>
      </c>
      <c r="I700" s="871">
        <v>6987.7199999999993</v>
      </c>
      <c r="J700" s="871">
        <v>301468.63</v>
      </c>
      <c r="K700" s="873">
        <v>2568340</v>
      </c>
      <c r="L700" s="871">
        <v>0</v>
      </c>
      <c r="M700" s="871">
        <v>0</v>
      </c>
      <c r="N700" s="871">
        <v>0</v>
      </c>
      <c r="O700" s="882">
        <v>0</v>
      </c>
    </row>
    <row r="701" spans="1:15" s="346" customFormat="1" ht="18" customHeight="1">
      <c r="A701" s="1131"/>
      <c r="B701" s="1128"/>
      <c r="C701" s="886" t="s">
        <v>16660</v>
      </c>
      <c r="D701" s="871">
        <f t="shared" si="241"/>
        <v>10</v>
      </c>
      <c r="E701" s="871">
        <f t="shared" si="242"/>
        <v>1421.45</v>
      </c>
      <c r="F701" s="871">
        <f t="shared" si="243"/>
        <v>883.16699999999992</v>
      </c>
      <c r="G701" s="872">
        <f t="shared" si="244"/>
        <v>700781800</v>
      </c>
      <c r="H701" s="871">
        <v>6</v>
      </c>
      <c r="I701" s="871">
        <v>902.68000000000006</v>
      </c>
      <c r="J701" s="871">
        <v>364.39699999999999</v>
      </c>
      <c r="K701" s="873">
        <v>300000000</v>
      </c>
      <c r="L701" s="871">
        <v>4</v>
      </c>
      <c r="M701" s="871">
        <v>518.77</v>
      </c>
      <c r="N701" s="871">
        <v>518.77</v>
      </c>
      <c r="O701" s="882">
        <v>400781800</v>
      </c>
    </row>
    <row r="702" spans="1:15" s="346" customFormat="1" ht="18" customHeight="1">
      <c r="A702" s="1131"/>
      <c r="B702" s="1128"/>
      <c r="C702" s="886" t="s">
        <v>2052</v>
      </c>
      <c r="D702" s="871">
        <f t="shared" si="241"/>
        <v>7</v>
      </c>
      <c r="E702" s="871">
        <f t="shared" si="242"/>
        <v>177232.66999999998</v>
      </c>
      <c r="F702" s="871">
        <f t="shared" si="243"/>
        <v>161314.75</v>
      </c>
      <c r="G702" s="872">
        <f t="shared" si="244"/>
        <v>3909738845</v>
      </c>
      <c r="H702" s="871">
        <v>2</v>
      </c>
      <c r="I702" s="871">
        <v>10084.34</v>
      </c>
      <c r="J702" s="871">
        <v>10068.42</v>
      </c>
      <c r="K702" s="873">
        <v>848954245</v>
      </c>
      <c r="L702" s="871">
        <v>5</v>
      </c>
      <c r="M702" s="871">
        <v>167148.32999999999</v>
      </c>
      <c r="N702" s="871">
        <v>151246.32999999999</v>
      </c>
      <c r="O702" s="882">
        <v>3060784600</v>
      </c>
    </row>
    <row r="703" spans="1:15" s="346" customFormat="1" ht="18" customHeight="1">
      <c r="A703" s="1131"/>
      <c r="B703" s="1128"/>
      <c r="C703" s="886" t="s">
        <v>2172</v>
      </c>
      <c r="D703" s="871">
        <f t="shared" si="241"/>
        <v>35</v>
      </c>
      <c r="E703" s="871">
        <f t="shared" si="242"/>
        <v>125834.86100000002</v>
      </c>
      <c r="F703" s="871">
        <f t="shared" si="243"/>
        <v>133805.55600000001</v>
      </c>
      <c r="G703" s="872">
        <f t="shared" si="244"/>
        <v>41047738580</v>
      </c>
      <c r="H703" s="871">
        <v>15</v>
      </c>
      <c r="I703" s="871">
        <v>12469.400999999998</v>
      </c>
      <c r="J703" s="871">
        <v>20160.396000000004</v>
      </c>
      <c r="K703" s="873">
        <v>577409180</v>
      </c>
      <c r="L703" s="871">
        <v>20</v>
      </c>
      <c r="M703" s="871">
        <v>113365.46000000002</v>
      </c>
      <c r="N703" s="871">
        <v>113645.16</v>
      </c>
      <c r="O703" s="882">
        <v>40470329400</v>
      </c>
    </row>
    <row r="704" spans="1:15" s="346" customFormat="1" ht="18" customHeight="1">
      <c r="A704" s="1131"/>
      <c r="B704" s="1128"/>
      <c r="C704" s="886" t="s">
        <v>16663</v>
      </c>
      <c r="D704" s="871">
        <f t="shared" si="241"/>
        <v>6</v>
      </c>
      <c r="E704" s="871">
        <f t="shared" si="242"/>
        <v>29212.213</v>
      </c>
      <c r="F704" s="871">
        <f t="shared" si="243"/>
        <v>43492.59</v>
      </c>
      <c r="G704" s="872">
        <f t="shared" si="244"/>
        <v>2981372260</v>
      </c>
      <c r="H704" s="871">
        <v>6</v>
      </c>
      <c r="I704" s="871">
        <v>29212.213</v>
      </c>
      <c r="J704" s="871">
        <v>43492.59</v>
      </c>
      <c r="K704" s="873">
        <v>2981372260</v>
      </c>
      <c r="L704" s="871">
        <v>0</v>
      </c>
      <c r="M704" s="871">
        <v>0</v>
      </c>
      <c r="N704" s="871">
        <v>0</v>
      </c>
      <c r="O704" s="882">
        <v>0</v>
      </c>
    </row>
    <row r="705" spans="1:15" s="346" customFormat="1" ht="18" customHeight="1">
      <c r="A705" s="1131"/>
      <c r="B705" s="1128"/>
      <c r="C705" s="886" t="s">
        <v>16867</v>
      </c>
      <c r="D705" s="871">
        <f t="shared" ref="D705" si="249">SUM(H705,L705)</f>
        <v>2</v>
      </c>
      <c r="E705" s="871">
        <f t="shared" ref="E705" si="250">SUM(I705,M705)</f>
        <v>2445.29</v>
      </c>
      <c r="F705" s="871">
        <f t="shared" ref="F705" si="251">SUM(J705,N705)</f>
        <v>0</v>
      </c>
      <c r="G705" s="872">
        <f t="shared" ref="G705" si="252">SUM(K705,O705)</f>
        <v>0</v>
      </c>
      <c r="H705" s="871">
        <v>2</v>
      </c>
      <c r="I705" s="871">
        <v>2445.29</v>
      </c>
      <c r="J705" s="871">
        <v>0</v>
      </c>
      <c r="K705" s="873">
        <v>0</v>
      </c>
      <c r="L705" s="871">
        <v>0</v>
      </c>
      <c r="M705" s="871">
        <v>0</v>
      </c>
      <c r="N705" s="871">
        <v>0</v>
      </c>
      <c r="O705" s="882">
        <v>0</v>
      </c>
    </row>
    <row r="706" spans="1:15" s="346" customFormat="1" ht="18" customHeight="1">
      <c r="A706" s="1131"/>
      <c r="B706" s="1128"/>
      <c r="C706" s="886" t="s">
        <v>207</v>
      </c>
      <c r="D706" s="871">
        <f t="shared" si="241"/>
        <v>96</v>
      </c>
      <c r="E706" s="871">
        <f t="shared" si="242"/>
        <v>214509.57699999996</v>
      </c>
      <c r="F706" s="871">
        <f t="shared" si="243"/>
        <v>487736.31699999998</v>
      </c>
      <c r="G706" s="872">
        <f t="shared" si="244"/>
        <v>879506422</v>
      </c>
      <c r="H706" s="874">
        <v>21</v>
      </c>
      <c r="I706" s="874">
        <v>200940.14999999997</v>
      </c>
      <c r="J706" s="874">
        <v>484911.29199999996</v>
      </c>
      <c r="K706" s="875">
        <v>879506422</v>
      </c>
      <c r="L706" s="874">
        <v>75</v>
      </c>
      <c r="M706" s="874">
        <v>13569.427000000005</v>
      </c>
      <c r="N706" s="874">
        <v>2825.0249999999996</v>
      </c>
      <c r="O706" s="893">
        <v>0</v>
      </c>
    </row>
    <row r="707" spans="1:15" s="346" customFormat="1" ht="18" customHeight="1">
      <c r="A707" s="1131"/>
      <c r="B707" s="1128"/>
      <c r="C707" s="886" t="s">
        <v>16893</v>
      </c>
      <c r="D707" s="871">
        <f t="shared" ref="D707" si="253">SUM(H707,L707)</f>
        <v>10</v>
      </c>
      <c r="E707" s="871">
        <f t="shared" ref="E707" si="254">SUM(I707,M707)</f>
        <v>3868.46</v>
      </c>
      <c r="F707" s="871">
        <f t="shared" ref="F707" si="255">SUM(J707,N707)</f>
        <v>2707.623</v>
      </c>
      <c r="G707" s="872">
        <f t="shared" ref="G707" si="256">SUM(K707,O707)</f>
        <v>1854402230</v>
      </c>
      <c r="H707" s="874">
        <v>10</v>
      </c>
      <c r="I707" s="874">
        <v>3868.46</v>
      </c>
      <c r="J707" s="874">
        <v>2707.623</v>
      </c>
      <c r="K707" s="875">
        <v>1854402230</v>
      </c>
      <c r="L707" s="874">
        <v>0</v>
      </c>
      <c r="M707" s="874">
        <v>0</v>
      </c>
      <c r="N707" s="874">
        <v>0</v>
      </c>
      <c r="O707" s="893">
        <v>0</v>
      </c>
    </row>
    <row r="708" spans="1:15" s="346" customFormat="1" ht="18" customHeight="1">
      <c r="A708" s="1131"/>
      <c r="B708" s="1129"/>
      <c r="C708" s="886" t="s">
        <v>16869</v>
      </c>
      <c r="D708" s="871">
        <f t="shared" si="241"/>
        <v>33</v>
      </c>
      <c r="E708" s="871">
        <f t="shared" si="242"/>
        <v>15781.605999999998</v>
      </c>
      <c r="F708" s="871">
        <f t="shared" si="243"/>
        <v>1890.9180000000001</v>
      </c>
      <c r="G708" s="872">
        <f t="shared" si="244"/>
        <v>5123458031</v>
      </c>
      <c r="H708" s="871">
        <v>31</v>
      </c>
      <c r="I708" s="871">
        <v>15133.336999999998</v>
      </c>
      <c r="J708" s="871">
        <v>1890.9180000000001</v>
      </c>
      <c r="K708" s="873">
        <v>5123458031</v>
      </c>
      <c r="L708" s="871">
        <v>2</v>
      </c>
      <c r="M708" s="871">
        <v>648.26900000000001</v>
      </c>
      <c r="N708" s="871">
        <v>0</v>
      </c>
      <c r="O708" s="882">
        <v>0</v>
      </c>
    </row>
    <row r="709" spans="1:15" s="346" customFormat="1" ht="18" customHeight="1">
      <c r="A709" s="1131"/>
      <c r="B709" s="1127" t="s">
        <v>186</v>
      </c>
      <c r="C709" s="887" t="s">
        <v>16897</v>
      </c>
      <c r="D709" s="871">
        <f t="shared" si="241"/>
        <v>168</v>
      </c>
      <c r="E709" s="871">
        <f t="shared" si="242"/>
        <v>219048.09200000003</v>
      </c>
      <c r="F709" s="871">
        <f t="shared" si="243"/>
        <v>177366.98500000002</v>
      </c>
      <c r="G709" s="872">
        <f t="shared" si="244"/>
        <v>116406513586</v>
      </c>
      <c r="H709" s="871">
        <f>SUM(H710:H721)</f>
        <v>166</v>
      </c>
      <c r="I709" s="871">
        <f t="shared" ref="I709:O709" si="257">SUM(I710:I721)</f>
        <v>219009.31200000003</v>
      </c>
      <c r="J709" s="871">
        <f t="shared" si="257"/>
        <v>177344.70500000002</v>
      </c>
      <c r="K709" s="872">
        <f t="shared" si="257"/>
        <v>116384010786</v>
      </c>
      <c r="L709" s="871">
        <f t="shared" si="257"/>
        <v>2</v>
      </c>
      <c r="M709" s="871">
        <f t="shared" si="257"/>
        <v>38.78</v>
      </c>
      <c r="N709" s="871">
        <f t="shared" si="257"/>
        <v>22.28</v>
      </c>
      <c r="O709" s="892">
        <f t="shared" si="257"/>
        <v>22502800</v>
      </c>
    </row>
    <row r="710" spans="1:15" s="346" customFormat="1" ht="18" customHeight="1">
      <c r="A710" s="1131"/>
      <c r="B710" s="1128"/>
      <c r="C710" s="886" t="s">
        <v>5925</v>
      </c>
      <c r="D710" s="871">
        <f t="shared" si="241"/>
        <v>1</v>
      </c>
      <c r="E710" s="871">
        <f t="shared" si="242"/>
        <v>99</v>
      </c>
      <c r="F710" s="871">
        <f t="shared" si="243"/>
        <v>99</v>
      </c>
      <c r="G710" s="872">
        <f t="shared" si="244"/>
        <v>0</v>
      </c>
      <c r="H710" s="871">
        <v>1</v>
      </c>
      <c r="I710" s="871">
        <v>99</v>
      </c>
      <c r="J710" s="871">
        <v>99</v>
      </c>
      <c r="K710" s="873">
        <v>0</v>
      </c>
      <c r="L710" s="871">
        <v>0</v>
      </c>
      <c r="M710" s="871">
        <v>0</v>
      </c>
      <c r="N710" s="871">
        <v>0</v>
      </c>
      <c r="O710" s="882">
        <v>0</v>
      </c>
    </row>
    <row r="711" spans="1:15" s="346" customFormat="1" ht="18" customHeight="1">
      <c r="A711" s="1131"/>
      <c r="B711" s="1128"/>
      <c r="C711" s="886" t="s">
        <v>16668</v>
      </c>
      <c r="D711" s="871">
        <f t="shared" si="241"/>
        <v>17</v>
      </c>
      <c r="E711" s="871">
        <f t="shared" si="242"/>
        <v>45415.669000000002</v>
      </c>
      <c r="F711" s="871">
        <f t="shared" si="243"/>
        <v>35145.467000000004</v>
      </c>
      <c r="G711" s="872">
        <f t="shared" si="244"/>
        <v>64443327581</v>
      </c>
      <c r="H711" s="871">
        <v>17</v>
      </c>
      <c r="I711" s="871">
        <v>45415.669000000002</v>
      </c>
      <c r="J711" s="871">
        <v>35145.467000000004</v>
      </c>
      <c r="K711" s="873">
        <v>64443327581</v>
      </c>
      <c r="L711" s="871">
        <v>0</v>
      </c>
      <c r="M711" s="871">
        <v>0</v>
      </c>
      <c r="N711" s="871">
        <v>0</v>
      </c>
      <c r="O711" s="882">
        <v>0</v>
      </c>
    </row>
    <row r="712" spans="1:15" s="346" customFormat="1" ht="18" customHeight="1">
      <c r="A712" s="1131"/>
      <c r="B712" s="1128"/>
      <c r="C712" s="886" t="s">
        <v>16670</v>
      </c>
      <c r="D712" s="871">
        <f t="shared" si="241"/>
        <v>1</v>
      </c>
      <c r="E712" s="871">
        <f t="shared" si="242"/>
        <v>87.04</v>
      </c>
      <c r="F712" s="871">
        <f t="shared" si="243"/>
        <v>87.04</v>
      </c>
      <c r="G712" s="872">
        <f t="shared" si="244"/>
        <v>72540000</v>
      </c>
      <c r="H712" s="871">
        <v>1</v>
      </c>
      <c r="I712" s="871">
        <v>87.04</v>
      </c>
      <c r="J712" s="871">
        <v>87.04</v>
      </c>
      <c r="K712" s="873">
        <v>72540000</v>
      </c>
      <c r="L712" s="871">
        <v>0</v>
      </c>
      <c r="M712" s="871">
        <v>0</v>
      </c>
      <c r="N712" s="871">
        <v>0</v>
      </c>
      <c r="O712" s="882">
        <v>0</v>
      </c>
    </row>
    <row r="713" spans="1:15" s="346" customFormat="1" ht="18" customHeight="1">
      <c r="A713" s="1131"/>
      <c r="B713" s="1128"/>
      <c r="C713" s="886" t="s">
        <v>99</v>
      </c>
      <c r="D713" s="871">
        <f t="shared" si="241"/>
        <v>17</v>
      </c>
      <c r="E713" s="871">
        <f t="shared" si="242"/>
        <v>40603.24</v>
      </c>
      <c r="F713" s="871">
        <f t="shared" si="243"/>
        <v>33893.534999999996</v>
      </c>
      <c r="G713" s="872">
        <f t="shared" si="244"/>
        <v>3352563680</v>
      </c>
      <c r="H713" s="871">
        <v>16</v>
      </c>
      <c r="I713" s="871">
        <v>40580.959999999999</v>
      </c>
      <c r="J713" s="871">
        <v>33871.254999999997</v>
      </c>
      <c r="K713" s="873">
        <v>3330060880</v>
      </c>
      <c r="L713" s="871">
        <v>1</v>
      </c>
      <c r="M713" s="871">
        <v>22.28</v>
      </c>
      <c r="N713" s="871">
        <v>22.28</v>
      </c>
      <c r="O713" s="882">
        <v>22502800</v>
      </c>
    </row>
    <row r="714" spans="1:15" s="346" customFormat="1" ht="18" customHeight="1">
      <c r="A714" s="1131"/>
      <c r="B714" s="1128"/>
      <c r="C714" s="886" t="s">
        <v>100</v>
      </c>
      <c r="D714" s="871">
        <f t="shared" si="241"/>
        <v>3</v>
      </c>
      <c r="E714" s="871">
        <f t="shared" si="242"/>
        <v>63.440000000000005</v>
      </c>
      <c r="F714" s="871">
        <f t="shared" si="243"/>
        <v>64.06</v>
      </c>
      <c r="G714" s="872">
        <f t="shared" si="244"/>
        <v>109429000</v>
      </c>
      <c r="H714" s="871">
        <v>3</v>
      </c>
      <c r="I714" s="871">
        <v>63.440000000000005</v>
      </c>
      <c r="J714" s="871">
        <v>64.06</v>
      </c>
      <c r="K714" s="873">
        <v>109429000</v>
      </c>
      <c r="L714" s="871">
        <v>0</v>
      </c>
      <c r="M714" s="871">
        <v>0</v>
      </c>
      <c r="N714" s="871">
        <v>0</v>
      </c>
      <c r="O714" s="882">
        <v>0</v>
      </c>
    </row>
    <row r="715" spans="1:15" s="346" customFormat="1" ht="18" customHeight="1">
      <c r="A715" s="1131"/>
      <c r="B715" s="1128"/>
      <c r="C715" s="886" t="s">
        <v>16875</v>
      </c>
      <c r="D715" s="871">
        <f t="shared" si="241"/>
        <v>1</v>
      </c>
      <c r="E715" s="871">
        <f t="shared" si="242"/>
        <v>135.69</v>
      </c>
      <c r="F715" s="871">
        <f t="shared" si="243"/>
        <v>0</v>
      </c>
      <c r="G715" s="872">
        <f t="shared" si="244"/>
        <v>0</v>
      </c>
      <c r="H715" s="871">
        <v>1</v>
      </c>
      <c r="I715" s="871">
        <v>135.69</v>
      </c>
      <c r="J715" s="871">
        <v>0</v>
      </c>
      <c r="K715" s="873">
        <v>0</v>
      </c>
      <c r="L715" s="871">
        <v>0</v>
      </c>
      <c r="M715" s="871">
        <v>0</v>
      </c>
      <c r="N715" s="871">
        <v>0</v>
      </c>
      <c r="O715" s="882">
        <v>0</v>
      </c>
    </row>
    <row r="716" spans="1:15" s="346" customFormat="1" ht="18" customHeight="1">
      <c r="A716" s="1131"/>
      <c r="B716" s="1128"/>
      <c r="C716" s="886" t="s">
        <v>104</v>
      </c>
      <c r="D716" s="871">
        <f t="shared" si="241"/>
        <v>4</v>
      </c>
      <c r="E716" s="871">
        <f t="shared" si="242"/>
        <v>1024.56</v>
      </c>
      <c r="F716" s="871">
        <f t="shared" si="243"/>
        <v>0</v>
      </c>
      <c r="G716" s="872">
        <f t="shared" si="244"/>
        <v>0</v>
      </c>
      <c r="H716" s="871">
        <v>4</v>
      </c>
      <c r="I716" s="871">
        <v>1024.56</v>
      </c>
      <c r="J716" s="871">
        <v>0</v>
      </c>
      <c r="K716" s="873">
        <v>0</v>
      </c>
      <c r="L716" s="871">
        <v>0</v>
      </c>
      <c r="M716" s="871">
        <v>0</v>
      </c>
      <c r="N716" s="871">
        <v>0</v>
      </c>
      <c r="O716" s="882">
        <v>0</v>
      </c>
    </row>
    <row r="717" spans="1:15" s="346" customFormat="1" ht="18" customHeight="1">
      <c r="A717" s="1131"/>
      <c r="B717" s="1128"/>
      <c r="C717" s="886" t="s">
        <v>102</v>
      </c>
      <c r="D717" s="871">
        <f t="shared" ref="D717:D732" si="258">SUM(H717,L717)</f>
        <v>44</v>
      </c>
      <c r="E717" s="871">
        <f t="shared" ref="E717:E732" si="259">SUM(I717,M717)</f>
        <v>89045.60000000002</v>
      </c>
      <c r="F717" s="871">
        <f t="shared" ref="F717:F732" si="260">SUM(J717,N717)</f>
        <v>59611.587</v>
      </c>
      <c r="G717" s="872">
        <f t="shared" ref="G717:G732" si="261">SUM(K717,O717)</f>
        <v>17552449799</v>
      </c>
      <c r="H717" s="871">
        <v>44</v>
      </c>
      <c r="I717" s="871">
        <v>89045.60000000002</v>
      </c>
      <c r="J717" s="871">
        <v>59611.587</v>
      </c>
      <c r="K717" s="873">
        <v>17552449799</v>
      </c>
      <c r="L717" s="871">
        <v>0</v>
      </c>
      <c r="M717" s="871">
        <v>0</v>
      </c>
      <c r="N717" s="871">
        <v>0</v>
      </c>
      <c r="O717" s="882">
        <v>0</v>
      </c>
    </row>
    <row r="718" spans="1:15" s="346" customFormat="1" ht="18" customHeight="1">
      <c r="A718" s="1131"/>
      <c r="B718" s="1128"/>
      <c r="C718" s="886" t="s">
        <v>16876</v>
      </c>
      <c r="D718" s="871">
        <f t="shared" si="258"/>
        <v>13</v>
      </c>
      <c r="E718" s="871">
        <f t="shared" si="259"/>
        <v>2601.5540000000001</v>
      </c>
      <c r="F718" s="871">
        <f t="shared" si="260"/>
        <v>1971.9199999999998</v>
      </c>
      <c r="G718" s="872">
        <f t="shared" si="261"/>
        <v>989865687</v>
      </c>
      <c r="H718" s="871">
        <v>13</v>
      </c>
      <c r="I718" s="871">
        <v>2601.5540000000001</v>
      </c>
      <c r="J718" s="871">
        <v>1971.9199999999998</v>
      </c>
      <c r="K718" s="873">
        <v>989865687</v>
      </c>
      <c r="L718" s="871">
        <v>0</v>
      </c>
      <c r="M718" s="871">
        <v>0</v>
      </c>
      <c r="N718" s="871">
        <v>0</v>
      </c>
      <c r="O718" s="882">
        <v>0</v>
      </c>
    </row>
    <row r="719" spans="1:15" s="346" customFormat="1" ht="18" customHeight="1">
      <c r="A719" s="1131"/>
      <c r="B719" s="1128"/>
      <c r="C719" s="886" t="s">
        <v>101</v>
      </c>
      <c r="D719" s="871">
        <f t="shared" si="258"/>
        <v>57</v>
      </c>
      <c r="E719" s="871">
        <f t="shared" si="259"/>
        <v>35364.877999999997</v>
      </c>
      <c r="F719" s="871">
        <f t="shared" si="260"/>
        <v>42074.722999999998</v>
      </c>
      <c r="G719" s="872">
        <f t="shared" si="261"/>
        <v>17642871687</v>
      </c>
      <c r="H719" s="871">
        <v>56</v>
      </c>
      <c r="I719" s="871">
        <v>35348.377999999997</v>
      </c>
      <c r="J719" s="871">
        <v>42074.722999999998</v>
      </c>
      <c r="K719" s="873">
        <v>17642871687</v>
      </c>
      <c r="L719" s="871">
        <v>1</v>
      </c>
      <c r="M719" s="871">
        <v>16.5</v>
      </c>
      <c r="N719" s="871">
        <v>0</v>
      </c>
      <c r="O719" s="882">
        <v>0</v>
      </c>
    </row>
    <row r="720" spans="1:15" s="346" customFormat="1" ht="18" customHeight="1">
      <c r="A720" s="1131"/>
      <c r="B720" s="1128"/>
      <c r="C720" s="886" t="s">
        <v>16690</v>
      </c>
      <c r="D720" s="871">
        <f t="shared" si="258"/>
        <v>8</v>
      </c>
      <c r="E720" s="871">
        <f t="shared" si="259"/>
        <v>4583.2960000000003</v>
      </c>
      <c r="F720" s="871">
        <f t="shared" si="260"/>
        <v>4408.567</v>
      </c>
      <c r="G720" s="872">
        <f t="shared" si="261"/>
        <v>12243466152</v>
      </c>
      <c r="H720" s="871">
        <v>8</v>
      </c>
      <c r="I720" s="871">
        <v>4583.2960000000003</v>
      </c>
      <c r="J720" s="871">
        <v>4408.567</v>
      </c>
      <c r="K720" s="873">
        <v>12243466152</v>
      </c>
      <c r="L720" s="871">
        <v>0</v>
      </c>
      <c r="M720" s="871">
        <v>0</v>
      </c>
      <c r="N720" s="871">
        <v>0</v>
      </c>
      <c r="O720" s="882">
        <v>0</v>
      </c>
    </row>
    <row r="721" spans="1:15" s="346" customFormat="1" ht="18" customHeight="1">
      <c r="A721" s="1131"/>
      <c r="B721" s="1129"/>
      <c r="C721" s="886" t="s">
        <v>16691</v>
      </c>
      <c r="D721" s="871">
        <f t="shared" si="258"/>
        <v>2</v>
      </c>
      <c r="E721" s="871">
        <f t="shared" si="259"/>
        <v>24.125</v>
      </c>
      <c r="F721" s="871">
        <f t="shared" si="260"/>
        <v>11.086</v>
      </c>
      <c r="G721" s="872">
        <f t="shared" si="261"/>
        <v>0</v>
      </c>
      <c r="H721" s="871">
        <v>2</v>
      </c>
      <c r="I721" s="871">
        <v>24.125</v>
      </c>
      <c r="J721" s="871">
        <v>11.086</v>
      </c>
      <c r="K721" s="873">
        <v>0</v>
      </c>
      <c r="L721" s="871">
        <v>0</v>
      </c>
      <c r="M721" s="871">
        <v>0</v>
      </c>
      <c r="N721" s="871">
        <v>0</v>
      </c>
      <c r="O721" s="882">
        <v>0</v>
      </c>
    </row>
    <row r="722" spans="1:15" s="346" customFormat="1" ht="18" customHeight="1">
      <c r="A722" s="1131"/>
      <c r="B722" s="1127" t="s">
        <v>187</v>
      </c>
      <c r="C722" s="887" t="s">
        <v>16897</v>
      </c>
      <c r="D722" s="871">
        <f t="shared" si="258"/>
        <v>78</v>
      </c>
      <c r="E722" s="871">
        <f t="shared" si="259"/>
        <v>122337.136</v>
      </c>
      <c r="F722" s="871">
        <f t="shared" si="260"/>
        <v>95697.3</v>
      </c>
      <c r="G722" s="872">
        <f t="shared" si="261"/>
        <v>23193757354</v>
      </c>
      <c r="H722" s="871">
        <f>SUM(H723:H732)</f>
        <v>8</v>
      </c>
      <c r="I722" s="871">
        <f t="shared" ref="I722:O722" si="262">SUM(I723:I732)</f>
        <v>28170.492999999999</v>
      </c>
      <c r="J722" s="871">
        <f t="shared" si="262"/>
        <v>5950.1910000000007</v>
      </c>
      <c r="K722" s="872">
        <f t="shared" si="262"/>
        <v>901924105</v>
      </c>
      <c r="L722" s="871">
        <f t="shared" si="262"/>
        <v>70</v>
      </c>
      <c r="M722" s="871">
        <f t="shared" si="262"/>
        <v>94166.642999999996</v>
      </c>
      <c r="N722" s="871">
        <f t="shared" si="262"/>
        <v>89747.108999999997</v>
      </c>
      <c r="O722" s="892">
        <f t="shared" si="262"/>
        <v>22291833249</v>
      </c>
    </row>
    <row r="723" spans="1:15" s="346" customFormat="1" ht="18" customHeight="1">
      <c r="A723" s="1131"/>
      <c r="B723" s="1128"/>
      <c r="C723" s="886" t="s">
        <v>16693</v>
      </c>
      <c r="D723" s="871">
        <f t="shared" si="258"/>
        <v>28</v>
      </c>
      <c r="E723" s="871">
        <f t="shared" si="259"/>
        <v>22100.914000000001</v>
      </c>
      <c r="F723" s="871">
        <f t="shared" si="260"/>
        <v>0</v>
      </c>
      <c r="G723" s="872">
        <f t="shared" si="261"/>
        <v>0</v>
      </c>
      <c r="H723" s="871">
        <v>1</v>
      </c>
      <c r="I723" s="871">
        <v>19698.93</v>
      </c>
      <c r="J723" s="871">
        <v>0</v>
      </c>
      <c r="K723" s="873">
        <v>0</v>
      </c>
      <c r="L723" s="871">
        <v>27</v>
      </c>
      <c r="M723" s="871">
        <v>2401.9840000000004</v>
      </c>
      <c r="N723" s="871">
        <v>0</v>
      </c>
      <c r="O723" s="882">
        <v>0</v>
      </c>
    </row>
    <row r="724" spans="1:15" s="346" customFormat="1" ht="18" customHeight="1">
      <c r="A724" s="1131"/>
      <c r="B724" s="1128"/>
      <c r="C724" s="886" t="s">
        <v>5177</v>
      </c>
      <c r="D724" s="871">
        <f t="shared" si="258"/>
        <v>12</v>
      </c>
      <c r="E724" s="871">
        <f t="shared" si="259"/>
        <v>65005.426000000007</v>
      </c>
      <c r="F724" s="871">
        <f t="shared" si="260"/>
        <v>64903.926000000007</v>
      </c>
      <c r="G724" s="872">
        <f t="shared" si="261"/>
        <v>9532974299</v>
      </c>
      <c r="H724" s="871">
        <v>0</v>
      </c>
      <c r="I724" s="871">
        <v>0</v>
      </c>
      <c r="J724" s="871">
        <v>0</v>
      </c>
      <c r="K724" s="873">
        <v>0</v>
      </c>
      <c r="L724" s="871">
        <v>12</v>
      </c>
      <c r="M724" s="871">
        <v>65005.426000000007</v>
      </c>
      <c r="N724" s="871">
        <v>64903.926000000007</v>
      </c>
      <c r="O724" s="882">
        <v>9532974299</v>
      </c>
    </row>
    <row r="725" spans="1:15" s="346" customFormat="1" ht="18" customHeight="1">
      <c r="A725" s="1131"/>
      <c r="B725" s="1128"/>
      <c r="C725" s="886" t="s">
        <v>504</v>
      </c>
      <c r="D725" s="871">
        <f t="shared" si="258"/>
        <v>15</v>
      </c>
      <c r="E725" s="871">
        <f t="shared" si="259"/>
        <v>22478.171000000002</v>
      </c>
      <c r="F725" s="871">
        <f t="shared" si="260"/>
        <v>20866.511000000002</v>
      </c>
      <c r="G725" s="872">
        <f t="shared" si="261"/>
        <v>12070347677</v>
      </c>
      <c r="H725" s="871">
        <v>1</v>
      </c>
      <c r="I725" s="871">
        <v>303.76</v>
      </c>
      <c r="J725" s="871">
        <v>303.76</v>
      </c>
      <c r="K725" s="873">
        <v>23863000</v>
      </c>
      <c r="L725" s="871">
        <v>14</v>
      </c>
      <c r="M725" s="871">
        <v>22174.411000000004</v>
      </c>
      <c r="N725" s="871">
        <v>20562.751000000004</v>
      </c>
      <c r="O725" s="882">
        <v>12046484677</v>
      </c>
    </row>
    <row r="726" spans="1:15" s="346" customFormat="1" ht="18" customHeight="1">
      <c r="A726" s="1131"/>
      <c r="B726" s="1128"/>
      <c r="C726" s="886" t="s">
        <v>505</v>
      </c>
      <c r="D726" s="871">
        <f t="shared" si="258"/>
        <v>7</v>
      </c>
      <c r="E726" s="871">
        <f t="shared" si="259"/>
        <v>5372.4580000000005</v>
      </c>
      <c r="F726" s="871">
        <f t="shared" si="260"/>
        <v>4573.3760000000002</v>
      </c>
      <c r="G726" s="872">
        <f t="shared" si="261"/>
        <v>870987555</v>
      </c>
      <c r="H726" s="871">
        <v>3</v>
      </c>
      <c r="I726" s="871">
        <v>3916.913</v>
      </c>
      <c r="J726" s="871">
        <v>3117.7110000000002</v>
      </c>
      <c r="K726" s="873">
        <v>836432105</v>
      </c>
      <c r="L726" s="871">
        <v>4</v>
      </c>
      <c r="M726" s="871">
        <v>1455.5450000000001</v>
      </c>
      <c r="N726" s="871">
        <v>1455.665</v>
      </c>
      <c r="O726" s="882">
        <v>34555450</v>
      </c>
    </row>
    <row r="727" spans="1:15" s="346" customFormat="1" ht="18" customHeight="1">
      <c r="A727" s="1131"/>
      <c r="B727" s="1128"/>
      <c r="C727" s="886" t="s">
        <v>16870</v>
      </c>
      <c r="D727" s="871">
        <f t="shared" si="258"/>
        <v>2</v>
      </c>
      <c r="E727" s="871">
        <f t="shared" si="259"/>
        <v>396</v>
      </c>
      <c r="F727" s="871">
        <f t="shared" si="260"/>
        <v>396</v>
      </c>
      <c r="G727" s="872">
        <f t="shared" si="261"/>
        <v>0</v>
      </c>
      <c r="H727" s="871">
        <v>0</v>
      </c>
      <c r="I727" s="871">
        <v>0</v>
      </c>
      <c r="J727" s="871">
        <v>0</v>
      </c>
      <c r="K727" s="873">
        <v>0</v>
      </c>
      <c r="L727" s="871">
        <v>2</v>
      </c>
      <c r="M727" s="871">
        <v>396</v>
      </c>
      <c r="N727" s="871">
        <v>396</v>
      </c>
      <c r="O727" s="882">
        <v>0</v>
      </c>
    </row>
    <row r="728" spans="1:15" s="346" customFormat="1" ht="18" customHeight="1">
      <c r="A728" s="1131"/>
      <c r="B728" s="1128"/>
      <c r="C728" s="886" t="s">
        <v>507</v>
      </c>
      <c r="D728" s="871">
        <f t="shared" si="258"/>
        <v>10</v>
      </c>
      <c r="E728" s="871">
        <f t="shared" si="259"/>
        <v>2430.317</v>
      </c>
      <c r="F728" s="871">
        <f t="shared" si="260"/>
        <v>2528.7669999999998</v>
      </c>
      <c r="G728" s="872">
        <f t="shared" si="261"/>
        <v>677818823</v>
      </c>
      <c r="H728" s="871">
        <v>1</v>
      </c>
      <c r="I728" s="871">
        <v>1</v>
      </c>
      <c r="J728" s="871">
        <v>100</v>
      </c>
      <c r="K728" s="873">
        <v>0</v>
      </c>
      <c r="L728" s="871">
        <v>9</v>
      </c>
      <c r="M728" s="871">
        <v>2429.317</v>
      </c>
      <c r="N728" s="871">
        <v>2428.7669999999998</v>
      </c>
      <c r="O728" s="882">
        <v>677818823</v>
      </c>
    </row>
    <row r="729" spans="1:15" s="346" customFormat="1" ht="18" customHeight="1">
      <c r="A729" s="1131"/>
      <c r="B729" s="1128"/>
      <c r="C729" s="886" t="s">
        <v>16882</v>
      </c>
      <c r="D729" s="871">
        <f t="shared" si="258"/>
        <v>1</v>
      </c>
      <c r="E729" s="871">
        <f t="shared" si="259"/>
        <v>152.16999999999999</v>
      </c>
      <c r="F729" s="871">
        <f t="shared" si="260"/>
        <v>0</v>
      </c>
      <c r="G729" s="872">
        <f t="shared" si="261"/>
        <v>0</v>
      </c>
      <c r="H729" s="871">
        <v>0</v>
      </c>
      <c r="I729" s="871">
        <v>0</v>
      </c>
      <c r="J729" s="871">
        <v>0</v>
      </c>
      <c r="K729" s="873">
        <v>0</v>
      </c>
      <c r="L729" s="871">
        <v>1</v>
      </c>
      <c r="M729" s="871">
        <v>152.16999999999999</v>
      </c>
      <c r="N729" s="871">
        <v>0</v>
      </c>
      <c r="O729" s="882">
        <v>0</v>
      </c>
    </row>
    <row r="730" spans="1:15" s="346" customFormat="1" ht="18" customHeight="1">
      <c r="A730" s="1131"/>
      <c r="B730" s="1128"/>
      <c r="C730" s="886" t="s">
        <v>233</v>
      </c>
      <c r="D730" s="871">
        <f t="shared" si="258"/>
        <v>1</v>
      </c>
      <c r="E730" s="871">
        <f t="shared" si="259"/>
        <v>151.79</v>
      </c>
      <c r="F730" s="871">
        <f t="shared" si="260"/>
        <v>0</v>
      </c>
      <c r="G730" s="872">
        <f t="shared" si="261"/>
        <v>0</v>
      </c>
      <c r="H730" s="871">
        <v>0</v>
      </c>
      <c r="I730" s="871">
        <v>0</v>
      </c>
      <c r="J730" s="871">
        <v>0</v>
      </c>
      <c r="K730" s="873">
        <v>0</v>
      </c>
      <c r="L730" s="871">
        <v>1</v>
      </c>
      <c r="M730" s="871">
        <v>151.79</v>
      </c>
      <c r="N730" s="871">
        <v>0</v>
      </c>
      <c r="O730" s="882">
        <v>0</v>
      </c>
    </row>
    <row r="731" spans="1:15" s="346" customFormat="1" ht="18" customHeight="1">
      <c r="A731" s="1131"/>
      <c r="B731" s="1128"/>
      <c r="C731" s="886" t="s">
        <v>16883</v>
      </c>
      <c r="D731" s="871">
        <f t="shared" si="258"/>
        <v>1</v>
      </c>
      <c r="E731" s="871">
        <f t="shared" si="259"/>
        <v>1295.0899999999999</v>
      </c>
      <c r="F731" s="871">
        <f t="shared" si="260"/>
        <v>1261.75</v>
      </c>
      <c r="G731" s="872">
        <f t="shared" si="261"/>
        <v>41629000</v>
      </c>
      <c r="H731" s="871">
        <v>1</v>
      </c>
      <c r="I731" s="871">
        <v>1295.0899999999999</v>
      </c>
      <c r="J731" s="871">
        <v>1261.75</v>
      </c>
      <c r="K731" s="873">
        <v>41629000</v>
      </c>
      <c r="L731" s="871">
        <v>0</v>
      </c>
      <c r="M731" s="871">
        <v>0</v>
      </c>
      <c r="N731" s="871">
        <v>0</v>
      </c>
      <c r="O731" s="882">
        <v>0</v>
      </c>
    </row>
    <row r="732" spans="1:15" s="346" customFormat="1" ht="18" customHeight="1">
      <c r="A732" s="1132"/>
      <c r="B732" s="1129"/>
      <c r="C732" s="886" t="s">
        <v>16878</v>
      </c>
      <c r="D732" s="871">
        <f t="shared" si="258"/>
        <v>1</v>
      </c>
      <c r="E732" s="871">
        <f t="shared" si="259"/>
        <v>2954.8</v>
      </c>
      <c r="F732" s="871">
        <f t="shared" si="260"/>
        <v>1166.97</v>
      </c>
      <c r="G732" s="872">
        <f t="shared" si="261"/>
        <v>0</v>
      </c>
      <c r="H732" s="871">
        <v>1</v>
      </c>
      <c r="I732" s="871">
        <v>2954.8</v>
      </c>
      <c r="J732" s="871">
        <v>1166.97</v>
      </c>
      <c r="K732" s="873">
        <v>0</v>
      </c>
      <c r="L732" s="871">
        <v>0</v>
      </c>
      <c r="M732" s="871">
        <v>0</v>
      </c>
      <c r="N732" s="871">
        <v>0</v>
      </c>
      <c r="O732" s="882">
        <v>0</v>
      </c>
    </row>
    <row r="734" spans="1:15" ht="0" hidden="1" customHeight="1">
      <c r="D734" s="897">
        <f t="shared" ref="D734:G734" si="263">SUM(H734,L734)</f>
        <v>0</v>
      </c>
      <c r="E734" s="897">
        <f t="shared" si="263"/>
        <v>0</v>
      </c>
      <c r="F734" s="897">
        <f t="shared" si="263"/>
        <v>0</v>
      </c>
      <c r="G734" s="898">
        <f t="shared" si="263"/>
        <v>0</v>
      </c>
      <c r="H734" s="897"/>
      <c r="I734" s="897"/>
      <c r="J734" s="897"/>
      <c r="K734" s="898"/>
      <c r="L734" s="897"/>
      <c r="M734" s="897"/>
      <c r="N734" s="897"/>
      <c r="O734" s="899"/>
    </row>
    <row r="735" spans="1:15" ht="0" hidden="1" customHeight="1">
      <c r="D735" s="871"/>
      <c r="E735" s="871"/>
      <c r="F735" s="871"/>
      <c r="G735" s="873"/>
      <c r="H735" s="871"/>
      <c r="I735" s="871"/>
      <c r="J735" s="871"/>
      <c r="K735" s="873"/>
      <c r="L735" s="871"/>
      <c r="M735" s="871"/>
      <c r="N735" s="871"/>
      <c r="O735" s="882"/>
    </row>
    <row r="736" spans="1:15" ht="0" hidden="1" customHeight="1">
      <c r="D736" s="871"/>
      <c r="E736" s="871"/>
      <c r="F736" s="871"/>
      <c r="G736" s="873"/>
      <c r="H736" s="871"/>
      <c r="I736" s="871"/>
      <c r="J736" s="871"/>
      <c r="K736" s="873"/>
      <c r="L736" s="871"/>
      <c r="M736" s="871"/>
      <c r="N736" s="871"/>
      <c r="O736" s="882"/>
    </row>
    <row r="737" spans="4:15" ht="0" hidden="1" customHeight="1">
      <c r="D737" s="871"/>
      <c r="E737" s="871"/>
      <c r="F737" s="871"/>
      <c r="G737" s="873"/>
      <c r="H737" s="871"/>
      <c r="I737" s="871"/>
      <c r="J737" s="871"/>
      <c r="K737" s="873"/>
      <c r="L737" s="871"/>
      <c r="M737" s="871"/>
      <c r="N737" s="871"/>
      <c r="O737" s="882"/>
    </row>
    <row r="738" spans="4:15" ht="0" hidden="1" customHeight="1">
      <c r="D738" s="871"/>
      <c r="E738" s="871"/>
      <c r="F738" s="871"/>
      <c r="G738" s="873"/>
      <c r="H738" s="871"/>
      <c r="I738" s="871"/>
      <c r="J738" s="871"/>
      <c r="K738" s="873"/>
      <c r="L738" s="871"/>
      <c r="M738" s="871"/>
      <c r="N738" s="871"/>
      <c r="O738" s="882"/>
    </row>
    <row r="739" spans="4:15" ht="0" hidden="1" customHeight="1">
      <c r="D739" s="871"/>
      <c r="E739" s="871"/>
      <c r="F739" s="871"/>
      <c r="G739" s="873"/>
      <c r="H739" s="871"/>
      <c r="I739" s="871"/>
      <c r="J739" s="871"/>
      <c r="K739" s="873"/>
      <c r="L739" s="871"/>
      <c r="M739" s="871"/>
      <c r="N739" s="871"/>
      <c r="O739" s="882"/>
    </row>
    <row r="740" spans="4:15" ht="0" hidden="1" customHeight="1">
      <c r="D740" s="871"/>
      <c r="E740" s="871"/>
      <c r="F740" s="871"/>
      <c r="G740" s="873"/>
      <c r="H740" s="871"/>
      <c r="I740" s="871"/>
      <c r="J740" s="871"/>
      <c r="K740" s="873"/>
      <c r="L740" s="871"/>
      <c r="M740" s="871"/>
      <c r="N740" s="871"/>
      <c r="O740" s="882"/>
    </row>
    <row r="741" spans="4:15" ht="0" hidden="1" customHeight="1">
      <c r="D741" s="871"/>
      <c r="E741" s="871"/>
      <c r="F741" s="871"/>
      <c r="G741" s="873"/>
      <c r="H741" s="871"/>
      <c r="I741" s="871"/>
      <c r="J741" s="871"/>
      <c r="K741" s="873"/>
      <c r="L741" s="871"/>
      <c r="M741" s="871"/>
      <c r="N741" s="871"/>
      <c r="O741" s="882"/>
    </row>
    <row r="742" spans="4:15" ht="0" hidden="1" customHeight="1">
      <c r="D742" s="871"/>
      <c r="E742" s="871"/>
      <c r="F742" s="871"/>
      <c r="G742" s="873"/>
      <c r="H742" s="871"/>
      <c r="I742" s="871"/>
      <c r="J742" s="871"/>
      <c r="K742" s="873"/>
      <c r="L742" s="871"/>
      <c r="M742" s="871"/>
      <c r="N742" s="871"/>
      <c r="O742" s="882"/>
    </row>
    <row r="743" spans="4:15" ht="0" hidden="1" customHeight="1">
      <c r="D743" s="871"/>
      <c r="E743" s="871"/>
      <c r="F743" s="871"/>
      <c r="G743" s="873"/>
      <c r="H743" s="871"/>
      <c r="I743" s="871"/>
      <c r="J743" s="871"/>
      <c r="K743" s="873"/>
      <c r="L743" s="871"/>
      <c r="M743" s="871"/>
      <c r="N743" s="871"/>
      <c r="O743" s="882"/>
    </row>
    <row r="744" spans="4:15" ht="0" hidden="1" customHeight="1">
      <c r="D744" s="871"/>
      <c r="E744" s="871"/>
      <c r="F744" s="871"/>
      <c r="G744" s="873"/>
      <c r="H744" s="871"/>
      <c r="I744" s="871"/>
      <c r="J744" s="871"/>
      <c r="K744" s="873"/>
      <c r="L744" s="871"/>
      <c r="M744" s="871"/>
      <c r="N744" s="871"/>
      <c r="O744" s="882"/>
    </row>
    <row r="745" spans="4:15" ht="0" hidden="1" customHeight="1">
      <c r="D745" s="871"/>
      <c r="E745" s="871"/>
      <c r="F745" s="871"/>
      <c r="G745" s="873"/>
      <c r="H745" s="871"/>
      <c r="I745" s="871"/>
      <c r="J745" s="871"/>
      <c r="K745" s="873"/>
      <c r="L745" s="871"/>
      <c r="M745" s="871"/>
      <c r="N745" s="871"/>
      <c r="O745" s="882"/>
    </row>
    <row r="746" spans="4:15" ht="0" hidden="1" customHeight="1">
      <c r="D746" s="871"/>
      <c r="E746" s="871"/>
      <c r="F746" s="871"/>
      <c r="G746" s="873"/>
      <c r="H746" s="871"/>
      <c r="I746" s="871"/>
      <c r="J746" s="871"/>
      <c r="K746" s="873"/>
      <c r="L746" s="871"/>
      <c r="M746" s="871"/>
      <c r="N746" s="871"/>
      <c r="O746" s="882"/>
    </row>
    <row r="747" spans="4:15" ht="0" hidden="1" customHeight="1">
      <c r="D747" s="871"/>
      <c r="E747" s="871"/>
      <c r="F747" s="871"/>
      <c r="G747" s="873"/>
      <c r="H747" s="871"/>
      <c r="I747" s="871"/>
      <c r="J747" s="871"/>
      <c r="K747" s="873"/>
      <c r="L747" s="871"/>
      <c r="M747" s="871"/>
      <c r="N747" s="871"/>
      <c r="O747" s="882"/>
    </row>
    <row r="748" spans="4:15" ht="0" hidden="1" customHeight="1">
      <c r="D748" s="871"/>
      <c r="E748" s="871"/>
      <c r="F748" s="871"/>
      <c r="G748" s="873"/>
      <c r="H748" s="871"/>
      <c r="I748" s="871"/>
      <c r="J748" s="871"/>
      <c r="K748" s="873"/>
      <c r="L748" s="871"/>
      <c r="M748" s="871"/>
      <c r="N748" s="871"/>
      <c r="O748" s="882"/>
    </row>
    <row r="749" spans="4:15" ht="0" hidden="1" customHeight="1">
      <c r="D749" s="871"/>
      <c r="E749" s="871"/>
      <c r="F749" s="871"/>
      <c r="G749" s="873"/>
      <c r="H749" s="871"/>
      <c r="I749" s="871"/>
      <c r="J749" s="871"/>
      <c r="K749" s="873"/>
      <c r="L749" s="871"/>
      <c r="M749" s="871"/>
      <c r="N749" s="871"/>
      <c r="O749" s="882"/>
    </row>
    <row r="750" spans="4:15" ht="0" hidden="1" customHeight="1">
      <c r="D750" s="871"/>
      <c r="E750" s="871"/>
      <c r="F750" s="871"/>
      <c r="G750" s="873"/>
      <c r="H750" s="871"/>
      <c r="I750" s="871"/>
      <c r="J750" s="871"/>
      <c r="K750" s="873"/>
      <c r="L750" s="871"/>
      <c r="M750" s="871"/>
      <c r="N750" s="871"/>
      <c r="O750" s="882"/>
    </row>
    <row r="751" spans="4:15" ht="0" hidden="1" customHeight="1">
      <c r="D751" s="871"/>
      <c r="E751" s="871"/>
      <c r="F751" s="871"/>
      <c r="G751" s="873"/>
      <c r="H751" s="871"/>
      <c r="I751" s="871"/>
      <c r="J751" s="871"/>
      <c r="K751" s="873"/>
      <c r="L751" s="871"/>
      <c r="M751" s="871"/>
      <c r="N751" s="871"/>
      <c r="O751" s="882"/>
    </row>
    <row r="752" spans="4:15" ht="0" hidden="1" customHeight="1">
      <c r="D752" s="871"/>
      <c r="E752" s="871"/>
      <c r="F752" s="871"/>
      <c r="G752" s="873"/>
      <c r="H752" s="871"/>
      <c r="I752" s="871"/>
      <c r="J752" s="871"/>
      <c r="K752" s="873"/>
      <c r="L752" s="871"/>
      <c r="M752" s="871"/>
      <c r="N752" s="871"/>
      <c r="O752" s="882"/>
    </row>
    <row r="753" spans="4:15" ht="0" hidden="1" customHeight="1">
      <c r="D753" s="871"/>
      <c r="E753" s="871"/>
      <c r="F753" s="871"/>
      <c r="G753" s="873"/>
      <c r="H753" s="871"/>
      <c r="I753" s="871"/>
      <c r="J753" s="871"/>
      <c r="K753" s="873"/>
      <c r="L753" s="871"/>
      <c r="M753" s="871"/>
      <c r="N753" s="871"/>
      <c r="O753" s="882"/>
    </row>
    <row r="754" spans="4:15" ht="0" hidden="1" customHeight="1">
      <c r="D754" s="871"/>
      <c r="E754" s="871"/>
      <c r="F754" s="871"/>
      <c r="G754" s="873"/>
      <c r="H754" s="871"/>
      <c r="I754" s="871"/>
      <c r="J754" s="871"/>
      <c r="K754" s="873"/>
      <c r="L754" s="871"/>
      <c r="M754" s="871"/>
      <c r="N754" s="871"/>
      <c r="O754" s="882"/>
    </row>
    <row r="755" spans="4:15" ht="0" hidden="1" customHeight="1">
      <c r="D755" s="871"/>
      <c r="E755" s="871"/>
      <c r="F755" s="871"/>
      <c r="G755" s="873"/>
      <c r="H755" s="871"/>
      <c r="I755" s="871"/>
      <c r="J755" s="871"/>
      <c r="K755" s="873"/>
      <c r="L755" s="871"/>
      <c r="M755" s="871"/>
      <c r="N755" s="871"/>
      <c r="O755" s="882"/>
    </row>
    <row r="756" spans="4:15" ht="0" hidden="1" customHeight="1">
      <c r="D756" s="871"/>
      <c r="E756" s="871"/>
      <c r="F756" s="871"/>
      <c r="G756" s="873"/>
      <c r="H756" s="871"/>
      <c r="I756" s="871"/>
      <c r="J756" s="871"/>
      <c r="K756" s="873"/>
      <c r="L756" s="871"/>
      <c r="M756" s="871"/>
      <c r="N756" s="871"/>
      <c r="O756" s="882"/>
    </row>
    <row r="757" spans="4:15" ht="0" hidden="1" customHeight="1">
      <c r="D757" s="871"/>
      <c r="E757" s="871"/>
      <c r="F757" s="871"/>
      <c r="G757" s="873"/>
      <c r="H757" s="871"/>
      <c r="I757" s="871"/>
      <c r="J757" s="871"/>
      <c r="K757" s="873"/>
      <c r="L757" s="871"/>
      <c r="M757" s="871"/>
      <c r="N757" s="871"/>
      <c r="O757" s="882"/>
    </row>
    <row r="758" spans="4:15" ht="0" hidden="1" customHeight="1">
      <c r="D758" s="871"/>
      <c r="E758" s="871"/>
      <c r="F758" s="871"/>
      <c r="G758" s="873"/>
      <c r="H758" s="871"/>
      <c r="I758" s="871"/>
      <c r="J758" s="871"/>
      <c r="K758" s="873"/>
      <c r="L758" s="871"/>
      <c r="M758" s="871"/>
      <c r="N758" s="871"/>
      <c r="O758" s="882"/>
    </row>
    <row r="759" spans="4:15" ht="0" hidden="1" customHeight="1">
      <c r="D759" s="871"/>
      <c r="E759" s="871"/>
      <c r="F759" s="871"/>
      <c r="G759" s="873"/>
      <c r="H759" s="871"/>
      <c r="I759" s="871"/>
      <c r="J759" s="871"/>
      <c r="K759" s="873"/>
      <c r="L759" s="871"/>
      <c r="M759" s="871"/>
      <c r="N759" s="871"/>
      <c r="O759" s="882"/>
    </row>
    <row r="760" spans="4:15" ht="0" hidden="1" customHeight="1">
      <c r="D760" s="871"/>
      <c r="E760" s="871"/>
      <c r="F760" s="871"/>
      <c r="G760" s="873"/>
      <c r="H760" s="871"/>
      <c r="I760" s="871"/>
      <c r="J760" s="871"/>
      <c r="K760" s="873"/>
      <c r="L760" s="871"/>
      <c r="M760" s="871"/>
      <c r="N760" s="871"/>
      <c r="O760" s="882"/>
    </row>
    <row r="761" spans="4:15" ht="0" hidden="1" customHeight="1">
      <c r="D761" s="871"/>
      <c r="E761" s="871"/>
      <c r="F761" s="871"/>
      <c r="G761" s="873"/>
      <c r="H761" s="871"/>
      <c r="I761" s="871"/>
      <c r="J761" s="871"/>
      <c r="K761" s="873"/>
      <c r="L761" s="871"/>
      <c r="M761" s="871"/>
      <c r="N761" s="871"/>
      <c r="O761" s="882"/>
    </row>
    <row r="762" spans="4:15" ht="0" hidden="1" customHeight="1">
      <c r="D762" s="871">
        <f t="shared" ref="D762:G762" si="264">SUM(D763:D778)</f>
        <v>0</v>
      </c>
      <c r="E762" s="871">
        <f t="shared" si="264"/>
        <v>0</v>
      </c>
      <c r="F762" s="871">
        <f t="shared" si="264"/>
        <v>0</v>
      </c>
      <c r="G762" s="873">
        <f t="shared" si="264"/>
        <v>0</v>
      </c>
      <c r="H762" s="871"/>
      <c r="I762" s="871"/>
      <c r="J762" s="871"/>
      <c r="K762" s="873"/>
      <c r="L762" s="871"/>
      <c r="M762" s="871"/>
      <c r="N762" s="871"/>
      <c r="O762" s="882"/>
    </row>
    <row r="763" spans="4:15" ht="0" hidden="1" customHeight="1">
      <c r="D763" s="871"/>
      <c r="E763" s="871"/>
      <c r="F763" s="871"/>
      <c r="G763" s="873"/>
      <c r="H763" s="871"/>
      <c r="I763" s="871"/>
      <c r="J763" s="871"/>
      <c r="K763" s="873"/>
      <c r="L763" s="871"/>
      <c r="M763" s="871"/>
      <c r="N763" s="871"/>
      <c r="O763" s="882"/>
    </row>
    <row r="764" spans="4:15" ht="0" hidden="1" customHeight="1">
      <c r="D764" s="871"/>
      <c r="E764" s="871"/>
      <c r="F764" s="871"/>
      <c r="G764" s="873"/>
      <c r="H764" s="871"/>
      <c r="I764" s="871"/>
      <c r="J764" s="871"/>
      <c r="K764" s="873"/>
      <c r="L764" s="871"/>
      <c r="M764" s="871"/>
      <c r="N764" s="871"/>
      <c r="O764" s="882"/>
    </row>
    <row r="765" spans="4:15" ht="0" hidden="1" customHeight="1">
      <c r="D765" s="871"/>
      <c r="E765" s="871"/>
      <c r="F765" s="871"/>
      <c r="G765" s="873"/>
      <c r="H765" s="871"/>
      <c r="I765" s="871"/>
      <c r="J765" s="871"/>
      <c r="K765" s="873"/>
      <c r="L765" s="871"/>
      <c r="M765" s="871"/>
      <c r="N765" s="871"/>
      <c r="O765" s="882"/>
    </row>
    <row r="766" spans="4:15" ht="0" hidden="1" customHeight="1">
      <c r="D766" s="871"/>
      <c r="E766" s="871"/>
      <c r="F766" s="871"/>
      <c r="G766" s="873"/>
      <c r="H766" s="871"/>
      <c r="I766" s="871"/>
      <c r="J766" s="871"/>
      <c r="K766" s="873"/>
      <c r="L766" s="871"/>
      <c r="M766" s="871"/>
      <c r="N766" s="871"/>
      <c r="O766" s="882"/>
    </row>
    <row r="767" spans="4:15" ht="0" hidden="1" customHeight="1">
      <c r="D767" s="871"/>
      <c r="E767" s="871"/>
      <c r="F767" s="871"/>
      <c r="G767" s="873"/>
      <c r="H767" s="871"/>
      <c r="I767" s="871"/>
      <c r="J767" s="871"/>
      <c r="K767" s="873"/>
      <c r="L767" s="871"/>
      <c r="M767" s="871"/>
      <c r="N767" s="871"/>
      <c r="O767" s="882"/>
    </row>
    <row r="768" spans="4:15" ht="0" hidden="1" customHeight="1">
      <c r="D768" s="871"/>
      <c r="E768" s="871"/>
      <c r="F768" s="871"/>
      <c r="G768" s="873"/>
      <c r="H768" s="871"/>
      <c r="I768" s="871"/>
      <c r="J768" s="871"/>
      <c r="K768" s="873"/>
      <c r="L768" s="871"/>
      <c r="M768" s="871"/>
      <c r="N768" s="871"/>
      <c r="O768" s="882"/>
    </row>
    <row r="769" spans="4:15" ht="0" hidden="1" customHeight="1">
      <c r="D769" s="871"/>
      <c r="E769" s="871"/>
      <c r="F769" s="871"/>
      <c r="G769" s="873"/>
      <c r="H769" s="871"/>
      <c r="I769" s="871"/>
      <c r="J769" s="871"/>
      <c r="K769" s="873"/>
      <c r="L769" s="871"/>
      <c r="M769" s="871"/>
      <c r="N769" s="871"/>
      <c r="O769" s="882"/>
    </row>
    <row r="770" spans="4:15" ht="0" hidden="1" customHeight="1">
      <c r="D770" s="871"/>
      <c r="E770" s="871"/>
      <c r="F770" s="871"/>
      <c r="G770" s="873"/>
      <c r="H770" s="871"/>
      <c r="I770" s="871"/>
      <c r="J770" s="871"/>
      <c r="K770" s="873"/>
      <c r="L770" s="871"/>
      <c r="M770" s="871"/>
      <c r="N770" s="871"/>
      <c r="O770" s="882"/>
    </row>
    <row r="771" spans="4:15" ht="0" hidden="1" customHeight="1">
      <c r="D771" s="871"/>
      <c r="E771" s="871"/>
      <c r="F771" s="871"/>
      <c r="G771" s="873"/>
      <c r="H771" s="871"/>
      <c r="I771" s="871"/>
      <c r="J771" s="871"/>
      <c r="K771" s="873"/>
      <c r="L771" s="871"/>
      <c r="M771" s="871"/>
      <c r="N771" s="871"/>
      <c r="O771" s="882"/>
    </row>
    <row r="772" spans="4:15" ht="0" hidden="1" customHeight="1">
      <c r="D772" s="871"/>
      <c r="E772" s="871"/>
      <c r="F772" s="871"/>
      <c r="G772" s="873"/>
      <c r="H772" s="871"/>
      <c r="I772" s="871"/>
      <c r="J772" s="871"/>
      <c r="K772" s="873"/>
      <c r="L772" s="871"/>
      <c r="M772" s="871"/>
      <c r="N772" s="871"/>
      <c r="O772" s="882"/>
    </row>
    <row r="773" spans="4:15" ht="0" hidden="1" customHeight="1">
      <c r="D773" s="871"/>
      <c r="E773" s="871"/>
      <c r="F773" s="871"/>
      <c r="G773" s="873"/>
      <c r="H773" s="871"/>
      <c r="I773" s="871"/>
      <c r="J773" s="871"/>
      <c r="K773" s="873"/>
      <c r="L773" s="871"/>
      <c r="M773" s="871"/>
      <c r="N773" s="871"/>
      <c r="O773" s="882"/>
    </row>
    <row r="774" spans="4:15" ht="0" hidden="1" customHeight="1">
      <c r="D774" s="871"/>
      <c r="E774" s="871"/>
      <c r="F774" s="871"/>
      <c r="G774" s="873"/>
      <c r="H774" s="871"/>
      <c r="I774" s="871"/>
      <c r="J774" s="871"/>
      <c r="K774" s="873"/>
      <c r="L774" s="871"/>
      <c r="M774" s="871"/>
      <c r="N774" s="871"/>
      <c r="O774" s="882"/>
    </row>
    <row r="775" spans="4:15" ht="0" hidden="1" customHeight="1">
      <c r="D775" s="871"/>
      <c r="E775" s="871"/>
      <c r="F775" s="871"/>
      <c r="G775" s="873"/>
      <c r="H775" s="871"/>
      <c r="I775" s="871"/>
      <c r="J775" s="871"/>
      <c r="K775" s="873"/>
      <c r="L775" s="871"/>
      <c r="M775" s="871"/>
      <c r="N775" s="871"/>
      <c r="O775" s="882"/>
    </row>
    <row r="776" spans="4:15" ht="0" hidden="1" customHeight="1">
      <c r="D776" s="871"/>
      <c r="E776" s="871"/>
      <c r="F776" s="871"/>
      <c r="G776" s="873"/>
      <c r="H776" s="871"/>
      <c r="I776" s="871"/>
      <c r="J776" s="871"/>
      <c r="K776" s="873"/>
      <c r="L776" s="871"/>
      <c r="M776" s="871"/>
      <c r="N776" s="871"/>
      <c r="O776" s="882"/>
    </row>
    <row r="777" spans="4:15" ht="0" hidden="1" customHeight="1">
      <c r="D777" s="871"/>
      <c r="E777" s="871"/>
      <c r="F777" s="871"/>
      <c r="G777" s="873"/>
      <c r="H777" s="871"/>
      <c r="I777" s="871"/>
      <c r="J777" s="871"/>
      <c r="K777" s="873"/>
      <c r="L777" s="871"/>
      <c r="M777" s="871"/>
      <c r="N777" s="871"/>
      <c r="O777" s="882"/>
    </row>
    <row r="778" spans="4:15" ht="0" hidden="1" customHeight="1">
      <c r="D778" s="871"/>
      <c r="E778" s="871"/>
      <c r="F778" s="871"/>
      <c r="G778" s="873"/>
      <c r="H778" s="871"/>
      <c r="I778" s="871"/>
      <c r="J778" s="871"/>
      <c r="K778" s="873"/>
      <c r="L778" s="871"/>
      <c r="M778" s="871"/>
      <c r="N778" s="871"/>
      <c r="O778" s="882"/>
    </row>
    <row r="779" spans="4:15" ht="0" hidden="1" customHeight="1">
      <c r="D779" s="871">
        <f t="shared" ref="D779:G779" si="265">SUM(D780:D798)</f>
        <v>0</v>
      </c>
      <c r="E779" s="871">
        <f t="shared" si="265"/>
        <v>0</v>
      </c>
      <c r="F779" s="871">
        <f t="shared" si="265"/>
        <v>0</v>
      </c>
      <c r="G779" s="873">
        <f t="shared" si="265"/>
        <v>0</v>
      </c>
      <c r="H779" s="871"/>
      <c r="I779" s="871"/>
      <c r="J779" s="871"/>
      <c r="K779" s="873"/>
      <c r="L779" s="871"/>
      <c r="M779" s="871"/>
      <c r="N779" s="871"/>
      <c r="O779" s="882"/>
    </row>
    <row r="780" spans="4:15" ht="0" hidden="1" customHeight="1">
      <c r="D780" s="871">
        <f t="shared" ref="D780:G782" si="266">SUM(H780,L780)</f>
        <v>0</v>
      </c>
      <c r="E780" s="871">
        <f t="shared" si="266"/>
        <v>0</v>
      </c>
      <c r="F780" s="871">
        <f t="shared" si="266"/>
        <v>0</v>
      </c>
      <c r="G780" s="873">
        <f t="shared" si="266"/>
        <v>0</v>
      </c>
      <c r="H780" s="871"/>
      <c r="I780" s="871"/>
      <c r="J780" s="871"/>
      <c r="K780" s="873"/>
      <c r="L780" s="871"/>
      <c r="M780" s="871"/>
      <c r="N780" s="871"/>
      <c r="O780" s="882"/>
    </row>
    <row r="781" spans="4:15" ht="0" hidden="1" customHeight="1">
      <c r="D781" s="871">
        <f t="shared" si="266"/>
        <v>0</v>
      </c>
      <c r="E781" s="871">
        <f t="shared" si="266"/>
        <v>0</v>
      </c>
      <c r="F781" s="871">
        <f t="shared" si="266"/>
        <v>0</v>
      </c>
      <c r="G781" s="873">
        <f t="shared" si="266"/>
        <v>0</v>
      </c>
      <c r="H781" s="871"/>
      <c r="I781" s="871"/>
      <c r="J781" s="871"/>
      <c r="K781" s="873"/>
      <c r="L781" s="871"/>
      <c r="M781" s="871"/>
      <c r="N781" s="871"/>
      <c r="O781" s="882"/>
    </row>
    <row r="782" spans="4:15" ht="0" hidden="1" customHeight="1">
      <c r="D782" s="871">
        <f t="shared" si="266"/>
        <v>0</v>
      </c>
      <c r="E782" s="871">
        <f t="shared" si="266"/>
        <v>0</v>
      </c>
      <c r="F782" s="871">
        <f t="shared" si="266"/>
        <v>0</v>
      </c>
      <c r="G782" s="873">
        <f t="shared" si="266"/>
        <v>0</v>
      </c>
      <c r="H782" s="871"/>
      <c r="I782" s="871"/>
      <c r="J782" s="871"/>
      <c r="K782" s="873"/>
      <c r="L782" s="871"/>
      <c r="M782" s="871"/>
      <c r="N782" s="871"/>
      <c r="O782" s="882"/>
    </row>
    <row r="783" spans="4:15" ht="0" hidden="1" customHeight="1">
      <c r="D783" s="871"/>
      <c r="E783" s="871"/>
      <c r="F783" s="871"/>
      <c r="G783" s="873"/>
      <c r="H783" s="871"/>
      <c r="I783" s="871"/>
      <c r="J783" s="871"/>
      <c r="K783" s="873"/>
      <c r="L783" s="871"/>
      <c r="M783" s="871"/>
      <c r="N783" s="871"/>
      <c r="O783" s="882"/>
    </row>
    <row r="784" spans="4:15" ht="0" hidden="1" customHeight="1">
      <c r="D784" s="871">
        <f t="shared" ref="D784:G785" si="267">SUM(H784,L784)</f>
        <v>0</v>
      </c>
      <c r="E784" s="871">
        <f t="shared" si="267"/>
        <v>0</v>
      </c>
      <c r="F784" s="871">
        <f t="shared" si="267"/>
        <v>0</v>
      </c>
      <c r="G784" s="873">
        <f t="shared" si="267"/>
        <v>0</v>
      </c>
      <c r="H784" s="871"/>
      <c r="I784" s="871"/>
      <c r="J784" s="871"/>
      <c r="K784" s="873"/>
      <c r="L784" s="871"/>
      <c r="M784" s="871"/>
      <c r="N784" s="871"/>
      <c r="O784" s="882"/>
    </row>
    <row r="785" spans="4:15" ht="0" hidden="1" customHeight="1">
      <c r="D785" s="871">
        <f t="shared" si="267"/>
        <v>0</v>
      </c>
      <c r="E785" s="871">
        <f t="shared" si="267"/>
        <v>0</v>
      </c>
      <c r="F785" s="871">
        <f t="shared" si="267"/>
        <v>0</v>
      </c>
      <c r="G785" s="873">
        <f t="shared" si="267"/>
        <v>0</v>
      </c>
      <c r="H785" s="871"/>
      <c r="I785" s="871"/>
      <c r="J785" s="871"/>
      <c r="K785" s="873"/>
      <c r="L785" s="871"/>
      <c r="M785" s="871"/>
      <c r="N785" s="871"/>
      <c r="O785" s="882"/>
    </row>
    <row r="786" spans="4:15" ht="0" hidden="1" customHeight="1">
      <c r="D786" s="871"/>
      <c r="E786" s="871"/>
      <c r="F786" s="871"/>
      <c r="G786" s="873"/>
      <c r="H786" s="871"/>
      <c r="I786" s="871"/>
      <c r="J786" s="871"/>
      <c r="K786" s="873"/>
      <c r="L786" s="871"/>
      <c r="M786" s="871"/>
      <c r="N786" s="871"/>
      <c r="O786" s="882"/>
    </row>
    <row r="787" spans="4:15" ht="0" hidden="1" customHeight="1">
      <c r="D787" s="871">
        <f t="shared" ref="D787:G791" si="268">SUM(H787,L787)</f>
        <v>0</v>
      </c>
      <c r="E787" s="871">
        <f t="shared" si="268"/>
        <v>0</v>
      </c>
      <c r="F787" s="871">
        <f t="shared" si="268"/>
        <v>0</v>
      </c>
      <c r="G787" s="873">
        <f t="shared" si="268"/>
        <v>0</v>
      </c>
      <c r="H787" s="871"/>
      <c r="I787" s="871"/>
      <c r="J787" s="871"/>
      <c r="K787" s="873"/>
      <c r="L787" s="871"/>
      <c r="M787" s="871"/>
      <c r="N787" s="871"/>
      <c r="O787" s="882"/>
    </row>
    <row r="788" spans="4:15" ht="0" hidden="1" customHeight="1">
      <c r="D788" s="871">
        <f t="shared" si="268"/>
        <v>0</v>
      </c>
      <c r="E788" s="871">
        <f t="shared" si="268"/>
        <v>0</v>
      </c>
      <c r="F788" s="871">
        <f t="shared" si="268"/>
        <v>0</v>
      </c>
      <c r="G788" s="873">
        <f t="shared" si="268"/>
        <v>0</v>
      </c>
      <c r="H788" s="871"/>
      <c r="I788" s="871"/>
      <c r="J788" s="871"/>
      <c r="K788" s="873"/>
      <c r="L788" s="871"/>
      <c r="M788" s="871"/>
      <c r="N788" s="871"/>
      <c r="O788" s="882"/>
    </row>
    <row r="789" spans="4:15" ht="0" hidden="1" customHeight="1">
      <c r="D789" s="871">
        <f t="shared" si="268"/>
        <v>0</v>
      </c>
      <c r="E789" s="871">
        <f t="shared" si="268"/>
        <v>0</v>
      </c>
      <c r="F789" s="871">
        <f t="shared" si="268"/>
        <v>0</v>
      </c>
      <c r="G789" s="873">
        <f t="shared" si="268"/>
        <v>0</v>
      </c>
      <c r="H789" s="871"/>
      <c r="I789" s="871"/>
      <c r="J789" s="871"/>
      <c r="K789" s="873"/>
      <c r="L789" s="871"/>
      <c r="M789" s="871"/>
      <c r="N789" s="871"/>
      <c r="O789" s="882"/>
    </row>
    <row r="790" spans="4:15" ht="0" hidden="1" customHeight="1">
      <c r="D790" s="871">
        <f t="shared" si="268"/>
        <v>0</v>
      </c>
      <c r="E790" s="871">
        <f t="shared" si="268"/>
        <v>0</v>
      </c>
      <c r="F790" s="871">
        <f t="shared" si="268"/>
        <v>0</v>
      </c>
      <c r="G790" s="873">
        <f t="shared" si="268"/>
        <v>0</v>
      </c>
      <c r="H790" s="871"/>
      <c r="I790" s="871"/>
      <c r="J790" s="871"/>
      <c r="K790" s="873"/>
      <c r="L790" s="871"/>
      <c r="M790" s="871"/>
      <c r="N790" s="871"/>
      <c r="O790" s="882"/>
    </row>
    <row r="791" spans="4:15" ht="0" hidden="1" customHeight="1">
      <c r="D791" s="871">
        <f t="shared" si="268"/>
        <v>0</v>
      </c>
      <c r="E791" s="871">
        <f t="shared" si="268"/>
        <v>0</v>
      </c>
      <c r="F791" s="871">
        <f t="shared" si="268"/>
        <v>0</v>
      </c>
      <c r="G791" s="873">
        <f t="shared" si="268"/>
        <v>0</v>
      </c>
      <c r="H791" s="871"/>
      <c r="I791" s="871"/>
      <c r="J791" s="871"/>
      <c r="K791" s="873"/>
      <c r="L791" s="871"/>
      <c r="M791" s="871"/>
      <c r="N791" s="871"/>
      <c r="O791" s="882"/>
    </row>
    <row r="792" spans="4:15" ht="0" hidden="1" customHeight="1">
      <c r="D792" s="871"/>
      <c r="E792" s="871"/>
      <c r="F792" s="871"/>
      <c r="G792" s="873"/>
      <c r="H792" s="871"/>
      <c r="I792" s="871"/>
      <c r="J792" s="871"/>
      <c r="K792" s="873"/>
      <c r="L792" s="871"/>
      <c r="M792" s="871"/>
      <c r="N792" s="871"/>
      <c r="O792" s="882"/>
    </row>
    <row r="793" spans="4:15" ht="0" hidden="1" customHeight="1">
      <c r="D793" s="871"/>
      <c r="E793" s="871"/>
      <c r="F793" s="871"/>
      <c r="G793" s="873"/>
      <c r="H793" s="871"/>
      <c r="I793" s="871"/>
      <c r="J793" s="871"/>
      <c r="K793" s="873"/>
      <c r="L793" s="871"/>
      <c r="M793" s="871"/>
      <c r="N793" s="871"/>
      <c r="O793" s="882"/>
    </row>
    <row r="794" spans="4:15" ht="0" hidden="1" customHeight="1">
      <c r="D794" s="871"/>
      <c r="E794" s="871"/>
      <c r="F794" s="871"/>
      <c r="G794" s="873"/>
      <c r="H794" s="871"/>
      <c r="I794" s="871"/>
      <c r="J794" s="871"/>
      <c r="K794" s="873"/>
      <c r="L794" s="871"/>
      <c r="M794" s="871"/>
      <c r="N794" s="871"/>
      <c r="O794" s="882"/>
    </row>
    <row r="795" spans="4:15" ht="0" hidden="1" customHeight="1">
      <c r="D795" s="871"/>
      <c r="E795" s="871"/>
      <c r="F795" s="871"/>
      <c r="G795" s="873"/>
      <c r="H795" s="871"/>
      <c r="I795" s="871"/>
      <c r="J795" s="871"/>
      <c r="K795" s="873"/>
      <c r="L795" s="871"/>
      <c r="M795" s="871"/>
      <c r="N795" s="871"/>
      <c r="O795" s="882"/>
    </row>
    <row r="796" spans="4:15" ht="0" hidden="1" customHeight="1">
      <c r="D796" s="871"/>
      <c r="E796" s="871"/>
      <c r="F796" s="871"/>
      <c r="G796" s="873"/>
      <c r="H796" s="871"/>
      <c r="I796" s="871"/>
      <c r="J796" s="871"/>
      <c r="K796" s="873"/>
      <c r="L796" s="871"/>
      <c r="M796" s="871"/>
      <c r="N796" s="871"/>
      <c r="O796" s="882"/>
    </row>
    <row r="797" spans="4:15" ht="0" hidden="1" customHeight="1">
      <c r="D797" s="871"/>
      <c r="E797" s="871"/>
      <c r="F797" s="871"/>
      <c r="G797" s="873"/>
      <c r="H797" s="871"/>
      <c r="I797" s="871"/>
      <c r="J797" s="871"/>
      <c r="K797" s="873"/>
      <c r="L797" s="871"/>
      <c r="M797" s="871"/>
      <c r="N797" s="871"/>
      <c r="O797" s="882"/>
    </row>
    <row r="798" spans="4:15" ht="0" hidden="1" customHeight="1">
      <c r="D798" s="871">
        <f t="shared" ref="D798:G798" si="269">SUM(H798,L798)</f>
        <v>0</v>
      </c>
      <c r="E798" s="871">
        <f t="shared" si="269"/>
        <v>0</v>
      </c>
      <c r="F798" s="871">
        <f t="shared" si="269"/>
        <v>0</v>
      </c>
      <c r="G798" s="873">
        <f t="shared" si="269"/>
        <v>0</v>
      </c>
      <c r="H798" s="871"/>
      <c r="I798" s="871"/>
      <c r="J798" s="871"/>
      <c r="K798" s="873"/>
      <c r="L798" s="871"/>
      <c r="M798" s="871"/>
      <c r="N798" s="871"/>
      <c r="O798" s="882"/>
    </row>
  </sheetData>
  <mergeCells count="91">
    <mergeCell ref="H4:K4"/>
    <mergeCell ref="L4:O4"/>
    <mergeCell ref="B51:C51"/>
    <mergeCell ref="B113:C113"/>
    <mergeCell ref="B172:C172"/>
    <mergeCell ref="A6:C6"/>
    <mergeCell ref="B7:C7"/>
    <mergeCell ref="A4:A5"/>
    <mergeCell ref="B4:C5"/>
    <mergeCell ref="D4:G4"/>
    <mergeCell ref="B8:B34"/>
    <mergeCell ref="B35:B39"/>
    <mergeCell ref="B40:B50"/>
    <mergeCell ref="A7:A50"/>
    <mergeCell ref="B52:B83"/>
    <mergeCell ref="B84:B96"/>
    <mergeCell ref="B97:B112"/>
    <mergeCell ref="A51:A112"/>
    <mergeCell ref="B114:B145"/>
    <mergeCell ref="B146:B158"/>
    <mergeCell ref="B159:B171"/>
    <mergeCell ref="A113:A171"/>
    <mergeCell ref="B173:B204"/>
    <mergeCell ref="B205:B216"/>
    <mergeCell ref="B217:B225"/>
    <mergeCell ref="A172:A225"/>
    <mergeCell ref="B227:B241"/>
    <mergeCell ref="A226:A258"/>
    <mergeCell ref="B226:C226"/>
    <mergeCell ref="B242:B249"/>
    <mergeCell ref="B250:B258"/>
    <mergeCell ref="A259:A298"/>
    <mergeCell ref="B300:B312"/>
    <mergeCell ref="B313:B317"/>
    <mergeCell ref="B318:B323"/>
    <mergeCell ref="A299:A323"/>
    <mergeCell ref="B259:C259"/>
    <mergeCell ref="B299:C299"/>
    <mergeCell ref="B260:B283"/>
    <mergeCell ref="B284:B291"/>
    <mergeCell ref="B292:B298"/>
    <mergeCell ref="A324:A365"/>
    <mergeCell ref="B367:B371"/>
    <mergeCell ref="B372:B373"/>
    <mergeCell ref="B374:B381"/>
    <mergeCell ref="A366:A381"/>
    <mergeCell ref="B324:C324"/>
    <mergeCell ref="B366:C366"/>
    <mergeCell ref="B325:B351"/>
    <mergeCell ref="B352:B357"/>
    <mergeCell ref="B358:B365"/>
    <mergeCell ref="A382:A401"/>
    <mergeCell ref="B403:B425"/>
    <mergeCell ref="B426:B437"/>
    <mergeCell ref="B438:B445"/>
    <mergeCell ref="A402:A445"/>
    <mergeCell ref="B382:C382"/>
    <mergeCell ref="B402:C402"/>
    <mergeCell ref="B383:B394"/>
    <mergeCell ref="B395:B399"/>
    <mergeCell ref="B400:B401"/>
    <mergeCell ref="A446:A497"/>
    <mergeCell ref="B499:B528"/>
    <mergeCell ref="B529:B536"/>
    <mergeCell ref="B537:B548"/>
    <mergeCell ref="A498:A548"/>
    <mergeCell ref="B446:C446"/>
    <mergeCell ref="B498:C498"/>
    <mergeCell ref="B447:B475"/>
    <mergeCell ref="B476:B489"/>
    <mergeCell ref="B490:B497"/>
    <mergeCell ref="B594:B601"/>
    <mergeCell ref="A549:A601"/>
    <mergeCell ref="B603:B619"/>
    <mergeCell ref="B620:B622"/>
    <mergeCell ref="B623:B628"/>
    <mergeCell ref="A602:A628"/>
    <mergeCell ref="B602:C602"/>
    <mergeCell ref="B549:C549"/>
    <mergeCell ref="B550:B579"/>
    <mergeCell ref="B580:B593"/>
    <mergeCell ref="B709:B721"/>
    <mergeCell ref="B722:B732"/>
    <mergeCell ref="A679:A732"/>
    <mergeCell ref="B630:B658"/>
    <mergeCell ref="B659:B671"/>
    <mergeCell ref="B672:B678"/>
    <mergeCell ref="A629:A678"/>
    <mergeCell ref="B680:B708"/>
    <mergeCell ref="B629:C629"/>
    <mergeCell ref="B679:C679"/>
  </mergeCells>
  <phoneticPr fontId="11" type="noConversion"/>
  <pageMargins left="0.78740157480314965" right="0.78740157480314965" top="0.70866141732283472" bottom="0.70866141732283472" header="0.31496062992125984" footer="0.31496062992125984"/>
  <pageSetup paperSize="9" scale="60"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zoomScale="96" zoomScaleNormal="96" zoomScaleSheetLayoutView="100" workbookViewId="0">
      <selection activeCell="B6" sqref="B6"/>
    </sheetView>
  </sheetViews>
  <sheetFormatPr defaultColWidth="8.77734375" defaultRowHeight="13.5"/>
  <cols>
    <col min="1" max="1" width="1.44140625" style="71" customWidth="1"/>
    <col min="2" max="2" width="20.5546875" style="71" customWidth="1"/>
    <col min="3" max="3" width="15.33203125" style="71" customWidth="1"/>
    <col min="4" max="4" width="12.44140625" style="71" customWidth="1"/>
    <col min="5" max="5" width="12.44140625" style="432" customWidth="1"/>
    <col min="6" max="6" width="12.44140625" style="71" customWidth="1"/>
    <col min="7" max="7" width="12.44140625" style="432" customWidth="1"/>
    <col min="8" max="14" width="12.44140625" style="71" customWidth="1"/>
    <col min="15" max="15" width="11.5546875" style="71" customWidth="1"/>
    <col min="16" max="16384" width="8.77734375" style="71"/>
  </cols>
  <sheetData>
    <row r="1" spans="1:16" ht="12" customHeight="1">
      <c r="C1" s="26"/>
      <c r="D1" s="136"/>
      <c r="E1" s="26"/>
      <c r="F1" s="136"/>
      <c r="G1" s="26"/>
      <c r="H1" s="26"/>
      <c r="I1" s="26"/>
    </row>
    <row r="2" spans="1:16" s="131" customFormat="1" ht="24.95" customHeight="1">
      <c r="B2" s="137" t="s">
        <v>10859</v>
      </c>
      <c r="C2" s="137"/>
      <c r="D2" s="129"/>
      <c r="E2" s="138"/>
      <c r="F2" s="129"/>
      <c r="G2" s="138"/>
      <c r="H2" s="129"/>
      <c r="I2" s="130"/>
      <c r="J2" s="129"/>
      <c r="P2" s="139"/>
    </row>
    <row r="3" spans="1:16" s="4" customFormat="1" ht="9" customHeight="1">
      <c r="A3" s="36"/>
      <c r="D3" s="24"/>
      <c r="E3" s="140"/>
      <c r="F3" s="24"/>
      <c r="G3" s="140"/>
      <c r="H3" s="24"/>
      <c r="I3" s="37"/>
      <c r="J3" s="24"/>
      <c r="P3" s="10"/>
    </row>
    <row r="4" spans="1:16" s="78" customFormat="1" ht="27.95" customHeight="1">
      <c r="B4" s="521" t="s">
        <v>10860</v>
      </c>
      <c r="C4" s="521"/>
      <c r="D4" s="77"/>
      <c r="E4" s="141"/>
      <c r="F4" s="77"/>
      <c r="G4" s="141"/>
      <c r="H4" s="77"/>
      <c r="I4" s="142"/>
      <c r="J4" s="77"/>
      <c r="P4" s="88"/>
    </row>
    <row r="5" spans="1:16" s="154" customFormat="1" ht="15.95" customHeight="1" thickBot="1">
      <c r="B5" s="422"/>
      <c r="C5" s="422"/>
      <c r="D5" s="155"/>
      <c r="E5" s="612"/>
      <c r="F5" s="423"/>
      <c r="G5" s="424"/>
      <c r="H5" s="425"/>
      <c r="I5" s="153"/>
      <c r="J5" s="419"/>
      <c r="K5" s="420"/>
      <c r="L5" s="420"/>
      <c r="M5" s="420"/>
      <c r="N5" s="712" t="s">
        <v>10861</v>
      </c>
      <c r="O5" s="420"/>
      <c r="P5" s="420"/>
    </row>
    <row r="6" spans="1:16" s="4" customFormat="1" ht="39.950000000000003" customHeight="1" thickBot="1">
      <c r="B6" s="713" t="s">
        <v>10862</v>
      </c>
      <c r="C6" s="714" t="s">
        <v>377</v>
      </c>
      <c r="D6" s="715" t="s">
        <v>10863</v>
      </c>
      <c r="E6" s="715" t="s">
        <v>10864</v>
      </c>
      <c r="F6" s="715" t="s">
        <v>10865</v>
      </c>
      <c r="G6" s="715" t="s">
        <v>10866</v>
      </c>
      <c r="H6" s="715" t="s">
        <v>10867</v>
      </c>
      <c r="I6" s="715" t="s">
        <v>10868</v>
      </c>
      <c r="J6" s="715" t="s">
        <v>10869</v>
      </c>
      <c r="K6" s="715" t="s">
        <v>10870</v>
      </c>
      <c r="L6" s="715" t="s">
        <v>16745</v>
      </c>
      <c r="M6" s="729" t="s">
        <v>10871</v>
      </c>
      <c r="N6" s="716" t="s">
        <v>10872</v>
      </c>
    </row>
    <row r="7" spans="1:16" s="4" customFormat="1" ht="35.1" customHeight="1">
      <c r="B7" s="717" t="s">
        <v>16743</v>
      </c>
      <c r="C7" s="766">
        <f>SUM(D7:N7)</f>
        <v>6510599.9989999989</v>
      </c>
      <c r="D7" s="767">
        <v>887808.28300000005</v>
      </c>
      <c r="E7" s="767">
        <v>117408.33299999998</v>
      </c>
      <c r="F7" s="767">
        <v>2170652.254999999</v>
      </c>
      <c r="G7" s="767">
        <v>1081812.4470000006</v>
      </c>
      <c r="H7" s="767">
        <v>273481.4329999999</v>
      </c>
      <c r="I7" s="767">
        <v>56861.487000000001</v>
      </c>
      <c r="J7" s="767">
        <v>564337.8899999999</v>
      </c>
      <c r="K7" s="767">
        <v>38491.770999999993</v>
      </c>
      <c r="L7" s="767">
        <v>310510.549</v>
      </c>
      <c r="M7" s="768">
        <v>724992.25199999986</v>
      </c>
      <c r="N7" s="769">
        <v>284243.29899999988</v>
      </c>
    </row>
    <row r="8" spans="1:16" s="4" customFormat="1" ht="35.1" customHeight="1">
      <c r="B8" s="718" t="s">
        <v>16744</v>
      </c>
      <c r="C8" s="770">
        <f t="shared" ref="C8:C9" si="0">SUM(D8:N8)</f>
        <v>62303814.945899978</v>
      </c>
      <c r="D8" s="771">
        <v>636509.67399999977</v>
      </c>
      <c r="E8" s="771">
        <v>232672.027</v>
      </c>
      <c r="F8" s="771">
        <v>21610548.028999995</v>
      </c>
      <c r="G8" s="771">
        <v>12229867.688999997</v>
      </c>
      <c r="H8" s="771">
        <v>3110579.7958999928</v>
      </c>
      <c r="I8" s="771">
        <v>1520262.607999997</v>
      </c>
      <c r="J8" s="771">
        <v>8145204.7939999979</v>
      </c>
      <c r="K8" s="771">
        <v>2055170.9169999994</v>
      </c>
      <c r="L8" s="771">
        <v>4159355.7619999978</v>
      </c>
      <c r="M8" s="772">
        <v>8215766.0030000042</v>
      </c>
      <c r="N8" s="773">
        <v>387877.64700000006</v>
      </c>
    </row>
    <row r="9" spans="1:16" ht="35.1" customHeight="1" thickBot="1">
      <c r="B9" s="719" t="s">
        <v>10873</v>
      </c>
      <c r="C9" s="774">
        <f t="shared" si="0"/>
        <v>15240</v>
      </c>
      <c r="D9" s="775">
        <v>592</v>
      </c>
      <c r="E9" s="775">
        <v>543</v>
      </c>
      <c r="F9" s="775">
        <v>3838</v>
      </c>
      <c r="G9" s="775">
        <v>1429</v>
      </c>
      <c r="H9" s="775">
        <v>1761</v>
      </c>
      <c r="I9" s="775">
        <v>907</v>
      </c>
      <c r="J9" s="775">
        <v>448</v>
      </c>
      <c r="K9" s="775">
        <v>190</v>
      </c>
      <c r="L9" s="775">
        <v>1395</v>
      </c>
      <c r="M9" s="776">
        <v>3713</v>
      </c>
      <c r="N9" s="777">
        <v>424</v>
      </c>
      <c r="O9" s="4"/>
    </row>
    <row r="10" spans="1:16" ht="16.5">
      <c r="B10" s="720" t="s">
        <v>23127</v>
      </c>
      <c r="K10" s="4"/>
      <c r="L10" s="4"/>
      <c r="M10" s="4"/>
    </row>
    <row r="11" spans="1:16" ht="13.5" customHeight="1">
      <c r="B11" s="720" t="s">
        <v>16750</v>
      </c>
      <c r="C11" s="720"/>
      <c r="D11" s="720"/>
      <c r="E11" s="720"/>
      <c r="F11" s="720"/>
      <c r="G11" s="720"/>
      <c r="K11" s="4"/>
      <c r="L11" s="4"/>
      <c r="M11" s="4"/>
    </row>
    <row r="12" spans="1:16" ht="13.5" customHeight="1">
      <c r="B12" s="720"/>
      <c r="C12" s="720"/>
      <c r="D12" s="720"/>
      <c r="E12" s="720"/>
      <c r="F12" s="720"/>
      <c r="G12" s="720"/>
      <c r="K12" s="4"/>
      <c r="L12" s="4"/>
      <c r="M12" s="4"/>
    </row>
    <row r="13" spans="1:16">
      <c r="K13" s="4"/>
      <c r="L13" s="4"/>
      <c r="M13" s="4"/>
    </row>
    <row r="14" spans="1:16">
      <c r="K14" s="4"/>
      <c r="L14" s="4"/>
      <c r="M14" s="4"/>
    </row>
    <row r="15" spans="1:16">
      <c r="K15" s="4"/>
      <c r="L15" s="4"/>
      <c r="M15" s="4"/>
    </row>
    <row r="16" spans="1:16">
      <c r="K16" s="4"/>
      <c r="L16" s="4"/>
      <c r="M16" s="4"/>
    </row>
    <row r="17" spans="11:13">
      <c r="K17" s="4"/>
      <c r="L17" s="4"/>
      <c r="M17" s="4"/>
    </row>
    <row r="18" spans="11:13">
      <c r="K18" s="4"/>
      <c r="L18" s="4"/>
      <c r="M18" s="4"/>
    </row>
  </sheetData>
  <phoneticPr fontId="11" type="noConversion"/>
  <pageMargins left="0.78740157480314965" right="0.78740157480314965" top="0.70866141732283472" bottom="0.70866141732283472" header="0.31496062992125984" footer="0.31496062992125984"/>
  <pageSetup paperSize="9" scale="81"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showGridLines="0" zoomScale="98" zoomScaleNormal="98" zoomScaleSheetLayoutView="100" workbookViewId="0">
      <selection activeCell="B4" sqref="B4"/>
    </sheetView>
  </sheetViews>
  <sheetFormatPr defaultColWidth="8.77734375" defaultRowHeight="13.5"/>
  <cols>
    <col min="1" max="1" width="0.88671875" style="71" customWidth="1"/>
    <col min="2" max="2" width="18.21875" style="71" customWidth="1"/>
    <col min="3" max="3" width="16.5546875" style="71" customWidth="1"/>
    <col min="4" max="4" width="12.44140625" style="71" customWidth="1"/>
    <col min="5" max="5" width="12.44140625" style="432" customWidth="1"/>
    <col min="6" max="6" width="12.44140625" style="71" customWidth="1"/>
    <col min="7" max="7" width="12.44140625" style="432" customWidth="1"/>
    <col min="8" max="14" width="12.44140625" style="71" customWidth="1"/>
    <col min="15" max="16384" width="8.77734375" style="71"/>
  </cols>
  <sheetData>
    <row r="1" spans="1:16" s="4" customFormat="1" ht="9" customHeight="1">
      <c r="A1" s="36"/>
      <c r="D1" s="24"/>
      <c r="E1" s="140"/>
      <c r="F1" s="24"/>
      <c r="G1" s="140"/>
      <c r="H1" s="24"/>
      <c r="I1" s="37"/>
      <c r="J1" s="24"/>
      <c r="P1" s="10"/>
    </row>
    <row r="2" spans="1:16" s="78" customFormat="1" ht="27.95" customHeight="1">
      <c r="B2" s="521" t="s">
        <v>10874</v>
      </c>
      <c r="C2" s="521"/>
      <c r="D2" s="77"/>
      <c r="E2" s="141"/>
      <c r="F2" s="77"/>
      <c r="G2" s="141"/>
      <c r="H2" s="77"/>
      <c r="I2" s="142"/>
      <c r="J2" s="77"/>
      <c r="P2" s="88"/>
    </row>
    <row r="3" spans="1:16" s="154" customFormat="1" ht="15.95" customHeight="1" thickBot="1">
      <c r="B3" s="422"/>
      <c r="C3" s="422"/>
      <c r="D3" s="155"/>
      <c r="E3" s="612"/>
      <c r="F3" s="423"/>
      <c r="G3" s="424"/>
      <c r="H3" s="425"/>
      <c r="I3" s="153"/>
      <c r="J3" s="419"/>
      <c r="K3" s="420"/>
      <c r="L3" s="420"/>
      <c r="M3" s="420"/>
      <c r="N3" s="712" t="s">
        <v>10875</v>
      </c>
      <c r="O3" s="420"/>
      <c r="P3" s="420"/>
    </row>
    <row r="4" spans="1:16" s="4" customFormat="1" ht="39.950000000000003" customHeight="1">
      <c r="B4" s="721" t="s">
        <v>10876</v>
      </c>
      <c r="C4" s="722" t="s">
        <v>10877</v>
      </c>
      <c r="D4" s="723" t="s">
        <v>10863</v>
      </c>
      <c r="E4" s="723" t="s">
        <v>10864</v>
      </c>
      <c r="F4" s="723" t="s">
        <v>10865</v>
      </c>
      <c r="G4" s="723" t="s">
        <v>10866</v>
      </c>
      <c r="H4" s="723" t="s">
        <v>10867</v>
      </c>
      <c r="I4" s="723" t="s">
        <v>10878</v>
      </c>
      <c r="J4" s="723" t="s">
        <v>10869</v>
      </c>
      <c r="K4" s="723" t="s">
        <v>10870</v>
      </c>
      <c r="L4" s="723" t="s">
        <v>16746</v>
      </c>
      <c r="M4" s="724" t="s">
        <v>10871</v>
      </c>
      <c r="N4" s="725" t="s">
        <v>10872</v>
      </c>
    </row>
    <row r="5" spans="1:16" s="4" customFormat="1" ht="39.950000000000003" customHeight="1" thickBot="1">
      <c r="B5" s="726" t="s">
        <v>10877</v>
      </c>
      <c r="C5" s="778">
        <f>SUM(D5:N5)</f>
        <v>68814414.944900006</v>
      </c>
      <c r="D5" s="822">
        <f t="shared" ref="D5:N5" si="0">SUM(D6:D8)</f>
        <v>1524317.9570000013</v>
      </c>
      <c r="E5" s="822">
        <f t="shared" si="0"/>
        <v>350080.35999999987</v>
      </c>
      <c r="F5" s="822">
        <f t="shared" si="0"/>
        <v>23781200.28400002</v>
      </c>
      <c r="G5" s="822">
        <f t="shared" si="0"/>
        <v>13311680.135999992</v>
      </c>
      <c r="H5" s="822">
        <f t="shared" si="0"/>
        <v>3384061.2288999967</v>
      </c>
      <c r="I5" s="822">
        <f t="shared" si="0"/>
        <v>1577124.0949999967</v>
      </c>
      <c r="J5" s="822">
        <f t="shared" si="0"/>
        <v>8709542.6839999929</v>
      </c>
      <c r="K5" s="822">
        <f t="shared" si="0"/>
        <v>2093662.6879999989</v>
      </c>
      <c r="L5" s="822">
        <f t="shared" si="0"/>
        <v>4469866.3109999998</v>
      </c>
      <c r="M5" s="822">
        <f t="shared" si="0"/>
        <v>8940758.2549999971</v>
      </c>
      <c r="N5" s="823">
        <f t="shared" si="0"/>
        <v>672120.946</v>
      </c>
    </row>
    <row r="6" spans="1:16" s="4" customFormat="1" ht="35.1" customHeight="1" thickTop="1">
      <c r="B6" s="759" t="s">
        <v>10879</v>
      </c>
      <c r="C6" s="779">
        <f t="shared" ref="C6:C8" si="1">SUM(D6:N6)</f>
        <v>62131561.467900001</v>
      </c>
      <c r="D6" s="780">
        <v>1288418.3370000012</v>
      </c>
      <c r="E6" s="780">
        <v>118865.64599999996</v>
      </c>
      <c r="F6" s="780">
        <v>20951894.266000021</v>
      </c>
      <c r="G6" s="780">
        <v>12238350.768999992</v>
      </c>
      <c r="H6" s="780">
        <v>3224666.8718999969</v>
      </c>
      <c r="I6" s="780">
        <v>1575469.3849999967</v>
      </c>
      <c r="J6" s="780">
        <v>8709510.7839999925</v>
      </c>
      <c r="K6" s="780">
        <v>2093315.5879999991</v>
      </c>
      <c r="L6" s="780">
        <v>3148599.9879999976</v>
      </c>
      <c r="M6" s="781">
        <v>8153054.282999998</v>
      </c>
      <c r="N6" s="782">
        <v>629415.55000000005</v>
      </c>
    </row>
    <row r="7" spans="1:16" s="4" customFormat="1" ht="35.1" customHeight="1">
      <c r="B7" s="727" t="s">
        <v>10880</v>
      </c>
      <c r="C7" s="779">
        <f t="shared" si="1"/>
        <v>4266304.8590000011</v>
      </c>
      <c r="D7" s="783">
        <v>28520.875999999993</v>
      </c>
      <c r="E7" s="783">
        <v>64360.015999999974</v>
      </c>
      <c r="F7" s="783">
        <v>1750146.2720000001</v>
      </c>
      <c r="G7" s="783">
        <v>961215.6370000001</v>
      </c>
      <c r="H7" s="783">
        <v>16.5</v>
      </c>
      <c r="I7" s="783">
        <v>19.71</v>
      </c>
      <c r="J7" s="783">
        <v>31.9</v>
      </c>
      <c r="K7" s="783">
        <v>67.44</v>
      </c>
      <c r="L7" s="783">
        <v>1219451.6330000013</v>
      </c>
      <c r="M7" s="784">
        <v>241630.33600000004</v>
      </c>
      <c r="N7" s="785">
        <v>844.53899999999999</v>
      </c>
    </row>
    <row r="8" spans="1:16" ht="35.1" customHeight="1" thickBot="1">
      <c r="B8" s="728" t="s">
        <v>10858</v>
      </c>
      <c r="C8" s="786">
        <f t="shared" si="1"/>
        <v>2416548.6179999998</v>
      </c>
      <c r="D8" s="787">
        <v>207378.74400000012</v>
      </c>
      <c r="E8" s="787">
        <v>166854.69799999995</v>
      </c>
      <c r="F8" s="787">
        <v>1079159.746</v>
      </c>
      <c r="G8" s="787">
        <v>112113.73</v>
      </c>
      <c r="H8" s="787">
        <v>159377.85700000005</v>
      </c>
      <c r="I8" s="787">
        <v>1635</v>
      </c>
      <c r="J8" s="787">
        <v>0</v>
      </c>
      <c r="K8" s="787">
        <v>279.65999999999997</v>
      </c>
      <c r="L8" s="787">
        <v>101814.69000000002</v>
      </c>
      <c r="M8" s="788">
        <v>546073.63600000017</v>
      </c>
      <c r="N8" s="789">
        <v>41860.857000000004</v>
      </c>
    </row>
    <row r="9" spans="1:16" ht="16.5">
      <c r="B9" s="290" t="s">
        <v>23128</v>
      </c>
      <c r="K9" s="4"/>
      <c r="L9" s="4"/>
      <c r="M9" s="4"/>
    </row>
    <row r="10" spans="1:16" ht="16.5">
      <c r="B10" s="290" t="s">
        <v>16751</v>
      </c>
      <c r="K10" s="4"/>
      <c r="L10" s="4"/>
      <c r="M10" s="4"/>
    </row>
    <row r="11" spans="1:16">
      <c r="K11" s="4"/>
      <c r="L11" s="4"/>
      <c r="M11" s="4"/>
    </row>
    <row r="12" spans="1:16">
      <c r="K12" s="4"/>
      <c r="L12" s="4"/>
      <c r="M12" s="4"/>
    </row>
    <row r="13" spans="1:16">
      <c r="K13" s="4"/>
      <c r="L13" s="4"/>
      <c r="M13" s="4"/>
    </row>
    <row r="14" spans="1:16">
      <c r="K14" s="4"/>
      <c r="L14" s="4"/>
      <c r="M14" s="4"/>
    </row>
    <row r="15" spans="1:16">
      <c r="K15" s="4"/>
      <c r="L15" s="4"/>
      <c r="M15" s="4"/>
    </row>
    <row r="16" spans="1:16">
      <c r="K16" s="4"/>
      <c r="L16" s="4"/>
      <c r="M16" s="4"/>
    </row>
    <row r="17" spans="11:13">
      <c r="K17" s="4"/>
      <c r="L17" s="4"/>
      <c r="M17" s="4"/>
    </row>
  </sheetData>
  <phoneticPr fontId="11" type="noConversion"/>
  <pageMargins left="0.78740157480314965" right="0.78740157480314965" top="0.70866141732283472" bottom="0.70866141732283472" header="0.31496062992125984" footer="0.31496062992125984"/>
  <pageSetup paperSize="9" scale="81"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10"/>
  <sheetViews>
    <sheetView showGridLines="0" workbookViewId="0">
      <pane ySplit="8" topLeftCell="A9" activePane="bottomLeft" state="frozen"/>
      <selection pane="bottomLeft" activeCell="A8" sqref="A8"/>
    </sheetView>
  </sheetViews>
  <sheetFormatPr defaultColWidth="8.88671875" defaultRowHeight="16.5"/>
  <cols>
    <col min="1" max="1" width="22.77734375" style="732" customWidth="1"/>
    <col min="2" max="2" width="14" style="732" customWidth="1"/>
    <col min="3" max="3" width="27.109375" style="734" customWidth="1"/>
    <col min="4" max="4" width="18.6640625" style="732" customWidth="1"/>
    <col min="5" max="5" width="15" style="734" customWidth="1"/>
    <col min="6" max="6" width="50.88671875" style="739" customWidth="1"/>
    <col min="7" max="7" width="13.5546875" style="732" customWidth="1"/>
    <col min="8" max="8" width="8.88671875" style="732"/>
    <col min="9" max="9" width="46.21875" style="734" customWidth="1"/>
    <col min="10" max="10" width="54.77734375" style="739" customWidth="1"/>
    <col min="11" max="16384" width="8.88671875" style="733"/>
  </cols>
  <sheetData>
    <row r="1" spans="1:10" s="81" customFormat="1" ht="33.6" customHeight="1">
      <c r="A1" s="735" t="s">
        <v>10338</v>
      </c>
      <c r="B1" s="607"/>
      <c r="C1" s="949"/>
      <c r="D1" s="291"/>
      <c r="E1" s="954"/>
      <c r="F1" s="276"/>
      <c r="G1" s="278"/>
      <c r="H1" s="641"/>
      <c r="I1" s="960"/>
      <c r="J1" s="276"/>
    </row>
    <row r="2" spans="1:10" s="81" customFormat="1" ht="12" customHeight="1">
      <c r="A2" s="275"/>
      <c r="B2" s="607"/>
      <c r="C2" s="949"/>
      <c r="D2" s="291"/>
      <c r="E2" s="954"/>
      <c r="F2" s="276"/>
      <c r="G2" s="278"/>
      <c r="H2" s="641"/>
      <c r="I2" s="960"/>
      <c r="J2" s="276"/>
    </row>
    <row r="3" spans="1:10" s="439" customFormat="1" ht="24.95" customHeight="1">
      <c r="A3" s="281" t="s">
        <v>10712</v>
      </c>
      <c r="B3" s="608"/>
      <c r="C3" s="952"/>
      <c r="D3" s="454"/>
      <c r="E3" s="955"/>
      <c r="F3" s="282"/>
      <c r="G3" s="283"/>
      <c r="H3" s="642"/>
      <c r="I3" s="955"/>
      <c r="J3" s="282"/>
    </row>
    <row r="4" spans="1:10" s="81" customFormat="1" ht="9" customHeight="1">
      <c r="A4" s="284"/>
      <c r="B4" s="607"/>
      <c r="C4" s="949"/>
      <c r="D4" s="291"/>
      <c r="E4" s="957"/>
      <c r="F4" s="276"/>
      <c r="G4" s="279"/>
      <c r="H4" s="641"/>
      <c r="I4" s="961"/>
      <c r="J4" s="276"/>
    </row>
    <row r="5" spans="1:10" s="81" customFormat="1" ht="26.25">
      <c r="A5" s="736" t="s">
        <v>10339</v>
      </c>
      <c r="B5" s="607"/>
      <c r="C5" s="949"/>
      <c r="D5" s="291"/>
      <c r="E5" s="958"/>
      <c r="F5" s="276"/>
      <c r="G5" s="286"/>
      <c r="H5" s="641"/>
      <c r="I5" s="962"/>
      <c r="J5" s="276"/>
    </row>
    <row r="6" spans="1:10" s="81" customFormat="1" ht="20.25">
      <c r="A6" s="287"/>
      <c r="B6" s="609" t="s">
        <v>10723</v>
      </c>
      <c r="C6" s="949"/>
      <c r="D6" s="291"/>
      <c r="E6" s="959"/>
      <c r="F6" s="276"/>
      <c r="G6" s="289"/>
      <c r="H6" s="641"/>
      <c r="I6" s="963"/>
      <c r="J6" s="276"/>
    </row>
    <row r="7" spans="1:10" ht="17.25" thickBot="1"/>
    <row r="8" spans="1:10" s="901" customFormat="1" ht="20.25" customHeight="1" thickBot="1">
      <c r="A8" s="824" t="s">
        <v>94</v>
      </c>
      <c r="B8" s="825" t="s">
        <v>16589</v>
      </c>
      <c r="C8" s="826" t="s">
        <v>130</v>
      </c>
      <c r="D8" s="825" t="s">
        <v>27362</v>
      </c>
      <c r="E8" s="826" t="s">
        <v>131</v>
      </c>
      <c r="F8" s="826" t="s">
        <v>16900</v>
      </c>
      <c r="G8" s="825" t="s">
        <v>132</v>
      </c>
      <c r="H8" s="825" t="s">
        <v>16</v>
      </c>
      <c r="I8" s="826" t="s">
        <v>10889</v>
      </c>
      <c r="J8" s="826" t="s">
        <v>133</v>
      </c>
    </row>
    <row r="9" spans="1:10">
      <c r="A9" s="810" t="s">
        <v>16590</v>
      </c>
      <c r="B9" s="902" t="s">
        <v>16901</v>
      </c>
      <c r="C9" s="913" t="s">
        <v>5225</v>
      </c>
      <c r="D9" s="810" t="s">
        <v>10890</v>
      </c>
      <c r="E9" s="913" t="s">
        <v>5435</v>
      </c>
      <c r="F9" s="903" t="s">
        <v>5640</v>
      </c>
      <c r="G9" s="902" t="s">
        <v>5765</v>
      </c>
      <c r="H9" s="902" t="s">
        <v>10969</v>
      </c>
      <c r="I9" s="913" t="s">
        <v>5901</v>
      </c>
      <c r="J9" s="903" t="s">
        <v>941</v>
      </c>
    </row>
    <row r="10" spans="1:10">
      <c r="A10" s="810" t="s">
        <v>16590</v>
      </c>
      <c r="B10" s="902" t="s">
        <v>16901</v>
      </c>
      <c r="C10" s="913" t="s">
        <v>16902</v>
      </c>
      <c r="D10" s="810" t="s">
        <v>10890</v>
      </c>
      <c r="E10" s="913" t="s">
        <v>16903</v>
      </c>
      <c r="F10" s="903" t="s">
        <v>16904</v>
      </c>
      <c r="G10" s="902"/>
      <c r="H10" s="902" t="s">
        <v>10969</v>
      </c>
      <c r="I10" s="913" t="s">
        <v>16905</v>
      </c>
      <c r="J10" s="903" t="s">
        <v>11205</v>
      </c>
    </row>
    <row r="11" spans="1:10">
      <c r="A11" s="810" t="s">
        <v>16590</v>
      </c>
      <c r="B11" s="902" t="s">
        <v>16901</v>
      </c>
      <c r="C11" s="913" t="s">
        <v>6822</v>
      </c>
      <c r="D11" s="810" t="s">
        <v>10890</v>
      </c>
      <c r="E11" s="913" t="s">
        <v>6940</v>
      </c>
      <c r="F11" s="903" t="s">
        <v>16906</v>
      </c>
      <c r="G11" s="902" t="s">
        <v>7129</v>
      </c>
      <c r="H11" s="902" t="s">
        <v>10905</v>
      </c>
      <c r="I11" s="913" t="s">
        <v>16907</v>
      </c>
      <c r="J11" s="903" t="s">
        <v>10945</v>
      </c>
    </row>
    <row r="12" spans="1:10">
      <c r="A12" s="810" t="s">
        <v>16590</v>
      </c>
      <c r="B12" s="902" t="s">
        <v>16901</v>
      </c>
      <c r="C12" s="913" t="s">
        <v>13637</v>
      </c>
      <c r="D12" s="810" t="s">
        <v>10890</v>
      </c>
      <c r="E12" s="913" t="s">
        <v>16908</v>
      </c>
      <c r="F12" s="903" t="s">
        <v>13638</v>
      </c>
      <c r="G12" s="902" t="s">
        <v>7776</v>
      </c>
      <c r="H12" s="902" t="s">
        <v>10901</v>
      </c>
      <c r="I12" s="913"/>
      <c r="J12" s="903" t="s">
        <v>938</v>
      </c>
    </row>
    <row r="13" spans="1:10">
      <c r="A13" s="810" t="s">
        <v>16590</v>
      </c>
      <c r="B13" s="902" t="s">
        <v>16901</v>
      </c>
      <c r="C13" s="913" t="s">
        <v>6794</v>
      </c>
      <c r="D13" s="810" t="s">
        <v>10890</v>
      </c>
      <c r="E13" s="913" t="s">
        <v>6918</v>
      </c>
      <c r="F13" s="903" t="s">
        <v>7020</v>
      </c>
      <c r="G13" s="902" t="s">
        <v>7106</v>
      </c>
      <c r="H13" s="902" t="s">
        <v>10969</v>
      </c>
      <c r="I13" s="913" t="s">
        <v>11123</v>
      </c>
      <c r="J13" s="903" t="s">
        <v>941</v>
      </c>
    </row>
    <row r="14" spans="1:10" ht="27">
      <c r="A14" s="810" t="s">
        <v>16590</v>
      </c>
      <c r="B14" s="902" t="s">
        <v>16901</v>
      </c>
      <c r="C14" s="913" t="s">
        <v>16909</v>
      </c>
      <c r="D14" s="810" t="s">
        <v>10890</v>
      </c>
      <c r="E14" s="913" t="s">
        <v>6941</v>
      </c>
      <c r="F14" s="903" t="s">
        <v>16910</v>
      </c>
      <c r="G14" s="902" t="s">
        <v>7132</v>
      </c>
      <c r="H14" s="902" t="s">
        <v>10891</v>
      </c>
      <c r="I14" s="913" t="s">
        <v>16911</v>
      </c>
      <c r="J14" s="903" t="s">
        <v>13764</v>
      </c>
    </row>
    <row r="15" spans="1:10">
      <c r="A15" s="810" t="s">
        <v>16590</v>
      </c>
      <c r="B15" s="902" t="s">
        <v>16901</v>
      </c>
      <c r="C15" s="913" t="s">
        <v>11262</v>
      </c>
      <c r="D15" s="810" t="s">
        <v>10890</v>
      </c>
      <c r="E15" s="913" t="s">
        <v>11263</v>
      </c>
      <c r="F15" s="903" t="s">
        <v>27370</v>
      </c>
      <c r="G15" s="902" t="s">
        <v>16914</v>
      </c>
      <c r="H15" s="902" t="s">
        <v>11264</v>
      </c>
      <c r="I15" s="913" t="s">
        <v>10962</v>
      </c>
      <c r="J15" s="903" t="s">
        <v>10945</v>
      </c>
    </row>
    <row r="16" spans="1:10">
      <c r="A16" s="810" t="s">
        <v>16590</v>
      </c>
      <c r="B16" s="902" t="s">
        <v>16901</v>
      </c>
      <c r="C16" s="913" t="s">
        <v>5219</v>
      </c>
      <c r="D16" s="810" t="s">
        <v>10917</v>
      </c>
      <c r="E16" s="913" t="s">
        <v>5428</v>
      </c>
      <c r="F16" s="903" t="s">
        <v>5636</v>
      </c>
      <c r="G16" s="902" t="s">
        <v>5758</v>
      </c>
      <c r="H16" s="902" t="s">
        <v>10958</v>
      </c>
      <c r="I16" s="913" t="s">
        <v>16558</v>
      </c>
      <c r="J16" s="903" t="s">
        <v>938</v>
      </c>
    </row>
    <row r="17" spans="1:10">
      <c r="A17" s="810" t="s">
        <v>16590</v>
      </c>
      <c r="B17" s="902" t="s">
        <v>16901</v>
      </c>
      <c r="C17" s="913" t="s">
        <v>10912</v>
      </c>
      <c r="D17" s="810" t="s">
        <v>10890</v>
      </c>
      <c r="E17" s="913" t="s">
        <v>3488</v>
      </c>
      <c r="F17" s="903" t="s">
        <v>10913</v>
      </c>
      <c r="G17" s="902" t="s">
        <v>10914</v>
      </c>
      <c r="H17" s="902" t="s">
        <v>10936</v>
      </c>
      <c r="I17" s="913" t="s">
        <v>10934</v>
      </c>
      <c r="J17" s="903" t="s">
        <v>935</v>
      </c>
    </row>
    <row r="18" spans="1:10">
      <c r="A18" s="810" t="s">
        <v>16590</v>
      </c>
      <c r="B18" s="902" t="s">
        <v>16901</v>
      </c>
      <c r="C18" s="913" t="s">
        <v>5199</v>
      </c>
      <c r="D18" s="810" t="s">
        <v>10890</v>
      </c>
      <c r="E18" s="913" t="s">
        <v>5416</v>
      </c>
      <c r="F18" s="903" t="s">
        <v>16915</v>
      </c>
      <c r="G18" s="902" t="s">
        <v>5737</v>
      </c>
      <c r="H18" s="902" t="s">
        <v>10958</v>
      </c>
      <c r="I18" s="913" t="s">
        <v>5898</v>
      </c>
      <c r="J18" s="903" t="s">
        <v>941</v>
      </c>
    </row>
    <row r="19" spans="1:10">
      <c r="A19" s="810" t="s">
        <v>16590</v>
      </c>
      <c r="B19" s="902" t="s">
        <v>16901</v>
      </c>
      <c r="C19" s="913" t="s">
        <v>11124</v>
      </c>
      <c r="D19" s="810" t="s">
        <v>10890</v>
      </c>
      <c r="E19" s="913" t="s">
        <v>11125</v>
      </c>
      <c r="F19" s="903" t="s">
        <v>11126</v>
      </c>
      <c r="G19" s="902" t="s">
        <v>11127</v>
      </c>
      <c r="H19" s="902" t="s">
        <v>10928</v>
      </c>
      <c r="I19" s="913" t="s">
        <v>4812</v>
      </c>
      <c r="J19" s="903" t="s">
        <v>941</v>
      </c>
    </row>
    <row r="20" spans="1:10" ht="27">
      <c r="A20" s="810" t="s">
        <v>16590</v>
      </c>
      <c r="B20" s="902" t="s">
        <v>16901</v>
      </c>
      <c r="C20" s="913" t="s">
        <v>10916</v>
      </c>
      <c r="D20" s="810" t="s">
        <v>10890</v>
      </c>
      <c r="E20" s="913" t="s">
        <v>16916</v>
      </c>
      <c r="F20" s="903" t="s">
        <v>10918</v>
      </c>
      <c r="G20" s="902" t="s">
        <v>10919</v>
      </c>
      <c r="H20" s="902" t="s">
        <v>11537</v>
      </c>
      <c r="I20" s="913"/>
      <c r="J20" s="903" t="s">
        <v>11638</v>
      </c>
    </row>
    <row r="21" spans="1:10">
      <c r="A21" s="810" t="s">
        <v>16590</v>
      </c>
      <c r="B21" s="902" t="s">
        <v>16901</v>
      </c>
      <c r="C21" s="913" t="s">
        <v>6823</v>
      </c>
      <c r="D21" s="810" t="s">
        <v>10890</v>
      </c>
      <c r="E21" s="913" t="s">
        <v>3418</v>
      </c>
      <c r="F21" s="903" t="s">
        <v>16917</v>
      </c>
      <c r="G21" s="902" t="s">
        <v>7130</v>
      </c>
      <c r="H21" s="902" t="s">
        <v>10933</v>
      </c>
      <c r="I21" s="913"/>
      <c r="J21" s="903" t="s">
        <v>937</v>
      </c>
    </row>
    <row r="22" spans="1:10">
      <c r="A22" s="810" t="s">
        <v>16590</v>
      </c>
      <c r="B22" s="902" t="s">
        <v>16901</v>
      </c>
      <c r="C22" s="913" t="s">
        <v>2532</v>
      </c>
      <c r="D22" s="810" t="s">
        <v>10890</v>
      </c>
      <c r="E22" s="913" t="s">
        <v>16918</v>
      </c>
      <c r="F22" s="903" t="s">
        <v>16919</v>
      </c>
      <c r="G22" s="902" t="s">
        <v>11129</v>
      </c>
      <c r="H22" s="902" t="s">
        <v>10915</v>
      </c>
      <c r="I22" s="913"/>
      <c r="J22" s="903" t="s">
        <v>938</v>
      </c>
    </row>
    <row r="23" spans="1:10">
      <c r="A23" s="810" t="s">
        <v>16590</v>
      </c>
      <c r="B23" s="902" t="s">
        <v>16901</v>
      </c>
      <c r="C23" s="913" t="s">
        <v>5957</v>
      </c>
      <c r="D23" s="810" t="s">
        <v>10892</v>
      </c>
      <c r="E23" s="913" t="s">
        <v>6200</v>
      </c>
      <c r="F23" s="903" t="s">
        <v>6407</v>
      </c>
      <c r="G23" s="902" t="s">
        <v>16920</v>
      </c>
      <c r="H23" s="902" t="s">
        <v>10915</v>
      </c>
      <c r="I23" s="913"/>
      <c r="J23" s="903" t="s">
        <v>13805</v>
      </c>
    </row>
    <row r="24" spans="1:10">
      <c r="A24" s="810" t="s">
        <v>16590</v>
      </c>
      <c r="B24" s="902" t="s">
        <v>16901</v>
      </c>
      <c r="C24" s="913" t="s">
        <v>11060</v>
      </c>
      <c r="D24" s="810" t="s">
        <v>10890</v>
      </c>
      <c r="E24" s="913" t="s">
        <v>11061</v>
      </c>
      <c r="F24" s="903" t="s">
        <v>16921</v>
      </c>
      <c r="G24" s="902" t="s">
        <v>11062</v>
      </c>
      <c r="H24" s="902" t="s">
        <v>10907</v>
      </c>
      <c r="I24" s="913"/>
      <c r="J24" s="903" t="s">
        <v>16922</v>
      </c>
    </row>
    <row r="25" spans="1:10">
      <c r="A25" s="810" t="s">
        <v>16590</v>
      </c>
      <c r="B25" s="902" t="s">
        <v>16901</v>
      </c>
      <c r="C25" s="913" t="s">
        <v>6813</v>
      </c>
      <c r="D25" s="810" t="s">
        <v>10890</v>
      </c>
      <c r="E25" s="913" t="s">
        <v>6932</v>
      </c>
      <c r="F25" s="903" t="s">
        <v>27371</v>
      </c>
      <c r="G25" s="902" t="s">
        <v>16923</v>
      </c>
      <c r="H25" s="902" t="s">
        <v>10970</v>
      </c>
      <c r="I25" s="913" t="s">
        <v>5901</v>
      </c>
      <c r="J25" s="903" t="s">
        <v>941</v>
      </c>
    </row>
    <row r="26" spans="1:10">
      <c r="A26" s="810" t="s">
        <v>16590</v>
      </c>
      <c r="B26" s="902" t="s">
        <v>16901</v>
      </c>
      <c r="C26" s="913" t="s">
        <v>5213</v>
      </c>
      <c r="D26" s="810" t="s">
        <v>10892</v>
      </c>
      <c r="E26" s="913" t="s">
        <v>16924</v>
      </c>
      <c r="F26" s="903" t="s">
        <v>27372</v>
      </c>
      <c r="G26" s="902" t="s">
        <v>5751</v>
      </c>
      <c r="H26" s="902" t="s">
        <v>10921</v>
      </c>
      <c r="I26" s="913" t="s">
        <v>11381</v>
      </c>
      <c r="J26" s="903" t="s">
        <v>564</v>
      </c>
    </row>
    <row r="27" spans="1:10" ht="27">
      <c r="A27" s="810" t="s">
        <v>16590</v>
      </c>
      <c r="B27" s="902" t="s">
        <v>16901</v>
      </c>
      <c r="C27" s="913" t="s">
        <v>6030</v>
      </c>
      <c r="D27" s="810" t="s">
        <v>10890</v>
      </c>
      <c r="E27" s="913" t="s">
        <v>6266</v>
      </c>
      <c r="F27" s="903" t="s">
        <v>6446</v>
      </c>
      <c r="G27" s="902" t="s">
        <v>16925</v>
      </c>
      <c r="H27" s="902" t="s">
        <v>10891</v>
      </c>
      <c r="I27" s="913"/>
      <c r="J27" s="903" t="s">
        <v>16926</v>
      </c>
    </row>
    <row r="28" spans="1:10">
      <c r="A28" s="810" t="s">
        <v>16590</v>
      </c>
      <c r="B28" s="902" t="s">
        <v>16901</v>
      </c>
      <c r="C28" s="913" t="s">
        <v>5324</v>
      </c>
      <c r="D28" s="810" t="s">
        <v>10917</v>
      </c>
      <c r="E28" s="913" t="s">
        <v>5522</v>
      </c>
      <c r="F28" s="903" t="s">
        <v>5685</v>
      </c>
      <c r="G28" s="902" t="s">
        <v>5848</v>
      </c>
      <c r="H28" s="902" t="s">
        <v>10970</v>
      </c>
      <c r="I28" s="913" t="s">
        <v>10923</v>
      </c>
      <c r="J28" s="903" t="s">
        <v>941</v>
      </c>
    </row>
    <row r="29" spans="1:10">
      <c r="A29" s="810" t="s">
        <v>16590</v>
      </c>
      <c r="B29" s="902" t="s">
        <v>16901</v>
      </c>
      <c r="C29" s="913" t="s">
        <v>6116</v>
      </c>
      <c r="D29" s="810" t="s">
        <v>10890</v>
      </c>
      <c r="E29" s="913" t="s">
        <v>3356</v>
      </c>
      <c r="F29" s="903" t="s">
        <v>6503</v>
      </c>
      <c r="G29" s="902" t="s">
        <v>6696</v>
      </c>
      <c r="H29" s="902" t="s">
        <v>10905</v>
      </c>
      <c r="I29" s="913"/>
      <c r="J29" s="903" t="s">
        <v>938</v>
      </c>
    </row>
    <row r="30" spans="1:10">
      <c r="A30" s="810" t="s">
        <v>16590</v>
      </c>
      <c r="B30" s="902" t="s">
        <v>16901</v>
      </c>
      <c r="C30" s="913" t="s">
        <v>6041</v>
      </c>
      <c r="D30" s="810" t="s">
        <v>10890</v>
      </c>
      <c r="E30" s="913" t="s">
        <v>3733</v>
      </c>
      <c r="F30" s="903" t="s">
        <v>27373</v>
      </c>
      <c r="G30" s="902" t="s">
        <v>6633</v>
      </c>
      <c r="H30" s="902" t="s">
        <v>10954</v>
      </c>
      <c r="I30" s="913"/>
      <c r="J30" s="903" t="s">
        <v>938</v>
      </c>
    </row>
    <row r="31" spans="1:10">
      <c r="A31" s="810" t="s">
        <v>16590</v>
      </c>
      <c r="B31" s="902" t="s">
        <v>16901</v>
      </c>
      <c r="C31" s="913" t="s">
        <v>6784</v>
      </c>
      <c r="D31" s="810" t="s">
        <v>10890</v>
      </c>
      <c r="E31" s="913" t="s">
        <v>6909</v>
      </c>
      <c r="F31" s="903" t="s">
        <v>7014</v>
      </c>
      <c r="G31" s="902" t="s">
        <v>7099</v>
      </c>
      <c r="H31" s="902" t="s">
        <v>10958</v>
      </c>
      <c r="I31" s="913" t="s">
        <v>5907</v>
      </c>
      <c r="J31" s="903" t="s">
        <v>10945</v>
      </c>
    </row>
    <row r="32" spans="1:10">
      <c r="A32" s="810" t="s">
        <v>16590</v>
      </c>
      <c r="B32" s="902" t="s">
        <v>16901</v>
      </c>
      <c r="C32" s="913" t="s">
        <v>7997</v>
      </c>
      <c r="D32" s="810" t="s">
        <v>10890</v>
      </c>
      <c r="E32" s="913" t="s">
        <v>8315</v>
      </c>
      <c r="F32" s="903" t="s">
        <v>16927</v>
      </c>
      <c r="G32" s="902" t="s">
        <v>8829</v>
      </c>
      <c r="H32" s="902" t="s">
        <v>11131</v>
      </c>
      <c r="I32" s="913"/>
      <c r="J32" s="903" t="s">
        <v>11287</v>
      </c>
    </row>
    <row r="33" spans="1:10">
      <c r="A33" s="810" t="s">
        <v>16590</v>
      </c>
      <c r="B33" s="902" t="s">
        <v>16901</v>
      </c>
      <c r="C33" s="913" t="s">
        <v>2946</v>
      </c>
      <c r="D33" s="810" t="s">
        <v>10890</v>
      </c>
      <c r="E33" s="913" t="s">
        <v>3545</v>
      </c>
      <c r="F33" s="903" t="s">
        <v>4060</v>
      </c>
      <c r="G33" s="902" t="s">
        <v>4516</v>
      </c>
      <c r="H33" s="902" t="s">
        <v>10915</v>
      </c>
      <c r="I33" s="913" t="s">
        <v>6745</v>
      </c>
      <c r="J33" s="903" t="s">
        <v>10945</v>
      </c>
    </row>
    <row r="34" spans="1:10">
      <c r="A34" s="810" t="s">
        <v>16590</v>
      </c>
      <c r="B34" s="902" t="s">
        <v>16901</v>
      </c>
      <c r="C34" s="913" t="s">
        <v>7283</v>
      </c>
      <c r="D34" s="810" t="s">
        <v>10890</v>
      </c>
      <c r="E34" s="913" t="s">
        <v>7464</v>
      </c>
      <c r="F34" s="903" t="s">
        <v>7623</v>
      </c>
      <c r="G34" s="902" t="s">
        <v>16928</v>
      </c>
      <c r="H34" s="902" t="s">
        <v>10970</v>
      </c>
      <c r="I34" s="913" t="s">
        <v>16929</v>
      </c>
      <c r="J34" s="903" t="s">
        <v>564</v>
      </c>
    </row>
    <row r="35" spans="1:10">
      <c r="A35" s="810" t="s">
        <v>16590</v>
      </c>
      <c r="B35" s="902" t="s">
        <v>16901</v>
      </c>
      <c r="C35" s="913" t="s">
        <v>7289</v>
      </c>
      <c r="D35" s="810" t="s">
        <v>10890</v>
      </c>
      <c r="E35" s="913" t="s">
        <v>7469</v>
      </c>
      <c r="F35" s="903" t="s">
        <v>7628</v>
      </c>
      <c r="G35" s="902" t="s">
        <v>7764</v>
      </c>
      <c r="H35" s="902" t="s">
        <v>11132</v>
      </c>
      <c r="I35" s="913" t="s">
        <v>16930</v>
      </c>
      <c r="J35" s="903" t="s">
        <v>933</v>
      </c>
    </row>
    <row r="36" spans="1:10">
      <c r="A36" s="810" t="s">
        <v>16590</v>
      </c>
      <c r="B36" s="902" t="s">
        <v>16901</v>
      </c>
      <c r="C36" s="913" t="s">
        <v>8011</v>
      </c>
      <c r="D36" s="810" t="s">
        <v>10890</v>
      </c>
      <c r="E36" s="913" t="s">
        <v>8333</v>
      </c>
      <c r="F36" s="903" t="s">
        <v>16931</v>
      </c>
      <c r="G36" s="902" t="s">
        <v>8845</v>
      </c>
      <c r="H36" s="902" t="s">
        <v>10895</v>
      </c>
      <c r="I36" s="913"/>
      <c r="J36" s="903" t="s">
        <v>937</v>
      </c>
    </row>
    <row r="37" spans="1:10" ht="27">
      <c r="A37" s="810" t="s">
        <v>16590</v>
      </c>
      <c r="B37" s="902" t="s">
        <v>16901</v>
      </c>
      <c r="C37" s="913" t="s">
        <v>16932</v>
      </c>
      <c r="D37" s="810" t="s">
        <v>10890</v>
      </c>
      <c r="E37" s="913" t="s">
        <v>16933</v>
      </c>
      <c r="F37" s="903" t="s">
        <v>16934</v>
      </c>
      <c r="G37" s="902" t="s">
        <v>16935</v>
      </c>
      <c r="H37" s="902" t="s">
        <v>10915</v>
      </c>
      <c r="I37" s="913"/>
      <c r="J37" s="903" t="s">
        <v>16936</v>
      </c>
    </row>
    <row r="38" spans="1:10">
      <c r="A38" s="810" t="s">
        <v>16590</v>
      </c>
      <c r="B38" s="902" t="s">
        <v>16901</v>
      </c>
      <c r="C38" s="913" t="s">
        <v>11136</v>
      </c>
      <c r="D38" s="810" t="s">
        <v>10890</v>
      </c>
      <c r="E38" s="913" t="s">
        <v>16937</v>
      </c>
      <c r="F38" s="903" t="s">
        <v>11137</v>
      </c>
      <c r="G38" s="902"/>
      <c r="H38" s="902" t="s">
        <v>10932</v>
      </c>
      <c r="I38" s="913"/>
      <c r="J38" s="903" t="s">
        <v>941</v>
      </c>
    </row>
    <row r="39" spans="1:10">
      <c r="A39" s="810" t="s">
        <v>16590</v>
      </c>
      <c r="B39" s="902" t="s">
        <v>16901</v>
      </c>
      <c r="C39" s="913" t="s">
        <v>5316</v>
      </c>
      <c r="D39" s="810" t="s">
        <v>10890</v>
      </c>
      <c r="E39" s="913" t="s">
        <v>5514</v>
      </c>
      <c r="F39" s="903" t="s">
        <v>16938</v>
      </c>
      <c r="G39" s="902" t="s">
        <v>5840</v>
      </c>
      <c r="H39" s="902" t="s">
        <v>10915</v>
      </c>
      <c r="I39" s="913" t="s">
        <v>5901</v>
      </c>
      <c r="J39" s="903" t="s">
        <v>10945</v>
      </c>
    </row>
    <row r="40" spans="1:10">
      <c r="A40" s="810" t="s">
        <v>16590</v>
      </c>
      <c r="B40" s="902" t="s">
        <v>16901</v>
      </c>
      <c r="C40" s="913" t="s">
        <v>2668</v>
      </c>
      <c r="D40" s="810" t="s">
        <v>10890</v>
      </c>
      <c r="E40" s="913" t="s">
        <v>3276</v>
      </c>
      <c r="F40" s="903" t="s">
        <v>16939</v>
      </c>
      <c r="G40" s="902" t="s">
        <v>4277</v>
      </c>
      <c r="H40" s="902" t="s">
        <v>10894</v>
      </c>
      <c r="I40" s="913" t="s">
        <v>16940</v>
      </c>
      <c r="J40" s="903" t="s">
        <v>10924</v>
      </c>
    </row>
    <row r="41" spans="1:10">
      <c r="A41" s="810" t="s">
        <v>16590</v>
      </c>
      <c r="B41" s="902" t="s">
        <v>16901</v>
      </c>
      <c r="C41" s="913" t="s">
        <v>16941</v>
      </c>
      <c r="D41" s="810" t="s">
        <v>10890</v>
      </c>
      <c r="E41" s="913" t="s">
        <v>16942</v>
      </c>
      <c r="F41" s="903" t="s">
        <v>11120</v>
      </c>
      <c r="G41" s="902" t="s">
        <v>6685</v>
      </c>
      <c r="H41" s="902" t="s">
        <v>10970</v>
      </c>
      <c r="I41" s="913" t="s">
        <v>16943</v>
      </c>
      <c r="J41" s="903" t="s">
        <v>938</v>
      </c>
    </row>
    <row r="42" spans="1:10">
      <c r="A42" s="810" t="s">
        <v>16590</v>
      </c>
      <c r="B42" s="902" t="s">
        <v>16901</v>
      </c>
      <c r="C42" s="913" t="s">
        <v>9028</v>
      </c>
      <c r="D42" s="810" t="s">
        <v>10890</v>
      </c>
      <c r="E42" s="913" t="s">
        <v>9386</v>
      </c>
      <c r="F42" s="903" t="s">
        <v>16944</v>
      </c>
      <c r="G42" s="902" t="s">
        <v>9918</v>
      </c>
      <c r="H42" s="902" t="s">
        <v>10969</v>
      </c>
      <c r="I42" s="913" t="s">
        <v>11103</v>
      </c>
      <c r="J42" s="903" t="s">
        <v>937</v>
      </c>
    </row>
    <row r="43" spans="1:10">
      <c r="A43" s="810" t="s">
        <v>16590</v>
      </c>
      <c r="B43" s="902" t="s">
        <v>16901</v>
      </c>
      <c r="C43" s="913" t="s">
        <v>11139</v>
      </c>
      <c r="D43" s="810" t="s">
        <v>10890</v>
      </c>
      <c r="E43" s="913" t="s">
        <v>11140</v>
      </c>
      <c r="F43" s="903" t="s">
        <v>11141</v>
      </c>
      <c r="G43" s="902" t="s">
        <v>11142</v>
      </c>
      <c r="H43" s="902" t="s">
        <v>10891</v>
      </c>
      <c r="I43" s="913" t="s">
        <v>4735</v>
      </c>
      <c r="J43" s="903" t="s">
        <v>938</v>
      </c>
    </row>
    <row r="44" spans="1:10">
      <c r="A44" s="810" t="s">
        <v>16590</v>
      </c>
      <c r="B44" s="902" t="s">
        <v>16901</v>
      </c>
      <c r="C44" s="913" t="s">
        <v>11143</v>
      </c>
      <c r="D44" s="810" t="s">
        <v>10890</v>
      </c>
      <c r="E44" s="913" t="s">
        <v>6939</v>
      </c>
      <c r="F44" s="903" t="s">
        <v>16945</v>
      </c>
      <c r="G44" s="902" t="s">
        <v>7128</v>
      </c>
      <c r="H44" s="902" t="s">
        <v>10915</v>
      </c>
      <c r="I44" s="913" t="s">
        <v>4735</v>
      </c>
      <c r="J44" s="903" t="s">
        <v>938</v>
      </c>
    </row>
    <row r="45" spans="1:10">
      <c r="A45" s="810" t="s">
        <v>16590</v>
      </c>
      <c r="B45" s="902" t="s">
        <v>16901</v>
      </c>
      <c r="C45" s="913" t="s">
        <v>16946</v>
      </c>
      <c r="D45" s="810" t="s">
        <v>10890</v>
      </c>
      <c r="E45" s="913" t="s">
        <v>687</v>
      </c>
      <c r="F45" s="903" t="s">
        <v>16947</v>
      </c>
      <c r="G45" s="902" t="s">
        <v>16948</v>
      </c>
      <c r="H45" s="902" t="s">
        <v>16949</v>
      </c>
      <c r="I45" s="913"/>
      <c r="J45" s="903" t="s">
        <v>933</v>
      </c>
    </row>
    <row r="46" spans="1:10">
      <c r="A46" s="810" t="s">
        <v>16590</v>
      </c>
      <c r="B46" s="902" t="s">
        <v>16901</v>
      </c>
      <c r="C46" s="913" t="s">
        <v>11104</v>
      </c>
      <c r="D46" s="810" t="s">
        <v>10890</v>
      </c>
      <c r="E46" s="913" t="s">
        <v>16950</v>
      </c>
      <c r="F46" s="903" t="s">
        <v>11105</v>
      </c>
      <c r="G46" s="902" t="s">
        <v>11106</v>
      </c>
      <c r="H46" s="902" t="s">
        <v>10922</v>
      </c>
      <c r="I46" s="913" t="s">
        <v>4735</v>
      </c>
      <c r="J46" s="903" t="s">
        <v>10945</v>
      </c>
    </row>
    <row r="47" spans="1:10">
      <c r="A47" s="810" t="s">
        <v>16590</v>
      </c>
      <c r="B47" s="902" t="s">
        <v>16901</v>
      </c>
      <c r="C47" s="913" t="s">
        <v>6064</v>
      </c>
      <c r="D47" s="810" t="s">
        <v>10890</v>
      </c>
      <c r="E47" s="913" t="s">
        <v>6292</v>
      </c>
      <c r="F47" s="903" t="s">
        <v>16951</v>
      </c>
      <c r="G47" s="902" t="s">
        <v>6655</v>
      </c>
      <c r="H47" s="902" t="s">
        <v>10941</v>
      </c>
      <c r="I47" s="913"/>
      <c r="J47" s="903" t="s">
        <v>935</v>
      </c>
    </row>
    <row r="48" spans="1:10">
      <c r="A48" s="810" t="s">
        <v>16590</v>
      </c>
      <c r="B48" s="902" t="s">
        <v>16901</v>
      </c>
      <c r="C48" s="913" t="s">
        <v>9167</v>
      </c>
      <c r="D48" s="810" t="s">
        <v>10890</v>
      </c>
      <c r="E48" s="913" t="s">
        <v>16952</v>
      </c>
      <c r="F48" s="903" t="s">
        <v>9811</v>
      </c>
      <c r="G48" s="902" t="s">
        <v>10047</v>
      </c>
      <c r="H48" s="902" t="s">
        <v>10915</v>
      </c>
      <c r="I48" s="913" t="s">
        <v>2510</v>
      </c>
      <c r="J48" s="903" t="s">
        <v>933</v>
      </c>
    </row>
    <row r="49" spans="1:10">
      <c r="A49" s="810" t="s">
        <v>16590</v>
      </c>
      <c r="B49" s="902" t="s">
        <v>16901</v>
      </c>
      <c r="C49" s="913" t="s">
        <v>9006</v>
      </c>
      <c r="D49" s="810" t="s">
        <v>10890</v>
      </c>
      <c r="E49" s="913" t="s">
        <v>8426</v>
      </c>
      <c r="F49" s="903" t="s">
        <v>9703</v>
      </c>
      <c r="G49" s="902" t="s">
        <v>9895</v>
      </c>
      <c r="H49" s="902" t="s">
        <v>10894</v>
      </c>
      <c r="I49" s="913" t="s">
        <v>13425</v>
      </c>
      <c r="J49" s="903" t="s">
        <v>564</v>
      </c>
    </row>
    <row r="50" spans="1:10">
      <c r="A50" s="810" t="s">
        <v>16590</v>
      </c>
      <c r="B50" s="902" t="s">
        <v>16901</v>
      </c>
      <c r="C50" s="913" t="s">
        <v>14748</v>
      </c>
      <c r="D50" s="810" t="s">
        <v>10890</v>
      </c>
      <c r="E50" s="913" t="s">
        <v>14749</v>
      </c>
      <c r="F50" s="903" t="s">
        <v>14750</v>
      </c>
      <c r="G50" s="902" t="s">
        <v>14751</v>
      </c>
      <c r="H50" s="902" t="s">
        <v>10922</v>
      </c>
      <c r="I50" s="913" t="s">
        <v>16953</v>
      </c>
      <c r="J50" s="903" t="s">
        <v>933</v>
      </c>
    </row>
    <row r="51" spans="1:10">
      <c r="A51" s="810" t="s">
        <v>16590</v>
      </c>
      <c r="B51" s="902" t="s">
        <v>16901</v>
      </c>
      <c r="C51" s="913" t="s">
        <v>14748</v>
      </c>
      <c r="D51" s="810" t="s">
        <v>10890</v>
      </c>
      <c r="E51" s="913" t="s">
        <v>14749</v>
      </c>
      <c r="F51" s="903" t="s">
        <v>14750</v>
      </c>
      <c r="G51" s="902" t="s">
        <v>14751</v>
      </c>
      <c r="H51" s="902" t="s">
        <v>11102</v>
      </c>
      <c r="I51" s="913" t="s">
        <v>16954</v>
      </c>
      <c r="J51" s="903"/>
    </row>
    <row r="52" spans="1:10">
      <c r="A52" s="810" t="s">
        <v>16590</v>
      </c>
      <c r="B52" s="902" t="s">
        <v>16901</v>
      </c>
      <c r="C52" s="913" t="s">
        <v>3010</v>
      </c>
      <c r="D52" s="810" t="s">
        <v>10892</v>
      </c>
      <c r="E52" s="913" t="s">
        <v>6975</v>
      </c>
      <c r="F52" s="903" t="s">
        <v>16955</v>
      </c>
      <c r="G52" s="902" t="s">
        <v>11107</v>
      </c>
      <c r="H52" s="902" t="s">
        <v>11294</v>
      </c>
      <c r="I52" s="913" t="s">
        <v>16956</v>
      </c>
      <c r="J52" s="903" t="s">
        <v>933</v>
      </c>
    </row>
    <row r="53" spans="1:10">
      <c r="A53" s="810" t="s">
        <v>16590</v>
      </c>
      <c r="B53" s="902" t="s">
        <v>16901</v>
      </c>
      <c r="C53" s="913" t="s">
        <v>11149</v>
      </c>
      <c r="D53" s="810" t="s">
        <v>10890</v>
      </c>
      <c r="E53" s="913" t="s">
        <v>11150</v>
      </c>
      <c r="F53" s="903" t="s">
        <v>11151</v>
      </c>
      <c r="G53" s="902" t="s">
        <v>11152</v>
      </c>
      <c r="H53" s="902" t="s">
        <v>10891</v>
      </c>
      <c r="I53" s="913"/>
      <c r="J53" s="903" t="s">
        <v>10945</v>
      </c>
    </row>
    <row r="54" spans="1:10">
      <c r="A54" s="810" t="s">
        <v>16590</v>
      </c>
      <c r="B54" s="902" t="s">
        <v>16901</v>
      </c>
      <c r="C54" s="913" t="s">
        <v>11109</v>
      </c>
      <c r="D54" s="810" t="s">
        <v>10890</v>
      </c>
      <c r="E54" s="913" t="s">
        <v>3666</v>
      </c>
      <c r="F54" s="903" t="s">
        <v>4150</v>
      </c>
      <c r="G54" s="902" t="s">
        <v>4609</v>
      </c>
      <c r="H54" s="902" t="s">
        <v>11110</v>
      </c>
      <c r="I54" s="913"/>
      <c r="J54" s="903" t="s">
        <v>933</v>
      </c>
    </row>
    <row r="55" spans="1:10" ht="40.5">
      <c r="A55" s="810" t="s">
        <v>16590</v>
      </c>
      <c r="B55" s="902" t="s">
        <v>16901</v>
      </c>
      <c r="C55" s="913" t="s">
        <v>5283</v>
      </c>
      <c r="D55" s="810" t="s">
        <v>10890</v>
      </c>
      <c r="E55" s="913" t="s">
        <v>1971</v>
      </c>
      <c r="F55" s="903" t="s">
        <v>27374</v>
      </c>
      <c r="G55" s="902" t="s">
        <v>10925</v>
      </c>
      <c r="H55" s="902" t="s">
        <v>10922</v>
      </c>
      <c r="I55" s="913" t="s">
        <v>16957</v>
      </c>
      <c r="J55" s="903" t="s">
        <v>564</v>
      </c>
    </row>
    <row r="56" spans="1:10">
      <c r="A56" s="810" t="s">
        <v>16590</v>
      </c>
      <c r="B56" s="902" t="s">
        <v>16901</v>
      </c>
      <c r="C56" s="913" t="s">
        <v>5227</v>
      </c>
      <c r="D56" s="810" t="s">
        <v>10890</v>
      </c>
      <c r="E56" s="913" t="s">
        <v>5437</v>
      </c>
      <c r="F56" s="903" t="s">
        <v>16958</v>
      </c>
      <c r="G56" s="902" t="s">
        <v>5767</v>
      </c>
      <c r="H56" s="902" t="s">
        <v>10907</v>
      </c>
      <c r="I56" s="913"/>
      <c r="J56" s="903" t="s">
        <v>564</v>
      </c>
    </row>
    <row r="57" spans="1:10">
      <c r="A57" s="810" t="s">
        <v>16590</v>
      </c>
      <c r="B57" s="902" t="s">
        <v>16901</v>
      </c>
      <c r="C57" s="913" t="s">
        <v>7256</v>
      </c>
      <c r="D57" s="810" t="s">
        <v>10890</v>
      </c>
      <c r="E57" s="913" t="s">
        <v>8399</v>
      </c>
      <c r="F57" s="903" t="s">
        <v>11112</v>
      </c>
      <c r="G57" s="902" t="s">
        <v>7718</v>
      </c>
      <c r="H57" s="902" t="s">
        <v>12524</v>
      </c>
      <c r="I57" s="913"/>
      <c r="J57" s="903" t="s">
        <v>937</v>
      </c>
    </row>
    <row r="58" spans="1:10">
      <c r="A58" s="810" t="s">
        <v>16590</v>
      </c>
      <c r="B58" s="902" t="s">
        <v>16901</v>
      </c>
      <c r="C58" s="913" t="s">
        <v>11153</v>
      </c>
      <c r="D58" s="810" t="s">
        <v>10892</v>
      </c>
      <c r="E58" s="913" t="s">
        <v>11154</v>
      </c>
      <c r="F58" s="903" t="s">
        <v>27375</v>
      </c>
      <c r="G58" s="902" t="s">
        <v>11155</v>
      </c>
      <c r="H58" s="902" t="s">
        <v>10915</v>
      </c>
      <c r="I58" s="913"/>
      <c r="J58" s="903" t="s">
        <v>564</v>
      </c>
    </row>
    <row r="59" spans="1:10">
      <c r="A59" s="810" t="s">
        <v>16590</v>
      </c>
      <c r="B59" s="902" t="s">
        <v>16901</v>
      </c>
      <c r="C59" s="913" t="s">
        <v>2245</v>
      </c>
      <c r="D59" s="810" t="s">
        <v>10890</v>
      </c>
      <c r="E59" s="913" t="s">
        <v>2337</v>
      </c>
      <c r="F59" s="903" t="s">
        <v>27376</v>
      </c>
      <c r="G59" s="902" t="s">
        <v>2475</v>
      </c>
      <c r="H59" s="902" t="s">
        <v>10969</v>
      </c>
      <c r="I59" s="913" t="s">
        <v>16959</v>
      </c>
      <c r="J59" s="903" t="s">
        <v>11156</v>
      </c>
    </row>
    <row r="60" spans="1:10">
      <c r="A60" s="810" t="s">
        <v>16590</v>
      </c>
      <c r="B60" s="902" t="s">
        <v>16901</v>
      </c>
      <c r="C60" s="913" t="s">
        <v>2801</v>
      </c>
      <c r="D60" s="810" t="s">
        <v>10890</v>
      </c>
      <c r="E60" s="913" t="s">
        <v>3400</v>
      </c>
      <c r="F60" s="903" t="s">
        <v>27377</v>
      </c>
      <c r="G60" s="902" t="s">
        <v>4388</v>
      </c>
      <c r="H60" s="902" t="s">
        <v>10915</v>
      </c>
      <c r="I60" s="913"/>
      <c r="J60" s="903" t="s">
        <v>11113</v>
      </c>
    </row>
    <row r="61" spans="1:10">
      <c r="A61" s="810" t="s">
        <v>16590</v>
      </c>
      <c r="B61" s="902" t="s">
        <v>16901</v>
      </c>
      <c r="C61" s="913" t="s">
        <v>4831</v>
      </c>
      <c r="D61" s="810" t="s">
        <v>10890</v>
      </c>
      <c r="E61" s="913" t="s">
        <v>4941</v>
      </c>
      <c r="F61" s="903" t="s">
        <v>5053</v>
      </c>
      <c r="G61" s="902" t="s">
        <v>16960</v>
      </c>
      <c r="H61" s="902" t="s">
        <v>10915</v>
      </c>
      <c r="I61" s="913" t="s">
        <v>11114</v>
      </c>
      <c r="J61" s="903" t="s">
        <v>937</v>
      </c>
    </row>
    <row r="62" spans="1:10">
      <c r="A62" s="810" t="s">
        <v>16590</v>
      </c>
      <c r="B62" s="902" t="s">
        <v>16901</v>
      </c>
      <c r="C62" s="913" t="s">
        <v>5185</v>
      </c>
      <c r="D62" s="810" t="s">
        <v>10890</v>
      </c>
      <c r="E62" s="913" t="s">
        <v>5407</v>
      </c>
      <c r="F62" s="903" t="s">
        <v>27378</v>
      </c>
      <c r="G62" s="902" t="s">
        <v>5723</v>
      </c>
      <c r="H62" s="902" t="s">
        <v>10915</v>
      </c>
      <c r="I62" s="913" t="s">
        <v>16961</v>
      </c>
      <c r="J62" s="903" t="s">
        <v>938</v>
      </c>
    </row>
    <row r="63" spans="1:10">
      <c r="A63" s="810" t="s">
        <v>16590</v>
      </c>
      <c r="B63" s="902" t="s">
        <v>16901</v>
      </c>
      <c r="C63" s="913" t="s">
        <v>11157</v>
      </c>
      <c r="D63" s="810" t="s">
        <v>10890</v>
      </c>
      <c r="E63" s="913" t="s">
        <v>11158</v>
      </c>
      <c r="F63" s="903" t="s">
        <v>11159</v>
      </c>
      <c r="G63" s="902" t="s">
        <v>11160</v>
      </c>
      <c r="H63" s="902" t="s">
        <v>10915</v>
      </c>
      <c r="I63" s="913" t="s">
        <v>894</v>
      </c>
      <c r="J63" s="903" t="s">
        <v>937</v>
      </c>
    </row>
    <row r="64" spans="1:10">
      <c r="A64" s="810" t="s">
        <v>16590</v>
      </c>
      <c r="B64" s="902" t="s">
        <v>16901</v>
      </c>
      <c r="C64" s="913" t="s">
        <v>16962</v>
      </c>
      <c r="D64" s="810" t="s">
        <v>10892</v>
      </c>
      <c r="E64" s="913" t="s">
        <v>1056</v>
      </c>
      <c r="F64" s="903" t="s">
        <v>16963</v>
      </c>
      <c r="G64" s="902" t="s">
        <v>16964</v>
      </c>
      <c r="H64" s="902" t="s">
        <v>10891</v>
      </c>
      <c r="I64" s="913"/>
      <c r="J64" s="903" t="s">
        <v>564</v>
      </c>
    </row>
    <row r="65" spans="1:10">
      <c r="A65" s="810" t="s">
        <v>16590</v>
      </c>
      <c r="B65" s="902" t="s">
        <v>16901</v>
      </c>
      <c r="C65" s="913" t="s">
        <v>16965</v>
      </c>
      <c r="D65" s="810" t="s">
        <v>10890</v>
      </c>
      <c r="E65" s="913" t="s">
        <v>11194</v>
      </c>
      <c r="F65" s="903" t="s">
        <v>11195</v>
      </c>
      <c r="G65" s="902" t="s">
        <v>11196</v>
      </c>
      <c r="H65" s="902" t="s">
        <v>10894</v>
      </c>
      <c r="I65" s="913" t="s">
        <v>4735</v>
      </c>
      <c r="J65" s="903" t="s">
        <v>13836</v>
      </c>
    </row>
    <row r="66" spans="1:10" ht="27">
      <c r="A66" s="810" t="s">
        <v>16590</v>
      </c>
      <c r="B66" s="902" t="s">
        <v>16901</v>
      </c>
      <c r="C66" s="913" t="s">
        <v>10929</v>
      </c>
      <c r="D66" s="810" t="s">
        <v>10890</v>
      </c>
      <c r="E66" s="913" t="s">
        <v>687</v>
      </c>
      <c r="F66" s="903" t="s">
        <v>27379</v>
      </c>
      <c r="G66" s="902" t="s">
        <v>2589</v>
      </c>
      <c r="H66" s="902" t="s">
        <v>10930</v>
      </c>
      <c r="I66" s="913" t="s">
        <v>16966</v>
      </c>
      <c r="J66" s="903" t="s">
        <v>16967</v>
      </c>
    </row>
    <row r="67" spans="1:10">
      <c r="A67" s="810" t="s">
        <v>16590</v>
      </c>
      <c r="B67" s="902" t="s">
        <v>16901</v>
      </c>
      <c r="C67" s="913" t="s">
        <v>6764</v>
      </c>
      <c r="D67" s="810" t="s">
        <v>10892</v>
      </c>
      <c r="E67" s="913" t="s">
        <v>6890</v>
      </c>
      <c r="F67" s="903" t="s">
        <v>7002</v>
      </c>
      <c r="G67" s="902" t="s">
        <v>7082</v>
      </c>
      <c r="H67" s="902" t="s">
        <v>10930</v>
      </c>
      <c r="I67" s="913" t="s">
        <v>16538</v>
      </c>
      <c r="J67" s="903" t="s">
        <v>564</v>
      </c>
    </row>
    <row r="68" spans="1:10">
      <c r="A68" s="810" t="s">
        <v>16590</v>
      </c>
      <c r="B68" s="902" t="s">
        <v>16901</v>
      </c>
      <c r="C68" s="913" t="s">
        <v>2533</v>
      </c>
      <c r="D68" s="810" t="s">
        <v>10890</v>
      </c>
      <c r="E68" s="913" t="s">
        <v>2558</v>
      </c>
      <c r="F68" s="903" t="s">
        <v>2581</v>
      </c>
      <c r="G68" s="902" t="s">
        <v>2593</v>
      </c>
      <c r="H68" s="902" t="s">
        <v>10970</v>
      </c>
      <c r="I68" s="913"/>
      <c r="J68" s="903" t="s">
        <v>933</v>
      </c>
    </row>
    <row r="69" spans="1:10">
      <c r="A69" s="810" t="s">
        <v>16590</v>
      </c>
      <c r="B69" s="902" t="s">
        <v>16901</v>
      </c>
      <c r="C69" s="913" t="s">
        <v>16968</v>
      </c>
      <c r="D69" s="810" t="s">
        <v>10890</v>
      </c>
      <c r="E69" s="913" t="s">
        <v>16969</v>
      </c>
      <c r="F69" s="903" t="s">
        <v>27380</v>
      </c>
      <c r="G69" s="902" t="s">
        <v>16971</v>
      </c>
      <c r="H69" s="902" t="s">
        <v>10891</v>
      </c>
      <c r="I69" s="913"/>
      <c r="J69" s="903" t="s">
        <v>13609</v>
      </c>
    </row>
    <row r="70" spans="1:10">
      <c r="A70" s="810" t="s">
        <v>16590</v>
      </c>
      <c r="B70" s="902" t="s">
        <v>16901</v>
      </c>
      <c r="C70" s="913" t="s">
        <v>16972</v>
      </c>
      <c r="D70" s="810" t="s">
        <v>10890</v>
      </c>
      <c r="E70" s="913" t="s">
        <v>9645</v>
      </c>
      <c r="F70" s="903" t="s">
        <v>16973</v>
      </c>
      <c r="G70" s="902" t="s">
        <v>16974</v>
      </c>
      <c r="H70" s="902" t="s">
        <v>10936</v>
      </c>
      <c r="I70" s="913" t="s">
        <v>2173</v>
      </c>
      <c r="J70" s="903" t="s">
        <v>935</v>
      </c>
    </row>
    <row r="71" spans="1:10">
      <c r="A71" s="810" t="s">
        <v>16590</v>
      </c>
      <c r="B71" s="902" t="s">
        <v>16901</v>
      </c>
      <c r="C71" s="913" t="s">
        <v>6050</v>
      </c>
      <c r="D71" s="810" t="s">
        <v>10890</v>
      </c>
      <c r="E71" s="913" t="s">
        <v>16975</v>
      </c>
      <c r="F71" s="903" t="s">
        <v>6454</v>
      </c>
      <c r="G71" s="902" t="s">
        <v>6641</v>
      </c>
      <c r="H71" s="902" t="s">
        <v>10933</v>
      </c>
      <c r="I71" s="913" t="s">
        <v>10934</v>
      </c>
      <c r="J71" s="903" t="s">
        <v>935</v>
      </c>
    </row>
    <row r="72" spans="1:10">
      <c r="A72" s="810" t="s">
        <v>16590</v>
      </c>
      <c r="B72" s="902" t="s">
        <v>16901</v>
      </c>
      <c r="C72" s="913" t="s">
        <v>2790</v>
      </c>
      <c r="D72" s="810" t="s">
        <v>10890</v>
      </c>
      <c r="E72" s="913" t="s">
        <v>3389</v>
      </c>
      <c r="F72" s="903" t="s">
        <v>10935</v>
      </c>
      <c r="G72" s="902" t="s">
        <v>4379</v>
      </c>
      <c r="H72" s="902" t="s">
        <v>11102</v>
      </c>
      <c r="I72" s="913" t="s">
        <v>5901</v>
      </c>
      <c r="J72" s="903" t="s">
        <v>11026</v>
      </c>
    </row>
    <row r="73" spans="1:10">
      <c r="A73" s="810" t="s">
        <v>16590</v>
      </c>
      <c r="B73" s="902" t="s">
        <v>16901</v>
      </c>
      <c r="C73" s="913" t="s">
        <v>16976</v>
      </c>
      <c r="D73" s="810" t="s">
        <v>10890</v>
      </c>
      <c r="E73" s="913" t="s">
        <v>16977</v>
      </c>
      <c r="F73" s="903" t="s">
        <v>16978</v>
      </c>
      <c r="G73" s="902" t="s">
        <v>10927</v>
      </c>
      <c r="H73" s="902" t="s">
        <v>10915</v>
      </c>
      <c r="I73" s="913"/>
      <c r="J73" s="903" t="s">
        <v>941</v>
      </c>
    </row>
    <row r="74" spans="1:10">
      <c r="A74" s="810" t="s">
        <v>16590</v>
      </c>
      <c r="B74" s="902" t="s">
        <v>16901</v>
      </c>
      <c r="C74" s="913" t="s">
        <v>16979</v>
      </c>
      <c r="D74" s="810" t="s">
        <v>10890</v>
      </c>
      <c r="E74" s="913" t="s">
        <v>16980</v>
      </c>
      <c r="F74" s="903" t="s">
        <v>27381</v>
      </c>
      <c r="G74" s="902" t="s">
        <v>16981</v>
      </c>
      <c r="H74" s="902" t="s">
        <v>10907</v>
      </c>
      <c r="I74" s="913" t="s">
        <v>16982</v>
      </c>
      <c r="J74" s="903" t="s">
        <v>931</v>
      </c>
    </row>
    <row r="75" spans="1:10">
      <c r="A75" s="810" t="s">
        <v>16590</v>
      </c>
      <c r="B75" s="902" t="s">
        <v>16901</v>
      </c>
      <c r="C75" s="913" t="s">
        <v>11479</v>
      </c>
      <c r="D75" s="810" t="s">
        <v>10890</v>
      </c>
      <c r="E75" s="913" t="s">
        <v>9408</v>
      </c>
      <c r="F75" s="903" t="s">
        <v>9734</v>
      </c>
      <c r="G75" s="902" t="s">
        <v>9938</v>
      </c>
      <c r="H75" s="902" t="s">
        <v>10958</v>
      </c>
      <c r="I75" s="913"/>
      <c r="J75" s="903" t="s">
        <v>564</v>
      </c>
    </row>
    <row r="76" spans="1:10">
      <c r="A76" s="810" t="s">
        <v>16590</v>
      </c>
      <c r="B76" s="902" t="s">
        <v>16901</v>
      </c>
      <c r="C76" s="913" t="s">
        <v>16983</v>
      </c>
      <c r="D76" s="810" t="s">
        <v>10890</v>
      </c>
      <c r="E76" s="913" t="s">
        <v>16984</v>
      </c>
      <c r="F76" s="903" t="s">
        <v>16985</v>
      </c>
      <c r="G76" s="902" t="s">
        <v>16986</v>
      </c>
      <c r="H76" s="902" t="s">
        <v>10928</v>
      </c>
      <c r="I76" s="913" t="s">
        <v>10962</v>
      </c>
      <c r="J76" s="903" t="s">
        <v>10945</v>
      </c>
    </row>
    <row r="77" spans="1:10">
      <c r="A77" s="810" t="s">
        <v>16590</v>
      </c>
      <c r="B77" s="902" t="s">
        <v>16901</v>
      </c>
      <c r="C77" s="913" t="s">
        <v>7936</v>
      </c>
      <c r="D77" s="810" t="s">
        <v>10890</v>
      </c>
      <c r="E77" s="913" t="s">
        <v>8266</v>
      </c>
      <c r="F77" s="903" t="s">
        <v>11166</v>
      </c>
      <c r="G77" s="902" t="s">
        <v>8779</v>
      </c>
      <c r="H77" s="902" t="s">
        <v>10969</v>
      </c>
      <c r="I77" s="913"/>
      <c r="J77" s="903" t="s">
        <v>938</v>
      </c>
    </row>
    <row r="78" spans="1:10" ht="27">
      <c r="A78" s="810" t="s">
        <v>16590</v>
      </c>
      <c r="B78" s="902" t="s">
        <v>16901</v>
      </c>
      <c r="C78" s="913" t="s">
        <v>11167</v>
      </c>
      <c r="D78" s="810" t="s">
        <v>10890</v>
      </c>
      <c r="E78" s="913" t="s">
        <v>11168</v>
      </c>
      <c r="F78" s="903" t="s">
        <v>11169</v>
      </c>
      <c r="G78" s="902" t="s">
        <v>11170</v>
      </c>
      <c r="H78" s="902" t="s">
        <v>10970</v>
      </c>
      <c r="I78" s="913" t="s">
        <v>16987</v>
      </c>
      <c r="J78" s="903" t="s">
        <v>14568</v>
      </c>
    </row>
    <row r="79" spans="1:10">
      <c r="A79" s="810" t="s">
        <v>16590</v>
      </c>
      <c r="B79" s="902" t="s">
        <v>16901</v>
      </c>
      <c r="C79" s="913" t="s">
        <v>16988</v>
      </c>
      <c r="D79" s="810" t="s">
        <v>10890</v>
      </c>
      <c r="E79" s="913" t="s">
        <v>3553</v>
      </c>
      <c r="F79" s="903" t="s">
        <v>4065</v>
      </c>
      <c r="G79" s="902" t="s">
        <v>4521</v>
      </c>
      <c r="H79" s="902" t="s">
        <v>10894</v>
      </c>
      <c r="I79" s="913" t="s">
        <v>5901</v>
      </c>
      <c r="J79" s="903" t="s">
        <v>10945</v>
      </c>
    </row>
    <row r="80" spans="1:10">
      <c r="A80" s="810" t="s">
        <v>16590</v>
      </c>
      <c r="B80" s="902" t="s">
        <v>16901</v>
      </c>
      <c r="C80" s="913" t="s">
        <v>4855</v>
      </c>
      <c r="D80" s="810" t="s">
        <v>10890</v>
      </c>
      <c r="E80" s="913" t="s">
        <v>4965</v>
      </c>
      <c r="F80" s="903" t="s">
        <v>11171</v>
      </c>
      <c r="G80" s="902" t="s">
        <v>5135</v>
      </c>
      <c r="H80" s="902" t="s">
        <v>10969</v>
      </c>
      <c r="I80" s="913"/>
      <c r="J80" s="903" t="s">
        <v>938</v>
      </c>
    </row>
    <row r="81" spans="1:10">
      <c r="A81" s="810" t="s">
        <v>16590</v>
      </c>
      <c r="B81" s="902" t="s">
        <v>16901</v>
      </c>
      <c r="C81" s="913" t="s">
        <v>16989</v>
      </c>
      <c r="D81" s="810" t="s">
        <v>10917</v>
      </c>
      <c r="E81" s="913" t="s">
        <v>1496</v>
      </c>
      <c r="F81" s="903" t="s">
        <v>16990</v>
      </c>
      <c r="G81" s="902"/>
      <c r="H81" s="902" t="s">
        <v>10901</v>
      </c>
      <c r="I81" s="913" t="s">
        <v>5173</v>
      </c>
      <c r="J81" s="903" t="s">
        <v>8998</v>
      </c>
    </row>
    <row r="82" spans="1:10">
      <c r="A82" s="810" t="s">
        <v>16590</v>
      </c>
      <c r="B82" s="902" t="s">
        <v>16901</v>
      </c>
      <c r="C82" s="913" t="s">
        <v>6778</v>
      </c>
      <c r="D82" s="810" t="s">
        <v>10890</v>
      </c>
      <c r="E82" s="913" t="s">
        <v>6903</v>
      </c>
      <c r="F82" s="903" t="s">
        <v>7010</v>
      </c>
      <c r="G82" s="902" t="s">
        <v>7094</v>
      </c>
      <c r="H82" s="902" t="s">
        <v>10936</v>
      </c>
      <c r="I82" s="913" t="s">
        <v>5901</v>
      </c>
      <c r="J82" s="903" t="s">
        <v>941</v>
      </c>
    </row>
    <row r="83" spans="1:10">
      <c r="A83" s="810" t="s">
        <v>16590</v>
      </c>
      <c r="B83" s="902" t="s">
        <v>16901</v>
      </c>
      <c r="C83" s="913" t="s">
        <v>10937</v>
      </c>
      <c r="D83" s="810" t="s">
        <v>10890</v>
      </c>
      <c r="E83" s="913" t="s">
        <v>10938</v>
      </c>
      <c r="F83" s="903" t="s">
        <v>10939</v>
      </c>
      <c r="G83" s="902" t="s">
        <v>10940</v>
      </c>
      <c r="H83" s="902" t="s">
        <v>10941</v>
      </c>
      <c r="I83" s="913"/>
      <c r="J83" s="903" t="s">
        <v>935</v>
      </c>
    </row>
    <row r="84" spans="1:10">
      <c r="A84" s="810" t="s">
        <v>16590</v>
      </c>
      <c r="B84" s="902" t="s">
        <v>16901</v>
      </c>
      <c r="C84" s="913" t="s">
        <v>10942</v>
      </c>
      <c r="D84" s="810" t="s">
        <v>10890</v>
      </c>
      <c r="E84" s="913" t="s">
        <v>10943</v>
      </c>
      <c r="F84" s="903" t="s">
        <v>16991</v>
      </c>
      <c r="G84" s="902" t="s">
        <v>10944</v>
      </c>
      <c r="H84" s="902" t="s">
        <v>10970</v>
      </c>
      <c r="I84" s="913" t="s">
        <v>8993</v>
      </c>
      <c r="J84" s="903" t="s">
        <v>10945</v>
      </c>
    </row>
    <row r="85" spans="1:10">
      <c r="A85" s="810" t="s">
        <v>16590</v>
      </c>
      <c r="B85" s="902" t="s">
        <v>16901</v>
      </c>
      <c r="C85" s="913" t="s">
        <v>11172</v>
      </c>
      <c r="D85" s="810" t="s">
        <v>10890</v>
      </c>
      <c r="E85" s="913" t="s">
        <v>3521</v>
      </c>
      <c r="F85" s="903" t="s">
        <v>27382</v>
      </c>
      <c r="G85" s="902" t="s">
        <v>16992</v>
      </c>
      <c r="H85" s="902" t="s">
        <v>10891</v>
      </c>
      <c r="I85" s="913"/>
      <c r="J85" s="903" t="s">
        <v>10945</v>
      </c>
    </row>
    <row r="86" spans="1:10">
      <c r="A86" s="810" t="s">
        <v>16590</v>
      </c>
      <c r="B86" s="902" t="s">
        <v>16901</v>
      </c>
      <c r="C86" s="913" t="s">
        <v>2793</v>
      </c>
      <c r="D86" s="810" t="s">
        <v>10890</v>
      </c>
      <c r="E86" s="913" t="s">
        <v>3393</v>
      </c>
      <c r="F86" s="903" t="s">
        <v>3955</v>
      </c>
      <c r="G86" s="902" t="s">
        <v>16993</v>
      </c>
      <c r="H86" s="902" t="s">
        <v>10928</v>
      </c>
      <c r="I86" s="913" t="s">
        <v>5173</v>
      </c>
      <c r="J86" s="903" t="s">
        <v>10945</v>
      </c>
    </row>
    <row r="87" spans="1:10">
      <c r="A87" s="810" t="s">
        <v>16590</v>
      </c>
      <c r="B87" s="902" t="s">
        <v>16901</v>
      </c>
      <c r="C87" s="913" t="s">
        <v>11173</v>
      </c>
      <c r="D87" s="810" t="s">
        <v>10890</v>
      </c>
      <c r="E87" s="913" t="s">
        <v>11174</v>
      </c>
      <c r="F87" s="903" t="s">
        <v>27383</v>
      </c>
      <c r="G87" s="902"/>
      <c r="H87" s="902" t="s">
        <v>10977</v>
      </c>
      <c r="I87" s="913" t="s">
        <v>4812</v>
      </c>
      <c r="J87" s="903" t="s">
        <v>941</v>
      </c>
    </row>
    <row r="88" spans="1:10">
      <c r="A88" s="810" t="s">
        <v>16590</v>
      </c>
      <c r="B88" s="902" t="s">
        <v>16901</v>
      </c>
      <c r="C88" s="913" t="s">
        <v>5254</v>
      </c>
      <c r="D88" s="810" t="s">
        <v>10890</v>
      </c>
      <c r="E88" s="913" t="s">
        <v>5464</v>
      </c>
      <c r="F88" s="903" t="s">
        <v>5656</v>
      </c>
      <c r="G88" s="902"/>
      <c r="H88" s="902" t="s">
        <v>10901</v>
      </c>
      <c r="I88" s="913" t="s">
        <v>4812</v>
      </c>
      <c r="J88" s="903" t="s">
        <v>10945</v>
      </c>
    </row>
    <row r="89" spans="1:10">
      <c r="A89" s="810" t="s">
        <v>16590</v>
      </c>
      <c r="B89" s="902" t="s">
        <v>16901</v>
      </c>
      <c r="C89" s="913" t="s">
        <v>16994</v>
      </c>
      <c r="D89" s="810" t="s">
        <v>10890</v>
      </c>
      <c r="E89" s="913" t="s">
        <v>16995</v>
      </c>
      <c r="F89" s="903" t="s">
        <v>16996</v>
      </c>
      <c r="G89" s="902"/>
      <c r="H89" s="902" t="s">
        <v>10932</v>
      </c>
      <c r="I89" s="913"/>
      <c r="J89" s="903" t="s">
        <v>938</v>
      </c>
    </row>
    <row r="90" spans="1:10">
      <c r="A90" s="810" t="s">
        <v>16590</v>
      </c>
      <c r="B90" s="902" t="s">
        <v>16901</v>
      </c>
      <c r="C90" s="913" t="s">
        <v>5928</v>
      </c>
      <c r="D90" s="810" t="s">
        <v>10890</v>
      </c>
      <c r="E90" s="913" t="s">
        <v>6176</v>
      </c>
      <c r="F90" s="903" t="s">
        <v>6386</v>
      </c>
      <c r="G90" s="902"/>
      <c r="H90" s="902" t="s">
        <v>10932</v>
      </c>
      <c r="I90" s="913" t="s">
        <v>4812</v>
      </c>
      <c r="J90" s="903" t="s">
        <v>941</v>
      </c>
    </row>
    <row r="91" spans="1:10">
      <c r="A91" s="810" t="s">
        <v>16590</v>
      </c>
      <c r="B91" s="902" t="s">
        <v>16901</v>
      </c>
      <c r="C91" s="913" t="s">
        <v>8108</v>
      </c>
      <c r="D91" s="810" t="s">
        <v>10890</v>
      </c>
      <c r="E91" s="913" t="s">
        <v>10946</v>
      </c>
      <c r="F91" s="903" t="s">
        <v>10947</v>
      </c>
      <c r="G91" s="902"/>
      <c r="H91" s="902" t="s">
        <v>10932</v>
      </c>
      <c r="I91" s="913" t="s">
        <v>4812</v>
      </c>
      <c r="J91" s="903" t="s">
        <v>10945</v>
      </c>
    </row>
    <row r="92" spans="1:10">
      <c r="A92" s="810" t="s">
        <v>16590</v>
      </c>
      <c r="B92" s="902" t="s">
        <v>16901</v>
      </c>
      <c r="C92" s="913" t="s">
        <v>16997</v>
      </c>
      <c r="D92" s="810" t="s">
        <v>10890</v>
      </c>
      <c r="E92" s="913" t="s">
        <v>16998</v>
      </c>
      <c r="F92" s="903" t="s">
        <v>16999</v>
      </c>
      <c r="G92" s="902" t="s">
        <v>17000</v>
      </c>
      <c r="H92" s="902" t="s">
        <v>10932</v>
      </c>
      <c r="I92" s="913"/>
      <c r="J92" s="903" t="s">
        <v>10945</v>
      </c>
    </row>
    <row r="93" spans="1:10">
      <c r="A93" s="810" t="s">
        <v>16590</v>
      </c>
      <c r="B93" s="902" t="s">
        <v>16901</v>
      </c>
      <c r="C93" s="913" t="s">
        <v>3037</v>
      </c>
      <c r="D93" s="810" t="s">
        <v>10890</v>
      </c>
      <c r="E93" s="913" t="s">
        <v>3636</v>
      </c>
      <c r="F93" s="903" t="s">
        <v>4123</v>
      </c>
      <c r="G93" s="902" t="s">
        <v>4586</v>
      </c>
      <c r="H93" s="902" t="s">
        <v>10970</v>
      </c>
      <c r="I93" s="913"/>
      <c r="J93" s="903" t="s">
        <v>938</v>
      </c>
    </row>
    <row r="94" spans="1:10" ht="27">
      <c r="A94" s="810" t="s">
        <v>16590</v>
      </c>
      <c r="B94" s="902" t="s">
        <v>16901</v>
      </c>
      <c r="C94" s="913" t="s">
        <v>6025</v>
      </c>
      <c r="D94" s="810" t="s">
        <v>10890</v>
      </c>
      <c r="E94" s="913" t="s">
        <v>6262</v>
      </c>
      <c r="F94" s="903" t="s">
        <v>6444</v>
      </c>
      <c r="G94" s="902" t="s">
        <v>6623</v>
      </c>
      <c r="H94" s="902" t="s">
        <v>10958</v>
      </c>
      <c r="I94" s="913" t="s">
        <v>17001</v>
      </c>
      <c r="J94" s="903" t="s">
        <v>11638</v>
      </c>
    </row>
    <row r="95" spans="1:10">
      <c r="A95" s="810" t="s">
        <v>16590</v>
      </c>
      <c r="B95" s="902" t="s">
        <v>16901</v>
      </c>
      <c r="C95" s="913" t="s">
        <v>2218</v>
      </c>
      <c r="D95" s="810" t="s">
        <v>10890</v>
      </c>
      <c r="E95" s="913" t="s">
        <v>687</v>
      </c>
      <c r="F95" s="903" t="s">
        <v>2381</v>
      </c>
      <c r="G95" s="902" t="s">
        <v>17002</v>
      </c>
      <c r="H95" s="902" t="s">
        <v>11115</v>
      </c>
      <c r="I95" s="913"/>
      <c r="J95" s="903" t="s">
        <v>937</v>
      </c>
    </row>
    <row r="96" spans="1:10">
      <c r="A96" s="810" t="s">
        <v>16590</v>
      </c>
      <c r="B96" s="902" t="s">
        <v>16901</v>
      </c>
      <c r="C96" s="913" t="s">
        <v>7288</v>
      </c>
      <c r="D96" s="810" t="s">
        <v>10890</v>
      </c>
      <c r="E96" s="913" t="s">
        <v>7468</v>
      </c>
      <c r="F96" s="903" t="s">
        <v>7627</v>
      </c>
      <c r="G96" s="902" t="s">
        <v>7763</v>
      </c>
      <c r="H96" s="902" t="s">
        <v>11175</v>
      </c>
      <c r="I96" s="913" t="s">
        <v>6733</v>
      </c>
      <c r="J96" s="903" t="s">
        <v>937</v>
      </c>
    </row>
    <row r="97" spans="1:10">
      <c r="A97" s="810" t="s">
        <v>16590</v>
      </c>
      <c r="B97" s="902" t="s">
        <v>16901</v>
      </c>
      <c r="C97" s="913" t="s">
        <v>11063</v>
      </c>
      <c r="D97" s="810" t="s">
        <v>10890</v>
      </c>
      <c r="E97" s="913" t="s">
        <v>11064</v>
      </c>
      <c r="F97" s="903" t="s">
        <v>11065</v>
      </c>
      <c r="G97" s="902"/>
      <c r="H97" s="902" t="s">
        <v>10932</v>
      </c>
      <c r="I97" s="913"/>
      <c r="J97" s="903" t="s">
        <v>13667</v>
      </c>
    </row>
    <row r="98" spans="1:10">
      <c r="A98" s="810" t="s">
        <v>16590</v>
      </c>
      <c r="B98" s="902" t="s">
        <v>16901</v>
      </c>
      <c r="C98" s="913" t="s">
        <v>11066</v>
      </c>
      <c r="D98" s="810" t="s">
        <v>10917</v>
      </c>
      <c r="E98" s="913" t="s">
        <v>4983</v>
      </c>
      <c r="F98" s="903" t="s">
        <v>27384</v>
      </c>
      <c r="G98" s="902" t="s">
        <v>17003</v>
      </c>
      <c r="H98" s="902" t="s">
        <v>10915</v>
      </c>
      <c r="I98" s="913" t="s">
        <v>4735</v>
      </c>
      <c r="J98" s="903" t="s">
        <v>938</v>
      </c>
    </row>
    <row r="99" spans="1:10">
      <c r="A99" s="810" t="s">
        <v>16590</v>
      </c>
      <c r="B99" s="902" t="s">
        <v>16901</v>
      </c>
      <c r="C99" s="913" t="s">
        <v>7888</v>
      </c>
      <c r="D99" s="810" t="s">
        <v>10890</v>
      </c>
      <c r="E99" s="913" t="s">
        <v>8224</v>
      </c>
      <c r="F99" s="903" t="s">
        <v>8548</v>
      </c>
      <c r="G99" s="902" t="s">
        <v>17004</v>
      </c>
      <c r="H99" s="902" t="s">
        <v>10915</v>
      </c>
      <c r="I99" s="913"/>
      <c r="J99" s="903" t="s">
        <v>941</v>
      </c>
    </row>
    <row r="100" spans="1:10">
      <c r="A100" s="810" t="s">
        <v>16590</v>
      </c>
      <c r="B100" s="902" t="s">
        <v>16901</v>
      </c>
      <c r="C100" s="913" t="s">
        <v>10948</v>
      </c>
      <c r="D100" s="810" t="s">
        <v>10890</v>
      </c>
      <c r="E100" s="913" t="s">
        <v>6329</v>
      </c>
      <c r="F100" s="903" t="s">
        <v>10949</v>
      </c>
      <c r="G100" s="902"/>
      <c r="H100" s="902" t="s">
        <v>10932</v>
      </c>
      <c r="I100" s="913" t="s">
        <v>5173</v>
      </c>
      <c r="J100" s="903" t="s">
        <v>941</v>
      </c>
    </row>
    <row r="101" spans="1:10">
      <c r="A101" s="810" t="s">
        <v>16590</v>
      </c>
      <c r="B101" s="902" t="s">
        <v>16901</v>
      </c>
      <c r="C101" s="913" t="s">
        <v>11067</v>
      </c>
      <c r="D101" s="810" t="s">
        <v>10890</v>
      </c>
      <c r="E101" s="913" t="s">
        <v>11068</v>
      </c>
      <c r="F101" s="903" t="s">
        <v>11069</v>
      </c>
      <c r="G101" s="902" t="s">
        <v>11070</v>
      </c>
      <c r="H101" s="902" t="s">
        <v>10977</v>
      </c>
      <c r="I101" s="913"/>
      <c r="J101" s="903" t="s">
        <v>13667</v>
      </c>
    </row>
    <row r="102" spans="1:10" ht="27">
      <c r="A102" s="810" t="s">
        <v>16590</v>
      </c>
      <c r="B102" s="902" t="s">
        <v>16901</v>
      </c>
      <c r="C102" s="913" t="s">
        <v>10951</v>
      </c>
      <c r="D102" s="810" t="s">
        <v>10890</v>
      </c>
      <c r="E102" s="913" t="s">
        <v>6329</v>
      </c>
      <c r="F102" s="903" t="s">
        <v>10952</v>
      </c>
      <c r="G102" s="902" t="s">
        <v>10950</v>
      </c>
      <c r="H102" s="902" t="s">
        <v>10901</v>
      </c>
      <c r="I102" s="913" t="s">
        <v>5173</v>
      </c>
      <c r="J102" s="903" t="s">
        <v>11009</v>
      </c>
    </row>
    <row r="103" spans="1:10">
      <c r="A103" s="810" t="s">
        <v>16590</v>
      </c>
      <c r="B103" s="902" t="s">
        <v>16901</v>
      </c>
      <c r="C103" s="913" t="s">
        <v>4925</v>
      </c>
      <c r="D103" s="810" t="s">
        <v>10890</v>
      </c>
      <c r="E103" s="913" t="s">
        <v>13249</v>
      </c>
      <c r="F103" s="903" t="s">
        <v>17005</v>
      </c>
      <c r="G103" s="902" t="s">
        <v>17006</v>
      </c>
      <c r="H103" s="902" t="s">
        <v>10932</v>
      </c>
      <c r="I103" s="913"/>
      <c r="J103" s="903"/>
    </row>
    <row r="104" spans="1:10">
      <c r="A104" s="810" t="s">
        <v>16590</v>
      </c>
      <c r="B104" s="902" t="s">
        <v>16901</v>
      </c>
      <c r="C104" s="913" t="s">
        <v>17007</v>
      </c>
      <c r="D104" s="810" t="s">
        <v>10890</v>
      </c>
      <c r="E104" s="913" t="s">
        <v>17008</v>
      </c>
      <c r="F104" s="903" t="s">
        <v>17009</v>
      </c>
      <c r="G104" s="902"/>
      <c r="H104" s="902" t="s">
        <v>10915</v>
      </c>
      <c r="I104" s="913" t="s">
        <v>4812</v>
      </c>
      <c r="J104" s="903" t="s">
        <v>941</v>
      </c>
    </row>
    <row r="105" spans="1:10">
      <c r="A105" s="810" t="s">
        <v>16590</v>
      </c>
      <c r="B105" s="902" t="s">
        <v>16901</v>
      </c>
      <c r="C105" s="913" t="s">
        <v>17010</v>
      </c>
      <c r="D105" s="810" t="s">
        <v>10890</v>
      </c>
      <c r="E105" s="913" t="s">
        <v>17011</v>
      </c>
      <c r="F105" s="903" t="s">
        <v>17012</v>
      </c>
      <c r="G105" s="902"/>
      <c r="H105" s="902" t="s">
        <v>10977</v>
      </c>
      <c r="I105" s="913"/>
      <c r="J105" s="903" t="s">
        <v>941</v>
      </c>
    </row>
    <row r="106" spans="1:10">
      <c r="A106" s="810" t="s">
        <v>16590</v>
      </c>
      <c r="B106" s="902" t="s">
        <v>16901</v>
      </c>
      <c r="C106" s="913" t="s">
        <v>11265</v>
      </c>
      <c r="D106" s="810" t="s">
        <v>10890</v>
      </c>
      <c r="E106" s="913" t="s">
        <v>3333</v>
      </c>
      <c r="F106" s="903" t="s">
        <v>17013</v>
      </c>
      <c r="G106" s="902" t="s">
        <v>11266</v>
      </c>
      <c r="H106" s="902" t="s">
        <v>10932</v>
      </c>
      <c r="I106" s="913"/>
      <c r="J106" s="903" t="s">
        <v>10945</v>
      </c>
    </row>
    <row r="107" spans="1:10">
      <c r="A107" s="810" t="s">
        <v>16590</v>
      </c>
      <c r="B107" s="902" t="s">
        <v>16901</v>
      </c>
      <c r="C107" s="913" t="s">
        <v>17014</v>
      </c>
      <c r="D107" s="810" t="s">
        <v>10917</v>
      </c>
      <c r="E107" s="913" t="s">
        <v>17015</v>
      </c>
      <c r="F107" s="903" t="s">
        <v>17016</v>
      </c>
      <c r="G107" s="902" t="s">
        <v>17017</v>
      </c>
      <c r="H107" s="902" t="s">
        <v>10901</v>
      </c>
      <c r="I107" s="913" t="s">
        <v>4735</v>
      </c>
      <c r="J107" s="903" t="s">
        <v>938</v>
      </c>
    </row>
    <row r="108" spans="1:10">
      <c r="A108" s="810" t="s">
        <v>16590</v>
      </c>
      <c r="B108" s="902" t="s">
        <v>16901</v>
      </c>
      <c r="C108" s="913" t="s">
        <v>17018</v>
      </c>
      <c r="D108" s="810" t="s">
        <v>10890</v>
      </c>
      <c r="E108" s="913" t="s">
        <v>17019</v>
      </c>
      <c r="F108" s="903" t="s">
        <v>17020</v>
      </c>
      <c r="G108" s="902"/>
      <c r="H108" s="902" t="s">
        <v>10932</v>
      </c>
      <c r="I108" s="913" t="s">
        <v>4812</v>
      </c>
      <c r="J108" s="903" t="s">
        <v>8998</v>
      </c>
    </row>
    <row r="109" spans="1:10">
      <c r="A109" s="810" t="s">
        <v>16590</v>
      </c>
      <c r="B109" s="902" t="s">
        <v>16901</v>
      </c>
      <c r="C109" s="913" t="s">
        <v>11176</v>
      </c>
      <c r="D109" s="810" t="s">
        <v>10890</v>
      </c>
      <c r="E109" s="913" t="s">
        <v>11177</v>
      </c>
      <c r="F109" s="903" t="s">
        <v>17021</v>
      </c>
      <c r="G109" s="902" t="s">
        <v>17022</v>
      </c>
      <c r="H109" s="902" t="s">
        <v>10932</v>
      </c>
      <c r="I109" s="913" t="s">
        <v>17023</v>
      </c>
      <c r="J109" s="903" t="s">
        <v>10985</v>
      </c>
    </row>
    <row r="110" spans="1:10">
      <c r="A110" s="810" t="s">
        <v>16590</v>
      </c>
      <c r="B110" s="902" t="s">
        <v>16901</v>
      </c>
      <c r="C110" s="913" t="s">
        <v>17024</v>
      </c>
      <c r="D110" s="810" t="s">
        <v>10890</v>
      </c>
      <c r="E110" s="913" t="s">
        <v>11177</v>
      </c>
      <c r="F110" s="903" t="s">
        <v>17025</v>
      </c>
      <c r="G110" s="902" t="s">
        <v>17022</v>
      </c>
      <c r="H110" s="902" t="s">
        <v>10932</v>
      </c>
      <c r="I110" s="913" t="s">
        <v>17023</v>
      </c>
      <c r="J110" s="903" t="s">
        <v>10985</v>
      </c>
    </row>
    <row r="111" spans="1:10">
      <c r="A111" s="810" t="s">
        <v>16590</v>
      </c>
      <c r="B111" s="902" t="s">
        <v>16901</v>
      </c>
      <c r="C111" s="913" t="s">
        <v>17026</v>
      </c>
      <c r="D111" s="810" t="s">
        <v>10890</v>
      </c>
      <c r="E111" s="913" t="s">
        <v>17027</v>
      </c>
      <c r="F111" s="903" t="s">
        <v>17028</v>
      </c>
      <c r="G111" s="902"/>
      <c r="H111" s="902" t="s">
        <v>10928</v>
      </c>
      <c r="I111" s="913"/>
      <c r="J111" s="903"/>
    </row>
    <row r="112" spans="1:10">
      <c r="A112" s="810" t="s">
        <v>16590</v>
      </c>
      <c r="B112" s="902" t="s">
        <v>16901</v>
      </c>
      <c r="C112" s="913" t="s">
        <v>3014</v>
      </c>
      <c r="D112" s="810" t="s">
        <v>10890</v>
      </c>
      <c r="E112" s="913" t="s">
        <v>3616</v>
      </c>
      <c r="F112" s="903" t="s">
        <v>4108</v>
      </c>
      <c r="G112" s="902" t="s">
        <v>4570</v>
      </c>
      <c r="H112" s="902" t="s">
        <v>10915</v>
      </c>
      <c r="I112" s="913" t="s">
        <v>4755</v>
      </c>
      <c r="J112" s="903" t="s">
        <v>941</v>
      </c>
    </row>
    <row r="113" spans="1:10">
      <c r="A113" s="810" t="s">
        <v>16590</v>
      </c>
      <c r="B113" s="902" t="s">
        <v>16901</v>
      </c>
      <c r="C113" s="913" t="s">
        <v>4837</v>
      </c>
      <c r="D113" s="810" t="s">
        <v>10890</v>
      </c>
      <c r="E113" s="913" t="s">
        <v>4948</v>
      </c>
      <c r="F113" s="903" t="s">
        <v>17029</v>
      </c>
      <c r="G113" s="902" t="s">
        <v>5120</v>
      </c>
      <c r="H113" s="902" t="s">
        <v>10894</v>
      </c>
      <c r="I113" s="913" t="s">
        <v>17030</v>
      </c>
      <c r="J113" s="903" t="s">
        <v>10924</v>
      </c>
    </row>
    <row r="114" spans="1:10">
      <c r="A114" s="810" t="s">
        <v>16590</v>
      </c>
      <c r="B114" s="902" t="s">
        <v>16901</v>
      </c>
      <c r="C114" s="913" t="s">
        <v>17031</v>
      </c>
      <c r="D114" s="810" t="s">
        <v>10890</v>
      </c>
      <c r="E114" s="913" t="s">
        <v>17032</v>
      </c>
      <c r="F114" s="903" t="s">
        <v>17033</v>
      </c>
      <c r="G114" s="902" t="s">
        <v>17034</v>
      </c>
      <c r="H114" s="902" t="s">
        <v>10901</v>
      </c>
      <c r="I114" s="913" t="s">
        <v>5901</v>
      </c>
      <c r="J114" s="903" t="s">
        <v>941</v>
      </c>
    </row>
    <row r="115" spans="1:10">
      <c r="A115" s="810" t="s">
        <v>16590</v>
      </c>
      <c r="B115" s="902" t="s">
        <v>16901</v>
      </c>
      <c r="C115" s="913" t="s">
        <v>6821</v>
      </c>
      <c r="D115" s="810" t="s">
        <v>10890</v>
      </c>
      <c r="E115" s="913" t="s">
        <v>6938</v>
      </c>
      <c r="F115" s="903" t="s">
        <v>7040</v>
      </c>
      <c r="G115" s="902"/>
      <c r="H115" s="902" t="s">
        <v>10928</v>
      </c>
      <c r="I115" s="913"/>
      <c r="J115" s="903" t="s">
        <v>10945</v>
      </c>
    </row>
    <row r="116" spans="1:10">
      <c r="A116" s="810" t="s">
        <v>16590</v>
      </c>
      <c r="B116" s="902" t="s">
        <v>16901</v>
      </c>
      <c r="C116" s="913" t="s">
        <v>2903</v>
      </c>
      <c r="D116" s="810" t="s">
        <v>10917</v>
      </c>
      <c r="E116" s="913" t="s">
        <v>3497</v>
      </c>
      <c r="F116" s="903" t="s">
        <v>4032</v>
      </c>
      <c r="G116" s="902"/>
      <c r="H116" s="902" t="s">
        <v>10928</v>
      </c>
      <c r="I116" s="913" t="s">
        <v>16448</v>
      </c>
      <c r="J116" s="903" t="s">
        <v>941</v>
      </c>
    </row>
    <row r="117" spans="1:10" ht="27">
      <c r="A117" s="810" t="s">
        <v>16590</v>
      </c>
      <c r="B117" s="902" t="s">
        <v>16901</v>
      </c>
      <c r="C117" s="913" t="s">
        <v>11178</v>
      </c>
      <c r="D117" s="810" t="s">
        <v>10890</v>
      </c>
      <c r="E117" s="913" t="s">
        <v>11179</v>
      </c>
      <c r="F117" s="903" t="s">
        <v>11180</v>
      </c>
      <c r="G117" s="902" t="s">
        <v>5142</v>
      </c>
      <c r="H117" s="902" t="s">
        <v>10928</v>
      </c>
      <c r="I117" s="913" t="s">
        <v>11181</v>
      </c>
      <c r="J117" s="903" t="s">
        <v>938</v>
      </c>
    </row>
    <row r="118" spans="1:10">
      <c r="A118" s="810" t="s">
        <v>16590</v>
      </c>
      <c r="B118" s="902" t="s">
        <v>16901</v>
      </c>
      <c r="C118" s="913" t="s">
        <v>9144</v>
      </c>
      <c r="D118" s="810" t="s">
        <v>10890</v>
      </c>
      <c r="E118" s="913" t="s">
        <v>9474</v>
      </c>
      <c r="F118" s="903" t="s">
        <v>9797</v>
      </c>
      <c r="G118" s="902" t="s">
        <v>10027</v>
      </c>
      <c r="H118" s="902" t="s">
        <v>10901</v>
      </c>
      <c r="I118" s="913" t="s">
        <v>2608</v>
      </c>
      <c r="J118" s="903" t="s">
        <v>941</v>
      </c>
    </row>
    <row r="119" spans="1:10">
      <c r="A119" s="810" t="s">
        <v>16590</v>
      </c>
      <c r="B119" s="902" t="s">
        <v>16901</v>
      </c>
      <c r="C119" s="913" t="s">
        <v>7965</v>
      </c>
      <c r="D119" s="810" t="s">
        <v>10890</v>
      </c>
      <c r="E119" s="913" t="s">
        <v>8280</v>
      </c>
      <c r="F119" s="903" t="s">
        <v>11116</v>
      </c>
      <c r="G119" s="902" t="s">
        <v>8794</v>
      </c>
      <c r="H119" s="902" t="s">
        <v>10902</v>
      </c>
      <c r="I119" s="913" t="s">
        <v>11117</v>
      </c>
      <c r="J119" s="903" t="s">
        <v>938</v>
      </c>
    </row>
    <row r="120" spans="1:10">
      <c r="A120" s="810" t="s">
        <v>16590</v>
      </c>
      <c r="B120" s="902" t="s">
        <v>16901</v>
      </c>
      <c r="C120" s="913" t="s">
        <v>7955</v>
      </c>
      <c r="D120" s="810" t="s">
        <v>10890</v>
      </c>
      <c r="E120" s="913" t="s">
        <v>8280</v>
      </c>
      <c r="F120" s="903" t="s">
        <v>8589</v>
      </c>
      <c r="G120" s="902" t="s">
        <v>8794</v>
      </c>
      <c r="H120" s="902" t="s">
        <v>10958</v>
      </c>
      <c r="I120" s="913" t="s">
        <v>11118</v>
      </c>
      <c r="J120" s="903" t="s">
        <v>938</v>
      </c>
    </row>
    <row r="121" spans="1:10">
      <c r="A121" s="810" t="s">
        <v>16590</v>
      </c>
      <c r="B121" s="902" t="s">
        <v>16901</v>
      </c>
      <c r="C121" s="913" t="s">
        <v>5285</v>
      </c>
      <c r="D121" s="810" t="s">
        <v>10890</v>
      </c>
      <c r="E121" s="913" t="s">
        <v>13940</v>
      </c>
      <c r="F121" s="903" t="s">
        <v>5668</v>
      </c>
      <c r="G121" s="902" t="s">
        <v>13941</v>
      </c>
      <c r="H121" s="902" t="s">
        <v>10928</v>
      </c>
      <c r="I121" s="913"/>
      <c r="J121" s="903" t="s">
        <v>941</v>
      </c>
    </row>
    <row r="122" spans="1:10" ht="27">
      <c r="A122" s="810" t="s">
        <v>16590</v>
      </c>
      <c r="B122" s="902" t="s">
        <v>16901</v>
      </c>
      <c r="C122" s="913" t="s">
        <v>10955</v>
      </c>
      <c r="D122" s="810" t="s">
        <v>10890</v>
      </c>
      <c r="E122" s="913" t="s">
        <v>10956</v>
      </c>
      <c r="F122" s="903" t="s">
        <v>10957</v>
      </c>
      <c r="G122" s="902" t="s">
        <v>17035</v>
      </c>
      <c r="H122" s="902" t="s">
        <v>10891</v>
      </c>
      <c r="I122" s="913" t="s">
        <v>4812</v>
      </c>
      <c r="J122" s="903" t="s">
        <v>16531</v>
      </c>
    </row>
    <row r="123" spans="1:10">
      <c r="A123" s="810" t="s">
        <v>16590</v>
      </c>
      <c r="B123" s="902" t="s">
        <v>16901</v>
      </c>
      <c r="C123" s="913" t="s">
        <v>11182</v>
      </c>
      <c r="D123" s="810" t="s">
        <v>10890</v>
      </c>
      <c r="E123" s="913" t="s">
        <v>11183</v>
      </c>
      <c r="F123" s="903" t="s">
        <v>11184</v>
      </c>
      <c r="G123" s="902"/>
      <c r="H123" s="902" t="s">
        <v>10977</v>
      </c>
      <c r="I123" s="913"/>
      <c r="J123" s="903" t="s">
        <v>938</v>
      </c>
    </row>
    <row r="124" spans="1:10">
      <c r="A124" s="810" t="s">
        <v>16590</v>
      </c>
      <c r="B124" s="902" t="s">
        <v>16901</v>
      </c>
      <c r="C124" s="913" t="s">
        <v>6805</v>
      </c>
      <c r="D124" s="810" t="s">
        <v>10890</v>
      </c>
      <c r="E124" s="913" t="s">
        <v>6926</v>
      </c>
      <c r="F124" s="903" t="s">
        <v>7029</v>
      </c>
      <c r="G124" s="902" t="s">
        <v>10959</v>
      </c>
      <c r="H124" s="902" t="s">
        <v>10936</v>
      </c>
      <c r="I124" s="913" t="s">
        <v>5901</v>
      </c>
      <c r="J124" s="903" t="s">
        <v>941</v>
      </c>
    </row>
    <row r="125" spans="1:10">
      <c r="A125" s="810" t="s">
        <v>16590</v>
      </c>
      <c r="B125" s="902" t="s">
        <v>16901</v>
      </c>
      <c r="C125" s="913" t="s">
        <v>2748</v>
      </c>
      <c r="D125" s="810" t="s">
        <v>10890</v>
      </c>
      <c r="E125" s="913" t="s">
        <v>3351</v>
      </c>
      <c r="F125" s="903" t="s">
        <v>3924</v>
      </c>
      <c r="G125" s="902" t="s">
        <v>4339</v>
      </c>
      <c r="H125" s="902" t="s">
        <v>10936</v>
      </c>
      <c r="I125" s="913" t="s">
        <v>13784</v>
      </c>
      <c r="J125" s="903" t="s">
        <v>10945</v>
      </c>
    </row>
    <row r="126" spans="1:10">
      <c r="A126" s="810" t="s">
        <v>16590</v>
      </c>
      <c r="B126" s="902" t="s">
        <v>16901</v>
      </c>
      <c r="C126" s="913" t="s">
        <v>10960</v>
      </c>
      <c r="D126" s="810" t="s">
        <v>10890</v>
      </c>
      <c r="E126" s="913" t="s">
        <v>2124</v>
      </c>
      <c r="F126" s="903" t="s">
        <v>16597</v>
      </c>
      <c r="G126" s="902" t="s">
        <v>10961</v>
      </c>
      <c r="H126" s="902" t="s">
        <v>10936</v>
      </c>
      <c r="I126" s="913" t="s">
        <v>5901</v>
      </c>
      <c r="J126" s="903" t="s">
        <v>941</v>
      </c>
    </row>
    <row r="127" spans="1:10">
      <c r="A127" s="810" t="s">
        <v>16590</v>
      </c>
      <c r="B127" s="902" t="s">
        <v>16901</v>
      </c>
      <c r="C127" s="913" t="s">
        <v>9154</v>
      </c>
      <c r="D127" s="810" t="s">
        <v>10890</v>
      </c>
      <c r="E127" s="913" t="s">
        <v>9481</v>
      </c>
      <c r="F127" s="903" t="s">
        <v>27385</v>
      </c>
      <c r="G127" s="902" t="s">
        <v>10035</v>
      </c>
      <c r="H127" s="902" t="s">
        <v>10970</v>
      </c>
      <c r="I127" s="913" t="s">
        <v>5901</v>
      </c>
      <c r="J127" s="903" t="s">
        <v>10945</v>
      </c>
    </row>
    <row r="128" spans="1:10">
      <c r="A128" s="810" t="s">
        <v>16590</v>
      </c>
      <c r="B128" s="902" t="s">
        <v>16901</v>
      </c>
      <c r="C128" s="913" t="s">
        <v>11185</v>
      </c>
      <c r="D128" s="810" t="s">
        <v>10890</v>
      </c>
      <c r="E128" s="913" t="s">
        <v>17036</v>
      </c>
      <c r="F128" s="903" t="s">
        <v>17037</v>
      </c>
      <c r="G128" s="902" t="s">
        <v>17038</v>
      </c>
      <c r="H128" s="902" t="s">
        <v>10901</v>
      </c>
      <c r="I128" s="913" t="s">
        <v>5173</v>
      </c>
      <c r="J128" s="903" t="s">
        <v>11041</v>
      </c>
    </row>
    <row r="129" spans="1:10">
      <c r="A129" s="810" t="s">
        <v>16590</v>
      </c>
      <c r="B129" s="902" t="s">
        <v>16901</v>
      </c>
      <c r="C129" s="913" t="s">
        <v>17039</v>
      </c>
      <c r="D129" s="810" t="s">
        <v>10890</v>
      </c>
      <c r="E129" s="913" t="s">
        <v>11187</v>
      </c>
      <c r="F129" s="903" t="s">
        <v>17040</v>
      </c>
      <c r="G129" s="902"/>
      <c r="H129" s="902" t="s">
        <v>10932</v>
      </c>
      <c r="I129" s="913" t="s">
        <v>17041</v>
      </c>
      <c r="J129" s="903" t="s">
        <v>941</v>
      </c>
    </row>
    <row r="130" spans="1:10">
      <c r="A130" s="810" t="s">
        <v>16590</v>
      </c>
      <c r="B130" s="902" t="s">
        <v>16901</v>
      </c>
      <c r="C130" s="913" t="s">
        <v>10963</v>
      </c>
      <c r="D130" s="810" t="s">
        <v>10890</v>
      </c>
      <c r="E130" s="913" t="s">
        <v>10964</v>
      </c>
      <c r="F130" s="903" t="s">
        <v>10965</v>
      </c>
      <c r="G130" s="902"/>
      <c r="H130" s="902" t="s">
        <v>10901</v>
      </c>
      <c r="I130" s="913" t="s">
        <v>4812</v>
      </c>
      <c r="J130" s="903" t="s">
        <v>941</v>
      </c>
    </row>
    <row r="131" spans="1:10">
      <c r="A131" s="810" t="s">
        <v>16590</v>
      </c>
      <c r="B131" s="902" t="s">
        <v>16901</v>
      </c>
      <c r="C131" s="913" t="s">
        <v>11186</v>
      </c>
      <c r="D131" s="810" t="s">
        <v>10890</v>
      </c>
      <c r="E131" s="913" t="s">
        <v>11187</v>
      </c>
      <c r="F131" s="903" t="s">
        <v>11188</v>
      </c>
      <c r="G131" s="902" t="s">
        <v>11189</v>
      </c>
      <c r="H131" s="902" t="s">
        <v>10954</v>
      </c>
      <c r="I131" s="913" t="s">
        <v>11253</v>
      </c>
      <c r="J131" s="903" t="s">
        <v>941</v>
      </c>
    </row>
    <row r="132" spans="1:10">
      <c r="A132" s="810" t="s">
        <v>16590</v>
      </c>
      <c r="B132" s="902" t="s">
        <v>16901</v>
      </c>
      <c r="C132" s="913" t="s">
        <v>10966</v>
      </c>
      <c r="D132" s="810" t="s">
        <v>10890</v>
      </c>
      <c r="E132" s="913" t="s">
        <v>10967</v>
      </c>
      <c r="F132" s="903" t="s">
        <v>10968</v>
      </c>
      <c r="G132" s="902" t="s">
        <v>17042</v>
      </c>
      <c r="H132" s="902" t="s">
        <v>10936</v>
      </c>
      <c r="I132" s="913" t="s">
        <v>5901</v>
      </c>
      <c r="J132" s="903" t="s">
        <v>10945</v>
      </c>
    </row>
    <row r="133" spans="1:10" ht="27">
      <c r="A133" s="810" t="s">
        <v>16590</v>
      </c>
      <c r="B133" s="902" t="s">
        <v>16901</v>
      </c>
      <c r="C133" s="913" t="s">
        <v>11190</v>
      </c>
      <c r="D133" s="810" t="s">
        <v>10890</v>
      </c>
      <c r="E133" s="913" t="s">
        <v>11191</v>
      </c>
      <c r="F133" s="903" t="s">
        <v>11192</v>
      </c>
      <c r="G133" s="902" t="s">
        <v>11193</v>
      </c>
      <c r="H133" s="902" t="s">
        <v>10901</v>
      </c>
      <c r="I133" s="913" t="s">
        <v>5901</v>
      </c>
      <c r="J133" s="903" t="s">
        <v>17043</v>
      </c>
    </row>
    <row r="134" spans="1:10" ht="27">
      <c r="A134" s="810" t="s">
        <v>16590</v>
      </c>
      <c r="B134" s="902" t="s">
        <v>16901</v>
      </c>
      <c r="C134" s="913" t="s">
        <v>17044</v>
      </c>
      <c r="D134" s="810" t="s">
        <v>10890</v>
      </c>
      <c r="E134" s="913" t="s">
        <v>17045</v>
      </c>
      <c r="F134" s="903" t="s">
        <v>17046</v>
      </c>
      <c r="G134" s="902" t="s">
        <v>17047</v>
      </c>
      <c r="H134" s="902" t="s">
        <v>10932</v>
      </c>
      <c r="I134" s="913" t="s">
        <v>17048</v>
      </c>
      <c r="J134" s="903" t="s">
        <v>11218</v>
      </c>
    </row>
    <row r="135" spans="1:10">
      <c r="A135" s="810" t="s">
        <v>16590</v>
      </c>
      <c r="B135" s="902" t="s">
        <v>16901</v>
      </c>
      <c r="C135" s="913" t="s">
        <v>11267</v>
      </c>
      <c r="D135" s="810" t="s">
        <v>10890</v>
      </c>
      <c r="E135" s="913" t="s">
        <v>11268</v>
      </c>
      <c r="F135" s="903" t="s">
        <v>27386</v>
      </c>
      <c r="G135" s="902" t="s">
        <v>11269</v>
      </c>
      <c r="H135" s="902" t="s">
        <v>10928</v>
      </c>
      <c r="I135" s="913" t="s">
        <v>17049</v>
      </c>
      <c r="J135" s="903" t="s">
        <v>10945</v>
      </c>
    </row>
    <row r="136" spans="1:10">
      <c r="A136" s="810" t="s">
        <v>16590</v>
      </c>
      <c r="B136" s="902" t="s">
        <v>16901</v>
      </c>
      <c r="C136" s="913" t="s">
        <v>17050</v>
      </c>
      <c r="D136" s="810" t="s">
        <v>10890</v>
      </c>
      <c r="E136" s="913" t="s">
        <v>5484</v>
      </c>
      <c r="F136" s="903" t="s">
        <v>27387</v>
      </c>
      <c r="G136" s="902" t="s">
        <v>5809</v>
      </c>
      <c r="H136" s="902" t="s">
        <v>10922</v>
      </c>
      <c r="I136" s="913" t="s">
        <v>10962</v>
      </c>
      <c r="J136" s="903" t="s">
        <v>10945</v>
      </c>
    </row>
    <row r="137" spans="1:10">
      <c r="A137" s="810" t="s">
        <v>16590</v>
      </c>
      <c r="B137" s="902" t="s">
        <v>16901</v>
      </c>
      <c r="C137" s="913" t="s">
        <v>5983</v>
      </c>
      <c r="D137" s="810" t="s">
        <v>10890</v>
      </c>
      <c r="E137" s="913" t="s">
        <v>6227</v>
      </c>
      <c r="F137" s="903" t="s">
        <v>27388</v>
      </c>
      <c r="G137" s="902"/>
      <c r="H137" s="902" t="s">
        <v>10915</v>
      </c>
      <c r="I137" s="913" t="s">
        <v>4812</v>
      </c>
      <c r="J137" s="903" t="s">
        <v>17051</v>
      </c>
    </row>
    <row r="138" spans="1:10">
      <c r="A138" s="810" t="s">
        <v>16590</v>
      </c>
      <c r="B138" s="902" t="s">
        <v>16901</v>
      </c>
      <c r="C138" s="913" t="s">
        <v>9168</v>
      </c>
      <c r="D138" s="810" t="s">
        <v>10890</v>
      </c>
      <c r="E138" s="913" t="s">
        <v>9492</v>
      </c>
      <c r="F138" s="903" t="s">
        <v>17052</v>
      </c>
      <c r="G138" s="902" t="s">
        <v>10048</v>
      </c>
      <c r="H138" s="902" t="s">
        <v>10901</v>
      </c>
      <c r="I138" s="913" t="s">
        <v>4812</v>
      </c>
      <c r="J138" s="903" t="s">
        <v>941</v>
      </c>
    </row>
    <row r="139" spans="1:10">
      <c r="A139" s="810" t="s">
        <v>16590</v>
      </c>
      <c r="B139" s="902" t="s">
        <v>16901</v>
      </c>
      <c r="C139" s="913" t="s">
        <v>17053</v>
      </c>
      <c r="D139" s="810" t="s">
        <v>10892</v>
      </c>
      <c r="E139" s="913" t="s">
        <v>17054</v>
      </c>
      <c r="F139" s="903" t="s">
        <v>17055</v>
      </c>
      <c r="G139" s="902"/>
      <c r="H139" s="902" t="s">
        <v>10915</v>
      </c>
      <c r="I139" s="913"/>
      <c r="J139" s="903" t="s">
        <v>10945</v>
      </c>
    </row>
    <row r="140" spans="1:10">
      <c r="A140" s="810" t="s">
        <v>16590</v>
      </c>
      <c r="B140" s="902" t="s">
        <v>16901</v>
      </c>
      <c r="C140" s="913" t="s">
        <v>17056</v>
      </c>
      <c r="D140" s="810" t="s">
        <v>10890</v>
      </c>
      <c r="E140" s="913" t="s">
        <v>17057</v>
      </c>
      <c r="F140" s="903" t="s">
        <v>17058</v>
      </c>
      <c r="G140" s="902" t="s">
        <v>17059</v>
      </c>
      <c r="H140" s="902" t="s">
        <v>10891</v>
      </c>
      <c r="I140" s="913" t="s">
        <v>17060</v>
      </c>
      <c r="J140" s="903" t="s">
        <v>10945</v>
      </c>
    </row>
    <row r="141" spans="1:10">
      <c r="A141" s="810" t="s">
        <v>16590</v>
      </c>
      <c r="B141" s="902" t="s">
        <v>16901</v>
      </c>
      <c r="C141" s="913" t="s">
        <v>11197</v>
      </c>
      <c r="D141" s="810" t="s">
        <v>10890</v>
      </c>
      <c r="E141" s="913" t="s">
        <v>3378</v>
      </c>
      <c r="F141" s="903" t="s">
        <v>3943</v>
      </c>
      <c r="G141" s="902" t="s">
        <v>17061</v>
      </c>
      <c r="H141" s="902" t="s">
        <v>10928</v>
      </c>
      <c r="I141" s="913" t="s">
        <v>17062</v>
      </c>
      <c r="J141" s="903" t="s">
        <v>941</v>
      </c>
    </row>
    <row r="142" spans="1:10" ht="27">
      <c r="A142" s="810" t="s">
        <v>16590</v>
      </c>
      <c r="B142" s="902" t="s">
        <v>16901</v>
      </c>
      <c r="C142" s="913" t="s">
        <v>17063</v>
      </c>
      <c r="D142" s="810" t="s">
        <v>10890</v>
      </c>
      <c r="E142" s="913" t="s">
        <v>1562</v>
      </c>
      <c r="F142" s="903" t="s">
        <v>17064</v>
      </c>
      <c r="G142" s="902"/>
      <c r="H142" s="902" t="s">
        <v>10915</v>
      </c>
      <c r="I142" s="913" t="s">
        <v>5901</v>
      </c>
      <c r="J142" s="903" t="s">
        <v>17065</v>
      </c>
    </row>
    <row r="143" spans="1:10">
      <c r="A143" s="810" t="s">
        <v>16590</v>
      </c>
      <c r="B143" s="902" t="s">
        <v>16901</v>
      </c>
      <c r="C143" s="913" t="s">
        <v>10971</v>
      </c>
      <c r="D143" s="810" t="s">
        <v>10890</v>
      </c>
      <c r="E143" s="913" t="s">
        <v>10972</v>
      </c>
      <c r="F143" s="903" t="s">
        <v>27389</v>
      </c>
      <c r="G143" s="902" t="s">
        <v>10973</v>
      </c>
      <c r="H143" s="902" t="s">
        <v>10928</v>
      </c>
      <c r="I143" s="913" t="s">
        <v>4735</v>
      </c>
      <c r="J143" s="903" t="s">
        <v>10945</v>
      </c>
    </row>
    <row r="144" spans="1:10">
      <c r="A144" s="810" t="s">
        <v>16590</v>
      </c>
      <c r="B144" s="902" t="s">
        <v>16901</v>
      </c>
      <c r="C144" s="913" t="s">
        <v>7262</v>
      </c>
      <c r="D144" s="810" t="s">
        <v>10890</v>
      </c>
      <c r="E144" s="913" t="s">
        <v>7447</v>
      </c>
      <c r="F144" s="903" t="s">
        <v>7607</v>
      </c>
      <c r="G144" s="902"/>
      <c r="H144" s="902" t="s">
        <v>10901</v>
      </c>
      <c r="I144" s="913" t="s">
        <v>17066</v>
      </c>
      <c r="J144" s="903" t="s">
        <v>10945</v>
      </c>
    </row>
    <row r="145" spans="1:10">
      <c r="A145" s="810" t="s">
        <v>16590</v>
      </c>
      <c r="B145" s="902" t="s">
        <v>16901</v>
      </c>
      <c r="C145" s="913" t="s">
        <v>11198</v>
      </c>
      <c r="D145" s="810" t="s">
        <v>10890</v>
      </c>
      <c r="E145" s="913" t="s">
        <v>8330</v>
      </c>
      <c r="F145" s="903" t="s">
        <v>17067</v>
      </c>
      <c r="G145" s="902" t="s">
        <v>17068</v>
      </c>
      <c r="H145" s="902" t="s">
        <v>10928</v>
      </c>
      <c r="I145" s="913"/>
      <c r="J145" s="903" t="s">
        <v>10945</v>
      </c>
    </row>
    <row r="146" spans="1:10">
      <c r="A146" s="810" t="s">
        <v>16590</v>
      </c>
      <c r="B146" s="902" t="s">
        <v>16901</v>
      </c>
      <c r="C146" s="913" t="s">
        <v>11071</v>
      </c>
      <c r="D146" s="810" t="s">
        <v>10890</v>
      </c>
      <c r="E146" s="913" t="s">
        <v>3281</v>
      </c>
      <c r="F146" s="903" t="s">
        <v>11072</v>
      </c>
      <c r="G146" s="902" t="s">
        <v>11073</v>
      </c>
      <c r="H146" s="902" t="s">
        <v>10915</v>
      </c>
      <c r="I146" s="913"/>
      <c r="J146" s="903" t="s">
        <v>938</v>
      </c>
    </row>
    <row r="147" spans="1:10">
      <c r="A147" s="810" t="s">
        <v>16590</v>
      </c>
      <c r="B147" s="902" t="s">
        <v>16901</v>
      </c>
      <c r="C147" s="913" t="s">
        <v>17069</v>
      </c>
      <c r="D147" s="810" t="s">
        <v>10890</v>
      </c>
      <c r="E147" s="913" t="s">
        <v>17070</v>
      </c>
      <c r="F147" s="903" t="s">
        <v>17071</v>
      </c>
      <c r="G147" s="902"/>
      <c r="H147" s="902" t="s">
        <v>10977</v>
      </c>
      <c r="I147" s="913" t="s">
        <v>17072</v>
      </c>
      <c r="J147" s="903" t="s">
        <v>941</v>
      </c>
    </row>
    <row r="148" spans="1:10">
      <c r="A148" s="810" t="s">
        <v>16590</v>
      </c>
      <c r="B148" s="902" t="s">
        <v>16901</v>
      </c>
      <c r="C148" s="913" t="s">
        <v>10974</v>
      </c>
      <c r="D148" s="810" t="s">
        <v>10890</v>
      </c>
      <c r="E148" s="913" t="s">
        <v>10975</v>
      </c>
      <c r="F148" s="903" t="s">
        <v>10976</v>
      </c>
      <c r="G148" s="902"/>
      <c r="H148" s="902" t="s">
        <v>10932</v>
      </c>
      <c r="I148" s="913"/>
      <c r="J148" s="903" t="s">
        <v>10945</v>
      </c>
    </row>
    <row r="149" spans="1:10">
      <c r="A149" s="810" t="s">
        <v>16590</v>
      </c>
      <c r="B149" s="902" t="s">
        <v>16901</v>
      </c>
      <c r="C149" s="913" t="s">
        <v>10974</v>
      </c>
      <c r="D149" s="810" t="s">
        <v>10890</v>
      </c>
      <c r="E149" s="913" t="s">
        <v>17073</v>
      </c>
      <c r="F149" s="903" t="s">
        <v>17074</v>
      </c>
      <c r="G149" s="902"/>
      <c r="H149" s="902" t="s">
        <v>10932</v>
      </c>
      <c r="I149" s="913"/>
      <c r="J149" s="903" t="s">
        <v>941</v>
      </c>
    </row>
    <row r="150" spans="1:10">
      <c r="A150" s="810" t="s">
        <v>16590</v>
      </c>
      <c r="B150" s="902" t="s">
        <v>16901</v>
      </c>
      <c r="C150" s="913" t="s">
        <v>17075</v>
      </c>
      <c r="D150" s="810" t="s">
        <v>10890</v>
      </c>
      <c r="E150" s="913" t="s">
        <v>17076</v>
      </c>
      <c r="F150" s="903" t="s">
        <v>5061</v>
      </c>
      <c r="G150" s="902" t="s">
        <v>17077</v>
      </c>
      <c r="H150" s="902" t="s">
        <v>10958</v>
      </c>
      <c r="I150" s="913"/>
      <c r="J150" s="903" t="s">
        <v>10945</v>
      </c>
    </row>
    <row r="151" spans="1:10" ht="27">
      <c r="A151" s="810" t="s">
        <v>16590</v>
      </c>
      <c r="B151" s="902" t="s">
        <v>16901</v>
      </c>
      <c r="C151" s="913" t="s">
        <v>17078</v>
      </c>
      <c r="D151" s="810" t="s">
        <v>10890</v>
      </c>
      <c r="E151" s="913" t="s">
        <v>17079</v>
      </c>
      <c r="F151" s="903" t="s">
        <v>17080</v>
      </c>
      <c r="G151" s="902"/>
      <c r="H151" s="902" t="s">
        <v>10928</v>
      </c>
      <c r="I151" s="913"/>
      <c r="J151" s="903" t="s">
        <v>17065</v>
      </c>
    </row>
    <row r="152" spans="1:10">
      <c r="A152" s="810" t="s">
        <v>16590</v>
      </c>
      <c r="B152" s="902" t="s">
        <v>16901</v>
      </c>
      <c r="C152" s="913" t="s">
        <v>5250</v>
      </c>
      <c r="D152" s="810" t="s">
        <v>10890</v>
      </c>
      <c r="E152" s="913" t="s">
        <v>5458</v>
      </c>
      <c r="F152" s="903" t="s">
        <v>5652</v>
      </c>
      <c r="G152" s="902"/>
      <c r="H152" s="902" t="s">
        <v>10977</v>
      </c>
      <c r="I152" s="913" t="s">
        <v>5173</v>
      </c>
      <c r="J152" s="903" t="s">
        <v>941</v>
      </c>
    </row>
    <row r="153" spans="1:10">
      <c r="A153" s="810" t="s">
        <v>16590</v>
      </c>
      <c r="B153" s="902" t="s">
        <v>16901</v>
      </c>
      <c r="C153" s="913" t="s">
        <v>17081</v>
      </c>
      <c r="D153" s="810" t="s">
        <v>10890</v>
      </c>
      <c r="E153" s="913" t="s">
        <v>3329</v>
      </c>
      <c r="F153" s="903" t="s">
        <v>17082</v>
      </c>
      <c r="G153" s="902"/>
      <c r="H153" s="902" t="s">
        <v>10901</v>
      </c>
      <c r="I153" s="913" t="s">
        <v>4735</v>
      </c>
      <c r="J153" s="903" t="s">
        <v>10945</v>
      </c>
    </row>
    <row r="154" spans="1:10" ht="27">
      <c r="A154" s="810" t="s">
        <v>16590</v>
      </c>
      <c r="B154" s="902" t="s">
        <v>16901</v>
      </c>
      <c r="C154" s="913" t="s">
        <v>7315</v>
      </c>
      <c r="D154" s="810" t="s">
        <v>10890</v>
      </c>
      <c r="E154" s="913" t="s">
        <v>17083</v>
      </c>
      <c r="F154" s="903" t="s">
        <v>7645</v>
      </c>
      <c r="G154" s="902" t="s">
        <v>7785</v>
      </c>
      <c r="H154" s="902" t="s">
        <v>10969</v>
      </c>
      <c r="I154" s="913" t="s">
        <v>17084</v>
      </c>
      <c r="J154" s="903" t="s">
        <v>17043</v>
      </c>
    </row>
    <row r="155" spans="1:10">
      <c r="A155" s="810" t="s">
        <v>16590</v>
      </c>
      <c r="B155" s="902" t="s">
        <v>16901</v>
      </c>
      <c r="C155" s="913" t="s">
        <v>6771</v>
      </c>
      <c r="D155" s="810" t="s">
        <v>10890</v>
      </c>
      <c r="E155" s="913" t="s">
        <v>6896</v>
      </c>
      <c r="F155" s="903" t="s">
        <v>17085</v>
      </c>
      <c r="G155" s="902" t="s">
        <v>7089</v>
      </c>
      <c r="H155" s="902" t="s">
        <v>10915</v>
      </c>
      <c r="I155" s="913" t="s">
        <v>13803</v>
      </c>
      <c r="J155" s="903" t="s">
        <v>941</v>
      </c>
    </row>
    <row r="156" spans="1:10" ht="40.5">
      <c r="A156" s="810" t="s">
        <v>16590</v>
      </c>
      <c r="B156" s="902" t="s">
        <v>16901</v>
      </c>
      <c r="C156" s="913" t="s">
        <v>7356</v>
      </c>
      <c r="D156" s="810" t="s">
        <v>10890</v>
      </c>
      <c r="E156" s="913" t="s">
        <v>11199</v>
      </c>
      <c r="F156" s="903" t="s">
        <v>11200</v>
      </c>
      <c r="G156" s="902"/>
      <c r="H156" s="902" t="s">
        <v>10928</v>
      </c>
      <c r="I156" s="913" t="s">
        <v>4812</v>
      </c>
      <c r="J156" s="903" t="s">
        <v>17086</v>
      </c>
    </row>
    <row r="157" spans="1:10" ht="27">
      <c r="A157" s="810" t="s">
        <v>16590</v>
      </c>
      <c r="B157" s="902" t="s">
        <v>16901</v>
      </c>
      <c r="C157" s="913" t="s">
        <v>10978</v>
      </c>
      <c r="D157" s="810" t="s">
        <v>10890</v>
      </c>
      <c r="E157" s="913" t="s">
        <v>10979</v>
      </c>
      <c r="F157" s="903" t="s">
        <v>16595</v>
      </c>
      <c r="G157" s="902" t="s">
        <v>17087</v>
      </c>
      <c r="H157" s="902" t="s">
        <v>10932</v>
      </c>
      <c r="I157" s="913"/>
      <c r="J157" s="903" t="s">
        <v>14568</v>
      </c>
    </row>
    <row r="158" spans="1:10">
      <c r="A158" s="810" t="s">
        <v>16590</v>
      </c>
      <c r="B158" s="902" t="s">
        <v>16901</v>
      </c>
      <c r="C158" s="913" t="s">
        <v>977</v>
      </c>
      <c r="D158" s="810" t="s">
        <v>10890</v>
      </c>
      <c r="E158" s="913" t="s">
        <v>10980</v>
      </c>
      <c r="F158" s="903" t="s">
        <v>10981</v>
      </c>
      <c r="G158" s="902"/>
      <c r="H158" s="902" t="s">
        <v>10932</v>
      </c>
      <c r="I158" s="913"/>
      <c r="J158" s="903" t="s">
        <v>10945</v>
      </c>
    </row>
    <row r="159" spans="1:10" ht="27">
      <c r="A159" s="810" t="s">
        <v>16590</v>
      </c>
      <c r="B159" s="902" t="s">
        <v>16901</v>
      </c>
      <c r="C159" s="913" t="s">
        <v>11074</v>
      </c>
      <c r="D159" s="810" t="s">
        <v>10890</v>
      </c>
      <c r="E159" s="913" t="s">
        <v>11075</v>
      </c>
      <c r="F159" s="903" t="s">
        <v>11076</v>
      </c>
      <c r="G159" s="902"/>
      <c r="H159" s="902" t="s">
        <v>10932</v>
      </c>
      <c r="I159" s="913" t="s">
        <v>5898</v>
      </c>
      <c r="J159" s="903" t="s">
        <v>16553</v>
      </c>
    </row>
    <row r="160" spans="1:10">
      <c r="A160" s="810" t="s">
        <v>16590</v>
      </c>
      <c r="B160" s="902" t="s">
        <v>16901</v>
      </c>
      <c r="C160" s="913" t="s">
        <v>11201</v>
      </c>
      <c r="D160" s="810" t="s">
        <v>10890</v>
      </c>
      <c r="E160" s="913" t="s">
        <v>11202</v>
      </c>
      <c r="F160" s="903" t="s">
        <v>11203</v>
      </c>
      <c r="G160" s="902" t="s">
        <v>11204</v>
      </c>
      <c r="H160" s="902" t="s">
        <v>10958</v>
      </c>
      <c r="I160" s="913"/>
      <c r="J160" s="903" t="s">
        <v>11205</v>
      </c>
    </row>
    <row r="161" spans="1:10">
      <c r="A161" s="810" t="s">
        <v>16590</v>
      </c>
      <c r="B161" s="902" t="s">
        <v>16901</v>
      </c>
      <c r="C161" s="913" t="s">
        <v>2236</v>
      </c>
      <c r="D161" s="810" t="s">
        <v>10890</v>
      </c>
      <c r="E161" s="913" t="s">
        <v>2329</v>
      </c>
      <c r="F161" s="903" t="s">
        <v>17088</v>
      </c>
      <c r="G161" s="902" t="s">
        <v>2467</v>
      </c>
      <c r="H161" s="902" t="s">
        <v>10969</v>
      </c>
      <c r="I161" s="913"/>
      <c r="J161" s="903" t="s">
        <v>564</v>
      </c>
    </row>
    <row r="162" spans="1:10">
      <c r="A162" s="810" t="s">
        <v>16590</v>
      </c>
      <c r="B162" s="902" t="s">
        <v>16901</v>
      </c>
      <c r="C162" s="913" t="s">
        <v>5992</v>
      </c>
      <c r="D162" s="810" t="s">
        <v>10890</v>
      </c>
      <c r="E162" s="913" t="s">
        <v>6233</v>
      </c>
      <c r="F162" s="903" t="s">
        <v>6422</v>
      </c>
      <c r="G162" s="902" t="s">
        <v>6581</v>
      </c>
      <c r="H162" s="902" t="s">
        <v>10932</v>
      </c>
      <c r="I162" s="913" t="s">
        <v>4812</v>
      </c>
      <c r="J162" s="903" t="s">
        <v>941</v>
      </c>
    </row>
    <row r="163" spans="1:10">
      <c r="A163" s="810" t="s">
        <v>16590</v>
      </c>
      <c r="B163" s="902" t="s">
        <v>16901</v>
      </c>
      <c r="C163" s="913" t="s">
        <v>8134</v>
      </c>
      <c r="D163" s="810" t="s">
        <v>10890</v>
      </c>
      <c r="E163" s="913" t="s">
        <v>11077</v>
      </c>
      <c r="F163" s="903" t="s">
        <v>11078</v>
      </c>
      <c r="G163" s="902" t="s">
        <v>17089</v>
      </c>
      <c r="H163" s="902" t="s">
        <v>10932</v>
      </c>
      <c r="I163" s="913"/>
      <c r="J163" s="903" t="s">
        <v>941</v>
      </c>
    </row>
    <row r="164" spans="1:10">
      <c r="A164" s="810" t="s">
        <v>16590</v>
      </c>
      <c r="B164" s="902" t="s">
        <v>16901</v>
      </c>
      <c r="C164" s="913" t="s">
        <v>5953</v>
      </c>
      <c r="D164" s="810" t="s">
        <v>10892</v>
      </c>
      <c r="E164" s="913" t="s">
        <v>6194</v>
      </c>
      <c r="F164" s="903" t="s">
        <v>6405</v>
      </c>
      <c r="G164" s="902" t="s">
        <v>6558</v>
      </c>
      <c r="H164" s="902" t="s">
        <v>10997</v>
      </c>
      <c r="I164" s="913"/>
      <c r="J164" s="903" t="s">
        <v>564</v>
      </c>
    </row>
    <row r="165" spans="1:10">
      <c r="A165" s="810" t="s">
        <v>16590</v>
      </c>
      <c r="B165" s="902" t="s">
        <v>16901</v>
      </c>
      <c r="C165" s="913" t="s">
        <v>17090</v>
      </c>
      <c r="D165" s="810" t="s">
        <v>10890</v>
      </c>
      <c r="E165" s="913" t="s">
        <v>6243</v>
      </c>
      <c r="F165" s="903" t="s">
        <v>27390</v>
      </c>
      <c r="G165" s="902"/>
      <c r="H165" s="902" t="s">
        <v>10932</v>
      </c>
      <c r="I165" s="913" t="s">
        <v>4812</v>
      </c>
      <c r="J165" s="903" t="s">
        <v>10945</v>
      </c>
    </row>
    <row r="166" spans="1:10">
      <c r="A166" s="810" t="s">
        <v>16590</v>
      </c>
      <c r="B166" s="902" t="s">
        <v>16901</v>
      </c>
      <c r="C166" s="913" t="s">
        <v>10982</v>
      </c>
      <c r="D166" s="810" t="s">
        <v>10890</v>
      </c>
      <c r="E166" s="913" t="s">
        <v>8425</v>
      </c>
      <c r="F166" s="903" t="s">
        <v>10983</v>
      </c>
      <c r="G166" s="902"/>
      <c r="H166" s="902" t="s">
        <v>10901</v>
      </c>
      <c r="I166" s="913" t="s">
        <v>17091</v>
      </c>
      <c r="J166" s="903" t="s">
        <v>941</v>
      </c>
    </row>
    <row r="167" spans="1:10">
      <c r="A167" s="810" t="s">
        <v>16590</v>
      </c>
      <c r="B167" s="902" t="s">
        <v>16901</v>
      </c>
      <c r="C167" s="913" t="s">
        <v>11206</v>
      </c>
      <c r="D167" s="810" t="s">
        <v>10890</v>
      </c>
      <c r="E167" s="913" t="s">
        <v>3568</v>
      </c>
      <c r="F167" s="903" t="s">
        <v>11207</v>
      </c>
      <c r="G167" s="902" t="s">
        <v>4531</v>
      </c>
      <c r="H167" s="902" t="s">
        <v>10928</v>
      </c>
      <c r="I167" s="913"/>
      <c r="J167" s="903" t="s">
        <v>938</v>
      </c>
    </row>
    <row r="168" spans="1:10" ht="27">
      <c r="A168" s="810" t="s">
        <v>16590</v>
      </c>
      <c r="B168" s="902" t="s">
        <v>16901</v>
      </c>
      <c r="C168" s="913" t="s">
        <v>11079</v>
      </c>
      <c r="D168" s="810" t="s">
        <v>10890</v>
      </c>
      <c r="E168" s="913" t="s">
        <v>3521</v>
      </c>
      <c r="F168" s="903" t="s">
        <v>11080</v>
      </c>
      <c r="G168" s="902" t="s">
        <v>17092</v>
      </c>
      <c r="H168" s="902" t="s">
        <v>10977</v>
      </c>
      <c r="I168" s="913"/>
      <c r="J168" s="903" t="s">
        <v>14568</v>
      </c>
    </row>
    <row r="169" spans="1:10">
      <c r="A169" s="810" t="s">
        <v>16590</v>
      </c>
      <c r="B169" s="902" t="s">
        <v>16901</v>
      </c>
      <c r="C169" s="913" t="s">
        <v>11208</v>
      </c>
      <c r="D169" s="810" t="s">
        <v>10892</v>
      </c>
      <c r="E169" s="913" t="s">
        <v>3521</v>
      </c>
      <c r="F169" s="903" t="s">
        <v>11209</v>
      </c>
      <c r="G169" s="902" t="s">
        <v>11081</v>
      </c>
      <c r="H169" s="902" t="s">
        <v>10891</v>
      </c>
      <c r="I169" s="913" t="s">
        <v>11210</v>
      </c>
      <c r="J169" s="903" t="s">
        <v>13667</v>
      </c>
    </row>
    <row r="170" spans="1:10">
      <c r="A170" s="810" t="s">
        <v>16590</v>
      </c>
      <c r="B170" s="902" t="s">
        <v>16901</v>
      </c>
      <c r="C170" s="913" t="s">
        <v>9201</v>
      </c>
      <c r="D170" s="810" t="s">
        <v>10890</v>
      </c>
      <c r="E170" s="913" t="s">
        <v>9515</v>
      </c>
      <c r="F170" s="903" t="s">
        <v>9839</v>
      </c>
      <c r="G170" s="902" t="s">
        <v>10076</v>
      </c>
      <c r="H170" s="902" t="s">
        <v>10932</v>
      </c>
      <c r="I170" s="913"/>
      <c r="J170" s="903" t="s">
        <v>13667</v>
      </c>
    </row>
    <row r="171" spans="1:10">
      <c r="A171" s="810" t="s">
        <v>16590</v>
      </c>
      <c r="B171" s="902" t="s">
        <v>16901</v>
      </c>
      <c r="C171" s="913" t="s">
        <v>17093</v>
      </c>
      <c r="D171" s="810" t="s">
        <v>10890</v>
      </c>
      <c r="E171" s="913" t="s">
        <v>17094</v>
      </c>
      <c r="F171" s="903" t="s">
        <v>17095</v>
      </c>
      <c r="G171" s="902"/>
      <c r="H171" s="902" t="s">
        <v>10932</v>
      </c>
      <c r="I171" s="913"/>
      <c r="J171" s="903"/>
    </row>
    <row r="172" spans="1:10">
      <c r="A172" s="810" t="s">
        <v>16590</v>
      </c>
      <c r="B172" s="902" t="s">
        <v>16901</v>
      </c>
      <c r="C172" s="913" t="s">
        <v>11211</v>
      </c>
      <c r="D172" s="810" t="s">
        <v>10890</v>
      </c>
      <c r="E172" s="913" t="s">
        <v>11212</v>
      </c>
      <c r="F172" s="903" t="s">
        <v>11213</v>
      </c>
      <c r="G172" s="902" t="s">
        <v>17096</v>
      </c>
      <c r="H172" s="902" t="s">
        <v>10901</v>
      </c>
      <c r="I172" s="913" t="s">
        <v>4812</v>
      </c>
      <c r="J172" s="903" t="s">
        <v>941</v>
      </c>
    </row>
    <row r="173" spans="1:10">
      <c r="A173" s="810" t="s">
        <v>16590</v>
      </c>
      <c r="B173" s="902" t="s">
        <v>16901</v>
      </c>
      <c r="C173" s="913" t="s">
        <v>11082</v>
      </c>
      <c r="D173" s="810" t="s">
        <v>10890</v>
      </c>
      <c r="E173" s="913" t="s">
        <v>11083</v>
      </c>
      <c r="F173" s="903" t="s">
        <v>11084</v>
      </c>
      <c r="G173" s="902" t="s">
        <v>11085</v>
      </c>
      <c r="H173" s="902" t="s">
        <v>10915</v>
      </c>
      <c r="I173" s="913"/>
      <c r="J173" s="903" t="s">
        <v>938</v>
      </c>
    </row>
    <row r="174" spans="1:10">
      <c r="A174" s="810" t="s">
        <v>16590</v>
      </c>
      <c r="B174" s="902" t="s">
        <v>16901</v>
      </c>
      <c r="C174" s="913" t="s">
        <v>10984</v>
      </c>
      <c r="D174" s="810" t="s">
        <v>10892</v>
      </c>
      <c r="E174" s="913" t="s">
        <v>7502</v>
      </c>
      <c r="F174" s="903" t="s">
        <v>17097</v>
      </c>
      <c r="G174" s="902" t="s">
        <v>17098</v>
      </c>
      <c r="H174" s="902" t="s">
        <v>10894</v>
      </c>
      <c r="I174" s="913" t="s">
        <v>7845</v>
      </c>
      <c r="J174" s="903" t="s">
        <v>934</v>
      </c>
    </row>
    <row r="175" spans="1:10">
      <c r="A175" s="810" t="s">
        <v>16590</v>
      </c>
      <c r="B175" s="902" t="s">
        <v>16901</v>
      </c>
      <c r="C175" s="913" t="s">
        <v>17099</v>
      </c>
      <c r="D175" s="810" t="s">
        <v>10890</v>
      </c>
      <c r="E175" s="913" t="s">
        <v>17100</v>
      </c>
      <c r="F175" s="903" t="s">
        <v>17101</v>
      </c>
      <c r="G175" s="902"/>
      <c r="H175" s="902" t="s">
        <v>10932</v>
      </c>
      <c r="I175" s="913"/>
      <c r="J175" s="903" t="s">
        <v>940</v>
      </c>
    </row>
    <row r="176" spans="1:10">
      <c r="A176" s="810" t="s">
        <v>16590</v>
      </c>
      <c r="B176" s="902" t="s">
        <v>16901</v>
      </c>
      <c r="C176" s="913" t="s">
        <v>17102</v>
      </c>
      <c r="D176" s="810" t="s">
        <v>10890</v>
      </c>
      <c r="E176" s="913" t="s">
        <v>6360</v>
      </c>
      <c r="F176" s="903" t="s">
        <v>17103</v>
      </c>
      <c r="G176" s="902"/>
      <c r="H176" s="902" t="s">
        <v>10977</v>
      </c>
      <c r="I176" s="913" t="s">
        <v>17104</v>
      </c>
      <c r="J176" s="903" t="s">
        <v>941</v>
      </c>
    </row>
    <row r="177" spans="1:10">
      <c r="A177" s="810" t="s">
        <v>16590</v>
      </c>
      <c r="B177" s="902" t="s">
        <v>16901</v>
      </c>
      <c r="C177" s="913" t="s">
        <v>17105</v>
      </c>
      <c r="D177" s="810" t="s">
        <v>10892</v>
      </c>
      <c r="E177" s="913" t="s">
        <v>11134</v>
      </c>
      <c r="F177" s="903" t="s">
        <v>11135</v>
      </c>
      <c r="G177" s="902" t="s">
        <v>17106</v>
      </c>
      <c r="H177" s="902" t="s">
        <v>10922</v>
      </c>
      <c r="I177" s="913" t="s">
        <v>17107</v>
      </c>
      <c r="J177" s="903" t="s">
        <v>564</v>
      </c>
    </row>
    <row r="178" spans="1:10">
      <c r="A178" s="810" t="s">
        <v>16590</v>
      </c>
      <c r="B178" s="902" t="s">
        <v>16901</v>
      </c>
      <c r="C178" s="913" t="s">
        <v>9197</v>
      </c>
      <c r="D178" s="810" t="s">
        <v>10917</v>
      </c>
      <c r="E178" s="913" t="s">
        <v>7385</v>
      </c>
      <c r="F178" s="903" t="s">
        <v>9834</v>
      </c>
      <c r="G178" s="902" t="s">
        <v>17108</v>
      </c>
      <c r="H178" s="902" t="s">
        <v>10932</v>
      </c>
      <c r="I178" s="913" t="s">
        <v>17091</v>
      </c>
      <c r="J178" s="903" t="s">
        <v>941</v>
      </c>
    </row>
    <row r="179" spans="1:10">
      <c r="A179" s="810" t="s">
        <v>16590</v>
      </c>
      <c r="B179" s="902" t="s">
        <v>16901</v>
      </c>
      <c r="C179" s="913" t="s">
        <v>17109</v>
      </c>
      <c r="D179" s="810" t="s">
        <v>10890</v>
      </c>
      <c r="E179" s="913" t="s">
        <v>17110</v>
      </c>
      <c r="F179" s="903" t="s">
        <v>17111</v>
      </c>
      <c r="G179" s="902"/>
      <c r="H179" s="902" t="s">
        <v>10928</v>
      </c>
      <c r="I179" s="913" t="s">
        <v>4755</v>
      </c>
      <c r="J179" s="903" t="s">
        <v>8998</v>
      </c>
    </row>
    <row r="180" spans="1:10">
      <c r="A180" s="810" t="s">
        <v>16590</v>
      </c>
      <c r="B180" s="902" t="s">
        <v>16901</v>
      </c>
      <c r="C180" s="913" t="s">
        <v>17112</v>
      </c>
      <c r="D180" s="810" t="s">
        <v>10890</v>
      </c>
      <c r="E180" s="913" t="s">
        <v>17113</v>
      </c>
      <c r="F180" s="903" t="s">
        <v>17114</v>
      </c>
      <c r="G180" s="902"/>
      <c r="H180" s="902" t="s">
        <v>10977</v>
      </c>
      <c r="I180" s="913"/>
      <c r="J180" s="903" t="s">
        <v>941</v>
      </c>
    </row>
    <row r="181" spans="1:10">
      <c r="A181" s="810" t="s">
        <v>16590</v>
      </c>
      <c r="B181" s="902" t="s">
        <v>16901</v>
      </c>
      <c r="C181" s="913" t="s">
        <v>6781</v>
      </c>
      <c r="D181" s="810" t="s">
        <v>10890</v>
      </c>
      <c r="E181" s="913" t="s">
        <v>6906</v>
      </c>
      <c r="F181" s="903" t="s">
        <v>16594</v>
      </c>
      <c r="G181" s="902"/>
      <c r="H181" s="902" t="s">
        <v>10977</v>
      </c>
      <c r="I181" s="913"/>
      <c r="J181" s="903" t="s">
        <v>941</v>
      </c>
    </row>
    <row r="182" spans="1:10">
      <c r="A182" s="810" t="s">
        <v>16590</v>
      </c>
      <c r="B182" s="902" t="s">
        <v>16901</v>
      </c>
      <c r="C182" s="913" t="s">
        <v>17115</v>
      </c>
      <c r="D182" s="810" t="s">
        <v>10890</v>
      </c>
      <c r="E182" s="913" t="s">
        <v>17116</v>
      </c>
      <c r="F182" s="903" t="s">
        <v>17117</v>
      </c>
      <c r="G182" s="902" t="s">
        <v>17118</v>
      </c>
      <c r="H182" s="902" t="s">
        <v>10977</v>
      </c>
      <c r="I182" s="913"/>
      <c r="J182" s="903" t="s">
        <v>941</v>
      </c>
    </row>
    <row r="183" spans="1:10" ht="27">
      <c r="A183" s="810" t="s">
        <v>16590</v>
      </c>
      <c r="B183" s="902" t="s">
        <v>16901</v>
      </c>
      <c r="C183" s="913" t="s">
        <v>5258</v>
      </c>
      <c r="D183" s="810" t="s">
        <v>10890</v>
      </c>
      <c r="E183" s="913" t="s">
        <v>17119</v>
      </c>
      <c r="F183" s="903" t="s">
        <v>16592</v>
      </c>
      <c r="G183" s="902"/>
      <c r="H183" s="902" t="s">
        <v>10932</v>
      </c>
      <c r="I183" s="913" t="s">
        <v>4812</v>
      </c>
      <c r="J183" s="903" t="s">
        <v>17065</v>
      </c>
    </row>
    <row r="184" spans="1:10">
      <c r="A184" s="810" t="s">
        <v>16590</v>
      </c>
      <c r="B184" s="902" t="s">
        <v>16901</v>
      </c>
      <c r="C184" s="913" t="s">
        <v>17120</v>
      </c>
      <c r="D184" s="810" t="s">
        <v>10917</v>
      </c>
      <c r="E184" s="913" t="s">
        <v>17121</v>
      </c>
      <c r="F184" s="903" t="s">
        <v>17122</v>
      </c>
      <c r="G184" s="902" t="s">
        <v>17123</v>
      </c>
      <c r="H184" s="902" t="s">
        <v>10932</v>
      </c>
      <c r="I184" s="913" t="s">
        <v>17124</v>
      </c>
      <c r="J184" s="903" t="s">
        <v>938</v>
      </c>
    </row>
    <row r="185" spans="1:10">
      <c r="A185" s="810" t="s">
        <v>16590</v>
      </c>
      <c r="B185" s="902" t="s">
        <v>16901</v>
      </c>
      <c r="C185" s="913" t="s">
        <v>5974</v>
      </c>
      <c r="D185" s="810" t="s">
        <v>10890</v>
      </c>
      <c r="E185" s="913" t="s">
        <v>6218</v>
      </c>
      <c r="F185" s="903" t="s">
        <v>6413</v>
      </c>
      <c r="G185" s="902" t="s">
        <v>17125</v>
      </c>
      <c r="H185" s="902" t="s">
        <v>10932</v>
      </c>
      <c r="I185" s="913" t="s">
        <v>4735</v>
      </c>
      <c r="J185" s="903" t="s">
        <v>941</v>
      </c>
    </row>
    <row r="186" spans="1:10" ht="27">
      <c r="A186" s="810" t="s">
        <v>16590</v>
      </c>
      <c r="B186" s="902" t="s">
        <v>16901</v>
      </c>
      <c r="C186" s="913" t="s">
        <v>3087</v>
      </c>
      <c r="D186" s="810" t="s">
        <v>10890</v>
      </c>
      <c r="E186" s="913" t="s">
        <v>6321</v>
      </c>
      <c r="F186" s="903" t="s">
        <v>6490</v>
      </c>
      <c r="G186" s="902" t="s">
        <v>6683</v>
      </c>
      <c r="H186" s="902" t="s">
        <v>10977</v>
      </c>
      <c r="I186" s="913" t="s">
        <v>5898</v>
      </c>
      <c r="J186" s="903" t="s">
        <v>16553</v>
      </c>
    </row>
    <row r="187" spans="1:10" ht="27">
      <c r="A187" s="810" t="s">
        <v>16590</v>
      </c>
      <c r="B187" s="902" t="s">
        <v>16901</v>
      </c>
      <c r="C187" s="913" t="s">
        <v>9157</v>
      </c>
      <c r="D187" s="810" t="s">
        <v>10890</v>
      </c>
      <c r="E187" s="913" t="s">
        <v>9483</v>
      </c>
      <c r="F187" s="903" t="s">
        <v>9803</v>
      </c>
      <c r="G187" s="902"/>
      <c r="H187" s="902" t="s">
        <v>10932</v>
      </c>
      <c r="I187" s="913"/>
      <c r="J187" s="903" t="s">
        <v>14568</v>
      </c>
    </row>
    <row r="188" spans="1:10">
      <c r="A188" s="810" t="s">
        <v>16590</v>
      </c>
      <c r="B188" s="902" t="s">
        <v>16901</v>
      </c>
      <c r="C188" s="913" t="s">
        <v>6017</v>
      </c>
      <c r="D188" s="810" t="s">
        <v>10890</v>
      </c>
      <c r="E188" s="913" t="s">
        <v>6255</v>
      </c>
      <c r="F188" s="903" t="s">
        <v>27391</v>
      </c>
      <c r="G188" s="902" t="s">
        <v>6613</v>
      </c>
      <c r="H188" s="902" t="s">
        <v>10958</v>
      </c>
      <c r="I188" s="913"/>
      <c r="J188" s="903" t="s">
        <v>938</v>
      </c>
    </row>
    <row r="189" spans="1:10">
      <c r="A189" s="810" t="s">
        <v>16590</v>
      </c>
      <c r="B189" s="902" t="s">
        <v>16901</v>
      </c>
      <c r="C189" s="913" t="s">
        <v>2193</v>
      </c>
      <c r="D189" s="810" t="s">
        <v>10890</v>
      </c>
      <c r="E189" s="913" t="s">
        <v>1562</v>
      </c>
      <c r="F189" s="903" t="s">
        <v>2369</v>
      </c>
      <c r="G189" s="902" t="s">
        <v>2428</v>
      </c>
      <c r="H189" s="902" t="s">
        <v>10891</v>
      </c>
      <c r="I189" s="913"/>
      <c r="J189" s="903" t="s">
        <v>933</v>
      </c>
    </row>
    <row r="190" spans="1:10" ht="27">
      <c r="A190" s="810" t="s">
        <v>16590</v>
      </c>
      <c r="B190" s="902" t="s">
        <v>16901</v>
      </c>
      <c r="C190" s="913" t="s">
        <v>9136</v>
      </c>
      <c r="D190" s="810" t="s">
        <v>10890</v>
      </c>
      <c r="E190" s="913" t="s">
        <v>9466</v>
      </c>
      <c r="F190" s="903" t="s">
        <v>9791</v>
      </c>
      <c r="G190" s="902" t="s">
        <v>10018</v>
      </c>
      <c r="H190" s="902" t="s">
        <v>10891</v>
      </c>
      <c r="I190" s="913" t="s">
        <v>2515</v>
      </c>
      <c r="J190" s="903" t="s">
        <v>11214</v>
      </c>
    </row>
    <row r="191" spans="1:10">
      <c r="A191" s="810" t="s">
        <v>16590</v>
      </c>
      <c r="B191" s="902" t="s">
        <v>16901</v>
      </c>
      <c r="C191" s="913" t="s">
        <v>7298</v>
      </c>
      <c r="D191" s="810" t="s">
        <v>10890</v>
      </c>
      <c r="E191" s="913" t="s">
        <v>7476</v>
      </c>
      <c r="F191" s="903" t="s">
        <v>7634</v>
      </c>
      <c r="G191" s="902" t="s">
        <v>7771</v>
      </c>
      <c r="H191" s="902" t="s">
        <v>10894</v>
      </c>
      <c r="I191" s="913"/>
      <c r="J191" s="903" t="s">
        <v>937</v>
      </c>
    </row>
    <row r="192" spans="1:10" ht="27">
      <c r="A192" s="810" t="s">
        <v>16590</v>
      </c>
      <c r="B192" s="902" t="s">
        <v>16901</v>
      </c>
      <c r="C192" s="913" t="s">
        <v>17126</v>
      </c>
      <c r="D192" s="810" t="s">
        <v>10917</v>
      </c>
      <c r="E192" s="913" t="s">
        <v>17127</v>
      </c>
      <c r="F192" s="903" t="s">
        <v>17128</v>
      </c>
      <c r="G192" s="902" t="s">
        <v>17129</v>
      </c>
      <c r="H192" s="902" t="s">
        <v>10928</v>
      </c>
      <c r="I192" s="913"/>
      <c r="J192" s="903" t="s">
        <v>13813</v>
      </c>
    </row>
    <row r="193" spans="1:10">
      <c r="A193" s="810" t="s">
        <v>16590</v>
      </c>
      <c r="B193" s="902" t="s">
        <v>16901</v>
      </c>
      <c r="C193" s="913" t="s">
        <v>5224</v>
      </c>
      <c r="D193" s="810" t="s">
        <v>10890</v>
      </c>
      <c r="E193" s="913" t="s">
        <v>5434</v>
      </c>
      <c r="F193" s="903" t="s">
        <v>17130</v>
      </c>
      <c r="G193" s="902" t="s">
        <v>5764</v>
      </c>
      <c r="H193" s="902" t="s">
        <v>10928</v>
      </c>
      <c r="I193" s="913" t="s">
        <v>4735</v>
      </c>
      <c r="J193" s="903" t="s">
        <v>938</v>
      </c>
    </row>
    <row r="194" spans="1:10">
      <c r="A194" s="810" t="s">
        <v>16590</v>
      </c>
      <c r="B194" s="902" t="s">
        <v>16901</v>
      </c>
      <c r="C194" s="913" t="s">
        <v>4883</v>
      </c>
      <c r="D194" s="810" t="s">
        <v>10890</v>
      </c>
      <c r="E194" s="913" t="s">
        <v>17131</v>
      </c>
      <c r="F194" s="903" t="s">
        <v>17132</v>
      </c>
      <c r="G194" s="902" t="s">
        <v>17133</v>
      </c>
      <c r="H194" s="902" t="s">
        <v>10977</v>
      </c>
      <c r="I194" s="913" t="s">
        <v>5173</v>
      </c>
      <c r="J194" s="903" t="s">
        <v>11041</v>
      </c>
    </row>
    <row r="195" spans="1:10">
      <c r="A195" s="810" t="s">
        <v>16590</v>
      </c>
      <c r="B195" s="902" t="s">
        <v>16901</v>
      </c>
      <c r="C195" s="913" t="s">
        <v>10986</v>
      </c>
      <c r="D195" s="810" t="s">
        <v>10890</v>
      </c>
      <c r="E195" s="913" t="s">
        <v>10987</v>
      </c>
      <c r="F195" s="903" t="s">
        <v>17134</v>
      </c>
      <c r="G195" s="902" t="s">
        <v>17135</v>
      </c>
      <c r="H195" s="902" t="s">
        <v>10901</v>
      </c>
      <c r="I195" s="913" t="s">
        <v>5173</v>
      </c>
      <c r="J195" s="903" t="s">
        <v>941</v>
      </c>
    </row>
    <row r="196" spans="1:10" ht="27">
      <c r="A196" s="810" t="s">
        <v>16590</v>
      </c>
      <c r="B196" s="902" t="s">
        <v>16901</v>
      </c>
      <c r="C196" s="913" t="s">
        <v>15157</v>
      </c>
      <c r="D196" s="810" t="s">
        <v>10890</v>
      </c>
      <c r="E196" s="913" t="s">
        <v>12902</v>
      </c>
      <c r="F196" s="903" t="s">
        <v>15158</v>
      </c>
      <c r="G196" s="902"/>
      <c r="H196" s="902" t="s">
        <v>10977</v>
      </c>
      <c r="I196" s="913"/>
      <c r="J196" s="903" t="s">
        <v>14568</v>
      </c>
    </row>
    <row r="197" spans="1:10">
      <c r="A197" s="810" t="s">
        <v>16590</v>
      </c>
      <c r="B197" s="902" t="s">
        <v>16901</v>
      </c>
      <c r="C197" s="913" t="s">
        <v>9174</v>
      </c>
      <c r="D197" s="810" t="s">
        <v>10890</v>
      </c>
      <c r="E197" s="913" t="s">
        <v>3714</v>
      </c>
      <c r="F197" s="903" t="s">
        <v>9815</v>
      </c>
      <c r="G197" s="902"/>
      <c r="H197" s="902" t="s">
        <v>10932</v>
      </c>
      <c r="I197" s="913"/>
      <c r="J197" s="903" t="s">
        <v>10945</v>
      </c>
    </row>
    <row r="198" spans="1:10">
      <c r="A198" s="810" t="s">
        <v>16590</v>
      </c>
      <c r="B198" s="902" t="s">
        <v>16901</v>
      </c>
      <c r="C198" s="913" t="s">
        <v>15159</v>
      </c>
      <c r="D198" s="810" t="s">
        <v>10890</v>
      </c>
      <c r="E198" s="913" t="s">
        <v>3486</v>
      </c>
      <c r="F198" s="903" t="s">
        <v>15160</v>
      </c>
      <c r="G198" s="902"/>
      <c r="H198" s="902" t="s">
        <v>10932</v>
      </c>
      <c r="I198" s="913"/>
      <c r="J198" s="903" t="s">
        <v>941</v>
      </c>
    </row>
    <row r="199" spans="1:10">
      <c r="A199" s="810" t="s">
        <v>16590</v>
      </c>
      <c r="B199" s="902" t="s">
        <v>16901</v>
      </c>
      <c r="C199" s="913" t="s">
        <v>4877</v>
      </c>
      <c r="D199" s="810" t="s">
        <v>10890</v>
      </c>
      <c r="E199" s="913" t="s">
        <v>4993</v>
      </c>
      <c r="F199" s="903" t="s">
        <v>17136</v>
      </c>
      <c r="G199" s="902" t="s">
        <v>17137</v>
      </c>
      <c r="H199" s="902" t="s">
        <v>10932</v>
      </c>
      <c r="I199" s="913" t="s">
        <v>11236</v>
      </c>
      <c r="J199" s="903" t="s">
        <v>941</v>
      </c>
    </row>
    <row r="200" spans="1:10">
      <c r="A200" s="810" t="s">
        <v>16590</v>
      </c>
      <c r="B200" s="902" t="s">
        <v>16901</v>
      </c>
      <c r="C200" s="913" t="s">
        <v>4879</v>
      </c>
      <c r="D200" s="810" t="s">
        <v>10890</v>
      </c>
      <c r="E200" s="913" t="s">
        <v>4993</v>
      </c>
      <c r="F200" s="903" t="s">
        <v>17138</v>
      </c>
      <c r="G200" s="902" t="s">
        <v>17139</v>
      </c>
      <c r="H200" s="902" t="s">
        <v>10932</v>
      </c>
      <c r="I200" s="913" t="s">
        <v>11236</v>
      </c>
      <c r="J200" s="903" t="s">
        <v>941</v>
      </c>
    </row>
    <row r="201" spans="1:10">
      <c r="A201" s="810" t="s">
        <v>16590</v>
      </c>
      <c r="B201" s="902" t="s">
        <v>16901</v>
      </c>
      <c r="C201" s="913" t="s">
        <v>9180</v>
      </c>
      <c r="D201" s="810" t="s">
        <v>10890</v>
      </c>
      <c r="E201" s="913" t="s">
        <v>9498</v>
      </c>
      <c r="F201" s="903" t="s">
        <v>9819</v>
      </c>
      <c r="G201" s="902"/>
      <c r="H201" s="902" t="s">
        <v>10932</v>
      </c>
      <c r="I201" s="913" t="s">
        <v>2515</v>
      </c>
      <c r="J201" s="903" t="s">
        <v>938</v>
      </c>
    </row>
    <row r="202" spans="1:10">
      <c r="A202" s="810" t="s">
        <v>16590</v>
      </c>
      <c r="B202" s="902" t="s">
        <v>16901</v>
      </c>
      <c r="C202" s="913" t="s">
        <v>11215</v>
      </c>
      <c r="D202" s="810" t="s">
        <v>10890</v>
      </c>
      <c r="E202" s="913" t="s">
        <v>11216</v>
      </c>
      <c r="F202" s="903" t="s">
        <v>11217</v>
      </c>
      <c r="G202" s="902"/>
      <c r="H202" s="902" t="s">
        <v>10932</v>
      </c>
      <c r="I202" s="913" t="s">
        <v>4812</v>
      </c>
      <c r="J202" s="903" t="s">
        <v>10945</v>
      </c>
    </row>
    <row r="203" spans="1:10">
      <c r="A203" s="810" t="s">
        <v>16590</v>
      </c>
      <c r="B203" s="902" t="s">
        <v>16901</v>
      </c>
      <c r="C203" s="913" t="s">
        <v>5182</v>
      </c>
      <c r="D203" s="810" t="s">
        <v>10890</v>
      </c>
      <c r="E203" s="913" t="s">
        <v>687</v>
      </c>
      <c r="F203" s="903" t="s">
        <v>5620</v>
      </c>
      <c r="G203" s="902" t="s">
        <v>10988</v>
      </c>
      <c r="H203" s="902" t="s">
        <v>17140</v>
      </c>
      <c r="I203" s="913"/>
      <c r="J203" s="903" t="s">
        <v>933</v>
      </c>
    </row>
    <row r="204" spans="1:10">
      <c r="A204" s="810" t="s">
        <v>16590</v>
      </c>
      <c r="B204" s="902" t="s">
        <v>16901</v>
      </c>
      <c r="C204" s="913" t="s">
        <v>4885</v>
      </c>
      <c r="D204" s="810" t="s">
        <v>10890</v>
      </c>
      <c r="E204" s="913" t="s">
        <v>5000</v>
      </c>
      <c r="F204" s="903" t="s">
        <v>17141</v>
      </c>
      <c r="G204" s="902"/>
      <c r="H204" s="902" t="s">
        <v>10928</v>
      </c>
      <c r="I204" s="913" t="s">
        <v>5173</v>
      </c>
      <c r="J204" s="903" t="s">
        <v>11041</v>
      </c>
    </row>
    <row r="205" spans="1:10" ht="40.5">
      <c r="A205" s="810" t="s">
        <v>16590</v>
      </c>
      <c r="B205" s="902" t="s">
        <v>16901</v>
      </c>
      <c r="C205" s="913" t="s">
        <v>8008</v>
      </c>
      <c r="D205" s="810" t="s">
        <v>10890</v>
      </c>
      <c r="E205" s="913" t="s">
        <v>8330</v>
      </c>
      <c r="F205" s="903" t="s">
        <v>8623</v>
      </c>
      <c r="G205" s="902" t="s">
        <v>8840</v>
      </c>
      <c r="H205" s="902" t="s">
        <v>10928</v>
      </c>
      <c r="I205" s="913"/>
      <c r="J205" s="903" t="s">
        <v>17142</v>
      </c>
    </row>
    <row r="206" spans="1:10">
      <c r="A206" s="810" t="s">
        <v>16590</v>
      </c>
      <c r="B206" s="902" t="s">
        <v>16901</v>
      </c>
      <c r="C206" s="913" t="s">
        <v>3159</v>
      </c>
      <c r="D206" s="810" t="s">
        <v>10890</v>
      </c>
      <c r="E206" s="913" t="s">
        <v>10990</v>
      </c>
      <c r="F206" s="903" t="s">
        <v>10991</v>
      </c>
      <c r="G206" s="902"/>
      <c r="H206" s="902" t="s">
        <v>10932</v>
      </c>
      <c r="I206" s="913"/>
      <c r="J206" s="903" t="s">
        <v>13670</v>
      </c>
    </row>
    <row r="207" spans="1:10">
      <c r="A207" s="810" t="s">
        <v>16590</v>
      </c>
      <c r="B207" s="902" t="s">
        <v>16901</v>
      </c>
      <c r="C207" s="913" t="s">
        <v>10993</v>
      </c>
      <c r="D207" s="810" t="s">
        <v>10890</v>
      </c>
      <c r="E207" s="913" t="s">
        <v>6203</v>
      </c>
      <c r="F207" s="903" t="s">
        <v>27392</v>
      </c>
      <c r="G207" s="902"/>
      <c r="H207" s="902" t="s">
        <v>10977</v>
      </c>
      <c r="I207" s="913" t="s">
        <v>11236</v>
      </c>
      <c r="J207" s="903" t="s">
        <v>941</v>
      </c>
    </row>
    <row r="208" spans="1:10">
      <c r="A208" s="810" t="s">
        <v>16590</v>
      </c>
      <c r="B208" s="902" t="s">
        <v>16901</v>
      </c>
      <c r="C208" s="913" t="s">
        <v>10994</v>
      </c>
      <c r="D208" s="810" t="s">
        <v>10890</v>
      </c>
      <c r="E208" s="913" t="s">
        <v>10995</v>
      </c>
      <c r="F208" s="903" t="s">
        <v>10996</v>
      </c>
      <c r="G208" s="902"/>
      <c r="H208" s="902" t="s">
        <v>10915</v>
      </c>
      <c r="I208" s="913"/>
      <c r="J208" s="903" t="s">
        <v>10945</v>
      </c>
    </row>
    <row r="209" spans="1:10">
      <c r="A209" s="810" t="s">
        <v>16590</v>
      </c>
      <c r="B209" s="902" t="s">
        <v>16901</v>
      </c>
      <c r="C209" s="913" t="s">
        <v>6003</v>
      </c>
      <c r="D209" s="810" t="s">
        <v>10890</v>
      </c>
      <c r="E209" s="913" t="s">
        <v>6242</v>
      </c>
      <c r="F209" s="903" t="s">
        <v>6429</v>
      </c>
      <c r="G209" s="902" t="s">
        <v>6599</v>
      </c>
      <c r="H209" s="902" t="s">
        <v>11175</v>
      </c>
      <c r="I209" s="913" t="s">
        <v>5901</v>
      </c>
      <c r="J209" s="903" t="s">
        <v>941</v>
      </c>
    </row>
    <row r="210" spans="1:10">
      <c r="A210" s="810" t="s">
        <v>16590</v>
      </c>
      <c r="B210" s="902" t="s">
        <v>16901</v>
      </c>
      <c r="C210" s="913" t="s">
        <v>11219</v>
      </c>
      <c r="D210" s="810" t="s">
        <v>10890</v>
      </c>
      <c r="E210" s="913" t="s">
        <v>11220</v>
      </c>
      <c r="F210" s="903" t="s">
        <v>11221</v>
      </c>
      <c r="G210" s="902" t="s">
        <v>17143</v>
      </c>
      <c r="H210" s="902" t="s">
        <v>10901</v>
      </c>
      <c r="I210" s="913" t="s">
        <v>2521</v>
      </c>
      <c r="J210" s="903" t="s">
        <v>11222</v>
      </c>
    </row>
    <row r="211" spans="1:10">
      <c r="A211" s="810" t="s">
        <v>16590</v>
      </c>
      <c r="B211" s="902" t="s">
        <v>16901</v>
      </c>
      <c r="C211" s="913" t="s">
        <v>11223</v>
      </c>
      <c r="D211" s="810" t="s">
        <v>10890</v>
      </c>
      <c r="E211" s="913" t="s">
        <v>11224</v>
      </c>
      <c r="F211" s="903" t="s">
        <v>11225</v>
      </c>
      <c r="G211" s="902"/>
      <c r="H211" s="902" t="s">
        <v>10932</v>
      </c>
      <c r="I211" s="913"/>
      <c r="J211" s="903" t="s">
        <v>941</v>
      </c>
    </row>
    <row r="212" spans="1:10">
      <c r="A212" s="810" t="s">
        <v>16590</v>
      </c>
      <c r="B212" s="902" t="s">
        <v>16901</v>
      </c>
      <c r="C212" s="913" t="s">
        <v>4852</v>
      </c>
      <c r="D212" s="810" t="s">
        <v>10890</v>
      </c>
      <c r="E212" s="913" t="s">
        <v>687</v>
      </c>
      <c r="F212" s="903" t="s">
        <v>5068</v>
      </c>
      <c r="G212" s="902" t="s">
        <v>5133</v>
      </c>
      <c r="H212" s="902" t="s">
        <v>10998</v>
      </c>
      <c r="I212" s="913"/>
      <c r="J212" s="903" t="s">
        <v>11026</v>
      </c>
    </row>
    <row r="213" spans="1:10" ht="27">
      <c r="A213" s="810" t="s">
        <v>16590</v>
      </c>
      <c r="B213" s="902" t="s">
        <v>16901</v>
      </c>
      <c r="C213" s="913" t="s">
        <v>4828</v>
      </c>
      <c r="D213" s="810" t="s">
        <v>10890</v>
      </c>
      <c r="E213" s="913" t="s">
        <v>4939</v>
      </c>
      <c r="F213" s="903" t="s">
        <v>5051</v>
      </c>
      <c r="G213" s="902" t="s">
        <v>17144</v>
      </c>
      <c r="H213" s="902" t="s">
        <v>10896</v>
      </c>
      <c r="I213" s="913"/>
      <c r="J213" s="903" t="s">
        <v>17145</v>
      </c>
    </row>
    <row r="214" spans="1:10">
      <c r="A214" s="810" t="s">
        <v>16590</v>
      </c>
      <c r="B214" s="902" t="s">
        <v>16901</v>
      </c>
      <c r="C214" s="913" t="s">
        <v>11226</v>
      </c>
      <c r="D214" s="810" t="s">
        <v>10890</v>
      </c>
      <c r="E214" s="913" t="s">
        <v>11227</v>
      </c>
      <c r="F214" s="903" t="s">
        <v>27393</v>
      </c>
      <c r="G214" s="902" t="s">
        <v>17146</v>
      </c>
      <c r="H214" s="902" t="s">
        <v>10932</v>
      </c>
      <c r="I214" s="913" t="s">
        <v>11236</v>
      </c>
      <c r="J214" s="903" t="s">
        <v>10945</v>
      </c>
    </row>
    <row r="215" spans="1:10">
      <c r="A215" s="810" t="s">
        <v>16590</v>
      </c>
      <c r="B215" s="902" t="s">
        <v>16901</v>
      </c>
      <c r="C215" s="913" t="s">
        <v>5197</v>
      </c>
      <c r="D215" s="810" t="s">
        <v>10890</v>
      </c>
      <c r="E215" s="913" t="s">
        <v>687</v>
      </c>
      <c r="F215" s="903" t="s">
        <v>5629</v>
      </c>
      <c r="G215" s="902" t="s">
        <v>5736</v>
      </c>
      <c r="H215" s="902" t="s">
        <v>17147</v>
      </c>
      <c r="I215" s="913"/>
      <c r="J215" s="903" t="s">
        <v>933</v>
      </c>
    </row>
    <row r="216" spans="1:10">
      <c r="A216" s="810" t="s">
        <v>16590</v>
      </c>
      <c r="B216" s="902" t="s">
        <v>16901</v>
      </c>
      <c r="C216" s="913" t="s">
        <v>10897</v>
      </c>
      <c r="D216" s="810" t="s">
        <v>10890</v>
      </c>
      <c r="E216" s="913" t="s">
        <v>10898</v>
      </c>
      <c r="F216" s="903" t="s">
        <v>10899</v>
      </c>
      <c r="G216" s="902" t="s">
        <v>10900</v>
      </c>
      <c r="H216" s="902" t="s">
        <v>10901</v>
      </c>
      <c r="I216" s="913"/>
      <c r="J216" s="903" t="s">
        <v>938</v>
      </c>
    </row>
    <row r="217" spans="1:10">
      <c r="A217" s="810" t="s">
        <v>16590</v>
      </c>
      <c r="B217" s="902" t="s">
        <v>16901</v>
      </c>
      <c r="C217" s="913" t="s">
        <v>5272</v>
      </c>
      <c r="D217" s="810" t="s">
        <v>10890</v>
      </c>
      <c r="E217" s="913" t="s">
        <v>5478</v>
      </c>
      <c r="F217" s="903" t="s">
        <v>17148</v>
      </c>
      <c r="G217" s="902" t="s">
        <v>5800</v>
      </c>
      <c r="H217" s="902" t="s">
        <v>10891</v>
      </c>
      <c r="I217" s="913" t="s">
        <v>14195</v>
      </c>
      <c r="J217" s="903" t="s">
        <v>941</v>
      </c>
    </row>
    <row r="218" spans="1:10">
      <c r="A218" s="810" t="s">
        <v>16590</v>
      </c>
      <c r="B218" s="902" t="s">
        <v>16901</v>
      </c>
      <c r="C218" s="913" t="s">
        <v>6786</v>
      </c>
      <c r="D218" s="810" t="s">
        <v>10890</v>
      </c>
      <c r="E218" s="913" t="s">
        <v>6911</v>
      </c>
      <c r="F218" s="903" t="s">
        <v>7015</v>
      </c>
      <c r="G218" s="902" t="s">
        <v>10999</v>
      </c>
      <c r="H218" s="902" t="s">
        <v>10932</v>
      </c>
      <c r="I218" s="913" t="s">
        <v>4812</v>
      </c>
      <c r="J218" s="903" t="s">
        <v>941</v>
      </c>
    </row>
    <row r="219" spans="1:10">
      <c r="A219" s="810" t="s">
        <v>16590</v>
      </c>
      <c r="B219" s="902" t="s">
        <v>16901</v>
      </c>
      <c r="C219" s="913" t="s">
        <v>11228</v>
      </c>
      <c r="D219" s="810" t="s">
        <v>10890</v>
      </c>
      <c r="E219" s="913" t="s">
        <v>11229</v>
      </c>
      <c r="F219" s="903" t="s">
        <v>11230</v>
      </c>
      <c r="G219" s="902"/>
      <c r="H219" s="902" t="s">
        <v>10932</v>
      </c>
      <c r="I219" s="913" t="s">
        <v>5173</v>
      </c>
      <c r="J219" s="903" t="s">
        <v>10945</v>
      </c>
    </row>
    <row r="220" spans="1:10">
      <c r="A220" s="810" t="s">
        <v>16590</v>
      </c>
      <c r="B220" s="902" t="s">
        <v>16901</v>
      </c>
      <c r="C220" s="913" t="s">
        <v>17149</v>
      </c>
      <c r="D220" s="810" t="s">
        <v>10890</v>
      </c>
      <c r="E220" s="913" t="s">
        <v>17150</v>
      </c>
      <c r="F220" s="903" t="s">
        <v>17151</v>
      </c>
      <c r="G220" s="902" t="s">
        <v>17152</v>
      </c>
      <c r="H220" s="902" t="s">
        <v>10901</v>
      </c>
      <c r="I220" s="913" t="s">
        <v>4812</v>
      </c>
      <c r="J220" s="903" t="s">
        <v>8998</v>
      </c>
    </row>
    <row r="221" spans="1:10">
      <c r="A221" s="810" t="s">
        <v>16590</v>
      </c>
      <c r="B221" s="902" t="s">
        <v>16901</v>
      </c>
      <c r="C221" s="913" t="s">
        <v>6089</v>
      </c>
      <c r="D221" s="810" t="s">
        <v>10917</v>
      </c>
      <c r="E221" s="913" t="s">
        <v>6311</v>
      </c>
      <c r="F221" s="903" t="s">
        <v>6478</v>
      </c>
      <c r="G221" s="902"/>
      <c r="H221" s="902" t="s">
        <v>10977</v>
      </c>
      <c r="I221" s="913" t="s">
        <v>16215</v>
      </c>
      <c r="J221" s="903" t="s">
        <v>941</v>
      </c>
    </row>
    <row r="222" spans="1:10">
      <c r="A222" s="810" t="s">
        <v>16590</v>
      </c>
      <c r="B222" s="902" t="s">
        <v>16901</v>
      </c>
      <c r="C222" s="913" t="s">
        <v>11000</v>
      </c>
      <c r="D222" s="810" t="s">
        <v>10890</v>
      </c>
      <c r="E222" s="913" t="s">
        <v>11001</v>
      </c>
      <c r="F222" s="903" t="s">
        <v>11002</v>
      </c>
      <c r="G222" s="902"/>
      <c r="H222" s="902" t="s">
        <v>10932</v>
      </c>
      <c r="I222" s="913" t="s">
        <v>4735</v>
      </c>
      <c r="J222" s="903" t="s">
        <v>941</v>
      </c>
    </row>
    <row r="223" spans="1:10">
      <c r="A223" s="810" t="s">
        <v>16590</v>
      </c>
      <c r="B223" s="902" t="s">
        <v>16901</v>
      </c>
      <c r="C223" s="913" t="s">
        <v>5936</v>
      </c>
      <c r="D223" s="810" t="s">
        <v>10890</v>
      </c>
      <c r="E223" s="913" t="s">
        <v>6182</v>
      </c>
      <c r="F223" s="903" t="s">
        <v>6391</v>
      </c>
      <c r="G223" s="902" t="s">
        <v>17153</v>
      </c>
      <c r="H223" s="902" t="s">
        <v>10907</v>
      </c>
      <c r="I223" s="913" t="s">
        <v>11231</v>
      </c>
      <c r="J223" s="903" t="s">
        <v>941</v>
      </c>
    </row>
    <row r="224" spans="1:10">
      <c r="A224" s="810" t="s">
        <v>16590</v>
      </c>
      <c r="B224" s="902" t="s">
        <v>16901</v>
      </c>
      <c r="C224" s="913" t="s">
        <v>6800</v>
      </c>
      <c r="D224" s="810" t="s">
        <v>10890</v>
      </c>
      <c r="E224" s="913" t="s">
        <v>6921</v>
      </c>
      <c r="F224" s="903" t="s">
        <v>7025</v>
      </c>
      <c r="G224" s="902" t="s">
        <v>7098</v>
      </c>
      <c r="H224" s="902" t="s">
        <v>10969</v>
      </c>
      <c r="I224" s="913" t="s">
        <v>17154</v>
      </c>
      <c r="J224" s="903" t="s">
        <v>941</v>
      </c>
    </row>
    <row r="225" spans="1:10">
      <c r="A225" s="810" t="s">
        <v>16590</v>
      </c>
      <c r="B225" s="902" t="s">
        <v>16901</v>
      </c>
      <c r="C225" s="913" t="s">
        <v>5991</v>
      </c>
      <c r="D225" s="810" t="s">
        <v>10890</v>
      </c>
      <c r="E225" s="913" t="s">
        <v>17155</v>
      </c>
      <c r="F225" s="903" t="s">
        <v>17156</v>
      </c>
      <c r="G225" s="902" t="s">
        <v>17157</v>
      </c>
      <c r="H225" s="902" t="s">
        <v>10969</v>
      </c>
      <c r="I225" s="913" t="s">
        <v>5901</v>
      </c>
      <c r="J225" s="903" t="s">
        <v>941</v>
      </c>
    </row>
    <row r="226" spans="1:10">
      <c r="A226" s="810" t="s">
        <v>16590</v>
      </c>
      <c r="B226" s="902" t="s">
        <v>16901</v>
      </c>
      <c r="C226" s="913" t="s">
        <v>11003</v>
      </c>
      <c r="D226" s="810" t="s">
        <v>10892</v>
      </c>
      <c r="E226" s="913" t="s">
        <v>6982</v>
      </c>
      <c r="F226" s="903" t="s">
        <v>11004</v>
      </c>
      <c r="G226" s="902"/>
      <c r="H226" s="902" t="s">
        <v>10932</v>
      </c>
      <c r="I226" s="913"/>
      <c r="J226" s="903" t="s">
        <v>941</v>
      </c>
    </row>
    <row r="227" spans="1:10">
      <c r="A227" s="810" t="s">
        <v>16590</v>
      </c>
      <c r="B227" s="902" t="s">
        <v>16901</v>
      </c>
      <c r="C227" s="913" t="s">
        <v>17158</v>
      </c>
      <c r="D227" s="810" t="s">
        <v>10890</v>
      </c>
      <c r="E227" s="913" t="s">
        <v>17159</v>
      </c>
      <c r="F227" s="903" t="s">
        <v>17160</v>
      </c>
      <c r="G227" s="902"/>
      <c r="H227" s="902" t="s">
        <v>10977</v>
      </c>
      <c r="I227" s="913" t="s">
        <v>5901</v>
      </c>
      <c r="J227" s="903" t="s">
        <v>941</v>
      </c>
    </row>
    <row r="228" spans="1:10">
      <c r="A228" s="810" t="s">
        <v>16590</v>
      </c>
      <c r="B228" s="902" t="s">
        <v>16901</v>
      </c>
      <c r="C228" s="913" t="s">
        <v>6002</v>
      </c>
      <c r="D228" s="810" t="s">
        <v>10890</v>
      </c>
      <c r="E228" s="913" t="s">
        <v>6241</v>
      </c>
      <c r="F228" s="903" t="s">
        <v>11005</v>
      </c>
      <c r="G228" s="902"/>
      <c r="H228" s="902" t="s">
        <v>10977</v>
      </c>
      <c r="I228" s="913" t="s">
        <v>11236</v>
      </c>
      <c r="J228" s="903" t="s">
        <v>10945</v>
      </c>
    </row>
    <row r="229" spans="1:10">
      <c r="A229" s="810" t="s">
        <v>16590</v>
      </c>
      <c r="B229" s="902" t="s">
        <v>16901</v>
      </c>
      <c r="C229" s="913" t="s">
        <v>17161</v>
      </c>
      <c r="D229" s="810" t="s">
        <v>10890</v>
      </c>
      <c r="E229" s="913" t="s">
        <v>11353</v>
      </c>
      <c r="F229" s="903" t="s">
        <v>17162</v>
      </c>
      <c r="G229" s="902" t="s">
        <v>11354</v>
      </c>
      <c r="H229" s="902" t="s">
        <v>10958</v>
      </c>
      <c r="I229" s="913"/>
      <c r="J229" s="903" t="s">
        <v>11101</v>
      </c>
    </row>
    <row r="230" spans="1:10">
      <c r="A230" s="810" t="s">
        <v>16590</v>
      </c>
      <c r="B230" s="902" t="s">
        <v>16901</v>
      </c>
      <c r="C230" s="913" t="s">
        <v>6755</v>
      </c>
      <c r="D230" s="810" t="s">
        <v>10890</v>
      </c>
      <c r="E230" s="913" t="s">
        <v>6884</v>
      </c>
      <c r="F230" s="903" t="s">
        <v>17163</v>
      </c>
      <c r="G230" s="902" t="s">
        <v>7075</v>
      </c>
      <c r="H230" s="902" t="s">
        <v>10891</v>
      </c>
      <c r="I230" s="913"/>
      <c r="J230" s="903" t="s">
        <v>10945</v>
      </c>
    </row>
    <row r="231" spans="1:10" ht="27">
      <c r="A231" s="810" t="s">
        <v>16590</v>
      </c>
      <c r="B231" s="902" t="s">
        <v>16901</v>
      </c>
      <c r="C231" s="913" t="s">
        <v>11006</v>
      </c>
      <c r="D231" s="810" t="s">
        <v>10890</v>
      </c>
      <c r="E231" s="913" t="s">
        <v>11007</v>
      </c>
      <c r="F231" s="903" t="s">
        <v>11008</v>
      </c>
      <c r="G231" s="902" t="s">
        <v>17164</v>
      </c>
      <c r="H231" s="902" t="s">
        <v>10928</v>
      </c>
      <c r="I231" s="913"/>
      <c r="J231" s="903" t="s">
        <v>11009</v>
      </c>
    </row>
    <row r="232" spans="1:10">
      <c r="A232" s="810" t="s">
        <v>16590</v>
      </c>
      <c r="B232" s="902" t="s">
        <v>16901</v>
      </c>
      <c r="C232" s="913" t="s">
        <v>11086</v>
      </c>
      <c r="D232" s="810" t="s">
        <v>10890</v>
      </c>
      <c r="E232" s="913" t="s">
        <v>17165</v>
      </c>
      <c r="F232" s="903" t="s">
        <v>27394</v>
      </c>
      <c r="G232" s="902" t="s">
        <v>11087</v>
      </c>
      <c r="H232" s="902" t="s">
        <v>10936</v>
      </c>
      <c r="I232" s="913" t="s">
        <v>4735</v>
      </c>
      <c r="J232" s="903" t="s">
        <v>10945</v>
      </c>
    </row>
    <row r="233" spans="1:10">
      <c r="A233" s="810" t="s">
        <v>16590</v>
      </c>
      <c r="B233" s="902" t="s">
        <v>16901</v>
      </c>
      <c r="C233" s="913" t="s">
        <v>11232</v>
      </c>
      <c r="D233" s="810" t="s">
        <v>10917</v>
      </c>
      <c r="E233" s="913" t="s">
        <v>3343</v>
      </c>
      <c r="F233" s="903" t="s">
        <v>27395</v>
      </c>
      <c r="G233" s="902" t="s">
        <v>11233</v>
      </c>
      <c r="H233" s="902" t="s">
        <v>10936</v>
      </c>
      <c r="I233" s="913"/>
      <c r="J233" s="903" t="s">
        <v>938</v>
      </c>
    </row>
    <row r="234" spans="1:10">
      <c r="A234" s="810" t="s">
        <v>16590</v>
      </c>
      <c r="B234" s="902" t="s">
        <v>16901</v>
      </c>
      <c r="C234" s="913" t="s">
        <v>17166</v>
      </c>
      <c r="D234" s="810" t="s">
        <v>10890</v>
      </c>
      <c r="E234" s="913" t="s">
        <v>17167</v>
      </c>
      <c r="F234" s="903" t="s">
        <v>17168</v>
      </c>
      <c r="G234" s="902"/>
      <c r="H234" s="902" t="s">
        <v>10932</v>
      </c>
      <c r="I234" s="913"/>
      <c r="J234" s="903" t="s">
        <v>941</v>
      </c>
    </row>
    <row r="235" spans="1:10" ht="27">
      <c r="A235" s="810" t="s">
        <v>16590</v>
      </c>
      <c r="B235" s="902" t="s">
        <v>16901</v>
      </c>
      <c r="C235" s="913" t="s">
        <v>7295</v>
      </c>
      <c r="D235" s="810" t="s">
        <v>10890</v>
      </c>
      <c r="E235" s="913" t="s">
        <v>7473</v>
      </c>
      <c r="F235" s="903" t="s">
        <v>27396</v>
      </c>
      <c r="G235" s="902" t="s">
        <v>7768</v>
      </c>
      <c r="H235" s="902" t="s">
        <v>10895</v>
      </c>
      <c r="I235" s="913"/>
      <c r="J235" s="903" t="s">
        <v>17169</v>
      </c>
    </row>
    <row r="236" spans="1:10">
      <c r="A236" s="810" t="s">
        <v>16590</v>
      </c>
      <c r="B236" s="902" t="s">
        <v>16901</v>
      </c>
      <c r="C236" s="913" t="s">
        <v>11377</v>
      </c>
      <c r="D236" s="810" t="s">
        <v>10890</v>
      </c>
      <c r="E236" s="913" t="s">
        <v>17170</v>
      </c>
      <c r="F236" s="903" t="s">
        <v>4226</v>
      </c>
      <c r="G236" s="902" t="s">
        <v>11378</v>
      </c>
      <c r="H236" s="902" t="s">
        <v>11039</v>
      </c>
      <c r="I236" s="913"/>
      <c r="J236" s="903" t="s">
        <v>930</v>
      </c>
    </row>
    <row r="237" spans="1:10" ht="27">
      <c r="A237" s="810" t="s">
        <v>16590</v>
      </c>
      <c r="B237" s="902" t="s">
        <v>16901</v>
      </c>
      <c r="C237" s="913" t="s">
        <v>7226</v>
      </c>
      <c r="D237" s="810" t="s">
        <v>10890</v>
      </c>
      <c r="E237" s="913" t="s">
        <v>7416</v>
      </c>
      <c r="F237" s="903" t="s">
        <v>27397</v>
      </c>
      <c r="G237" s="902" t="s">
        <v>7714</v>
      </c>
      <c r="H237" s="902" t="s">
        <v>10891</v>
      </c>
      <c r="I237" s="913"/>
      <c r="J237" s="903" t="s">
        <v>17065</v>
      </c>
    </row>
    <row r="238" spans="1:10">
      <c r="A238" s="810" t="s">
        <v>16590</v>
      </c>
      <c r="B238" s="902" t="s">
        <v>16901</v>
      </c>
      <c r="C238" s="913" t="s">
        <v>11010</v>
      </c>
      <c r="D238" s="810" t="s">
        <v>10890</v>
      </c>
      <c r="E238" s="913" t="s">
        <v>7460</v>
      </c>
      <c r="F238" s="903" t="s">
        <v>11011</v>
      </c>
      <c r="G238" s="902"/>
      <c r="H238" s="902" t="s">
        <v>10932</v>
      </c>
      <c r="I238" s="913"/>
      <c r="J238" s="903" t="s">
        <v>941</v>
      </c>
    </row>
    <row r="239" spans="1:10">
      <c r="A239" s="810" t="s">
        <v>16590</v>
      </c>
      <c r="B239" s="902" t="s">
        <v>16901</v>
      </c>
      <c r="C239" s="913" t="s">
        <v>17171</v>
      </c>
      <c r="D239" s="810" t="s">
        <v>10890</v>
      </c>
      <c r="E239" s="913" t="s">
        <v>17172</v>
      </c>
      <c r="F239" s="903" t="s">
        <v>17173</v>
      </c>
      <c r="G239" s="902"/>
      <c r="H239" s="902" t="s">
        <v>10932</v>
      </c>
      <c r="I239" s="913"/>
      <c r="J239" s="903" t="s">
        <v>941</v>
      </c>
    </row>
    <row r="240" spans="1:10">
      <c r="A240" s="810" t="s">
        <v>16590</v>
      </c>
      <c r="B240" s="902" t="s">
        <v>16901</v>
      </c>
      <c r="C240" s="913" t="s">
        <v>17174</v>
      </c>
      <c r="D240" s="810" t="s">
        <v>10890</v>
      </c>
      <c r="E240" s="913" t="s">
        <v>1562</v>
      </c>
      <c r="F240" s="903" t="s">
        <v>17175</v>
      </c>
      <c r="G240" s="902" t="s">
        <v>17176</v>
      </c>
      <c r="H240" s="902" t="s">
        <v>10932</v>
      </c>
      <c r="I240" s="913"/>
      <c r="J240" s="903" t="s">
        <v>11026</v>
      </c>
    </row>
    <row r="241" spans="1:10">
      <c r="A241" s="810" t="s">
        <v>16590</v>
      </c>
      <c r="B241" s="902" t="s">
        <v>16901</v>
      </c>
      <c r="C241" s="913" t="s">
        <v>5196</v>
      </c>
      <c r="D241" s="810" t="s">
        <v>10890</v>
      </c>
      <c r="E241" s="913" t="s">
        <v>5414</v>
      </c>
      <c r="F241" s="903" t="s">
        <v>27374</v>
      </c>
      <c r="G241" s="902" t="s">
        <v>17177</v>
      </c>
      <c r="H241" s="902" t="s">
        <v>11234</v>
      </c>
      <c r="I241" s="913" t="s">
        <v>11235</v>
      </c>
      <c r="J241" s="903" t="s">
        <v>935</v>
      </c>
    </row>
    <row r="242" spans="1:10" ht="27">
      <c r="A242" s="810" t="s">
        <v>16590</v>
      </c>
      <c r="B242" s="902" t="s">
        <v>16901</v>
      </c>
      <c r="C242" s="913" t="s">
        <v>6105</v>
      </c>
      <c r="D242" s="810" t="s">
        <v>10890</v>
      </c>
      <c r="E242" s="913" t="s">
        <v>6325</v>
      </c>
      <c r="F242" s="903" t="s">
        <v>6494</v>
      </c>
      <c r="G242" s="902" t="s">
        <v>17178</v>
      </c>
      <c r="H242" s="902" t="s">
        <v>10928</v>
      </c>
      <c r="I242" s="913" t="s">
        <v>17179</v>
      </c>
      <c r="J242" s="903" t="s">
        <v>17180</v>
      </c>
    </row>
    <row r="243" spans="1:10" ht="27">
      <c r="A243" s="810" t="s">
        <v>16590</v>
      </c>
      <c r="B243" s="902" t="s">
        <v>16901</v>
      </c>
      <c r="C243" s="913" t="s">
        <v>11012</v>
      </c>
      <c r="D243" s="810" t="s">
        <v>10890</v>
      </c>
      <c r="E243" s="913" t="s">
        <v>11013</v>
      </c>
      <c r="F243" s="903" t="s">
        <v>11014</v>
      </c>
      <c r="G243" s="902"/>
      <c r="H243" s="902" t="s">
        <v>10932</v>
      </c>
      <c r="I243" s="913"/>
      <c r="J243" s="903" t="s">
        <v>14568</v>
      </c>
    </row>
    <row r="244" spans="1:10">
      <c r="A244" s="810" t="s">
        <v>16590</v>
      </c>
      <c r="B244" s="902" t="s">
        <v>16901</v>
      </c>
      <c r="C244" s="913" t="s">
        <v>4860</v>
      </c>
      <c r="D244" s="810" t="s">
        <v>10890</v>
      </c>
      <c r="E244" s="913" t="s">
        <v>4968</v>
      </c>
      <c r="F244" s="903" t="s">
        <v>5073</v>
      </c>
      <c r="G244" s="902" t="s">
        <v>5140</v>
      </c>
      <c r="H244" s="902" t="s">
        <v>10928</v>
      </c>
      <c r="I244" s="913"/>
      <c r="J244" s="903" t="s">
        <v>938</v>
      </c>
    </row>
    <row r="245" spans="1:10">
      <c r="A245" s="810" t="s">
        <v>16590</v>
      </c>
      <c r="B245" s="902" t="s">
        <v>16901</v>
      </c>
      <c r="C245" s="913" t="s">
        <v>17181</v>
      </c>
      <c r="D245" s="810" t="s">
        <v>10890</v>
      </c>
      <c r="E245" s="913" t="s">
        <v>17182</v>
      </c>
      <c r="F245" s="903" t="s">
        <v>17183</v>
      </c>
      <c r="G245" s="902" t="s">
        <v>17038</v>
      </c>
      <c r="H245" s="902" t="s">
        <v>10932</v>
      </c>
      <c r="I245" s="913" t="s">
        <v>4812</v>
      </c>
      <c r="J245" s="903" t="s">
        <v>11165</v>
      </c>
    </row>
    <row r="246" spans="1:10">
      <c r="A246" s="810" t="s">
        <v>16590</v>
      </c>
      <c r="B246" s="902" t="s">
        <v>16901</v>
      </c>
      <c r="C246" s="913" t="s">
        <v>9195</v>
      </c>
      <c r="D246" s="810" t="s">
        <v>10890</v>
      </c>
      <c r="E246" s="913" t="s">
        <v>9511</v>
      </c>
      <c r="F246" s="903" t="s">
        <v>9832</v>
      </c>
      <c r="G246" s="902" t="s">
        <v>10071</v>
      </c>
      <c r="H246" s="902" t="s">
        <v>10932</v>
      </c>
      <c r="I246" s="913" t="s">
        <v>5173</v>
      </c>
      <c r="J246" s="903" t="s">
        <v>941</v>
      </c>
    </row>
    <row r="247" spans="1:10">
      <c r="A247" s="810" t="s">
        <v>16590</v>
      </c>
      <c r="B247" s="902" t="s">
        <v>16901</v>
      </c>
      <c r="C247" s="913" t="s">
        <v>4878</v>
      </c>
      <c r="D247" s="810" t="s">
        <v>10890</v>
      </c>
      <c r="E247" s="913" t="s">
        <v>4994</v>
      </c>
      <c r="F247" s="903" t="s">
        <v>16593</v>
      </c>
      <c r="G247" s="902"/>
      <c r="H247" s="902" t="s">
        <v>10928</v>
      </c>
      <c r="I247" s="913" t="s">
        <v>5173</v>
      </c>
      <c r="J247" s="903" t="s">
        <v>11041</v>
      </c>
    </row>
    <row r="248" spans="1:10">
      <c r="A248" s="810" t="s">
        <v>16590</v>
      </c>
      <c r="B248" s="902" t="s">
        <v>16901</v>
      </c>
      <c r="C248" s="913" t="s">
        <v>17184</v>
      </c>
      <c r="D248" s="810" t="s">
        <v>10890</v>
      </c>
      <c r="E248" s="913" t="s">
        <v>14075</v>
      </c>
      <c r="F248" s="903" t="s">
        <v>17185</v>
      </c>
      <c r="G248" s="902"/>
      <c r="H248" s="902" t="s">
        <v>10915</v>
      </c>
      <c r="I248" s="913"/>
      <c r="J248" s="903" t="s">
        <v>938</v>
      </c>
    </row>
    <row r="249" spans="1:10">
      <c r="A249" s="810" t="s">
        <v>16590</v>
      </c>
      <c r="B249" s="902" t="s">
        <v>16901</v>
      </c>
      <c r="C249" s="913" t="s">
        <v>17186</v>
      </c>
      <c r="D249" s="810" t="s">
        <v>10890</v>
      </c>
      <c r="E249" s="913" t="s">
        <v>17187</v>
      </c>
      <c r="F249" s="903" t="s">
        <v>17188</v>
      </c>
      <c r="G249" s="902" t="s">
        <v>17189</v>
      </c>
      <c r="H249" s="902" t="s">
        <v>10894</v>
      </c>
      <c r="I249" s="913" t="s">
        <v>4735</v>
      </c>
      <c r="J249" s="903" t="s">
        <v>938</v>
      </c>
    </row>
    <row r="250" spans="1:10">
      <c r="A250" s="810" t="s">
        <v>16590</v>
      </c>
      <c r="B250" s="902" t="s">
        <v>16901</v>
      </c>
      <c r="C250" s="913" t="s">
        <v>17190</v>
      </c>
      <c r="D250" s="810" t="s">
        <v>10890</v>
      </c>
      <c r="E250" s="913" t="s">
        <v>17191</v>
      </c>
      <c r="F250" s="903" t="s">
        <v>17192</v>
      </c>
      <c r="G250" s="902"/>
      <c r="H250" s="902" t="s">
        <v>10932</v>
      </c>
      <c r="I250" s="913"/>
      <c r="J250" s="903" t="s">
        <v>10945</v>
      </c>
    </row>
    <row r="251" spans="1:10">
      <c r="A251" s="810" t="s">
        <v>16590</v>
      </c>
      <c r="B251" s="902" t="s">
        <v>16901</v>
      </c>
      <c r="C251" s="913" t="s">
        <v>5304</v>
      </c>
      <c r="D251" s="810" t="s">
        <v>10890</v>
      </c>
      <c r="E251" s="913" t="s">
        <v>5501</v>
      </c>
      <c r="F251" s="903" t="s">
        <v>5677</v>
      </c>
      <c r="G251" s="902" t="s">
        <v>5828</v>
      </c>
      <c r="H251" s="902" t="s">
        <v>10932</v>
      </c>
      <c r="I251" s="913" t="s">
        <v>4735</v>
      </c>
      <c r="J251" s="903" t="s">
        <v>938</v>
      </c>
    </row>
    <row r="252" spans="1:10" ht="27">
      <c r="A252" s="810" t="s">
        <v>16590</v>
      </c>
      <c r="B252" s="902" t="s">
        <v>16901</v>
      </c>
      <c r="C252" s="913" t="s">
        <v>11237</v>
      </c>
      <c r="D252" s="810" t="s">
        <v>10890</v>
      </c>
      <c r="E252" s="913" t="s">
        <v>11238</v>
      </c>
      <c r="F252" s="903" t="s">
        <v>11239</v>
      </c>
      <c r="G252" s="902"/>
      <c r="H252" s="902" t="s">
        <v>10932</v>
      </c>
      <c r="I252" s="913"/>
      <c r="J252" s="903" t="s">
        <v>11009</v>
      </c>
    </row>
    <row r="253" spans="1:10">
      <c r="A253" s="810" t="s">
        <v>16590</v>
      </c>
      <c r="B253" s="902" t="s">
        <v>16901</v>
      </c>
      <c r="C253" s="913" t="s">
        <v>2740</v>
      </c>
      <c r="D253" s="810" t="s">
        <v>10890</v>
      </c>
      <c r="E253" s="913" t="s">
        <v>3344</v>
      </c>
      <c r="F253" s="903" t="s">
        <v>11379</v>
      </c>
      <c r="G253" s="902" t="s">
        <v>4332</v>
      </c>
      <c r="H253" s="902" t="s">
        <v>11380</v>
      </c>
      <c r="I253" s="913"/>
      <c r="J253" s="903" t="s">
        <v>930</v>
      </c>
    </row>
    <row r="254" spans="1:10">
      <c r="A254" s="810" t="s">
        <v>16590</v>
      </c>
      <c r="B254" s="902" t="s">
        <v>16901</v>
      </c>
      <c r="C254" s="913" t="s">
        <v>17193</v>
      </c>
      <c r="D254" s="810" t="s">
        <v>10890</v>
      </c>
      <c r="E254" s="913" t="s">
        <v>17194</v>
      </c>
      <c r="F254" s="903" t="s">
        <v>17195</v>
      </c>
      <c r="G254" s="902"/>
      <c r="H254" s="902" t="s">
        <v>10932</v>
      </c>
      <c r="I254" s="913"/>
      <c r="J254" s="903" t="s">
        <v>941</v>
      </c>
    </row>
    <row r="255" spans="1:10">
      <c r="A255" s="810" t="s">
        <v>16590</v>
      </c>
      <c r="B255" s="902" t="s">
        <v>16901</v>
      </c>
      <c r="C255" s="913" t="s">
        <v>11015</v>
      </c>
      <c r="D255" s="810" t="s">
        <v>10890</v>
      </c>
      <c r="E255" s="913" t="s">
        <v>11016</v>
      </c>
      <c r="F255" s="903" t="s">
        <v>11017</v>
      </c>
      <c r="G255" s="902"/>
      <c r="H255" s="902" t="s">
        <v>10977</v>
      </c>
      <c r="I255" s="913"/>
      <c r="J255" s="903" t="s">
        <v>938</v>
      </c>
    </row>
    <row r="256" spans="1:10">
      <c r="A256" s="810" t="s">
        <v>16590</v>
      </c>
      <c r="B256" s="902" t="s">
        <v>16901</v>
      </c>
      <c r="C256" s="913" t="s">
        <v>5237</v>
      </c>
      <c r="D256" s="810" t="s">
        <v>10890</v>
      </c>
      <c r="E256" s="913" t="s">
        <v>17196</v>
      </c>
      <c r="F256" s="903" t="s">
        <v>27398</v>
      </c>
      <c r="G256" s="902"/>
      <c r="H256" s="902" t="s">
        <v>10977</v>
      </c>
      <c r="I256" s="913" t="s">
        <v>5173</v>
      </c>
      <c r="J256" s="903" t="s">
        <v>13670</v>
      </c>
    </row>
    <row r="257" spans="1:10" ht="27">
      <c r="A257" s="810" t="s">
        <v>16590</v>
      </c>
      <c r="B257" s="902" t="s">
        <v>16901</v>
      </c>
      <c r="C257" s="913" t="s">
        <v>5237</v>
      </c>
      <c r="D257" s="810" t="s">
        <v>10890</v>
      </c>
      <c r="E257" s="913" t="s">
        <v>11018</v>
      </c>
      <c r="F257" s="903" t="s">
        <v>16596</v>
      </c>
      <c r="G257" s="902" t="s">
        <v>17087</v>
      </c>
      <c r="H257" s="902" t="s">
        <v>10932</v>
      </c>
      <c r="I257" s="913"/>
      <c r="J257" s="903" t="s">
        <v>14568</v>
      </c>
    </row>
    <row r="258" spans="1:10">
      <c r="A258" s="810" t="s">
        <v>16590</v>
      </c>
      <c r="B258" s="902" t="s">
        <v>16901</v>
      </c>
      <c r="C258" s="913" t="s">
        <v>11019</v>
      </c>
      <c r="D258" s="810" t="s">
        <v>10890</v>
      </c>
      <c r="E258" s="913" t="s">
        <v>11020</v>
      </c>
      <c r="F258" s="903" t="s">
        <v>27399</v>
      </c>
      <c r="G258" s="902" t="s">
        <v>11021</v>
      </c>
      <c r="H258" s="902" t="s">
        <v>10915</v>
      </c>
      <c r="I258" s="913" t="s">
        <v>11022</v>
      </c>
      <c r="J258" s="903" t="s">
        <v>941</v>
      </c>
    </row>
    <row r="259" spans="1:10">
      <c r="A259" s="810" t="s">
        <v>16590</v>
      </c>
      <c r="B259" s="902" t="s">
        <v>16901</v>
      </c>
      <c r="C259" s="913" t="s">
        <v>9145</v>
      </c>
      <c r="D259" s="810" t="s">
        <v>10890</v>
      </c>
      <c r="E259" s="913" t="s">
        <v>9475</v>
      </c>
      <c r="F259" s="903" t="s">
        <v>9798</v>
      </c>
      <c r="G259" s="902"/>
      <c r="H259" s="902" t="s">
        <v>10977</v>
      </c>
      <c r="I259" s="913"/>
      <c r="J259" s="903" t="s">
        <v>13667</v>
      </c>
    </row>
    <row r="260" spans="1:10">
      <c r="A260" s="810" t="s">
        <v>16590</v>
      </c>
      <c r="B260" s="902" t="s">
        <v>16901</v>
      </c>
      <c r="C260" s="913" t="s">
        <v>17197</v>
      </c>
      <c r="D260" s="810" t="s">
        <v>10890</v>
      </c>
      <c r="E260" s="913" t="s">
        <v>17198</v>
      </c>
      <c r="F260" s="903" t="s">
        <v>17199</v>
      </c>
      <c r="G260" s="902" t="s">
        <v>17200</v>
      </c>
      <c r="H260" s="902" t="s">
        <v>11518</v>
      </c>
      <c r="I260" s="913"/>
      <c r="J260" s="903" t="s">
        <v>935</v>
      </c>
    </row>
    <row r="261" spans="1:10">
      <c r="A261" s="810" t="s">
        <v>16590</v>
      </c>
      <c r="B261" s="902" t="s">
        <v>16901</v>
      </c>
      <c r="C261" s="913" t="s">
        <v>2928</v>
      </c>
      <c r="D261" s="810" t="s">
        <v>10890</v>
      </c>
      <c r="E261" s="913" t="s">
        <v>3524</v>
      </c>
      <c r="F261" s="903" t="s">
        <v>4046</v>
      </c>
      <c r="G261" s="902"/>
      <c r="H261" s="902" t="s">
        <v>10932</v>
      </c>
      <c r="I261" s="913"/>
      <c r="J261" s="903" t="s">
        <v>941</v>
      </c>
    </row>
    <row r="262" spans="1:10">
      <c r="A262" s="810" t="s">
        <v>16590</v>
      </c>
      <c r="B262" s="902" t="s">
        <v>16901</v>
      </c>
      <c r="C262" s="913" t="s">
        <v>15176</v>
      </c>
      <c r="D262" s="810" t="s">
        <v>10890</v>
      </c>
      <c r="E262" s="913" t="s">
        <v>6182</v>
      </c>
      <c r="F262" s="903" t="s">
        <v>27400</v>
      </c>
      <c r="G262" s="902"/>
      <c r="H262" s="902" t="s">
        <v>10932</v>
      </c>
      <c r="I262" s="913"/>
      <c r="J262" s="903" t="s">
        <v>941</v>
      </c>
    </row>
    <row r="263" spans="1:10">
      <c r="A263" s="810" t="s">
        <v>16590</v>
      </c>
      <c r="B263" s="902" t="s">
        <v>16901</v>
      </c>
      <c r="C263" s="913" t="s">
        <v>17201</v>
      </c>
      <c r="D263" s="810" t="s">
        <v>10890</v>
      </c>
      <c r="E263" s="913" t="s">
        <v>14820</v>
      </c>
      <c r="F263" s="903" t="s">
        <v>17202</v>
      </c>
      <c r="G263" s="902"/>
      <c r="H263" s="902" t="s">
        <v>10901</v>
      </c>
      <c r="I263" s="913"/>
      <c r="J263" s="903" t="s">
        <v>941</v>
      </c>
    </row>
    <row r="264" spans="1:10">
      <c r="A264" s="810" t="s">
        <v>16590</v>
      </c>
      <c r="B264" s="902" t="s">
        <v>16901</v>
      </c>
      <c r="C264" s="913" t="s">
        <v>17203</v>
      </c>
      <c r="D264" s="810" t="s">
        <v>10890</v>
      </c>
      <c r="E264" s="913" t="s">
        <v>17204</v>
      </c>
      <c r="F264" s="903" t="s">
        <v>17205</v>
      </c>
      <c r="G264" s="902"/>
      <c r="H264" s="902" t="s">
        <v>10977</v>
      </c>
      <c r="I264" s="913"/>
      <c r="J264" s="903" t="s">
        <v>941</v>
      </c>
    </row>
    <row r="265" spans="1:10">
      <c r="A265" s="810" t="s">
        <v>16590</v>
      </c>
      <c r="B265" s="902" t="s">
        <v>16901</v>
      </c>
      <c r="C265" s="913" t="s">
        <v>17206</v>
      </c>
      <c r="D265" s="810" t="s">
        <v>10890</v>
      </c>
      <c r="E265" s="913" t="s">
        <v>17207</v>
      </c>
      <c r="F265" s="903" t="s">
        <v>27401</v>
      </c>
      <c r="G265" s="902"/>
      <c r="H265" s="902" t="s">
        <v>10901</v>
      </c>
      <c r="I265" s="913" t="s">
        <v>4735</v>
      </c>
      <c r="J265" s="903" t="s">
        <v>10945</v>
      </c>
    </row>
    <row r="266" spans="1:10" ht="27">
      <c r="A266" s="810" t="s">
        <v>16590</v>
      </c>
      <c r="B266" s="902" t="s">
        <v>16901</v>
      </c>
      <c r="C266" s="913" t="s">
        <v>6802</v>
      </c>
      <c r="D266" s="810" t="s">
        <v>10890</v>
      </c>
      <c r="E266" s="913" t="s">
        <v>6923</v>
      </c>
      <c r="F266" s="903" t="s">
        <v>11121</v>
      </c>
      <c r="G266" s="902" t="s">
        <v>17208</v>
      </c>
      <c r="H266" s="902" t="s">
        <v>10891</v>
      </c>
      <c r="I266" s="913" t="s">
        <v>17209</v>
      </c>
      <c r="J266" s="903" t="s">
        <v>564</v>
      </c>
    </row>
    <row r="267" spans="1:10">
      <c r="A267" s="810" t="s">
        <v>16590</v>
      </c>
      <c r="B267" s="902" t="s">
        <v>16901</v>
      </c>
      <c r="C267" s="913" t="s">
        <v>9215</v>
      </c>
      <c r="D267" s="810" t="s">
        <v>10890</v>
      </c>
      <c r="E267" s="913" t="s">
        <v>9531</v>
      </c>
      <c r="F267" s="903" t="s">
        <v>9850</v>
      </c>
      <c r="G267" s="902" t="s">
        <v>10092</v>
      </c>
      <c r="H267" s="902" t="s">
        <v>10907</v>
      </c>
      <c r="I267" s="913"/>
      <c r="J267" s="903" t="s">
        <v>938</v>
      </c>
    </row>
    <row r="268" spans="1:10">
      <c r="A268" s="810" t="s">
        <v>16590</v>
      </c>
      <c r="B268" s="902" t="s">
        <v>16901</v>
      </c>
      <c r="C268" s="913" t="s">
        <v>7223</v>
      </c>
      <c r="D268" s="810" t="s">
        <v>10890</v>
      </c>
      <c r="E268" s="913" t="s">
        <v>7413</v>
      </c>
      <c r="F268" s="903" t="s">
        <v>27402</v>
      </c>
      <c r="G268" s="902" t="s">
        <v>7712</v>
      </c>
      <c r="H268" s="902" t="s">
        <v>10932</v>
      </c>
      <c r="I268" s="913" t="s">
        <v>10205</v>
      </c>
      <c r="J268" s="903" t="s">
        <v>938</v>
      </c>
    </row>
    <row r="269" spans="1:10">
      <c r="A269" s="810" t="s">
        <v>16590</v>
      </c>
      <c r="B269" s="902" t="s">
        <v>16901</v>
      </c>
      <c r="C269" s="913" t="s">
        <v>11240</v>
      </c>
      <c r="D269" s="810" t="s">
        <v>10890</v>
      </c>
      <c r="E269" s="913" t="s">
        <v>11241</v>
      </c>
      <c r="F269" s="903" t="s">
        <v>11242</v>
      </c>
      <c r="G269" s="902" t="s">
        <v>11243</v>
      </c>
      <c r="H269" s="902" t="s">
        <v>10932</v>
      </c>
      <c r="I269" s="913"/>
      <c r="J269" s="903" t="s">
        <v>10945</v>
      </c>
    </row>
    <row r="270" spans="1:10">
      <c r="A270" s="810" t="s">
        <v>16590</v>
      </c>
      <c r="B270" s="902" t="s">
        <v>16901</v>
      </c>
      <c r="C270" s="913" t="s">
        <v>11023</v>
      </c>
      <c r="D270" s="810" t="s">
        <v>10890</v>
      </c>
      <c r="E270" s="913" t="s">
        <v>11024</v>
      </c>
      <c r="F270" s="903" t="s">
        <v>11025</v>
      </c>
      <c r="G270" s="902"/>
      <c r="H270" s="902" t="s">
        <v>10932</v>
      </c>
      <c r="I270" s="913" t="s">
        <v>17210</v>
      </c>
      <c r="J270" s="903" t="s">
        <v>941</v>
      </c>
    </row>
    <row r="271" spans="1:10">
      <c r="A271" s="810" t="s">
        <v>16590</v>
      </c>
      <c r="B271" s="902" t="s">
        <v>16901</v>
      </c>
      <c r="C271" s="913" t="s">
        <v>17211</v>
      </c>
      <c r="D271" s="810" t="s">
        <v>10890</v>
      </c>
      <c r="E271" s="913" t="s">
        <v>9609</v>
      </c>
      <c r="F271" s="903" t="s">
        <v>17212</v>
      </c>
      <c r="G271" s="902" t="s">
        <v>17038</v>
      </c>
      <c r="H271" s="902" t="s">
        <v>10915</v>
      </c>
      <c r="I271" s="913" t="s">
        <v>4735</v>
      </c>
      <c r="J271" s="903" t="s">
        <v>11503</v>
      </c>
    </row>
    <row r="272" spans="1:10">
      <c r="A272" s="810" t="s">
        <v>16590</v>
      </c>
      <c r="B272" s="902" t="s">
        <v>16901</v>
      </c>
      <c r="C272" s="913" t="s">
        <v>2784</v>
      </c>
      <c r="D272" s="810" t="s">
        <v>10890</v>
      </c>
      <c r="E272" s="913" t="s">
        <v>1603</v>
      </c>
      <c r="F272" s="903" t="s">
        <v>17213</v>
      </c>
      <c r="G272" s="902" t="s">
        <v>4373</v>
      </c>
      <c r="H272" s="902" t="s">
        <v>11102</v>
      </c>
      <c r="I272" s="913" t="s">
        <v>17214</v>
      </c>
      <c r="J272" s="903" t="s">
        <v>564</v>
      </c>
    </row>
    <row r="273" spans="1:10">
      <c r="A273" s="810" t="s">
        <v>16590</v>
      </c>
      <c r="B273" s="902" t="s">
        <v>16901</v>
      </c>
      <c r="C273" s="913" t="s">
        <v>10904</v>
      </c>
      <c r="D273" s="810" t="s">
        <v>10890</v>
      </c>
      <c r="E273" s="913" t="s">
        <v>10269</v>
      </c>
      <c r="F273" s="903" t="s">
        <v>10299</v>
      </c>
      <c r="G273" s="902" t="s">
        <v>10326</v>
      </c>
      <c r="H273" s="902" t="s">
        <v>10905</v>
      </c>
      <c r="I273" s="913" t="s">
        <v>5901</v>
      </c>
      <c r="J273" s="903" t="s">
        <v>16548</v>
      </c>
    </row>
    <row r="274" spans="1:10">
      <c r="A274" s="810" t="s">
        <v>16590</v>
      </c>
      <c r="B274" s="902" t="s">
        <v>16901</v>
      </c>
      <c r="C274" s="913" t="s">
        <v>11244</v>
      </c>
      <c r="D274" s="810" t="s">
        <v>10890</v>
      </c>
      <c r="E274" s="913" t="s">
        <v>6219</v>
      </c>
      <c r="F274" s="903" t="s">
        <v>17215</v>
      </c>
      <c r="G274" s="902" t="s">
        <v>11245</v>
      </c>
      <c r="H274" s="902" t="s">
        <v>10970</v>
      </c>
      <c r="I274" s="913" t="s">
        <v>6733</v>
      </c>
      <c r="J274" s="903" t="s">
        <v>933</v>
      </c>
    </row>
    <row r="275" spans="1:10">
      <c r="A275" s="810" t="s">
        <v>16590</v>
      </c>
      <c r="B275" s="902" t="s">
        <v>16901</v>
      </c>
      <c r="C275" s="913" t="s">
        <v>11246</v>
      </c>
      <c r="D275" s="810" t="s">
        <v>10890</v>
      </c>
      <c r="E275" s="913" t="s">
        <v>11247</v>
      </c>
      <c r="F275" s="903" t="s">
        <v>11248</v>
      </c>
      <c r="G275" s="902" t="s">
        <v>11249</v>
      </c>
      <c r="H275" s="902" t="s">
        <v>10895</v>
      </c>
      <c r="I275" s="913"/>
      <c r="J275" s="903" t="s">
        <v>564</v>
      </c>
    </row>
    <row r="276" spans="1:10">
      <c r="A276" s="810" t="s">
        <v>16590</v>
      </c>
      <c r="B276" s="902" t="s">
        <v>16901</v>
      </c>
      <c r="C276" s="913" t="s">
        <v>17216</v>
      </c>
      <c r="D276" s="810" t="s">
        <v>10890</v>
      </c>
      <c r="E276" s="913" t="s">
        <v>10265</v>
      </c>
      <c r="F276" s="903" t="s">
        <v>10295</v>
      </c>
      <c r="G276" s="902" t="s">
        <v>10324</v>
      </c>
      <c r="H276" s="902" t="s">
        <v>10958</v>
      </c>
      <c r="I276" s="913" t="s">
        <v>5901</v>
      </c>
      <c r="J276" s="903" t="s">
        <v>11040</v>
      </c>
    </row>
    <row r="277" spans="1:10">
      <c r="A277" s="810" t="s">
        <v>16590</v>
      </c>
      <c r="B277" s="902" t="s">
        <v>16901</v>
      </c>
      <c r="C277" s="913" t="s">
        <v>17217</v>
      </c>
      <c r="D277" s="810" t="s">
        <v>10890</v>
      </c>
      <c r="E277" s="913" t="s">
        <v>17218</v>
      </c>
      <c r="F277" s="903" t="s">
        <v>17219</v>
      </c>
      <c r="G277" s="902" t="s">
        <v>17220</v>
      </c>
      <c r="H277" s="902" t="s">
        <v>10901</v>
      </c>
      <c r="I277" s="913" t="s">
        <v>17221</v>
      </c>
      <c r="J277" s="903" t="s">
        <v>941</v>
      </c>
    </row>
    <row r="278" spans="1:10">
      <c r="A278" s="810" t="s">
        <v>16590</v>
      </c>
      <c r="B278" s="902" t="s">
        <v>16901</v>
      </c>
      <c r="C278" s="913" t="s">
        <v>9224</v>
      </c>
      <c r="D278" s="810" t="s">
        <v>10892</v>
      </c>
      <c r="E278" s="913" t="s">
        <v>9539</v>
      </c>
      <c r="F278" s="903" t="s">
        <v>9856</v>
      </c>
      <c r="G278" s="902" t="s">
        <v>10101</v>
      </c>
      <c r="H278" s="902" t="s">
        <v>10891</v>
      </c>
      <c r="I278" s="913"/>
      <c r="J278" s="903" t="s">
        <v>564</v>
      </c>
    </row>
    <row r="279" spans="1:10">
      <c r="A279" s="810" t="s">
        <v>16590</v>
      </c>
      <c r="B279" s="902" t="s">
        <v>16901</v>
      </c>
      <c r="C279" s="913" t="s">
        <v>7939</v>
      </c>
      <c r="D279" s="810" t="s">
        <v>10890</v>
      </c>
      <c r="E279" s="913" t="s">
        <v>8268</v>
      </c>
      <c r="F279" s="903" t="s">
        <v>17222</v>
      </c>
      <c r="G279" s="902" t="s">
        <v>17223</v>
      </c>
      <c r="H279" s="902" t="s">
        <v>10969</v>
      </c>
      <c r="I279" s="913"/>
      <c r="J279" s="903" t="s">
        <v>564</v>
      </c>
    </row>
    <row r="280" spans="1:10">
      <c r="A280" s="810" t="s">
        <v>16590</v>
      </c>
      <c r="B280" s="902" t="s">
        <v>16901</v>
      </c>
      <c r="C280" s="913" t="s">
        <v>7930</v>
      </c>
      <c r="D280" s="810" t="s">
        <v>10890</v>
      </c>
      <c r="E280" s="913" t="s">
        <v>8259</v>
      </c>
      <c r="F280" s="903" t="s">
        <v>8570</v>
      </c>
      <c r="G280" s="902"/>
      <c r="H280" s="902" t="s">
        <v>10932</v>
      </c>
      <c r="I280" s="913"/>
      <c r="J280" s="903" t="s">
        <v>16540</v>
      </c>
    </row>
    <row r="281" spans="1:10">
      <c r="A281" s="810" t="s">
        <v>16590</v>
      </c>
      <c r="B281" s="902" t="s">
        <v>16901</v>
      </c>
      <c r="C281" s="913" t="s">
        <v>17224</v>
      </c>
      <c r="D281" s="810" t="s">
        <v>10890</v>
      </c>
      <c r="E281" s="913" t="s">
        <v>17225</v>
      </c>
      <c r="F281" s="903" t="s">
        <v>17226</v>
      </c>
      <c r="G281" s="902"/>
      <c r="H281" s="902" t="s">
        <v>10977</v>
      </c>
      <c r="I281" s="913" t="s">
        <v>4812</v>
      </c>
      <c r="J281" s="903" t="s">
        <v>941</v>
      </c>
    </row>
    <row r="282" spans="1:10">
      <c r="A282" s="810" t="s">
        <v>16590</v>
      </c>
      <c r="B282" s="902" t="s">
        <v>16901</v>
      </c>
      <c r="C282" s="913" t="s">
        <v>11027</v>
      </c>
      <c r="D282" s="810" t="s">
        <v>10890</v>
      </c>
      <c r="E282" s="913" t="s">
        <v>11028</v>
      </c>
      <c r="F282" s="903" t="s">
        <v>11029</v>
      </c>
      <c r="G282" s="902"/>
      <c r="H282" s="902" t="s">
        <v>10932</v>
      </c>
      <c r="I282" s="913"/>
      <c r="J282" s="903" t="s">
        <v>13667</v>
      </c>
    </row>
    <row r="283" spans="1:10">
      <c r="A283" s="810" t="s">
        <v>16590</v>
      </c>
      <c r="B283" s="902" t="s">
        <v>16901</v>
      </c>
      <c r="C283" s="913" t="s">
        <v>11088</v>
      </c>
      <c r="D283" s="810" t="s">
        <v>10890</v>
      </c>
      <c r="E283" s="913" t="s">
        <v>11089</v>
      </c>
      <c r="F283" s="903" t="s">
        <v>11090</v>
      </c>
      <c r="G283" s="902"/>
      <c r="H283" s="902" t="s">
        <v>10932</v>
      </c>
      <c r="I283" s="913" t="s">
        <v>4804</v>
      </c>
      <c r="J283" s="903" t="s">
        <v>10945</v>
      </c>
    </row>
    <row r="284" spans="1:10">
      <c r="A284" s="810" t="s">
        <v>16590</v>
      </c>
      <c r="B284" s="902" t="s">
        <v>16901</v>
      </c>
      <c r="C284" s="913" t="s">
        <v>11250</v>
      </c>
      <c r="D284" s="810" t="s">
        <v>10890</v>
      </c>
      <c r="E284" s="913" t="s">
        <v>11251</v>
      </c>
      <c r="F284" s="903" t="s">
        <v>17227</v>
      </c>
      <c r="G284" s="902" t="s">
        <v>11252</v>
      </c>
      <c r="H284" s="902" t="s">
        <v>10970</v>
      </c>
      <c r="I284" s="913" t="s">
        <v>17228</v>
      </c>
      <c r="J284" s="903" t="s">
        <v>13670</v>
      </c>
    </row>
    <row r="285" spans="1:10">
      <c r="A285" s="810" t="s">
        <v>16590</v>
      </c>
      <c r="B285" s="902" t="s">
        <v>16901</v>
      </c>
      <c r="C285" s="913" t="s">
        <v>2642</v>
      </c>
      <c r="D285" s="810" t="s">
        <v>10890</v>
      </c>
      <c r="E285" s="913" t="s">
        <v>3252</v>
      </c>
      <c r="F285" s="903" t="s">
        <v>10906</v>
      </c>
      <c r="G285" s="902" t="s">
        <v>4254</v>
      </c>
      <c r="H285" s="902" t="s">
        <v>10907</v>
      </c>
      <c r="I285" s="913"/>
      <c r="J285" s="903" t="s">
        <v>930</v>
      </c>
    </row>
    <row r="286" spans="1:10" ht="40.5">
      <c r="A286" s="810" t="s">
        <v>16590</v>
      </c>
      <c r="B286" s="902" t="s">
        <v>16901</v>
      </c>
      <c r="C286" s="913" t="s">
        <v>8035</v>
      </c>
      <c r="D286" s="810" t="s">
        <v>10890</v>
      </c>
      <c r="E286" s="913" t="s">
        <v>17229</v>
      </c>
      <c r="F286" s="903" t="s">
        <v>8641</v>
      </c>
      <c r="G286" s="902" t="s">
        <v>8865</v>
      </c>
      <c r="H286" s="902" t="s">
        <v>10969</v>
      </c>
      <c r="I286" s="913"/>
      <c r="J286" s="903" t="s">
        <v>17230</v>
      </c>
    </row>
    <row r="287" spans="1:10">
      <c r="A287" s="810" t="s">
        <v>16590</v>
      </c>
      <c r="B287" s="902" t="s">
        <v>16901</v>
      </c>
      <c r="C287" s="913" t="s">
        <v>11254</v>
      </c>
      <c r="D287" s="810" t="s">
        <v>10890</v>
      </c>
      <c r="E287" s="913" t="s">
        <v>11255</v>
      </c>
      <c r="F287" s="903" t="s">
        <v>11256</v>
      </c>
      <c r="G287" s="902"/>
      <c r="H287" s="902" t="s">
        <v>10928</v>
      </c>
      <c r="I287" s="913" t="s">
        <v>4804</v>
      </c>
      <c r="J287" s="903" t="s">
        <v>941</v>
      </c>
    </row>
    <row r="288" spans="1:10">
      <c r="A288" s="810" t="s">
        <v>16590</v>
      </c>
      <c r="B288" s="902" t="s">
        <v>16901</v>
      </c>
      <c r="C288" s="913" t="s">
        <v>11091</v>
      </c>
      <c r="D288" s="810" t="s">
        <v>10890</v>
      </c>
      <c r="E288" s="913" t="s">
        <v>17231</v>
      </c>
      <c r="F288" s="903" t="s">
        <v>17232</v>
      </c>
      <c r="G288" s="902" t="s">
        <v>11092</v>
      </c>
      <c r="H288" s="902" t="s">
        <v>10891</v>
      </c>
      <c r="I288" s="913"/>
      <c r="J288" s="903" t="s">
        <v>938</v>
      </c>
    </row>
    <row r="289" spans="1:10">
      <c r="A289" s="810" t="s">
        <v>16590</v>
      </c>
      <c r="B289" s="902" t="s">
        <v>16901</v>
      </c>
      <c r="C289" s="913" t="s">
        <v>17233</v>
      </c>
      <c r="D289" s="810" t="s">
        <v>10890</v>
      </c>
      <c r="E289" s="913" t="s">
        <v>5457</v>
      </c>
      <c r="F289" s="903" t="s">
        <v>17234</v>
      </c>
      <c r="G289" s="902" t="s">
        <v>17235</v>
      </c>
      <c r="H289" s="902" t="s">
        <v>10932</v>
      </c>
      <c r="I289" s="913" t="s">
        <v>4755</v>
      </c>
      <c r="J289" s="903" t="s">
        <v>10945</v>
      </c>
    </row>
    <row r="290" spans="1:10">
      <c r="A290" s="810" t="s">
        <v>16590</v>
      </c>
      <c r="B290" s="902" t="s">
        <v>16901</v>
      </c>
      <c r="C290" s="913" t="s">
        <v>11030</v>
      </c>
      <c r="D290" s="810" t="s">
        <v>10890</v>
      </c>
      <c r="E290" s="913" t="s">
        <v>11031</v>
      </c>
      <c r="F290" s="903" t="s">
        <v>16591</v>
      </c>
      <c r="G290" s="902"/>
      <c r="H290" s="902" t="s">
        <v>10932</v>
      </c>
      <c r="I290" s="913"/>
      <c r="J290" s="903" t="s">
        <v>937</v>
      </c>
    </row>
    <row r="291" spans="1:10">
      <c r="A291" s="810" t="s">
        <v>16590</v>
      </c>
      <c r="B291" s="902" t="s">
        <v>16901</v>
      </c>
      <c r="C291" s="913" t="s">
        <v>5979</v>
      </c>
      <c r="D291" s="810" t="s">
        <v>10890</v>
      </c>
      <c r="E291" s="913" t="s">
        <v>6223</v>
      </c>
      <c r="F291" s="903" t="s">
        <v>6415</v>
      </c>
      <c r="G291" s="902" t="s">
        <v>6580</v>
      </c>
      <c r="H291" s="902" t="s">
        <v>10915</v>
      </c>
      <c r="I291" s="913"/>
      <c r="J291" s="903" t="s">
        <v>938</v>
      </c>
    </row>
    <row r="292" spans="1:10">
      <c r="A292" s="810" t="s">
        <v>16590</v>
      </c>
      <c r="B292" s="902" t="s">
        <v>16901</v>
      </c>
      <c r="C292" s="913" t="s">
        <v>2539</v>
      </c>
      <c r="D292" s="810" t="s">
        <v>10890</v>
      </c>
      <c r="E292" s="913" t="s">
        <v>2563</v>
      </c>
      <c r="F292" s="903" t="s">
        <v>2583</v>
      </c>
      <c r="G292" s="902" t="s">
        <v>2599</v>
      </c>
      <c r="H292" s="902" t="s">
        <v>10895</v>
      </c>
      <c r="I292" s="913" t="s">
        <v>11032</v>
      </c>
      <c r="J292" s="903" t="s">
        <v>941</v>
      </c>
    </row>
    <row r="293" spans="1:10">
      <c r="A293" s="810" t="s">
        <v>16590</v>
      </c>
      <c r="B293" s="902" t="s">
        <v>16901</v>
      </c>
      <c r="C293" s="913" t="s">
        <v>11093</v>
      </c>
      <c r="D293" s="810" t="s">
        <v>10890</v>
      </c>
      <c r="E293" s="913" t="s">
        <v>11094</v>
      </c>
      <c r="F293" s="903" t="s">
        <v>11095</v>
      </c>
      <c r="G293" s="902" t="s">
        <v>17236</v>
      </c>
      <c r="H293" s="902" t="s">
        <v>10891</v>
      </c>
      <c r="I293" s="913"/>
      <c r="J293" s="903" t="s">
        <v>938</v>
      </c>
    </row>
    <row r="294" spans="1:10" ht="27">
      <c r="A294" s="810" t="s">
        <v>16590</v>
      </c>
      <c r="B294" s="902" t="s">
        <v>16901</v>
      </c>
      <c r="C294" s="913" t="s">
        <v>7359</v>
      </c>
      <c r="D294" s="810" t="s">
        <v>10890</v>
      </c>
      <c r="E294" s="913" t="s">
        <v>9596</v>
      </c>
      <c r="F294" s="903" t="s">
        <v>11096</v>
      </c>
      <c r="G294" s="902" t="s">
        <v>11097</v>
      </c>
      <c r="H294" s="902" t="s">
        <v>10932</v>
      </c>
      <c r="I294" s="913"/>
      <c r="J294" s="903" t="s">
        <v>14568</v>
      </c>
    </row>
    <row r="295" spans="1:10">
      <c r="A295" s="810" t="s">
        <v>16590</v>
      </c>
      <c r="B295" s="902" t="s">
        <v>16901</v>
      </c>
      <c r="C295" s="913" t="s">
        <v>5320</v>
      </c>
      <c r="D295" s="810" t="s">
        <v>10890</v>
      </c>
      <c r="E295" s="913" t="s">
        <v>5518</v>
      </c>
      <c r="F295" s="903" t="s">
        <v>17237</v>
      </c>
      <c r="G295" s="902" t="s">
        <v>5844</v>
      </c>
      <c r="H295" s="902" t="s">
        <v>10901</v>
      </c>
      <c r="I295" s="913"/>
      <c r="J295" s="903" t="s">
        <v>938</v>
      </c>
    </row>
    <row r="296" spans="1:10">
      <c r="A296" s="810" t="s">
        <v>16590</v>
      </c>
      <c r="B296" s="902" t="s">
        <v>16901</v>
      </c>
      <c r="C296" s="913" t="s">
        <v>17238</v>
      </c>
      <c r="D296" s="810" t="s">
        <v>10917</v>
      </c>
      <c r="E296" s="913" t="s">
        <v>17239</v>
      </c>
      <c r="F296" s="903" t="s">
        <v>17240</v>
      </c>
      <c r="G296" s="902" t="s">
        <v>17241</v>
      </c>
      <c r="H296" s="902" t="s">
        <v>10891</v>
      </c>
      <c r="I296" s="913" t="s">
        <v>5901</v>
      </c>
      <c r="J296" s="903" t="s">
        <v>8998</v>
      </c>
    </row>
    <row r="297" spans="1:10">
      <c r="A297" s="810" t="s">
        <v>16590</v>
      </c>
      <c r="B297" s="902" t="s">
        <v>16901</v>
      </c>
      <c r="C297" s="913" t="s">
        <v>11257</v>
      </c>
      <c r="D297" s="810" t="s">
        <v>10890</v>
      </c>
      <c r="E297" s="913" t="s">
        <v>11258</v>
      </c>
      <c r="F297" s="903" t="s">
        <v>11259</v>
      </c>
      <c r="G297" s="902" t="s">
        <v>11260</v>
      </c>
      <c r="H297" s="902" t="s">
        <v>10958</v>
      </c>
      <c r="I297" s="913"/>
      <c r="J297" s="903" t="s">
        <v>938</v>
      </c>
    </row>
    <row r="298" spans="1:10">
      <c r="A298" s="810" t="s">
        <v>16590</v>
      </c>
      <c r="B298" s="902" t="s">
        <v>16901</v>
      </c>
      <c r="C298" s="913" t="s">
        <v>5345</v>
      </c>
      <c r="D298" s="810" t="s">
        <v>10890</v>
      </c>
      <c r="E298" s="913" t="s">
        <v>3251</v>
      </c>
      <c r="F298" s="903" t="s">
        <v>5696</v>
      </c>
      <c r="G298" s="902" t="s">
        <v>5866</v>
      </c>
      <c r="H298" s="902" t="s">
        <v>10894</v>
      </c>
      <c r="I298" s="913" t="s">
        <v>11122</v>
      </c>
      <c r="J298" s="903" t="s">
        <v>937</v>
      </c>
    </row>
    <row r="299" spans="1:10">
      <c r="A299" s="810" t="s">
        <v>16590</v>
      </c>
      <c r="B299" s="902" t="s">
        <v>16901</v>
      </c>
      <c r="C299" s="913" t="s">
        <v>5274</v>
      </c>
      <c r="D299" s="810" t="s">
        <v>10890</v>
      </c>
      <c r="E299" s="913" t="s">
        <v>5479</v>
      </c>
      <c r="F299" s="903" t="s">
        <v>17242</v>
      </c>
      <c r="G299" s="902" t="s">
        <v>5803</v>
      </c>
      <c r="H299" s="902" t="s">
        <v>10915</v>
      </c>
      <c r="I299" s="913" t="s">
        <v>4735</v>
      </c>
      <c r="J299" s="903" t="s">
        <v>938</v>
      </c>
    </row>
    <row r="300" spans="1:10">
      <c r="A300" s="810" t="s">
        <v>16590</v>
      </c>
      <c r="B300" s="902" t="s">
        <v>16901</v>
      </c>
      <c r="C300" s="913" t="s">
        <v>2181</v>
      </c>
      <c r="D300" s="810" t="s">
        <v>10890</v>
      </c>
      <c r="E300" s="913" t="s">
        <v>2278</v>
      </c>
      <c r="F300" s="903" t="s">
        <v>17243</v>
      </c>
      <c r="G300" s="902" t="s">
        <v>2415</v>
      </c>
      <c r="H300" s="902" t="s">
        <v>10915</v>
      </c>
      <c r="I300" s="913"/>
      <c r="J300" s="903" t="s">
        <v>564</v>
      </c>
    </row>
    <row r="301" spans="1:10">
      <c r="A301" s="810" t="s">
        <v>16590</v>
      </c>
      <c r="B301" s="902" t="s">
        <v>16901</v>
      </c>
      <c r="C301" s="913" t="s">
        <v>9086</v>
      </c>
      <c r="D301" s="810" t="s">
        <v>10917</v>
      </c>
      <c r="E301" s="913" t="s">
        <v>9437</v>
      </c>
      <c r="F301" s="903" t="s">
        <v>27403</v>
      </c>
      <c r="G301" s="902"/>
      <c r="H301" s="902" t="s">
        <v>10932</v>
      </c>
      <c r="I301" s="913" t="s">
        <v>17091</v>
      </c>
      <c r="J301" s="903" t="s">
        <v>941</v>
      </c>
    </row>
    <row r="302" spans="1:10">
      <c r="A302" s="810" t="s">
        <v>16590</v>
      </c>
      <c r="B302" s="902" t="s">
        <v>16901</v>
      </c>
      <c r="C302" s="913" t="s">
        <v>11033</v>
      </c>
      <c r="D302" s="810" t="s">
        <v>10890</v>
      </c>
      <c r="E302" s="913" t="s">
        <v>3437</v>
      </c>
      <c r="F302" s="903" t="s">
        <v>11034</v>
      </c>
      <c r="G302" s="902"/>
      <c r="H302" s="902" t="s">
        <v>10977</v>
      </c>
      <c r="I302" s="913" t="s">
        <v>4804</v>
      </c>
      <c r="J302" s="903" t="s">
        <v>10945</v>
      </c>
    </row>
    <row r="303" spans="1:10">
      <c r="A303" s="810" t="s">
        <v>16590</v>
      </c>
      <c r="B303" s="902" t="s">
        <v>16901</v>
      </c>
      <c r="C303" s="913" t="s">
        <v>5328</v>
      </c>
      <c r="D303" s="810" t="s">
        <v>10890</v>
      </c>
      <c r="E303" s="913" t="s">
        <v>5524</v>
      </c>
      <c r="F303" s="903" t="s">
        <v>27404</v>
      </c>
      <c r="G303" s="902" t="s">
        <v>5851</v>
      </c>
      <c r="H303" s="902" t="s">
        <v>10915</v>
      </c>
      <c r="I303" s="913"/>
      <c r="J303" s="903" t="s">
        <v>937</v>
      </c>
    </row>
    <row r="304" spans="1:10" ht="27">
      <c r="A304" s="810" t="s">
        <v>16590</v>
      </c>
      <c r="B304" s="902" t="s">
        <v>16901</v>
      </c>
      <c r="C304" s="913" t="s">
        <v>11035</v>
      </c>
      <c r="D304" s="810" t="s">
        <v>10890</v>
      </c>
      <c r="E304" s="913" t="s">
        <v>11036</v>
      </c>
      <c r="F304" s="903" t="s">
        <v>11037</v>
      </c>
      <c r="G304" s="902" t="s">
        <v>11038</v>
      </c>
      <c r="H304" s="902" t="s">
        <v>11039</v>
      </c>
      <c r="I304" s="913" t="s">
        <v>4735</v>
      </c>
      <c r="J304" s="903" t="s">
        <v>14568</v>
      </c>
    </row>
    <row r="305" spans="1:10">
      <c r="A305" s="810" t="s">
        <v>16590</v>
      </c>
      <c r="B305" s="902" t="s">
        <v>16901</v>
      </c>
      <c r="C305" s="913" t="s">
        <v>7271</v>
      </c>
      <c r="D305" s="810" t="s">
        <v>10890</v>
      </c>
      <c r="E305" s="913" t="s">
        <v>7455</v>
      </c>
      <c r="F305" s="903" t="s">
        <v>7616</v>
      </c>
      <c r="G305" s="902" t="s">
        <v>7700</v>
      </c>
      <c r="H305" s="902" t="s">
        <v>10958</v>
      </c>
      <c r="I305" s="913" t="s">
        <v>4735</v>
      </c>
      <c r="J305" s="903" t="s">
        <v>938</v>
      </c>
    </row>
    <row r="306" spans="1:10">
      <c r="A306" s="810" t="s">
        <v>16590</v>
      </c>
      <c r="B306" s="902" t="s">
        <v>16901</v>
      </c>
      <c r="C306" s="913" t="s">
        <v>4884</v>
      </c>
      <c r="D306" s="810" t="s">
        <v>10890</v>
      </c>
      <c r="E306" s="913" t="s">
        <v>4998</v>
      </c>
      <c r="F306" s="903" t="s">
        <v>17244</v>
      </c>
      <c r="G306" s="902" t="s">
        <v>17038</v>
      </c>
      <c r="H306" s="902" t="s">
        <v>10928</v>
      </c>
      <c r="I306" s="913" t="s">
        <v>5173</v>
      </c>
      <c r="J306" s="903" t="s">
        <v>11041</v>
      </c>
    </row>
    <row r="307" spans="1:10">
      <c r="A307" s="810" t="s">
        <v>16590</v>
      </c>
      <c r="B307" s="902" t="s">
        <v>16901</v>
      </c>
      <c r="C307" s="913" t="s">
        <v>4880</v>
      </c>
      <c r="D307" s="810" t="s">
        <v>10890</v>
      </c>
      <c r="E307" s="913" t="s">
        <v>4995</v>
      </c>
      <c r="F307" s="903" t="s">
        <v>17245</v>
      </c>
      <c r="G307" s="902" t="s">
        <v>5114</v>
      </c>
      <c r="H307" s="902" t="s">
        <v>10928</v>
      </c>
      <c r="I307" s="913" t="s">
        <v>5173</v>
      </c>
      <c r="J307" s="903" t="s">
        <v>11041</v>
      </c>
    </row>
    <row r="308" spans="1:10">
      <c r="A308" s="810" t="s">
        <v>16590</v>
      </c>
      <c r="B308" s="902" t="s">
        <v>16901</v>
      </c>
      <c r="C308" s="913" t="s">
        <v>6857</v>
      </c>
      <c r="D308" s="810" t="s">
        <v>10890</v>
      </c>
      <c r="E308" s="913" t="s">
        <v>11098</v>
      </c>
      <c r="F308" s="903" t="s">
        <v>11099</v>
      </c>
      <c r="G308" s="902"/>
      <c r="H308" s="902" t="s">
        <v>10932</v>
      </c>
      <c r="I308" s="913"/>
      <c r="J308" s="903" t="s">
        <v>10945</v>
      </c>
    </row>
    <row r="309" spans="1:10">
      <c r="A309" s="810" t="s">
        <v>16590</v>
      </c>
      <c r="B309" s="902" t="s">
        <v>16901</v>
      </c>
      <c r="C309" s="913" t="s">
        <v>6783</v>
      </c>
      <c r="D309" s="810" t="s">
        <v>10890</v>
      </c>
      <c r="E309" s="913" t="s">
        <v>6908</v>
      </c>
      <c r="F309" s="903" t="s">
        <v>7013</v>
      </c>
      <c r="G309" s="902" t="s">
        <v>17246</v>
      </c>
      <c r="H309" s="902" t="s">
        <v>10958</v>
      </c>
      <c r="I309" s="913"/>
      <c r="J309" s="903" t="s">
        <v>16922</v>
      </c>
    </row>
    <row r="310" spans="1:10">
      <c r="A310" s="810" t="s">
        <v>16590</v>
      </c>
      <c r="B310" s="902" t="s">
        <v>16901</v>
      </c>
      <c r="C310" s="913" t="s">
        <v>9070</v>
      </c>
      <c r="D310" s="810" t="s">
        <v>10892</v>
      </c>
      <c r="E310" s="913" t="s">
        <v>9422</v>
      </c>
      <c r="F310" s="903" t="s">
        <v>9745</v>
      </c>
      <c r="G310" s="902"/>
      <c r="H310" s="902" t="s">
        <v>10932</v>
      </c>
      <c r="I310" s="913"/>
      <c r="J310" s="903" t="s">
        <v>564</v>
      </c>
    </row>
    <row r="311" spans="1:10">
      <c r="A311" s="810" t="s">
        <v>16590</v>
      </c>
      <c r="B311" s="902" t="s">
        <v>16901</v>
      </c>
      <c r="C311" s="913" t="s">
        <v>17247</v>
      </c>
      <c r="D311" s="810" t="s">
        <v>10890</v>
      </c>
      <c r="E311" s="913" t="s">
        <v>12703</v>
      </c>
      <c r="F311" s="903" t="s">
        <v>17248</v>
      </c>
      <c r="G311" s="902"/>
      <c r="H311" s="902" t="s">
        <v>10928</v>
      </c>
      <c r="I311" s="913" t="s">
        <v>4812</v>
      </c>
      <c r="J311" s="903" t="s">
        <v>940</v>
      </c>
    </row>
    <row r="312" spans="1:10">
      <c r="A312" s="810" t="s">
        <v>16590</v>
      </c>
      <c r="B312" s="902" t="s">
        <v>16901</v>
      </c>
      <c r="C312" s="913" t="s">
        <v>6848</v>
      </c>
      <c r="D312" s="810" t="s">
        <v>10890</v>
      </c>
      <c r="E312" s="913" t="s">
        <v>6960</v>
      </c>
      <c r="F312" s="903" t="s">
        <v>7058</v>
      </c>
      <c r="G312" s="902" t="s">
        <v>7149</v>
      </c>
      <c r="H312" s="902" t="s">
        <v>10936</v>
      </c>
      <c r="I312" s="913" t="s">
        <v>10962</v>
      </c>
      <c r="J312" s="903" t="s">
        <v>10945</v>
      </c>
    </row>
    <row r="313" spans="1:10">
      <c r="A313" s="810" t="s">
        <v>16590</v>
      </c>
      <c r="B313" s="902" t="s">
        <v>16901</v>
      </c>
      <c r="C313" s="913" t="s">
        <v>4859</v>
      </c>
      <c r="D313" s="810" t="s">
        <v>10890</v>
      </c>
      <c r="E313" s="913" t="s">
        <v>687</v>
      </c>
      <c r="F313" s="903" t="s">
        <v>17249</v>
      </c>
      <c r="G313" s="902" t="s">
        <v>17250</v>
      </c>
      <c r="H313" s="902" t="s">
        <v>17251</v>
      </c>
      <c r="I313" s="913"/>
      <c r="J313" s="903" t="s">
        <v>933</v>
      </c>
    </row>
    <row r="314" spans="1:10">
      <c r="A314" s="810" t="s">
        <v>16590</v>
      </c>
      <c r="B314" s="902" t="s">
        <v>16901</v>
      </c>
      <c r="C314" s="913" t="s">
        <v>6110</v>
      </c>
      <c r="D314" s="810" t="s">
        <v>10890</v>
      </c>
      <c r="E314" s="913" t="s">
        <v>6329</v>
      </c>
      <c r="F314" s="903" t="s">
        <v>6499</v>
      </c>
      <c r="G314" s="902" t="s">
        <v>17252</v>
      </c>
      <c r="H314" s="902" t="s">
        <v>10977</v>
      </c>
      <c r="I314" s="913" t="s">
        <v>4812</v>
      </c>
      <c r="J314" s="903" t="s">
        <v>10945</v>
      </c>
    </row>
    <row r="315" spans="1:10">
      <c r="A315" s="810" t="s">
        <v>16590</v>
      </c>
      <c r="B315" s="902" t="s">
        <v>16901</v>
      </c>
      <c r="C315" s="913" t="s">
        <v>7296</v>
      </c>
      <c r="D315" s="810" t="s">
        <v>10890</v>
      </c>
      <c r="E315" s="913" t="s">
        <v>7474</v>
      </c>
      <c r="F315" s="903" t="s">
        <v>17253</v>
      </c>
      <c r="G315" s="902" t="s">
        <v>7769</v>
      </c>
      <c r="H315" s="902" t="s">
        <v>10895</v>
      </c>
      <c r="I315" s="913" t="s">
        <v>17254</v>
      </c>
      <c r="J315" s="903" t="s">
        <v>933</v>
      </c>
    </row>
    <row r="316" spans="1:10" ht="27">
      <c r="A316" s="810" t="s">
        <v>16590</v>
      </c>
      <c r="B316" s="902" t="s">
        <v>16901</v>
      </c>
      <c r="C316" s="913" t="s">
        <v>11042</v>
      </c>
      <c r="D316" s="810" t="s">
        <v>10890</v>
      </c>
      <c r="E316" s="913" t="s">
        <v>17255</v>
      </c>
      <c r="F316" s="903" t="s">
        <v>11043</v>
      </c>
      <c r="G316" s="902" t="s">
        <v>5853</v>
      </c>
      <c r="H316" s="902" t="s">
        <v>17256</v>
      </c>
      <c r="I316" s="913" t="s">
        <v>13526</v>
      </c>
      <c r="J316" s="903" t="s">
        <v>17145</v>
      </c>
    </row>
    <row r="317" spans="1:10" ht="40.5">
      <c r="A317" s="810" t="s">
        <v>16590</v>
      </c>
      <c r="B317" s="902" t="s">
        <v>16901</v>
      </c>
      <c r="C317" s="913" t="s">
        <v>7977</v>
      </c>
      <c r="D317" s="810" t="s">
        <v>10892</v>
      </c>
      <c r="E317" s="913" t="s">
        <v>8297</v>
      </c>
      <c r="F317" s="903" t="s">
        <v>27405</v>
      </c>
      <c r="G317" s="902" t="s">
        <v>11045</v>
      </c>
      <c r="H317" s="902" t="s">
        <v>11046</v>
      </c>
      <c r="I317" s="913" t="s">
        <v>17257</v>
      </c>
      <c r="J317" s="903" t="s">
        <v>17258</v>
      </c>
    </row>
    <row r="318" spans="1:10">
      <c r="A318" s="810" t="s">
        <v>16590</v>
      </c>
      <c r="B318" s="902" t="s">
        <v>16901</v>
      </c>
      <c r="C318" s="913" t="s">
        <v>11047</v>
      </c>
      <c r="D318" s="810" t="s">
        <v>10917</v>
      </c>
      <c r="E318" s="913" t="s">
        <v>687</v>
      </c>
      <c r="F318" s="903" t="s">
        <v>27406</v>
      </c>
      <c r="G318" s="902" t="s">
        <v>11048</v>
      </c>
      <c r="H318" s="902" t="s">
        <v>11049</v>
      </c>
      <c r="I318" s="913"/>
      <c r="J318" s="903" t="s">
        <v>933</v>
      </c>
    </row>
    <row r="319" spans="1:10">
      <c r="A319" s="810" t="s">
        <v>16590</v>
      </c>
      <c r="B319" s="902" t="s">
        <v>16901</v>
      </c>
      <c r="C319" s="913" t="s">
        <v>9013</v>
      </c>
      <c r="D319" s="810" t="s">
        <v>10892</v>
      </c>
      <c r="E319" s="913" t="s">
        <v>9379</v>
      </c>
      <c r="F319" s="903" t="s">
        <v>9706</v>
      </c>
      <c r="G319" s="902" t="s">
        <v>9902</v>
      </c>
      <c r="H319" s="902" t="s">
        <v>10905</v>
      </c>
      <c r="I319" s="913"/>
      <c r="J319" s="903" t="s">
        <v>564</v>
      </c>
    </row>
    <row r="320" spans="1:10" ht="27">
      <c r="A320" s="810" t="s">
        <v>16590</v>
      </c>
      <c r="B320" s="902" t="s">
        <v>16901</v>
      </c>
      <c r="C320" s="913" t="s">
        <v>11050</v>
      </c>
      <c r="D320" s="810" t="s">
        <v>10890</v>
      </c>
      <c r="E320" s="913" t="s">
        <v>9379</v>
      </c>
      <c r="F320" s="903" t="s">
        <v>11051</v>
      </c>
      <c r="G320" s="902" t="s">
        <v>11052</v>
      </c>
      <c r="H320" s="902" t="s">
        <v>10933</v>
      </c>
      <c r="I320" s="913" t="s">
        <v>4767</v>
      </c>
      <c r="J320" s="903" t="s">
        <v>17259</v>
      </c>
    </row>
    <row r="321" spans="1:10">
      <c r="A321" s="810" t="s">
        <v>16590</v>
      </c>
      <c r="B321" s="902" t="s">
        <v>16901</v>
      </c>
      <c r="C321" s="913" t="s">
        <v>11053</v>
      </c>
      <c r="D321" s="810" t="s">
        <v>10890</v>
      </c>
      <c r="E321" s="913" t="s">
        <v>11054</v>
      </c>
      <c r="F321" s="903" t="s">
        <v>11055</v>
      </c>
      <c r="G321" s="902"/>
      <c r="H321" s="902" t="s">
        <v>10915</v>
      </c>
      <c r="I321" s="913"/>
      <c r="J321" s="903" t="s">
        <v>10945</v>
      </c>
    </row>
    <row r="322" spans="1:10">
      <c r="A322" s="810" t="s">
        <v>16590</v>
      </c>
      <c r="B322" s="902" t="s">
        <v>16901</v>
      </c>
      <c r="C322" s="913" t="s">
        <v>11056</v>
      </c>
      <c r="D322" s="810" t="s">
        <v>10890</v>
      </c>
      <c r="E322" s="913" t="s">
        <v>11057</v>
      </c>
      <c r="F322" s="903" t="s">
        <v>11058</v>
      </c>
      <c r="G322" s="902"/>
      <c r="H322" s="902" t="s">
        <v>10928</v>
      </c>
      <c r="I322" s="913"/>
      <c r="J322" s="903" t="s">
        <v>941</v>
      </c>
    </row>
    <row r="323" spans="1:10">
      <c r="A323" s="810" t="s">
        <v>16590</v>
      </c>
      <c r="B323" s="902" t="s">
        <v>16901</v>
      </c>
      <c r="C323" s="913" t="s">
        <v>4848</v>
      </c>
      <c r="D323" s="810" t="s">
        <v>10890</v>
      </c>
      <c r="E323" s="913" t="s">
        <v>4960</v>
      </c>
      <c r="F323" s="903" t="s">
        <v>5065</v>
      </c>
      <c r="G323" s="902"/>
      <c r="H323" s="902" t="s">
        <v>10977</v>
      </c>
      <c r="I323" s="913" t="s">
        <v>4755</v>
      </c>
      <c r="J323" s="903" t="s">
        <v>8998</v>
      </c>
    </row>
    <row r="324" spans="1:10" ht="27">
      <c r="A324" s="810" t="s">
        <v>16590</v>
      </c>
      <c r="B324" s="902" t="s">
        <v>16901</v>
      </c>
      <c r="C324" s="913" t="s">
        <v>17260</v>
      </c>
      <c r="D324" s="810" t="s">
        <v>10892</v>
      </c>
      <c r="E324" s="913" t="s">
        <v>17261</v>
      </c>
      <c r="F324" s="903" t="s">
        <v>17262</v>
      </c>
      <c r="G324" s="902" t="s">
        <v>17263</v>
      </c>
      <c r="H324" s="902" t="s">
        <v>10921</v>
      </c>
      <c r="I324" s="913" t="s">
        <v>17264</v>
      </c>
      <c r="J324" s="903" t="s">
        <v>939</v>
      </c>
    </row>
    <row r="325" spans="1:10">
      <c r="A325" s="810" t="s">
        <v>16590</v>
      </c>
      <c r="B325" s="902" t="s">
        <v>16901</v>
      </c>
      <c r="C325" s="913" t="s">
        <v>17265</v>
      </c>
      <c r="D325" s="810" t="s">
        <v>10890</v>
      </c>
      <c r="E325" s="913" t="s">
        <v>17266</v>
      </c>
      <c r="F325" s="903" t="s">
        <v>27407</v>
      </c>
      <c r="G325" s="902"/>
      <c r="H325" s="902" t="s">
        <v>10932</v>
      </c>
      <c r="I325" s="913"/>
      <c r="J325" s="903" t="s">
        <v>941</v>
      </c>
    </row>
    <row r="326" spans="1:10">
      <c r="A326" s="810" t="s">
        <v>16590</v>
      </c>
      <c r="B326" s="902" t="s">
        <v>16901</v>
      </c>
      <c r="C326" s="913" t="s">
        <v>17268</v>
      </c>
      <c r="D326" s="810" t="s">
        <v>10890</v>
      </c>
      <c r="E326" s="913" t="s">
        <v>17269</v>
      </c>
      <c r="F326" s="903" t="s">
        <v>17270</v>
      </c>
      <c r="G326" s="902"/>
      <c r="H326" s="902" t="s">
        <v>10932</v>
      </c>
      <c r="I326" s="913"/>
      <c r="J326" s="903" t="s">
        <v>10945</v>
      </c>
    </row>
    <row r="327" spans="1:10">
      <c r="A327" s="810" t="s">
        <v>11536</v>
      </c>
      <c r="B327" s="902" t="s">
        <v>17271</v>
      </c>
      <c r="C327" s="913" t="s">
        <v>6804</v>
      </c>
      <c r="D327" s="810" t="s">
        <v>10890</v>
      </c>
      <c r="E327" s="913" t="s">
        <v>6925</v>
      </c>
      <c r="F327" s="903" t="s">
        <v>7028</v>
      </c>
      <c r="G327" s="902" t="s">
        <v>7112</v>
      </c>
      <c r="H327" s="902" t="s">
        <v>11294</v>
      </c>
      <c r="I327" s="913"/>
      <c r="J327" s="903" t="s">
        <v>930</v>
      </c>
    </row>
    <row r="328" spans="1:10">
      <c r="A328" s="810" t="s">
        <v>11536</v>
      </c>
      <c r="B328" s="902" t="s">
        <v>17271</v>
      </c>
      <c r="C328" s="913" t="s">
        <v>7357</v>
      </c>
      <c r="D328" s="810" t="s">
        <v>10892</v>
      </c>
      <c r="E328" s="913" t="s">
        <v>7522</v>
      </c>
      <c r="F328" s="903" t="s">
        <v>7672</v>
      </c>
      <c r="G328" s="902" t="s">
        <v>7815</v>
      </c>
      <c r="H328" s="902" t="s">
        <v>11275</v>
      </c>
      <c r="I328" s="913" t="s">
        <v>17272</v>
      </c>
      <c r="J328" s="903" t="s">
        <v>564</v>
      </c>
    </row>
    <row r="329" spans="1:10">
      <c r="A329" s="810" t="s">
        <v>11536</v>
      </c>
      <c r="B329" s="902" t="s">
        <v>17271</v>
      </c>
      <c r="C329" s="913" t="s">
        <v>6754</v>
      </c>
      <c r="D329" s="810" t="s">
        <v>10890</v>
      </c>
      <c r="E329" s="913" t="s">
        <v>6883</v>
      </c>
      <c r="F329" s="903" t="s">
        <v>17273</v>
      </c>
      <c r="G329" s="902" t="s">
        <v>17274</v>
      </c>
      <c r="H329" s="902" t="s">
        <v>10915</v>
      </c>
      <c r="I329" s="913" t="s">
        <v>17275</v>
      </c>
      <c r="J329" s="903" t="s">
        <v>930</v>
      </c>
    </row>
    <row r="330" spans="1:10">
      <c r="A330" s="810" t="s">
        <v>11536</v>
      </c>
      <c r="B330" s="902" t="s">
        <v>17271</v>
      </c>
      <c r="C330" s="913" t="s">
        <v>11437</v>
      </c>
      <c r="D330" s="810" t="s">
        <v>10890</v>
      </c>
      <c r="E330" s="913" t="s">
        <v>11438</v>
      </c>
      <c r="F330" s="903" t="s">
        <v>11439</v>
      </c>
      <c r="G330" s="902" t="s">
        <v>11440</v>
      </c>
      <c r="H330" s="902" t="s">
        <v>10915</v>
      </c>
      <c r="I330" s="913" t="s">
        <v>11404</v>
      </c>
      <c r="J330" s="903" t="s">
        <v>930</v>
      </c>
    </row>
    <row r="331" spans="1:10">
      <c r="A331" s="810" t="s">
        <v>11536</v>
      </c>
      <c r="B331" s="902" t="s">
        <v>17271</v>
      </c>
      <c r="C331" s="913" t="s">
        <v>6806</v>
      </c>
      <c r="D331" s="810" t="s">
        <v>10890</v>
      </c>
      <c r="E331" s="913" t="s">
        <v>6927</v>
      </c>
      <c r="F331" s="903" t="s">
        <v>17276</v>
      </c>
      <c r="G331" s="902" t="s">
        <v>7114</v>
      </c>
      <c r="H331" s="902" t="s">
        <v>10891</v>
      </c>
      <c r="I331" s="913" t="s">
        <v>17277</v>
      </c>
      <c r="J331" s="903" t="s">
        <v>11222</v>
      </c>
    </row>
    <row r="332" spans="1:10">
      <c r="A332" s="810" t="s">
        <v>11536</v>
      </c>
      <c r="B332" s="902" t="s">
        <v>17271</v>
      </c>
      <c r="C332" s="913" t="s">
        <v>16909</v>
      </c>
      <c r="D332" s="810" t="s">
        <v>10890</v>
      </c>
      <c r="E332" s="913" t="s">
        <v>6941</v>
      </c>
      <c r="F332" s="903" t="s">
        <v>16910</v>
      </c>
      <c r="G332" s="902" t="s">
        <v>7132</v>
      </c>
      <c r="H332" s="902" t="s">
        <v>10891</v>
      </c>
      <c r="I332" s="913"/>
      <c r="J332" s="903" t="s">
        <v>938</v>
      </c>
    </row>
    <row r="333" spans="1:10">
      <c r="A333" s="810" t="s">
        <v>11536</v>
      </c>
      <c r="B333" s="902" t="s">
        <v>17271</v>
      </c>
      <c r="C333" s="913" t="s">
        <v>16912</v>
      </c>
      <c r="D333" s="810" t="s">
        <v>10890</v>
      </c>
      <c r="E333" s="913" t="s">
        <v>6941</v>
      </c>
      <c r="F333" s="903" t="s">
        <v>16913</v>
      </c>
      <c r="G333" s="902" t="s">
        <v>7132</v>
      </c>
      <c r="H333" s="902" t="s">
        <v>10891</v>
      </c>
      <c r="I333" s="913"/>
      <c r="J333" s="903" t="s">
        <v>938</v>
      </c>
    </row>
    <row r="334" spans="1:10">
      <c r="A334" s="810" t="s">
        <v>11536</v>
      </c>
      <c r="B334" s="902" t="s">
        <v>17271</v>
      </c>
      <c r="C334" s="913" t="s">
        <v>11272</v>
      </c>
      <c r="D334" s="810" t="s">
        <v>10890</v>
      </c>
      <c r="E334" s="913" t="s">
        <v>3340</v>
      </c>
      <c r="F334" s="903" t="s">
        <v>11273</v>
      </c>
      <c r="G334" s="902" t="s">
        <v>11274</v>
      </c>
      <c r="H334" s="902" t="s">
        <v>10997</v>
      </c>
      <c r="I334" s="913" t="s">
        <v>5899</v>
      </c>
      <c r="J334" s="903" t="s">
        <v>937</v>
      </c>
    </row>
    <row r="335" spans="1:10">
      <c r="A335" s="810" t="s">
        <v>11536</v>
      </c>
      <c r="B335" s="902" t="s">
        <v>17271</v>
      </c>
      <c r="C335" s="913" t="s">
        <v>566</v>
      </c>
      <c r="D335" s="810" t="s">
        <v>10890</v>
      </c>
      <c r="E335" s="913" t="s">
        <v>670</v>
      </c>
      <c r="F335" s="903" t="s">
        <v>783</v>
      </c>
      <c r="G335" s="902" t="s">
        <v>17278</v>
      </c>
      <c r="H335" s="902" t="s">
        <v>10969</v>
      </c>
      <c r="I335" s="913" t="s">
        <v>17279</v>
      </c>
      <c r="J335" s="903" t="s">
        <v>11281</v>
      </c>
    </row>
    <row r="336" spans="1:10">
      <c r="A336" s="810" t="s">
        <v>11536</v>
      </c>
      <c r="B336" s="902" t="s">
        <v>17271</v>
      </c>
      <c r="C336" s="913" t="s">
        <v>7947</v>
      </c>
      <c r="D336" s="810" t="s">
        <v>10890</v>
      </c>
      <c r="E336" s="913" t="s">
        <v>1133</v>
      </c>
      <c r="F336" s="903" t="s">
        <v>8580</v>
      </c>
      <c r="G336" s="902" t="s">
        <v>8787</v>
      </c>
      <c r="H336" s="902" t="s">
        <v>10936</v>
      </c>
      <c r="I336" s="913"/>
      <c r="J336" s="903" t="s">
        <v>937</v>
      </c>
    </row>
    <row r="337" spans="1:10">
      <c r="A337" s="810" t="s">
        <v>11536</v>
      </c>
      <c r="B337" s="902" t="s">
        <v>17271</v>
      </c>
      <c r="C337" s="913" t="s">
        <v>2962</v>
      </c>
      <c r="D337" s="810" t="s">
        <v>10890</v>
      </c>
      <c r="E337" s="913" t="s">
        <v>3563</v>
      </c>
      <c r="F337" s="903" t="s">
        <v>27408</v>
      </c>
      <c r="G337" s="902" t="s">
        <v>4528</v>
      </c>
      <c r="H337" s="902" t="s">
        <v>10933</v>
      </c>
      <c r="I337" s="913"/>
      <c r="J337" s="903" t="s">
        <v>930</v>
      </c>
    </row>
    <row r="338" spans="1:10">
      <c r="A338" s="810" t="s">
        <v>11536</v>
      </c>
      <c r="B338" s="902" t="s">
        <v>17271</v>
      </c>
      <c r="C338" s="913" t="s">
        <v>567</v>
      </c>
      <c r="D338" s="810" t="s">
        <v>10890</v>
      </c>
      <c r="E338" s="913" t="s">
        <v>671</v>
      </c>
      <c r="F338" s="903" t="s">
        <v>784</v>
      </c>
      <c r="G338" s="902" t="s">
        <v>856</v>
      </c>
      <c r="H338" s="902" t="s">
        <v>10922</v>
      </c>
      <c r="I338" s="913" t="s">
        <v>2512</v>
      </c>
      <c r="J338" s="903" t="s">
        <v>11222</v>
      </c>
    </row>
    <row r="339" spans="1:10">
      <c r="A339" s="810" t="s">
        <v>11536</v>
      </c>
      <c r="B339" s="902" t="s">
        <v>17271</v>
      </c>
      <c r="C339" s="913" t="s">
        <v>17280</v>
      </c>
      <c r="D339" s="810" t="s">
        <v>10892</v>
      </c>
      <c r="E339" s="913" t="s">
        <v>17281</v>
      </c>
      <c r="F339" s="903" t="s">
        <v>17282</v>
      </c>
      <c r="G339" s="902" t="s">
        <v>17283</v>
      </c>
      <c r="H339" s="902" t="s">
        <v>10922</v>
      </c>
      <c r="I339" s="913"/>
      <c r="J339" s="903" t="s">
        <v>937</v>
      </c>
    </row>
    <row r="340" spans="1:10">
      <c r="A340" s="810" t="s">
        <v>11536</v>
      </c>
      <c r="B340" s="902" t="s">
        <v>17271</v>
      </c>
      <c r="C340" s="913" t="s">
        <v>7901</v>
      </c>
      <c r="D340" s="810" t="s">
        <v>10890</v>
      </c>
      <c r="E340" s="913" t="s">
        <v>8233</v>
      </c>
      <c r="F340" s="903" t="s">
        <v>10893</v>
      </c>
      <c r="G340" s="902" t="s">
        <v>8748</v>
      </c>
      <c r="H340" s="902" t="s">
        <v>11102</v>
      </c>
      <c r="I340" s="913"/>
      <c r="J340" s="903" t="s">
        <v>11222</v>
      </c>
    </row>
    <row r="341" spans="1:10">
      <c r="A341" s="810" t="s">
        <v>11536</v>
      </c>
      <c r="B341" s="902" t="s">
        <v>17271</v>
      </c>
      <c r="C341" s="913" t="s">
        <v>10916</v>
      </c>
      <c r="D341" s="810" t="s">
        <v>10890</v>
      </c>
      <c r="E341" s="913" t="s">
        <v>16916</v>
      </c>
      <c r="F341" s="903" t="s">
        <v>10918</v>
      </c>
      <c r="G341" s="902" t="s">
        <v>10919</v>
      </c>
      <c r="H341" s="902" t="s">
        <v>11537</v>
      </c>
      <c r="I341" s="913" t="s">
        <v>17284</v>
      </c>
      <c r="J341" s="903" t="s">
        <v>933</v>
      </c>
    </row>
    <row r="342" spans="1:10">
      <c r="A342" s="810" t="s">
        <v>11536</v>
      </c>
      <c r="B342" s="902" t="s">
        <v>17271</v>
      </c>
      <c r="C342" s="913" t="s">
        <v>6823</v>
      </c>
      <c r="D342" s="810" t="s">
        <v>10890</v>
      </c>
      <c r="E342" s="913" t="s">
        <v>3418</v>
      </c>
      <c r="F342" s="903" t="s">
        <v>16917</v>
      </c>
      <c r="G342" s="902" t="s">
        <v>7130</v>
      </c>
      <c r="H342" s="902" t="s">
        <v>10933</v>
      </c>
      <c r="I342" s="913"/>
      <c r="J342" s="903" t="s">
        <v>937</v>
      </c>
    </row>
    <row r="343" spans="1:10" ht="27">
      <c r="A343" s="810" t="s">
        <v>11536</v>
      </c>
      <c r="B343" s="902" t="s">
        <v>17271</v>
      </c>
      <c r="C343" s="913" t="s">
        <v>5188</v>
      </c>
      <c r="D343" s="810" t="s">
        <v>10892</v>
      </c>
      <c r="E343" s="913" t="s">
        <v>3502</v>
      </c>
      <c r="F343" s="903" t="s">
        <v>5623</v>
      </c>
      <c r="G343" s="902" t="s">
        <v>5726</v>
      </c>
      <c r="H343" s="902" t="s">
        <v>11128</v>
      </c>
      <c r="I343" s="913" t="s">
        <v>5899</v>
      </c>
      <c r="J343" s="903" t="s">
        <v>17285</v>
      </c>
    </row>
    <row r="344" spans="1:10">
      <c r="A344" s="810" t="s">
        <v>11536</v>
      </c>
      <c r="B344" s="902" t="s">
        <v>17271</v>
      </c>
      <c r="C344" s="913" t="s">
        <v>17286</v>
      </c>
      <c r="D344" s="810" t="s">
        <v>10890</v>
      </c>
      <c r="E344" s="913" t="s">
        <v>3502</v>
      </c>
      <c r="F344" s="903" t="s">
        <v>17287</v>
      </c>
      <c r="G344" s="902" t="s">
        <v>17288</v>
      </c>
      <c r="H344" s="902" t="s">
        <v>10933</v>
      </c>
      <c r="I344" s="913" t="s">
        <v>17289</v>
      </c>
      <c r="J344" s="903" t="s">
        <v>937</v>
      </c>
    </row>
    <row r="345" spans="1:10">
      <c r="A345" s="810" t="s">
        <v>11536</v>
      </c>
      <c r="B345" s="902" t="s">
        <v>17271</v>
      </c>
      <c r="C345" s="913" t="s">
        <v>11441</v>
      </c>
      <c r="D345" s="810" t="s">
        <v>10890</v>
      </c>
      <c r="E345" s="913" t="s">
        <v>11442</v>
      </c>
      <c r="F345" s="903" t="s">
        <v>11443</v>
      </c>
      <c r="G345" s="902" t="s">
        <v>11444</v>
      </c>
      <c r="H345" s="902" t="s">
        <v>10969</v>
      </c>
      <c r="I345" s="913"/>
      <c r="J345" s="903" t="s">
        <v>937</v>
      </c>
    </row>
    <row r="346" spans="1:10">
      <c r="A346" s="810" t="s">
        <v>11536</v>
      </c>
      <c r="B346" s="902" t="s">
        <v>17271</v>
      </c>
      <c r="C346" s="913" t="s">
        <v>11405</v>
      </c>
      <c r="D346" s="810" t="s">
        <v>10890</v>
      </c>
      <c r="E346" s="913" t="s">
        <v>3626</v>
      </c>
      <c r="F346" s="903" t="s">
        <v>11406</v>
      </c>
      <c r="G346" s="902" t="s">
        <v>11407</v>
      </c>
      <c r="H346" s="902" t="s">
        <v>10915</v>
      </c>
      <c r="I346" s="913"/>
      <c r="J346" s="903" t="s">
        <v>930</v>
      </c>
    </row>
    <row r="347" spans="1:10">
      <c r="A347" s="810" t="s">
        <v>11536</v>
      </c>
      <c r="B347" s="902" t="s">
        <v>17271</v>
      </c>
      <c r="C347" s="913" t="s">
        <v>2770</v>
      </c>
      <c r="D347" s="810" t="s">
        <v>10890</v>
      </c>
      <c r="E347" s="913" t="s">
        <v>3370</v>
      </c>
      <c r="F347" s="903" t="s">
        <v>3937</v>
      </c>
      <c r="G347" s="902" t="s">
        <v>4360</v>
      </c>
      <c r="H347" s="902" t="s">
        <v>11264</v>
      </c>
      <c r="I347" s="913"/>
      <c r="J347" s="903" t="s">
        <v>4814</v>
      </c>
    </row>
    <row r="348" spans="1:10">
      <c r="A348" s="810" t="s">
        <v>11536</v>
      </c>
      <c r="B348" s="902" t="s">
        <v>17271</v>
      </c>
      <c r="C348" s="913" t="s">
        <v>7222</v>
      </c>
      <c r="D348" s="810" t="s">
        <v>10890</v>
      </c>
      <c r="E348" s="913" t="s">
        <v>7412</v>
      </c>
      <c r="F348" s="903" t="s">
        <v>7580</v>
      </c>
      <c r="G348" s="902" t="s">
        <v>7711</v>
      </c>
      <c r="H348" s="902" t="s">
        <v>10895</v>
      </c>
      <c r="I348" s="913"/>
      <c r="J348" s="903" t="s">
        <v>930</v>
      </c>
    </row>
    <row r="349" spans="1:10">
      <c r="A349" s="810" t="s">
        <v>11536</v>
      </c>
      <c r="B349" s="902" t="s">
        <v>17271</v>
      </c>
      <c r="C349" s="913" t="s">
        <v>9132</v>
      </c>
      <c r="D349" s="810" t="s">
        <v>10890</v>
      </c>
      <c r="E349" s="913" t="s">
        <v>9381</v>
      </c>
      <c r="F349" s="903" t="s">
        <v>9787</v>
      </c>
      <c r="G349" s="902" t="s">
        <v>10014</v>
      </c>
      <c r="H349" s="902" t="s">
        <v>11414</v>
      </c>
      <c r="I349" s="913" t="s">
        <v>4709</v>
      </c>
      <c r="J349" s="903" t="s">
        <v>937</v>
      </c>
    </row>
    <row r="350" spans="1:10">
      <c r="A350" s="810" t="s">
        <v>11536</v>
      </c>
      <c r="B350" s="902" t="s">
        <v>17271</v>
      </c>
      <c r="C350" s="913" t="s">
        <v>7974</v>
      </c>
      <c r="D350" s="810" t="s">
        <v>10890</v>
      </c>
      <c r="E350" s="913" t="s">
        <v>8295</v>
      </c>
      <c r="F350" s="903" t="s">
        <v>11445</v>
      </c>
      <c r="G350" s="902" t="s">
        <v>17290</v>
      </c>
      <c r="H350" s="902" t="s">
        <v>11102</v>
      </c>
      <c r="I350" s="913" t="s">
        <v>8960</v>
      </c>
      <c r="J350" s="903" t="s">
        <v>937</v>
      </c>
    </row>
    <row r="351" spans="1:10">
      <c r="A351" s="810" t="s">
        <v>11536</v>
      </c>
      <c r="B351" s="902" t="s">
        <v>17271</v>
      </c>
      <c r="C351" s="913" t="s">
        <v>6030</v>
      </c>
      <c r="D351" s="810" t="s">
        <v>10890</v>
      </c>
      <c r="E351" s="913" t="s">
        <v>6266</v>
      </c>
      <c r="F351" s="903" t="s">
        <v>6446</v>
      </c>
      <c r="G351" s="902" t="s">
        <v>16925</v>
      </c>
      <c r="H351" s="902" t="s">
        <v>10891</v>
      </c>
      <c r="I351" s="913"/>
      <c r="J351" s="903" t="s">
        <v>13670</v>
      </c>
    </row>
    <row r="352" spans="1:10">
      <c r="A352" s="810" t="s">
        <v>11536</v>
      </c>
      <c r="B352" s="902" t="s">
        <v>17271</v>
      </c>
      <c r="C352" s="913" t="s">
        <v>17291</v>
      </c>
      <c r="D352" s="810" t="s">
        <v>10890</v>
      </c>
      <c r="E352" s="913" t="s">
        <v>17292</v>
      </c>
      <c r="F352" s="903" t="s">
        <v>17293</v>
      </c>
      <c r="G352" s="902" t="s">
        <v>17294</v>
      </c>
      <c r="H352" s="902" t="s">
        <v>10954</v>
      </c>
      <c r="I352" s="913" t="s">
        <v>17295</v>
      </c>
      <c r="J352" s="903" t="s">
        <v>11205</v>
      </c>
    </row>
    <row r="353" spans="1:10">
      <c r="A353" s="810" t="s">
        <v>11536</v>
      </c>
      <c r="B353" s="902" t="s">
        <v>17271</v>
      </c>
      <c r="C353" s="913" t="s">
        <v>1422</v>
      </c>
      <c r="D353" s="810" t="s">
        <v>10890</v>
      </c>
      <c r="E353" s="913" t="s">
        <v>8208</v>
      </c>
      <c r="F353" s="903" t="s">
        <v>8534</v>
      </c>
      <c r="G353" s="902" t="s">
        <v>13137</v>
      </c>
      <c r="H353" s="902" t="s">
        <v>10969</v>
      </c>
      <c r="I353" s="913" t="s">
        <v>10178</v>
      </c>
      <c r="J353" s="903" t="s">
        <v>937</v>
      </c>
    </row>
    <row r="354" spans="1:10">
      <c r="A354" s="810" t="s">
        <v>11536</v>
      </c>
      <c r="B354" s="902" t="s">
        <v>17271</v>
      </c>
      <c r="C354" s="913" t="s">
        <v>2946</v>
      </c>
      <c r="D354" s="810" t="s">
        <v>10890</v>
      </c>
      <c r="E354" s="913" t="s">
        <v>3545</v>
      </c>
      <c r="F354" s="903" t="s">
        <v>4060</v>
      </c>
      <c r="G354" s="902" t="s">
        <v>4516</v>
      </c>
      <c r="H354" s="902" t="s">
        <v>10915</v>
      </c>
      <c r="I354" s="913"/>
      <c r="J354" s="903" t="s">
        <v>938</v>
      </c>
    </row>
    <row r="355" spans="1:10">
      <c r="A355" s="810" t="s">
        <v>11536</v>
      </c>
      <c r="B355" s="902" t="s">
        <v>17271</v>
      </c>
      <c r="C355" s="913" t="s">
        <v>11446</v>
      </c>
      <c r="D355" s="810" t="s">
        <v>10890</v>
      </c>
      <c r="E355" s="913" t="s">
        <v>11447</v>
      </c>
      <c r="F355" s="903" t="s">
        <v>11448</v>
      </c>
      <c r="G355" s="902" t="s">
        <v>11449</v>
      </c>
      <c r="H355" s="902" t="s">
        <v>10895</v>
      </c>
      <c r="I355" s="913" t="s">
        <v>17296</v>
      </c>
      <c r="J355" s="903" t="s">
        <v>937</v>
      </c>
    </row>
    <row r="356" spans="1:10">
      <c r="A356" s="810" t="s">
        <v>11536</v>
      </c>
      <c r="B356" s="902" t="s">
        <v>17271</v>
      </c>
      <c r="C356" s="913" t="s">
        <v>1446</v>
      </c>
      <c r="D356" s="810" t="s">
        <v>10890</v>
      </c>
      <c r="E356" s="913" t="s">
        <v>1572</v>
      </c>
      <c r="F356" s="903" t="s">
        <v>1706</v>
      </c>
      <c r="G356" s="902" t="s">
        <v>1788</v>
      </c>
      <c r="H356" s="902" t="s">
        <v>10933</v>
      </c>
      <c r="I356" s="913" t="s">
        <v>11280</v>
      </c>
      <c r="J356" s="903" t="s">
        <v>937</v>
      </c>
    </row>
    <row r="357" spans="1:10" ht="27">
      <c r="A357" s="810" t="s">
        <v>11536</v>
      </c>
      <c r="B357" s="902" t="s">
        <v>17271</v>
      </c>
      <c r="C357" s="913" t="s">
        <v>7972</v>
      </c>
      <c r="D357" s="810" t="s">
        <v>10890</v>
      </c>
      <c r="E357" s="913" t="s">
        <v>4922</v>
      </c>
      <c r="F357" s="903" t="s">
        <v>17297</v>
      </c>
      <c r="G357" s="902" t="s">
        <v>8808</v>
      </c>
      <c r="H357" s="902" t="s">
        <v>10895</v>
      </c>
      <c r="I357" s="913" t="s">
        <v>17298</v>
      </c>
      <c r="J357" s="903" t="s">
        <v>11638</v>
      </c>
    </row>
    <row r="358" spans="1:10">
      <c r="A358" s="810" t="s">
        <v>11536</v>
      </c>
      <c r="B358" s="902" t="s">
        <v>17271</v>
      </c>
      <c r="C358" s="913" t="s">
        <v>11282</v>
      </c>
      <c r="D358" s="810" t="s">
        <v>10890</v>
      </c>
      <c r="E358" s="913" t="s">
        <v>11283</v>
      </c>
      <c r="F358" s="903" t="s">
        <v>17299</v>
      </c>
      <c r="G358" s="902" t="s">
        <v>11284</v>
      </c>
      <c r="H358" s="902" t="s">
        <v>10922</v>
      </c>
      <c r="I358" s="913" t="s">
        <v>17300</v>
      </c>
      <c r="J358" s="903" t="s">
        <v>11287</v>
      </c>
    </row>
    <row r="359" spans="1:10">
      <c r="A359" s="810" t="s">
        <v>11536</v>
      </c>
      <c r="B359" s="902" t="s">
        <v>17271</v>
      </c>
      <c r="C359" s="913" t="s">
        <v>8089</v>
      </c>
      <c r="D359" s="810" t="s">
        <v>10890</v>
      </c>
      <c r="E359" s="913" t="s">
        <v>17301</v>
      </c>
      <c r="F359" s="903" t="s">
        <v>11285</v>
      </c>
      <c r="G359" s="902" t="s">
        <v>8911</v>
      </c>
      <c r="H359" s="902" t="s">
        <v>11286</v>
      </c>
      <c r="I359" s="913"/>
      <c r="J359" s="903" t="s">
        <v>11287</v>
      </c>
    </row>
    <row r="360" spans="1:10">
      <c r="A360" s="810" t="s">
        <v>11536</v>
      </c>
      <c r="B360" s="902" t="s">
        <v>17271</v>
      </c>
      <c r="C360" s="913" t="s">
        <v>8011</v>
      </c>
      <c r="D360" s="810" t="s">
        <v>10890</v>
      </c>
      <c r="E360" s="913" t="s">
        <v>8333</v>
      </c>
      <c r="F360" s="903" t="s">
        <v>16931</v>
      </c>
      <c r="G360" s="902" t="s">
        <v>8845</v>
      </c>
      <c r="H360" s="902" t="s">
        <v>10895</v>
      </c>
      <c r="I360" s="913" t="s">
        <v>11288</v>
      </c>
      <c r="J360" s="903" t="s">
        <v>11281</v>
      </c>
    </row>
    <row r="361" spans="1:10">
      <c r="A361" s="810" t="s">
        <v>11536</v>
      </c>
      <c r="B361" s="902" t="s">
        <v>17271</v>
      </c>
      <c r="C361" s="913" t="s">
        <v>580</v>
      </c>
      <c r="D361" s="810" t="s">
        <v>10890</v>
      </c>
      <c r="E361" s="913" t="s">
        <v>684</v>
      </c>
      <c r="F361" s="903" t="s">
        <v>795</v>
      </c>
      <c r="G361" s="902" t="s">
        <v>868</v>
      </c>
      <c r="H361" s="902" t="s">
        <v>10915</v>
      </c>
      <c r="I361" s="913" t="s">
        <v>895</v>
      </c>
      <c r="J361" s="903" t="s">
        <v>937</v>
      </c>
    </row>
    <row r="362" spans="1:10">
      <c r="A362" s="810" t="s">
        <v>11536</v>
      </c>
      <c r="B362" s="902" t="s">
        <v>17271</v>
      </c>
      <c r="C362" s="913" t="s">
        <v>16932</v>
      </c>
      <c r="D362" s="810" t="s">
        <v>10890</v>
      </c>
      <c r="E362" s="913" t="s">
        <v>16933</v>
      </c>
      <c r="F362" s="903" t="s">
        <v>16934</v>
      </c>
      <c r="G362" s="902" t="s">
        <v>16935</v>
      </c>
      <c r="H362" s="902" t="s">
        <v>10915</v>
      </c>
      <c r="I362" s="913"/>
      <c r="J362" s="903" t="s">
        <v>938</v>
      </c>
    </row>
    <row r="363" spans="1:10">
      <c r="A363" s="810" t="s">
        <v>11536</v>
      </c>
      <c r="B363" s="902" t="s">
        <v>17271</v>
      </c>
      <c r="C363" s="913" t="s">
        <v>5206</v>
      </c>
      <c r="D363" s="810" t="s">
        <v>10892</v>
      </c>
      <c r="E363" s="913" t="s">
        <v>1923</v>
      </c>
      <c r="F363" s="903" t="s">
        <v>5632</v>
      </c>
      <c r="G363" s="902" t="s">
        <v>5745</v>
      </c>
      <c r="H363" s="902" t="s">
        <v>10891</v>
      </c>
      <c r="I363" s="913" t="s">
        <v>888</v>
      </c>
      <c r="J363" s="903" t="s">
        <v>11287</v>
      </c>
    </row>
    <row r="364" spans="1:10">
      <c r="A364" s="810" t="s">
        <v>11536</v>
      </c>
      <c r="B364" s="902" t="s">
        <v>17271</v>
      </c>
      <c r="C364" s="913" t="s">
        <v>9002</v>
      </c>
      <c r="D364" s="810" t="s">
        <v>10890</v>
      </c>
      <c r="E364" s="913" t="s">
        <v>3246</v>
      </c>
      <c r="F364" s="903" t="s">
        <v>27409</v>
      </c>
      <c r="G364" s="902" t="s">
        <v>17302</v>
      </c>
      <c r="H364" s="902" t="s">
        <v>10915</v>
      </c>
      <c r="I364" s="913"/>
      <c r="J364" s="903" t="s">
        <v>564</v>
      </c>
    </row>
    <row r="365" spans="1:10">
      <c r="A365" s="810" t="s">
        <v>11536</v>
      </c>
      <c r="B365" s="902" t="s">
        <v>17271</v>
      </c>
      <c r="C365" s="913" t="s">
        <v>13491</v>
      </c>
      <c r="D365" s="810" t="s">
        <v>10890</v>
      </c>
      <c r="E365" s="913" t="s">
        <v>17303</v>
      </c>
      <c r="F365" s="903" t="s">
        <v>27410</v>
      </c>
      <c r="G365" s="902" t="s">
        <v>17304</v>
      </c>
      <c r="H365" s="902" t="s">
        <v>10922</v>
      </c>
      <c r="I365" s="913"/>
      <c r="J365" s="903" t="s">
        <v>933</v>
      </c>
    </row>
    <row r="366" spans="1:10">
      <c r="A366" s="810" t="s">
        <v>11536</v>
      </c>
      <c r="B366" s="902" t="s">
        <v>17271</v>
      </c>
      <c r="C366" s="913" t="s">
        <v>5355</v>
      </c>
      <c r="D366" s="810" t="s">
        <v>10890</v>
      </c>
      <c r="E366" s="913" t="s">
        <v>5551</v>
      </c>
      <c r="F366" s="903" t="s">
        <v>5703</v>
      </c>
      <c r="G366" s="902" t="s">
        <v>5877</v>
      </c>
      <c r="H366" s="902" t="s">
        <v>11175</v>
      </c>
      <c r="I366" s="913" t="s">
        <v>17305</v>
      </c>
      <c r="J366" s="903" t="s">
        <v>937</v>
      </c>
    </row>
    <row r="367" spans="1:10" ht="27">
      <c r="A367" s="810" t="s">
        <v>11536</v>
      </c>
      <c r="B367" s="902" t="s">
        <v>17271</v>
      </c>
      <c r="C367" s="913" t="s">
        <v>2648</v>
      </c>
      <c r="D367" s="810" t="s">
        <v>10890</v>
      </c>
      <c r="E367" s="913" t="s">
        <v>3256</v>
      </c>
      <c r="F367" s="903" t="s">
        <v>11382</v>
      </c>
      <c r="G367" s="902" t="s">
        <v>4258</v>
      </c>
      <c r="H367" s="902" t="s">
        <v>11383</v>
      </c>
      <c r="I367" s="913" t="s">
        <v>17306</v>
      </c>
      <c r="J367" s="903" t="s">
        <v>17307</v>
      </c>
    </row>
    <row r="368" spans="1:10">
      <c r="A368" s="810" t="s">
        <v>11536</v>
      </c>
      <c r="B368" s="902" t="s">
        <v>17271</v>
      </c>
      <c r="C368" s="913" t="s">
        <v>5316</v>
      </c>
      <c r="D368" s="810" t="s">
        <v>10890</v>
      </c>
      <c r="E368" s="913" t="s">
        <v>5514</v>
      </c>
      <c r="F368" s="903" t="s">
        <v>16938</v>
      </c>
      <c r="G368" s="902" t="s">
        <v>5840</v>
      </c>
      <c r="H368" s="902" t="s">
        <v>10915</v>
      </c>
      <c r="I368" s="913"/>
      <c r="J368" s="903" t="s">
        <v>941</v>
      </c>
    </row>
    <row r="369" spans="1:10">
      <c r="A369" s="810" t="s">
        <v>11536</v>
      </c>
      <c r="B369" s="902" t="s">
        <v>17271</v>
      </c>
      <c r="C369" s="913" t="s">
        <v>9072</v>
      </c>
      <c r="D369" s="810" t="s">
        <v>10890</v>
      </c>
      <c r="E369" s="913" t="s">
        <v>17308</v>
      </c>
      <c r="F369" s="903" t="s">
        <v>17309</v>
      </c>
      <c r="G369" s="902" t="s">
        <v>9958</v>
      </c>
      <c r="H369" s="902" t="s">
        <v>10901</v>
      </c>
      <c r="I369" s="913" t="s">
        <v>11384</v>
      </c>
      <c r="J369" s="903" t="s">
        <v>930</v>
      </c>
    </row>
    <row r="370" spans="1:10" ht="27">
      <c r="A370" s="810" t="s">
        <v>11536</v>
      </c>
      <c r="B370" s="902" t="s">
        <v>17271</v>
      </c>
      <c r="C370" s="913" t="s">
        <v>583</v>
      </c>
      <c r="D370" s="810" t="s">
        <v>10890</v>
      </c>
      <c r="E370" s="913" t="s">
        <v>688</v>
      </c>
      <c r="F370" s="903" t="s">
        <v>798</v>
      </c>
      <c r="G370" s="902" t="s">
        <v>871</v>
      </c>
      <c r="H370" s="902" t="s">
        <v>10933</v>
      </c>
      <c r="I370" s="913" t="s">
        <v>897</v>
      </c>
      <c r="J370" s="903" t="s">
        <v>16508</v>
      </c>
    </row>
    <row r="371" spans="1:10">
      <c r="A371" s="810" t="s">
        <v>11536</v>
      </c>
      <c r="B371" s="902" t="s">
        <v>17271</v>
      </c>
      <c r="C371" s="913" t="s">
        <v>6851</v>
      </c>
      <c r="D371" s="810" t="s">
        <v>10890</v>
      </c>
      <c r="E371" s="913" t="s">
        <v>6963</v>
      </c>
      <c r="F371" s="903" t="s">
        <v>17310</v>
      </c>
      <c r="G371" s="902" t="s">
        <v>7152</v>
      </c>
      <c r="H371" s="902" t="s">
        <v>11351</v>
      </c>
      <c r="I371" s="913"/>
      <c r="J371" s="903" t="s">
        <v>933</v>
      </c>
    </row>
    <row r="372" spans="1:10">
      <c r="A372" s="810" t="s">
        <v>11536</v>
      </c>
      <c r="B372" s="902" t="s">
        <v>17271</v>
      </c>
      <c r="C372" s="913" t="s">
        <v>6023</v>
      </c>
      <c r="D372" s="810" t="s">
        <v>10892</v>
      </c>
      <c r="E372" s="913" t="s">
        <v>1527</v>
      </c>
      <c r="F372" s="903" t="s">
        <v>6442</v>
      </c>
      <c r="G372" s="902" t="s">
        <v>6620</v>
      </c>
      <c r="H372" s="902" t="s">
        <v>10891</v>
      </c>
      <c r="I372" s="913"/>
      <c r="J372" s="903" t="s">
        <v>564</v>
      </c>
    </row>
    <row r="373" spans="1:10">
      <c r="A373" s="810" t="s">
        <v>11536</v>
      </c>
      <c r="B373" s="902" t="s">
        <v>17271</v>
      </c>
      <c r="C373" s="913" t="s">
        <v>9143</v>
      </c>
      <c r="D373" s="810" t="s">
        <v>10890</v>
      </c>
      <c r="E373" s="913" t="s">
        <v>9473</v>
      </c>
      <c r="F373" s="903" t="s">
        <v>11762</v>
      </c>
      <c r="G373" s="902" t="s">
        <v>10026</v>
      </c>
      <c r="H373" s="902" t="s">
        <v>10936</v>
      </c>
      <c r="I373" s="913" t="s">
        <v>2512</v>
      </c>
      <c r="J373" s="903" t="s">
        <v>930</v>
      </c>
    </row>
    <row r="374" spans="1:10">
      <c r="A374" s="810" t="s">
        <v>11536</v>
      </c>
      <c r="B374" s="902" t="s">
        <v>17271</v>
      </c>
      <c r="C374" s="913" t="s">
        <v>17311</v>
      </c>
      <c r="D374" s="810" t="s">
        <v>10890</v>
      </c>
      <c r="E374" s="913" t="s">
        <v>17312</v>
      </c>
      <c r="F374" s="903" t="s">
        <v>17313</v>
      </c>
      <c r="G374" s="902" t="s">
        <v>17314</v>
      </c>
      <c r="H374" s="902" t="s">
        <v>11275</v>
      </c>
      <c r="I374" s="913"/>
      <c r="J374" s="903" t="s">
        <v>933</v>
      </c>
    </row>
    <row r="375" spans="1:10" ht="27">
      <c r="A375" s="810" t="s">
        <v>11536</v>
      </c>
      <c r="B375" s="902" t="s">
        <v>17271</v>
      </c>
      <c r="C375" s="913" t="s">
        <v>17315</v>
      </c>
      <c r="D375" s="810" t="s">
        <v>10890</v>
      </c>
      <c r="E375" s="913" t="s">
        <v>17316</v>
      </c>
      <c r="F375" s="903" t="s">
        <v>17317</v>
      </c>
      <c r="G375" s="902" t="s">
        <v>6590</v>
      </c>
      <c r="H375" s="902" t="s">
        <v>10958</v>
      </c>
      <c r="I375" s="913" t="s">
        <v>17318</v>
      </c>
      <c r="J375" s="903" t="s">
        <v>16535</v>
      </c>
    </row>
    <row r="376" spans="1:10">
      <c r="A376" s="810" t="s">
        <v>11536</v>
      </c>
      <c r="B376" s="902" t="s">
        <v>17271</v>
      </c>
      <c r="C376" s="913" t="s">
        <v>9057</v>
      </c>
      <c r="D376" s="810" t="s">
        <v>10892</v>
      </c>
      <c r="E376" s="913" t="s">
        <v>9413</v>
      </c>
      <c r="F376" s="903" t="s">
        <v>27411</v>
      </c>
      <c r="G376" s="902" t="s">
        <v>17319</v>
      </c>
      <c r="H376" s="902" t="s">
        <v>10958</v>
      </c>
      <c r="I376" s="913" t="s">
        <v>17320</v>
      </c>
      <c r="J376" s="903" t="s">
        <v>564</v>
      </c>
    </row>
    <row r="377" spans="1:10">
      <c r="A377" s="810" t="s">
        <v>11536</v>
      </c>
      <c r="B377" s="902" t="s">
        <v>17271</v>
      </c>
      <c r="C377" s="913" t="s">
        <v>11409</v>
      </c>
      <c r="D377" s="810" t="s">
        <v>10890</v>
      </c>
      <c r="E377" s="913" t="s">
        <v>687</v>
      </c>
      <c r="F377" s="903" t="s">
        <v>11410</v>
      </c>
      <c r="G377" s="902" t="s">
        <v>11411</v>
      </c>
      <c r="H377" s="902" t="s">
        <v>10894</v>
      </c>
      <c r="I377" s="913"/>
      <c r="J377" s="903" t="s">
        <v>930</v>
      </c>
    </row>
    <row r="378" spans="1:10">
      <c r="A378" s="810" t="s">
        <v>11536</v>
      </c>
      <c r="B378" s="902" t="s">
        <v>17271</v>
      </c>
      <c r="C378" s="913" t="s">
        <v>16946</v>
      </c>
      <c r="D378" s="810" t="s">
        <v>10890</v>
      </c>
      <c r="E378" s="913" t="s">
        <v>687</v>
      </c>
      <c r="F378" s="903" t="s">
        <v>16947</v>
      </c>
      <c r="G378" s="902" t="s">
        <v>16948</v>
      </c>
      <c r="H378" s="902" t="s">
        <v>16949</v>
      </c>
      <c r="I378" s="913"/>
      <c r="J378" s="903" t="s">
        <v>933</v>
      </c>
    </row>
    <row r="379" spans="1:10">
      <c r="A379" s="810" t="s">
        <v>11536</v>
      </c>
      <c r="B379" s="902" t="s">
        <v>17271</v>
      </c>
      <c r="C379" s="913" t="s">
        <v>17321</v>
      </c>
      <c r="D379" s="810" t="s">
        <v>10890</v>
      </c>
      <c r="E379" s="913" t="s">
        <v>17322</v>
      </c>
      <c r="F379" s="903" t="s">
        <v>17323</v>
      </c>
      <c r="G379" s="902" t="s">
        <v>17324</v>
      </c>
      <c r="H379" s="902" t="s">
        <v>10894</v>
      </c>
      <c r="I379" s="913" t="s">
        <v>17325</v>
      </c>
      <c r="J379" s="903" t="s">
        <v>937</v>
      </c>
    </row>
    <row r="380" spans="1:10">
      <c r="A380" s="810" t="s">
        <v>11536</v>
      </c>
      <c r="B380" s="902" t="s">
        <v>17271</v>
      </c>
      <c r="C380" s="913" t="s">
        <v>5344</v>
      </c>
      <c r="D380" s="810" t="s">
        <v>10890</v>
      </c>
      <c r="E380" s="913" t="s">
        <v>3340</v>
      </c>
      <c r="F380" s="903" t="s">
        <v>5695</v>
      </c>
      <c r="G380" s="902" t="s">
        <v>5865</v>
      </c>
      <c r="H380" s="902" t="s">
        <v>11289</v>
      </c>
      <c r="I380" s="913" t="s">
        <v>17326</v>
      </c>
      <c r="J380" s="903" t="s">
        <v>937</v>
      </c>
    </row>
    <row r="381" spans="1:10">
      <c r="A381" s="810" t="s">
        <v>11536</v>
      </c>
      <c r="B381" s="902" t="s">
        <v>17271</v>
      </c>
      <c r="C381" s="913" t="s">
        <v>6024</v>
      </c>
      <c r="D381" s="810" t="s">
        <v>10890</v>
      </c>
      <c r="E381" s="913" t="s">
        <v>6261</v>
      </c>
      <c r="F381" s="903" t="s">
        <v>6443</v>
      </c>
      <c r="G381" s="902" t="s">
        <v>6621</v>
      </c>
      <c r="H381" s="902" t="s">
        <v>11175</v>
      </c>
      <c r="I381" s="913"/>
      <c r="J381" s="903" t="s">
        <v>933</v>
      </c>
    </row>
    <row r="382" spans="1:10">
      <c r="A382" s="810" t="s">
        <v>11536</v>
      </c>
      <c r="B382" s="902" t="s">
        <v>17271</v>
      </c>
      <c r="C382" s="913" t="s">
        <v>7992</v>
      </c>
      <c r="D382" s="810" t="s">
        <v>10890</v>
      </c>
      <c r="E382" s="913" t="s">
        <v>8289</v>
      </c>
      <c r="F382" s="903" t="s">
        <v>8616</v>
      </c>
      <c r="G382" s="902" t="s">
        <v>8802</v>
      </c>
      <c r="H382" s="902" t="s">
        <v>11128</v>
      </c>
      <c r="I382" s="913" t="s">
        <v>8979</v>
      </c>
      <c r="J382" s="903" t="s">
        <v>1851</v>
      </c>
    </row>
    <row r="383" spans="1:10">
      <c r="A383" s="810" t="s">
        <v>11536</v>
      </c>
      <c r="B383" s="902" t="s">
        <v>17271</v>
      </c>
      <c r="C383" s="913" t="s">
        <v>1361</v>
      </c>
      <c r="D383" s="810" t="s">
        <v>10892</v>
      </c>
      <c r="E383" s="913" t="s">
        <v>1496</v>
      </c>
      <c r="F383" s="903" t="s">
        <v>1635</v>
      </c>
      <c r="G383" s="902" t="s">
        <v>1725</v>
      </c>
      <c r="H383" s="902" t="s">
        <v>10901</v>
      </c>
      <c r="I383" s="913" t="s">
        <v>11148</v>
      </c>
      <c r="J383" s="903" t="s">
        <v>933</v>
      </c>
    </row>
    <row r="384" spans="1:10">
      <c r="A384" s="810" t="s">
        <v>11536</v>
      </c>
      <c r="B384" s="902" t="s">
        <v>17271</v>
      </c>
      <c r="C384" s="913" t="s">
        <v>2624</v>
      </c>
      <c r="D384" s="810" t="s">
        <v>10890</v>
      </c>
      <c r="E384" s="913" t="s">
        <v>3228</v>
      </c>
      <c r="F384" s="903" t="s">
        <v>3841</v>
      </c>
      <c r="G384" s="902" t="s">
        <v>4240</v>
      </c>
      <c r="H384" s="902" t="s">
        <v>11039</v>
      </c>
      <c r="I384" s="913"/>
      <c r="J384" s="903" t="s">
        <v>937</v>
      </c>
    </row>
    <row r="385" spans="1:10">
      <c r="A385" s="810" t="s">
        <v>11536</v>
      </c>
      <c r="B385" s="902" t="s">
        <v>17271</v>
      </c>
      <c r="C385" s="913" t="s">
        <v>9006</v>
      </c>
      <c r="D385" s="810" t="s">
        <v>10890</v>
      </c>
      <c r="E385" s="913" t="s">
        <v>8426</v>
      </c>
      <c r="F385" s="903" t="s">
        <v>9703</v>
      </c>
      <c r="G385" s="902" t="s">
        <v>9895</v>
      </c>
      <c r="H385" s="902" t="s">
        <v>10894</v>
      </c>
      <c r="I385" s="913"/>
      <c r="J385" s="903" t="s">
        <v>11287</v>
      </c>
    </row>
    <row r="386" spans="1:10">
      <c r="A386" s="810" t="s">
        <v>11536</v>
      </c>
      <c r="B386" s="902" t="s">
        <v>17271</v>
      </c>
      <c r="C386" s="913" t="s">
        <v>9165</v>
      </c>
      <c r="D386" s="810" t="s">
        <v>10890</v>
      </c>
      <c r="E386" s="913" t="s">
        <v>9491</v>
      </c>
      <c r="F386" s="903" t="s">
        <v>17327</v>
      </c>
      <c r="G386" s="902" t="s">
        <v>10045</v>
      </c>
      <c r="H386" s="902" t="s">
        <v>10901</v>
      </c>
      <c r="I386" s="913"/>
      <c r="J386" s="903" t="s">
        <v>13286</v>
      </c>
    </row>
    <row r="387" spans="1:10">
      <c r="A387" s="810" t="s">
        <v>11536</v>
      </c>
      <c r="B387" s="902" t="s">
        <v>17271</v>
      </c>
      <c r="C387" s="913" t="s">
        <v>11290</v>
      </c>
      <c r="D387" s="810" t="s">
        <v>10890</v>
      </c>
      <c r="E387" s="913" t="s">
        <v>11291</v>
      </c>
      <c r="F387" s="903" t="s">
        <v>11292</v>
      </c>
      <c r="G387" s="902" t="s">
        <v>11293</v>
      </c>
      <c r="H387" s="902" t="s">
        <v>11108</v>
      </c>
      <c r="I387" s="913"/>
      <c r="J387" s="903" t="s">
        <v>937</v>
      </c>
    </row>
    <row r="388" spans="1:10">
      <c r="A388" s="810" t="s">
        <v>11536</v>
      </c>
      <c r="B388" s="902" t="s">
        <v>17271</v>
      </c>
      <c r="C388" s="913" t="s">
        <v>11450</v>
      </c>
      <c r="D388" s="810" t="s">
        <v>10890</v>
      </c>
      <c r="E388" s="913" t="s">
        <v>11451</v>
      </c>
      <c r="F388" s="903" t="s">
        <v>11452</v>
      </c>
      <c r="G388" s="902" t="s">
        <v>11453</v>
      </c>
      <c r="H388" s="902" t="s">
        <v>10891</v>
      </c>
      <c r="I388" s="913"/>
      <c r="J388" s="903" t="s">
        <v>937</v>
      </c>
    </row>
    <row r="389" spans="1:10">
      <c r="A389" s="810" t="s">
        <v>11536</v>
      </c>
      <c r="B389" s="902" t="s">
        <v>17271</v>
      </c>
      <c r="C389" s="913" t="s">
        <v>17328</v>
      </c>
      <c r="D389" s="810" t="s">
        <v>10890</v>
      </c>
      <c r="E389" s="913" t="s">
        <v>17329</v>
      </c>
      <c r="F389" s="903" t="s">
        <v>17330</v>
      </c>
      <c r="G389" s="902" t="s">
        <v>17331</v>
      </c>
      <c r="H389" s="902" t="s">
        <v>10932</v>
      </c>
      <c r="I389" s="913" t="s">
        <v>2512</v>
      </c>
      <c r="J389" s="903" t="s">
        <v>930</v>
      </c>
    </row>
    <row r="390" spans="1:10">
      <c r="A390" s="810" t="s">
        <v>11536</v>
      </c>
      <c r="B390" s="902" t="s">
        <v>17271</v>
      </c>
      <c r="C390" s="913" t="s">
        <v>5976</v>
      </c>
      <c r="D390" s="810" t="s">
        <v>10890</v>
      </c>
      <c r="E390" s="913" t="s">
        <v>6221</v>
      </c>
      <c r="F390" s="903" t="s">
        <v>27412</v>
      </c>
      <c r="G390" s="902" t="s">
        <v>6577</v>
      </c>
      <c r="H390" s="902" t="s">
        <v>10901</v>
      </c>
      <c r="I390" s="913" t="s">
        <v>11381</v>
      </c>
      <c r="J390" s="903" t="s">
        <v>937</v>
      </c>
    </row>
    <row r="391" spans="1:10">
      <c r="A391" s="810" t="s">
        <v>11536</v>
      </c>
      <c r="B391" s="902" t="s">
        <v>17271</v>
      </c>
      <c r="C391" s="913" t="s">
        <v>14748</v>
      </c>
      <c r="D391" s="810" t="s">
        <v>10890</v>
      </c>
      <c r="E391" s="913" t="s">
        <v>14749</v>
      </c>
      <c r="F391" s="903" t="s">
        <v>14750</v>
      </c>
      <c r="G391" s="902" t="s">
        <v>14751</v>
      </c>
      <c r="H391" s="902" t="s">
        <v>10922</v>
      </c>
      <c r="I391" s="913" t="s">
        <v>17332</v>
      </c>
      <c r="J391" s="903" t="s">
        <v>937</v>
      </c>
    </row>
    <row r="392" spans="1:10">
      <c r="A392" s="810" t="s">
        <v>11536</v>
      </c>
      <c r="B392" s="902" t="s">
        <v>17271</v>
      </c>
      <c r="C392" s="913" t="s">
        <v>14748</v>
      </c>
      <c r="D392" s="810" t="s">
        <v>10890</v>
      </c>
      <c r="E392" s="913" t="s">
        <v>14749</v>
      </c>
      <c r="F392" s="903" t="s">
        <v>14750</v>
      </c>
      <c r="G392" s="902" t="s">
        <v>14751</v>
      </c>
      <c r="H392" s="902" t="s">
        <v>11102</v>
      </c>
      <c r="I392" s="913" t="s">
        <v>17333</v>
      </c>
      <c r="J392" s="903"/>
    </row>
    <row r="393" spans="1:10">
      <c r="A393" s="810" t="s">
        <v>11536</v>
      </c>
      <c r="B393" s="902" t="s">
        <v>17271</v>
      </c>
      <c r="C393" s="913" t="s">
        <v>17334</v>
      </c>
      <c r="D393" s="810" t="s">
        <v>10890</v>
      </c>
      <c r="E393" s="913" t="s">
        <v>17335</v>
      </c>
      <c r="F393" s="903" t="s">
        <v>17336</v>
      </c>
      <c r="G393" s="902" t="s">
        <v>17337</v>
      </c>
      <c r="H393" s="902" t="s">
        <v>11394</v>
      </c>
      <c r="I393" s="913" t="s">
        <v>17338</v>
      </c>
      <c r="J393" s="903" t="s">
        <v>937</v>
      </c>
    </row>
    <row r="394" spans="1:10" ht="27">
      <c r="A394" s="810" t="s">
        <v>11536</v>
      </c>
      <c r="B394" s="902" t="s">
        <v>17271</v>
      </c>
      <c r="C394" s="913" t="s">
        <v>2613</v>
      </c>
      <c r="D394" s="810" t="s">
        <v>10892</v>
      </c>
      <c r="E394" s="913" t="s">
        <v>3225</v>
      </c>
      <c r="F394" s="903" t="s">
        <v>27413</v>
      </c>
      <c r="G394" s="902" t="s">
        <v>4232</v>
      </c>
      <c r="H394" s="902" t="s">
        <v>11108</v>
      </c>
      <c r="I394" s="913"/>
      <c r="J394" s="903" t="s">
        <v>16508</v>
      </c>
    </row>
    <row r="395" spans="1:10">
      <c r="A395" s="810" t="s">
        <v>11536</v>
      </c>
      <c r="B395" s="902" t="s">
        <v>17271</v>
      </c>
      <c r="C395" s="913" t="s">
        <v>11454</v>
      </c>
      <c r="D395" s="810" t="s">
        <v>10890</v>
      </c>
      <c r="E395" s="913" t="s">
        <v>8250</v>
      </c>
      <c r="F395" s="903" t="s">
        <v>11455</v>
      </c>
      <c r="G395" s="902" t="s">
        <v>11456</v>
      </c>
      <c r="H395" s="902" t="s">
        <v>10922</v>
      </c>
      <c r="I395" s="913" t="s">
        <v>8962</v>
      </c>
      <c r="J395" s="903" t="s">
        <v>933</v>
      </c>
    </row>
    <row r="396" spans="1:10">
      <c r="A396" s="810" t="s">
        <v>11536</v>
      </c>
      <c r="B396" s="902" t="s">
        <v>17271</v>
      </c>
      <c r="C396" s="913" t="s">
        <v>11533</v>
      </c>
      <c r="D396" s="810" t="s">
        <v>10890</v>
      </c>
      <c r="E396" s="913" t="s">
        <v>17339</v>
      </c>
      <c r="F396" s="903" t="s">
        <v>11534</v>
      </c>
      <c r="G396" s="902" t="s">
        <v>11535</v>
      </c>
      <c r="H396" s="902" t="s">
        <v>10958</v>
      </c>
      <c r="I396" s="913" t="s">
        <v>17340</v>
      </c>
      <c r="J396" s="903" t="s">
        <v>937</v>
      </c>
    </row>
    <row r="397" spans="1:10" ht="27">
      <c r="A397" s="810" t="s">
        <v>11536</v>
      </c>
      <c r="B397" s="902" t="s">
        <v>17271</v>
      </c>
      <c r="C397" s="913" t="s">
        <v>11295</v>
      </c>
      <c r="D397" s="810" t="s">
        <v>10890</v>
      </c>
      <c r="E397" s="913" t="s">
        <v>6301</v>
      </c>
      <c r="F397" s="903" t="s">
        <v>11296</v>
      </c>
      <c r="G397" s="902" t="s">
        <v>11297</v>
      </c>
      <c r="H397" s="902" t="s">
        <v>10936</v>
      </c>
      <c r="I397" s="913"/>
      <c r="J397" s="903" t="s">
        <v>11276</v>
      </c>
    </row>
    <row r="398" spans="1:10">
      <c r="A398" s="810" t="s">
        <v>11536</v>
      </c>
      <c r="B398" s="902" t="s">
        <v>17271</v>
      </c>
      <c r="C398" s="913" t="s">
        <v>1406</v>
      </c>
      <c r="D398" s="810" t="s">
        <v>10892</v>
      </c>
      <c r="E398" s="913" t="s">
        <v>1542</v>
      </c>
      <c r="F398" s="903" t="s">
        <v>1679</v>
      </c>
      <c r="G398" s="902" t="s">
        <v>1761</v>
      </c>
      <c r="H398" s="902" t="s">
        <v>10895</v>
      </c>
      <c r="I398" s="913"/>
      <c r="J398" s="903" t="s">
        <v>564</v>
      </c>
    </row>
    <row r="399" spans="1:10">
      <c r="A399" s="810" t="s">
        <v>11536</v>
      </c>
      <c r="B399" s="902" t="s">
        <v>17271</v>
      </c>
      <c r="C399" s="913" t="s">
        <v>7196</v>
      </c>
      <c r="D399" s="810" t="s">
        <v>10890</v>
      </c>
      <c r="E399" s="913" t="s">
        <v>687</v>
      </c>
      <c r="F399" s="903" t="s">
        <v>7562</v>
      </c>
      <c r="G399" s="902" t="s">
        <v>7689</v>
      </c>
      <c r="H399" s="902" t="s">
        <v>11128</v>
      </c>
      <c r="I399" s="913" t="s">
        <v>17341</v>
      </c>
      <c r="J399" s="903" t="s">
        <v>937</v>
      </c>
    </row>
    <row r="400" spans="1:10">
      <c r="A400" s="810" t="s">
        <v>11536</v>
      </c>
      <c r="B400" s="902" t="s">
        <v>17271</v>
      </c>
      <c r="C400" s="913" t="s">
        <v>17342</v>
      </c>
      <c r="D400" s="810" t="s">
        <v>10892</v>
      </c>
      <c r="E400" s="913" t="s">
        <v>17343</v>
      </c>
      <c r="F400" s="903" t="s">
        <v>17344</v>
      </c>
      <c r="G400" s="902" t="s">
        <v>17345</v>
      </c>
      <c r="H400" s="902" t="s">
        <v>10932</v>
      </c>
      <c r="I400" s="913" t="s">
        <v>4804</v>
      </c>
      <c r="J400" s="903" t="s">
        <v>564</v>
      </c>
    </row>
    <row r="401" spans="1:10">
      <c r="A401" s="810" t="s">
        <v>11536</v>
      </c>
      <c r="B401" s="902" t="s">
        <v>17271</v>
      </c>
      <c r="C401" s="913" t="s">
        <v>7964</v>
      </c>
      <c r="D401" s="810" t="s">
        <v>10890</v>
      </c>
      <c r="E401" s="913" t="s">
        <v>8290</v>
      </c>
      <c r="F401" s="903" t="s">
        <v>8599</v>
      </c>
      <c r="G401" s="902" t="s">
        <v>8803</v>
      </c>
      <c r="H401" s="902" t="s">
        <v>10901</v>
      </c>
      <c r="I401" s="913"/>
      <c r="J401" s="903" t="s">
        <v>937</v>
      </c>
    </row>
    <row r="402" spans="1:10">
      <c r="A402" s="810" t="s">
        <v>11536</v>
      </c>
      <c r="B402" s="902" t="s">
        <v>17271</v>
      </c>
      <c r="C402" s="913" t="s">
        <v>17346</v>
      </c>
      <c r="D402" s="810" t="s">
        <v>10890</v>
      </c>
      <c r="E402" s="913" t="s">
        <v>17347</v>
      </c>
      <c r="F402" s="903" t="s">
        <v>17348</v>
      </c>
      <c r="G402" s="902" t="s">
        <v>17349</v>
      </c>
      <c r="H402" s="902" t="s">
        <v>10907</v>
      </c>
      <c r="I402" s="913" t="s">
        <v>17350</v>
      </c>
      <c r="J402" s="903" t="s">
        <v>931</v>
      </c>
    </row>
    <row r="403" spans="1:10">
      <c r="A403" s="810" t="s">
        <v>11536</v>
      </c>
      <c r="B403" s="902" t="s">
        <v>17271</v>
      </c>
      <c r="C403" s="913" t="s">
        <v>1397</v>
      </c>
      <c r="D403" s="810" t="s">
        <v>10892</v>
      </c>
      <c r="E403" s="913" t="s">
        <v>1532</v>
      </c>
      <c r="F403" s="903" t="s">
        <v>11460</v>
      </c>
      <c r="G403" s="902" t="s">
        <v>1753</v>
      </c>
      <c r="H403" s="902" t="s">
        <v>10922</v>
      </c>
      <c r="I403" s="913" t="s">
        <v>7183</v>
      </c>
      <c r="J403" s="903" t="s">
        <v>564</v>
      </c>
    </row>
    <row r="404" spans="1:10">
      <c r="A404" s="810" t="s">
        <v>11536</v>
      </c>
      <c r="B404" s="902" t="s">
        <v>17271</v>
      </c>
      <c r="C404" s="913" t="s">
        <v>1397</v>
      </c>
      <c r="D404" s="810" t="s">
        <v>10890</v>
      </c>
      <c r="E404" s="913" t="s">
        <v>1532</v>
      </c>
      <c r="F404" s="903" t="s">
        <v>11460</v>
      </c>
      <c r="G404" s="902" t="s">
        <v>1753</v>
      </c>
      <c r="H404" s="902" t="s">
        <v>10922</v>
      </c>
      <c r="I404" s="913" t="s">
        <v>4729</v>
      </c>
      <c r="J404" s="903" t="s">
        <v>930</v>
      </c>
    </row>
    <row r="405" spans="1:10">
      <c r="A405" s="810" t="s">
        <v>11536</v>
      </c>
      <c r="B405" s="902" t="s">
        <v>17271</v>
      </c>
      <c r="C405" s="913" t="s">
        <v>7966</v>
      </c>
      <c r="D405" s="810" t="s">
        <v>10890</v>
      </c>
      <c r="E405" s="913" t="s">
        <v>17351</v>
      </c>
      <c r="F405" s="903" t="s">
        <v>8600</v>
      </c>
      <c r="G405" s="902" t="s">
        <v>8804</v>
      </c>
      <c r="H405" s="902" t="s">
        <v>10932</v>
      </c>
      <c r="I405" s="913"/>
      <c r="J405" s="903" t="s">
        <v>564</v>
      </c>
    </row>
    <row r="406" spans="1:10">
      <c r="A406" s="810" t="s">
        <v>11536</v>
      </c>
      <c r="B406" s="902" t="s">
        <v>17271</v>
      </c>
      <c r="C406" s="913" t="s">
        <v>11412</v>
      </c>
      <c r="D406" s="810" t="s">
        <v>10890</v>
      </c>
      <c r="E406" s="913" t="s">
        <v>17352</v>
      </c>
      <c r="F406" s="903" t="s">
        <v>27414</v>
      </c>
      <c r="G406" s="902" t="s">
        <v>11413</v>
      </c>
      <c r="H406" s="902" t="s">
        <v>10902</v>
      </c>
      <c r="I406" s="913" t="s">
        <v>17353</v>
      </c>
      <c r="J406" s="903" t="s">
        <v>930</v>
      </c>
    </row>
    <row r="407" spans="1:10">
      <c r="A407" s="810" t="s">
        <v>11536</v>
      </c>
      <c r="B407" s="902" t="s">
        <v>17271</v>
      </c>
      <c r="C407" s="913" t="s">
        <v>11111</v>
      </c>
      <c r="D407" s="810" t="s">
        <v>10890</v>
      </c>
      <c r="E407" s="913" t="s">
        <v>8210</v>
      </c>
      <c r="F407" s="903" t="s">
        <v>8624</v>
      </c>
      <c r="G407" s="902" t="s">
        <v>8841</v>
      </c>
      <c r="H407" s="902" t="s">
        <v>10936</v>
      </c>
      <c r="I407" s="913"/>
      <c r="J407" s="903" t="s">
        <v>937</v>
      </c>
    </row>
    <row r="408" spans="1:10">
      <c r="A408" s="810" t="s">
        <v>11536</v>
      </c>
      <c r="B408" s="902" t="s">
        <v>17271</v>
      </c>
      <c r="C408" s="913" t="s">
        <v>1363</v>
      </c>
      <c r="D408" s="810" t="s">
        <v>10890</v>
      </c>
      <c r="E408" s="913" t="s">
        <v>8379</v>
      </c>
      <c r="F408" s="903" t="s">
        <v>1637</v>
      </c>
      <c r="G408" s="902" t="s">
        <v>1728</v>
      </c>
      <c r="H408" s="902" t="s">
        <v>11416</v>
      </c>
      <c r="I408" s="913"/>
      <c r="J408" s="903" t="s">
        <v>930</v>
      </c>
    </row>
    <row r="409" spans="1:10">
      <c r="A409" s="810" t="s">
        <v>11536</v>
      </c>
      <c r="B409" s="902" t="s">
        <v>17271</v>
      </c>
      <c r="C409" s="913" t="s">
        <v>11465</v>
      </c>
      <c r="D409" s="810" t="s">
        <v>10892</v>
      </c>
      <c r="E409" s="913" t="s">
        <v>8414</v>
      </c>
      <c r="F409" s="903" t="s">
        <v>11466</v>
      </c>
      <c r="G409" s="902" t="s">
        <v>8924</v>
      </c>
      <c r="H409" s="902" t="s">
        <v>10954</v>
      </c>
      <c r="I409" s="913"/>
      <c r="J409" s="903" t="s">
        <v>937</v>
      </c>
    </row>
    <row r="410" spans="1:10">
      <c r="A410" s="810" t="s">
        <v>11536</v>
      </c>
      <c r="B410" s="902" t="s">
        <v>17271</v>
      </c>
      <c r="C410" s="913" t="s">
        <v>5235</v>
      </c>
      <c r="D410" s="810" t="s">
        <v>10890</v>
      </c>
      <c r="E410" s="913" t="s">
        <v>5446</v>
      </c>
      <c r="F410" s="903" t="s">
        <v>17354</v>
      </c>
      <c r="G410" s="902" t="s">
        <v>5774</v>
      </c>
      <c r="H410" s="902" t="s">
        <v>11110</v>
      </c>
      <c r="I410" s="913"/>
      <c r="J410" s="903" t="s">
        <v>937</v>
      </c>
    </row>
    <row r="411" spans="1:10">
      <c r="A411" s="810" t="s">
        <v>11536</v>
      </c>
      <c r="B411" s="902" t="s">
        <v>17271</v>
      </c>
      <c r="C411" s="913" t="s">
        <v>17355</v>
      </c>
      <c r="D411" s="810" t="s">
        <v>10890</v>
      </c>
      <c r="E411" s="913" t="s">
        <v>17356</v>
      </c>
      <c r="F411" s="903" t="s">
        <v>17357</v>
      </c>
      <c r="G411" s="902" t="s">
        <v>17358</v>
      </c>
      <c r="H411" s="902" t="s">
        <v>10954</v>
      </c>
      <c r="I411" s="913" t="s">
        <v>17359</v>
      </c>
      <c r="J411" s="903" t="s">
        <v>937</v>
      </c>
    </row>
    <row r="412" spans="1:10">
      <c r="A412" s="810" t="s">
        <v>11536</v>
      </c>
      <c r="B412" s="902" t="s">
        <v>17271</v>
      </c>
      <c r="C412" s="913" t="s">
        <v>11467</v>
      </c>
      <c r="D412" s="810" t="s">
        <v>10890</v>
      </c>
      <c r="E412" s="913" t="s">
        <v>11468</v>
      </c>
      <c r="F412" s="903" t="s">
        <v>11469</v>
      </c>
      <c r="G412" s="902" t="s">
        <v>17360</v>
      </c>
      <c r="H412" s="902" t="s">
        <v>10895</v>
      </c>
      <c r="I412" s="913" t="s">
        <v>17361</v>
      </c>
      <c r="J412" s="903" t="s">
        <v>937</v>
      </c>
    </row>
    <row r="413" spans="1:10">
      <c r="A413" s="810" t="s">
        <v>11536</v>
      </c>
      <c r="B413" s="902" t="s">
        <v>17271</v>
      </c>
      <c r="C413" s="913" t="s">
        <v>6776</v>
      </c>
      <c r="D413" s="810" t="s">
        <v>10890</v>
      </c>
      <c r="E413" s="913" t="s">
        <v>6901</v>
      </c>
      <c r="F413" s="903" t="s">
        <v>11298</v>
      </c>
      <c r="G413" s="902" t="s">
        <v>7093</v>
      </c>
      <c r="H413" s="902" t="s">
        <v>11039</v>
      </c>
      <c r="I413" s="913" t="s">
        <v>2510</v>
      </c>
      <c r="J413" s="903" t="s">
        <v>933</v>
      </c>
    </row>
    <row r="414" spans="1:10">
      <c r="A414" s="810" t="s">
        <v>11536</v>
      </c>
      <c r="B414" s="902" t="s">
        <v>17271</v>
      </c>
      <c r="C414" s="913" t="s">
        <v>1454</v>
      </c>
      <c r="D414" s="810" t="s">
        <v>10890</v>
      </c>
      <c r="E414" s="913" t="s">
        <v>1579</v>
      </c>
      <c r="F414" s="903" t="s">
        <v>1710</v>
      </c>
      <c r="G414" s="902" t="s">
        <v>17362</v>
      </c>
      <c r="H414" s="902" t="s">
        <v>11345</v>
      </c>
      <c r="I414" s="913" t="s">
        <v>11471</v>
      </c>
      <c r="J414" s="903" t="s">
        <v>933</v>
      </c>
    </row>
    <row r="415" spans="1:10">
      <c r="A415" s="810" t="s">
        <v>11536</v>
      </c>
      <c r="B415" s="902" t="s">
        <v>17271</v>
      </c>
      <c r="C415" s="913" t="s">
        <v>17363</v>
      </c>
      <c r="D415" s="810" t="s">
        <v>10890</v>
      </c>
      <c r="E415" s="913" t="s">
        <v>5444</v>
      </c>
      <c r="F415" s="903" t="s">
        <v>17364</v>
      </c>
      <c r="G415" s="902" t="s">
        <v>8839</v>
      </c>
      <c r="H415" s="902" t="s">
        <v>10891</v>
      </c>
      <c r="I415" s="913" t="s">
        <v>17365</v>
      </c>
      <c r="J415" s="903" t="s">
        <v>937</v>
      </c>
    </row>
    <row r="416" spans="1:10">
      <c r="A416" s="810" t="s">
        <v>11536</v>
      </c>
      <c r="B416" s="902" t="s">
        <v>17271</v>
      </c>
      <c r="C416" s="913" t="s">
        <v>17366</v>
      </c>
      <c r="D416" s="810" t="s">
        <v>10890</v>
      </c>
      <c r="E416" s="913" t="s">
        <v>687</v>
      </c>
      <c r="F416" s="903" t="s">
        <v>17367</v>
      </c>
      <c r="G416" s="902" t="s">
        <v>17368</v>
      </c>
      <c r="H416" s="902" t="s">
        <v>11394</v>
      </c>
      <c r="I416" s="913" t="s">
        <v>11519</v>
      </c>
      <c r="J416" s="903" t="s">
        <v>933</v>
      </c>
    </row>
    <row r="417" spans="1:10">
      <c r="A417" s="810" t="s">
        <v>11536</v>
      </c>
      <c r="B417" s="902" t="s">
        <v>17271</v>
      </c>
      <c r="C417" s="913" t="s">
        <v>2239</v>
      </c>
      <c r="D417" s="810" t="s">
        <v>10890</v>
      </c>
      <c r="E417" s="913" t="s">
        <v>2332</v>
      </c>
      <c r="F417" s="903" t="s">
        <v>2392</v>
      </c>
      <c r="G417" s="902" t="s">
        <v>2470</v>
      </c>
      <c r="H417" s="902" t="s">
        <v>10936</v>
      </c>
      <c r="I417" s="913" t="s">
        <v>13464</v>
      </c>
      <c r="J417" s="903" t="s">
        <v>937</v>
      </c>
    </row>
    <row r="418" spans="1:10">
      <c r="A418" s="810" t="s">
        <v>11536</v>
      </c>
      <c r="B418" s="902" t="s">
        <v>17271</v>
      </c>
      <c r="C418" s="913" t="s">
        <v>5227</v>
      </c>
      <c r="D418" s="810" t="s">
        <v>10890</v>
      </c>
      <c r="E418" s="913" t="s">
        <v>5437</v>
      </c>
      <c r="F418" s="903" t="s">
        <v>16958</v>
      </c>
      <c r="G418" s="902" t="s">
        <v>5767</v>
      </c>
      <c r="H418" s="902" t="s">
        <v>10907</v>
      </c>
      <c r="I418" s="913" t="s">
        <v>888</v>
      </c>
      <c r="J418" s="903" t="s">
        <v>11287</v>
      </c>
    </row>
    <row r="419" spans="1:10">
      <c r="A419" s="810" t="s">
        <v>11536</v>
      </c>
      <c r="B419" s="902" t="s">
        <v>17271</v>
      </c>
      <c r="C419" s="913" t="s">
        <v>2898</v>
      </c>
      <c r="D419" s="810" t="s">
        <v>10890</v>
      </c>
      <c r="E419" s="913" t="s">
        <v>3490</v>
      </c>
      <c r="F419" s="903" t="s">
        <v>17369</v>
      </c>
      <c r="G419" s="902" t="s">
        <v>4470</v>
      </c>
      <c r="H419" s="902" t="s">
        <v>11128</v>
      </c>
      <c r="I419" s="913" t="s">
        <v>11761</v>
      </c>
      <c r="J419" s="903" t="s">
        <v>937</v>
      </c>
    </row>
    <row r="420" spans="1:10">
      <c r="A420" s="810" t="s">
        <v>11536</v>
      </c>
      <c r="B420" s="902" t="s">
        <v>17271</v>
      </c>
      <c r="C420" s="913" t="s">
        <v>7230</v>
      </c>
      <c r="D420" s="810" t="s">
        <v>10890</v>
      </c>
      <c r="E420" s="913" t="s">
        <v>8399</v>
      </c>
      <c r="F420" s="903" t="s">
        <v>11472</v>
      </c>
      <c r="G420" s="902" t="s">
        <v>7718</v>
      </c>
      <c r="H420" s="902" t="s">
        <v>12524</v>
      </c>
      <c r="I420" s="913"/>
      <c r="J420" s="903" t="s">
        <v>937</v>
      </c>
    </row>
    <row r="421" spans="1:10">
      <c r="A421" s="810" t="s">
        <v>11536</v>
      </c>
      <c r="B421" s="902" t="s">
        <v>17271</v>
      </c>
      <c r="C421" s="913" t="s">
        <v>7256</v>
      </c>
      <c r="D421" s="810" t="s">
        <v>10890</v>
      </c>
      <c r="E421" s="913" t="s">
        <v>8399</v>
      </c>
      <c r="F421" s="903" t="s">
        <v>11112</v>
      </c>
      <c r="G421" s="902" t="s">
        <v>7718</v>
      </c>
      <c r="H421" s="902" t="s">
        <v>12524</v>
      </c>
      <c r="I421" s="913"/>
      <c r="J421" s="903" t="s">
        <v>937</v>
      </c>
    </row>
    <row r="422" spans="1:10">
      <c r="A422" s="810" t="s">
        <v>11536</v>
      </c>
      <c r="B422" s="902" t="s">
        <v>17271</v>
      </c>
      <c r="C422" s="913" t="s">
        <v>2801</v>
      </c>
      <c r="D422" s="810" t="s">
        <v>10890</v>
      </c>
      <c r="E422" s="913" t="s">
        <v>3400</v>
      </c>
      <c r="F422" s="903" t="s">
        <v>27415</v>
      </c>
      <c r="G422" s="902" t="s">
        <v>4388</v>
      </c>
      <c r="H422" s="902" t="s">
        <v>10915</v>
      </c>
      <c r="I422" s="913"/>
      <c r="J422" s="903" t="s">
        <v>938</v>
      </c>
    </row>
    <row r="423" spans="1:10">
      <c r="A423" s="810" t="s">
        <v>11536</v>
      </c>
      <c r="B423" s="902" t="s">
        <v>17271</v>
      </c>
      <c r="C423" s="913" t="s">
        <v>2614</v>
      </c>
      <c r="D423" s="810" t="s">
        <v>10890</v>
      </c>
      <c r="E423" s="913" t="s">
        <v>11385</v>
      </c>
      <c r="F423" s="903" t="s">
        <v>3834</v>
      </c>
      <c r="G423" s="902" t="s">
        <v>4233</v>
      </c>
      <c r="H423" s="902" t="s">
        <v>11386</v>
      </c>
      <c r="I423" s="913"/>
      <c r="J423" s="903" t="s">
        <v>930</v>
      </c>
    </row>
    <row r="424" spans="1:10">
      <c r="A424" s="810" t="s">
        <v>11536</v>
      </c>
      <c r="B424" s="902" t="s">
        <v>17271</v>
      </c>
      <c r="C424" s="913" t="s">
        <v>2864</v>
      </c>
      <c r="D424" s="810" t="s">
        <v>10890</v>
      </c>
      <c r="E424" s="913" t="s">
        <v>3461</v>
      </c>
      <c r="F424" s="903" t="s">
        <v>27416</v>
      </c>
      <c r="G424" s="902" t="s">
        <v>4443</v>
      </c>
      <c r="H424" s="902" t="s">
        <v>10970</v>
      </c>
      <c r="I424" s="913" t="s">
        <v>1815</v>
      </c>
      <c r="J424" s="903" t="s">
        <v>933</v>
      </c>
    </row>
    <row r="425" spans="1:10">
      <c r="A425" s="810" t="s">
        <v>11536</v>
      </c>
      <c r="B425" s="902" t="s">
        <v>17271</v>
      </c>
      <c r="C425" s="913" t="s">
        <v>17370</v>
      </c>
      <c r="D425" s="810" t="s">
        <v>10892</v>
      </c>
      <c r="E425" s="913" t="s">
        <v>9539</v>
      </c>
      <c r="F425" s="903" t="s">
        <v>17371</v>
      </c>
      <c r="G425" s="902" t="s">
        <v>17372</v>
      </c>
      <c r="H425" s="902" t="s">
        <v>10928</v>
      </c>
      <c r="I425" s="913"/>
      <c r="J425" s="903" t="s">
        <v>930</v>
      </c>
    </row>
    <row r="426" spans="1:10">
      <c r="A426" s="810" t="s">
        <v>11536</v>
      </c>
      <c r="B426" s="902" t="s">
        <v>17271</v>
      </c>
      <c r="C426" s="913" t="s">
        <v>6006</v>
      </c>
      <c r="D426" s="810" t="s">
        <v>10890</v>
      </c>
      <c r="E426" s="913" t="s">
        <v>6246</v>
      </c>
      <c r="F426" s="903" t="s">
        <v>27417</v>
      </c>
      <c r="G426" s="902" t="s">
        <v>6601</v>
      </c>
      <c r="H426" s="902" t="s">
        <v>11264</v>
      </c>
      <c r="I426" s="913" t="s">
        <v>4729</v>
      </c>
      <c r="J426" s="903" t="s">
        <v>11553</v>
      </c>
    </row>
    <row r="427" spans="1:10">
      <c r="A427" s="810" t="s">
        <v>11536</v>
      </c>
      <c r="B427" s="902" t="s">
        <v>17271</v>
      </c>
      <c r="C427" s="913" t="s">
        <v>11400</v>
      </c>
      <c r="D427" s="810" t="s">
        <v>10892</v>
      </c>
      <c r="E427" s="913" t="s">
        <v>11401</v>
      </c>
      <c r="F427" s="903" t="s">
        <v>11402</v>
      </c>
      <c r="G427" s="902" t="s">
        <v>11403</v>
      </c>
      <c r="H427" s="902" t="s">
        <v>10970</v>
      </c>
      <c r="I427" s="913"/>
      <c r="J427" s="903" t="s">
        <v>930</v>
      </c>
    </row>
    <row r="428" spans="1:10">
      <c r="A428" s="810" t="s">
        <v>11536</v>
      </c>
      <c r="B428" s="902" t="s">
        <v>17271</v>
      </c>
      <c r="C428" s="913" t="s">
        <v>2693</v>
      </c>
      <c r="D428" s="810" t="s">
        <v>10892</v>
      </c>
      <c r="E428" s="913" t="s">
        <v>3302</v>
      </c>
      <c r="F428" s="903" t="s">
        <v>27418</v>
      </c>
      <c r="G428" s="902" t="s">
        <v>4298</v>
      </c>
      <c r="H428" s="902" t="s">
        <v>11798</v>
      </c>
      <c r="I428" s="913"/>
      <c r="J428" s="903" t="s">
        <v>930</v>
      </c>
    </row>
    <row r="429" spans="1:10">
      <c r="A429" s="810" t="s">
        <v>11536</v>
      </c>
      <c r="B429" s="902" t="s">
        <v>17271</v>
      </c>
      <c r="C429" s="913" t="s">
        <v>11300</v>
      </c>
      <c r="D429" s="810" t="s">
        <v>10890</v>
      </c>
      <c r="E429" s="913" t="s">
        <v>11301</v>
      </c>
      <c r="F429" s="903" t="s">
        <v>11302</v>
      </c>
      <c r="G429" s="902" t="s">
        <v>11303</v>
      </c>
      <c r="H429" s="902" t="s">
        <v>10901</v>
      </c>
      <c r="I429" s="913"/>
      <c r="J429" s="903" t="s">
        <v>930</v>
      </c>
    </row>
    <row r="430" spans="1:10">
      <c r="A430" s="810" t="s">
        <v>11536</v>
      </c>
      <c r="B430" s="902" t="s">
        <v>17271</v>
      </c>
      <c r="C430" s="913" t="s">
        <v>9062</v>
      </c>
      <c r="D430" s="810" t="s">
        <v>10890</v>
      </c>
      <c r="E430" s="913" t="s">
        <v>9416</v>
      </c>
      <c r="F430" s="903" t="s">
        <v>27419</v>
      </c>
      <c r="G430" s="902" t="s">
        <v>17374</v>
      </c>
      <c r="H430" s="902" t="s">
        <v>10933</v>
      </c>
      <c r="I430" s="913" t="s">
        <v>17375</v>
      </c>
      <c r="J430" s="903" t="s">
        <v>937</v>
      </c>
    </row>
    <row r="431" spans="1:10">
      <c r="A431" s="810" t="s">
        <v>11536</v>
      </c>
      <c r="B431" s="902" t="s">
        <v>17271</v>
      </c>
      <c r="C431" s="913" t="s">
        <v>17376</v>
      </c>
      <c r="D431" s="810" t="s">
        <v>10892</v>
      </c>
      <c r="E431" s="913" t="s">
        <v>3771</v>
      </c>
      <c r="F431" s="903" t="s">
        <v>17377</v>
      </c>
      <c r="G431" s="902"/>
      <c r="H431" s="902" t="s">
        <v>10891</v>
      </c>
      <c r="I431" s="913"/>
      <c r="J431" s="903" t="s">
        <v>13667</v>
      </c>
    </row>
    <row r="432" spans="1:10">
      <c r="A432" s="810" t="s">
        <v>11536</v>
      </c>
      <c r="B432" s="902" t="s">
        <v>17271</v>
      </c>
      <c r="C432" s="913" t="s">
        <v>7870</v>
      </c>
      <c r="D432" s="810" t="s">
        <v>10890</v>
      </c>
      <c r="E432" s="913" t="s">
        <v>11473</v>
      </c>
      <c r="F432" s="903" t="s">
        <v>8535</v>
      </c>
      <c r="G432" s="902" t="s">
        <v>8726</v>
      </c>
      <c r="H432" s="902" t="s">
        <v>10958</v>
      </c>
      <c r="I432" s="913"/>
      <c r="J432" s="903" t="s">
        <v>564</v>
      </c>
    </row>
    <row r="433" spans="1:10">
      <c r="A433" s="810" t="s">
        <v>11536</v>
      </c>
      <c r="B433" s="902" t="s">
        <v>17271</v>
      </c>
      <c r="C433" s="913" t="s">
        <v>7337</v>
      </c>
      <c r="D433" s="810" t="s">
        <v>10890</v>
      </c>
      <c r="E433" s="913" t="s">
        <v>7507</v>
      </c>
      <c r="F433" s="903" t="s">
        <v>17378</v>
      </c>
      <c r="G433" s="902" t="s">
        <v>7804</v>
      </c>
      <c r="H433" s="902" t="s">
        <v>10954</v>
      </c>
      <c r="I433" s="913"/>
      <c r="J433" s="903" t="s">
        <v>937</v>
      </c>
    </row>
    <row r="434" spans="1:10">
      <c r="A434" s="810" t="s">
        <v>11536</v>
      </c>
      <c r="B434" s="902" t="s">
        <v>17271</v>
      </c>
      <c r="C434" s="913" t="s">
        <v>8086</v>
      </c>
      <c r="D434" s="810" t="s">
        <v>10890</v>
      </c>
      <c r="E434" s="913" t="s">
        <v>7507</v>
      </c>
      <c r="F434" s="903" t="s">
        <v>16636</v>
      </c>
      <c r="G434" s="902" t="s">
        <v>8909</v>
      </c>
      <c r="H434" s="902" t="s">
        <v>11386</v>
      </c>
      <c r="I434" s="913"/>
      <c r="J434" s="903" t="s">
        <v>933</v>
      </c>
    </row>
    <row r="435" spans="1:10">
      <c r="A435" s="810" t="s">
        <v>11536</v>
      </c>
      <c r="B435" s="902" t="s">
        <v>17271</v>
      </c>
      <c r="C435" s="913" t="s">
        <v>5273</v>
      </c>
      <c r="D435" s="810" t="s">
        <v>10890</v>
      </c>
      <c r="E435" s="913" t="s">
        <v>11417</v>
      </c>
      <c r="F435" s="903" t="s">
        <v>17379</v>
      </c>
      <c r="G435" s="902" t="s">
        <v>5802</v>
      </c>
      <c r="H435" s="902" t="s">
        <v>10933</v>
      </c>
      <c r="I435" s="913" t="s">
        <v>11418</v>
      </c>
      <c r="J435" s="903" t="s">
        <v>930</v>
      </c>
    </row>
    <row r="436" spans="1:10">
      <c r="A436" s="810" t="s">
        <v>11536</v>
      </c>
      <c r="B436" s="902" t="s">
        <v>17271</v>
      </c>
      <c r="C436" s="913" t="s">
        <v>17380</v>
      </c>
      <c r="D436" s="810" t="s">
        <v>10890</v>
      </c>
      <c r="E436" s="913" t="s">
        <v>687</v>
      </c>
      <c r="F436" s="903" t="s">
        <v>5626</v>
      </c>
      <c r="G436" s="902" t="s">
        <v>5733</v>
      </c>
      <c r="H436" s="902" t="s">
        <v>11308</v>
      </c>
      <c r="I436" s="913" t="s">
        <v>16560</v>
      </c>
      <c r="J436" s="903" t="s">
        <v>937</v>
      </c>
    </row>
    <row r="437" spans="1:10" ht="54">
      <c r="A437" s="810" t="s">
        <v>11536</v>
      </c>
      <c r="B437" s="902" t="s">
        <v>17271</v>
      </c>
      <c r="C437" s="913" t="s">
        <v>11474</v>
      </c>
      <c r="D437" s="810" t="s">
        <v>10890</v>
      </c>
      <c r="E437" s="913" t="s">
        <v>11475</v>
      </c>
      <c r="F437" s="903" t="s">
        <v>11476</v>
      </c>
      <c r="G437" s="902" t="s">
        <v>11477</v>
      </c>
      <c r="H437" s="902" t="s">
        <v>12268</v>
      </c>
      <c r="I437" s="913"/>
      <c r="J437" s="903" t="s">
        <v>937</v>
      </c>
    </row>
    <row r="438" spans="1:10">
      <c r="A438" s="810" t="s">
        <v>11536</v>
      </c>
      <c r="B438" s="902" t="s">
        <v>17271</v>
      </c>
      <c r="C438" s="913" t="s">
        <v>597</v>
      </c>
      <c r="D438" s="810" t="s">
        <v>10890</v>
      </c>
      <c r="E438" s="913" t="s">
        <v>700</v>
      </c>
      <c r="F438" s="903" t="s">
        <v>11388</v>
      </c>
      <c r="G438" s="902" t="s">
        <v>882</v>
      </c>
      <c r="H438" s="902" t="s">
        <v>11110</v>
      </c>
      <c r="I438" s="913" t="s">
        <v>11389</v>
      </c>
      <c r="J438" s="903" t="s">
        <v>13286</v>
      </c>
    </row>
    <row r="439" spans="1:10">
      <c r="A439" s="810" t="s">
        <v>11536</v>
      </c>
      <c r="B439" s="902" t="s">
        <v>17271</v>
      </c>
      <c r="C439" s="913" t="s">
        <v>11479</v>
      </c>
      <c r="D439" s="810" t="s">
        <v>10890</v>
      </c>
      <c r="E439" s="913" t="s">
        <v>9408</v>
      </c>
      <c r="F439" s="903" t="s">
        <v>9734</v>
      </c>
      <c r="G439" s="902" t="s">
        <v>9938</v>
      </c>
      <c r="H439" s="902" t="s">
        <v>10958</v>
      </c>
      <c r="I439" s="913"/>
      <c r="J439" s="903" t="s">
        <v>11287</v>
      </c>
    </row>
    <row r="440" spans="1:10">
      <c r="A440" s="810" t="s">
        <v>11536</v>
      </c>
      <c r="B440" s="902" t="s">
        <v>17271</v>
      </c>
      <c r="C440" s="913" t="s">
        <v>7297</v>
      </c>
      <c r="D440" s="810" t="s">
        <v>10890</v>
      </c>
      <c r="E440" s="913" t="s">
        <v>7475</v>
      </c>
      <c r="F440" s="903" t="s">
        <v>11480</v>
      </c>
      <c r="G440" s="902" t="s">
        <v>11481</v>
      </c>
      <c r="H440" s="902" t="s">
        <v>10894</v>
      </c>
      <c r="I440" s="913" t="s">
        <v>11482</v>
      </c>
      <c r="J440" s="903" t="s">
        <v>937</v>
      </c>
    </row>
    <row r="441" spans="1:10">
      <c r="A441" s="810" t="s">
        <v>11536</v>
      </c>
      <c r="B441" s="902" t="s">
        <v>17271</v>
      </c>
      <c r="C441" s="913" t="s">
        <v>1400</v>
      </c>
      <c r="D441" s="810" t="s">
        <v>10890</v>
      </c>
      <c r="E441" s="913" t="s">
        <v>1536</v>
      </c>
      <c r="F441" s="903" t="s">
        <v>1672</v>
      </c>
      <c r="G441" s="902" t="s">
        <v>1756</v>
      </c>
      <c r="H441" s="902" t="s">
        <v>11371</v>
      </c>
      <c r="I441" s="913" t="s">
        <v>885</v>
      </c>
      <c r="J441" s="903" t="s">
        <v>937</v>
      </c>
    </row>
    <row r="442" spans="1:10">
      <c r="A442" s="810" t="s">
        <v>11536</v>
      </c>
      <c r="B442" s="902" t="s">
        <v>17271</v>
      </c>
      <c r="C442" s="913" t="s">
        <v>8014</v>
      </c>
      <c r="D442" s="810" t="s">
        <v>10890</v>
      </c>
      <c r="E442" s="913" t="s">
        <v>8338</v>
      </c>
      <c r="F442" s="903" t="s">
        <v>8628</v>
      </c>
      <c r="G442" s="902" t="s">
        <v>17381</v>
      </c>
      <c r="H442" s="902" t="s">
        <v>10905</v>
      </c>
      <c r="I442" s="913"/>
      <c r="J442" s="903" t="s">
        <v>11287</v>
      </c>
    </row>
    <row r="443" spans="1:10">
      <c r="A443" s="810" t="s">
        <v>11536</v>
      </c>
      <c r="B443" s="902" t="s">
        <v>17271</v>
      </c>
      <c r="C443" s="913" t="s">
        <v>8003</v>
      </c>
      <c r="D443" s="810" t="s">
        <v>10890</v>
      </c>
      <c r="E443" s="913" t="s">
        <v>8324</v>
      </c>
      <c r="F443" s="903" t="s">
        <v>27420</v>
      </c>
      <c r="G443" s="902" t="s">
        <v>8834</v>
      </c>
      <c r="H443" s="902" t="s">
        <v>11394</v>
      </c>
      <c r="I443" s="913"/>
      <c r="J443" s="903" t="s">
        <v>937</v>
      </c>
    </row>
    <row r="444" spans="1:10">
      <c r="A444" s="810" t="s">
        <v>11536</v>
      </c>
      <c r="B444" s="902" t="s">
        <v>17271</v>
      </c>
      <c r="C444" s="913" t="s">
        <v>17382</v>
      </c>
      <c r="D444" s="810" t="s">
        <v>10892</v>
      </c>
      <c r="E444" s="913" t="s">
        <v>17383</v>
      </c>
      <c r="F444" s="903" t="s">
        <v>17384</v>
      </c>
      <c r="G444" s="902" t="s">
        <v>17385</v>
      </c>
      <c r="H444" s="902" t="s">
        <v>10969</v>
      </c>
      <c r="I444" s="913"/>
      <c r="J444" s="903" t="s">
        <v>564</v>
      </c>
    </row>
    <row r="445" spans="1:10">
      <c r="A445" s="810" t="s">
        <v>11536</v>
      </c>
      <c r="B445" s="902" t="s">
        <v>17271</v>
      </c>
      <c r="C445" s="913" t="s">
        <v>11309</v>
      </c>
      <c r="D445" s="810" t="s">
        <v>10890</v>
      </c>
      <c r="E445" s="913" t="s">
        <v>11310</v>
      </c>
      <c r="F445" s="903" t="s">
        <v>11311</v>
      </c>
      <c r="G445" s="902" t="s">
        <v>11312</v>
      </c>
      <c r="H445" s="902" t="s">
        <v>11275</v>
      </c>
      <c r="I445" s="913"/>
      <c r="J445" s="903" t="s">
        <v>4814</v>
      </c>
    </row>
    <row r="446" spans="1:10" ht="27">
      <c r="A446" s="810" t="s">
        <v>11536</v>
      </c>
      <c r="B446" s="902" t="s">
        <v>17271</v>
      </c>
      <c r="C446" s="913" t="s">
        <v>17386</v>
      </c>
      <c r="D446" s="810" t="s">
        <v>10890</v>
      </c>
      <c r="E446" s="913" t="s">
        <v>17387</v>
      </c>
      <c r="F446" s="903" t="s">
        <v>17388</v>
      </c>
      <c r="G446" s="902" t="s">
        <v>5730</v>
      </c>
      <c r="H446" s="902" t="s">
        <v>11264</v>
      </c>
      <c r="I446" s="913" t="s">
        <v>5897</v>
      </c>
      <c r="J446" s="903" t="s">
        <v>11276</v>
      </c>
    </row>
    <row r="447" spans="1:10">
      <c r="A447" s="810" t="s">
        <v>11536</v>
      </c>
      <c r="B447" s="902" t="s">
        <v>17271</v>
      </c>
      <c r="C447" s="913" t="s">
        <v>1362</v>
      </c>
      <c r="D447" s="810" t="s">
        <v>10890</v>
      </c>
      <c r="E447" s="913" t="s">
        <v>1497</v>
      </c>
      <c r="F447" s="903" t="s">
        <v>1636</v>
      </c>
      <c r="G447" s="902" t="s">
        <v>1726</v>
      </c>
      <c r="H447" s="902" t="s">
        <v>11485</v>
      </c>
      <c r="I447" s="913"/>
      <c r="J447" s="903" t="s">
        <v>937</v>
      </c>
    </row>
    <row r="448" spans="1:10">
      <c r="A448" s="810" t="s">
        <v>11536</v>
      </c>
      <c r="B448" s="902" t="s">
        <v>17271</v>
      </c>
      <c r="C448" s="913" t="s">
        <v>11313</v>
      </c>
      <c r="D448" s="810" t="s">
        <v>10890</v>
      </c>
      <c r="E448" s="913" t="s">
        <v>11314</v>
      </c>
      <c r="F448" s="903" t="s">
        <v>17389</v>
      </c>
      <c r="G448" s="902" t="s">
        <v>8746</v>
      </c>
      <c r="H448" s="902" t="s">
        <v>10970</v>
      </c>
      <c r="I448" s="913"/>
      <c r="J448" s="903" t="s">
        <v>564</v>
      </c>
    </row>
    <row r="449" spans="1:10">
      <c r="A449" s="810" t="s">
        <v>11536</v>
      </c>
      <c r="B449" s="902" t="s">
        <v>17271</v>
      </c>
      <c r="C449" s="913" t="s">
        <v>7899</v>
      </c>
      <c r="D449" s="810" t="s">
        <v>10890</v>
      </c>
      <c r="E449" s="913" t="s">
        <v>11314</v>
      </c>
      <c r="F449" s="903" t="s">
        <v>17390</v>
      </c>
      <c r="G449" s="902" t="s">
        <v>8746</v>
      </c>
      <c r="H449" s="902" t="s">
        <v>10970</v>
      </c>
      <c r="I449" s="913"/>
      <c r="J449" s="903" t="s">
        <v>17391</v>
      </c>
    </row>
    <row r="450" spans="1:10">
      <c r="A450" s="810" t="s">
        <v>11536</v>
      </c>
      <c r="B450" s="902" t="s">
        <v>17271</v>
      </c>
      <c r="C450" s="913" t="s">
        <v>8087</v>
      </c>
      <c r="D450" s="810" t="s">
        <v>10890</v>
      </c>
      <c r="E450" s="913" t="s">
        <v>7433</v>
      </c>
      <c r="F450" s="903" t="s">
        <v>8680</v>
      </c>
      <c r="G450" s="902" t="s">
        <v>11315</v>
      </c>
      <c r="H450" s="902" t="s">
        <v>11133</v>
      </c>
      <c r="I450" s="913" t="s">
        <v>17392</v>
      </c>
      <c r="J450" s="903" t="s">
        <v>937</v>
      </c>
    </row>
    <row r="451" spans="1:10">
      <c r="A451" s="810" t="s">
        <v>11536</v>
      </c>
      <c r="B451" s="902" t="s">
        <v>17271</v>
      </c>
      <c r="C451" s="913" t="s">
        <v>7244</v>
      </c>
      <c r="D451" s="810" t="s">
        <v>10890</v>
      </c>
      <c r="E451" s="913" t="s">
        <v>7433</v>
      </c>
      <c r="F451" s="903" t="s">
        <v>7593</v>
      </c>
      <c r="G451" s="902" t="s">
        <v>17393</v>
      </c>
      <c r="H451" s="902" t="s">
        <v>11108</v>
      </c>
      <c r="I451" s="913"/>
      <c r="J451" s="903" t="s">
        <v>937</v>
      </c>
    </row>
    <row r="452" spans="1:10">
      <c r="A452" s="810" t="s">
        <v>11536</v>
      </c>
      <c r="B452" s="902" t="s">
        <v>17271</v>
      </c>
      <c r="C452" s="913" t="s">
        <v>2657</v>
      </c>
      <c r="D452" s="810" t="s">
        <v>10890</v>
      </c>
      <c r="E452" s="913" t="s">
        <v>3264</v>
      </c>
      <c r="F452" s="903" t="s">
        <v>27421</v>
      </c>
      <c r="G452" s="902" t="s">
        <v>4268</v>
      </c>
      <c r="H452" s="902" t="s">
        <v>10907</v>
      </c>
      <c r="I452" s="913"/>
      <c r="J452" s="903" t="s">
        <v>11156</v>
      </c>
    </row>
    <row r="453" spans="1:10">
      <c r="A453" s="810" t="s">
        <v>11536</v>
      </c>
      <c r="B453" s="902" t="s">
        <v>17271</v>
      </c>
      <c r="C453" s="913" t="s">
        <v>4855</v>
      </c>
      <c r="D453" s="810" t="s">
        <v>10890</v>
      </c>
      <c r="E453" s="913" t="s">
        <v>4965</v>
      </c>
      <c r="F453" s="903" t="s">
        <v>11171</v>
      </c>
      <c r="G453" s="902" t="s">
        <v>5135</v>
      </c>
      <c r="H453" s="902" t="s">
        <v>10969</v>
      </c>
      <c r="I453" s="913"/>
      <c r="J453" s="903" t="s">
        <v>938</v>
      </c>
    </row>
    <row r="454" spans="1:10" ht="27">
      <c r="A454" s="810" t="s">
        <v>11536</v>
      </c>
      <c r="B454" s="902" t="s">
        <v>17271</v>
      </c>
      <c r="C454" s="913" t="s">
        <v>6099</v>
      </c>
      <c r="D454" s="810" t="s">
        <v>10890</v>
      </c>
      <c r="E454" s="913" t="s">
        <v>6238</v>
      </c>
      <c r="F454" s="903" t="s">
        <v>6488</v>
      </c>
      <c r="G454" s="902" t="s">
        <v>6681</v>
      </c>
      <c r="H454" s="902" t="s">
        <v>10997</v>
      </c>
      <c r="I454" s="913" t="s">
        <v>17394</v>
      </c>
      <c r="J454" s="903" t="s">
        <v>17395</v>
      </c>
    </row>
    <row r="455" spans="1:10">
      <c r="A455" s="810" t="s">
        <v>11536</v>
      </c>
      <c r="B455" s="902" t="s">
        <v>17271</v>
      </c>
      <c r="C455" s="913" t="s">
        <v>1429</v>
      </c>
      <c r="D455" s="810" t="s">
        <v>10890</v>
      </c>
      <c r="E455" s="913" t="s">
        <v>11490</v>
      </c>
      <c r="F455" s="903" t="s">
        <v>1695</v>
      </c>
      <c r="G455" s="902" t="s">
        <v>17396</v>
      </c>
      <c r="H455" s="902" t="s">
        <v>10894</v>
      </c>
      <c r="I455" s="913" t="s">
        <v>13434</v>
      </c>
      <c r="J455" s="903" t="s">
        <v>931</v>
      </c>
    </row>
    <row r="456" spans="1:10">
      <c r="A456" s="810" t="s">
        <v>11536</v>
      </c>
      <c r="B456" s="902" t="s">
        <v>17271</v>
      </c>
      <c r="C456" s="913" t="s">
        <v>11419</v>
      </c>
      <c r="D456" s="810" t="s">
        <v>10890</v>
      </c>
      <c r="E456" s="913" t="s">
        <v>11420</v>
      </c>
      <c r="F456" s="903" t="s">
        <v>11421</v>
      </c>
      <c r="G456" s="902" t="s">
        <v>17397</v>
      </c>
      <c r="H456" s="902" t="s">
        <v>11316</v>
      </c>
      <c r="I456" s="913" t="s">
        <v>13492</v>
      </c>
      <c r="J456" s="903" t="s">
        <v>933</v>
      </c>
    </row>
    <row r="457" spans="1:10">
      <c r="A457" s="810" t="s">
        <v>11536</v>
      </c>
      <c r="B457" s="902" t="s">
        <v>17271</v>
      </c>
      <c r="C457" s="913" t="s">
        <v>11317</v>
      </c>
      <c r="D457" s="810" t="s">
        <v>10890</v>
      </c>
      <c r="E457" s="913" t="s">
        <v>17398</v>
      </c>
      <c r="F457" s="903" t="s">
        <v>11318</v>
      </c>
      <c r="G457" s="902" t="s">
        <v>11319</v>
      </c>
      <c r="H457" s="902" t="s">
        <v>11394</v>
      </c>
      <c r="I457" s="913" t="s">
        <v>4804</v>
      </c>
      <c r="J457" s="903" t="s">
        <v>930</v>
      </c>
    </row>
    <row r="458" spans="1:10">
      <c r="A458" s="810" t="s">
        <v>11536</v>
      </c>
      <c r="B458" s="902" t="s">
        <v>17271</v>
      </c>
      <c r="C458" s="913" t="s">
        <v>7958</v>
      </c>
      <c r="D458" s="810" t="s">
        <v>10890</v>
      </c>
      <c r="E458" s="913" t="s">
        <v>8284</v>
      </c>
      <c r="F458" s="903" t="s">
        <v>8592</v>
      </c>
      <c r="G458" s="902" t="s">
        <v>8797</v>
      </c>
      <c r="H458" s="902" t="s">
        <v>10954</v>
      </c>
      <c r="I458" s="913" t="s">
        <v>2510</v>
      </c>
      <c r="J458" s="903" t="s">
        <v>936</v>
      </c>
    </row>
    <row r="459" spans="1:10">
      <c r="A459" s="810" t="s">
        <v>11536</v>
      </c>
      <c r="B459" s="902" t="s">
        <v>17271</v>
      </c>
      <c r="C459" s="913" t="s">
        <v>11320</v>
      </c>
      <c r="D459" s="810" t="s">
        <v>10890</v>
      </c>
      <c r="E459" s="913" t="s">
        <v>5423</v>
      </c>
      <c r="F459" s="903" t="s">
        <v>11321</v>
      </c>
      <c r="G459" s="902" t="s">
        <v>11322</v>
      </c>
      <c r="H459" s="902" t="s">
        <v>10928</v>
      </c>
      <c r="I459" s="913"/>
      <c r="J459" s="903" t="s">
        <v>930</v>
      </c>
    </row>
    <row r="460" spans="1:10">
      <c r="A460" s="810" t="s">
        <v>11536</v>
      </c>
      <c r="B460" s="902" t="s">
        <v>17271</v>
      </c>
      <c r="C460" s="913" t="s">
        <v>17399</v>
      </c>
      <c r="D460" s="810" t="s">
        <v>10890</v>
      </c>
      <c r="E460" s="913" t="s">
        <v>17400</v>
      </c>
      <c r="F460" s="903" t="s">
        <v>17401</v>
      </c>
      <c r="G460" s="902" t="s">
        <v>17402</v>
      </c>
      <c r="H460" s="902" t="s">
        <v>10891</v>
      </c>
      <c r="I460" s="913"/>
      <c r="J460" s="903" t="s">
        <v>564</v>
      </c>
    </row>
    <row r="461" spans="1:10">
      <c r="A461" s="810" t="s">
        <v>11536</v>
      </c>
      <c r="B461" s="902" t="s">
        <v>17271</v>
      </c>
      <c r="C461" s="913" t="s">
        <v>17403</v>
      </c>
      <c r="D461" s="810" t="s">
        <v>10890</v>
      </c>
      <c r="E461" s="913" t="s">
        <v>10260</v>
      </c>
      <c r="F461" s="903" t="s">
        <v>17404</v>
      </c>
      <c r="G461" s="902" t="s">
        <v>17405</v>
      </c>
      <c r="H461" s="902" t="s">
        <v>10891</v>
      </c>
      <c r="I461" s="913"/>
      <c r="J461" s="903" t="s">
        <v>930</v>
      </c>
    </row>
    <row r="462" spans="1:10">
      <c r="A462" s="810" t="s">
        <v>11536</v>
      </c>
      <c r="B462" s="902" t="s">
        <v>17271</v>
      </c>
      <c r="C462" s="913" t="s">
        <v>11422</v>
      </c>
      <c r="D462" s="810" t="s">
        <v>10890</v>
      </c>
      <c r="E462" s="913" t="s">
        <v>6985</v>
      </c>
      <c r="F462" s="903" t="s">
        <v>11423</v>
      </c>
      <c r="G462" s="902"/>
      <c r="H462" s="902" t="s">
        <v>10922</v>
      </c>
      <c r="I462" s="913" t="s">
        <v>17406</v>
      </c>
      <c r="J462" s="903" t="s">
        <v>930</v>
      </c>
    </row>
    <row r="463" spans="1:10">
      <c r="A463" s="810" t="s">
        <v>11536</v>
      </c>
      <c r="B463" s="902" t="s">
        <v>17271</v>
      </c>
      <c r="C463" s="913" t="s">
        <v>17407</v>
      </c>
      <c r="D463" s="810" t="s">
        <v>10890</v>
      </c>
      <c r="E463" s="913" t="s">
        <v>17408</v>
      </c>
      <c r="F463" s="903" t="s">
        <v>17409</v>
      </c>
      <c r="G463" s="902" t="s">
        <v>17410</v>
      </c>
      <c r="H463" s="902" t="s">
        <v>10901</v>
      </c>
      <c r="I463" s="913"/>
      <c r="J463" s="903" t="s">
        <v>937</v>
      </c>
    </row>
    <row r="464" spans="1:10">
      <c r="A464" s="810" t="s">
        <v>11536</v>
      </c>
      <c r="B464" s="902" t="s">
        <v>17271</v>
      </c>
      <c r="C464" s="913" t="s">
        <v>13305</v>
      </c>
      <c r="D464" s="810" t="s">
        <v>10890</v>
      </c>
      <c r="E464" s="913" t="s">
        <v>1619</v>
      </c>
      <c r="F464" s="903" t="s">
        <v>13306</v>
      </c>
      <c r="G464" s="902" t="s">
        <v>17411</v>
      </c>
      <c r="H464" s="902" t="s">
        <v>10915</v>
      </c>
      <c r="I464" s="913"/>
      <c r="J464" s="903" t="s">
        <v>930</v>
      </c>
    </row>
    <row r="465" spans="1:10">
      <c r="A465" s="810" t="s">
        <v>11536</v>
      </c>
      <c r="B465" s="902" t="s">
        <v>17271</v>
      </c>
      <c r="C465" s="913" t="s">
        <v>17412</v>
      </c>
      <c r="D465" s="810" t="s">
        <v>10890</v>
      </c>
      <c r="E465" s="913" t="s">
        <v>17413</v>
      </c>
      <c r="F465" s="903" t="s">
        <v>17414</v>
      </c>
      <c r="G465" s="902" t="s">
        <v>17415</v>
      </c>
      <c r="H465" s="902" t="s">
        <v>10932</v>
      </c>
      <c r="I465" s="913" t="s">
        <v>2512</v>
      </c>
      <c r="J465" s="903" t="s">
        <v>930</v>
      </c>
    </row>
    <row r="466" spans="1:10">
      <c r="A466" s="810" t="s">
        <v>11536</v>
      </c>
      <c r="B466" s="902" t="s">
        <v>17271</v>
      </c>
      <c r="C466" s="913" t="s">
        <v>6863</v>
      </c>
      <c r="D466" s="810" t="s">
        <v>10890</v>
      </c>
      <c r="E466" s="913" t="s">
        <v>6973</v>
      </c>
      <c r="F466" s="903" t="s">
        <v>7068</v>
      </c>
      <c r="G466" s="902"/>
      <c r="H466" s="902" t="s">
        <v>10977</v>
      </c>
      <c r="I466" s="913"/>
      <c r="J466" s="903" t="s">
        <v>930</v>
      </c>
    </row>
    <row r="467" spans="1:10">
      <c r="A467" s="810" t="s">
        <v>11536</v>
      </c>
      <c r="B467" s="902" t="s">
        <v>17271</v>
      </c>
      <c r="C467" s="913" t="s">
        <v>2218</v>
      </c>
      <c r="D467" s="810" t="s">
        <v>10890</v>
      </c>
      <c r="E467" s="913" t="s">
        <v>687</v>
      </c>
      <c r="F467" s="903" t="s">
        <v>2381</v>
      </c>
      <c r="G467" s="902" t="s">
        <v>17002</v>
      </c>
      <c r="H467" s="902" t="s">
        <v>11115</v>
      </c>
      <c r="I467" s="913" t="s">
        <v>8995</v>
      </c>
      <c r="J467" s="903" t="s">
        <v>937</v>
      </c>
    </row>
    <row r="468" spans="1:10">
      <c r="A468" s="810" t="s">
        <v>11536</v>
      </c>
      <c r="B468" s="902" t="s">
        <v>17271</v>
      </c>
      <c r="C468" s="913" t="s">
        <v>11367</v>
      </c>
      <c r="D468" s="810" t="s">
        <v>10890</v>
      </c>
      <c r="E468" s="913" t="s">
        <v>725</v>
      </c>
      <c r="F468" s="903" t="s">
        <v>11368</v>
      </c>
      <c r="G468" s="902" t="s">
        <v>11369</v>
      </c>
      <c r="H468" s="902" t="s">
        <v>10921</v>
      </c>
      <c r="I468" s="913" t="s">
        <v>17416</v>
      </c>
      <c r="J468" s="903" t="s">
        <v>930</v>
      </c>
    </row>
    <row r="469" spans="1:10">
      <c r="A469" s="810" t="s">
        <v>11536</v>
      </c>
      <c r="B469" s="902" t="s">
        <v>17271</v>
      </c>
      <c r="C469" s="913" t="s">
        <v>11063</v>
      </c>
      <c r="D469" s="810" t="s">
        <v>10890</v>
      </c>
      <c r="E469" s="913" t="s">
        <v>11064</v>
      </c>
      <c r="F469" s="903" t="s">
        <v>11065</v>
      </c>
      <c r="G469" s="902"/>
      <c r="H469" s="902" t="s">
        <v>10932</v>
      </c>
      <c r="I469" s="913"/>
      <c r="J469" s="903" t="s">
        <v>941</v>
      </c>
    </row>
    <row r="470" spans="1:10">
      <c r="A470" s="810" t="s">
        <v>11536</v>
      </c>
      <c r="B470" s="902" t="s">
        <v>17271</v>
      </c>
      <c r="C470" s="913" t="s">
        <v>7888</v>
      </c>
      <c r="D470" s="810" t="s">
        <v>10890</v>
      </c>
      <c r="E470" s="913" t="s">
        <v>8224</v>
      </c>
      <c r="F470" s="903" t="s">
        <v>8548</v>
      </c>
      <c r="G470" s="902" t="s">
        <v>17004</v>
      </c>
      <c r="H470" s="902" t="s">
        <v>10915</v>
      </c>
      <c r="I470" s="913"/>
      <c r="J470" s="903" t="s">
        <v>938</v>
      </c>
    </row>
    <row r="471" spans="1:10">
      <c r="A471" s="810" t="s">
        <v>11536</v>
      </c>
      <c r="B471" s="902" t="s">
        <v>17271</v>
      </c>
      <c r="C471" s="913" t="s">
        <v>6797</v>
      </c>
      <c r="D471" s="810" t="s">
        <v>10890</v>
      </c>
      <c r="E471" s="913" t="s">
        <v>11370</v>
      </c>
      <c r="F471" s="903" t="s">
        <v>7023</v>
      </c>
      <c r="G471" s="902" t="s">
        <v>7109</v>
      </c>
      <c r="H471" s="902" t="s">
        <v>11371</v>
      </c>
      <c r="I471" s="913"/>
      <c r="J471" s="903" t="s">
        <v>13286</v>
      </c>
    </row>
    <row r="472" spans="1:10">
      <c r="A472" s="810" t="s">
        <v>11536</v>
      </c>
      <c r="B472" s="902" t="s">
        <v>17271</v>
      </c>
      <c r="C472" s="913" t="s">
        <v>9290</v>
      </c>
      <c r="D472" s="810" t="s">
        <v>10917</v>
      </c>
      <c r="E472" s="913" t="s">
        <v>9615</v>
      </c>
      <c r="F472" s="903" t="s">
        <v>17417</v>
      </c>
      <c r="G472" s="902" t="s">
        <v>10144</v>
      </c>
      <c r="H472" s="902" t="s">
        <v>10954</v>
      </c>
      <c r="I472" s="913"/>
      <c r="J472" s="903" t="s">
        <v>933</v>
      </c>
    </row>
    <row r="473" spans="1:10">
      <c r="A473" s="810" t="s">
        <v>11536</v>
      </c>
      <c r="B473" s="902" t="s">
        <v>17271</v>
      </c>
      <c r="C473" s="913" t="s">
        <v>17418</v>
      </c>
      <c r="D473" s="810" t="s">
        <v>10890</v>
      </c>
      <c r="E473" s="913" t="s">
        <v>17419</v>
      </c>
      <c r="F473" s="903" t="s">
        <v>17420</v>
      </c>
      <c r="G473" s="902" t="s">
        <v>17421</v>
      </c>
      <c r="H473" s="902" t="s">
        <v>11351</v>
      </c>
      <c r="I473" s="913" t="s">
        <v>17422</v>
      </c>
      <c r="J473" s="903" t="s">
        <v>933</v>
      </c>
    </row>
    <row r="474" spans="1:10">
      <c r="A474" s="810" t="s">
        <v>11536</v>
      </c>
      <c r="B474" s="902" t="s">
        <v>17271</v>
      </c>
      <c r="C474" s="913" t="s">
        <v>11323</v>
      </c>
      <c r="D474" s="810" t="s">
        <v>10890</v>
      </c>
      <c r="E474" s="913" t="s">
        <v>17423</v>
      </c>
      <c r="F474" s="903" t="s">
        <v>17424</v>
      </c>
      <c r="G474" s="902"/>
      <c r="H474" s="902" t="s">
        <v>10915</v>
      </c>
      <c r="I474" s="913"/>
      <c r="J474" s="903" t="s">
        <v>933</v>
      </c>
    </row>
    <row r="475" spans="1:10">
      <c r="A475" s="810" t="s">
        <v>11536</v>
      </c>
      <c r="B475" s="902" t="s">
        <v>17271</v>
      </c>
      <c r="C475" s="913" t="s">
        <v>11372</v>
      </c>
      <c r="D475" s="810" t="s">
        <v>10890</v>
      </c>
      <c r="E475" s="913" t="s">
        <v>1543</v>
      </c>
      <c r="F475" s="903" t="s">
        <v>11329</v>
      </c>
      <c r="G475" s="902" t="s">
        <v>11330</v>
      </c>
      <c r="H475" s="902" t="s">
        <v>10928</v>
      </c>
      <c r="I475" s="913"/>
      <c r="J475" s="903" t="s">
        <v>930</v>
      </c>
    </row>
    <row r="476" spans="1:10">
      <c r="A476" s="810" t="s">
        <v>11536</v>
      </c>
      <c r="B476" s="902" t="s">
        <v>17271</v>
      </c>
      <c r="C476" s="913" t="s">
        <v>11327</v>
      </c>
      <c r="D476" s="810" t="s">
        <v>10892</v>
      </c>
      <c r="E476" s="913" t="s">
        <v>11328</v>
      </c>
      <c r="F476" s="903" t="s">
        <v>11329</v>
      </c>
      <c r="G476" s="902" t="s">
        <v>11330</v>
      </c>
      <c r="H476" s="902" t="s">
        <v>10928</v>
      </c>
      <c r="I476" s="913"/>
      <c r="J476" s="903" t="s">
        <v>564</v>
      </c>
    </row>
    <row r="477" spans="1:10">
      <c r="A477" s="810" t="s">
        <v>11536</v>
      </c>
      <c r="B477" s="902" t="s">
        <v>17271</v>
      </c>
      <c r="C477" s="913" t="s">
        <v>10955</v>
      </c>
      <c r="D477" s="810" t="s">
        <v>10890</v>
      </c>
      <c r="E477" s="913" t="s">
        <v>10956</v>
      </c>
      <c r="F477" s="903" t="s">
        <v>10957</v>
      </c>
      <c r="G477" s="902" t="s">
        <v>17035</v>
      </c>
      <c r="H477" s="902" t="s">
        <v>10891</v>
      </c>
      <c r="I477" s="913"/>
      <c r="J477" s="903" t="s">
        <v>941</v>
      </c>
    </row>
    <row r="478" spans="1:10">
      <c r="A478" s="810" t="s">
        <v>11536</v>
      </c>
      <c r="B478" s="902" t="s">
        <v>17271</v>
      </c>
      <c r="C478" s="913" t="s">
        <v>6805</v>
      </c>
      <c r="D478" s="810" t="s">
        <v>10890</v>
      </c>
      <c r="E478" s="913" t="s">
        <v>6926</v>
      </c>
      <c r="F478" s="903" t="s">
        <v>7029</v>
      </c>
      <c r="G478" s="902" t="s">
        <v>10959</v>
      </c>
      <c r="H478" s="902" t="s">
        <v>10936</v>
      </c>
      <c r="I478" s="913"/>
      <c r="J478" s="903" t="s">
        <v>941</v>
      </c>
    </row>
    <row r="479" spans="1:10">
      <c r="A479" s="810" t="s">
        <v>11536</v>
      </c>
      <c r="B479" s="902" t="s">
        <v>17271</v>
      </c>
      <c r="C479" s="913" t="s">
        <v>10960</v>
      </c>
      <c r="D479" s="810" t="s">
        <v>10890</v>
      </c>
      <c r="E479" s="913" t="s">
        <v>2124</v>
      </c>
      <c r="F479" s="903" t="s">
        <v>16597</v>
      </c>
      <c r="G479" s="902" t="s">
        <v>10961</v>
      </c>
      <c r="H479" s="902" t="s">
        <v>10936</v>
      </c>
      <c r="I479" s="913"/>
      <c r="J479" s="903" t="s">
        <v>941</v>
      </c>
    </row>
    <row r="480" spans="1:10" ht="27">
      <c r="A480" s="810" t="s">
        <v>11536</v>
      </c>
      <c r="B480" s="902" t="s">
        <v>17271</v>
      </c>
      <c r="C480" s="913" t="s">
        <v>17425</v>
      </c>
      <c r="D480" s="810" t="s">
        <v>10890</v>
      </c>
      <c r="E480" s="913" t="s">
        <v>17426</v>
      </c>
      <c r="F480" s="903" t="s">
        <v>17427</v>
      </c>
      <c r="G480" s="902" t="s">
        <v>17428</v>
      </c>
      <c r="H480" s="902" t="s">
        <v>10891</v>
      </c>
      <c r="I480" s="913" t="s">
        <v>4812</v>
      </c>
      <c r="J480" s="903" t="s">
        <v>937</v>
      </c>
    </row>
    <row r="481" spans="1:10">
      <c r="A481" s="810" t="s">
        <v>11536</v>
      </c>
      <c r="B481" s="902" t="s">
        <v>17271</v>
      </c>
      <c r="C481" s="913" t="s">
        <v>7262</v>
      </c>
      <c r="D481" s="810" t="s">
        <v>10890</v>
      </c>
      <c r="E481" s="913" t="s">
        <v>7447</v>
      </c>
      <c r="F481" s="903" t="s">
        <v>7607</v>
      </c>
      <c r="G481" s="902"/>
      <c r="H481" s="902" t="s">
        <v>10901</v>
      </c>
      <c r="I481" s="913"/>
      <c r="J481" s="903" t="s">
        <v>930</v>
      </c>
    </row>
    <row r="482" spans="1:10">
      <c r="A482" s="810" t="s">
        <v>11536</v>
      </c>
      <c r="B482" s="902" t="s">
        <v>17271</v>
      </c>
      <c r="C482" s="913" t="s">
        <v>17075</v>
      </c>
      <c r="D482" s="810" t="s">
        <v>10890</v>
      </c>
      <c r="E482" s="913" t="s">
        <v>17076</v>
      </c>
      <c r="F482" s="903" t="s">
        <v>5061</v>
      </c>
      <c r="G482" s="902" t="s">
        <v>17077</v>
      </c>
      <c r="H482" s="902" t="s">
        <v>10958</v>
      </c>
      <c r="I482" s="913"/>
      <c r="J482" s="903" t="s">
        <v>941</v>
      </c>
    </row>
    <row r="483" spans="1:10">
      <c r="A483" s="810" t="s">
        <v>11536</v>
      </c>
      <c r="B483" s="902" t="s">
        <v>17271</v>
      </c>
      <c r="C483" s="913" t="s">
        <v>10978</v>
      </c>
      <c r="D483" s="810" t="s">
        <v>10890</v>
      </c>
      <c r="E483" s="913" t="s">
        <v>10979</v>
      </c>
      <c r="F483" s="903" t="s">
        <v>16595</v>
      </c>
      <c r="G483" s="902" t="s">
        <v>17087</v>
      </c>
      <c r="H483" s="902" t="s">
        <v>10932</v>
      </c>
      <c r="I483" s="913"/>
      <c r="J483" s="903" t="s">
        <v>941</v>
      </c>
    </row>
    <row r="484" spans="1:10">
      <c r="A484" s="810" t="s">
        <v>11536</v>
      </c>
      <c r="B484" s="902" t="s">
        <v>17271</v>
      </c>
      <c r="C484" s="913" t="s">
        <v>9020</v>
      </c>
      <c r="D484" s="810" t="s">
        <v>10890</v>
      </c>
      <c r="E484" s="913" t="s">
        <v>9381</v>
      </c>
      <c r="F484" s="903" t="s">
        <v>9712</v>
      </c>
      <c r="G484" s="902" t="s">
        <v>9910</v>
      </c>
      <c r="H484" s="902" t="s">
        <v>11131</v>
      </c>
      <c r="I484" s="913" t="s">
        <v>4709</v>
      </c>
      <c r="J484" s="903" t="s">
        <v>11281</v>
      </c>
    </row>
    <row r="485" spans="1:10">
      <c r="A485" s="810" t="s">
        <v>11536</v>
      </c>
      <c r="B485" s="902" t="s">
        <v>17271</v>
      </c>
      <c r="C485" s="913" t="s">
        <v>15245</v>
      </c>
      <c r="D485" s="810" t="s">
        <v>10892</v>
      </c>
      <c r="E485" s="913" t="s">
        <v>15246</v>
      </c>
      <c r="F485" s="903" t="s">
        <v>15247</v>
      </c>
      <c r="G485" s="902" t="s">
        <v>15248</v>
      </c>
      <c r="H485" s="902" t="s">
        <v>10922</v>
      </c>
      <c r="I485" s="913" t="s">
        <v>15357</v>
      </c>
      <c r="J485" s="903" t="s">
        <v>564</v>
      </c>
    </row>
    <row r="486" spans="1:10">
      <c r="A486" s="810" t="s">
        <v>11536</v>
      </c>
      <c r="B486" s="902" t="s">
        <v>17271</v>
      </c>
      <c r="C486" s="913" t="s">
        <v>11074</v>
      </c>
      <c r="D486" s="810" t="s">
        <v>10890</v>
      </c>
      <c r="E486" s="913" t="s">
        <v>11075</v>
      </c>
      <c r="F486" s="903" t="s">
        <v>11076</v>
      </c>
      <c r="G486" s="902"/>
      <c r="H486" s="902" t="s">
        <v>10932</v>
      </c>
      <c r="I486" s="913"/>
      <c r="J486" s="903" t="s">
        <v>938</v>
      </c>
    </row>
    <row r="487" spans="1:10">
      <c r="A487" s="810" t="s">
        <v>11536</v>
      </c>
      <c r="B487" s="902" t="s">
        <v>17271</v>
      </c>
      <c r="C487" s="913" t="s">
        <v>2656</v>
      </c>
      <c r="D487" s="810" t="s">
        <v>10892</v>
      </c>
      <c r="E487" s="913" t="s">
        <v>1101</v>
      </c>
      <c r="F487" s="903" t="s">
        <v>3866</v>
      </c>
      <c r="G487" s="902" t="s">
        <v>4267</v>
      </c>
      <c r="H487" s="902" t="s">
        <v>10891</v>
      </c>
      <c r="I487" s="913"/>
      <c r="J487" s="903" t="s">
        <v>937</v>
      </c>
    </row>
    <row r="488" spans="1:10">
      <c r="A488" s="810" t="s">
        <v>11536</v>
      </c>
      <c r="B488" s="902" t="s">
        <v>17271</v>
      </c>
      <c r="C488" s="913" t="s">
        <v>2236</v>
      </c>
      <c r="D488" s="810" t="s">
        <v>10890</v>
      </c>
      <c r="E488" s="913" t="s">
        <v>2329</v>
      </c>
      <c r="F488" s="903" t="s">
        <v>17088</v>
      </c>
      <c r="G488" s="902" t="s">
        <v>2467</v>
      </c>
      <c r="H488" s="902" t="s">
        <v>10969</v>
      </c>
      <c r="I488" s="913" t="s">
        <v>2509</v>
      </c>
      <c r="J488" s="903" t="s">
        <v>564</v>
      </c>
    </row>
    <row r="489" spans="1:10">
      <c r="A489" s="810" t="s">
        <v>11536</v>
      </c>
      <c r="B489" s="902" t="s">
        <v>17271</v>
      </c>
      <c r="C489" s="913" t="s">
        <v>8088</v>
      </c>
      <c r="D489" s="810" t="s">
        <v>10890</v>
      </c>
      <c r="E489" s="913" t="s">
        <v>8398</v>
      </c>
      <c r="F489" s="903" t="s">
        <v>17429</v>
      </c>
      <c r="G489" s="902" t="s">
        <v>8910</v>
      </c>
      <c r="H489" s="902" t="s">
        <v>10901</v>
      </c>
      <c r="I489" s="913" t="s">
        <v>11280</v>
      </c>
      <c r="J489" s="903" t="s">
        <v>13333</v>
      </c>
    </row>
    <row r="490" spans="1:10">
      <c r="A490" s="810" t="s">
        <v>11536</v>
      </c>
      <c r="B490" s="902" t="s">
        <v>17271</v>
      </c>
      <c r="C490" s="913" t="s">
        <v>11331</v>
      </c>
      <c r="D490" s="810" t="s">
        <v>10892</v>
      </c>
      <c r="E490" s="913" t="s">
        <v>1522</v>
      </c>
      <c r="F490" s="903" t="s">
        <v>11332</v>
      </c>
      <c r="G490" s="902" t="s">
        <v>1747</v>
      </c>
      <c r="H490" s="902" t="s">
        <v>10922</v>
      </c>
      <c r="I490" s="913"/>
      <c r="J490" s="903" t="s">
        <v>564</v>
      </c>
    </row>
    <row r="491" spans="1:10" ht="27">
      <c r="A491" s="810" t="s">
        <v>11536</v>
      </c>
      <c r="B491" s="902" t="s">
        <v>17271</v>
      </c>
      <c r="C491" s="913" t="s">
        <v>8062</v>
      </c>
      <c r="D491" s="810" t="s">
        <v>10890</v>
      </c>
      <c r="E491" s="913" t="s">
        <v>11333</v>
      </c>
      <c r="F491" s="903" t="s">
        <v>27422</v>
      </c>
      <c r="G491" s="902" t="s">
        <v>11334</v>
      </c>
      <c r="H491" s="902" t="s">
        <v>10922</v>
      </c>
      <c r="I491" s="913"/>
      <c r="J491" s="903" t="s">
        <v>17430</v>
      </c>
    </row>
    <row r="492" spans="1:10">
      <c r="A492" s="810" t="s">
        <v>11536</v>
      </c>
      <c r="B492" s="902" t="s">
        <v>17271</v>
      </c>
      <c r="C492" s="913" t="s">
        <v>11390</v>
      </c>
      <c r="D492" s="810" t="s">
        <v>10890</v>
      </c>
      <c r="E492" s="913" t="s">
        <v>11391</v>
      </c>
      <c r="F492" s="903" t="s">
        <v>11392</v>
      </c>
      <c r="G492" s="902" t="s">
        <v>11393</v>
      </c>
      <c r="H492" s="902" t="s">
        <v>10958</v>
      </c>
      <c r="I492" s="913" t="s">
        <v>17431</v>
      </c>
      <c r="J492" s="903" t="s">
        <v>11156</v>
      </c>
    </row>
    <row r="493" spans="1:10">
      <c r="A493" s="810" t="s">
        <v>11536</v>
      </c>
      <c r="B493" s="902" t="s">
        <v>17271</v>
      </c>
      <c r="C493" s="913" t="s">
        <v>17432</v>
      </c>
      <c r="D493" s="810" t="s">
        <v>10890</v>
      </c>
      <c r="E493" s="913" t="s">
        <v>17433</v>
      </c>
      <c r="F493" s="903" t="s">
        <v>17434</v>
      </c>
      <c r="G493" s="902" t="s">
        <v>11493</v>
      </c>
      <c r="H493" s="902" t="s">
        <v>10922</v>
      </c>
      <c r="I493" s="913" t="s">
        <v>17435</v>
      </c>
      <c r="J493" s="903" t="s">
        <v>937</v>
      </c>
    </row>
    <row r="494" spans="1:10">
      <c r="A494" s="810" t="s">
        <v>11536</v>
      </c>
      <c r="B494" s="902" t="s">
        <v>17271</v>
      </c>
      <c r="C494" s="913" t="s">
        <v>11492</v>
      </c>
      <c r="D494" s="810" t="s">
        <v>10890</v>
      </c>
      <c r="E494" s="913" t="s">
        <v>17436</v>
      </c>
      <c r="F494" s="903" t="s">
        <v>17437</v>
      </c>
      <c r="G494" s="902" t="s">
        <v>11493</v>
      </c>
      <c r="H494" s="902" t="s">
        <v>10922</v>
      </c>
      <c r="I494" s="913" t="s">
        <v>8960</v>
      </c>
      <c r="J494" s="903" t="s">
        <v>937</v>
      </c>
    </row>
    <row r="495" spans="1:10">
      <c r="A495" s="810" t="s">
        <v>11536</v>
      </c>
      <c r="B495" s="902" t="s">
        <v>17271</v>
      </c>
      <c r="C495" s="913" t="s">
        <v>8113</v>
      </c>
      <c r="D495" s="810" t="s">
        <v>10890</v>
      </c>
      <c r="E495" s="913" t="s">
        <v>17438</v>
      </c>
      <c r="F495" s="903" t="s">
        <v>17439</v>
      </c>
      <c r="G495" s="902" t="s">
        <v>17440</v>
      </c>
      <c r="H495" s="902" t="s">
        <v>11371</v>
      </c>
      <c r="I495" s="913"/>
      <c r="J495" s="903" t="s">
        <v>1851</v>
      </c>
    </row>
    <row r="496" spans="1:10">
      <c r="A496" s="810" t="s">
        <v>11536</v>
      </c>
      <c r="B496" s="902" t="s">
        <v>17271</v>
      </c>
      <c r="C496" s="913" t="s">
        <v>2070</v>
      </c>
      <c r="D496" s="810" t="s">
        <v>10890</v>
      </c>
      <c r="E496" s="913" t="s">
        <v>11494</v>
      </c>
      <c r="F496" s="903" t="s">
        <v>17441</v>
      </c>
      <c r="G496" s="902" t="s">
        <v>11495</v>
      </c>
      <c r="H496" s="902" t="s">
        <v>10941</v>
      </c>
      <c r="I496" s="913" t="s">
        <v>13484</v>
      </c>
      <c r="J496" s="903" t="s">
        <v>933</v>
      </c>
    </row>
    <row r="497" spans="1:10">
      <c r="A497" s="810" t="s">
        <v>11536</v>
      </c>
      <c r="B497" s="902" t="s">
        <v>17271</v>
      </c>
      <c r="C497" s="913" t="s">
        <v>8010</v>
      </c>
      <c r="D497" s="810" t="s">
        <v>10890</v>
      </c>
      <c r="E497" s="913" t="s">
        <v>8332</v>
      </c>
      <c r="F497" s="903" t="s">
        <v>8626</v>
      </c>
      <c r="G497" s="902" t="s">
        <v>8844</v>
      </c>
      <c r="H497" s="902" t="s">
        <v>11380</v>
      </c>
      <c r="I497" s="913"/>
      <c r="J497" s="903" t="s">
        <v>937</v>
      </c>
    </row>
    <row r="498" spans="1:10">
      <c r="A498" s="810" t="s">
        <v>11536</v>
      </c>
      <c r="B498" s="902" t="s">
        <v>17271</v>
      </c>
      <c r="C498" s="913" t="s">
        <v>11373</v>
      </c>
      <c r="D498" s="810" t="s">
        <v>10890</v>
      </c>
      <c r="E498" s="913" t="s">
        <v>11374</v>
      </c>
      <c r="F498" s="903" t="s">
        <v>11375</v>
      </c>
      <c r="G498" s="902" t="s">
        <v>11376</v>
      </c>
      <c r="H498" s="902" t="s">
        <v>10936</v>
      </c>
      <c r="I498" s="913"/>
      <c r="J498" s="903" t="s">
        <v>930</v>
      </c>
    </row>
    <row r="499" spans="1:10">
      <c r="A499" s="810" t="s">
        <v>11536</v>
      </c>
      <c r="B499" s="902" t="s">
        <v>17271</v>
      </c>
      <c r="C499" s="913" t="s">
        <v>7853</v>
      </c>
      <c r="D499" s="810" t="s">
        <v>10890</v>
      </c>
      <c r="E499" s="913" t="s">
        <v>8195</v>
      </c>
      <c r="F499" s="903" t="s">
        <v>11496</v>
      </c>
      <c r="G499" s="902" t="s">
        <v>8708</v>
      </c>
      <c r="H499" s="902" t="s">
        <v>10954</v>
      </c>
      <c r="I499" s="913" t="s">
        <v>8960</v>
      </c>
      <c r="J499" s="903" t="s">
        <v>937</v>
      </c>
    </row>
    <row r="500" spans="1:10" ht="27">
      <c r="A500" s="810" t="s">
        <v>11536</v>
      </c>
      <c r="B500" s="902" t="s">
        <v>17271</v>
      </c>
      <c r="C500" s="913" t="s">
        <v>5279</v>
      </c>
      <c r="D500" s="810" t="s">
        <v>10890</v>
      </c>
      <c r="E500" s="913" t="s">
        <v>5482</v>
      </c>
      <c r="F500" s="903" t="s">
        <v>27423</v>
      </c>
      <c r="G500" s="902" t="s">
        <v>5807</v>
      </c>
      <c r="H500" s="902" t="s">
        <v>11264</v>
      </c>
      <c r="I500" s="913" t="s">
        <v>17442</v>
      </c>
      <c r="J500" s="903" t="s">
        <v>564</v>
      </c>
    </row>
    <row r="501" spans="1:10">
      <c r="A501" s="810" t="s">
        <v>11536</v>
      </c>
      <c r="B501" s="902" t="s">
        <v>17271</v>
      </c>
      <c r="C501" s="913" t="s">
        <v>1403</v>
      </c>
      <c r="D501" s="810" t="s">
        <v>10892</v>
      </c>
      <c r="E501" s="913" t="s">
        <v>1539</v>
      </c>
      <c r="F501" s="903" t="s">
        <v>1676</v>
      </c>
      <c r="G501" s="902" t="s">
        <v>1759</v>
      </c>
      <c r="H501" s="902" t="s">
        <v>10901</v>
      </c>
      <c r="I501" s="913"/>
      <c r="J501" s="903" t="s">
        <v>564</v>
      </c>
    </row>
    <row r="502" spans="1:10">
      <c r="A502" s="810" t="s">
        <v>11536</v>
      </c>
      <c r="B502" s="902" t="s">
        <v>17271</v>
      </c>
      <c r="C502" s="913" t="s">
        <v>11540</v>
      </c>
      <c r="D502" s="810" t="s">
        <v>10890</v>
      </c>
      <c r="E502" s="913" t="s">
        <v>1539</v>
      </c>
      <c r="F502" s="903" t="s">
        <v>11541</v>
      </c>
      <c r="G502" s="902" t="s">
        <v>17443</v>
      </c>
      <c r="H502" s="902" t="s">
        <v>10932</v>
      </c>
      <c r="I502" s="913"/>
      <c r="J502" s="903" t="s">
        <v>930</v>
      </c>
    </row>
    <row r="503" spans="1:10">
      <c r="A503" s="810" t="s">
        <v>11536</v>
      </c>
      <c r="B503" s="902" t="s">
        <v>17271</v>
      </c>
      <c r="C503" s="913" t="s">
        <v>11335</v>
      </c>
      <c r="D503" s="810" t="s">
        <v>10890</v>
      </c>
      <c r="E503" s="913" t="s">
        <v>11336</v>
      </c>
      <c r="F503" s="903" t="s">
        <v>17444</v>
      </c>
      <c r="G503" s="902" t="s">
        <v>11337</v>
      </c>
      <c r="H503" s="902" t="s">
        <v>10969</v>
      </c>
      <c r="I503" s="913"/>
      <c r="J503" s="903" t="s">
        <v>930</v>
      </c>
    </row>
    <row r="504" spans="1:10">
      <c r="A504" s="810" t="s">
        <v>11536</v>
      </c>
      <c r="B504" s="902" t="s">
        <v>17271</v>
      </c>
      <c r="C504" s="913" t="s">
        <v>11338</v>
      </c>
      <c r="D504" s="810" t="s">
        <v>10892</v>
      </c>
      <c r="E504" s="913" t="s">
        <v>11339</v>
      </c>
      <c r="F504" s="903" t="s">
        <v>11340</v>
      </c>
      <c r="G504" s="902" t="s">
        <v>11341</v>
      </c>
      <c r="H504" s="902" t="s">
        <v>10922</v>
      </c>
      <c r="I504" s="913"/>
      <c r="J504" s="903" t="s">
        <v>564</v>
      </c>
    </row>
    <row r="505" spans="1:10">
      <c r="A505" s="810" t="s">
        <v>11536</v>
      </c>
      <c r="B505" s="902" t="s">
        <v>17271</v>
      </c>
      <c r="C505" s="913" t="s">
        <v>9156</v>
      </c>
      <c r="D505" s="810" t="s">
        <v>10890</v>
      </c>
      <c r="E505" s="913" t="s">
        <v>9482</v>
      </c>
      <c r="F505" s="903" t="s">
        <v>27424</v>
      </c>
      <c r="G505" s="902" t="s">
        <v>10037</v>
      </c>
      <c r="H505" s="902" t="s">
        <v>10928</v>
      </c>
      <c r="I505" s="913" t="s">
        <v>11497</v>
      </c>
      <c r="J505" s="903" t="s">
        <v>11287</v>
      </c>
    </row>
    <row r="506" spans="1:10">
      <c r="A506" s="810" t="s">
        <v>11536</v>
      </c>
      <c r="B506" s="902" t="s">
        <v>17271</v>
      </c>
      <c r="C506" s="913" t="s">
        <v>17105</v>
      </c>
      <c r="D506" s="810" t="s">
        <v>10892</v>
      </c>
      <c r="E506" s="913" t="s">
        <v>11134</v>
      </c>
      <c r="F506" s="903" t="s">
        <v>11135</v>
      </c>
      <c r="G506" s="902" t="s">
        <v>17106</v>
      </c>
      <c r="H506" s="902" t="s">
        <v>10922</v>
      </c>
      <c r="I506" s="913"/>
      <c r="J506" s="903" t="s">
        <v>564</v>
      </c>
    </row>
    <row r="507" spans="1:10">
      <c r="A507" s="810" t="s">
        <v>11536</v>
      </c>
      <c r="B507" s="902" t="s">
        <v>17271</v>
      </c>
      <c r="C507" s="913" t="s">
        <v>1377</v>
      </c>
      <c r="D507" s="810" t="s">
        <v>10892</v>
      </c>
      <c r="E507" s="913" t="s">
        <v>1512</v>
      </c>
      <c r="F507" s="903" t="s">
        <v>1648</v>
      </c>
      <c r="G507" s="902" t="s">
        <v>1739</v>
      </c>
      <c r="H507" s="902" t="s">
        <v>10970</v>
      </c>
      <c r="I507" s="913"/>
      <c r="J507" s="903" t="s">
        <v>564</v>
      </c>
    </row>
    <row r="508" spans="1:10">
      <c r="A508" s="810" t="s">
        <v>11536</v>
      </c>
      <c r="B508" s="902" t="s">
        <v>17271</v>
      </c>
      <c r="C508" s="913" t="s">
        <v>1419</v>
      </c>
      <c r="D508" s="810" t="s">
        <v>10890</v>
      </c>
      <c r="E508" s="913" t="s">
        <v>17445</v>
      </c>
      <c r="F508" s="903" t="s">
        <v>1648</v>
      </c>
      <c r="G508" s="902"/>
      <c r="H508" s="902" t="s">
        <v>10970</v>
      </c>
      <c r="I508" s="913"/>
      <c r="J508" s="903" t="s">
        <v>930</v>
      </c>
    </row>
    <row r="509" spans="1:10">
      <c r="A509" s="810" t="s">
        <v>11536</v>
      </c>
      <c r="B509" s="902" t="s">
        <v>17271</v>
      </c>
      <c r="C509" s="913" t="s">
        <v>5258</v>
      </c>
      <c r="D509" s="810" t="s">
        <v>10890</v>
      </c>
      <c r="E509" s="913" t="s">
        <v>17119</v>
      </c>
      <c r="F509" s="903" t="s">
        <v>16592</v>
      </c>
      <c r="G509" s="902"/>
      <c r="H509" s="902" t="s">
        <v>10932</v>
      </c>
      <c r="I509" s="913"/>
      <c r="J509" s="903" t="s">
        <v>938</v>
      </c>
    </row>
    <row r="510" spans="1:10" ht="27">
      <c r="A510" s="810" t="s">
        <v>11536</v>
      </c>
      <c r="B510" s="902" t="s">
        <v>17271</v>
      </c>
      <c r="C510" s="913" t="s">
        <v>11498</v>
      </c>
      <c r="D510" s="810" t="s">
        <v>10890</v>
      </c>
      <c r="E510" s="913" t="s">
        <v>11499</v>
      </c>
      <c r="F510" s="903" t="s">
        <v>27425</v>
      </c>
      <c r="G510" s="902" t="s">
        <v>11500</v>
      </c>
      <c r="H510" s="902" t="s">
        <v>11501</v>
      </c>
      <c r="I510" s="913" t="s">
        <v>17446</v>
      </c>
      <c r="J510" s="903" t="s">
        <v>937</v>
      </c>
    </row>
    <row r="511" spans="1:10">
      <c r="A511" s="810" t="s">
        <v>11536</v>
      </c>
      <c r="B511" s="902" t="s">
        <v>17271</v>
      </c>
      <c r="C511" s="913" t="s">
        <v>5291</v>
      </c>
      <c r="D511" s="810" t="s">
        <v>10890</v>
      </c>
      <c r="E511" s="913" t="s">
        <v>5494</v>
      </c>
      <c r="F511" s="903" t="s">
        <v>17447</v>
      </c>
      <c r="G511" s="902" t="s">
        <v>5816</v>
      </c>
      <c r="H511" s="902" t="s">
        <v>10915</v>
      </c>
      <c r="I511" s="913"/>
      <c r="J511" s="903" t="s">
        <v>937</v>
      </c>
    </row>
    <row r="512" spans="1:10">
      <c r="A512" s="810" t="s">
        <v>11536</v>
      </c>
      <c r="B512" s="902" t="s">
        <v>17271</v>
      </c>
      <c r="C512" s="913" t="s">
        <v>5974</v>
      </c>
      <c r="D512" s="810" t="s">
        <v>10890</v>
      </c>
      <c r="E512" s="913" t="s">
        <v>6218</v>
      </c>
      <c r="F512" s="903" t="s">
        <v>6413</v>
      </c>
      <c r="G512" s="902" t="s">
        <v>17125</v>
      </c>
      <c r="H512" s="902" t="s">
        <v>10932</v>
      </c>
      <c r="I512" s="913"/>
      <c r="J512" s="903" t="s">
        <v>941</v>
      </c>
    </row>
    <row r="513" spans="1:10">
      <c r="A513" s="810" t="s">
        <v>11536</v>
      </c>
      <c r="B513" s="902" t="s">
        <v>17271</v>
      </c>
      <c r="C513" s="913" t="s">
        <v>2884</v>
      </c>
      <c r="D513" s="810" t="s">
        <v>10890</v>
      </c>
      <c r="E513" s="913" t="s">
        <v>3480</v>
      </c>
      <c r="F513" s="903" t="s">
        <v>4019</v>
      </c>
      <c r="G513" s="902" t="s">
        <v>17448</v>
      </c>
      <c r="H513" s="902" t="s">
        <v>10894</v>
      </c>
      <c r="I513" s="913"/>
      <c r="J513" s="903" t="s">
        <v>564</v>
      </c>
    </row>
    <row r="514" spans="1:10">
      <c r="A514" s="810" t="s">
        <v>11536</v>
      </c>
      <c r="B514" s="902" t="s">
        <v>17271</v>
      </c>
      <c r="C514" s="913" t="s">
        <v>1433</v>
      </c>
      <c r="D514" s="810" t="s">
        <v>10890</v>
      </c>
      <c r="E514" s="913" t="s">
        <v>1564</v>
      </c>
      <c r="F514" s="903" t="s">
        <v>1698</v>
      </c>
      <c r="G514" s="902" t="s">
        <v>17449</v>
      </c>
      <c r="H514" s="902" t="s">
        <v>10958</v>
      </c>
      <c r="I514" s="913" t="s">
        <v>17450</v>
      </c>
      <c r="J514" s="903" t="s">
        <v>11287</v>
      </c>
    </row>
    <row r="515" spans="1:10">
      <c r="A515" s="810" t="s">
        <v>11536</v>
      </c>
      <c r="B515" s="902" t="s">
        <v>17271</v>
      </c>
      <c r="C515" s="913" t="s">
        <v>6017</v>
      </c>
      <c r="D515" s="810" t="s">
        <v>10890</v>
      </c>
      <c r="E515" s="913" t="s">
        <v>6255</v>
      </c>
      <c r="F515" s="903" t="s">
        <v>27426</v>
      </c>
      <c r="G515" s="902" t="s">
        <v>6613</v>
      </c>
      <c r="H515" s="902" t="s">
        <v>10958</v>
      </c>
      <c r="I515" s="913"/>
      <c r="J515" s="903" t="s">
        <v>938</v>
      </c>
    </row>
    <row r="516" spans="1:10">
      <c r="A516" s="810" t="s">
        <v>11536</v>
      </c>
      <c r="B516" s="902" t="s">
        <v>17271</v>
      </c>
      <c r="C516" s="913" t="s">
        <v>17451</v>
      </c>
      <c r="D516" s="810" t="s">
        <v>10892</v>
      </c>
      <c r="E516" s="913" t="s">
        <v>17452</v>
      </c>
      <c r="F516" s="903" t="s">
        <v>17453</v>
      </c>
      <c r="G516" s="902" t="s">
        <v>17454</v>
      </c>
      <c r="H516" s="902" t="s">
        <v>10891</v>
      </c>
      <c r="I516" s="913"/>
      <c r="J516" s="903" t="s">
        <v>564</v>
      </c>
    </row>
    <row r="517" spans="1:10">
      <c r="A517" s="810" t="s">
        <v>11536</v>
      </c>
      <c r="B517" s="902" t="s">
        <v>17271</v>
      </c>
      <c r="C517" s="913" t="s">
        <v>2772</v>
      </c>
      <c r="D517" s="810" t="s">
        <v>10890</v>
      </c>
      <c r="E517" s="913" t="s">
        <v>3371</v>
      </c>
      <c r="F517" s="903" t="s">
        <v>3938</v>
      </c>
      <c r="G517" s="902" t="s">
        <v>4362</v>
      </c>
      <c r="H517" s="902" t="s">
        <v>10921</v>
      </c>
      <c r="I517" s="913" t="s">
        <v>4730</v>
      </c>
      <c r="J517" s="903" t="s">
        <v>933</v>
      </c>
    </row>
    <row r="518" spans="1:10">
      <c r="A518" s="810" t="s">
        <v>11536</v>
      </c>
      <c r="B518" s="902" t="s">
        <v>17271</v>
      </c>
      <c r="C518" s="913" t="s">
        <v>17455</v>
      </c>
      <c r="D518" s="810" t="s">
        <v>10890</v>
      </c>
      <c r="E518" s="913" t="s">
        <v>9515</v>
      </c>
      <c r="F518" s="903" t="s">
        <v>17456</v>
      </c>
      <c r="G518" s="902" t="s">
        <v>17457</v>
      </c>
      <c r="H518" s="902" t="s">
        <v>10901</v>
      </c>
      <c r="I518" s="913" t="s">
        <v>17214</v>
      </c>
      <c r="J518" s="903" t="s">
        <v>937</v>
      </c>
    </row>
    <row r="519" spans="1:10">
      <c r="A519" s="810" t="s">
        <v>11536</v>
      </c>
      <c r="B519" s="902" t="s">
        <v>17271</v>
      </c>
      <c r="C519" s="913" t="s">
        <v>2193</v>
      </c>
      <c r="D519" s="810" t="s">
        <v>10890</v>
      </c>
      <c r="E519" s="913" t="s">
        <v>1562</v>
      </c>
      <c r="F519" s="903" t="s">
        <v>2369</v>
      </c>
      <c r="G519" s="902" t="s">
        <v>2428</v>
      </c>
      <c r="H519" s="902" t="s">
        <v>10891</v>
      </c>
      <c r="I519" s="913" t="s">
        <v>17458</v>
      </c>
      <c r="J519" s="903" t="s">
        <v>11156</v>
      </c>
    </row>
    <row r="520" spans="1:10">
      <c r="A520" s="810" t="s">
        <v>11536</v>
      </c>
      <c r="B520" s="902" t="s">
        <v>17271</v>
      </c>
      <c r="C520" s="913" t="s">
        <v>9102</v>
      </c>
      <c r="D520" s="810" t="s">
        <v>10890</v>
      </c>
      <c r="E520" s="913" t="s">
        <v>9449</v>
      </c>
      <c r="F520" s="903" t="s">
        <v>17459</v>
      </c>
      <c r="G520" s="902" t="s">
        <v>9930</v>
      </c>
      <c r="H520" s="902" t="s">
        <v>10970</v>
      </c>
      <c r="I520" s="913"/>
      <c r="J520" s="903" t="s">
        <v>937</v>
      </c>
    </row>
    <row r="521" spans="1:10">
      <c r="A521" s="810" t="s">
        <v>11536</v>
      </c>
      <c r="B521" s="902" t="s">
        <v>17271</v>
      </c>
      <c r="C521" s="913" t="s">
        <v>7298</v>
      </c>
      <c r="D521" s="810" t="s">
        <v>10890</v>
      </c>
      <c r="E521" s="913" t="s">
        <v>7476</v>
      </c>
      <c r="F521" s="903" t="s">
        <v>7634</v>
      </c>
      <c r="G521" s="902" t="s">
        <v>7771</v>
      </c>
      <c r="H521" s="902" t="s">
        <v>10894</v>
      </c>
      <c r="I521" s="913"/>
      <c r="J521" s="903" t="s">
        <v>937</v>
      </c>
    </row>
    <row r="522" spans="1:10">
      <c r="A522" s="810" t="s">
        <v>11536</v>
      </c>
      <c r="B522" s="902" t="s">
        <v>17271</v>
      </c>
      <c r="C522" s="913" t="s">
        <v>1484</v>
      </c>
      <c r="D522" s="810" t="s">
        <v>10892</v>
      </c>
      <c r="E522" s="913" t="s">
        <v>11502</v>
      </c>
      <c r="F522" s="903" t="s">
        <v>17460</v>
      </c>
      <c r="G522" s="902" t="s">
        <v>17461</v>
      </c>
      <c r="H522" s="902" t="s">
        <v>11102</v>
      </c>
      <c r="I522" s="913" t="s">
        <v>917</v>
      </c>
      <c r="J522" s="903" t="s">
        <v>11503</v>
      </c>
    </row>
    <row r="523" spans="1:10">
      <c r="A523" s="810" t="s">
        <v>11536</v>
      </c>
      <c r="B523" s="902" t="s">
        <v>17271</v>
      </c>
      <c r="C523" s="913" t="s">
        <v>5965</v>
      </c>
      <c r="D523" s="810" t="s">
        <v>10890</v>
      </c>
      <c r="E523" s="913" t="s">
        <v>6209</v>
      </c>
      <c r="F523" s="903" t="s">
        <v>6410</v>
      </c>
      <c r="G523" s="902" t="s">
        <v>6568</v>
      </c>
      <c r="H523" s="902" t="s">
        <v>10932</v>
      </c>
      <c r="I523" s="913" t="s">
        <v>11404</v>
      </c>
      <c r="J523" s="903" t="s">
        <v>930</v>
      </c>
    </row>
    <row r="524" spans="1:10" ht="27">
      <c r="A524" s="810" t="s">
        <v>11536</v>
      </c>
      <c r="B524" s="902" t="s">
        <v>17271</v>
      </c>
      <c r="C524" s="913" t="s">
        <v>2701</v>
      </c>
      <c r="D524" s="810" t="s">
        <v>10892</v>
      </c>
      <c r="E524" s="913" t="s">
        <v>3310</v>
      </c>
      <c r="F524" s="903" t="s">
        <v>3890</v>
      </c>
      <c r="G524" s="902" t="s">
        <v>17462</v>
      </c>
      <c r="H524" s="902" t="s">
        <v>11394</v>
      </c>
      <c r="I524" s="913"/>
      <c r="J524" s="903" t="s">
        <v>16599</v>
      </c>
    </row>
    <row r="525" spans="1:10">
      <c r="A525" s="810" t="s">
        <v>11536</v>
      </c>
      <c r="B525" s="902" t="s">
        <v>17271</v>
      </c>
      <c r="C525" s="913" t="s">
        <v>629</v>
      </c>
      <c r="D525" s="810" t="s">
        <v>10892</v>
      </c>
      <c r="E525" s="913" t="s">
        <v>737</v>
      </c>
      <c r="F525" s="903" t="s">
        <v>11342</v>
      </c>
      <c r="G525" s="902" t="s">
        <v>1325</v>
      </c>
      <c r="H525" s="902" t="s">
        <v>10922</v>
      </c>
      <c r="I525" s="913" t="s">
        <v>11343</v>
      </c>
      <c r="J525" s="903" t="s">
        <v>937</v>
      </c>
    </row>
    <row r="526" spans="1:10">
      <c r="A526" s="810" t="s">
        <v>11536</v>
      </c>
      <c r="B526" s="902" t="s">
        <v>17271</v>
      </c>
      <c r="C526" s="913" t="s">
        <v>9121</v>
      </c>
      <c r="D526" s="810" t="s">
        <v>10890</v>
      </c>
      <c r="E526" s="913" t="s">
        <v>9459</v>
      </c>
      <c r="F526" s="903" t="s">
        <v>17463</v>
      </c>
      <c r="G526" s="902" t="s">
        <v>10003</v>
      </c>
      <c r="H526" s="902" t="s">
        <v>10915</v>
      </c>
      <c r="I526" s="913"/>
      <c r="J526" s="903" t="s">
        <v>13286</v>
      </c>
    </row>
    <row r="527" spans="1:10">
      <c r="A527" s="810" t="s">
        <v>11536</v>
      </c>
      <c r="B527" s="902" t="s">
        <v>17271</v>
      </c>
      <c r="C527" s="913" t="s">
        <v>2991</v>
      </c>
      <c r="D527" s="810" t="s">
        <v>10890</v>
      </c>
      <c r="E527" s="913" t="s">
        <v>3592</v>
      </c>
      <c r="F527" s="903" t="s">
        <v>4092</v>
      </c>
      <c r="G527" s="902" t="s">
        <v>4553</v>
      </c>
      <c r="H527" s="902" t="s">
        <v>10901</v>
      </c>
      <c r="I527" s="913" t="s">
        <v>4773</v>
      </c>
      <c r="J527" s="903" t="s">
        <v>930</v>
      </c>
    </row>
    <row r="528" spans="1:10">
      <c r="A528" s="810" t="s">
        <v>11536</v>
      </c>
      <c r="B528" s="902" t="s">
        <v>17271</v>
      </c>
      <c r="C528" s="913" t="s">
        <v>5182</v>
      </c>
      <c r="D528" s="810" t="s">
        <v>10890</v>
      </c>
      <c r="E528" s="913" t="s">
        <v>687</v>
      </c>
      <c r="F528" s="903" t="s">
        <v>5620</v>
      </c>
      <c r="G528" s="902" t="s">
        <v>10988</v>
      </c>
      <c r="H528" s="902" t="s">
        <v>17140</v>
      </c>
      <c r="I528" s="913"/>
      <c r="J528" s="903" t="s">
        <v>933</v>
      </c>
    </row>
    <row r="529" spans="1:10">
      <c r="A529" s="810" t="s">
        <v>11536</v>
      </c>
      <c r="B529" s="902" t="s">
        <v>17271</v>
      </c>
      <c r="C529" s="913" t="s">
        <v>6007</v>
      </c>
      <c r="D529" s="810" t="s">
        <v>10890</v>
      </c>
      <c r="E529" s="913" t="s">
        <v>6247</v>
      </c>
      <c r="F529" s="903" t="s">
        <v>11508</v>
      </c>
      <c r="G529" s="902" t="s">
        <v>6602</v>
      </c>
      <c r="H529" s="902" t="s">
        <v>10891</v>
      </c>
      <c r="I529" s="913" t="s">
        <v>17464</v>
      </c>
      <c r="J529" s="903" t="s">
        <v>11287</v>
      </c>
    </row>
    <row r="530" spans="1:10">
      <c r="A530" s="810" t="s">
        <v>11536</v>
      </c>
      <c r="B530" s="902" t="s">
        <v>17271</v>
      </c>
      <c r="C530" s="913" t="s">
        <v>6758</v>
      </c>
      <c r="D530" s="810" t="s">
        <v>10890</v>
      </c>
      <c r="E530" s="913" t="s">
        <v>6886</v>
      </c>
      <c r="F530" s="903" t="s">
        <v>7000</v>
      </c>
      <c r="G530" s="902" t="s">
        <v>7078</v>
      </c>
      <c r="H530" s="902" t="s">
        <v>11133</v>
      </c>
      <c r="I530" s="913"/>
      <c r="J530" s="903" t="s">
        <v>937</v>
      </c>
    </row>
    <row r="531" spans="1:10">
      <c r="A531" s="810" t="s">
        <v>11536</v>
      </c>
      <c r="B531" s="902" t="s">
        <v>17271</v>
      </c>
      <c r="C531" s="913" t="s">
        <v>6826</v>
      </c>
      <c r="D531" s="810" t="s">
        <v>10890</v>
      </c>
      <c r="E531" s="913" t="s">
        <v>6942</v>
      </c>
      <c r="F531" s="903" t="s">
        <v>17465</v>
      </c>
      <c r="G531" s="902" t="s">
        <v>11344</v>
      </c>
      <c r="H531" s="902" t="s">
        <v>11345</v>
      </c>
      <c r="I531" s="913" t="s">
        <v>17466</v>
      </c>
      <c r="J531" s="903" t="s">
        <v>937</v>
      </c>
    </row>
    <row r="532" spans="1:10">
      <c r="A532" s="810" t="s">
        <v>11536</v>
      </c>
      <c r="B532" s="902" t="s">
        <v>17271</v>
      </c>
      <c r="C532" s="913" t="s">
        <v>2874</v>
      </c>
      <c r="D532" s="810" t="s">
        <v>10890</v>
      </c>
      <c r="E532" s="913" t="s">
        <v>3470</v>
      </c>
      <c r="F532" s="903" t="s">
        <v>4012</v>
      </c>
      <c r="G532" s="902" t="s">
        <v>4451</v>
      </c>
      <c r="H532" s="902" t="s">
        <v>10928</v>
      </c>
      <c r="I532" s="913" t="s">
        <v>17467</v>
      </c>
      <c r="J532" s="903" t="s">
        <v>937</v>
      </c>
    </row>
    <row r="533" spans="1:10">
      <c r="A533" s="810" t="s">
        <v>11536</v>
      </c>
      <c r="B533" s="902" t="s">
        <v>17271</v>
      </c>
      <c r="C533" s="913" t="s">
        <v>11509</v>
      </c>
      <c r="D533" s="810" t="s">
        <v>10890</v>
      </c>
      <c r="E533" s="913" t="s">
        <v>11510</v>
      </c>
      <c r="F533" s="903" t="s">
        <v>16600</v>
      </c>
      <c r="G533" s="902" t="s">
        <v>11511</v>
      </c>
      <c r="H533" s="902" t="s">
        <v>10928</v>
      </c>
      <c r="I533" s="913"/>
      <c r="J533" s="903" t="s">
        <v>937</v>
      </c>
    </row>
    <row r="534" spans="1:10">
      <c r="A534" s="810" t="s">
        <v>11536</v>
      </c>
      <c r="B534" s="902" t="s">
        <v>17271</v>
      </c>
      <c r="C534" s="913" t="s">
        <v>11424</v>
      </c>
      <c r="D534" s="810" t="s">
        <v>10890</v>
      </c>
      <c r="E534" s="913" t="s">
        <v>17468</v>
      </c>
      <c r="F534" s="903" t="s">
        <v>27427</v>
      </c>
      <c r="G534" s="902" t="s">
        <v>7722</v>
      </c>
      <c r="H534" s="902" t="s">
        <v>11264</v>
      </c>
      <c r="I534" s="913"/>
      <c r="J534" s="903" t="s">
        <v>933</v>
      </c>
    </row>
    <row r="535" spans="1:10">
      <c r="A535" s="810" t="s">
        <v>11536</v>
      </c>
      <c r="B535" s="902" t="s">
        <v>17271</v>
      </c>
      <c r="C535" s="913" t="s">
        <v>2644</v>
      </c>
      <c r="D535" s="810" t="s">
        <v>10890</v>
      </c>
      <c r="E535" s="913" t="s">
        <v>2109</v>
      </c>
      <c r="F535" s="903" t="s">
        <v>3857</v>
      </c>
      <c r="G535" s="902" t="s">
        <v>17469</v>
      </c>
      <c r="H535" s="902" t="s">
        <v>10915</v>
      </c>
      <c r="I535" s="913" t="s">
        <v>17470</v>
      </c>
      <c r="J535" s="903" t="s">
        <v>937</v>
      </c>
    </row>
    <row r="536" spans="1:10">
      <c r="A536" s="810" t="s">
        <v>11536</v>
      </c>
      <c r="B536" s="902" t="s">
        <v>17271</v>
      </c>
      <c r="C536" s="913" t="s">
        <v>633</v>
      </c>
      <c r="D536" s="810" t="s">
        <v>10892</v>
      </c>
      <c r="E536" s="913" t="s">
        <v>9431</v>
      </c>
      <c r="F536" s="903" t="s">
        <v>9754</v>
      </c>
      <c r="G536" s="902" t="s">
        <v>9938</v>
      </c>
      <c r="H536" s="902" t="s">
        <v>10928</v>
      </c>
      <c r="I536" s="913"/>
      <c r="J536" s="903" t="s">
        <v>564</v>
      </c>
    </row>
    <row r="537" spans="1:10">
      <c r="A537" s="810" t="s">
        <v>11536</v>
      </c>
      <c r="B537" s="902" t="s">
        <v>17271</v>
      </c>
      <c r="C537" s="913" t="s">
        <v>1407</v>
      </c>
      <c r="D537" s="810" t="s">
        <v>10892</v>
      </c>
      <c r="E537" s="913" t="s">
        <v>1543</v>
      </c>
      <c r="F537" s="903" t="s">
        <v>11346</v>
      </c>
      <c r="G537" s="902" t="s">
        <v>1762</v>
      </c>
      <c r="H537" s="902" t="s">
        <v>10915</v>
      </c>
      <c r="I537" s="913"/>
      <c r="J537" s="903" t="s">
        <v>564</v>
      </c>
    </row>
    <row r="538" spans="1:10">
      <c r="A538" s="810" t="s">
        <v>11536</v>
      </c>
      <c r="B538" s="902" t="s">
        <v>17271</v>
      </c>
      <c r="C538" s="913" t="s">
        <v>17471</v>
      </c>
      <c r="D538" s="810" t="s">
        <v>10890</v>
      </c>
      <c r="E538" s="913" t="s">
        <v>1543</v>
      </c>
      <c r="F538" s="903" t="s">
        <v>17472</v>
      </c>
      <c r="G538" s="902" t="s">
        <v>1762</v>
      </c>
      <c r="H538" s="902" t="s">
        <v>10901</v>
      </c>
      <c r="I538" s="913" t="s">
        <v>2512</v>
      </c>
      <c r="J538" s="903" t="s">
        <v>930</v>
      </c>
    </row>
    <row r="539" spans="1:10">
      <c r="A539" s="810" t="s">
        <v>11536</v>
      </c>
      <c r="B539" s="902" t="s">
        <v>17271</v>
      </c>
      <c r="C539" s="913" t="s">
        <v>7971</v>
      </c>
      <c r="D539" s="810" t="s">
        <v>10890</v>
      </c>
      <c r="E539" s="913" t="s">
        <v>11347</v>
      </c>
      <c r="F539" s="903" t="s">
        <v>11348</v>
      </c>
      <c r="G539" s="902"/>
      <c r="H539" s="902" t="s">
        <v>10958</v>
      </c>
      <c r="I539" s="913" t="s">
        <v>5899</v>
      </c>
      <c r="J539" s="903" t="s">
        <v>564</v>
      </c>
    </row>
    <row r="540" spans="1:10">
      <c r="A540" s="810" t="s">
        <v>11536</v>
      </c>
      <c r="B540" s="902" t="s">
        <v>17271</v>
      </c>
      <c r="C540" s="913" t="s">
        <v>11395</v>
      </c>
      <c r="D540" s="810" t="s">
        <v>10890</v>
      </c>
      <c r="E540" s="913" t="s">
        <v>11396</v>
      </c>
      <c r="F540" s="903" t="s">
        <v>11397</v>
      </c>
      <c r="G540" s="902" t="s">
        <v>11398</v>
      </c>
      <c r="H540" s="902" t="s">
        <v>10922</v>
      </c>
      <c r="I540" s="913" t="s">
        <v>11404</v>
      </c>
      <c r="J540" s="903" t="s">
        <v>930</v>
      </c>
    </row>
    <row r="541" spans="1:10">
      <c r="A541" s="810" t="s">
        <v>11536</v>
      </c>
      <c r="B541" s="902" t="s">
        <v>17271</v>
      </c>
      <c r="C541" s="913" t="s">
        <v>6858</v>
      </c>
      <c r="D541" s="810" t="s">
        <v>10890</v>
      </c>
      <c r="E541" s="913" t="s">
        <v>6967</v>
      </c>
      <c r="F541" s="903" t="s">
        <v>11513</v>
      </c>
      <c r="G541" s="902" t="s">
        <v>7157</v>
      </c>
      <c r="H541" s="902" t="s">
        <v>11394</v>
      </c>
      <c r="I541" s="913" t="s">
        <v>13435</v>
      </c>
      <c r="J541" s="903" t="s">
        <v>933</v>
      </c>
    </row>
    <row r="542" spans="1:10">
      <c r="A542" s="810" t="s">
        <v>11536</v>
      </c>
      <c r="B542" s="902" t="s">
        <v>17271</v>
      </c>
      <c r="C542" s="913" t="s">
        <v>4852</v>
      </c>
      <c r="D542" s="810" t="s">
        <v>10890</v>
      </c>
      <c r="E542" s="913" t="s">
        <v>687</v>
      </c>
      <c r="F542" s="903" t="s">
        <v>5068</v>
      </c>
      <c r="G542" s="902" t="s">
        <v>5133</v>
      </c>
      <c r="H542" s="902" t="s">
        <v>10998</v>
      </c>
      <c r="I542" s="913"/>
      <c r="J542" s="903" t="s">
        <v>11205</v>
      </c>
    </row>
    <row r="543" spans="1:10" ht="27">
      <c r="A543" s="810" t="s">
        <v>11536</v>
      </c>
      <c r="B543" s="902" t="s">
        <v>17271</v>
      </c>
      <c r="C543" s="913" t="s">
        <v>4828</v>
      </c>
      <c r="D543" s="810" t="s">
        <v>10890</v>
      </c>
      <c r="E543" s="913" t="s">
        <v>4939</v>
      </c>
      <c r="F543" s="903" t="s">
        <v>5051</v>
      </c>
      <c r="G543" s="902" t="s">
        <v>17144</v>
      </c>
      <c r="H543" s="902" t="s">
        <v>10896</v>
      </c>
      <c r="I543" s="913" t="s">
        <v>13526</v>
      </c>
      <c r="J543" s="903" t="s">
        <v>17473</v>
      </c>
    </row>
    <row r="544" spans="1:10">
      <c r="A544" s="810" t="s">
        <v>11536</v>
      </c>
      <c r="B544" s="902" t="s">
        <v>17271</v>
      </c>
      <c r="C544" s="913" t="s">
        <v>8013</v>
      </c>
      <c r="D544" s="810" t="s">
        <v>10890</v>
      </c>
      <c r="E544" s="913" t="s">
        <v>8336</v>
      </c>
      <c r="F544" s="903" t="s">
        <v>8627</v>
      </c>
      <c r="G544" s="902" t="s">
        <v>8848</v>
      </c>
      <c r="H544" s="902" t="s">
        <v>11108</v>
      </c>
      <c r="I544" s="913" t="s">
        <v>17474</v>
      </c>
      <c r="J544" s="903" t="s">
        <v>937</v>
      </c>
    </row>
    <row r="545" spans="1:10">
      <c r="A545" s="810" t="s">
        <v>11536</v>
      </c>
      <c r="B545" s="902" t="s">
        <v>17271</v>
      </c>
      <c r="C545" s="913" t="s">
        <v>11226</v>
      </c>
      <c r="D545" s="810" t="s">
        <v>10890</v>
      </c>
      <c r="E545" s="913" t="s">
        <v>11227</v>
      </c>
      <c r="F545" s="903" t="s">
        <v>27428</v>
      </c>
      <c r="G545" s="902" t="s">
        <v>17146</v>
      </c>
      <c r="H545" s="902" t="s">
        <v>10932</v>
      </c>
      <c r="I545" s="913"/>
      <c r="J545" s="903" t="s">
        <v>941</v>
      </c>
    </row>
    <row r="546" spans="1:10">
      <c r="A546" s="810" t="s">
        <v>11536</v>
      </c>
      <c r="B546" s="902" t="s">
        <v>17271</v>
      </c>
      <c r="C546" s="913" t="s">
        <v>5197</v>
      </c>
      <c r="D546" s="810" t="s">
        <v>10890</v>
      </c>
      <c r="E546" s="913" t="s">
        <v>687</v>
      </c>
      <c r="F546" s="903" t="s">
        <v>5629</v>
      </c>
      <c r="G546" s="902" t="s">
        <v>5736</v>
      </c>
      <c r="H546" s="902" t="s">
        <v>17147</v>
      </c>
      <c r="I546" s="913"/>
      <c r="J546" s="903" t="s">
        <v>933</v>
      </c>
    </row>
    <row r="547" spans="1:10">
      <c r="A547" s="810" t="s">
        <v>11536</v>
      </c>
      <c r="B547" s="902" t="s">
        <v>17271</v>
      </c>
      <c r="C547" s="913" t="s">
        <v>17475</v>
      </c>
      <c r="D547" s="810" t="s">
        <v>10890</v>
      </c>
      <c r="E547" s="913" t="s">
        <v>11349</v>
      </c>
      <c r="F547" s="903" t="s">
        <v>27429</v>
      </c>
      <c r="G547" s="902" t="s">
        <v>9991</v>
      </c>
      <c r="H547" s="902" t="s">
        <v>11102</v>
      </c>
      <c r="I547" s="913"/>
      <c r="J547" s="903" t="s">
        <v>937</v>
      </c>
    </row>
    <row r="548" spans="1:10">
      <c r="A548" s="810" t="s">
        <v>11536</v>
      </c>
      <c r="B548" s="902" t="s">
        <v>17271</v>
      </c>
      <c r="C548" s="913" t="s">
        <v>17476</v>
      </c>
      <c r="D548" s="810" t="s">
        <v>10892</v>
      </c>
      <c r="E548" s="913" t="s">
        <v>17477</v>
      </c>
      <c r="F548" s="903" t="s">
        <v>17478</v>
      </c>
      <c r="G548" s="902" t="s">
        <v>17479</v>
      </c>
      <c r="H548" s="902" t="s">
        <v>10932</v>
      </c>
      <c r="I548" s="913" t="s">
        <v>888</v>
      </c>
      <c r="J548" s="903" t="s">
        <v>564</v>
      </c>
    </row>
    <row r="549" spans="1:10">
      <c r="A549" s="810" t="s">
        <v>11536</v>
      </c>
      <c r="B549" s="902" t="s">
        <v>17271</v>
      </c>
      <c r="C549" s="913" t="s">
        <v>2679</v>
      </c>
      <c r="D549" s="810" t="s">
        <v>10892</v>
      </c>
      <c r="E549" s="913" t="s">
        <v>3287</v>
      </c>
      <c r="F549" s="903" t="s">
        <v>3877</v>
      </c>
      <c r="G549" s="902" t="s">
        <v>4285</v>
      </c>
      <c r="H549" s="902" t="s">
        <v>10901</v>
      </c>
      <c r="I549" s="913"/>
      <c r="J549" s="903" t="s">
        <v>937</v>
      </c>
    </row>
    <row r="550" spans="1:10">
      <c r="A550" s="810" t="s">
        <v>11536</v>
      </c>
      <c r="B550" s="902" t="s">
        <v>17271</v>
      </c>
      <c r="C550" s="913" t="s">
        <v>1371</v>
      </c>
      <c r="D550" s="810" t="s">
        <v>10890</v>
      </c>
      <c r="E550" s="913" t="s">
        <v>1506</v>
      </c>
      <c r="F550" s="903" t="s">
        <v>1642</v>
      </c>
      <c r="G550" s="902" t="s">
        <v>1735</v>
      </c>
      <c r="H550" s="902" t="s">
        <v>11518</v>
      </c>
      <c r="I550" s="913" t="s">
        <v>1280</v>
      </c>
      <c r="J550" s="903" t="s">
        <v>937</v>
      </c>
    </row>
    <row r="551" spans="1:10">
      <c r="A551" s="810" t="s">
        <v>11536</v>
      </c>
      <c r="B551" s="902" t="s">
        <v>17271</v>
      </c>
      <c r="C551" s="913" t="s">
        <v>11514</v>
      </c>
      <c r="D551" s="810" t="s">
        <v>10890</v>
      </c>
      <c r="E551" s="913" t="s">
        <v>11515</v>
      </c>
      <c r="F551" s="903" t="s">
        <v>27430</v>
      </c>
      <c r="G551" s="902" t="s">
        <v>17480</v>
      </c>
      <c r="H551" s="902" t="s">
        <v>11371</v>
      </c>
      <c r="I551" s="913" t="s">
        <v>11516</v>
      </c>
      <c r="J551" s="903" t="s">
        <v>937</v>
      </c>
    </row>
    <row r="552" spans="1:10">
      <c r="A552" s="810" t="s">
        <v>11536</v>
      </c>
      <c r="B552" s="902" t="s">
        <v>17271</v>
      </c>
      <c r="C552" s="913" t="s">
        <v>9092</v>
      </c>
      <c r="D552" s="810" t="s">
        <v>10890</v>
      </c>
      <c r="E552" s="913" t="s">
        <v>9442</v>
      </c>
      <c r="F552" s="903" t="s">
        <v>9762</v>
      </c>
      <c r="G552" s="902" t="s">
        <v>9978</v>
      </c>
      <c r="H552" s="902" t="s">
        <v>10915</v>
      </c>
      <c r="I552" s="913" t="s">
        <v>11280</v>
      </c>
      <c r="J552" s="903" t="s">
        <v>937</v>
      </c>
    </row>
    <row r="553" spans="1:10">
      <c r="A553" s="810" t="s">
        <v>11536</v>
      </c>
      <c r="B553" s="902" t="s">
        <v>17271</v>
      </c>
      <c r="C553" s="913" t="s">
        <v>2238</v>
      </c>
      <c r="D553" s="810" t="s">
        <v>10890</v>
      </c>
      <c r="E553" s="913" t="s">
        <v>2331</v>
      </c>
      <c r="F553" s="903" t="s">
        <v>2391</v>
      </c>
      <c r="G553" s="902" t="s">
        <v>2469</v>
      </c>
      <c r="H553" s="902" t="s">
        <v>11352</v>
      </c>
      <c r="I553" s="913"/>
      <c r="J553" s="903" t="s">
        <v>11281</v>
      </c>
    </row>
    <row r="554" spans="1:10">
      <c r="A554" s="810" t="s">
        <v>11536</v>
      </c>
      <c r="B554" s="902" t="s">
        <v>17271</v>
      </c>
      <c r="C554" s="913" t="s">
        <v>17481</v>
      </c>
      <c r="D554" s="810" t="s">
        <v>10892</v>
      </c>
      <c r="E554" s="913" t="s">
        <v>1498</v>
      </c>
      <c r="F554" s="903" t="s">
        <v>17482</v>
      </c>
      <c r="G554" s="902" t="s">
        <v>1727</v>
      </c>
      <c r="H554" s="902" t="s">
        <v>11110</v>
      </c>
      <c r="I554" s="913" t="s">
        <v>1821</v>
      </c>
      <c r="J554" s="903" t="s">
        <v>937</v>
      </c>
    </row>
    <row r="555" spans="1:10">
      <c r="A555" s="810" t="s">
        <v>11536</v>
      </c>
      <c r="B555" s="902" t="s">
        <v>17271</v>
      </c>
      <c r="C555" s="913" t="s">
        <v>17161</v>
      </c>
      <c r="D555" s="810" t="s">
        <v>10890</v>
      </c>
      <c r="E555" s="913" t="s">
        <v>11353</v>
      </c>
      <c r="F555" s="903" t="s">
        <v>17162</v>
      </c>
      <c r="G555" s="902" t="s">
        <v>11354</v>
      </c>
      <c r="H555" s="902" t="s">
        <v>10958</v>
      </c>
      <c r="I555" s="913"/>
      <c r="J555" s="903" t="s">
        <v>11101</v>
      </c>
    </row>
    <row r="556" spans="1:10">
      <c r="A556" s="810" t="s">
        <v>11536</v>
      </c>
      <c r="B556" s="902" t="s">
        <v>17271</v>
      </c>
      <c r="C556" s="913" t="s">
        <v>2806</v>
      </c>
      <c r="D556" s="810" t="s">
        <v>10890</v>
      </c>
      <c r="E556" s="913" t="s">
        <v>3405</v>
      </c>
      <c r="F556" s="903" t="s">
        <v>3961</v>
      </c>
      <c r="G556" s="902" t="s">
        <v>4391</v>
      </c>
      <c r="H556" s="902" t="s">
        <v>10933</v>
      </c>
      <c r="I556" s="913"/>
      <c r="J556" s="903" t="s">
        <v>930</v>
      </c>
    </row>
    <row r="557" spans="1:10">
      <c r="A557" s="810" t="s">
        <v>11536</v>
      </c>
      <c r="B557" s="902" t="s">
        <v>17271</v>
      </c>
      <c r="C557" s="913" t="s">
        <v>11006</v>
      </c>
      <c r="D557" s="810" t="s">
        <v>10890</v>
      </c>
      <c r="E557" s="913" t="s">
        <v>11007</v>
      </c>
      <c r="F557" s="903" t="s">
        <v>11008</v>
      </c>
      <c r="G557" s="902" t="s">
        <v>17164</v>
      </c>
      <c r="H557" s="902" t="s">
        <v>10928</v>
      </c>
      <c r="I557" s="913"/>
      <c r="J557" s="903" t="s">
        <v>938</v>
      </c>
    </row>
    <row r="558" spans="1:10">
      <c r="A558" s="810" t="s">
        <v>11536</v>
      </c>
      <c r="B558" s="902" t="s">
        <v>17271</v>
      </c>
      <c r="C558" s="913" t="s">
        <v>11355</v>
      </c>
      <c r="D558" s="810" t="s">
        <v>10890</v>
      </c>
      <c r="E558" s="913" t="s">
        <v>11356</v>
      </c>
      <c r="F558" s="903" t="s">
        <v>11357</v>
      </c>
      <c r="G558" s="902" t="s">
        <v>11358</v>
      </c>
      <c r="H558" s="902" t="s">
        <v>10936</v>
      </c>
      <c r="I558" s="913" t="s">
        <v>6750</v>
      </c>
      <c r="J558" s="903" t="s">
        <v>13286</v>
      </c>
    </row>
    <row r="559" spans="1:10" ht="27">
      <c r="A559" s="810" t="s">
        <v>11536</v>
      </c>
      <c r="B559" s="902" t="s">
        <v>17271</v>
      </c>
      <c r="C559" s="913" t="s">
        <v>11377</v>
      </c>
      <c r="D559" s="810" t="s">
        <v>10890</v>
      </c>
      <c r="E559" s="913" t="s">
        <v>17170</v>
      </c>
      <c r="F559" s="903" t="s">
        <v>4226</v>
      </c>
      <c r="G559" s="902" t="s">
        <v>11378</v>
      </c>
      <c r="H559" s="902" t="s">
        <v>11039</v>
      </c>
      <c r="I559" s="913" t="s">
        <v>17483</v>
      </c>
      <c r="J559" s="903" t="s">
        <v>17484</v>
      </c>
    </row>
    <row r="560" spans="1:10">
      <c r="A560" s="810" t="s">
        <v>11536</v>
      </c>
      <c r="B560" s="902" t="s">
        <v>17271</v>
      </c>
      <c r="C560" s="913" t="s">
        <v>11426</v>
      </c>
      <c r="D560" s="810" t="s">
        <v>10890</v>
      </c>
      <c r="E560" s="913" t="s">
        <v>11427</v>
      </c>
      <c r="F560" s="903" t="s">
        <v>11428</v>
      </c>
      <c r="G560" s="902" t="s">
        <v>11429</v>
      </c>
      <c r="H560" s="902" t="s">
        <v>10915</v>
      </c>
      <c r="I560" s="913" t="s">
        <v>17353</v>
      </c>
      <c r="J560" s="903" t="s">
        <v>930</v>
      </c>
    </row>
    <row r="561" spans="1:10">
      <c r="A561" s="810" t="s">
        <v>11536</v>
      </c>
      <c r="B561" s="902" t="s">
        <v>17271</v>
      </c>
      <c r="C561" s="913" t="s">
        <v>11430</v>
      </c>
      <c r="D561" s="810" t="s">
        <v>10890</v>
      </c>
      <c r="E561" s="913" t="s">
        <v>11431</v>
      </c>
      <c r="F561" s="903" t="s">
        <v>11432</v>
      </c>
      <c r="G561" s="902" t="s">
        <v>11433</v>
      </c>
      <c r="H561" s="902" t="s">
        <v>11110</v>
      </c>
      <c r="I561" s="913" t="s">
        <v>17353</v>
      </c>
      <c r="J561" s="903" t="s">
        <v>930</v>
      </c>
    </row>
    <row r="562" spans="1:10">
      <c r="A562" s="810" t="s">
        <v>11536</v>
      </c>
      <c r="B562" s="902" t="s">
        <v>17271</v>
      </c>
      <c r="C562" s="913" t="s">
        <v>17485</v>
      </c>
      <c r="D562" s="810" t="s">
        <v>10890</v>
      </c>
      <c r="E562" s="913" t="s">
        <v>17486</v>
      </c>
      <c r="F562" s="903" t="s">
        <v>17487</v>
      </c>
      <c r="G562" s="902" t="s">
        <v>17488</v>
      </c>
      <c r="H562" s="902" t="s">
        <v>10915</v>
      </c>
      <c r="I562" s="913" t="s">
        <v>4729</v>
      </c>
      <c r="J562" s="903" t="s">
        <v>930</v>
      </c>
    </row>
    <row r="563" spans="1:10">
      <c r="A563" s="810" t="s">
        <v>11536</v>
      </c>
      <c r="B563" s="902" t="s">
        <v>17271</v>
      </c>
      <c r="C563" s="913" t="s">
        <v>17489</v>
      </c>
      <c r="D563" s="810" t="s">
        <v>10890</v>
      </c>
      <c r="E563" s="913" t="s">
        <v>17490</v>
      </c>
      <c r="F563" s="903" t="s">
        <v>17491</v>
      </c>
      <c r="G563" s="902" t="s">
        <v>17492</v>
      </c>
      <c r="H563" s="902" t="s">
        <v>10891</v>
      </c>
      <c r="I563" s="913"/>
      <c r="J563" s="903" t="s">
        <v>930</v>
      </c>
    </row>
    <row r="564" spans="1:10">
      <c r="A564" s="810" t="s">
        <v>11536</v>
      </c>
      <c r="B564" s="902" t="s">
        <v>17271</v>
      </c>
      <c r="C564" s="913" t="s">
        <v>4860</v>
      </c>
      <c r="D564" s="810" t="s">
        <v>10890</v>
      </c>
      <c r="E564" s="913" t="s">
        <v>4968</v>
      </c>
      <c r="F564" s="903" t="s">
        <v>5073</v>
      </c>
      <c r="G564" s="902" t="s">
        <v>5140</v>
      </c>
      <c r="H564" s="902" t="s">
        <v>10928</v>
      </c>
      <c r="I564" s="913"/>
      <c r="J564" s="903" t="s">
        <v>938</v>
      </c>
    </row>
    <row r="565" spans="1:10">
      <c r="A565" s="810" t="s">
        <v>11536</v>
      </c>
      <c r="B565" s="902" t="s">
        <v>17271</v>
      </c>
      <c r="C565" s="913" t="s">
        <v>9120</v>
      </c>
      <c r="D565" s="810" t="s">
        <v>10890</v>
      </c>
      <c r="E565" s="913" t="s">
        <v>9458</v>
      </c>
      <c r="F565" s="903" t="s">
        <v>9781</v>
      </c>
      <c r="G565" s="902" t="s">
        <v>10002</v>
      </c>
      <c r="H565" s="902" t="s">
        <v>11394</v>
      </c>
      <c r="I565" s="913" t="s">
        <v>17493</v>
      </c>
      <c r="J565" s="903" t="s">
        <v>4814</v>
      </c>
    </row>
    <row r="566" spans="1:10">
      <c r="A566" s="810" t="s">
        <v>11536</v>
      </c>
      <c r="B566" s="902" t="s">
        <v>17271</v>
      </c>
      <c r="C566" s="913" t="s">
        <v>1392</v>
      </c>
      <c r="D566" s="810" t="s">
        <v>10892</v>
      </c>
      <c r="E566" s="913" t="s">
        <v>1526</v>
      </c>
      <c r="F566" s="903" t="s">
        <v>1663</v>
      </c>
      <c r="G566" s="902" t="s">
        <v>1751</v>
      </c>
      <c r="H566" s="902" t="s">
        <v>10903</v>
      </c>
      <c r="I566" s="913"/>
      <c r="J566" s="903" t="s">
        <v>564</v>
      </c>
    </row>
    <row r="567" spans="1:10">
      <c r="A567" s="810" t="s">
        <v>11536</v>
      </c>
      <c r="B567" s="902" t="s">
        <v>17271</v>
      </c>
      <c r="C567" s="913" t="s">
        <v>1392</v>
      </c>
      <c r="D567" s="810" t="s">
        <v>10890</v>
      </c>
      <c r="E567" s="913" t="s">
        <v>1526</v>
      </c>
      <c r="F567" s="903" t="s">
        <v>1663</v>
      </c>
      <c r="G567" s="902" t="s">
        <v>1751</v>
      </c>
      <c r="H567" s="902" t="s">
        <v>10903</v>
      </c>
      <c r="I567" s="913" t="s">
        <v>17494</v>
      </c>
      <c r="J567" s="903" t="s">
        <v>930</v>
      </c>
    </row>
    <row r="568" spans="1:10">
      <c r="A568" s="810" t="s">
        <v>11536</v>
      </c>
      <c r="B568" s="902" t="s">
        <v>17271</v>
      </c>
      <c r="C568" s="913" t="s">
        <v>11359</v>
      </c>
      <c r="D568" s="810" t="s">
        <v>10890</v>
      </c>
      <c r="E568" s="913" t="s">
        <v>11360</v>
      </c>
      <c r="F568" s="903" t="s">
        <v>11361</v>
      </c>
      <c r="G568" s="902" t="s">
        <v>11362</v>
      </c>
      <c r="H568" s="902" t="s">
        <v>10891</v>
      </c>
      <c r="I568" s="913" t="s">
        <v>1832</v>
      </c>
      <c r="J568" s="903" t="s">
        <v>13286</v>
      </c>
    </row>
    <row r="569" spans="1:10">
      <c r="A569" s="810" t="s">
        <v>11536</v>
      </c>
      <c r="B569" s="902" t="s">
        <v>17271</v>
      </c>
      <c r="C569" s="913" t="s">
        <v>5222</v>
      </c>
      <c r="D569" s="810" t="s">
        <v>10917</v>
      </c>
      <c r="E569" s="913" t="s">
        <v>5431</v>
      </c>
      <c r="F569" s="903" t="s">
        <v>17495</v>
      </c>
      <c r="G569" s="902" t="s">
        <v>5761</v>
      </c>
      <c r="H569" s="902" t="s">
        <v>11394</v>
      </c>
      <c r="I569" s="913"/>
      <c r="J569" s="903" t="s">
        <v>937</v>
      </c>
    </row>
    <row r="570" spans="1:10">
      <c r="A570" s="810" t="s">
        <v>11536</v>
      </c>
      <c r="B570" s="902" t="s">
        <v>17271</v>
      </c>
      <c r="C570" s="913" t="s">
        <v>2740</v>
      </c>
      <c r="D570" s="810" t="s">
        <v>10890</v>
      </c>
      <c r="E570" s="913" t="s">
        <v>3344</v>
      </c>
      <c r="F570" s="903" t="s">
        <v>11379</v>
      </c>
      <c r="G570" s="902" t="s">
        <v>4332</v>
      </c>
      <c r="H570" s="902" t="s">
        <v>11380</v>
      </c>
      <c r="I570" s="913"/>
      <c r="J570" s="903" t="s">
        <v>930</v>
      </c>
    </row>
    <row r="571" spans="1:10">
      <c r="A571" s="810" t="s">
        <v>11536</v>
      </c>
      <c r="B571" s="902" t="s">
        <v>17271</v>
      </c>
      <c r="C571" s="913" t="s">
        <v>17496</v>
      </c>
      <c r="D571" s="810" t="s">
        <v>10890</v>
      </c>
      <c r="E571" s="913" t="s">
        <v>17497</v>
      </c>
      <c r="F571" s="903" t="s">
        <v>17498</v>
      </c>
      <c r="G571" s="902" t="s">
        <v>17499</v>
      </c>
      <c r="H571" s="902" t="s">
        <v>10936</v>
      </c>
      <c r="I571" s="913" t="s">
        <v>8960</v>
      </c>
      <c r="J571" s="903" t="s">
        <v>937</v>
      </c>
    </row>
    <row r="572" spans="1:10">
      <c r="A572" s="810" t="s">
        <v>11536</v>
      </c>
      <c r="B572" s="902" t="s">
        <v>17271</v>
      </c>
      <c r="C572" s="913" t="s">
        <v>2932</v>
      </c>
      <c r="D572" s="810" t="s">
        <v>10890</v>
      </c>
      <c r="E572" s="913" t="s">
        <v>3528</v>
      </c>
      <c r="F572" s="903" t="s">
        <v>4049</v>
      </c>
      <c r="G572" s="902"/>
      <c r="H572" s="902" t="s">
        <v>10901</v>
      </c>
      <c r="I572" s="913"/>
      <c r="J572" s="903" t="s">
        <v>930</v>
      </c>
    </row>
    <row r="573" spans="1:10">
      <c r="A573" s="810" t="s">
        <v>11536</v>
      </c>
      <c r="B573" s="902" t="s">
        <v>17271</v>
      </c>
      <c r="C573" s="913" t="s">
        <v>9145</v>
      </c>
      <c r="D573" s="810" t="s">
        <v>10890</v>
      </c>
      <c r="E573" s="913" t="s">
        <v>9475</v>
      </c>
      <c r="F573" s="903" t="s">
        <v>9798</v>
      </c>
      <c r="G573" s="902"/>
      <c r="H573" s="902" t="s">
        <v>10977</v>
      </c>
      <c r="I573" s="913"/>
      <c r="J573" s="903" t="s">
        <v>941</v>
      </c>
    </row>
    <row r="574" spans="1:10">
      <c r="A574" s="810" t="s">
        <v>11536</v>
      </c>
      <c r="B574" s="902" t="s">
        <v>17271</v>
      </c>
      <c r="C574" s="913" t="s">
        <v>5218</v>
      </c>
      <c r="D574" s="810" t="s">
        <v>10917</v>
      </c>
      <c r="E574" s="913" t="s">
        <v>5427</v>
      </c>
      <c r="F574" s="903" t="s">
        <v>5635</v>
      </c>
      <c r="G574" s="902" t="s">
        <v>5757</v>
      </c>
      <c r="H574" s="902" t="s">
        <v>10905</v>
      </c>
      <c r="I574" s="913" t="s">
        <v>2512</v>
      </c>
      <c r="J574" s="903" t="s">
        <v>930</v>
      </c>
    </row>
    <row r="575" spans="1:10">
      <c r="A575" s="810" t="s">
        <v>11536</v>
      </c>
      <c r="B575" s="902" t="s">
        <v>17271</v>
      </c>
      <c r="C575" s="913" t="s">
        <v>9017</v>
      </c>
      <c r="D575" s="810" t="s">
        <v>10890</v>
      </c>
      <c r="E575" s="913" t="s">
        <v>9380</v>
      </c>
      <c r="F575" s="903" t="s">
        <v>9710</v>
      </c>
      <c r="G575" s="902" t="s">
        <v>9907</v>
      </c>
      <c r="H575" s="902" t="s">
        <v>10928</v>
      </c>
      <c r="I575" s="913" t="s">
        <v>17500</v>
      </c>
      <c r="J575" s="903" t="s">
        <v>16482</v>
      </c>
    </row>
    <row r="576" spans="1:10">
      <c r="A576" s="810" t="s">
        <v>11536</v>
      </c>
      <c r="B576" s="902" t="s">
        <v>17271</v>
      </c>
      <c r="C576" s="913" t="s">
        <v>11363</v>
      </c>
      <c r="D576" s="810" t="s">
        <v>10890</v>
      </c>
      <c r="E576" s="913" t="s">
        <v>4953</v>
      </c>
      <c r="F576" s="903" t="s">
        <v>17501</v>
      </c>
      <c r="G576" s="902"/>
      <c r="H576" s="902" t="s">
        <v>10928</v>
      </c>
      <c r="I576" s="913"/>
      <c r="J576" s="903"/>
    </row>
    <row r="577" spans="1:10">
      <c r="A577" s="810" t="s">
        <v>11536</v>
      </c>
      <c r="B577" s="902" t="s">
        <v>17271</v>
      </c>
      <c r="C577" s="913" t="s">
        <v>17502</v>
      </c>
      <c r="D577" s="810" t="s">
        <v>10890</v>
      </c>
      <c r="E577" s="913" t="s">
        <v>17503</v>
      </c>
      <c r="F577" s="903" t="s">
        <v>27431</v>
      </c>
      <c r="G577" s="902" t="s">
        <v>13335</v>
      </c>
      <c r="H577" s="902" t="s">
        <v>11414</v>
      </c>
      <c r="I577" s="913"/>
      <c r="J577" s="903" t="s">
        <v>937</v>
      </c>
    </row>
    <row r="578" spans="1:10">
      <c r="A578" s="810" t="s">
        <v>11536</v>
      </c>
      <c r="B578" s="902" t="s">
        <v>17271</v>
      </c>
      <c r="C578" s="913" t="s">
        <v>6760</v>
      </c>
      <c r="D578" s="810" t="s">
        <v>10892</v>
      </c>
      <c r="E578" s="913" t="s">
        <v>6887</v>
      </c>
      <c r="F578" s="903" t="s">
        <v>27432</v>
      </c>
      <c r="G578" s="902"/>
      <c r="H578" s="902" t="s">
        <v>10977</v>
      </c>
      <c r="I578" s="913"/>
      <c r="J578" s="903" t="s">
        <v>564</v>
      </c>
    </row>
    <row r="579" spans="1:10">
      <c r="A579" s="810" t="s">
        <v>11536</v>
      </c>
      <c r="B579" s="902" t="s">
        <v>17271</v>
      </c>
      <c r="C579" s="913" t="s">
        <v>6802</v>
      </c>
      <c r="D579" s="810" t="s">
        <v>10890</v>
      </c>
      <c r="E579" s="913" t="s">
        <v>6923</v>
      </c>
      <c r="F579" s="903" t="s">
        <v>11121</v>
      </c>
      <c r="G579" s="902" t="s">
        <v>17208</v>
      </c>
      <c r="H579" s="902" t="s">
        <v>10891</v>
      </c>
      <c r="I579" s="913" t="s">
        <v>17504</v>
      </c>
      <c r="J579" s="903" t="s">
        <v>564</v>
      </c>
    </row>
    <row r="580" spans="1:10">
      <c r="A580" s="810" t="s">
        <v>11536</v>
      </c>
      <c r="B580" s="902" t="s">
        <v>17271</v>
      </c>
      <c r="C580" s="913" t="s">
        <v>8007</v>
      </c>
      <c r="D580" s="810" t="s">
        <v>10890</v>
      </c>
      <c r="E580" s="913" t="s">
        <v>8329</v>
      </c>
      <c r="F580" s="903" t="s">
        <v>17505</v>
      </c>
      <c r="G580" s="902" t="s">
        <v>8838</v>
      </c>
      <c r="H580" s="902" t="s">
        <v>10901</v>
      </c>
      <c r="I580" s="913" t="s">
        <v>888</v>
      </c>
      <c r="J580" s="903" t="s">
        <v>564</v>
      </c>
    </row>
    <row r="581" spans="1:10" ht="27">
      <c r="A581" s="810" t="s">
        <v>11536</v>
      </c>
      <c r="B581" s="902" t="s">
        <v>17271</v>
      </c>
      <c r="C581" s="913" t="s">
        <v>7318</v>
      </c>
      <c r="D581" s="810" t="s">
        <v>10890</v>
      </c>
      <c r="E581" s="913" t="s">
        <v>5523</v>
      </c>
      <c r="F581" s="903" t="s">
        <v>17506</v>
      </c>
      <c r="G581" s="902" t="s">
        <v>7788</v>
      </c>
      <c r="H581" s="902" t="s">
        <v>10907</v>
      </c>
      <c r="I581" s="913"/>
      <c r="J581" s="903" t="s">
        <v>17507</v>
      </c>
    </row>
    <row r="582" spans="1:10">
      <c r="A582" s="810" t="s">
        <v>11536</v>
      </c>
      <c r="B582" s="902" t="s">
        <v>17271</v>
      </c>
      <c r="C582" s="913" t="s">
        <v>7919</v>
      </c>
      <c r="D582" s="810" t="s">
        <v>10890</v>
      </c>
      <c r="E582" s="913" t="s">
        <v>8250</v>
      </c>
      <c r="F582" s="903" t="s">
        <v>8565</v>
      </c>
      <c r="G582" s="902" t="s">
        <v>8765</v>
      </c>
      <c r="H582" s="902" t="s">
        <v>10970</v>
      </c>
      <c r="I582" s="913"/>
      <c r="J582" s="903" t="s">
        <v>937</v>
      </c>
    </row>
    <row r="583" spans="1:10">
      <c r="A583" s="810" t="s">
        <v>11536</v>
      </c>
      <c r="B583" s="902" t="s">
        <v>17271</v>
      </c>
      <c r="C583" s="913" t="s">
        <v>5211</v>
      </c>
      <c r="D583" s="810" t="s">
        <v>10892</v>
      </c>
      <c r="E583" s="913" t="s">
        <v>17508</v>
      </c>
      <c r="F583" s="903" t="s">
        <v>5633</v>
      </c>
      <c r="G583" s="902" t="s">
        <v>17509</v>
      </c>
      <c r="H583" s="902" t="s">
        <v>10901</v>
      </c>
      <c r="I583" s="913" t="s">
        <v>11364</v>
      </c>
      <c r="J583" s="903" t="s">
        <v>564</v>
      </c>
    </row>
    <row r="584" spans="1:10">
      <c r="A584" s="810" t="s">
        <v>11536</v>
      </c>
      <c r="B584" s="902" t="s">
        <v>17271</v>
      </c>
      <c r="C584" s="913" t="s">
        <v>12672</v>
      </c>
      <c r="D584" s="810" t="s">
        <v>10890</v>
      </c>
      <c r="E584" s="913" t="s">
        <v>17510</v>
      </c>
      <c r="F584" s="903" t="s">
        <v>12673</v>
      </c>
      <c r="G584" s="902" t="s">
        <v>17511</v>
      </c>
      <c r="H584" s="902" t="s">
        <v>10901</v>
      </c>
      <c r="I584" s="913"/>
      <c r="J584" s="903" t="s">
        <v>937</v>
      </c>
    </row>
    <row r="585" spans="1:10">
      <c r="A585" s="810" t="s">
        <v>11536</v>
      </c>
      <c r="B585" s="902" t="s">
        <v>17271</v>
      </c>
      <c r="C585" s="913" t="s">
        <v>17512</v>
      </c>
      <c r="D585" s="810" t="s">
        <v>10890</v>
      </c>
      <c r="E585" s="913" t="s">
        <v>17513</v>
      </c>
      <c r="F585" s="903" t="s">
        <v>13391</v>
      </c>
      <c r="G585" s="902" t="s">
        <v>13392</v>
      </c>
      <c r="H585" s="902" t="s">
        <v>10932</v>
      </c>
      <c r="I585" s="913"/>
      <c r="J585" s="903" t="s">
        <v>11156</v>
      </c>
    </row>
    <row r="586" spans="1:10">
      <c r="A586" s="810" t="s">
        <v>11536</v>
      </c>
      <c r="B586" s="902" t="s">
        <v>17271</v>
      </c>
      <c r="C586" s="913" t="s">
        <v>5214</v>
      </c>
      <c r="D586" s="810" t="s">
        <v>10890</v>
      </c>
      <c r="E586" s="913" t="s">
        <v>5394</v>
      </c>
      <c r="F586" s="903" t="s">
        <v>27433</v>
      </c>
      <c r="G586" s="902" t="s">
        <v>5753</v>
      </c>
      <c r="H586" s="902" t="s">
        <v>10895</v>
      </c>
      <c r="I586" s="913"/>
      <c r="J586" s="903" t="s">
        <v>930</v>
      </c>
    </row>
    <row r="587" spans="1:10">
      <c r="A587" s="810" t="s">
        <v>11536</v>
      </c>
      <c r="B587" s="902" t="s">
        <v>17271</v>
      </c>
      <c r="C587" s="913" t="s">
        <v>11520</v>
      </c>
      <c r="D587" s="810" t="s">
        <v>10892</v>
      </c>
      <c r="E587" s="913" t="s">
        <v>6165</v>
      </c>
      <c r="F587" s="903" t="s">
        <v>27434</v>
      </c>
      <c r="G587" s="902" t="s">
        <v>11521</v>
      </c>
      <c r="H587" s="902" t="s">
        <v>10958</v>
      </c>
      <c r="I587" s="913"/>
      <c r="J587" s="903" t="s">
        <v>937</v>
      </c>
    </row>
    <row r="588" spans="1:10">
      <c r="A588" s="810" t="s">
        <v>11536</v>
      </c>
      <c r="B588" s="902" t="s">
        <v>17271</v>
      </c>
      <c r="C588" s="913" t="s">
        <v>11246</v>
      </c>
      <c r="D588" s="810" t="s">
        <v>10890</v>
      </c>
      <c r="E588" s="913" t="s">
        <v>11247</v>
      </c>
      <c r="F588" s="903" t="s">
        <v>11248</v>
      </c>
      <c r="G588" s="902" t="s">
        <v>11249</v>
      </c>
      <c r="H588" s="902" t="s">
        <v>10895</v>
      </c>
      <c r="I588" s="913"/>
      <c r="J588" s="903" t="s">
        <v>564</v>
      </c>
    </row>
    <row r="589" spans="1:10">
      <c r="A589" s="810" t="s">
        <v>11536</v>
      </c>
      <c r="B589" s="902" t="s">
        <v>17271</v>
      </c>
      <c r="C589" s="913" t="s">
        <v>17514</v>
      </c>
      <c r="D589" s="810" t="s">
        <v>10890</v>
      </c>
      <c r="E589" s="913" t="s">
        <v>15469</v>
      </c>
      <c r="F589" s="903" t="s">
        <v>17515</v>
      </c>
      <c r="G589" s="902" t="s">
        <v>17516</v>
      </c>
      <c r="H589" s="902" t="s">
        <v>10936</v>
      </c>
      <c r="I589" s="913" t="s">
        <v>8962</v>
      </c>
      <c r="J589" s="903" t="s">
        <v>937</v>
      </c>
    </row>
    <row r="590" spans="1:10">
      <c r="A590" s="810" t="s">
        <v>11536</v>
      </c>
      <c r="B590" s="902" t="s">
        <v>17271</v>
      </c>
      <c r="C590" s="913" t="s">
        <v>17517</v>
      </c>
      <c r="D590" s="810" t="s">
        <v>10890</v>
      </c>
      <c r="E590" s="913" t="s">
        <v>17518</v>
      </c>
      <c r="F590" s="903" t="s">
        <v>17519</v>
      </c>
      <c r="G590" s="902" t="s">
        <v>17520</v>
      </c>
      <c r="H590" s="902" t="s">
        <v>10891</v>
      </c>
      <c r="I590" s="913"/>
      <c r="J590" s="903" t="s">
        <v>564</v>
      </c>
    </row>
    <row r="591" spans="1:10">
      <c r="A591" s="810" t="s">
        <v>11536</v>
      </c>
      <c r="B591" s="902" t="s">
        <v>17271</v>
      </c>
      <c r="C591" s="913" t="s">
        <v>13346</v>
      </c>
      <c r="D591" s="810" t="s">
        <v>10890</v>
      </c>
      <c r="E591" s="913" t="s">
        <v>16497</v>
      </c>
      <c r="F591" s="903" t="s">
        <v>27435</v>
      </c>
      <c r="G591" s="902" t="s">
        <v>13347</v>
      </c>
      <c r="H591" s="902" t="s">
        <v>11039</v>
      </c>
      <c r="I591" s="913"/>
      <c r="J591" s="903" t="s">
        <v>937</v>
      </c>
    </row>
    <row r="592" spans="1:10">
      <c r="A592" s="810" t="s">
        <v>11536</v>
      </c>
      <c r="B592" s="902" t="s">
        <v>17271</v>
      </c>
      <c r="C592" s="913" t="s">
        <v>9177</v>
      </c>
      <c r="D592" s="810" t="s">
        <v>10890</v>
      </c>
      <c r="E592" s="913" t="s">
        <v>17521</v>
      </c>
      <c r="F592" s="903" t="s">
        <v>9816</v>
      </c>
      <c r="G592" s="902" t="s">
        <v>10056</v>
      </c>
      <c r="H592" s="902" t="s">
        <v>10970</v>
      </c>
      <c r="I592" s="913" t="s">
        <v>11404</v>
      </c>
      <c r="J592" s="903" t="s">
        <v>930</v>
      </c>
    </row>
    <row r="593" spans="1:10" ht="27">
      <c r="A593" s="810" t="s">
        <v>11536</v>
      </c>
      <c r="B593" s="902" t="s">
        <v>17271</v>
      </c>
      <c r="C593" s="913" t="s">
        <v>17522</v>
      </c>
      <c r="D593" s="810" t="s">
        <v>10892</v>
      </c>
      <c r="E593" s="913" t="s">
        <v>9375</v>
      </c>
      <c r="F593" s="903" t="s">
        <v>17523</v>
      </c>
      <c r="G593" s="902" t="s">
        <v>17524</v>
      </c>
      <c r="H593" s="902" t="s">
        <v>10891</v>
      </c>
      <c r="I593" s="913"/>
      <c r="J593" s="903" t="s">
        <v>564</v>
      </c>
    </row>
    <row r="594" spans="1:10">
      <c r="A594" s="810" t="s">
        <v>11536</v>
      </c>
      <c r="B594" s="902" t="s">
        <v>17271</v>
      </c>
      <c r="C594" s="913" t="s">
        <v>17525</v>
      </c>
      <c r="D594" s="810" t="s">
        <v>10890</v>
      </c>
      <c r="E594" s="913" t="s">
        <v>17387</v>
      </c>
      <c r="F594" s="903" t="s">
        <v>17526</v>
      </c>
      <c r="G594" s="902" t="s">
        <v>11365</v>
      </c>
      <c r="H594" s="902" t="s">
        <v>11131</v>
      </c>
      <c r="I594" s="913" t="s">
        <v>17527</v>
      </c>
      <c r="J594" s="903" t="s">
        <v>937</v>
      </c>
    </row>
    <row r="595" spans="1:10">
      <c r="A595" s="810" t="s">
        <v>11536</v>
      </c>
      <c r="B595" s="902" t="s">
        <v>17271</v>
      </c>
      <c r="C595" s="913" t="s">
        <v>17528</v>
      </c>
      <c r="D595" s="810" t="s">
        <v>10892</v>
      </c>
      <c r="E595" s="913" t="s">
        <v>17529</v>
      </c>
      <c r="F595" s="903" t="s">
        <v>9751</v>
      </c>
      <c r="G595" s="902" t="s">
        <v>9964</v>
      </c>
      <c r="H595" s="902" t="s">
        <v>10922</v>
      </c>
      <c r="I595" s="913" t="s">
        <v>17527</v>
      </c>
      <c r="J595" s="903" t="s">
        <v>564</v>
      </c>
    </row>
    <row r="596" spans="1:10">
      <c r="A596" s="810" t="s">
        <v>11536</v>
      </c>
      <c r="B596" s="902" t="s">
        <v>17271</v>
      </c>
      <c r="C596" s="913" t="s">
        <v>9106</v>
      </c>
      <c r="D596" s="810" t="s">
        <v>10890</v>
      </c>
      <c r="E596" s="913" t="s">
        <v>9451</v>
      </c>
      <c r="F596" s="903" t="s">
        <v>17530</v>
      </c>
      <c r="G596" s="902" t="s">
        <v>9989</v>
      </c>
      <c r="H596" s="902" t="s">
        <v>10969</v>
      </c>
      <c r="I596" s="913" t="s">
        <v>10186</v>
      </c>
      <c r="J596" s="903" t="s">
        <v>937</v>
      </c>
    </row>
    <row r="597" spans="1:10">
      <c r="A597" s="810" t="s">
        <v>11536</v>
      </c>
      <c r="B597" s="902" t="s">
        <v>17271</v>
      </c>
      <c r="C597" s="913" t="s">
        <v>13349</v>
      </c>
      <c r="D597" s="810" t="s">
        <v>10890</v>
      </c>
      <c r="E597" s="913" t="s">
        <v>17531</v>
      </c>
      <c r="F597" s="903" t="s">
        <v>17532</v>
      </c>
      <c r="G597" s="902" t="s">
        <v>13350</v>
      </c>
      <c r="H597" s="902" t="s">
        <v>10915</v>
      </c>
      <c r="I597" s="913" t="s">
        <v>17533</v>
      </c>
      <c r="J597" s="903" t="s">
        <v>13286</v>
      </c>
    </row>
    <row r="598" spans="1:10">
      <c r="A598" s="810" t="s">
        <v>11536</v>
      </c>
      <c r="B598" s="902" t="s">
        <v>17271</v>
      </c>
      <c r="C598" s="913" t="s">
        <v>17534</v>
      </c>
      <c r="D598" s="810" t="s">
        <v>10890</v>
      </c>
      <c r="E598" s="913" t="s">
        <v>13955</v>
      </c>
      <c r="F598" s="903" t="s">
        <v>17535</v>
      </c>
      <c r="G598" s="902" t="s">
        <v>17536</v>
      </c>
      <c r="H598" s="902" t="s">
        <v>10928</v>
      </c>
      <c r="I598" s="913" t="s">
        <v>13956</v>
      </c>
      <c r="J598" s="903" t="s">
        <v>11101</v>
      </c>
    </row>
    <row r="599" spans="1:10">
      <c r="A599" s="810" t="s">
        <v>11536</v>
      </c>
      <c r="B599" s="902" t="s">
        <v>17271</v>
      </c>
      <c r="C599" s="913" t="s">
        <v>17537</v>
      </c>
      <c r="D599" s="810" t="s">
        <v>10890</v>
      </c>
      <c r="E599" s="913" t="s">
        <v>17538</v>
      </c>
      <c r="F599" s="903" t="s">
        <v>17539</v>
      </c>
      <c r="G599" s="902" t="s">
        <v>17540</v>
      </c>
      <c r="H599" s="902" t="s">
        <v>10891</v>
      </c>
      <c r="I599" s="913"/>
      <c r="J599" s="903" t="s">
        <v>937</v>
      </c>
    </row>
    <row r="600" spans="1:10">
      <c r="A600" s="810" t="s">
        <v>11536</v>
      </c>
      <c r="B600" s="902" t="s">
        <v>17271</v>
      </c>
      <c r="C600" s="913" t="s">
        <v>3096</v>
      </c>
      <c r="D600" s="810" t="s">
        <v>10890</v>
      </c>
      <c r="E600" s="913" t="s">
        <v>12747</v>
      </c>
      <c r="F600" s="903" t="s">
        <v>12748</v>
      </c>
      <c r="G600" s="902" t="s">
        <v>4633</v>
      </c>
      <c r="H600" s="902" t="s">
        <v>11414</v>
      </c>
      <c r="I600" s="913" t="s">
        <v>943</v>
      </c>
      <c r="J600" s="903" t="s">
        <v>564</v>
      </c>
    </row>
    <row r="601" spans="1:10" ht="27">
      <c r="A601" s="810" t="s">
        <v>11536</v>
      </c>
      <c r="B601" s="902" t="s">
        <v>17271</v>
      </c>
      <c r="C601" s="913" t="s">
        <v>2642</v>
      </c>
      <c r="D601" s="810" t="s">
        <v>10890</v>
      </c>
      <c r="E601" s="913" t="s">
        <v>3252</v>
      </c>
      <c r="F601" s="903" t="s">
        <v>27436</v>
      </c>
      <c r="G601" s="902" t="s">
        <v>4254</v>
      </c>
      <c r="H601" s="902" t="s">
        <v>10907</v>
      </c>
      <c r="I601" s="913" t="s">
        <v>17541</v>
      </c>
      <c r="J601" s="903" t="s">
        <v>17542</v>
      </c>
    </row>
    <row r="602" spans="1:10">
      <c r="A602" s="810" t="s">
        <v>11536</v>
      </c>
      <c r="B602" s="902" t="s">
        <v>17271</v>
      </c>
      <c r="C602" s="913" t="s">
        <v>8035</v>
      </c>
      <c r="D602" s="810" t="s">
        <v>10890</v>
      </c>
      <c r="E602" s="913" t="s">
        <v>17229</v>
      </c>
      <c r="F602" s="903" t="s">
        <v>8641</v>
      </c>
      <c r="G602" s="902" t="s">
        <v>8865</v>
      </c>
      <c r="H602" s="902" t="s">
        <v>10969</v>
      </c>
      <c r="I602" s="913"/>
      <c r="J602" s="903" t="s">
        <v>10924</v>
      </c>
    </row>
    <row r="603" spans="1:10">
      <c r="A603" s="810" t="s">
        <v>11536</v>
      </c>
      <c r="B603" s="902" t="s">
        <v>17271</v>
      </c>
      <c r="C603" s="913" t="s">
        <v>11522</v>
      </c>
      <c r="D603" s="810" t="s">
        <v>10890</v>
      </c>
      <c r="E603" s="913" t="s">
        <v>684</v>
      </c>
      <c r="F603" s="903" t="s">
        <v>11523</v>
      </c>
      <c r="G603" s="902" t="s">
        <v>11524</v>
      </c>
      <c r="H603" s="902" t="s">
        <v>10970</v>
      </c>
      <c r="I603" s="913"/>
      <c r="J603" s="903" t="s">
        <v>937</v>
      </c>
    </row>
    <row r="604" spans="1:10">
      <c r="A604" s="810" t="s">
        <v>11536</v>
      </c>
      <c r="B604" s="902" t="s">
        <v>17271</v>
      </c>
      <c r="C604" s="913" t="s">
        <v>5979</v>
      </c>
      <c r="D604" s="810" t="s">
        <v>10890</v>
      </c>
      <c r="E604" s="913" t="s">
        <v>6223</v>
      </c>
      <c r="F604" s="903" t="s">
        <v>6415</v>
      </c>
      <c r="G604" s="902" t="s">
        <v>6580</v>
      </c>
      <c r="H604" s="902" t="s">
        <v>10915</v>
      </c>
      <c r="I604" s="913"/>
      <c r="J604" s="903" t="s">
        <v>938</v>
      </c>
    </row>
    <row r="605" spans="1:10">
      <c r="A605" s="810" t="s">
        <v>11536</v>
      </c>
      <c r="B605" s="902" t="s">
        <v>17271</v>
      </c>
      <c r="C605" s="913" t="s">
        <v>17543</v>
      </c>
      <c r="D605" s="810" t="s">
        <v>10890</v>
      </c>
      <c r="E605" s="913" t="s">
        <v>8307</v>
      </c>
      <c r="F605" s="903" t="s">
        <v>17544</v>
      </c>
      <c r="G605" s="902" t="s">
        <v>17545</v>
      </c>
      <c r="H605" s="902" t="s">
        <v>10915</v>
      </c>
      <c r="I605" s="913"/>
      <c r="J605" s="903" t="s">
        <v>930</v>
      </c>
    </row>
    <row r="606" spans="1:10">
      <c r="A606" s="810" t="s">
        <v>11536</v>
      </c>
      <c r="B606" s="902" t="s">
        <v>17271</v>
      </c>
      <c r="C606" s="913" t="s">
        <v>11527</v>
      </c>
      <c r="D606" s="810" t="s">
        <v>10890</v>
      </c>
      <c r="E606" s="913" t="s">
        <v>11528</v>
      </c>
      <c r="F606" s="903" t="s">
        <v>11529</v>
      </c>
      <c r="G606" s="902" t="s">
        <v>11530</v>
      </c>
      <c r="H606" s="902" t="s">
        <v>10901</v>
      </c>
      <c r="I606" s="913"/>
      <c r="J606" s="903" t="s">
        <v>931</v>
      </c>
    </row>
    <row r="607" spans="1:10">
      <c r="A607" s="810" t="s">
        <v>11536</v>
      </c>
      <c r="B607" s="902" t="s">
        <v>17271</v>
      </c>
      <c r="C607" s="913" t="s">
        <v>9082</v>
      </c>
      <c r="D607" s="810" t="s">
        <v>10890</v>
      </c>
      <c r="E607" s="913" t="s">
        <v>9432</v>
      </c>
      <c r="F607" s="903" t="s">
        <v>9756</v>
      </c>
      <c r="G607" s="902" t="s">
        <v>9969</v>
      </c>
      <c r="H607" s="902" t="s">
        <v>11039</v>
      </c>
      <c r="I607" s="913"/>
      <c r="J607" s="903" t="s">
        <v>937</v>
      </c>
    </row>
    <row r="608" spans="1:10">
      <c r="A608" s="810" t="s">
        <v>11536</v>
      </c>
      <c r="B608" s="902" t="s">
        <v>17271</v>
      </c>
      <c r="C608" s="913" t="s">
        <v>5274</v>
      </c>
      <c r="D608" s="810" t="s">
        <v>10890</v>
      </c>
      <c r="E608" s="913" t="s">
        <v>5479</v>
      </c>
      <c r="F608" s="903" t="s">
        <v>17242</v>
      </c>
      <c r="G608" s="902" t="s">
        <v>5803</v>
      </c>
      <c r="H608" s="902" t="s">
        <v>10915</v>
      </c>
      <c r="I608" s="913"/>
      <c r="J608" s="903" t="s">
        <v>938</v>
      </c>
    </row>
    <row r="609" spans="1:10">
      <c r="A609" s="810" t="s">
        <v>11536</v>
      </c>
      <c r="B609" s="902" t="s">
        <v>17271</v>
      </c>
      <c r="C609" s="913" t="s">
        <v>7994</v>
      </c>
      <c r="D609" s="810" t="s">
        <v>10890</v>
      </c>
      <c r="E609" s="913" t="s">
        <v>8272</v>
      </c>
      <c r="F609" s="903" t="s">
        <v>17546</v>
      </c>
      <c r="G609" s="902" t="s">
        <v>8784</v>
      </c>
      <c r="H609" s="902" t="s">
        <v>10958</v>
      </c>
      <c r="I609" s="913" t="s">
        <v>17547</v>
      </c>
      <c r="J609" s="903" t="s">
        <v>937</v>
      </c>
    </row>
    <row r="610" spans="1:10">
      <c r="A610" s="810" t="s">
        <v>11536</v>
      </c>
      <c r="B610" s="902" t="s">
        <v>17271</v>
      </c>
      <c r="C610" s="913" t="s">
        <v>7943</v>
      </c>
      <c r="D610" s="810" t="s">
        <v>10890</v>
      </c>
      <c r="E610" s="913" t="s">
        <v>8272</v>
      </c>
      <c r="F610" s="903" t="s">
        <v>8577</v>
      </c>
      <c r="G610" s="902" t="s">
        <v>8784</v>
      </c>
      <c r="H610" s="902" t="s">
        <v>11128</v>
      </c>
      <c r="I610" s="913" t="s">
        <v>11366</v>
      </c>
      <c r="J610" s="903" t="s">
        <v>937</v>
      </c>
    </row>
    <row r="611" spans="1:10" ht="27">
      <c r="A611" s="810" t="s">
        <v>11536</v>
      </c>
      <c r="B611" s="902" t="s">
        <v>17271</v>
      </c>
      <c r="C611" s="913" t="s">
        <v>2845</v>
      </c>
      <c r="D611" s="810" t="s">
        <v>10890</v>
      </c>
      <c r="E611" s="913" t="s">
        <v>3442</v>
      </c>
      <c r="F611" s="903" t="s">
        <v>3991</v>
      </c>
      <c r="G611" s="902" t="s">
        <v>4424</v>
      </c>
      <c r="H611" s="902" t="s">
        <v>11039</v>
      </c>
      <c r="I611" s="913" t="s">
        <v>17548</v>
      </c>
      <c r="J611" s="903" t="s">
        <v>16462</v>
      </c>
    </row>
    <row r="612" spans="1:10">
      <c r="A612" s="810" t="s">
        <v>11536</v>
      </c>
      <c r="B612" s="902" t="s">
        <v>17271</v>
      </c>
      <c r="C612" s="913" t="s">
        <v>6045</v>
      </c>
      <c r="D612" s="810" t="s">
        <v>10890</v>
      </c>
      <c r="E612" s="913" t="s">
        <v>17549</v>
      </c>
      <c r="F612" s="903" t="s">
        <v>17550</v>
      </c>
      <c r="G612" s="902" t="s">
        <v>6636</v>
      </c>
      <c r="H612" s="902" t="s">
        <v>10895</v>
      </c>
      <c r="I612" s="913" t="s">
        <v>17551</v>
      </c>
      <c r="J612" s="903" t="s">
        <v>937</v>
      </c>
    </row>
    <row r="613" spans="1:10">
      <c r="A613" s="810" t="s">
        <v>11536</v>
      </c>
      <c r="B613" s="902" t="s">
        <v>17271</v>
      </c>
      <c r="C613" s="913" t="s">
        <v>2768</v>
      </c>
      <c r="D613" s="810" t="s">
        <v>10890</v>
      </c>
      <c r="E613" s="913" t="s">
        <v>3236</v>
      </c>
      <c r="F613" s="903" t="s">
        <v>27437</v>
      </c>
      <c r="G613" s="902" t="s">
        <v>4358</v>
      </c>
      <c r="H613" s="902" t="s">
        <v>10958</v>
      </c>
      <c r="I613" s="913"/>
      <c r="J613" s="903" t="s">
        <v>11287</v>
      </c>
    </row>
    <row r="614" spans="1:10">
      <c r="A614" s="810" t="s">
        <v>11536</v>
      </c>
      <c r="B614" s="902" t="s">
        <v>17271</v>
      </c>
      <c r="C614" s="913" t="s">
        <v>11035</v>
      </c>
      <c r="D614" s="810" t="s">
        <v>10890</v>
      </c>
      <c r="E614" s="913" t="s">
        <v>11036</v>
      </c>
      <c r="F614" s="903" t="s">
        <v>11037</v>
      </c>
      <c r="G614" s="902" t="s">
        <v>11038</v>
      </c>
      <c r="H614" s="902" t="s">
        <v>11039</v>
      </c>
      <c r="I614" s="913"/>
      <c r="J614" s="903" t="s">
        <v>941</v>
      </c>
    </row>
    <row r="615" spans="1:10">
      <c r="A615" s="810" t="s">
        <v>11536</v>
      </c>
      <c r="B615" s="902" t="s">
        <v>17271</v>
      </c>
      <c r="C615" s="913" t="s">
        <v>1388</v>
      </c>
      <c r="D615" s="810" t="s">
        <v>10890</v>
      </c>
      <c r="E615" s="913" t="s">
        <v>1522</v>
      </c>
      <c r="F615" s="903" t="s">
        <v>1658</v>
      </c>
      <c r="G615" s="902" t="s">
        <v>1747</v>
      </c>
      <c r="H615" s="902" t="s">
        <v>10903</v>
      </c>
      <c r="I615" s="913"/>
      <c r="J615" s="903" t="s">
        <v>933</v>
      </c>
    </row>
    <row r="616" spans="1:10">
      <c r="A616" s="810" t="s">
        <v>11536</v>
      </c>
      <c r="B616" s="902" t="s">
        <v>17271</v>
      </c>
      <c r="C616" s="913" t="s">
        <v>9070</v>
      </c>
      <c r="D616" s="810" t="s">
        <v>10892</v>
      </c>
      <c r="E616" s="913" t="s">
        <v>9422</v>
      </c>
      <c r="F616" s="903" t="s">
        <v>9745</v>
      </c>
      <c r="G616" s="902"/>
      <c r="H616" s="902" t="s">
        <v>10932</v>
      </c>
      <c r="I616" s="913"/>
      <c r="J616" s="903" t="s">
        <v>564</v>
      </c>
    </row>
    <row r="617" spans="1:10">
      <c r="A617" s="810" t="s">
        <v>11536</v>
      </c>
      <c r="B617" s="902" t="s">
        <v>17271</v>
      </c>
      <c r="C617" s="913" t="s">
        <v>4859</v>
      </c>
      <c r="D617" s="810" t="s">
        <v>10890</v>
      </c>
      <c r="E617" s="913" t="s">
        <v>687</v>
      </c>
      <c r="F617" s="903" t="s">
        <v>17249</v>
      </c>
      <c r="G617" s="902" t="s">
        <v>17250</v>
      </c>
      <c r="H617" s="902" t="s">
        <v>17251</v>
      </c>
      <c r="I617" s="913" t="s">
        <v>4804</v>
      </c>
      <c r="J617" s="903" t="s">
        <v>933</v>
      </c>
    </row>
    <row r="618" spans="1:10" ht="27">
      <c r="A618" s="810" t="s">
        <v>11536</v>
      </c>
      <c r="B618" s="902" t="s">
        <v>17271</v>
      </c>
      <c r="C618" s="913" t="s">
        <v>11042</v>
      </c>
      <c r="D618" s="810" t="s">
        <v>10890</v>
      </c>
      <c r="E618" s="913" t="s">
        <v>17255</v>
      </c>
      <c r="F618" s="903" t="s">
        <v>11043</v>
      </c>
      <c r="G618" s="902" t="s">
        <v>5853</v>
      </c>
      <c r="H618" s="902" t="s">
        <v>17256</v>
      </c>
      <c r="I618" s="913"/>
      <c r="J618" s="903" t="s">
        <v>13405</v>
      </c>
    </row>
    <row r="619" spans="1:10">
      <c r="A619" s="810" t="s">
        <v>11536</v>
      </c>
      <c r="B619" s="902" t="s">
        <v>17271</v>
      </c>
      <c r="C619" s="913" t="s">
        <v>7977</v>
      </c>
      <c r="D619" s="810" t="s">
        <v>10892</v>
      </c>
      <c r="E619" s="913" t="s">
        <v>8297</v>
      </c>
      <c r="F619" s="903" t="s">
        <v>27438</v>
      </c>
      <c r="G619" s="902" t="s">
        <v>11045</v>
      </c>
      <c r="H619" s="902" t="s">
        <v>11046</v>
      </c>
      <c r="I619" s="913"/>
      <c r="J619" s="903" t="s">
        <v>564</v>
      </c>
    </row>
    <row r="620" spans="1:10">
      <c r="A620" s="810" t="s">
        <v>11536</v>
      </c>
      <c r="B620" s="902" t="s">
        <v>17271</v>
      </c>
      <c r="C620" s="913" t="s">
        <v>11270</v>
      </c>
      <c r="D620" s="810" t="s">
        <v>10890</v>
      </c>
      <c r="E620" s="913" t="s">
        <v>17552</v>
      </c>
      <c r="F620" s="903" t="s">
        <v>17553</v>
      </c>
      <c r="G620" s="902" t="s">
        <v>11271</v>
      </c>
      <c r="H620" s="902" t="s">
        <v>10910</v>
      </c>
      <c r="I620" s="913"/>
      <c r="J620" s="903" t="s">
        <v>933</v>
      </c>
    </row>
    <row r="621" spans="1:10">
      <c r="A621" s="810" t="s">
        <v>11536</v>
      </c>
      <c r="B621" s="902" t="s">
        <v>17271</v>
      </c>
      <c r="C621" s="913" t="s">
        <v>11047</v>
      </c>
      <c r="D621" s="810" t="s">
        <v>10917</v>
      </c>
      <c r="E621" s="913" t="s">
        <v>687</v>
      </c>
      <c r="F621" s="903" t="s">
        <v>27439</v>
      </c>
      <c r="G621" s="902" t="s">
        <v>11048</v>
      </c>
      <c r="H621" s="902" t="s">
        <v>11049</v>
      </c>
      <c r="I621" s="913"/>
      <c r="J621" s="903" t="s">
        <v>13755</v>
      </c>
    </row>
    <row r="622" spans="1:10">
      <c r="A622" s="810" t="s">
        <v>11536</v>
      </c>
      <c r="B622" s="902" t="s">
        <v>17271</v>
      </c>
      <c r="C622" s="913" t="s">
        <v>2263</v>
      </c>
      <c r="D622" s="810" t="s">
        <v>10917</v>
      </c>
      <c r="E622" s="913" t="s">
        <v>2353</v>
      </c>
      <c r="F622" s="903" t="s">
        <v>2406</v>
      </c>
      <c r="G622" s="902" t="s">
        <v>2492</v>
      </c>
      <c r="H622" s="902" t="s">
        <v>10954</v>
      </c>
      <c r="I622" s="913" t="s">
        <v>17554</v>
      </c>
      <c r="J622" s="903" t="s">
        <v>930</v>
      </c>
    </row>
    <row r="623" spans="1:10">
      <c r="A623" s="810" t="s">
        <v>11536</v>
      </c>
      <c r="B623" s="902" t="s">
        <v>17271</v>
      </c>
      <c r="C623" s="913" t="s">
        <v>9013</v>
      </c>
      <c r="D623" s="810" t="s">
        <v>10892</v>
      </c>
      <c r="E623" s="913" t="s">
        <v>9379</v>
      </c>
      <c r="F623" s="903" t="s">
        <v>9706</v>
      </c>
      <c r="G623" s="902" t="s">
        <v>9902</v>
      </c>
      <c r="H623" s="902" t="s">
        <v>10905</v>
      </c>
      <c r="I623" s="913" t="s">
        <v>4767</v>
      </c>
      <c r="J623" s="903" t="s">
        <v>564</v>
      </c>
    </row>
    <row r="624" spans="1:10" ht="27">
      <c r="A624" s="810" t="s">
        <v>11536</v>
      </c>
      <c r="B624" s="902" t="s">
        <v>17271</v>
      </c>
      <c r="C624" s="913" t="s">
        <v>11050</v>
      </c>
      <c r="D624" s="810" t="s">
        <v>10890</v>
      </c>
      <c r="E624" s="913" t="s">
        <v>9379</v>
      </c>
      <c r="F624" s="903" t="s">
        <v>11051</v>
      </c>
      <c r="G624" s="902" t="s">
        <v>11052</v>
      </c>
      <c r="H624" s="902" t="s">
        <v>10933</v>
      </c>
      <c r="I624" s="913"/>
      <c r="J624" s="903" t="s">
        <v>17555</v>
      </c>
    </row>
    <row r="625" spans="1:10" ht="40.5">
      <c r="A625" s="810" t="s">
        <v>11536</v>
      </c>
      <c r="B625" s="902" t="s">
        <v>17271</v>
      </c>
      <c r="C625" s="913" t="s">
        <v>7887</v>
      </c>
      <c r="D625" s="810" t="s">
        <v>10890</v>
      </c>
      <c r="E625" s="913" t="s">
        <v>10908</v>
      </c>
      <c r="F625" s="903" t="s">
        <v>17556</v>
      </c>
      <c r="G625" s="902" t="s">
        <v>10909</v>
      </c>
      <c r="H625" s="902" t="s">
        <v>10910</v>
      </c>
      <c r="I625" s="913" t="s">
        <v>17557</v>
      </c>
      <c r="J625" s="903" t="s">
        <v>4814</v>
      </c>
    </row>
    <row r="626" spans="1:10">
      <c r="A626" s="810" t="s">
        <v>11536</v>
      </c>
      <c r="B626" s="902" t="s">
        <v>17271</v>
      </c>
      <c r="C626" s="913" t="s">
        <v>8066</v>
      </c>
      <c r="D626" s="810" t="s">
        <v>10890</v>
      </c>
      <c r="E626" s="913" t="s">
        <v>8381</v>
      </c>
      <c r="F626" s="903" t="s">
        <v>8668</v>
      </c>
      <c r="G626" s="902"/>
      <c r="H626" s="902" t="s">
        <v>10932</v>
      </c>
      <c r="I626" s="913" t="s">
        <v>17558</v>
      </c>
      <c r="J626" s="903" t="s">
        <v>937</v>
      </c>
    </row>
    <row r="627" spans="1:10" ht="27">
      <c r="A627" s="810" t="s">
        <v>11536</v>
      </c>
      <c r="B627" s="902" t="s">
        <v>17271</v>
      </c>
      <c r="C627" s="913" t="s">
        <v>9073</v>
      </c>
      <c r="D627" s="810" t="s">
        <v>10890</v>
      </c>
      <c r="E627" s="913" t="s">
        <v>9424</v>
      </c>
      <c r="F627" s="903" t="s">
        <v>9747</v>
      </c>
      <c r="G627" s="902" t="s">
        <v>9960</v>
      </c>
      <c r="H627" s="902" t="s">
        <v>10954</v>
      </c>
      <c r="I627" s="913" t="s">
        <v>17559</v>
      </c>
      <c r="J627" s="903" t="s">
        <v>930</v>
      </c>
    </row>
    <row r="628" spans="1:10">
      <c r="A628" s="810" t="s">
        <v>11536</v>
      </c>
      <c r="B628" s="902" t="s">
        <v>17271</v>
      </c>
      <c r="C628" s="913" t="s">
        <v>3175</v>
      </c>
      <c r="D628" s="810" t="s">
        <v>10890</v>
      </c>
      <c r="E628" s="913" t="s">
        <v>3763</v>
      </c>
      <c r="F628" s="903" t="s">
        <v>4217</v>
      </c>
      <c r="G628" s="902" t="s">
        <v>4693</v>
      </c>
      <c r="H628" s="902" t="s">
        <v>11102</v>
      </c>
      <c r="I628" s="913"/>
      <c r="J628" s="903" t="s">
        <v>937</v>
      </c>
    </row>
    <row r="629" spans="1:10" ht="40.5">
      <c r="A629" s="810" t="s">
        <v>11536</v>
      </c>
      <c r="B629" s="902" t="s">
        <v>17271</v>
      </c>
      <c r="C629" s="913" t="s">
        <v>17560</v>
      </c>
      <c r="D629" s="810" t="s">
        <v>10890</v>
      </c>
      <c r="E629" s="913" t="s">
        <v>11434</v>
      </c>
      <c r="F629" s="903" t="s">
        <v>27440</v>
      </c>
      <c r="G629" s="902" t="s">
        <v>11435</v>
      </c>
      <c r="H629" s="902" t="s">
        <v>10928</v>
      </c>
      <c r="I629" s="913" t="s">
        <v>17561</v>
      </c>
      <c r="J629" s="903" t="s">
        <v>17562</v>
      </c>
    </row>
    <row r="630" spans="1:10">
      <c r="A630" s="810" t="s">
        <v>11536</v>
      </c>
      <c r="B630" s="902" t="s">
        <v>17271</v>
      </c>
      <c r="C630" s="913" t="s">
        <v>10235</v>
      </c>
      <c r="D630" s="810" t="s">
        <v>10892</v>
      </c>
      <c r="E630" s="913" t="s">
        <v>11436</v>
      </c>
      <c r="F630" s="903" t="s">
        <v>10304</v>
      </c>
      <c r="G630" s="902" t="s">
        <v>10331</v>
      </c>
      <c r="H630" s="902" t="s">
        <v>10936</v>
      </c>
      <c r="I630" s="913" t="s">
        <v>17563</v>
      </c>
      <c r="J630" s="903" t="s">
        <v>564</v>
      </c>
    </row>
    <row r="631" spans="1:10">
      <c r="A631" s="810" t="s">
        <v>5925</v>
      </c>
      <c r="B631" s="902" t="s">
        <v>17564</v>
      </c>
      <c r="C631" s="913" t="s">
        <v>9349</v>
      </c>
      <c r="D631" s="810" t="s">
        <v>10892</v>
      </c>
      <c r="E631" s="913" t="s">
        <v>17565</v>
      </c>
      <c r="F631" s="903" t="s">
        <v>9885</v>
      </c>
      <c r="G631" s="902" t="s">
        <v>17566</v>
      </c>
      <c r="H631" s="902" t="s">
        <v>10901</v>
      </c>
      <c r="I631" s="913" t="s">
        <v>561</v>
      </c>
      <c r="J631" s="903" t="s">
        <v>11503</v>
      </c>
    </row>
    <row r="632" spans="1:10">
      <c r="A632" s="810" t="s">
        <v>5925</v>
      </c>
      <c r="B632" s="902" t="s">
        <v>17564</v>
      </c>
      <c r="C632" s="913" t="s">
        <v>17567</v>
      </c>
      <c r="D632" s="810" t="s">
        <v>10890</v>
      </c>
      <c r="E632" s="913" t="s">
        <v>13167</v>
      </c>
      <c r="F632" s="903" t="s">
        <v>13168</v>
      </c>
      <c r="G632" s="902" t="s">
        <v>13169</v>
      </c>
      <c r="H632" s="902" t="s">
        <v>10894</v>
      </c>
      <c r="I632" s="913" t="s">
        <v>1819</v>
      </c>
      <c r="J632" s="903" t="s">
        <v>937</v>
      </c>
    </row>
    <row r="633" spans="1:10">
      <c r="A633" s="810" t="s">
        <v>5925</v>
      </c>
      <c r="B633" s="902" t="s">
        <v>17564</v>
      </c>
      <c r="C633" s="913" t="s">
        <v>2678</v>
      </c>
      <c r="D633" s="810" t="s">
        <v>10892</v>
      </c>
      <c r="E633" s="913" t="s">
        <v>3286</v>
      </c>
      <c r="F633" s="903" t="s">
        <v>3876</v>
      </c>
      <c r="G633" s="902" t="s">
        <v>4284</v>
      </c>
      <c r="H633" s="902" t="s">
        <v>11039</v>
      </c>
      <c r="I633" s="913" t="s">
        <v>13125</v>
      </c>
      <c r="J633" s="903" t="s">
        <v>937</v>
      </c>
    </row>
    <row r="634" spans="1:10">
      <c r="A634" s="810" t="s">
        <v>5925</v>
      </c>
      <c r="B634" s="902" t="s">
        <v>17564</v>
      </c>
      <c r="C634" s="913" t="s">
        <v>17568</v>
      </c>
      <c r="D634" s="810" t="s">
        <v>10890</v>
      </c>
      <c r="E634" s="913" t="s">
        <v>17569</v>
      </c>
      <c r="F634" s="903" t="s">
        <v>17570</v>
      </c>
      <c r="G634" s="902" t="s">
        <v>17571</v>
      </c>
      <c r="H634" s="902" t="s">
        <v>10891</v>
      </c>
      <c r="I634" s="913" t="s">
        <v>17572</v>
      </c>
      <c r="J634" s="903" t="s">
        <v>10926</v>
      </c>
    </row>
    <row r="635" spans="1:10">
      <c r="A635" s="810" t="s">
        <v>5925</v>
      </c>
      <c r="B635" s="902" t="s">
        <v>17564</v>
      </c>
      <c r="C635" s="913" t="s">
        <v>6845</v>
      </c>
      <c r="D635" s="810" t="s">
        <v>10890</v>
      </c>
      <c r="E635" s="913" t="s">
        <v>6958</v>
      </c>
      <c r="F635" s="903" t="s">
        <v>7057</v>
      </c>
      <c r="G635" s="902" t="s">
        <v>7148</v>
      </c>
      <c r="H635" s="902" t="s">
        <v>10958</v>
      </c>
      <c r="I635" s="913" t="s">
        <v>7178</v>
      </c>
      <c r="J635" s="903" t="s">
        <v>12301</v>
      </c>
    </row>
    <row r="636" spans="1:10">
      <c r="A636" s="810" t="s">
        <v>5925</v>
      </c>
      <c r="B636" s="902" t="s">
        <v>17564</v>
      </c>
      <c r="C636" s="913" t="s">
        <v>17573</v>
      </c>
      <c r="D636" s="810" t="s">
        <v>10892</v>
      </c>
      <c r="E636" s="913" t="s">
        <v>17574</v>
      </c>
      <c r="F636" s="903" t="s">
        <v>17575</v>
      </c>
      <c r="G636" s="902"/>
      <c r="H636" s="902" t="s">
        <v>10958</v>
      </c>
      <c r="I636" s="913" t="s">
        <v>17576</v>
      </c>
      <c r="J636" s="903" t="s">
        <v>11503</v>
      </c>
    </row>
    <row r="637" spans="1:10">
      <c r="A637" s="810" t="s">
        <v>5925</v>
      </c>
      <c r="B637" s="902" t="s">
        <v>17564</v>
      </c>
      <c r="C637" s="913" t="s">
        <v>11550</v>
      </c>
      <c r="D637" s="810" t="s">
        <v>10890</v>
      </c>
      <c r="E637" s="913" t="s">
        <v>1613</v>
      </c>
      <c r="F637" s="903" t="s">
        <v>27441</v>
      </c>
      <c r="G637" s="902" t="s">
        <v>11551</v>
      </c>
      <c r="H637" s="902" t="s">
        <v>10907</v>
      </c>
      <c r="I637" s="913" t="s">
        <v>4745</v>
      </c>
      <c r="J637" s="903" t="s">
        <v>931</v>
      </c>
    </row>
    <row r="638" spans="1:10">
      <c r="A638" s="810" t="s">
        <v>5925</v>
      </c>
      <c r="B638" s="902" t="s">
        <v>17564</v>
      </c>
      <c r="C638" s="913" t="s">
        <v>17577</v>
      </c>
      <c r="D638" s="810" t="s">
        <v>10892</v>
      </c>
      <c r="E638" s="913" t="s">
        <v>6279</v>
      </c>
      <c r="F638" s="903" t="s">
        <v>17578</v>
      </c>
      <c r="G638" s="902" t="s">
        <v>17579</v>
      </c>
      <c r="H638" s="902" t="s">
        <v>10921</v>
      </c>
      <c r="I638" s="913"/>
      <c r="J638" s="903" t="s">
        <v>564</v>
      </c>
    </row>
    <row r="639" spans="1:10">
      <c r="A639" s="810" t="s">
        <v>5925</v>
      </c>
      <c r="B639" s="902" t="s">
        <v>17564</v>
      </c>
      <c r="C639" s="913" t="s">
        <v>17580</v>
      </c>
      <c r="D639" s="810" t="s">
        <v>10890</v>
      </c>
      <c r="E639" s="913" t="s">
        <v>17581</v>
      </c>
      <c r="F639" s="903" t="s">
        <v>27442</v>
      </c>
      <c r="G639" s="902" t="s">
        <v>17582</v>
      </c>
      <c r="H639" s="902" t="s">
        <v>10891</v>
      </c>
      <c r="I639" s="913" t="s">
        <v>17583</v>
      </c>
      <c r="J639" s="903" t="s">
        <v>10926</v>
      </c>
    </row>
    <row r="640" spans="1:10">
      <c r="A640" s="810" t="s">
        <v>5925</v>
      </c>
      <c r="B640" s="902" t="s">
        <v>17564</v>
      </c>
      <c r="C640" s="913" t="s">
        <v>7201</v>
      </c>
      <c r="D640" s="810" t="s">
        <v>10892</v>
      </c>
      <c r="E640" s="913" t="s">
        <v>11552</v>
      </c>
      <c r="F640" s="903" t="s">
        <v>7564</v>
      </c>
      <c r="G640" s="902" t="s">
        <v>7693</v>
      </c>
      <c r="H640" s="902" t="s">
        <v>10891</v>
      </c>
      <c r="I640" s="913" t="s">
        <v>2057</v>
      </c>
      <c r="J640" s="903" t="s">
        <v>564</v>
      </c>
    </row>
    <row r="641" spans="1:10">
      <c r="A641" s="810" t="s">
        <v>5925</v>
      </c>
      <c r="B641" s="902" t="s">
        <v>17564</v>
      </c>
      <c r="C641" s="913" t="s">
        <v>6816</v>
      </c>
      <c r="D641" s="810" t="s">
        <v>10890</v>
      </c>
      <c r="E641" s="913" t="s">
        <v>3553</v>
      </c>
      <c r="F641" s="903" t="s">
        <v>7036</v>
      </c>
      <c r="G641" s="902" t="s">
        <v>7121</v>
      </c>
      <c r="H641" s="902" t="s">
        <v>10891</v>
      </c>
      <c r="I641" s="913" t="s">
        <v>1840</v>
      </c>
      <c r="J641" s="903" t="s">
        <v>10926</v>
      </c>
    </row>
    <row r="642" spans="1:10">
      <c r="A642" s="810" t="s">
        <v>5925</v>
      </c>
      <c r="B642" s="902" t="s">
        <v>17564</v>
      </c>
      <c r="C642" s="913" t="s">
        <v>6791</v>
      </c>
      <c r="D642" s="810" t="s">
        <v>10890</v>
      </c>
      <c r="E642" s="913" t="s">
        <v>6915</v>
      </c>
      <c r="F642" s="903" t="s">
        <v>17584</v>
      </c>
      <c r="G642" s="902" t="s">
        <v>7103</v>
      </c>
      <c r="H642" s="902" t="s">
        <v>10928</v>
      </c>
      <c r="I642" s="913" t="s">
        <v>4715</v>
      </c>
      <c r="J642" s="903" t="s">
        <v>11287</v>
      </c>
    </row>
    <row r="643" spans="1:10">
      <c r="A643" s="810" t="s">
        <v>5925</v>
      </c>
      <c r="B643" s="902" t="s">
        <v>17564</v>
      </c>
      <c r="C643" s="913" t="s">
        <v>6804</v>
      </c>
      <c r="D643" s="810" t="s">
        <v>10890</v>
      </c>
      <c r="E643" s="913" t="s">
        <v>6925</v>
      </c>
      <c r="F643" s="903" t="s">
        <v>7028</v>
      </c>
      <c r="G643" s="902" t="s">
        <v>7112</v>
      </c>
      <c r="H643" s="902" t="s">
        <v>11294</v>
      </c>
      <c r="I643" s="913"/>
      <c r="J643" s="903" t="s">
        <v>17585</v>
      </c>
    </row>
    <row r="644" spans="1:10">
      <c r="A644" s="810" t="s">
        <v>5925</v>
      </c>
      <c r="B644" s="902" t="s">
        <v>17564</v>
      </c>
      <c r="C644" s="913" t="s">
        <v>17586</v>
      </c>
      <c r="D644" s="810" t="s">
        <v>10892</v>
      </c>
      <c r="E644" s="913" t="s">
        <v>17587</v>
      </c>
      <c r="F644" s="903" t="s">
        <v>17588</v>
      </c>
      <c r="G644" s="902" t="s">
        <v>17589</v>
      </c>
      <c r="H644" s="902" t="s">
        <v>10936</v>
      </c>
      <c r="I644" s="913"/>
      <c r="J644" s="903" t="s">
        <v>564</v>
      </c>
    </row>
    <row r="645" spans="1:10" ht="27">
      <c r="A645" s="810" t="s">
        <v>5925</v>
      </c>
      <c r="B645" s="902" t="s">
        <v>17564</v>
      </c>
      <c r="C645" s="913" t="s">
        <v>17590</v>
      </c>
      <c r="D645" s="810" t="s">
        <v>10890</v>
      </c>
      <c r="E645" s="913" t="s">
        <v>17591</v>
      </c>
      <c r="F645" s="903" t="s">
        <v>17592</v>
      </c>
      <c r="G645" s="902" t="s">
        <v>17593</v>
      </c>
      <c r="H645" s="902" t="s">
        <v>10915</v>
      </c>
      <c r="I645" s="913" t="s">
        <v>17594</v>
      </c>
      <c r="J645" s="903" t="s">
        <v>11607</v>
      </c>
    </row>
    <row r="646" spans="1:10">
      <c r="A646" s="810" t="s">
        <v>5925</v>
      </c>
      <c r="B646" s="902" t="s">
        <v>17564</v>
      </c>
      <c r="C646" s="913" t="s">
        <v>7194</v>
      </c>
      <c r="D646" s="810" t="s">
        <v>10890</v>
      </c>
      <c r="E646" s="913" t="s">
        <v>7391</v>
      </c>
      <c r="F646" s="903" t="s">
        <v>7561</v>
      </c>
      <c r="G646" s="902" t="s">
        <v>7687</v>
      </c>
      <c r="H646" s="902" t="s">
        <v>10891</v>
      </c>
      <c r="I646" s="913" t="s">
        <v>1819</v>
      </c>
      <c r="J646" s="903" t="s">
        <v>564</v>
      </c>
    </row>
    <row r="647" spans="1:10">
      <c r="A647" s="810" t="s">
        <v>5925</v>
      </c>
      <c r="B647" s="902" t="s">
        <v>17564</v>
      </c>
      <c r="C647" s="913" t="s">
        <v>17595</v>
      </c>
      <c r="D647" s="810" t="s">
        <v>10890</v>
      </c>
      <c r="E647" s="913" t="s">
        <v>17596</v>
      </c>
      <c r="F647" s="903" t="s">
        <v>17597</v>
      </c>
      <c r="G647" s="902" t="s">
        <v>17598</v>
      </c>
      <c r="H647" s="902" t="s">
        <v>10891</v>
      </c>
      <c r="I647" s="913" t="s">
        <v>5175</v>
      </c>
      <c r="J647" s="903" t="s">
        <v>564</v>
      </c>
    </row>
    <row r="648" spans="1:10">
      <c r="A648" s="810" t="s">
        <v>5925</v>
      </c>
      <c r="B648" s="902" t="s">
        <v>17564</v>
      </c>
      <c r="C648" s="913" t="s">
        <v>11554</v>
      </c>
      <c r="D648" s="810" t="s">
        <v>10890</v>
      </c>
      <c r="E648" s="913" t="s">
        <v>11555</v>
      </c>
      <c r="F648" s="903" t="s">
        <v>27443</v>
      </c>
      <c r="G648" s="902" t="s">
        <v>17599</v>
      </c>
      <c r="H648" s="902" t="s">
        <v>10928</v>
      </c>
      <c r="I648" s="913" t="s">
        <v>1837</v>
      </c>
      <c r="J648" s="903" t="s">
        <v>11287</v>
      </c>
    </row>
    <row r="649" spans="1:10">
      <c r="A649" s="810" t="s">
        <v>5925</v>
      </c>
      <c r="B649" s="902" t="s">
        <v>17564</v>
      </c>
      <c r="C649" s="913" t="s">
        <v>11556</v>
      </c>
      <c r="D649" s="810" t="s">
        <v>10890</v>
      </c>
      <c r="E649" s="913" t="s">
        <v>11557</v>
      </c>
      <c r="F649" s="903" t="s">
        <v>11558</v>
      </c>
      <c r="G649" s="902" t="s">
        <v>11559</v>
      </c>
      <c r="H649" s="902" t="s">
        <v>10891</v>
      </c>
      <c r="I649" s="913" t="s">
        <v>17600</v>
      </c>
      <c r="J649" s="903" t="s">
        <v>564</v>
      </c>
    </row>
    <row r="650" spans="1:10">
      <c r="A650" s="810" t="s">
        <v>5925</v>
      </c>
      <c r="B650" s="902" t="s">
        <v>17564</v>
      </c>
      <c r="C650" s="913" t="s">
        <v>17601</v>
      </c>
      <c r="D650" s="810" t="s">
        <v>10890</v>
      </c>
      <c r="E650" s="913" t="s">
        <v>17602</v>
      </c>
      <c r="F650" s="903" t="s">
        <v>17603</v>
      </c>
      <c r="G650" s="902" t="s">
        <v>17604</v>
      </c>
      <c r="H650" s="902" t="s">
        <v>10932</v>
      </c>
      <c r="I650" s="913"/>
      <c r="J650" s="903" t="s">
        <v>11287</v>
      </c>
    </row>
    <row r="651" spans="1:10">
      <c r="A651" s="810" t="s">
        <v>5925</v>
      </c>
      <c r="B651" s="902" t="s">
        <v>17564</v>
      </c>
      <c r="C651" s="913" t="s">
        <v>7259</v>
      </c>
      <c r="D651" s="810" t="s">
        <v>10890</v>
      </c>
      <c r="E651" s="913" t="s">
        <v>7444</v>
      </c>
      <c r="F651" s="903" t="s">
        <v>7604</v>
      </c>
      <c r="G651" s="902" t="s">
        <v>7743</v>
      </c>
      <c r="H651" s="902" t="s">
        <v>10969</v>
      </c>
      <c r="I651" s="913" t="s">
        <v>16525</v>
      </c>
      <c r="J651" s="903" t="s">
        <v>935</v>
      </c>
    </row>
    <row r="652" spans="1:10">
      <c r="A652" s="810" t="s">
        <v>5925</v>
      </c>
      <c r="B652" s="902" t="s">
        <v>17564</v>
      </c>
      <c r="C652" s="913" t="s">
        <v>6865</v>
      </c>
      <c r="D652" s="810" t="s">
        <v>10890</v>
      </c>
      <c r="E652" s="913" t="s">
        <v>6978</v>
      </c>
      <c r="F652" s="903" t="s">
        <v>17605</v>
      </c>
      <c r="G652" s="902" t="s">
        <v>7160</v>
      </c>
      <c r="H652" s="902" t="s">
        <v>10891</v>
      </c>
      <c r="I652" s="913" t="s">
        <v>505</v>
      </c>
      <c r="J652" s="903" t="s">
        <v>11560</v>
      </c>
    </row>
    <row r="653" spans="1:10" ht="27">
      <c r="A653" s="810" t="s">
        <v>5925</v>
      </c>
      <c r="B653" s="902" t="s">
        <v>17564</v>
      </c>
      <c r="C653" s="913" t="s">
        <v>7219</v>
      </c>
      <c r="D653" s="810" t="s">
        <v>10892</v>
      </c>
      <c r="E653" s="913" t="s">
        <v>11561</v>
      </c>
      <c r="F653" s="903" t="s">
        <v>17606</v>
      </c>
      <c r="G653" s="902" t="s">
        <v>7709</v>
      </c>
      <c r="H653" s="902" t="s">
        <v>10891</v>
      </c>
      <c r="I653" s="913" t="s">
        <v>2057</v>
      </c>
      <c r="J653" s="903" t="s">
        <v>11607</v>
      </c>
    </row>
    <row r="654" spans="1:10">
      <c r="A654" s="810" t="s">
        <v>5925</v>
      </c>
      <c r="B654" s="902" t="s">
        <v>17564</v>
      </c>
      <c r="C654" s="913" t="s">
        <v>6772</v>
      </c>
      <c r="D654" s="810" t="s">
        <v>10890</v>
      </c>
      <c r="E654" s="913" t="s">
        <v>6897</v>
      </c>
      <c r="F654" s="903" t="s">
        <v>7008</v>
      </c>
      <c r="G654" s="902" t="s">
        <v>7090</v>
      </c>
      <c r="H654" s="902" t="s">
        <v>10891</v>
      </c>
      <c r="I654" s="913" t="s">
        <v>17607</v>
      </c>
      <c r="J654" s="903"/>
    </row>
    <row r="655" spans="1:10">
      <c r="A655" s="810" t="s">
        <v>5925</v>
      </c>
      <c r="B655" s="902" t="s">
        <v>17564</v>
      </c>
      <c r="C655" s="913" t="s">
        <v>11562</v>
      </c>
      <c r="D655" s="810" t="s">
        <v>10890</v>
      </c>
      <c r="E655" s="913" t="s">
        <v>11563</v>
      </c>
      <c r="F655" s="903" t="s">
        <v>11564</v>
      </c>
      <c r="G655" s="902" t="s">
        <v>17608</v>
      </c>
      <c r="H655" s="902" t="s">
        <v>10915</v>
      </c>
      <c r="I655" s="913" t="s">
        <v>4715</v>
      </c>
      <c r="J655" s="903" t="s">
        <v>11156</v>
      </c>
    </row>
    <row r="656" spans="1:10" ht="27">
      <c r="A656" s="810" t="s">
        <v>5925</v>
      </c>
      <c r="B656" s="902" t="s">
        <v>17564</v>
      </c>
      <c r="C656" s="913" t="s">
        <v>17609</v>
      </c>
      <c r="D656" s="810" t="s">
        <v>10890</v>
      </c>
      <c r="E656" s="913" t="s">
        <v>17610</v>
      </c>
      <c r="F656" s="903" t="s">
        <v>17611</v>
      </c>
      <c r="G656" s="902" t="s">
        <v>17612</v>
      </c>
      <c r="H656" s="902" t="s">
        <v>10891</v>
      </c>
      <c r="I656" s="913" t="s">
        <v>17613</v>
      </c>
      <c r="J656" s="903" t="s">
        <v>17259</v>
      </c>
    </row>
    <row r="657" spans="1:10">
      <c r="A657" s="810" t="s">
        <v>5925</v>
      </c>
      <c r="B657" s="902" t="s">
        <v>17564</v>
      </c>
      <c r="C657" s="913" t="s">
        <v>14034</v>
      </c>
      <c r="D657" s="810" t="s">
        <v>10890</v>
      </c>
      <c r="E657" s="913" t="s">
        <v>6935</v>
      </c>
      <c r="F657" s="903" t="s">
        <v>7037</v>
      </c>
      <c r="G657" s="902" t="s">
        <v>7122</v>
      </c>
      <c r="H657" s="902" t="s">
        <v>10928</v>
      </c>
      <c r="I657" s="913" t="s">
        <v>17614</v>
      </c>
      <c r="J657" s="903" t="s">
        <v>937</v>
      </c>
    </row>
    <row r="658" spans="1:10">
      <c r="A658" s="810" t="s">
        <v>5925</v>
      </c>
      <c r="B658" s="902" t="s">
        <v>17564</v>
      </c>
      <c r="C658" s="913" t="s">
        <v>13126</v>
      </c>
      <c r="D658" s="810" t="s">
        <v>10890</v>
      </c>
      <c r="E658" s="913" t="s">
        <v>6977</v>
      </c>
      <c r="F658" s="903" t="s">
        <v>13127</v>
      </c>
      <c r="G658" s="902" t="s">
        <v>13128</v>
      </c>
      <c r="H658" s="902" t="s">
        <v>10895</v>
      </c>
      <c r="I658" s="913" t="s">
        <v>896</v>
      </c>
      <c r="J658" s="903" t="s">
        <v>17615</v>
      </c>
    </row>
    <row r="659" spans="1:10">
      <c r="A659" s="810" t="s">
        <v>5925</v>
      </c>
      <c r="B659" s="902" t="s">
        <v>17564</v>
      </c>
      <c r="C659" s="913" t="s">
        <v>11565</v>
      </c>
      <c r="D659" s="810" t="s">
        <v>10892</v>
      </c>
      <c r="E659" s="913" t="s">
        <v>7405</v>
      </c>
      <c r="F659" s="903" t="s">
        <v>11566</v>
      </c>
      <c r="G659" s="902" t="s">
        <v>17616</v>
      </c>
      <c r="H659" s="902" t="s">
        <v>10907</v>
      </c>
      <c r="I659" s="913" t="s">
        <v>888</v>
      </c>
      <c r="J659" s="903" t="s">
        <v>564</v>
      </c>
    </row>
    <row r="660" spans="1:10">
      <c r="A660" s="810" t="s">
        <v>5925</v>
      </c>
      <c r="B660" s="902" t="s">
        <v>17564</v>
      </c>
      <c r="C660" s="913" t="s">
        <v>17617</v>
      </c>
      <c r="D660" s="810" t="s">
        <v>10890</v>
      </c>
      <c r="E660" s="913" t="s">
        <v>17618</v>
      </c>
      <c r="F660" s="903" t="s">
        <v>27444</v>
      </c>
      <c r="G660" s="902" t="s">
        <v>17619</v>
      </c>
      <c r="H660" s="902" t="s">
        <v>10958</v>
      </c>
      <c r="I660" s="913" t="s">
        <v>1289</v>
      </c>
      <c r="J660" s="903" t="s">
        <v>11287</v>
      </c>
    </row>
    <row r="661" spans="1:10">
      <c r="A661" s="810" t="s">
        <v>5925</v>
      </c>
      <c r="B661" s="902" t="s">
        <v>17564</v>
      </c>
      <c r="C661" s="913" t="s">
        <v>7252</v>
      </c>
      <c r="D661" s="810" t="s">
        <v>10890</v>
      </c>
      <c r="E661" s="913" t="s">
        <v>7439</v>
      </c>
      <c r="F661" s="903" t="s">
        <v>7600</v>
      </c>
      <c r="G661" s="902" t="s">
        <v>7736</v>
      </c>
      <c r="H661" s="902" t="s">
        <v>10891</v>
      </c>
      <c r="I661" s="913" t="s">
        <v>1289</v>
      </c>
      <c r="J661" s="903" t="s">
        <v>937</v>
      </c>
    </row>
    <row r="662" spans="1:10">
      <c r="A662" s="810" t="s">
        <v>5925</v>
      </c>
      <c r="B662" s="902" t="s">
        <v>17564</v>
      </c>
      <c r="C662" s="913" t="s">
        <v>6763</v>
      </c>
      <c r="D662" s="810" t="s">
        <v>10892</v>
      </c>
      <c r="E662" s="913" t="s">
        <v>6889</v>
      </c>
      <c r="F662" s="903" t="s">
        <v>7001</v>
      </c>
      <c r="G662" s="902" t="s">
        <v>17620</v>
      </c>
      <c r="H662" s="902" t="s">
        <v>10891</v>
      </c>
      <c r="I662" s="913" t="s">
        <v>505</v>
      </c>
      <c r="J662" s="903" t="s">
        <v>937</v>
      </c>
    </row>
    <row r="663" spans="1:10">
      <c r="A663" s="810" t="s">
        <v>5925</v>
      </c>
      <c r="B663" s="902" t="s">
        <v>17564</v>
      </c>
      <c r="C663" s="913" t="s">
        <v>6779</v>
      </c>
      <c r="D663" s="810" t="s">
        <v>10890</v>
      </c>
      <c r="E663" s="913" t="s">
        <v>6904</v>
      </c>
      <c r="F663" s="903" t="s">
        <v>7011</v>
      </c>
      <c r="G663" s="902" t="s">
        <v>7095</v>
      </c>
      <c r="H663" s="902" t="s">
        <v>10894</v>
      </c>
      <c r="I663" s="913"/>
      <c r="J663" s="903" t="s">
        <v>17621</v>
      </c>
    </row>
    <row r="664" spans="1:10">
      <c r="A664" s="810" t="s">
        <v>5925</v>
      </c>
      <c r="B664" s="902" t="s">
        <v>17564</v>
      </c>
      <c r="C664" s="913" t="s">
        <v>17622</v>
      </c>
      <c r="D664" s="810" t="s">
        <v>10890</v>
      </c>
      <c r="E664" s="913" t="s">
        <v>17623</v>
      </c>
      <c r="F664" s="903" t="s">
        <v>17624</v>
      </c>
      <c r="G664" s="902" t="s">
        <v>17625</v>
      </c>
      <c r="H664" s="902" t="s">
        <v>10901</v>
      </c>
      <c r="I664" s="913" t="s">
        <v>505</v>
      </c>
      <c r="J664" s="903" t="s">
        <v>11287</v>
      </c>
    </row>
    <row r="665" spans="1:10">
      <c r="A665" s="810" t="s">
        <v>5925</v>
      </c>
      <c r="B665" s="902" t="s">
        <v>17564</v>
      </c>
      <c r="C665" s="913" t="s">
        <v>11568</v>
      </c>
      <c r="D665" s="810" t="s">
        <v>10890</v>
      </c>
      <c r="E665" s="913" t="s">
        <v>3803</v>
      </c>
      <c r="F665" s="903" t="s">
        <v>11569</v>
      </c>
      <c r="G665" s="902" t="s">
        <v>11570</v>
      </c>
      <c r="H665" s="902" t="s">
        <v>10894</v>
      </c>
      <c r="I665" s="913" t="s">
        <v>17626</v>
      </c>
      <c r="J665" s="903" t="s">
        <v>937</v>
      </c>
    </row>
    <row r="666" spans="1:10">
      <c r="A666" s="810" t="s">
        <v>5925</v>
      </c>
      <c r="B666" s="902" t="s">
        <v>17564</v>
      </c>
      <c r="C666" s="913" t="s">
        <v>11571</v>
      </c>
      <c r="D666" s="810" t="s">
        <v>10892</v>
      </c>
      <c r="E666" s="913" t="s">
        <v>11572</v>
      </c>
      <c r="F666" s="903" t="s">
        <v>11573</v>
      </c>
      <c r="G666" s="902" t="s">
        <v>17627</v>
      </c>
      <c r="H666" s="902" t="s">
        <v>10901</v>
      </c>
      <c r="I666" s="913" t="s">
        <v>17628</v>
      </c>
      <c r="J666" s="903" t="s">
        <v>11287</v>
      </c>
    </row>
    <row r="667" spans="1:10" ht="27">
      <c r="A667" s="810" t="s">
        <v>5925</v>
      </c>
      <c r="B667" s="902" t="s">
        <v>17564</v>
      </c>
      <c r="C667" s="913" t="s">
        <v>11574</v>
      </c>
      <c r="D667" s="810" t="s">
        <v>10890</v>
      </c>
      <c r="E667" s="913" t="s">
        <v>2296</v>
      </c>
      <c r="F667" s="903" t="s">
        <v>11575</v>
      </c>
      <c r="G667" s="902" t="s">
        <v>17629</v>
      </c>
      <c r="H667" s="902" t="s">
        <v>10936</v>
      </c>
      <c r="I667" s="913" t="s">
        <v>7835</v>
      </c>
      <c r="J667" s="903" t="s">
        <v>17630</v>
      </c>
    </row>
    <row r="668" spans="1:10">
      <c r="A668" s="810" t="s">
        <v>5925</v>
      </c>
      <c r="B668" s="902" t="s">
        <v>17564</v>
      </c>
      <c r="C668" s="913" t="s">
        <v>6808</v>
      </c>
      <c r="D668" s="810" t="s">
        <v>10890</v>
      </c>
      <c r="E668" s="913" t="s">
        <v>6929</v>
      </c>
      <c r="F668" s="903" t="s">
        <v>17631</v>
      </c>
      <c r="G668" s="902" t="s">
        <v>7116</v>
      </c>
      <c r="H668" s="902" t="s">
        <v>10894</v>
      </c>
      <c r="I668" s="913" t="s">
        <v>17632</v>
      </c>
      <c r="J668" s="903" t="s">
        <v>12948</v>
      </c>
    </row>
    <row r="669" spans="1:10">
      <c r="A669" s="810" t="s">
        <v>5925</v>
      </c>
      <c r="B669" s="902" t="s">
        <v>17564</v>
      </c>
      <c r="C669" s="913" t="s">
        <v>7369</v>
      </c>
      <c r="D669" s="810" t="s">
        <v>10890</v>
      </c>
      <c r="E669" s="913" t="s">
        <v>7542</v>
      </c>
      <c r="F669" s="903" t="s">
        <v>11580</v>
      </c>
      <c r="G669" s="902" t="s">
        <v>11581</v>
      </c>
      <c r="H669" s="902" t="s">
        <v>10958</v>
      </c>
      <c r="I669" s="913" t="s">
        <v>11582</v>
      </c>
      <c r="J669" s="903" t="s">
        <v>937</v>
      </c>
    </row>
    <row r="670" spans="1:10">
      <c r="A670" s="810" t="s">
        <v>5925</v>
      </c>
      <c r="B670" s="902" t="s">
        <v>17564</v>
      </c>
      <c r="C670" s="913" t="s">
        <v>7321</v>
      </c>
      <c r="D670" s="810" t="s">
        <v>10890</v>
      </c>
      <c r="E670" s="913" t="s">
        <v>7491</v>
      </c>
      <c r="F670" s="903" t="s">
        <v>7649</v>
      </c>
      <c r="G670" s="902" t="s">
        <v>7790</v>
      </c>
      <c r="H670" s="902" t="s">
        <v>10901</v>
      </c>
      <c r="I670" s="913" t="s">
        <v>10189</v>
      </c>
      <c r="J670" s="903" t="s">
        <v>937</v>
      </c>
    </row>
    <row r="671" spans="1:10">
      <c r="A671" s="810" t="s">
        <v>5925</v>
      </c>
      <c r="B671" s="902" t="s">
        <v>17564</v>
      </c>
      <c r="C671" s="913" t="s">
        <v>11584</v>
      </c>
      <c r="D671" s="810" t="s">
        <v>10892</v>
      </c>
      <c r="E671" s="913" t="s">
        <v>11585</v>
      </c>
      <c r="F671" s="903" t="s">
        <v>11586</v>
      </c>
      <c r="G671" s="902" t="s">
        <v>17633</v>
      </c>
      <c r="H671" s="902" t="s">
        <v>10922</v>
      </c>
      <c r="I671" s="913" t="s">
        <v>4722</v>
      </c>
      <c r="J671" s="903" t="s">
        <v>564</v>
      </c>
    </row>
    <row r="672" spans="1:10" ht="27">
      <c r="A672" s="810" t="s">
        <v>5925</v>
      </c>
      <c r="B672" s="902" t="s">
        <v>17564</v>
      </c>
      <c r="C672" s="913" t="s">
        <v>17634</v>
      </c>
      <c r="D672" s="810" t="s">
        <v>10890</v>
      </c>
      <c r="E672" s="913" t="s">
        <v>17635</v>
      </c>
      <c r="F672" s="903" t="s">
        <v>17636</v>
      </c>
      <c r="G672" s="902" t="s">
        <v>17637</v>
      </c>
      <c r="H672" s="902" t="s">
        <v>10891</v>
      </c>
      <c r="I672" s="913" t="s">
        <v>17638</v>
      </c>
      <c r="J672" s="903" t="s">
        <v>11607</v>
      </c>
    </row>
    <row r="673" spans="1:10">
      <c r="A673" s="810" t="s">
        <v>5925</v>
      </c>
      <c r="B673" s="902" t="s">
        <v>17564</v>
      </c>
      <c r="C673" s="913" t="s">
        <v>7211</v>
      </c>
      <c r="D673" s="810" t="s">
        <v>10892</v>
      </c>
      <c r="E673" s="913" t="s">
        <v>17639</v>
      </c>
      <c r="F673" s="903" t="s">
        <v>16605</v>
      </c>
      <c r="G673" s="902" t="s">
        <v>17640</v>
      </c>
      <c r="H673" s="902" t="s">
        <v>10970</v>
      </c>
      <c r="I673" s="913"/>
      <c r="J673" s="903" t="s">
        <v>17391</v>
      </c>
    </row>
    <row r="674" spans="1:10">
      <c r="A674" s="810" t="s">
        <v>5925</v>
      </c>
      <c r="B674" s="902" t="s">
        <v>17564</v>
      </c>
      <c r="C674" s="913" t="s">
        <v>9296</v>
      </c>
      <c r="D674" s="810" t="s">
        <v>10890</v>
      </c>
      <c r="E674" s="913" t="s">
        <v>9594</v>
      </c>
      <c r="F674" s="903" t="s">
        <v>17641</v>
      </c>
      <c r="G674" s="902" t="s">
        <v>17022</v>
      </c>
      <c r="H674" s="902" t="s">
        <v>10901</v>
      </c>
      <c r="I674" s="913" t="s">
        <v>17642</v>
      </c>
      <c r="J674" s="903" t="s">
        <v>11606</v>
      </c>
    </row>
    <row r="675" spans="1:10">
      <c r="A675" s="810" t="s">
        <v>5925</v>
      </c>
      <c r="B675" s="902" t="s">
        <v>17564</v>
      </c>
      <c r="C675" s="913" t="s">
        <v>6792</v>
      </c>
      <c r="D675" s="810" t="s">
        <v>10890</v>
      </c>
      <c r="E675" s="913" t="s">
        <v>6916</v>
      </c>
      <c r="F675" s="903" t="s">
        <v>7018</v>
      </c>
      <c r="G675" s="902" t="s">
        <v>7104</v>
      </c>
      <c r="H675" s="902" t="s">
        <v>10922</v>
      </c>
      <c r="I675" s="913" t="s">
        <v>891</v>
      </c>
      <c r="J675" s="903" t="s">
        <v>937</v>
      </c>
    </row>
    <row r="676" spans="1:10">
      <c r="A676" s="810" t="s">
        <v>5925</v>
      </c>
      <c r="B676" s="902" t="s">
        <v>17564</v>
      </c>
      <c r="C676" s="913" t="s">
        <v>11587</v>
      </c>
      <c r="D676" s="810" t="s">
        <v>10892</v>
      </c>
      <c r="E676" s="913" t="s">
        <v>17643</v>
      </c>
      <c r="F676" s="903" t="s">
        <v>16526</v>
      </c>
      <c r="G676" s="902" t="s">
        <v>11588</v>
      </c>
      <c r="H676" s="902" t="s">
        <v>10907</v>
      </c>
      <c r="I676" s="913" t="s">
        <v>17644</v>
      </c>
      <c r="J676" s="903" t="s">
        <v>564</v>
      </c>
    </row>
    <row r="677" spans="1:10">
      <c r="A677" s="810" t="s">
        <v>5925</v>
      </c>
      <c r="B677" s="902" t="s">
        <v>17564</v>
      </c>
      <c r="C677" s="913" t="s">
        <v>17645</v>
      </c>
      <c r="D677" s="810" t="s">
        <v>10890</v>
      </c>
      <c r="E677" s="913" t="s">
        <v>8427</v>
      </c>
      <c r="F677" s="903" t="s">
        <v>11578</v>
      </c>
      <c r="G677" s="902" t="s">
        <v>11579</v>
      </c>
      <c r="H677" s="902" t="s">
        <v>10928</v>
      </c>
      <c r="I677" s="913" t="s">
        <v>17646</v>
      </c>
      <c r="J677" s="903" t="s">
        <v>11287</v>
      </c>
    </row>
    <row r="678" spans="1:10">
      <c r="A678" s="810" t="s">
        <v>5925</v>
      </c>
      <c r="B678" s="902" t="s">
        <v>17564</v>
      </c>
      <c r="C678" s="913" t="s">
        <v>7342</v>
      </c>
      <c r="D678" s="810" t="s">
        <v>10890</v>
      </c>
      <c r="E678" s="913" t="s">
        <v>7510</v>
      </c>
      <c r="F678" s="903" t="s">
        <v>7663</v>
      </c>
      <c r="G678" s="902" t="s">
        <v>7809</v>
      </c>
      <c r="H678" s="902" t="s">
        <v>10936</v>
      </c>
      <c r="I678" s="913" t="s">
        <v>11589</v>
      </c>
      <c r="J678" s="903" t="s">
        <v>564</v>
      </c>
    </row>
    <row r="679" spans="1:10">
      <c r="A679" s="810" t="s">
        <v>5925</v>
      </c>
      <c r="B679" s="902" t="s">
        <v>17564</v>
      </c>
      <c r="C679" s="913" t="s">
        <v>7218</v>
      </c>
      <c r="D679" s="810" t="s">
        <v>10892</v>
      </c>
      <c r="E679" s="913" t="s">
        <v>7410</v>
      </c>
      <c r="F679" s="903" t="s">
        <v>13063</v>
      </c>
      <c r="G679" s="902" t="s">
        <v>7708</v>
      </c>
      <c r="H679" s="902" t="s">
        <v>10928</v>
      </c>
      <c r="I679" s="913" t="s">
        <v>17647</v>
      </c>
      <c r="J679" s="903" t="s">
        <v>564</v>
      </c>
    </row>
    <row r="680" spans="1:10">
      <c r="A680" s="810" t="s">
        <v>5925</v>
      </c>
      <c r="B680" s="902" t="s">
        <v>17564</v>
      </c>
      <c r="C680" s="913" t="s">
        <v>7200</v>
      </c>
      <c r="D680" s="810" t="s">
        <v>10892</v>
      </c>
      <c r="E680" s="913" t="s">
        <v>7396</v>
      </c>
      <c r="F680" s="903" t="s">
        <v>17648</v>
      </c>
      <c r="G680" s="902" t="s">
        <v>7692</v>
      </c>
      <c r="H680" s="902" t="s">
        <v>10891</v>
      </c>
      <c r="I680" s="913" t="s">
        <v>17649</v>
      </c>
      <c r="J680" s="903" t="s">
        <v>11287</v>
      </c>
    </row>
    <row r="681" spans="1:10">
      <c r="A681" s="810" t="s">
        <v>5925</v>
      </c>
      <c r="B681" s="902" t="s">
        <v>17564</v>
      </c>
      <c r="C681" s="913" t="s">
        <v>2838</v>
      </c>
      <c r="D681" s="810" t="s">
        <v>10890</v>
      </c>
      <c r="E681" s="913" t="s">
        <v>3272</v>
      </c>
      <c r="F681" s="903" t="s">
        <v>3987</v>
      </c>
      <c r="G681" s="902" t="s">
        <v>4418</v>
      </c>
      <c r="H681" s="902" t="s">
        <v>10915</v>
      </c>
      <c r="I681" s="913" t="s">
        <v>4746</v>
      </c>
      <c r="J681" s="903" t="s">
        <v>929</v>
      </c>
    </row>
    <row r="682" spans="1:10">
      <c r="A682" s="810" t="s">
        <v>5925</v>
      </c>
      <c r="B682" s="902" t="s">
        <v>17564</v>
      </c>
      <c r="C682" s="913" t="s">
        <v>6836</v>
      </c>
      <c r="D682" s="810" t="s">
        <v>10890</v>
      </c>
      <c r="E682" s="913" t="s">
        <v>6950</v>
      </c>
      <c r="F682" s="903" t="s">
        <v>7048</v>
      </c>
      <c r="G682" s="902" t="s">
        <v>7140</v>
      </c>
      <c r="H682" s="902" t="s">
        <v>10915</v>
      </c>
      <c r="I682" s="913" t="s">
        <v>17650</v>
      </c>
      <c r="J682" s="903" t="s">
        <v>933</v>
      </c>
    </row>
    <row r="683" spans="1:10">
      <c r="A683" s="810" t="s">
        <v>5925</v>
      </c>
      <c r="B683" s="902" t="s">
        <v>17564</v>
      </c>
      <c r="C683" s="913" t="s">
        <v>11591</v>
      </c>
      <c r="D683" s="810" t="s">
        <v>10890</v>
      </c>
      <c r="E683" s="913" t="s">
        <v>11592</v>
      </c>
      <c r="F683" s="903" t="s">
        <v>11593</v>
      </c>
      <c r="G683" s="902" t="s">
        <v>17651</v>
      </c>
      <c r="H683" s="902" t="s">
        <v>10936</v>
      </c>
      <c r="I683" s="913" t="s">
        <v>2504</v>
      </c>
      <c r="J683" s="903" t="s">
        <v>937</v>
      </c>
    </row>
    <row r="684" spans="1:10">
      <c r="A684" s="810" t="s">
        <v>5925</v>
      </c>
      <c r="B684" s="902" t="s">
        <v>17564</v>
      </c>
      <c r="C684" s="913" t="s">
        <v>6761</v>
      </c>
      <c r="D684" s="810" t="s">
        <v>10892</v>
      </c>
      <c r="E684" s="913" t="s">
        <v>6888</v>
      </c>
      <c r="F684" s="903" t="s">
        <v>11594</v>
      </c>
      <c r="G684" s="902" t="s">
        <v>7080</v>
      </c>
      <c r="H684" s="902" t="s">
        <v>11102</v>
      </c>
      <c r="I684" s="913" t="s">
        <v>926</v>
      </c>
      <c r="J684" s="903" t="s">
        <v>564</v>
      </c>
    </row>
    <row r="685" spans="1:10">
      <c r="A685" s="810" t="s">
        <v>5925</v>
      </c>
      <c r="B685" s="902" t="s">
        <v>17564</v>
      </c>
      <c r="C685" s="913" t="s">
        <v>11595</v>
      </c>
      <c r="D685" s="810" t="s">
        <v>10890</v>
      </c>
      <c r="E685" s="913" t="s">
        <v>11596</v>
      </c>
      <c r="F685" s="903" t="s">
        <v>11597</v>
      </c>
      <c r="G685" s="902" t="s">
        <v>11598</v>
      </c>
      <c r="H685" s="902" t="s">
        <v>10970</v>
      </c>
      <c r="I685" s="913" t="s">
        <v>17652</v>
      </c>
      <c r="J685" s="903" t="s">
        <v>11287</v>
      </c>
    </row>
    <row r="686" spans="1:10">
      <c r="A686" s="810" t="s">
        <v>5925</v>
      </c>
      <c r="B686" s="902" t="s">
        <v>17564</v>
      </c>
      <c r="C686" s="913" t="s">
        <v>4858</v>
      </c>
      <c r="D686" s="810" t="s">
        <v>10892</v>
      </c>
      <c r="E686" s="913" t="s">
        <v>4933</v>
      </c>
      <c r="F686" s="903" t="s">
        <v>5072</v>
      </c>
      <c r="G686" s="902" t="s">
        <v>5139</v>
      </c>
      <c r="H686" s="902" t="s">
        <v>10922</v>
      </c>
      <c r="I686" s="913" t="s">
        <v>17653</v>
      </c>
      <c r="J686" s="903" t="s">
        <v>934</v>
      </c>
    </row>
    <row r="687" spans="1:10">
      <c r="A687" s="810" t="s">
        <v>5925</v>
      </c>
      <c r="B687" s="902" t="s">
        <v>17564</v>
      </c>
      <c r="C687" s="913" t="s">
        <v>4821</v>
      </c>
      <c r="D687" s="810" t="s">
        <v>10892</v>
      </c>
      <c r="E687" s="913" t="s">
        <v>4933</v>
      </c>
      <c r="F687" s="903" t="s">
        <v>5048</v>
      </c>
      <c r="G687" s="902" t="s">
        <v>5104</v>
      </c>
      <c r="H687" s="902" t="s">
        <v>10922</v>
      </c>
      <c r="I687" s="913" t="s">
        <v>17654</v>
      </c>
      <c r="J687" s="903" t="s">
        <v>934</v>
      </c>
    </row>
    <row r="688" spans="1:10">
      <c r="A688" s="810" t="s">
        <v>5925</v>
      </c>
      <c r="B688" s="902" t="s">
        <v>17564</v>
      </c>
      <c r="C688" s="913" t="s">
        <v>7235</v>
      </c>
      <c r="D688" s="810" t="s">
        <v>10890</v>
      </c>
      <c r="E688" s="913" t="s">
        <v>7423</v>
      </c>
      <c r="F688" s="903" t="s">
        <v>17655</v>
      </c>
      <c r="G688" s="902" t="s">
        <v>7720</v>
      </c>
      <c r="H688" s="902" t="s">
        <v>11102</v>
      </c>
      <c r="I688" s="913" t="s">
        <v>17656</v>
      </c>
      <c r="J688" s="903" t="s">
        <v>564</v>
      </c>
    </row>
    <row r="689" spans="1:10">
      <c r="A689" s="810" t="s">
        <v>5925</v>
      </c>
      <c r="B689" s="902" t="s">
        <v>17564</v>
      </c>
      <c r="C689" s="913" t="s">
        <v>7185</v>
      </c>
      <c r="D689" s="810" t="s">
        <v>10890</v>
      </c>
      <c r="E689" s="913" t="s">
        <v>7383</v>
      </c>
      <c r="F689" s="903" t="s">
        <v>17657</v>
      </c>
      <c r="G689" s="902" t="s">
        <v>7677</v>
      </c>
      <c r="H689" s="902" t="s">
        <v>10969</v>
      </c>
      <c r="I689" s="913" t="s">
        <v>1819</v>
      </c>
      <c r="J689" s="903" t="s">
        <v>564</v>
      </c>
    </row>
    <row r="690" spans="1:10">
      <c r="A690" s="810" t="s">
        <v>5925</v>
      </c>
      <c r="B690" s="902" t="s">
        <v>17564</v>
      </c>
      <c r="C690" s="913" t="s">
        <v>17658</v>
      </c>
      <c r="D690" s="810" t="s">
        <v>10890</v>
      </c>
      <c r="E690" s="913" t="s">
        <v>17659</v>
      </c>
      <c r="F690" s="903" t="s">
        <v>27445</v>
      </c>
      <c r="G690" s="902" t="s">
        <v>17660</v>
      </c>
      <c r="H690" s="902" t="s">
        <v>10932</v>
      </c>
      <c r="I690" s="913"/>
      <c r="J690" s="903" t="s">
        <v>564</v>
      </c>
    </row>
    <row r="691" spans="1:10">
      <c r="A691" s="810" t="s">
        <v>5925</v>
      </c>
      <c r="B691" s="902" t="s">
        <v>17564</v>
      </c>
      <c r="C691" s="913" t="s">
        <v>17661</v>
      </c>
      <c r="D691" s="810" t="s">
        <v>10892</v>
      </c>
      <c r="E691" s="913" t="s">
        <v>17662</v>
      </c>
      <c r="F691" s="903" t="s">
        <v>17663</v>
      </c>
      <c r="G691" s="902" t="s">
        <v>17664</v>
      </c>
      <c r="H691" s="902" t="s">
        <v>10901</v>
      </c>
      <c r="I691" s="913" t="s">
        <v>17665</v>
      </c>
      <c r="J691" s="903" t="s">
        <v>564</v>
      </c>
    </row>
    <row r="692" spans="1:10">
      <c r="A692" s="810" t="s">
        <v>5925</v>
      </c>
      <c r="B692" s="902" t="s">
        <v>17564</v>
      </c>
      <c r="C692" s="913" t="s">
        <v>6766</v>
      </c>
      <c r="D692" s="810" t="s">
        <v>10892</v>
      </c>
      <c r="E692" s="913" t="s">
        <v>11599</v>
      </c>
      <c r="F692" s="903" t="s">
        <v>7004</v>
      </c>
      <c r="G692" s="902" t="s">
        <v>7084</v>
      </c>
      <c r="H692" s="902" t="s">
        <v>10915</v>
      </c>
      <c r="I692" s="913" t="s">
        <v>888</v>
      </c>
      <c r="J692" s="903" t="s">
        <v>564</v>
      </c>
    </row>
    <row r="693" spans="1:10">
      <c r="A693" s="810" t="s">
        <v>5925</v>
      </c>
      <c r="B693" s="902" t="s">
        <v>17564</v>
      </c>
      <c r="C693" s="913" t="s">
        <v>17666</v>
      </c>
      <c r="D693" s="810" t="s">
        <v>10890</v>
      </c>
      <c r="E693" s="913" t="s">
        <v>16413</v>
      </c>
      <c r="F693" s="903" t="s">
        <v>17667</v>
      </c>
      <c r="G693" s="902" t="s">
        <v>17668</v>
      </c>
      <c r="H693" s="902" t="s">
        <v>10958</v>
      </c>
      <c r="I693" s="913" t="s">
        <v>17669</v>
      </c>
      <c r="J693" s="903" t="s">
        <v>936</v>
      </c>
    </row>
    <row r="694" spans="1:10">
      <c r="A694" s="810" t="s">
        <v>5925</v>
      </c>
      <c r="B694" s="902" t="s">
        <v>17564</v>
      </c>
      <c r="C694" s="913" t="s">
        <v>11600</v>
      </c>
      <c r="D694" s="810" t="s">
        <v>10890</v>
      </c>
      <c r="E694" s="913" t="s">
        <v>7541</v>
      </c>
      <c r="F694" s="903" t="s">
        <v>11601</v>
      </c>
      <c r="G694" s="902" t="s">
        <v>11602</v>
      </c>
      <c r="H694" s="902" t="s">
        <v>10932</v>
      </c>
      <c r="I694" s="913" t="s">
        <v>891</v>
      </c>
      <c r="J694" s="903" t="s">
        <v>937</v>
      </c>
    </row>
    <row r="695" spans="1:10">
      <c r="A695" s="810" t="s">
        <v>5925</v>
      </c>
      <c r="B695" s="902" t="s">
        <v>17564</v>
      </c>
      <c r="C695" s="913" t="s">
        <v>9137</v>
      </c>
      <c r="D695" s="810" t="s">
        <v>10890</v>
      </c>
      <c r="E695" s="913" t="s">
        <v>7415</v>
      </c>
      <c r="F695" s="903" t="s">
        <v>9792</v>
      </c>
      <c r="G695" s="902" t="s">
        <v>10019</v>
      </c>
      <c r="H695" s="902" t="s">
        <v>10954</v>
      </c>
      <c r="I695" s="913" t="s">
        <v>17670</v>
      </c>
      <c r="J695" s="903" t="s">
        <v>933</v>
      </c>
    </row>
    <row r="696" spans="1:10">
      <c r="A696" s="810" t="s">
        <v>5925</v>
      </c>
      <c r="B696" s="902" t="s">
        <v>17564</v>
      </c>
      <c r="C696" s="913" t="s">
        <v>2789</v>
      </c>
      <c r="D696" s="810" t="s">
        <v>10890</v>
      </c>
      <c r="E696" s="913" t="s">
        <v>3388</v>
      </c>
      <c r="F696" s="903" t="s">
        <v>3952</v>
      </c>
      <c r="G696" s="902" t="s">
        <v>4378</v>
      </c>
      <c r="H696" s="902" t="s">
        <v>11371</v>
      </c>
      <c r="I696" s="913"/>
      <c r="J696" s="903" t="s">
        <v>564</v>
      </c>
    </row>
    <row r="697" spans="1:10">
      <c r="A697" s="810" t="s">
        <v>5925</v>
      </c>
      <c r="B697" s="902" t="s">
        <v>17564</v>
      </c>
      <c r="C697" s="913" t="s">
        <v>7996</v>
      </c>
      <c r="D697" s="810" t="s">
        <v>10890</v>
      </c>
      <c r="E697" s="913" t="s">
        <v>8314</v>
      </c>
      <c r="F697" s="903" t="s">
        <v>8619</v>
      </c>
      <c r="G697" s="902" t="s">
        <v>8828</v>
      </c>
      <c r="H697" s="902" t="s">
        <v>11039</v>
      </c>
      <c r="I697" s="913" t="s">
        <v>2516</v>
      </c>
      <c r="J697" s="903" t="s">
        <v>931</v>
      </c>
    </row>
    <row r="698" spans="1:10">
      <c r="A698" s="810" t="s">
        <v>5925</v>
      </c>
      <c r="B698" s="902" t="s">
        <v>17564</v>
      </c>
      <c r="C698" s="913" t="s">
        <v>11603</v>
      </c>
      <c r="D698" s="810" t="s">
        <v>10890</v>
      </c>
      <c r="E698" s="913" t="s">
        <v>11604</v>
      </c>
      <c r="F698" s="903" t="s">
        <v>17671</v>
      </c>
      <c r="G698" s="902" t="s">
        <v>11605</v>
      </c>
      <c r="H698" s="902" t="s">
        <v>10895</v>
      </c>
      <c r="I698" s="913" t="s">
        <v>17672</v>
      </c>
      <c r="J698" s="903" t="s">
        <v>937</v>
      </c>
    </row>
    <row r="699" spans="1:10">
      <c r="A699" s="810" t="s">
        <v>5925</v>
      </c>
      <c r="B699" s="902" t="s">
        <v>17564</v>
      </c>
      <c r="C699" s="913" t="s">
        <v>7954</v>
      </c>
      <c r="D699" s="810" t="s">
        <v>10892</v>
      </c>
      <c r="E699" s="913" t="s">
        <v>2294</v>
      </c>
      <c r="F699" s="903" t="s">
        <v>8588</v>
      </c>
      <c r="G699" s="902" t="s">
        <v>8793</v>
      </c>
      <c r="H699" s="902" t="s">
        <v>10901</v>
      </c>
      <c r="I699" s="913" t="s">
        <v>17673</v>
      </c>
      <c r="J699" s="903" t="s">
        <v>17674</v>
      </c>
    </row>
    <row r="700" spans="1:10">
      <c r="A700" s="810" t="s">
        <v>5925</v>
      </c>
      <c r="B700" s="902" t="s">
        <v>17564</v>
      </c>
      <c r="C700" s="913" t="s">
        <v>2893</v>
      </c>
      <c r="D700" s="810" t="s">
        <v>10890</v>
      </c>
      <c r="E700" s="913" t="s">
        <v>3487</v>
      </c>
      <c r="F700" s="903" t="s">
        <v>4025</v>
      </c>
      <c r="G700" s="902" t="s">
        <v>4464</v>
      </c>
      <c r="H700" s="902" t="s">
        <v>10915</v>
      </c>
      <c r="I700" s="913" t="s">
        <v>11567</v>
      </c>
      <c r="J700" s="903" t="s">
        <v>564</v>
      </c>
    </row>
    <row r="701" spans="1:10">
      <c r="A701" s="810" t="s">
        <v>5925</v>
      </c>
      <c r="B701" s="902" t="s">
        <v>17564</v>
      </c>
      <c r="C701" s="913" t="s">
        <v>17675</v>
      </c>
      <c r="D701" s="810" t="s">
        <v>10890</v>
      </c>
      <c r="E701" s="913" t="s">
        <v>17676</v>
      </c>
      <c r="F701" s="903" t="s">
        <v>17677</v>
      </c>
      <c r="G701" s="902" t="s">
        <v>17678</v>
      </c>
      <c r="H701" s="902" t="s">
        <v>10915</v>
      </c>
      <c r="I701" s="913" t="s">
        <v>6743</v>
      </c>
      <c r="J701" s="903" t="s">
        <v>931</v>
      </c>
    </row>
    <row r="702" spans="1:10">
      <c r="A702" s="810" t="s">
        <v>5925</v>
      </c>
      <c r="B702" s="902" t="s">
        <v>17564</v>
      </c>
      <c r="C702" s="913" t="s">
        <v>2936</v>
      </c>
      <c r="D702" s="810" t="s">
        <v>10890</v>
      </c>
      <c r="E702" s="913" t="s">
        <v>3534</v>
      </c>
      <c r="F702" s="903" t="s">
        <v>17679</v>
      </c>
      <c r="G702" s="902" t="s">
        <v>4507</v>
      </c>
      <c r="H702" s="902" t="s">
        <v>10933</v>
      </c>
      <c r="I702" s="913" t="s">
        <v>17680</v>
      </c>
      <c r="J702" s="903" t="s">
        <v>564</v>
      </c>
    </row>
    <row r="703" spans="1:10">
      <c r="A703" s="810" t="s">
        <v>5925</v>
      </c>
      <c r="B703" s="902" t="s">
        <v>17564</v>
      </c>
      <c r="C703" s="913" t="s">
        <v>17681</v>
      </c>
      <c r="D703" s="810" t="s">
        <v>10890</v>
      </c>
      <c r="E703" s="913" t="s">
        <v>17682</v>
      </c>
      <c r="F703" s="903" t="s">
        <v>17683</v>
      </c>
      <c r="G703" s="902" t="s">
        <v>17684</v>
      </c>
      <c r="H703" s="902" t="s">
        <v>10928</v>
      </c>
      <c r="I703" s="913" t="s">
        <v>888</v>
      </c>
      <c r="J703" s="903" t="s">
        <v>10926</v>
      </c>
    </row>
    <row r="704" spans="1:10">
      <c r="A704" s="810" t="s">
        <v>5925</v>
      </c>
      <c r="B704" s="902" t="s">
        <v>17564</v>
      </c>
      <c r="C704" s="913" t="s">
        <v>566</v>
      </c>
      <c r="D704" s="810" t="s">
        <v>10890</v>
      </c>
      <c r="E704" s="913" t="s">
        <v>670</v>
      </c>
      <c r="F704" s="903" t="s">
        <v>783</v>
      </c>
      <c r="G704" s="902" t="s">
        <v>17278</v>
      </c>
      <c r="H704" s="902" t="s">
        <v>10969</v>
      </c>
      <c r="I704" s="913" t="s">
        <v>17685</v>
      </c>
      <c r="J704" s="903" t="s">
        <v>11287</v>
      </c>
    </row>
    <row r="705" spans="1:10">
      <c r="A705" s="810" t="s">
        <v>5925</v>
      </c>
      <c r="B705" s="902" t="s">
        <v>17564</v>
      </c>
      <c r="C705" s="913" t="s">
        <v>17686</v>
      </c>
      <c r="D705" s="810" t="s">
        <v>10890</v>
      </c>
      <c r="E705" s="913" t="s">
        <v>8485</v>
      </c>
      <c r="F705" s="903" t="s">
        <v>17687</v>
      </c>
      <c r="G705" s="902" t="s">
        <v>8933</v>
      </c>
      <c r="H705" s="902" t="s">
        <v>10932</v>
      </c>
      <c r="I705" s="913" t="s">
        <v>17688</v>
      </c>
      <c r="J705" s="903" t="s">
        <v>931</v>
      </c>
    </row>
    <row r="706" spans="1:10" ht="27">
      <c r="A706" s="810" t="s">
        <v>5925</v>
      </c>
      <c r="B706" s="902" t="s">
        <v>17564</v>
      </c>
      <c r="C706" s="913" t="s">
        <v>2922</v>
      </c>
      <c r="D706" s="810" t="s">
        <v>10890</v>
      </c>
      <c r="E706" s="913" t="s">
        <v>3517</v>
      </c>
      <c r="F706" s="903" t="s">
        <v>4043</v>
      </c>
      <c r="G706" s="902" t="s">
        <v>4492</v>
      </c>
      <c r="H706" s="902" t="s">
        <v>10915</v>
      </c>
      <c r="I706" s="913" t="s">
        <v>14628</v>
      </c>
      <c r="J706" s="903" t="s">
        <v>14076</v>
      </c>
    </row>
    <row r="707" spans="1:10">
      <c r="A707" s="810" t="s">
        <v>5925</v>
      </c>
      <c r="B707" s="902" t="s">
        <v>17564</v>
      </c>
      <c r="C707" s="913" t="s">
        <v>3040</v>
      </c>
      <c r="D707" s="810" t="s">
        <v>10890</v>
      </c>
      <c r="E707" s="913" t="s">
        <v>3640</v>
      </c>
      <c r="F707" s="903" t="s">
        <v>4126</v>
      </c>
      <c r="G707" s="902" t="s">
        <v>4589</v>
      </c>
      <c r="H707" s="902" t="s">
        <v>10936</v>
      </c>
      <c r="I707" s="913" t="s">
        <v>17689</v>
      </c>
      <c r="J707" s="903" t="s">
        <v>931</v>
      </c>
    </row>
    <row r="708" spans="1:10">
      <c r="A708" s="810" t="s">
        <v>5925</v>
      </c>
      <c r="B708" s="902" t="s">
        <v>17564</v>
      </c>
      <c r="C708" s="913" t="s">
        <v>11608</v>
      </c>
      <c r="D708" s="810" t="s">
        <v>10890</v>
      </c>
      <c r="E708" s="913" t="s">
        <v>11609</v>
      </c>
      <c r="F708" s="903" t="s">
        <v>11610</v>
      </c>
      <c r="G708" s="902" t="s">
        <v>11611</v>
      </c>
      <c r="H708" s="902" t="s">
        <v>10928</v>
      </c>
      <c r="I708" s="913" t="s">
        <v>17690</v>
      </c>
      <c r="J708" s="903" t="s">
        <v>564</v>
      </c>
    </row>
    <row r="709" spans="1:10">
      <c r="A709" s="810" t="s">
        <v>5925</v>
      </c>
      <c r="B709" s="902" t="s">
        <v>17564</v>
      </c>
      <c r="C709" s="913" t="s">
        <v>17691</v>
      </c>
      <c r="D709" s="810" t="s">
        <v>10917</v>
      </c>
      <c r="E709" s="913" t="s">
        <v>12703</v>
      </c>
      <c r="F709" s="903" t="s">
        <v>17692</v>
      </c>
      <c r="G709" s="902" t="s">
        <v>17693</v>
      </c>
      <c r="H709" s="902" t="s">
        <v>10891</v>
      </c>
      <c r="I709" s="913" t="s">
        <v>1289</v>
      </c>
      <c r="J709" s="903" t="s">
        <v>937</v>
      </c>
    </row>
    <row r="710" spans="1:10">
      <c r="A710" s="810" t="s">
        <v>5925</v>
      </c>
      <c r="B710" s="902" t="s">
        <v>17564</v>
      </c>
      <c r="C710" s="913" t="s">
        <v>5298</v>
      </c>
      <c r="D710" s="810" t="s">
        <v>10892</v>
      </c>
      <c r="E710" s="913" t="s">
        <v>17694</v>
      </c>
      <c r="F710" s="903" t="s">
        <v>17695</v>
      </c>
      <c r="G710" s="902" t="s">
        <v>5821</v>
      </c>
      <c r="H710" s="902" t="s">
        <v>10936</v>
      </c>
      <c r="I710" s="913" t="s">
        <v>888</v>
      </c>
      <c r="J710" s="903" t="s">
        <v>564</v>
      </c>
    </row>
    <row r="711" spans="1:10">
      <c r="A711" s="810" t="s">
        <v>5925</v>
      </c>
      <c r="B711" s="902" t="s">
        <v>17564</v>
      </c>
      <c r="C711" s="913" t="s">
        <v>11612</v>
      </c>
      <c r="D711" s="810" t="s">
        <v>10892</v>
      </c>
      <c r="E711" s="913" t="s">
        <v>11613</v>
      </c>
      <c r="F711" s="903" t="s">
        <v>11614</v>
      </c>
      <c r="G711" s="902" t="s">
        <v>11615</v>
      </c>
      <c r="H711" s="902" t="s">
        <v>10933</v>
      </c>
      <c r="I711" s="913" t="s">
        <v>505</v>
      </c>
      <c r="J711" s="903" t="s">
        <v>564</v>
      </c>
    </row>
    <row r="712" spans="1:10">
      <c r="A712" s="810" t="s">
        <v>5925</v>
      </c>
      <c r="B712" s="902" t="s">
        <v>17564</v>
      </c>
      <c r="C712" s="913" t="s">
        <v>2805</v>
      </c>
      <c r="D712" s="810" t="s">
        <v>10892</v>
      </c>
      <c r="E712" s="913" t="s">
        <v>5608</v>
      </c>
      <c r="F712" s="903" t="s">
        <v>17696</v>
      </c>
      <c r="G712" s="902" t="s">
        <v>5893</v>
      </c>
      <c r="H712" s="902" t="s">
        <v>10958</v>
      </c>
      <c r="I712" s="913" t="s">
        <v>17697</v>
      </c>
      <c r="J712" s="903" t="s">
        <v>564</v>
      </c>
    </row>
    <row r="713" spans="1:10">
      <c r="A713" s="810" t="s">
        <v>5925</v>
      </c>
      <c r="B713" s="902" t="s">
        <v>17564</v>
      </c>
      <c r="C713" s="913" t="s">
        <v>2805</v>
      </c>
      <c r="D713" s="810" t="s">
        <v>10890</v>
      </c>
      <c r="E713" s="913" t="s">
        <v>3404</v>
      </c>
      <c r="F713" s="903" t="s">
        <v>3960</v>
      </c>
      <c r="G713" s="902" t="s">
        <v>17698</v>
      </c>
      <c r="H713" s="902" t="s">
        <v>10936</v>
      </c>
      <c r="I713" s="913" t="s">
        <v>912</v>
      </c>
      <c r="J713" s="903" t="s">
        <v>937</v>
      </c>
    </row>
    <row r="714" spans="1:10">
      <c r="A714" s="810" t="s">
        <v>5925</v>
      </c>
      <c r="B714" s="902" t="s">
        <v>17564</v>
      </c>
      <c r="C714" s="913" t="s">
        <v>2687</v>
      </c>
      <c r="D714" s="810" t="s">
        <v>10892</v>
      </c>
      <c r="E714" s="913" t="s">
        <v>3295</v>
      </c>
      <c r="F714" s="903" t="s">
        <v>3883</v>
      </c>
      <c r="G714" s="902" t="s">
        <v>4293</v>
      </c>
      <c r="H714" s="902" t="s">
        <v>11383</v>
      </c>
      <c r="I714" s="913" t="s">
        <v>16429</v>
      </c>
      <c r="J714" s="903" t="s">
        <v>564</v>
      </c>
    </row>
    <row r="715" spans="1:10">
      <c r="A715" s="810" t="s">
        <v>5925</v>
      </c>
      <c r="B715" s="902" t="s">
        <v>17564</v>
      </c>
      <c r="C715" s="913" t="s">
        <v>11617</v>
      </c>
      <c r="D715" s="810" t="s">
        <v>10890</v>
      </c>
      <c r="E715" s="913" t="s">
        <v>11618</v>
      </c>
      <c r="F715" s="903" t="s">
        <v>27446</v>
      </c>
      <c r="G715" s="902" t="s">
        <v>11619</v>
      </c>
      <c r="H715" s="902" t="s">
        <v>10936</v>
      </c>
      <c r="I715" s="913" t="s">
        <v>11620</v>
      </c>
      <c r="J715" s="903" t="s">
        <v>935</v>
      </c>
    </row>
    <row r="716" spans="1:10">
      <c r="A716" s="810" t="s">
        <v>5925</v>
      </c>
      <c r="B716" s="902" t="s">
        <v>17564</v>
      </c>
      <c r="C716" s="913" t="s">
        <v>5245</v>
      </c>
      <c r="D716" s="810" t="s">
        <v>10890</v>
      </c>
      <c r="E716" s="913" t="s">
        <v>5455</v>
      </c>
      <c r="F716" s="903" t="s">
        <v>17699</v>
      </c>
      <c r="G716" s="902" t="s">
        <v>5781</v>
      </c>
      <c r="H716" s="902" t="s">
        <v>10958</v>
      </c>
      <c r="I716" s="913" t="s">
        <v>1289</v>
      </c>
      <c r="J716" s="903" t="s">
        <v>931</v>
      </c>
    </row>
    <row r="717" spans="1:10">
      <c r="A717" s="810" t="s">
        <v>5925</v>
      </c>
      <c r="B717" s="902" t="s">
        <v>17564</v>
      </c>
      <c r="C717" s="913" t="s">
        <v>2536</v>
      </c>
      <c r="D717" s="810" t="s">
        <v>10892</v>
      </c>
      <c r="E717" s="913" t="s">
        <v>9402</v>
      </c>
      <c r="F717" s="903" t="s">
        <v>9729</v>
      </c>
      <c r="G717" s="902" t="s">
        <v>11621</v>
      </c>
      <c r="H717" s="902" t="s">
        <v>10958</v>
      </c>
      <c r="I717" s="913"/>
      <c r="J717" s="903" t="s">
        <v>564</v>
      </c>
    </row>
    <row r="718" spans="1:10">
      <c r="A718" s="810" t="s">
        <v>5925</v>
      </c>
      <c r="B718" s="902" t="s">
        <v>17564</v>
      </c>
      <c r="C718" s="913" t="s">
        <v>9206</v>
      </c>
      <c r="D718" s="810" t="s">
        <v>10890</v>
      </c>
      <c r="E718" s="913" t="s">
        <v>9522</v>
      </c>
      <c r="F718" s="903" t="s">
        <v>11622</v>
      </c>
      <c r="G718" s="902" t="s">
        <v>10081</v>
      </c>
      <c r="H718" s="902" t="s">
        <v>11623</v>
      </c>
      <c r="I718" s="913" t="s">
        <v>2508</v>
      </c>
      <c r="J718" s="903" t="s">
        <v>936</v>
      </c>
    </row>
    <row r="719" spans="1:10" ht="27">
      <c r="A719" s="810" t="s">
        <v>5925</v>
      </c>
      <c r="B719" s="902" t="s">
        <v>17564</v>
      </c>
      <c r="C719" s="913" t="s">
        <v>2259</v>
      </c>
      <c r="D719" s="810" t="s">
        <v>10890</v>
      </c>
      <c r="E719" s="913" t="s">
        <v>2350</v>
      </c>
      <c r="F719" s="903" t="s">
        <v>2403</v>
      </c>
      <c r="G719" s="902" t="s">
        <v>2489</v>
      </c>
      <c r="H719" s="902" t="s">
        <v>10954</v>
      </c>
      <c r="I719" s="913" t="s">
        <v>4786</v>
      </c>
      <c r="J719" s="903" t="s">
        <v>11276</v>
      </c>
    </row>
    <row r="720" spans="1:10">
      <c r="A720" s="810" t="s">
        <v>5925</v>
      </c>
      <c r="B720" s="902" t="s">
        <v>17564</v>
      </c>
      <c r="C720" s="913" t="s">
        <v>11624</v>
      </c>
      <c r="D720" s="810" t="s">
        <v>10892</v>
      </c>
      <c r="E720" s="913" t="s">
        <v>1557</v>
      </c>
      <c r="F720" s="903" t="s">
        <v>17700</v>
      </c>
      <c r="G720" s="902" t="s">
        <v>1771</v>
      </c>
      <c r="H720" s="902" t="s">
        <v>10958</v>
      </c>
      <c r="I720" s="913" t="s">
        <v>918</v>
      </c>
      <c r="J720" s="903" t="s">
        <v>564</v>
      </c>
    </row>
    <row r="721" spans="1:10">
      <c r="A721" s="810" t="s">
        <v>5925</v>
      </c>
      <c r="B721" s="902" t="s">
        <v>17564</v>
      </c>
      <c r="C721" s="913" t="s">
        <v>11624</v>
      </c>
      <c r="D721" s="810" t="s">
        <v>10890</v>
      </c>
      <c r="E721" s="913" t="s">
        <v>1557</v>
      </c>
      <c r="F721" s="903" t="s">
        <v>17700</v>
      </c>
      <c r="G721" s="902" t="s">
        <v>1771</v>
      </c>
      <c r="H721" s="902" t="s">
        <v>10958</v>
      </c>
      <c r="I721" s="913" t="s">
        <v>918</v>
      </c>
      <c r="J721" s="903" t="s">
        <v>11287</v>
      </c>
    </row>
    <row r="722" spans="1:10">
      <c r="A722" s="810" t="s">
        <v>5925</v>
      </c>
      <c r="B722" s="902" t="s">
        <v>17564</v>
      </c>
      <c r="C722" s="913" t="s">
        <v>17701</v>
      </c>
      <c r="D722" s="810" t="s">
        <v>10892</v>
      </c>
      <c r="E722" s="913" t="s">
        <v>17702</v>
      </c>
      <c r="F722" s="903" t="s">
        <v>17703</v>
      </c>
      <c r="G722" s="902" t="s">
        <v>17704</v>
      </c>
      <c r="H722" s="902" t="s">
        <v>10901</v>
      </c>
      <c r="I722" s="913" t="s">
        <v>8970</v>
      </c>
      <c r="J722" s="903" t="s">
        <v>564</v>
      </c>
    </row>
    <row r="723" spans="1:10">
      <c r="A723" s="810" t="s">
        <v>5925</v>
      </c>
      <c r="B723" s="902" t="s">
        <v>17564</v>
      </c>
      <c r="C723" s="913" t="s">
        <v>11626</v>
      </c>
      <c r="D723" s="810" t="s">
        <v>10892</v>
      </c>
      <c r="E723" s="913" t="s">
        <v>703</v>
      </c>
      <c r="F723" s="903" t="s">
        <v>11627</v>
      </c>
      <c r="G723" s="902" t="s">
        <v>11628</v>
      </c>
      <c r="H723" s="902" t="s">
        <v>10915</v>
      </c>
      <c r="I723" s="913" t="s">
        <v>891</v>
      </c>
      <c r="J723" s="903" t="s">
        <v>17615</v>
      </c>
    </row>
    <row r="724" spans="1:10" ht="27">
      <c r="A724" s="810" t="s">
        <v>5925</v>
      </c>
      <c r="B724" s="902" t="s">
        <v>17564</v>
      </c>
      <c r="C724" s="913" t="s">
        <v>5301</v>
      </c>
      <c r="D724" s="810" t="s">
        <v>10890</v>
      </c>
      <c r="E724" s="913" t="s">
        <v>5498</v>
      </c>
      <c r="F724" s="903" t="s">
        <v>5675</v>
      </c>
      <c r="G724" s="902" t="s">
        <v>5824</v>
      </c>
      <c r="H724" s="902" t="s">
        <v>10895</v>
      </c>
      <c r="I724" s="913" t="s">
        <v>17705</v>
      </c>
      <c r="J724" s="903" t="s">
        <v>937</v>
      </c>
    </row>
    <row r="725" spans="1:10">
      <c r="A725" s="810" t="s">
        <v>5925</v>
      </c>
      <c r="B725" s="902" t="s">
        <v>17564</v>
      </c>
      <c r="C725" s="913" t="s">
        <v>10916</v>
      </c>
      <c r="D725" s="810" t="s">
        <v>10890</v>
      </c>
      <c r="E725" s="913" t="s">
        <v>16916</v>
      </c>
      <c r="F725" s="903" t="s">
        <v>10918</v>
      </c>
      <c r="G725" s="902" t="s">
        <v>10919</v>
      </c>
      <c r="H725" s="902" t="s">
        <v>11537</v>
      </c>
      <c r="I725" s="913"/>
      <c r="J725" s="903" t="s">
        <v>933</v>
      </c>
    </row>
    <row r="726" spans="1:10">
      <c r="A726" s="810" t="s">
        <v>5925</v>
      </c>
      <c r="B726" s="902" t="s">
        <v>17564</v>
      </c>
      <c r="C726" s="913" t="s">
        <v>944</v>
      </c>
      <c r="D726" s="810" t="s">
        <v>10890</v>
      </c>
      <c r="E726" s="913" t="s">
        <v>1045</v>
      </c>
      <c r="F726" s="903" t="s">
        <v>27447</v>
      </c>
      <c r="G726" s="902" t="s">
        <v>1193</v>
      </c>
      <c r="H726" s="902" t="s">
        <v>10922</v>
      </c>
      <c r="I726" s="913" t="s">
        <v>561</v>
      </c>
      <c r="J726" s="903" t="s">
        <v>937</v>
      </c>
    </row>
    <row r="727" spans="1:10">
      <c r="A727" s="810" t="s">
        <v>5925</v>
      </c>
      <c r="B727" s="902" t="s">
        <v>17564</v>
      </c>
      <c r="C727" s="913" t="s">
        <v>944</v>
      </c>
      <c r="D727" s="810" t="s">
        <v>10890</v>
      </c>
      <c r="E727" s="913" t="s">
        <v>13130</v>
      </c>
      <c r="F727" s="903" t="s">
        <v>13131</v>
      </c>
      <c r="G727" s="902" t="s">
        <v>17706</v>
      </c>
      <c r="H727" s="902" t="s">
        <v>10970</v>
      </c>
      <c r="I727" s="913"/>
      <c r="J727" s="903" t="s">
        <v>937</v>
      </c>
    </row>
    <row r="728" spans="1:10">
      <c r="A728" s="810" t="s">
        <v>5925</v>
      </c>
      <c r="B728" s="902" t="s">
        <v>17564</v>
      </c>
      <c r="C728" s="913" t="s">
        <v>17707</v>
      </c>
      <c r="D728" s="810" t="s">
        <v>10890</v>
      </c>
      <c r="E728" s="913" t="s">
        <v>687</v>
      </c>
      <c r="F728" s="903" t="s">
        <v>17708</v>
      </c>
      <c r="G728" s="902" t="s">
        <v>17709</v>
      </c>
      <c r="H728" s="902" t="s">
        <v>17710</v>
      </c>
      <c r="I728" s="913" t="s">
        <v>12143</v>
      </c>
      <c r="J728" s="903" t="s">
        <v>1300</v>
      </c>
    </row>
    <row r="729" spans="1:10">
      <c r="A729" s="810" t="s">
        <v>5925</v>
      </c>
      <c r="B729" s="902" t="s">
        <v>17564</v>
      </c>
      <c r="C729" s="913" t="s">
        <v>3094</v>
      </c>
      <c r="D729" s="810" t="s">
        <v>10890</v>
      </c>
      <c r="E729" s="913" t="s">
        <v>3690</v>
      </c>
      <c r="F729" s="903" t="s">
        <v>27448</v>
      </c>
      <c r="G729" s="902" t="s">
        <v>4631</v>
      </c>
      <c r="H729" s="902" t="s">
        <v>10901</v>
      </c>
      <c r="I729" s="913" t="s">
        <v>10194</v>
      </c>
      <c r="J729" s="903" t="s">
        <v>11287</v>
      </c>
    </row>
    <row r="730" spans="1:10">
      <c r="A730" s="810" t="s">
        <v>5925</v>
      </c>
      <c r="B730" s="902" t="s">
        <v>17564</v>
      </c>
      <c r="C730" s="913" t="s">
        <v>1873</v>
      </c>
      <c r="D730" s="810" t="s">
        <v>10890</v>
      </c>
      <c r="E730" s="913" t="s">
        <v>1925</v>
      </c>
      <c r="F730" s="903" t="s">
        <v>1994</v>
      </c>
      <c r="G730" s="902" t="s">
        <v>2030</v>
      </c>
      <c r="H730" s="902" t="s">
        <v>11371</v>
      </c>
      <c r="I730" s="913" t="s">
        <v>928</v>
      </c>
      <c r="J730" s="903" t="s">
        <v>564</v>
      </c>
    </row>
    <row r="731" spans="1:10">
      <c r="A731" s="810" t="s">
        <v>5925</v>
      </c>
      <c r="B731" s="902" t="s">
        <v>17564</v>
      </c>
      <c r="C731" s="913" t="s">
        <v>11629</v>
      </c>
      <c r="D731" s="810" t="s">
        <v>10890</v>
      </c>
      <c r="E731" s="913" t="s">
        <v>11630</v>
      </c>
      <c r="F731" s="903" t="s">
        <v>17711</v>
      </c>
      <c r="G731" s="902" t="s">
        <v>11631</v>
      </c>
      <c r="H731" s="902" t="s">
        <v>10891</v>
      </c>
      <c r="I731" s="913" t="s">
        <v>17712</v>
      </c>
      <c r="J731" s="903" t="s">
        <v>931</v>
      </c>
    </row>
    <row r="732" spans="1:10">
      <c r="A732" s="810" t="s">
        <v>5925</v>
      </c>
      <c r="B732" s="902" t="s">
        <v>17564</v>
      </c>
      <c r="C732" s="913" t="s">
        <v>17713</v>
      </c>
      <c r="D732" s="810" t="s">
        <v>10892</v>
      </c>
      <c r="E732" s="913" t="s">
        <v>3831</v>
      </c>
      <c r="F732" s="903" t="s">
        <v>17714</v>
      </c>
      <c r="G732" s="902" t="s">
        <v>17715</v>
      </c>
      <c r="H732" s="902" t="s">
        <v>10891</v>
      </c>
      <c r="I732" s="913"/>
      <c r="J732" s="903" t="s">
        <v>931</v>
      </c>
    </row>
    <row r="733" spans="1:10">
      <c r="A733" s="810" t="s">
        <v>5925</v>
      </c>
      <c r="B733" s="902" t="s">
        <v>17564</v>
      </c>
      <c r="C733" s="913" t="s">
        <v>7207</v>
      </c>
      <c r="D733" s="810" t="s">
        <v>10892</v>
      </c>
      <c r="E733" s="913" t="s">
        <v>7401</v>
      </c>
      <c r="F733" s="903" t="s">
        <v>7570</v>
      </c>
      <c r="G733" s="902"/>
      <c r="H733" s="902" t="s">
        <v>10901</v>
      </c>
      <c r="I733" s="913" t="s">
        <v>7833</v>
      </c>
      <c r="J733" s="903" t="s">
        <v>564</v>
      </c>
    </row>
    <row r="734" spans="1:10">
      <c r="A734" s="810" t="s">
        <v>5925</v>
      </c>
      <c r="B734" s="902" t="s">
        <v>17564</v>
      </c>
      <c r="C734" s="913" t="s">
        <v>11634</v>
      </c>
      <c r="D734" s="810" t="s">
        <v>10890</v>
      </c>
      <c r="E734" s="913" t="s">
        <v>17716</v>
      </c>
      <c r="F734" s="903" t="s">
        <v>11635</v>
      </c>
      <c r="G734" s="902" t="s">
        <v>11636</v>
      </c>
      <c r="H734" s="902" t="s">
        <v>10915</v>
      </c>
      <c r="I734" s="913"/>
      <c r="J734" s="903" t="s">
        <v>11287</v>
      </c>
    </row>
    <row r="735" spans="1:10">
      <c r="A735" s="810" t="s">
        <v>5925</v>
      </c>
      <c r="B735" s="902" t="s">
        <v>17564</v>
      </c>
      <c r="C735" s="913" t="s">
        <v>17717</v>
      </c>
      <c r="D735" s="810" t="s">
        <v>10890</v>
      </c>
      <c r="E735" s="913" t="s">
        <v>17718</v>
      </c>
      <c r="F735" s="903" t="s">
        <v>27449</v>
      </c>
      <c r="G735" s="902" t="s">
        <v>17719</v>
      </c>
      <c r="H735" s="902" t="s">
        <v>10915</v>
      </c>
      <c r="I735" s="913" t="s">
        <v>4802</v>
      </c>
      <c r="J735" s="903" t="s">
        <v>937</v>
      </c>
    </row>
    <row r="736" spans="1:10">
      <c r="A736" s="810" t="s">
        <v>5925</v>
      </c>
      <c r="B736" s="902" t="s">
        <v>17564</v>
      </c>
      <c r="C736" s="913" t="s">
        <v>7205</v>
      </c>
      <c r="D736" s="810" t="s">
        <v>10892</v>
      </c>
      <c r="E736" s="913" t="s">
        <v>7400</v>
      </c>
      <c r="F736" s="903" t="s">
        <v>7567</v>
      </c>
      <c r="G736" s="902" t="s">
        <v>7697</v>
      </c>
      <c r="H736" s="902" t="s">
        <v>10936</v>
      </c>
      <c r="I736" s="913" t="s">
        <v>11637</v>
      </c>
      <c r="J736" s="903" t="s">
        <v>564</v>
      </c>
    </row>
    <row r="737" spans="1:10">
      <c r="A737" s="810" t="s">
        <v>5925</v>
      </c>
      <c r="B737" s="902" t="s">
        <v>17564</v>
      </c>
      <c r="C737" s="913" t="s">
        <v>2192</v>
      </c>
      <c r="D737" s="810" t="s">
        <v>10890</v>
      </c>
      <c r="E737" s="913" t="s">
        <v>2290</v>
      </c>
      <c r="F737" s="903" t="s">
        <v>2368</v>
      </c>
      <c r="G737" s="902" t="s">
        <v>2427</v>
      </c>
      <c r="H737" s="902" t="s">
        <v>10958</v>
      </c>
      <c r="I737" s="913" t="s">
        <v>560</v>
      </c>
      <c r="J737" s="903" t="s">
        <v>11287</v>
      </c>
    </row>
    <row r="738" spans="1:10">
      <c r="A738" s="810" t="s">
        <v>5925</v>
      </c>
      <c r="B738" s="902" t="s">
        <v>17564</v>
      </c>
      <c r="C738" s="913" t="s">
        <v>9042</v>
      </c>
      <c r="D738" s="810" t="s">
        <v>10892</v>
      </c>
      <c r="E738" s="913" t="s">
        <v>9401</v>
      </c>
      <c r="F738" s="903" t="s">
        <v>9728</v>
      </c>
      <c r="G738" s="902" t="s">
        <v>9932</v>
      </c>
      <c r="H738" s="902" t="s">
        <v>10915</v>
      </c>
      <c r="I738" s="913"/>
      <c r="J738" s="903" t="s">
        <v>11287</v>
      </c>
    </row>
    <row r="739" spans="1:10" ht="27">
      <c r="A739" s="810" t="s">
        <v>5925</v>
      </c>
      <c r="B739" s="902" t="s">
        <v>17564</v>
      </c>
      <c r="C739" s="913" t="s">
        <v>2669</v>
      </c>
      <c r="D739" s="810" t="s">
        <v>10892</v>
      </c>
      <c r="E739" s="913" t="s">
        <v>3278</v>
      </c>
      <c r="F739" s="903" t="s">
        <v>17720</v>
      </c>
      <c r="G739" s="902" t="s">
        <v>17721</v>
      </c>
      <c r="H739" s="902" t="s">
        <v>11102</v>
      </c>
      <c r="I739" s="913" t="s">
        <v>505</v>
      </c>
      <c r="J739" s="903" t="s">
        <v>17722</v>
      </c>
    </row>
    <row r="740" spans="1:10">
      <c r="A740" s="810" t="s">
        <v>5925</v>
      </c>
      <c r="B740" s="902" t="s">
        <v>17564</v>
      </c>
      <c r="C740" s="913" t="s">
        <v>2077</v>
      </c>
      <c r="D740" s="810" t="s">
        <v>10890</v>
      </c>
      <c r="E740" s="913" t="s">
        <v>2110</v>
      </c>
      <c r="F740" s="903" t="s">
        <v>2140</v>
      </c>
      <c r="G740" s="902" t="s">
        <v>2159</v>
      </c>
      <c r="H740" s="902" t="s">
        <v>11264</v>
      </c>
      <c r="I740" s="913" t="s">
        <v>17723</v>
      </c>
      <c r="J740" s="903" t="s">
        <v>933</v>
      </c>
    </row>
    <row r="741" spans="1:10">
      <c r="A741" s="810" t="s">
        <v>5925</v>
      </c>
      <c r="B741" s="902" t="s">
        <v>17564</v>
      </c>
      <c r="C741" s="913" t="s">
        <v>9103</v>
      </c>
      <c r="D741" s="810" t="s">
        <v>10890</v>
      </c>
      <c r="E741" s="913" t="s">
        <v>17724</v>
      </c>
      <c r="F741" s="903" t="s">
        <v>9771</v>
      </c>
      <c r="G741" s="902" t="s">
        <v>9986</v>
      </c>
      <c r="H741" s="902" t="s">
        <v>10970</v>
      </c>
      <c r="I741" s="913" t="s">
        <v>10185</v>
      </c>
      <c r="J741" s="903" t="s">
        <v>929</v>
      </c>
    </row>
    <row r="742" spans="1:10">
      <c r="A742" s="810" t="s">
        <v>5925</v>
      </c>
      <c r="B742" s="902" t="s">
        <v>17564</v>
      </c>
      <c r="C742" s="913" t="s">
        <v>2885</v>
      </c>
      <c r="D742" s="810" t="s">
        <v>10890</v>
      </c>
      <c r="E742" s="913" t="s">
        <v>3481</v>
      </c>
      <c r="F742" s="903" t="s">
        <v>4020</v>
      </c>
      <c r="G742" s="902" t="s">
        <v>4459</v>
      </c>
      <c r="H742" s="902" t="s">
        <v>10915</v>
      </c>
      <c r="I742" s="913" t="s">
        <v>17725</v>
      </c>
      <c r="J742" s="903" t="s">
        <v>17726</v>
      </c>
    </row>
    <row r="743" spans="1:10">
      <c r="A743" s="810" t="s">
        <v>5925</v>
      </c>
      <c r="B743" s="902" t="s">
        <v>17564</v>
      </c>
      <c r="C743" s="913" t="s">
        <v>6048</v>
      </c>
      <c r="D743" s="810" t="s">
        <v>10890</v>
      </c>
      <c r="E743" s="913" t="s">
        <v>6281</v>
      </c>
      <c r="F743" s="903" t="s">
        <v>6452</v>
      </c>
      <c r="G743" s="902" t="s">
        <v>6639</v>
      </c>
      <c r="H743" s="902" t="s">
        <v>11039</v>
      </c>
      <c r="I743" s="913" t="s">
        <v>4802</v>
      </c>
      <c r="J743" s="903" t="s">
        <v>12995</v>
      </c>
    </row>
    <row r="744" spans="1:10">
      <c r="A744" s="810" t="s">
        <v>5925</v>
      </c>
      <c r="B744" s="902" t="s">
        <v>17564</v>
      </c>
      <c r="C744" s="913" t="s">
        <v>6834</v>
      </c>
      <c r="D744" s="810" t="s">
        <v>10890</v>
      </c>
      <c r="E744" s="913" t="s">
        <v>6948</v>
      </c>
      <c r="F744" s="903" t="s">
        <v>7047</v>
      </c>
      <c r="G744" s="902" t="s">
        <v>17727</v>
      </c>
      <c r="H744" s="902" t="s">
        <v>10891</v>
      </c>
      <c r="I744" s="913" t="s">
        <v>6753</v>
      </c>
      <c r="J744" s="903" t="s">
        <v>937</v>
      </c>
    </row>
    <row r="745" spans="1:10">
      <c r="A745" s="810" t="s">
        <v>5925</v>
      </c>
      <c r="B745" s="902" t="s">
        <v>17564</v>
      </c>
      <c r="C745" s="913" t="s">
        <v>2203</v>
      </c>
      <c r="D745" s="810" t="s">
        <v>10892</v>
      </c>
      <c r="E745" s="913" t="s">
        <v>2300</v>
      </c>
      <c r="F745" s="903" t="s">
        <v>16609</v>
      </c>
      <c r="G745" s="902" t="s">
        <v>2430</v>
      </c>
      <c r="H745" s="902" t="s">
        <v>10891</v>
      </c>
      <c r="I745" s="913" t="s">
        <v>17728</v>
      </c>
      <c r="J745" s="903" t="s">
        <v>11287</v>
      </c>
    </row>
    <row r="746" spans="1:10">
      <c r="A746" s="810" t="s">
        <v>5925</v>
      </c>
      <c r="B746" s="902" t="s">
        <v>17564</v>
      </c>
      <c r="C746" s="913" t="s">
        <v>17729</v>
      </c>
      <c r="D746" s="810" t="s">
        <v>10890</v>
      </c>
      <c r="E746" s="913" t="s">
        <v>17730</v>
      </c>
      <c r="F746" s="903" t="s">
        <v>17731</v>
      </c>
      <c r="G746" s="902" t="s">
        <v>17732</v>
      </c>
      <c r="H746" s="902" t="s">
        <v>10936</v>
      </c>
      <c r="I746" s="913" t="s">
        <v>17733</v>
      </c>
      <c r="J746" s="903" t="s">
        <v>937</v>
      </c>
    </row>
    <row r="747" spans="1:10">
      <c r="A747" s="810" t="s">
        <v>5925</v>
      </c>
      <c r="B747" s="902" t="s">
        <v>17564</v>
      </c>
      <c r="C747" s="913" t="s">
        <v>945</v>
      </c>
      <c r="D747" s="810" t="s">
        <v>10890</v>
      </c>
      <c r="E747" s="913" t="s">
        <v>687</v>
      </c>
      <c r="F747" s="903" t="s">
        <v>1146</v>
      </c>
      <c r="G747" s="902" t="s">
        <v>17734</v>
      </c>
      <c r="H747" s="902" t="s">
        <v>10932</v>
      </c>
      <c r="I747" s="913" t="s">
        <v>2506</v>
      </c>
      <c r="J747" s="903" t="s">
        <v>10926</v>
      </c>
    </row>
    <row r="748" spans="1:10">
      <c r="A748" s="810" t="s">
        <v>5925</v>
      </c>
      <c r="B748" s="902" t="s">
        <v>17564</v>
      </c>
      <c r="C748" s="913" t="s">
        <v>6012</v>
      </c>
      <c r="D748" s="810" t="s">
        <v>10890</v>
      </c>
      <c r="E748" s="913" t="s">
        <v>6250</v>
      </c>
      <c r="F748" s="903" t="s">
        <v>6434</v>
      </c>
      <c r="G748" s="902" t="s">
        <v>17735</v>
      </c>
      <c r="H748" s="902" t="s">
        <v>10969</v>
      </c>
      <c r="I748" s="913" t="s">
        <v>17736</v>
      </c>
      <c r="J748" s="903" t="s">
        <v>937</v>
      </c>
    </row>
    <row r="749" spans="1:10">
      <c r="A749" s="810" t="s">
        <v>5925</v>
      </c>
      <c r="B749" s="902" t="s">
        <v>17564</v>
      </c>
      <c r="C749" s="913" t="s">
        <v>570</v>
      </c>
      <c r="D749" s="810" t="s">
        <v>10890</v>
      </c>
      <c r="E749" s="913" t="s">
        <v>674</v>
      </c>
      <c r="F749" s="903" t="s">
        <v>786</v>
      </c>
      <c r="G749" s="902" t="s">
        <v>858</v>
      </c>
      <c r="H749" s="902" t="s">
        <v>10891</v>
      </c>
      <c r="I749" s="913"/>
      <c r="J749" s="903" t="s">
        <v>564</v>
      </c>
    </row>
    <row r="750" spans="1:10">
      <c r="A750" s="810" t="s">
        <v>5925</v>
      </c>
      <c r="B750" s="902" t="s">
        <v>17564</v>
      </c>
      <c r="C750" s="913" t="s">
        <v>2970</v>
      </c>
      <c r="D750" s="810" t="s">
        <v>10890</v>
      </c>
      <c r="E750" s="913" t="s">
        <v>3571</v>
      </c>
      <c r="F750" s="903" t="s">
        <v>27450</v>
      </c>
      <c r="G750" s="902" t="s">
        <v>4533</v>
      </c>
      <c r="H750" s="902" t="s">
        <v>11294</v>
      </c>
      <c r="I750" s="913" t="s">
        <v>17737</v>
      </c>
      <c r="J750" s="903" t="s">
        <v>10926</v>
      </c>
    </row>
    <row r="751" spans="1:10">
      <c r="A751" s="810" t="s">
        <v>5925</v>
      </c>
      <c r="B751" s="902" t="s">
        <v>17564</v>
      </c>
      <c r="C751" s="913" t="s">
        <v>15817</v>
      </c>
      <c r="D751" s="810" t="s">
        <v>10890</v>
      </c>
      <c r="E751" s="913" t="s">
        <v>17738</v>
      </c>
      <c r="F751" s="903" t="s">
        <v>17739</v>
      </c>
      <c r="G751" s="902" t="s">
        <v>17740</v>
      </c>
      <c r="H751" s="902" t="s">
        <v>10891</v>
      </c>
      <c r="I751" s="913" t="s">
        <v>17741</v>
      </c>
      <c r="J751" s="903" t="s">
        <v>564</v>
      </c>
    </row>
    <row r="752" spans="1:10">
      <c r="A752" s="810" t="s">
        <v>5925</v>
      </c>
      <c r="B752" s="902" t="s">
        <v>17564</v>
      </c>
      <c r="C752" s="913" t="s">
        <v>11639</v>
      </c>
      <c r="D752" s="810" t="s">
        <v>10890</v>
      </c>
      <c r="E752" s="913" t="s">
        <v>17742</v>
      </c>
      <c r="F752" s="903" t="s">
        <v>11640</v>
      </c>
      <c r="G752" s="902" t="s">
        <v>11641</v>
      </c>
      <c r="H752" s="902" t="s">
        <v>10915</v>
      </c>
      <c r="I752" s="913" t="s">
        <v>17743</v>
      </c>
      <c r="J752" s="903" t="s">
        <v>11287</v>
      </c>
    </row>
    <row r="753" spans="1:10">
      <c r="A753" s="810" t="s">
        <v>5925</v>
      </c>
      <c r="B753" s="902" t="s">
        <v>17564</v>
      </c>
      <c r="C753" s="913" t="s">
        <v>5290</v>
      </c>
      <c r="D753" s="810" t="s">
        <v>10890</v>
      </c>
      <c r="E753" s="913" t="s">
        <v>9659</v>
      </c>
      <c r="F753" s="903" t="s">
        <v>11642</v>
      </c>
      <c r="G753" s="902" t="s">
        <v>11643</v>
      </c>
      <c r="H753" s="902" t="s">
        <v>10997</v>
      </c>
      <c r="I753" s="913" t="s">
        <v>17744</v>
      </c>
      <c r="J753" s="903" t="s">
        <v>10926</v>
      </c>
    </row>
    <row r="754" spans="1:10">
      <c r="A754" s="810" t="s">
        <v>5925</v>
      </c>
      <c r="B754" s="902" t="s">
        <v>17564</v>
      </c>
      <c r="C754" s="913" t="s">
        <v>5290</v>
      </c>
      <c r="D754" s="810" t="s">
        <v>10890</v>
      </c>
      <c r="E754" s="913" t="s">
        <v>12056</v>
      </c>
      <c r="F754" s="903" t="s">
        <v>17745</v>
      </c>
      <c r="G754" s="902"/>
      <c r="H754" s="902" t="s">
        <v>10928</v>
      </c>
      <c r="I754" s="913" t="s">
        <v>1289</v>
      </c>
      <c r="J754" s="903" t="s">
        <v>937</v>
      </c>
    </row>
    <row r="755" spans="1:10">
      <c r="A755" s="810" t="s">
        <v>5925</v>
      </c>
      <c r="B755" s="902" t="s">
        <v>17564</v>
      </c>
      <c r="C755" s="913" t="s">
        <v>5290</v>
      </c>
      <c r="D755" s="810" t="s">
        <v>10890</v>
      </c>
      <c r="E755" s="913" t="s">
        <v>5493</v>
      </c>
      <c r="F755" s="903" t="s">
        <v>5669</v>
      </c>
      <c r="G755" s="902" t="s">
        <v>5815</v>
      </c>
      <c r="H755" s="902" t="s">
        <v>11414</v>
      </c>
      <c r="I755" s="913" t="s">
        <v>17746</v>
      </c>
      <c r="J755" s="903" t="s">
        <v>10926</v>
      </c>
    </row>
    <row r="756" spans="1:10">
      <c r="A756" s="810" t="s">
        <v>5925</v>
      </c>
      <c r="B756" s="902" t="s">
        <v>17564</v>
      </c>
      <c r="C756" s="913" t="s">
        <v>17747</v>
      </c>
      <c r="D756" s="810" t="s">
        <v>10892</v>
      </c>
      <c r="E756" s="913" t="s">
        <v>17748</v>
      </c>
      <c r="F756" s="903" t="s">
        <v>17749</v>
      </c>
      <c r="G756" s="902" t="s">
        <v>17750</v>
      </c>
      <c r="H756" s="902" t="s">
        <v>10977</v>
      </c>
      <c r="I756" s="913" t="s">
        <v>908</v>
      </c>
      <c r="J756" s="903" t="s">
        <v>564</v>
      </c>
    </row>
    <row r="757" spans="1:10" ht="27">
      <c r="A757" s="810" t="s">
        <v>5925</v>
      </c>
      <c r="B757" s="902" t="s">
        <v>17564</v>
      </c>
      <c r="C757" s="913" t="s">
        <v>7873</v>
      </c>
      <c r="D757" s="810" t="s">
        <v>10892</v>
      </c>
      <c r="E757" s="913" t="s">
        <v>687</v>
      </c>
      <c r="F757" s="903" t="s">
        <v>8538</v>
      </c>
      <c r="G757" s="902" t="s">
        <v>8729</v>
      </c>
      <c r="H757" s="902" t="s">
        <v>10891</v>
      </c>
      <c r="I757" s="913" t="s">
        <v>17751</v>
      </c>
      <c r="J757" s="903" t="s">
        <v>17752</v>
      </c>
    </row>
    <row r="758" spans="1:10">
      <c r="A758" s="810" t="s">
        <v>5925</v>
      </c>
      <c r="B758" s="902" t="s">
        <v>17564</v>
      </c>
      <c r="C758" s="913" t="s">
        <v>17753</v>
      </c>
      <c r="D758" s="810" t="s">
        <v>10892</v>
      </c>
      <c r="E758" s="913" t="s">
        <v>17754</v>
      </c>
      <c r="F758" s="903" t="s">
        <v>17755</v>
      </c>
      <c r="G758" s="902" t="s">
        <v>17756</v>
      </c>
      <c r="H758" s="902" t="s">
        <v>10901</v>
      </c>
      <c r="I758" s="913" t="s">
        <v>891</v>
      </c>
      <c r="J758" s="903" t="s">
        <v>564</v>
      </c>
    </row>
    <row r="759" spans="1:10" ht="27">
      <c r="A759" s="810" t="s">
        <v>5925</v>
      </c>
      <c r="B759" s="902" t="s">
        <v>17564</v>
      </c>
      <c r="C759" s="913" t="s">
        <v>2799</v>
      </c>
      <c r="D759" s="810" t="s">
        <v>10892</v>
      </c>
      <c r="E759" s="913" t="s">
        <v>3398</v>
      </c>
      <c r="F759" s="903" t="s">
        <v>11644</v>
      </c>
      <c r="G759" s="902" t="s">
        <v>17757</v>
      </c>
      <c r="H759" s="902" t="s">
        <v>10954</v>
      </c>
      <c r="I759" s="913"/>
      <c r="J759" s="903" t="s">
        <v>17758</v>
      </c>
    </row>
    <row r="760" spans="1:10">
      <c r="A760" s="810" t="s">
        <v>5925</v>
      </c>
      <c r="B760" s="902" t="s">
        <v>17564</v>
      </c>
      <c r="C760" s="913" t="s">
        <v>11645</v>
      </c>
      <c r="D760" s="810" t="s">
        <v>10890</v>
      </c>
      <c r="E760" s="913" t="s">
        <v>11646</v>
      </c>
      <c r="F760" s="903" t="s">
        <v>11647</v>
      </c>
      <c r="G760" s="902" t="s">
        <v>11648</v>
      </c>
      <c r="H760" s="902" t="s">
        <v>11108</v>
      </c>
      <c r="I760" s="913" t="s">
        <v>918</v>
      </c>
      <c r="J760" s="903" t="s">
        <v>931</v>
      </c>
    </row>
    <row r="761" spans="1:10" ht="27">
      <c r="A761" s="810" t="s">
        <v>5925</v>
      </c>
      <c r="B761" s="902" t="s">
        <v>17564</v>
      </c>
      <c r="C761" s="913" t="s">
        <v>17759</v>
      </c>
      <c r="D761" s="810" t="s">
        <v>10890</v>
      </c>
      <c r="E761" s="913" t="s">
        <v>17760</v>
      </c>
      <c r="F761" s="903" t="s">
        <v>17761</v>
      </c>
      <c r="G761" s="902" t="s">
        <v>17762</v>
      </c>
      <c r="H761" s="902" t="s">
        <v>10958</v>
      </c>
      <c r="I761" s="913" t="s">
        <v>17763</v>
      </c>
      <c r="J761" s="903" t="s">
        <v>11638</v>
      </c>
    </row>
    <row r="762" spans="1:10">
      <c r="A762" s="810" t="s">
        <v>5925</v>
      </c>
      <c r="B762" s="902" t="s">
        <v>17564</v>
      </c>
      <c r="C762" s="913" t="s">
        <v>6825</v>
      </c>
      <c r="D762" s="810" t="s">
        <v>10890</v>
      </c>
      <c r="E762" s="913" t="s">
        <v>5462</v>
      </c>
      <c r="F762" s="903" t="s">
        <v>13064</v>
      </c>
      <c r="G762" s="902" t="s">
        <v>7133</v>
      </c>
      <c r="H762" s="902" t="s">
        <v>11128</v>
      </c>
      <c r="I762" s="913" t="s">
        <v>7169</v>
      </c>
      <c r="J762" s="903" t="s">
        <v>931</v>
      </c>
    </row>
    <row r="763" spans="1:10">
      <c r="A763" s="810" t="s">
        <v>5925</v>
      </c>
      <c r="B763" s="902" t="s">
        <v>17564</v>
      </c>
      <c r="C763" s="913" t="s">
        <v>6855</v>
      </c>
      <c r="D763" s="810" t="s">
        <v>10890</v>
      </c>
      <c r="E763" s="913" t="s">
        <v>17764</v>
      </c>
      <c r="F763" s="903" t="s">
        <v>7062</v>
      </c>
      <c r="G763" s="902" t="s">
        <v>7155</v>
      </c>
      <c r="H763" s="902" t="s">
        <v>10928</v>
      </c>
      <c r="I763" s="913" t="s">
        <v>1289</v>
      </c>
      <c r="J763" s="903" t="s">
        <v>11281</v>
      </c>
    </row>
    <row r="764" spans="1:10">
      <c r="A764" s="810" t="s">
        <v>5925</v>
      </c>
      <c r="B764" s="902" t="s">
        <v>17564</v>
      </c>
      <c r="C764" s="913" t="s">
        <v>2934</v>
      </c>
      <c r="D764" s="810" t="s">
        <v>10890</v>
      </c>
      <c r="E764" s="913" t="s">
        <v>3531</v>
      </c>
      <c r="F764" s="903" t="s">
        <v>27451</v>
      </c>
      <c r="G764" s="902" t="s">
        <v>4505</v>
      </c>
      <c r="H764" s="902" t="s">
        <v>10936</v>
      </c>
      <c r="I764" s="913"/>
      <c r="J764" s="903" t="s">
        <v>939</v>
      </c>
    </row>
    <row r="765" spans="1:10">
      <c r="A765" s="810" t="s">
        <v>5925</v>
      </c>
      <c r="B765" s="902" t="s">
        <v>17564</v>
      </c>
      <c r="C765" s="913" t="s">
        <v>11649</v>
      </c>
      <c r="D765" s="810" t="s">
        <v>10890</v>
      </c>
      <c r="E765" s="913" t="s">
        <v>3784</v>
      </c>
      <c r="F765" s="903" t="s">
        <v>11650</v>
      </c>
      <c r="G765" s="902" t="s">
        <v>11651</v>
      </c>
      <c r="H765" s="902" t="s">
        <v>10936</v>
      </c>
      <c r="I765" s="913" t="s">
        <v>17765</v>
      </c>
      <c r="J765" s="903" t="s">
        <v>934</v>
      </c>
    </row>
    <row r="766" spans="1:10">
      <c r="A766" s="810" t="s">
        <v>5925</v>
      </c>
      <c r="B766" s="902" t="s">
        <v>17564</v>
      </c>
      <c r="C766" s="913" t="s">
        <v>17766</v>
      </c>
      <c r="D766" s="810" t="s">
        <v>10890</v>
      </c>
      <c r="E766" s="913" t="s">
        <v>17767</v>
      </c>
      <c r="F766" s="903" t="s">
        <v>17768</v>
      </c>
      <c r="G766" s="902" t="s">
        <v>17769</v>
      </c>
      <c r="H766" s="902" t="s">
        <v>11108</v>
      </c>
      <c r="I766" s="913" t="s">
        <v>17770</v>
      </c>
      <c r="J766" s="903" t="s">
        <v>935</v>
      </c>
    </row>
    <row r="767" spans="1:10" ht="27">
      <c r="A767" s="810" t="s">
        <v>5925</v>
      </c>
      <c r="B767" s="902" t="s">
        <v>17564</v>
      </c>
      <c r="C767" s="913" t="s">
        <v>17771</v>
      </c>
      <c r="D767" s="810" t="s">
        <v>10890</v>
      </c>
      <c r="E767" s="913" t="s">
        <v>17772</v>
      </c>
      <c r="F767" s="903" t="s">
        <v>17773</v>
      </c>
      <c r="G767" s="902" t="s">
        <v>17774</v>
      </c>
      <c r="H767" s="902" t="s">
        <v>11102</v>
      </c>
      <c r="I767" s="913" t="s">
        <v>17775</v>
      </c>
      <c r="J767" s="903"/>
    </row>
    <row r="768" spans="1:10">
      <c r="A768" s="810" t="s">
        <v>5925</v>
      </c>
      <c r="B768" s="902" t="s">
        <v>17564</v>
      </c>
      <c r="C768" s="913" t="s">
        <v>2965</v>
      </c>
      <c r="D768" s="810" t="s">
        <v>10890</v>
      </c>
      <c r="E768" s="913" t="s">
        <v>3566</v>
      </c>
      <c r="F768" s="903" t="s">
        <v>27452</v>
      </c>
      <c r="G768" s="902" t="s">
        <v>17776</v>
      </c>
      <c r="H768" s="902" t="s">
        <v>10891</v>
      </c>
      <c r="I768" s="913"/>
      <c r="J768" s="903" t="s">
        <v>564</v>
      </c>
    </row>
    <row r="769" spans="1:10">
      <c r="A769" s="810" t="s">
        <v>5925</v>
      </c>
      <c r="B769" s="902" t="s">
        <v>17564</v>
      </c>
      <c r="C769" s="913" t="s">
        <v>11652</v>
      </c>
      <c r="D769" s="810" t="s">
        <v>10890</v>
      </c>
      <c r="E769" s="913" t="s">
        <v>11653</v>
      </c>
      <c r="F769" s="903" t="s">
        <v>11654</v>
      </c>
      <c r="G769" s="902" t="s">
        <v>11655</v>
      </c>
      <c r="H769" s="902" t="s">
        <v>10894</v>
      </c>
      <c r="I769" s="913" t="s">
        <v>4802</v>
      </c>
      <c r="J769" s="903" t="s">
        <v>937</v>
      </c>
    </row>
    <row r="770" spans="1:10">
      <c r="A770" s="810" t="s">
        <v>5925</v>
      </c>
      <c r="B770" s="902" t="s">
        <v>17564</v>
      </c>
      <c r="C770" s="913" t="s">
        <v>17777</v>
      </c>
      <c r="D770" s="810" t="s">
        <v>10892</v>
      </c>
      <c r="E770" s="913" t="s">
        <v>17778</v>
      </c>
      <c r="F770" s="903" t="s">
        <v>17779</v>
      </c>
      <c r="G770" s="902" t="s">
        <v>17780</v>
      </c>
      <c r="H770" s="902" t="s">
        <v>10915</v>
      </c>
      <c r="I770" s="913" t="s">
        <v>14242</v>
      </c>
      <c r="J770" s="903" t="s">
        <v>564</v>
      </c>
    </row>
    <row r="771" spans="1:10">
      <c r="A771" s="810" t="s">
        <v>5925</v>
      </c>
      <c r="B771" s="902" t="s">
        <v>17564</v>
      </c>
      <c r="C771" s="913" t="s">
        <v>3135</v>
      </c>
      <c r="D771" s="810" t="s">
        <v>10890</v>
      </c>
      <c r="E771" s="913" t="s">
        <v>3726</v>
      </c>
      <c r="F771" s="903" t="s">
        <v>17781</v>
      </c>
      <c r="G771" s="902" t="s">
        <v>4661</v>
      </c>
      <c r="H771" s="902" t="s">
        <v>10891</v>
      </c>
      <c r="I771" s="913" t="s">
        <v>4795</v>
      </c>
      <c r="J771" s="903" t="s">
        <v>939</v>
      </c>
    </row>
    <row r="772" spans="1:10">
      <c r="A772" s="810" t="s">
        <v>5925</v>
      </c>
      <c r="B772" s="902" t="s">
        <v>17564</v>
      </c>
      <c r="C772" s="913" t="s">
        <v>17782</v>
      </c>
      <c r="D772" s="810" t="s">
        <v>10890</v>
      </c>
      <c r="E772" s="913" t="s">
        <v>3726</v>
      </c>
      <c r="F772" s="903" t="s">
        <v>17783</v>
      </c>
      <c r="G772" s="902" t="s">
        <v>17784</v>
      </c>
      <c r="H772" s="902" t="s">
        <v>10901</v>
      </c>
      <c r="I772" s="913" t="s">
        <v>4795</v>
      </c>
      <c r="J772" s="903" t="s">
        <v>939</v>
      </c>
    </row>
    <row r="773" spans="1:10">
      <c r="A773" s="810" t="s">
        <v>5925</v>
      </c>
      <c r="B773" s="902" t="s">
        <v>17564</v>
      </c>
      <c r="C773" s="913" t="s">
        <v>11658</v>
      </c>
      <c r="D773" s="810" t="s">
        <v>10890</v>
      </c>
      <c r="E773" s="913" t="s">
        <v>3529</v>
      </c>
      <c r="F773" s="903" t="s">
        <v>4050</v>
      </c>
      <c r="G773" s="902" t="s">
        <v>4502</v>
      </c>
      <c r="H773" s="902" t="s">
        <v>10969</v>
      </c>
      <c r="I773" s="913" t="s">
        <v>1825</v>
      </c>
      <c r="J773" s="903" t="s">
        <v>11287</v>
      </c>
    </row>
    <row r="774" spans="1:10" ht="27">
      <c r="A774" s="810" t="s">
        <v>5925</v>
      </c>
      <c r="B774" s="902" t="s">
        <v>17564</v>
      </c>
      <c r="C774" s="913" t="s">
        <v>2913</v>
      </c>
      <c r="D774" s="810" t="s">
        <v>10890</v>
      </c>
      <c r="E774" s="913" t="s">
        <v>3506</v>
      </c>
      <c r="F774" s="903" t="s">
        <v>4038</v>
      </c>
      <c r="G774" s="902" t="s">
        <v>11659</v>
      </c>
      <c r="H774" s="902" t="s">
        <v>10977</v>
      </c>
      <c r="I774" s="913"/>
      <c r="J774" s="903" t="s">
        <v>17785</v>
      </c>
    </row>
    <row r="775" spans="1:10">
      <c r="A775" s="810" t="s">
        <v>5925</v>
      </c>
      <c r="B775" s="902" t="s">
        <v>17564</v>
      </c>
      <c r="C775" s="913" t="s">
        <v>7227</v>
      </c>
      <c r="D775" s="810" t="s">
        <v>10890</v>
      </c>
      <c r="E775" s="913" t="s">
        <v>7417</v>
      </c>
      <c r="F775" s="903" t="s">
        <v>7582</v>
      </c>
      <c r="G775" s="902" t="s">
        <v>7715</v>
      </c>
      <c r="H775" s="902" t="s">
        <v>10958</v>
      </c>
      <c r="I775" s="913" t="s">
        <v>17786</v>
      </c>
      <c r="J775" s="903" t="s">
        <v>11281</v>
      </c>
    </row>
    <row r="776" spans="1:10">
      <c r="A776" s="810" t="s">
        <v>5925</v>
      </c>
      <c r="B776" s="902" t="s">
        <v>17564</v>
      </c>
      <c r="C776" s="913" t="s">
        <v>11660</v>
      </c>
      <c r="D776" s="810" t="s">
        <v>10892</v>
      </c>
      <c r="E776" s="913" t="s">
        <v>11661</v>
      </c>
      <c r="F776" s="903" t="s">
        <v>11662</v>
      </c>
      <c r="G776" s="902" t="s">
        <v>11663</v>
      </c>
      <c r="H776" s="902" t="s">
        <v>11110</v>
      </c>
      <c r="I776" s="913"/>
      <c r="J776" s="903" t="s">
        <v>564</v>
      </c>
    </row>
    <row r="777" spans="1:10">
      <c r="A777" s="810" t="s">
        <v>5925</v>
      </c>
      <c r="B777" s="902" t="s">
        <v>17564</v>
      </c>
      <c r="C777" s="913" t="s">
        <v>11660</v>
      </c>
      <c r="D777" s="810" t="s">
        <v>10890</v>
      </c>
      <c r="E777" s="913" t="s">
        <v>17787</v>
      </c>
      <c r="F777" s="903" t="s">
        <v>17788</v>
      </c>
      <c r="G777" s="902" t="s">
        <v>17789</v>
      </c>
      <c r="H777" s="902" t="s">
        <v>10932</v>
      </c>
      <c r="I777" s="913" t="s">
        <v>1830</v>
      </c>
      <c r="J777" s="903" t="s">
        <v>934</v>
      </c>
    </row>
    <row r="778" spans="1:10">
      <c r="A778" s="810" t="s">
        <v>5925</v>
      </c>
      <c r="B778" s="902" t="s">
        <v>17564</v>
      </c>
      <c r="C778" s="913" t="s">
        <v>5247</v>
      </c>
      <c r="D778" s="810" t="s">
        <v>10890</v>
      </c>
      <c r="E778" s="913" t="s">
        <v>4924</v>
      </c>
      <c r="F778" s="903" t="s">
        <v>5650</v>
      </c>
      <c r="G778" s="902" t="s">
        <v>5782</v>
      </c>
      <c r="H778" s="902" t="s">
        <v>10901</v>
      </c>
      <c r="I778" s="913" t="s">
        <v>17790</v>
      </c>
      <c r="J778" s="903" t="s">
        <v>11287</v>
      </c>
    </row>
    <row r="779" spans="1:10">
      <c r="A779" s="810" t="s">
        <v>5925</v>
      </c>
      <c r="B779" s="902" t="s">
        <v>17564</v>
      </c>
      <c r="C779" s="913" t="s">
        <v>17791</v>
      </c>
      <c r="D779" s="810" t="s">
        <v>10890</v>
      </c>
      <c r="E779" s="913" t="s">
        <v>17792</v>
      </c>
      <c r="F779" s="903" t="s">
        <v>27453</v>
      </c>
      <c r="G779" s="902" t="s">
        <v>17793</v>
      </c>
      <c r="H779" s="902" t="s">
        <v>10901</v>
      </c>
      <c r="I779" s="913" t="s">
        <v>17794</v>
      </c>
      <c r="J779" s="903" t="s">
        <v>937</v>
      </c>
    </row>
    <row r="780" spans="1:10">
      <c r="A780" s="810" t="s">
        <v>5925</v>
      </c>
      <c r="B780" s="902" t="s">
        <v>17564</v>
      </c>
      <c r="C780" s="913" t="s">
        <v>7883</v>
      </c>
      <c r="D780" s="810" t="s">
        <v>10892</v>
      </c>
      <c r="E780" s="913" t="s">
        <v>8219</v>
      </c>
      <c r="F780" s="903" t="s">
        <v>8544</v>
      </c>
      <c r="G780" s="902" t="s">
        <v>17795</v>
      </c>
      <c r="H780" s="902" t="s">
        <v>10894</v>
      </c>
      <c r="I780" s="913" t="s">
        <v>17796</v>
      </c>
      <c r="J780" s="903" t="s">
        <v>17615</v>
      </c>
    </row>
    <row r="781" spans="1:10">
      <c r="A781" s="810" t="s">
        <v>5925</v>
      </c>
      <c r="B781" s="902" t="s">
        <v>17564</v>
      </c>
      <c r="C781" s="913" t="s">
        <v>9209</v>
      </c>
      <c r="D781" s="810" t="s">
        <v>10892</v>
      </c>
      <c r="E781" s="913" t="s">
        <v>9525</v>
      </c>
      <c r="F781" s="903" t="s">
        <v>12970</v>
      </c>
      <c r="G781" s="902" t="s">
        <v>10084</v>
      </c>
      <c r="H781" s="902" t="s">
        <v>10891</v>
      </c>
      <c r="I781" s="913" t="s">
        <v>12971</v>
      </c>
      <c r="J781" s="903" t="s">
        <v>564</v>
      </c>
    </row>
    <row r="782" spans="1:10">
      <c r="A782" s="810" t="s">
        <v>5925</v>
      </c>
      <c r="B782" s="902" t="s">
        <v>17564</v>
      </c>
      <c r="C782" s="913" t="s">
        <v>17797</v>
      </c>
      <c r="D782" s="810" t="s">
        <v>10892</v>
      </c>
      <c r="E782" s="913" t="s">
        <v>17798</v>
      </c>
      <c r="F782" s="903" t="s">
        <v>17799</v>
      </c>
      <c r="G782" s="902" t="s">
        <v>17800</v>
      </c>
      <c r="H782" s="902" t="s">
        <v>10915</v>
      </c>
      <c r="I782" s="913"/>
      <c r="J782" s="903" t="s">
        <v>937</v>
      </c>
    </row>
    <row r="783" spans="1:10">
      <c r="A783" s="810" t="s">
        <v>5925</v>
      </c>
      <c r="B783" s="902" t="s">
        <v>17564</v>
      </c>
      <c r="C783" s="913" t="s">
        <v>11665</v>
      </c>
      <c r="D783" s="810" t="s">
        <v>10890</v>
      </c>
      <c r="E783" s="913" t="s">
        <v>3823</v>
      </c>
      <c r="F783" s="903" t="s">
        <v>17801</v>
      </c>
      <c r="G783" s="902" t="s">
        <v>4705</v>
      </c>
      <c r="H783" s="902" t="s">
        <v>11102</v>
      </c>
      <c r="I783" s="913" t="s">
        <v>17802</v>
      </c>
      <c r="J783" s="903" t="s">
        <v>936</v>
      </c>
    </row>
    <row r="784" spans="1:10">
      <c r="A784" s="810" t="s">
        <v>5925</v>
      </c>
      <c r="B784" s="902" t="s">
        <v>17564</v>
      </c>
      <c r="C784" s="913" t="s">
        <v>17803</v>
      </c>
      <c r="D784" s="810" t="s">
        <v>10892</v>
      </c>
      <c r="E784" s="913" t="s">
        <v>17804</v>
      </c>
      <c r="F784" s="903" t="s">
        <v>17805</v>
      </c>
      <c r="G784" s="902" t="s">
        <v>17806</v>
      </c>
      <c r="H784" s="902" t="s">
        <v>10891</v>
      </c>
      <c r="I784" s="913"/>
      <c r="J784" s="903" t="s">
        <v>564</v>
      </c>
    </row>
    <row r="785" spans="1:10">
      <c r="A785" s="810" t="s">
        <v>5925</v>
      </c>
      <c r="B785" s="902" t="s">
        <v>17564</v>
      </c>
      <c r="C785" s="913" t="s">
        <v>9132</v>
      </c>
      <c r="D785" s="810" t="s">
        <v>10890</v>
      </c>
      <c r="E785" s="913" t="s">
        <v>9381</v>
      </c>
      <c r="F785" s="903" t="s">
        <v>9787</v>
      </c>
      <c r="G785" s="902" t="s">
        <v>10014</v>
      </c>
      <c r="H785" s="902" t="s">
        <v>11414</v>
      </c>
      <c r="I785" s="913"/>
      <c r="J785" s="903" t="s">
        <v>11281</v>
      </c>
    </row>
    <row r="786" spans="1:10">
      <c r="A786" s="810" t="s">
        <v>5925</v>
      </c>
      <c r="B786" s="902" t="s">
        <v>17564</v>
      </c>
      <c r="C786" s="913" t="s">
        <v>11666</v>
      </c>
      <c r="D786" s="810" t="s">
        <v>10890</v>
      </c>
      <c r="E786" s="913" t="s">
        <v>3814</v>
      </c>
      <c r="F786" s="903" t="s">
        <v>11667</v>
      </c>
      <c r="G786" s="902" t="s">
        <v>11668</v>
      </c>
      <c r="H786" s="902" t="s">
        <v>10891</v>
      </c>
      <c r="I786" s="913" t="s">
        <v>17807</v>
      </c>
      <c r="J786" s="903"/>
    </row>
    <row r="787" spans="1:10">
      <c r="A787" s="810" t="s">
        <v>5925</v>
      </c>
      <c r="B787" s="902" t="s">
        <v>17564</v>
      </c>
      <c r="C787" s="913" t="s">
        <v>13020</v>
      </c>
      <c r="D787" s="810" t="s">
        <v>10890</v>
      </c>
      <c r="E787" s="913" t="s">
        <v>1519</v>
      </c>
      <c r="F787" s="903" t="s">
        <v>13021</v>
      </c>
      <c r="G787" s="902" t="s">
        <v>13022</v>
      </c>
      <c r="H787" s="902" t="s">
        <v>10915</v>
      </c>
      <c r="I787" s="913" t="s">
        <v>17808</v>
      </c>
      <c r="J787" s="903" t="s">
        <v>937</v>
      </c>
    </row>
    <row r="788" spans="1:10">
      <c r="A788" s="810" t="s">
        <v>5925</v>
      </c>
      <c r="B788" s="902" t="s">
        <v>17564</v>
      </c>
      <c r="C788" s="913" t="s">
        <v>17809</v>
      </c>
      <c r="D788" s="810" t="s">
        <v>10890</v>
      </c>
      <c r="E788" s="913" t="s">
        <v>17810</v>
      </c>
      <c r="F788" s="903" t="s">
        <v>17811</v>
      </c>
      <c r="G788" s="902" t="s">
        <v>17812</v>
      </c>
      <c r="H788" s="902" t="s">
        <v>10936</v>
      </c>
      <c r="I788" s="913"/>
      <c r="J788" s="903" t="s">
        <v>564</v>
      </c>
    </row>
    <row r="789" spans="1:10">
      <c r="A789" s="810" t="s">
        <v>5925</v>
      </c>
      <c r="B789" s="902" t="s">
        <v>17564</v>
      </c>
      <c r="C789" s="913" t="s">
        <v>17813</v>
      </c>
      <c r="D789" s="810" t="s">
        <v>10890</v>
      </c>
      <c r="E789" s="913" t="s">
        <v>17814</v>
      </c>
      <c r="F789" s="903" t="s">
        <v>17815</v>
      </c>
      <c r="G789" s="902" t="s">
        <v>17816</v>
      </c>
      <c r="H789" s="902" t="s">
        <v>10901</v>
      </c>
      <c r="I789" s="913" t="s">
        <v>505</v>
      </c>
      <c r="J789" s="903" t="s">
        <v>564</v>
      </c>
    </row>
    <row r="790" spans="1:10">
      <c r="A790" s="810" t="s">
        <v>5925</v>
      </c>
      <c r="B790" s="902" t="s">
        <v>17564</v>
      </c>
      <c r="C790" s="913" t="s">
        <v>2534</v>
      </c>
      <c r="D790" s="810" t="s">
        <v>10890</v>
      </c>
      <c r="E790" s="913" t="s">
        <v>2559</v>
      </c>
      <c r="F790" s="903" t="s">
        <v>27454</v>
      </c>
      <c r="G790" s="902" t="s">
        <v>2594</v>
      </c>
      <c r="H790" s="902" t="s">
        <v>10895</v>
      </c>
      <c r="I790" s="913" t="s">
        <v>13208</v>
      </c>
      <c r="J790" s="903" t="s">
        <v>11287</v>
      </c>
    </row>
    <row r="791" spans="1:10">
      <c r="A791" s="810" t="s">
        <v>5925</v>
      </c>
      <c r="B791" s="902" t="s">
        <v>17564</v>
      </c>
      <c r="C791" s="913" t="s">
        <v>3139</v>
      </c>
      <c r="D791" s="810" t="s">
        <v>10890</v>
      </c>
      <c r="E791" s="913" t="s">
        <v>3729</v>
      </c>
      <c r="F791" s="903" t="s">
        <v>17817</v>
      </c>
      <c r="G791" s="902" t="s">
        <v>4664</v>
      </c>
      <c r="H791" s="902" t="s">
        <v>11670</v>
      </c>
      <c r="I791" s="913" t="s">
        <v>12143</v>
      </c>
      <c r="J791" s="903" t="s">
        <v>1300</v>
      </c>
    </row>
    <row r="792" spans="1:10">
      <c r="A792" s="810" t="s">
        <v>5925</v>
      </c>
      <c r="B792" s="902" t="s">
        <v>17564</v>
      </c>
      <c r="C792" s="913" t="s">
        <v>7290</v>
      </c>
      <c r="D792" s="810" t="s">
        <v>10890</v>
      </c>
      <c r="E792" s="913" t="s">
        <v>7470</v>
      </c>
      <c r="F792" s="903" t="s">
        <v>7629</v>
      </c>
      <c r="G792" s="902" t="s">
        <v>7765</v>
      </c>
      <c r="H792" s="902" t="s">
        <v>10969</v>
      </c>
      <c r="I792" s="913" t="s">
        <v>1289</v>
      </c>
      <c r="J792" s="903" t="s">
        <v>11287</v>
      </c>
    </row>
    <row r="793" spans="1:10">
      <c r="A793" s="810" t="s">
        <v>5925</v>
      </c>
      <c r="B793" s="902" t="s">
        <v>17564</v>
      </c>
      <c r="C793" s="913" t="s">
        <v>8052</v>
      </c>
      <c r="D793" s="810" t="s">
        <v>10890</v>
      </c>
      <c r="E793" s="913" t="s">
        <v>8367</v>
      </c>
      <c r="F793" s="903" t="s">
        <v>8656</v>
      </c>
      <c r="G793" s="902" t="s">
        <v>8879</v>
      </c>
      <c r="H793" s="902" t="s">
        <v>11414</v>
      </c>
      <c r="I793" s="913" t="s">
        <v>17818</v>
      </c>
      <c r="J793" s="903" t="s">
        <v>936</v>
      </c>
    </row>
    <row r="794" spans="1:10">
      <c r="A794" s="810" t="s">
        <v>5925</v>
      </c>
      <c r="B794" s="902" t="s">
        <v>17564</v>
      </c>
      <c r="C794" s="913" t="s">
        <v>17819</v>
      </c>
      <c r="D794" s="810" t="s">
        <v>10890</v>
      </c>
      <c r="E794" s="913" t="s">
        <v>6262</v>
      </c>
      <c r="F794" s="903" t="s">
        <v>27455</v>
      </c>
      <c r="G794" s="902" t="s">
        <v>17820</v>
      </c>
      <c r="H794" s="902" t="s">
        <v>10928</v>
      </c>
      <c r="I794" s="913" t="s">
        <v>17821</v>
      </c>
      <c r="J794" s="903" t="s">
        <v>936</v>
      </c>
    </row>
    <row r="795" spans="1:10">
      <c r="A795" s="810" t="s">
        <v>5925</v>
      </c>
      <c r="B795" s="902" t="s">
        <v>17564</v>
      </c>
      <c r="C795" s="913" t="s">
        <v>17822</v>
      </c>
      <c r="D795" s="810" t="s">
        <v>10892</v>
      </c>
      <c r="E795" s="913" t="s">
        <v>1045</v>
      </c>
      <c r="F795" s="903" t="s">
        <v>17823</v>
      </c>
      <c r="G795" s="902" t="s">
        <v>13062</v>
      </c>
      <c r="H795" s="902" t="s">
        <v>10901</v>
      </c>
      <c r="I795" s="913" t="s">
        <v>1830</v>
      </c>
      <c r="J795" s="903" t="s">
        <v>11553</v>
      </c>
    </row>
    <row r="796" spans="1:10">
      <c r="A796" s="810" t="s">
        <v>5925</v>
      </c>
      <c r="B796" s="902" t="s">
        <v>17564</v>
      </c>
      <c r="C796" s="913" t="s">
        <v>17824</v>
      </c>
      <c r="D796" s="810" t="s">
        <v>10892</v>
      </c>
      <c r="E796" s="913" t="s">
        <v>12180</v>
      </c>
      <c r="F796" s="903" t="s">
        <v>12181</v>
      </c>
      <c r="G796" s="902" t="s">
        <v>12182</v>
      </c>
      <c r="H796" s="902" t="s">
        <v>10928</v>
      </c>
      <c r="I796" s="913"/>
      <c r="J796" s="903" t="s">
        <v>564</v>
      </c>
    </row>
    <row r="797" spans="1:10">
      <c r="A797" s="810" t="s">
        <v>5925</v>
      </c>
      <c r="B797" s="902" t="s">
        <v>17564</v>
      </c>
      <c r="C797" s="913" t="s">
        <v>8078</v>
      </c>
      <c r="D797" s="810" t="s">
        <v>10890</v>
      </c>
      <c r="E797" s="913" t="s">
        <v>8393</v>
      </c>
      <c r="F797" s="903" t="s">
        <v>8677</v>
      </c>
      <c r="G797" s="902" t="s">
        <v>8901</v>
      </c>
      <c r="H797" s="902" t="s">
        <v>10954</v>
      </c>
      <c r="I797" s="913" t="s">
        <v>17825</v>
      </c>
      <c r="J797" s="903" t="s">
        <v>937</v>
      </c>
    </row>
    <row r="798" spans="1:10">
      <c r="A798" s="810" t="s">
        <v>5925</v>
      </c>
      <c r="B798" s="902" t="s">
        <v>17564</v>
      </c>
      <c r="C798" s="913" t="s">
        <v>8078</v>
      </c>
      <c r="D798" s="810" t="s">
        <v>10890</v>
      </c>
      <c r="E798" s="913" t="s">
        <v>8393</v>
      </c>
      <c r="F798" s="903" t="s">
        <v>17826</v>
      </c>
      <c r="G798" s="902" t="s">
        <v>8901</v>
      </c>
      <c r="H798" s="902" t="s">
        <v>11110</v>
      </c>
      <c r="I798" s="913" t="s">
        <v>11672</v>
      </c>
      <c r="J798" s="903" t="s">
        <v>937</v>
      </c>
    </row>
    <row r="799" spans="1:10">
      <c r="A799" s="810" t="s">
        <v>5925</v>
      </c>
      <c r="B799" s="902" t="s">
        <v>17564</v>
      </c>
      <c r="C799" s="913" t="s">
        <v>5339</v>
      </c>
      <c r="D799" s="810" t="s">
        <v>10890</v>
      </c>
      <c r="E799" s="913" t="s">
        <v>5535</v>
      </c>
      <c r="F799" s="903" t="s">
        <v>17827</v>
      </c>
      <c r="G799" s="902" t="s">
        <v>5861</v>
      </c>
      <c r="H799" s="902" t="s">
        <v>10941</v>
      </c>
      <c r="I799" s="913" t="s">
        <v>11673</v>
      </c>
      <c r="J799" s="903" t="s">
        <v>17828</v>
      </c>
    </row>
    <row r="800" spans="1:10">
      <c r="A800" s="810" t="s">
        <v>5925</v>
      </c>
      <c r="B800" s="902" t="s">
        <v>17564</v>
      </c>
      <c r="C800" s="913" t="s">
        <v>17829</v>
      </c>
      <c r="D800" s="810" t="s">
        <v>10892</v>
      </c>
      <c r="E800" s="913" t="s">
        <v>13294</v>
      </c>
      <c r="F800" s="903" t="s">
        <v>27456</v>
      </c>
      <c r="G800" s="902" t="s">
        <v>17830</v>
      </c>
      <c r="H800" s="902" t="s">
        <v>10928</v>
      </c>
      <c r="I800" s="913" t="s">
        <v>888</v>
      </c>
      <c r="J800" s="903" t="s">
        <v>564</v>
      </c>
    </row>
    <row r="801" spans="1:10">
      <c r="A801" s="810" t="s">
        <v>5925</v>
      </c>
      <c r="B801" s="902" t="s">
        <v>17564</v>
      </c>
      <c r="C801" s="913" t="s">
        <v>17831</v>
      </c>
      <c r="D801" s="810" t="s">
        <v>10890</v>
      </c>
      <c r="E801" s="913" t="s">
        <v>17832</v>
      </c>
      <c r="F801" s="903" t="s">
        <v>17833</v>
      </c>
      <c r="G801" s="902" t="s">
        <v>17834</v>
      </c>
      <c r="H801" s="902" t="s">
        <v>10928</v>
      </c>
      <c r="I801" s="913" t="s">
        <v>17835</v>
      </c>
      <c r="J801" s="903" t="s">
        <v>931</v>
      </c>
    </row>
    <row r="802" spans="1:10">
      <c r="A802" s="810" t="s">
        <v>5925</v>
      </c>
      <c r="B802" s="902" t="s">
        <v>17564</v>
      </c>
      <c r="C802" s="913" t="s">
        <v>1426</v>
      </c>
      <c r="D802" s="810" t="s">
        <v>10890</v>
      </c>
      <c r="E802" s="913" t="s">
        <v>716</v>
      </c>
      <c r="F802" s="903" t="s">
        <v>1693</v>
      </c>
      <c r="G802" s="902" t="s">
        <v>1772</v>
      </c>
      <c r="H802" s="902" t="s">
        <v>10958</v>
      </c>
      <c r="I802" s="913" t="s">
        <v>1814</v>
      </c>
      <c r="J802" s="903" t="s">
        <v>937</v>
      </c>
    </row>
    <row r="803" spans="1:10">
      <c r="A803" s="810" t="s">
        <v>5925</v>
      </c>
      <c r="B803" s="902" t="s">
        <v>17564</v>
      </c>
      <c r="C803" s="913" t="s">
        <v>17836</v>
      </c>
      <c r="D803" s="810" t="s">
        <v>10890</v>
      </c>
      <c r="E803" s="913" t="s">
        <v>17837</v>
      </c>
      <c r="F803" s="903" t="s">
        <v>8573</v>
      </c>
      <c r="G803" s="902" t="s">
        <v>8778</v>
      </c>
      <c r="H803" s="902" t="s">
        <v>11110</v>
      </c>
      <c r="I803" s="913" t="s">
        <v>563</v>
      </c>
      <c r="J803" s="903" t="s">
        <v>11287</v>
      </c>
    </row>
    <row r="804" spans="1:10">
      <c r="A804" s="810" t="s">
        <v>5925</v>
      </c>
      <c r="B804" s="902" t="s">
        <v>17564</v>
      </c>
      <c r="C804" s="913" t="s">
        <v>9101</v>
      </c>
      <c r="D804" s="810" t="s">
        <v>10890</v>
      </c>
      <c r="E804" s="913" t="s">
        <v>6934</v>
      </c>
      <c r="F804" s="903" t="s">
        <v>9769</v>
      </c>
      <c r="G804" s="902" t="s">
        <v>17838</v>
      </c>
      <c r="H804" s="902" t="s">
        <v>11414</v>
      </c>
      <c r="I804" s="913" t="s">
        <v>4787</v>
      </c>
      <c r="J804" s="903" t="s">
        <v>931</v>
      </c>
    </row>
    <row r="805" spans="1:10" ht="27">
      <c r="A805" s="810" t="s">
        <v>5925</v>
      </c>
      <c r="B805" s="902" t="s">
        <v>17564</v>
      </c>
      <c r="C805" s="913" t="s">
        <v>2827</v>
      </c>
      <c r="D805" s="810" t="s">
        <v>10890</v>
      </c>
      <c r="E805" s="913" t="s">
        <v>3425</v>
      </c>
      <c r="F805" s="903" t="s">
        <v>3976</v>
      </c>
      <c r="G805" s="902" t="s">
        <v>4408</v>
      </c>
      <c r="H805" s="902" t="s">
        <v>10954</v>
      </c>
      <c r="I805" s="913" t="s">
        <v>16437</v>
      </c>
      <c r="J805" s="903" t="s">
        <v>16438</v>
      </c>
    </row>
    <row r="806" spans="1:10">
      <c r="A806" s="810" t="s">
        <v>5925</v>
      </c>
      <c r="B806" s="902" t="s">
        <v>17564</v>
      </c>
      <c r="C806" s="913" t="s">
        <v>6785</v>
      </c>
      <c r="D806" s="810" t="s">
        <v>10890</v>
      </c>
      <c r="E806" s="913" t="s">
        <v>6910</v>
      </c>
      <c r="F806" s="903" t="s">
        <v>17839</v>
      </c>
      <c r="G806" s="902" t="s">
        <v>7100</v>
      </c>
      <c r="H806" s="902" t="s">
        <v>10933</v>
      </c>
      <c r="I806" s="913" t="s">
        <v>562</v>
      </c>
      <c r="J806" s="903" t="s">
        <v>17615</v>
      </c>
    </row>
    <row r="807" spans="1:10">
      <c r="A807" s="810" t="s">
        <v>5925</v>
      </c>
      <c r="B807" s="902" t="s">
        <v>17564</v>
      </c>
      <c r="C807" s="913" t="s">
        <v>1870</v>
      </c>
      <c r="D807" s="810" t="s">
        <v>10890</v>
      </c>
      <c r="E807" s="913" t="s">
        <v>1922</v>
      </c>
      <c r="F807" s="903" t="s">
        <v>1991</v>
      </c>
      <c r="G807" s="902" t="s">
        <v>2027</v>
      </c>
      <c r="H807" s="902" t="s">
        <v>10928</v>
      </c>
      <c r="I807" s="913" t="s">
        <v>11674</v>
      </c>
      <c r="J807" s="903" t="s">
        <v>937</v>
      </c>
    </row>
    <row r="808" spans="1:10">
      <c r="A808" s="810" t="s">
        <v>5925</v>
      </c>
      <c r="B808" s="902" t="s">
        <v>17564</v>
      </c>
      <c r="C808" s="913" t="s">
        <v>17840</v>
      </c>
      <c r="D808" s="810" t="s">
        <v>10890</v>
      </c>
      <c r="E808" s="913" t="s">
        <v>8509</v>
      </c>
      <c r="F808" s="903" t="s">
        <v>12226</v>
      </c>
      <c r="G808" s="902" t="s">
        <v>17841</v>
      </c>
      <c r="H808" s="902" t="s">
        <v>10958</v>
      </c>
      <c r="I808" s="913" t="s">
        <v>10185</v>
      </c>
      <c r="J808" s="903" t="s">
        <v>931</v>
      </c>
    </row>
    <row r="809" spans="1:10">
      <c r="A809" s="810" t="s">
        <v>5925</v>
      </c>
      <c r="B809" s="902" t="s">
        <v>17564</v>
      </c>
      <c r="C809" s="913" t="s">
        <v>9053</v>
      </c>
      <c r="D809" s="810" t="s">
        <v>10892</v>
      </c>
      <c r="E809" s="913" t="s">
        <v>9410</v>
      </c>
      <c r="F809" s="903" t="s">
        <v>9736</v>
      </c>
      <c r="G809" s="902" t="s">
        <v>9942</v>
      </c>
      <c r="H809" s="902" t="s">
        <v>10969</v>
      </c>
      <c r="I809" s="913" t="s">
        <v>1825</v>
      </c>
      <c r="J809" s="903" t="s">
        <v>564</v>
      </c>
    </row>
    <row r="810" spans="1:10">
      <c r="A810" s="810" t="s">
        <v>5925</v>
      </c>
      <c r="B810" s="902" t="s">
        <v>17564</v>
      </c>
      <c r="C810" s="913" t="s">
        <v>7229</v>
      </c>
      <c r="D810" s="810" t="s">
        <v>10890</v>
      </c>
      <c r="E810" s="913" t="s">
        <v>7419</v>
      </c>
      <c r="F810" s="903" t="s">
        <v>11676</v>
      </c>
      <c r="G810" s="902" t="s">
        <v>7717</v>
      </c>
      <c r="H810" s="902" t="s">
        <v>10969</v>
      </c>
      <c r="I810" s="913" t="s">
        <v>17842</v>
      </c>
      <c r="J810" s="903" t="s">
        <v>564</v>
      </c>
    </row>
    <row r="811" spans="1:10">
      <c r="A811" s="810" t="s">
        <v>5925</v>
      </c>
      <c r="B811" s="902" t="s">
        <v>17564</v>
      </c>
      <c r="C811" s="913" t="s">
        <v>11677</v>
      </c>
      <c r="D811" s="810" t="s">
        <v>10892</v>
      </c>
      <c r="E811" s="913" t="s">
        <v>11678</v>
      </c>
      <c r="F811" s="903" t="s">
        <v>11679</v>
      </c>
      <c r="G811" s="902" t="s">
        <v>11680</v>
      </c>
      <c r="H811" s="902" t="s">
        <v>10922</v>
      </c>
      <c r="I811" s="913" t="s">
        <v>505</v>
      </c>
      <c r="J811" s="903" t="s">
        <v>564</v>
      </c>
    </row>
    <row r="812" spans="1:10">
      <c r="A812" s="810" t="s">
        <v>5925</v>
      </c>
      <c r="B812" s="902" t="s">
        <v>17564</v>
      </c>
      <c r="C812" s="913" t="s">
        <v>3179</v>
      </c>
      <c r="D812" s="810" t="s">
        <v>10890</v>
      </c>
      <c r="E812" s="913" t="s">
        <v>3766</v>
      </c>
      <c r="F812" s="903" t="s">
        <v>27457</v>
      </c>
      <c r="G812" s="902" t="s">
        <v>4695</v>
      </c>
      <c r="H812" s="902" t="s">
        <v>10915</v>
      </c>
      <c r="I812" s="913" t="s">
        <v>17843</v>
      </c>
      <c r="J812" s="903" t="s">
        <v>11205</v>
      </c>
    </row>
    <row r="813" spans="1:10">
      <c r="A813" s="810" t="s">
        <v>5925</v>
      </c>
      <c r="B813" s="902" t="s">
        <v>17564</v>
      </c>
      <c r="C813" s="913" t="s">
        <v>9361</v>
      </c>
      <c r="D813" s="810" t="s">
        <v>10890</v>
      </c>
      <c r="E813" s="913" t="s">
        <v>17844</v>
      </c>
      <c r="F813" s="903" t="s">
        <v>17845</v>
      </c>
      <c r="G813" s="902" t="s">
        <v>17846</v>
      </c>
      <c r="H813" s="902" t="s">
        <v>10901</v>
      </c>
      <c r="I813" s="913" t="s">
        <v>1289</v>
      </c>
      <c r="J813" s="903" t="s">
        <v>936</v>
      </c>
    </row>
    <row r="814" spans="1:10">
      <c r="A814" s="810" t="s">
        <v>5925</v>
      </c>
      <c r="B814" s="902" t="s">
        <v>17564</v>
      </c>
      <c r="C814" s="913" t="s">
        <v>5327</v>
      </c>
      <c r="D814" s="810" t="s">
        <v>10890</v>
      </c>
      <c r="E814" s="913" t="s">
        <v>11681</v>
      </c>
      <c r="F814" s="903" t="s">
        <v>17847</v>
      </c>
      <c r="G814" s="902" t="s">
        <v>17848</v>
      </c>
      <c r="H814" s="902" t="s">
        <v>10907</v>
      </c>
      <c r="I814" s="913" t="s">
        <v>17849</v>
      </c>
      <c r="J814" s="903" t="s">
        <v>11287</v>
      </c>
    </row>
    <row r="815" spans="1:10" ht="27">
      <c r="A815" s="810" t="s">
        <v>5925</v>
      </c>
      <c r="B815" s="902" t="s">
        <v>17564</v>
      </c>
      <c r="C815" s="913" t="s">
        <v>2709</v>
      </c>
      <c r="D815" s="810" t="s">
        <v>10890</v>
      </c>
      <c r="E815" s="913" t="s">
        <v>3318</v>
      </c>
      <c r="F815" s="903" t="s">
        <v>4225</v>
      </c>
      <c r="G815" s="902" t="s">
        <v>4310</v>
      </c>
      <c r="H815" s="902" t="s">
        <v>10954</v>
      </c>
      <c r="I815" s="913" t="s">
        <v>11620</v>
      </c>
      <c r="J815" s="903" t="s">
        <v>14200</v>
      </c>
    </row>
    <row r="816" spans="1:10">
      <c r="A816" s="810" t="s">
        <v>5925</v>
      </c>
      <c r="B816" s="902" t="s">
        <v>17564</v>
      </c>
      <c r="C816" s="913" t="s">
        <v>10232</v>
      </c>
      <c r="D816" s="810" t="s">
        <v>10892</v>
      </c>
      <c r="E816" s="913" t="s">
        <v>10273</v>
      </c>
      <c r="F816" s="903" t="s">
        <v>10301</v>
      </c>
      <c r="G816" s="902" t="s">
        <v>10329</v>
      </c>
      <c r="H816" s="902" t="s">
        <v>10915</v>
      </c>
      <c r="I816" s="913" t="s">
        <v>920</v>
      </c>
      <c r="J816" s="903" t="s">
        <v>564</v>
      </c>
    </row>
    <row r="817" spans="1:10">
      <c r="A817" s="810" t="s">
        <v>5925</v>
      </c>
      <c r="B817" s="902" t="s">
        <v>17564</v>
      </c>
      <c r="C817" s="913" t="s">
        <v>3143</v>
      </c>
      <c r="D817" s="810" t="s">
        <v>10890</v>
      </c>
      <c r="E817" s="913" t="s">
        <v>3397</v>
      </c>
      <c r="F817" s="903" t="s">
        <v>4196</v>
      </c>
      <c r="G817" s="902" t="s">
        <v>4667</v>
      </c>
      <c r="H817" s="902" t="s">
        <v>10928</v>
      </c>
      <c r="I817" s="913" t="s">
        <v>1289</v>
      </c>
      <c r="J817" s="903" t="s">
        <v>937</v>
      </c>
    </row>
    <row r="818" spans="1:10">
      <c r="A818" s="810" t="s">
        <v>5925</v>
      </c>
      <c r="B818" s="902" t="s">
        <v>17564</v>
      </c>
      <c r="C818" s="913" t="s">
        <v>6124</v>
      </c>
      <c r="D818" s="810" t="s">
        <v>10890</v>
      </c>
      <c r="E818" s="913" t="s">
        <v>1101</v>
      </c>
      <c r="F818" s="903" t="s">
        <v>17850</v>
      </c>
      <c r="G818" s="902" t="s">
        <v>6704</v>
      </c>
      <c r="H818" s="902" t="s">
        <v>17851</v>
      </c>
      <c r="I818" s="913" t="s">
        <v>15256</v>
      </c>
      <c r="J818" s="903" t="s">
        <v>933</v>
      </c>
    </row>
    <row r="819" spans="1:10">
      <c r="A819" s="810" t="s">
        <v>5925</v>
      </c>
      <c r="B819" s="902" t="s">
        <v>17564</v>
      </c>
      <c r="C819" s="913" t="s">
        <v>3186</v>
      </c>
      <c r="D819" s="810" t="s">
        <v>10890</v>
      </c>
      <c r="E819" s="913" t="s">
        <v>3503</v>
      </c>
      <c r="F819" s="903" t="s">
        <v>17852</v>
      </c>
      <c r="G819" s="902" t="s">
        <v>17853</v>
      </c>
      <c r="H819" s="902" t="s">
        <v>10969</v>
      </c>
      <c r="I819" s="913" t="s">
        <v>4750</v>
      </c>
      <c r="J819" s="903" t="s">
        <v>564</v>
      </c>
    </row>
    <row r="820" spans="1:10">
      <c r="A820" s="810" t="s">
        <v>5925</v>
      </c>
      <c r="B820" s="902" t="s">
        <v>17564</v>
      </c>
      <c r="C820" s="913" t="s">
        <v>13133</v>
      </c>
      <c r="D820" s="810" t="s">
        <v>10892</v>
      </c>
      <c r="E820" s="913" t="s">
        <v>13134</v>
      </c>
      <c r="F820" s="903" t="s">
        <v>13135</v>
      </c>
      <c r="G820" s="902" t="s">
        <v>13136</v>
      </c>
      <c r="H820" s="902" t="s">
        <v>10901</v>
      </c>
      <c r="I820" s="913" t="s">
        <v>4756</v>
      </c>
      <c r="J820" s="903" t="s">
        <v>564</v>
      </c>
    </row>
    <row r="821" spans="1:10">
      <c r="A821" s="810" t="s">
        <v>5925</v>
      </c>
      <c r="B821" s="902" t="s">
        <v>17564</v>
      </c>
      <c r="C821" s="913" t="s">
        <v>2526</v>
      </c>
      <c r="D821" s="810" t="s">
        <v>10890</v>
      </c>
      <c r="E821" s="913" t="s">
        <v>2553</v>
      </c>
      <c r="F821" s="903" t="s">
        <v>2577</v>
      </c>
      <c r="G821" s="902" t="s">
        <v>2586</v>
      </c>
      <c r="H821" s="902" t="s">
        <v>11128</v>
      </c>
      <c r="I821" s="913" t="s">
        <v>17854</v>
      </c>
      <c r="J821" s="903" t="s">
        <v>10926</v>
      </c>
    </row>
    <row r="822" spans="1:10">
      <c r="A822" s="810" t="s">
        <v>5925</v>
      </c>
      <c r="B822" s="902" t="s">
        <v>17564</v>
      </c>
      <c r="C822" s="913" t="s">
        <v>17855</v>
      </c>
      <c r="D822" s="810" t="s">
        <v>10892</v>
      </c>
      <c r="E822" s="913" t="s">
        <v>17856</v>
      </c>
      <c r="F822" s="903" t="s">
        <v>27458</v>
      </c>
      <c r="G822" s="902" t="s">
        <v>17857</v>
      </c>
      <c r="H822" s="902" t="s">
        <v>10969</v>
      </c>
      <c r="I822" s="913" t="s">
        <v>17858</v>
      </c>
      <c r="J822" s="903" t="s">
        <v>934</v>
      </c>
    </row>
    <row r="823" spans="1:10" ht="27">
      <c r="A823" s="810" t="s">
        <v>5925</v>
      </c>
      <c r="B823" s="902" t="s">
        <v>17564</v>
      </c>
      <c r="C823" s="913" t="s">
        <v>948</v>
      </c>
      <c r="D823" s="810" t="s">
        <v>10890</v>
      </c>
      <c r="E823" s="913" t="s">
        <v>1048</v>
      </c>
      <c r="F823" s="903" t="s">
        <v>1149</v>
      </c>
      <c r="G823" s="902" t="s">
        <v>1196</v>
      </c>
      <c r="H823" s="902" t="s">
        <v>11684</v>
      </c>
      <c r="I823" s="913" t="s">
        <v>17859</v>
      </c>
      <c r="J823" s="903" t="s">
        <v>937</v>
      </c>
    </row>
    <row r="824" spans="1:10" ht="40.5">
      <c r="A824" s="810" t="s">
        <v>5925</v>
      </c>
      <c r="B824" s="902" t="s">
        <v>17564</v>
      </c>
      <c r="C824" s="913" t="s">
        <v>11687</v>
      </c>
      <c r="D824" s="810" t="s">
        <v>10892</v>
      </c>
      <c r="E824" s="913" t="s">
        <v>1048</v>
      </c>
      <c r="F824" s="903" t="s">
        <v>11688</v>
      </c>
      <c r="G824" s="902" t="s">
        <v>17860</v>
      </c>
      <c r="H824" s="902" t="s">
        <v>11689</v>
      </c>
      <c r="I824" s="913" t="s">
        <v>17861</v>
      </c>
      <c r="J824" s="903" t="s">
        <v>937</v>
      </c>
    </row>
    <row r="825" spans="1:10">
      <c r="A825" s="810" t="s">
        <v>5925</v>
      </c>
      <c r="B825" s="902" t="s">
        <v>17564</v>
      </c>
      <c r="C825" s="913" t="s">
        <v>17862</v>
      </c>
      <c r="D825" s="810" t="s">
        <v>10890</v>
      </c>
      <c r="E825" s="913" t="s">
        <v>1048</v>
      </c>
      <c r="F825" s="903" t="s">
        <v>17863</v>
      </c>
      <c r="G825" s="902" t="s">
        <v>17864</v>
      </c>
      <c r="H825" s="902" t="s">
        <v>10891</v>
      </c>
      <c r="I825" s="913" t="s">
        <v>17865</v>
      </c>
      <c r="J825" s="903" t="s">
        <v>12076</v>
      </c>
    </row>
    <row r="826" spans="1:10">
      <c r="A826" s="810" t="s">
        <v>5925</v>
      </c>
      <c r="B826" s="902" t="s">
        <v>17564</v>
      </c>
      <c r="C826" s="913" t="s">
        <v>2843</v>
      </c>
      <c r="D826" s="810" t="s">
        <v>10890</v>
      </c>
      <c r="E826" s="913" t="s">
        <v>3440</v>
      </c>
      <c r="F826" s="903" t="s">
        <v>17866</v>
      </c>
      <c r="G826" s="902" t="s">
        <v>4422</v>
      </c>
      <c r="H826" s="902" t="s">
        <v>10970</v>
      </c>
      <c r="I826" s="913" t="s">
        <v>4802</v>
      </c>
      <c r="J826" s="903" t="s">
        <v>937</v>
      </c>
    </row>
    <row r="827" spans="1:10">
      <c r="A827" s="810" t="s">
        <v>5925</v>
      </c>
      <c r="B827" s="902" t="s">
        <v>17564</v>
      </c>
      <c r="C827" s="913" t="s">
        <v>5256</v>
      </c>
      <c r="D827" s="810" t="s">
        <v>10890</v>
      </c>
      <c r="E827" s="913" t="s">
        <v>5466</v>
      </c>
      <c r="F827" s="903" t="s">
        <v>5657</v>
      </c>
      <c r="G827" s="902" t="s">
        <v>5788</v>
      </c>
      <c r="H827" s="902" t="s">
        <v>10915</v>
      </c>
      <c r="I827" s="913" t="s">
        <v>17867</v>
      </c>
      <c r="J827" s="903" t="s">
        <v>931</v>
      </c>
    </row>
    <row r="828" spans="1:10">
      <c r="A828" s="810" t="s">
        <v>5925</v>
      </c>
      <c r="B828" s="902" t="s">
        <v>17564</v>
      </c>
      <c r="C828" s="913" t="s">
        <v>11690</v>
      </c>
      <c r="D828" s="810" t="s">
        <v>10890</v>
      </c>
      <c r="E828" s="913" t="s">
        <v>11691</v>
      </c>
      <c r="F828" s="903" t="s">
        <v>11692</v>
      </c>
      <c r="G828" s="902" t="s">
        <v>11693</v>
      </c>
      <c r="H828" s="902" t="s">
        <v>10891</v>
      </c>
      <c r="I828" s="913" t="s">
        <v>17868</v>
      </c>
      <c r="J828" s="903" t="s">
        <v>931</v>
      </c>
    </row>
    <row r="829" spans="1:10">
      <c r="A829" s="810" t="s">
        <v>5925</v>
      </c>
      <c r="B829" s="902" t="s">
        <v>17564</v>
      </c>
      <c r="C829" s="913" t="s">
        <v>573</v>
      </c>
      <c r="D829" s="810" t="s">
        <v>10892</v>
      </c>
      <c r="E829" s="913" t="s">
        <v>677</v>
      </c>
      <c r="F829" s="903" t="s">
        <v>789</v>
      </c>
      <c r="G829" s="902" t="s">
        <v>17869</v>
      </c>
      <c r="H829" s="902" t="s">
        <v>11351</v>
      </c>
      <c r="I829" s="913" t="s">
        <v>11695</v>
      </c>
      <c r="J829" s="903" t="s">
        <v>564</v>
      </c>
    </row>
    <row r="830" spans="1:10">
      <c r="A830" s="810" t="s">
        <v>5925</v>
      </c>
      <c r="B830" s="902" t="s">
        <v>17564</v>
      </c>
      <c r="C830" s="913" t="s">
        <v>7886</v>
      </c>
      <c r="D830" s="810" t="s">
        <v>10892</v>
      </c>
      <c r="E830" s="913" t="s">
        <v>8222</v>
      </c>
      <c r="F830" s="903" t="s">
        <v>8546</v>
      </c>
      <c r="G830" s="902" t="s">
        <v>8739</v>
      </c>
      <c r="H830" s="902" t="s">
        <v>10891</v>
      </c>
      <c r="I830" s="913" t="s">
        <v>5908</v>
      </c>
      <c r="J830" s="903" t="s">
        <v>12365</v>
      </c>
    </row>
    <row r="831" spans="1:10" ht="40.5">
      <c r="A831" s="810" t="s">
        <v>5925</v>
      </c>
      <c r="B831" s="902" t="s">
        <v>17564</v>
      </c>
      <c r="C831" s="913" t="s">
        <v>17870</v>
      </c>
      <c r="D831" s="810" t="s">
        <v>10890</v>
      </c>
      <c r="E831" s="913" t="s">
        <v>3492</v>
      </c>
      <c r="F831" s="903" t="s">
        <v>4029</v>
      </c>
      <c r="G831" s="902" t="s">
        <v>4471</v>
      </c>
      <c r="H831" s="902" t="s">
        <v>11046</v>
      </c>
      <c r="I831" s="913" t="s">
        <v>17871</v>
      </c>
      <c r="J831" s="903" t="s">
        <v>564</v>
      </c>
    </row>
    <row r="832" spans="1:10">
      <c r="A832" s="810" t="s">
        <v>5925</v>
      </c>
      <c r="B832" s="902" t="s">
        <v>17564</v>
      </c>
      <c r="C832" s="913" t="s">
        <v>2948</v>
      </c>
      <c r="D832" s="810" t="s">
        <v>10890</v>
      </c>
      <c r="E832" s="913" t="s">
        <v>3548</v>
      </c>
      <c r="F832" s="903" t="s">
        <v>27459</v>
      </c>
      <c r="G832" s="902" t="s">
        <v>4305</v>
      </c>
      <c r="H832" s="902" t="s">
        <v>10958</v>
      </c>
      <c r="I832" s="913" t="s">
        <v>918</v>
      </c>
      <c r="J832" s="903" t="s">
        <v>937</v>
      </c>
    </row>
    <row r="833" spans="1:10">
      <c r="A833" s="810" t="s">
        <v>5925</v>
      </c>
      <c r="B833" s="902" t="s">
        <v>17564</v>
      </c>
      <c r="C833" s="913" t="s">
        <v>10231</v>
      </c>
      <c r="D833" s="810" t="s">
        <v>10892</v>
      </c>
      <c r="E833" s="913" t="s">
        <v>11696</v>
      </c>
      <c r="F833" s="903" t="s">
        <v>11697</v>
      </c>
      <c r="G833" s="902" t="s">
        <v>11698</v>
      </c>
      <c r="H833" s="902" t="s">
        <v>10997</v>
      </c>
      <c r="I833" s="913"/>
      <c r="J833" s="903" t="s">
        <v>564</v>
      </c>
    </row>
    <row r="834" spans="1:10">
      <c r="A834" s="810" t="s">
        <v>5925</v>
      </c>
      <c r="B834" s="902" t="s">
        <v>17564</v>
      </c>
      <c r="C834" s="913" t="s">
        <v>7275</v>
      </c>
      <c r="D834" s="810" t="s">
        <v>10890</v>
      </c>
      <c r="E834" s="913" t="s">
        <v>7457</v>
      </c>
      <c r="F834" s="903" t="s">
        <v>11699</v>
      </c>
      <c r="G834" s="902" t="s">
        <v>7757</v>
      </c>
      <c r="H834" s="902" t="s">
        <v>10894</v>
      </c>
      <c r="I834" s="913" t="s">
        <v>12274</v>
      </c>
      <c r="J834" s="903" t="s">
        <v>564</v>
      </c>
    </row>
    <row r="835" spans="1:10">
      <c r="A835" s="810" t="s">
        <v>5925</v>
      </c>
      <c r="B835" s="902" t="s">
        <v>17564</v>
      </c>
      <c r="C835" s="913" t="s">
        <v>17872</v>
      </c>
      <c r="D835" s="810" t="s">
        <v>10890</v>
      </c>
      <c r="E835" s="913" t="s">
        <v>17873</v>
      </c>
      <c r="F835" s="903" t="s">
        <v>17874</v>
      </c>
      <c r="G835" s="902" t="s">
        <v>17875</v>
      </c>
      <c r="H835" s="902" t="s">
        <v>10895</v>
      </c>
      <c r="I835" s="913"/>
      <c r="J835" s="903" t="s">
        <v>564</v>
      </c>
    </row>
    <row r="836" spans="1:10">
      <c r="A836" s="810" t="s">
        <v>5925</v>
      </c>
      <c r="B836" s="902" t="s">
        <v>17564</v>
      </c>
      <c r="C836" s="913" t="s">
        <v>1422</v>
      </c>
      <c r="D836" s="810" t="s">
        <v>10890</v>
      </c>
      <c r="E836" s="913" t="s">
        <v>8208</v>
      </c>
      <c r="F836" s="903" t="s">
        <v>8534</v>
      </c>
      <c r="G836" s="902" t="s">
        <v>13137</v>
      </c>
      <c r="H836" s="902" t="s">
        <v>10969</v>
      </c>
      <c r="I836" s="913" t="s">
        <v>17876</v>
      </c>
      <c r="J836" s="903" t="s">
        <v>11281</v>
      </c>
    </row>
    <row r="837" spans="1:10">
      <c r="A837" s="810" t="s">
        <v>5925</v>
      </c>
      <c r="B837" s="902" t="s">
        <v>17564</v>
      </c>
      <c r="C837" s="913" t="s">
        <v>5338</v>
      </c>
      <c r="D837" s="810" t="s">
        <v>10917</v>
      </c>
      <c r="E837" s="913" t="s">
        <v>5533</v>
      </c>
      <c r="F837" s="903" t="s">
        <v>5693</v>
      </c>
      <c r="G837" s="902" t="s">
        <v>5860</v>
      </c>
      <c r="H837" s="902" t="s">
        <v>12215</v>
      </c>
      <c r="I837" s="913" t="s">
        <v>5918</v>
      </c>
      <c r="J837" s="903" t="s">
        <v>931</v>
      </c>
    </row>
    <row r="838" spans="1:10">
      <c r="A838" s="810" t="s">
        <v>5925</v>
      </c>
      <c r="B838" s="902" t="s">
        <v>17564</v>
      </c>
      <c r="C838" s="913" t="s">
        <v>11700</v>
      </c>
      <c r="D838" s="810" t="s">
        <v>10890</v>
      </c>
      <c r="E838" s="913" t="s">
        <v>11701</v>
      </c>
      <c r="F838" s="903" t="s">
        <v>27460</v>
      </c>
      <c r="G838" s="902" t="s">
        <v>11702</v>
      </c>
      <c r="H838" s="902" t="s">
        <v>12025</v>
      </c>
      <c r="I838" s="913" t="s">
        <v>17697</v>
      </c>
      <c r="J838" s="903" t="s">
        <v>931</v>
      </c>
    </row>
    <row r="839" spans="1:10">
      <c r="A839" s="810" t="s">
        <v>5925</v>
      </c>
      <c r="B839" s="902" t="s">
        <v>17564</v>
      </c>
      <c r="C839" s="913" t="s">
        <v>11703</v>
      </c>
      <c r="D839" s="810" t="s">
        <v>10890</v>
      </c>
      <c r="E839" s="913" t="s">
        <v>11704</v>
      </c>
      <c r="F839" s="903" t="s">
        <v>11705</v>
      </c>
      <c r="G839" s="902" t="s">
        <v>17877</v>
      </c>
      <c r="H839" s="902" t="s">
        <v>10915</v>
      </c>
      <c r="I839" s="913"/>
      <c r="J839" s="903" t="s">
        <v>931</v>
      </c>
    </row>
    <row r="840" spans="1:10">
      <c r="A840" s="810" t="s">
        <v>5925</v>
      </c>
      <c r="B840" s="902" t="s">
        <v>17564</v>
      </c>
      <c r="C840" s="913" t="s">
        <v>9030</v>
      </c>
      <c r="D840" s="810" t="s">
        <v>10890</v>
      </c>
      <c r="E840" s="913" t="s">
        <v>9389</v>
      </c>
      <c r="F840" s="903" t="s">
        <v>16613</v>
      </c>
      <c r="G840" s="902" t="s">
        <v>9921</v>
      </c>
      <c r="H840" s="902" t="s">
        <v>10954</v>
      </c>
      <c r="I840" s="913" t="s">
        <v>505</v>
      </c>
      <c r="J840" s="903" t="s">
        <v>564</v>
      </c>
    </row>
    <row r="841" spans="1:10">
      <c r="A841" s="810" t="s">
        <v>5925</v>
      </c>
      <c r="B841" s="902" t="s">
        <v>17564</v>
      </c>
      <c r="C841" s="913" t="s">
        <v>11706</v>
      </c>
      <c r="D841" s="810" t="s">
        <v>10892</v>
      </c>
      <c r="E841" s="913" t="s">
        <v>11707</v>
      </c>
      <c r="F841" s="903" t="s">
        <v>11708</v>
      </c>
      <c r="G841" s="902" t="s">
        <v>11709</v>
      </c>
      <c r="H841" s="902" t="s">
        <v>10969</v>
      </c>
      <c r="I841" s="913" t="s">
        <v>563</v>
      </c>
      <c r="J841" s="903" t="s">
        <v>564</v>
      </c>
    </row>
    <row r="842" spans="1:10">
      <c r="A842" s="810" t="s">
        <v>5925</v>
      </c>
      <c r="B842" s="902" t="s">
        <v>17564</v>
      </c>
      <c r="C842" s="913" t="s">
        <v>3034</v>
      </c>
      <c r="D842" s="810" t="s">
        <v>10890</v>
      </c>
      <c r="E842" s="913" t="s">
        <v>11710</v>
      </c>
      <c r="F842" s="903" t="s">
        <v>4121</v>
      </c>
      <c r="G842" s="902" t="s">
        <v>4583</v>
      </c>
      <c r="H842" s="902" t="s">
        <v>10969</v>
      </c>
      <c r="I842" s="913" t="s">
        <v>505</v>
      </c>
      <c r="J842" s="903"/>
    </row>
    <row r="843" spans="1:10">
      <c r="A843" s="810" t="s">
        <v>5925</v>
      </c>
      <c r="B843" s="902" t="s">
        <v>17564</v>
      </c>
      <c r="C843" s="913" t="s">
        <v>574</v>
      </c>
      <c r="D843" s="810" t="s">
        <v>10890</v>
      </c>
      <c r="E843" s="913" t="s">
        <v>678</v>
      </c>
      <c r="F843" s="903" t="s">
        <v>790</v>
      </c>
      <c r="G843" s="902" t="s">
        <v>862</v>
      </c>
      <c r="H843" s="902" t="s">
        <v>11108</v>
      </c>
      <c r="I843" s="913" t="s">
        <v>891</v>
      </c>
      <c r="J843" s="903" t="s">
        <v>934</v>
      </c>
    </row>
    <row r="844" spans="1:10">
      <c r="A844" s="810" t="s">
        <v>5925</v>
      </c>
      <c r="B844" s="902" t="s">
        <v>17564</v>
      </c>
      <c r="C844" s="913" t="s">
        <v>17878</v>
      </c>
      <c r="D844" s="810" t="s">
        <v>10890</v>
      </c>
      <c r="E844" s="913" t="s">
        <v>2310</v>
      </c>
      <c r="F844" s="903" t="s">
        <v>14713</v>
      </c>
      <c r="G844" s="902" t="s">
        <v>14714</v>
      </c>
      <c r="H844" s="902" t="s">
        <v>10970</v>
      </c>
      <c r="I844" s="913" t="s">
        <v>4724</v>
      </c>
      <c r="J844" s="903" t="s">
        <v>937</v>
      </c>
    </row>
    <row r="845" spans="1:10">
      <c r="A845" s="810" t="s">
        <v>5925</v>
      </c>
      <c r="B845" s="902" t="s">
        <v>17564</v>
      </c>
      <c r="C845" s="913" t="s">
        <v>17879</v>
      </c>
      <c r="D845" s="810" t="s">
        <v>10890</v>
      </c>
      <c r="E845" s="913" t="s">
        <v>17880</v>
      </c>
      <c r="F845" s="903" t="s">
        <v>17881</v>
      </c>
      <c r="G845" s="902" t="s">
        <v>17882</v>
      </c>
      <c r="H845" s="902" t="s">
        <v>10915</v>
      </c>
      <c r="I845" s="913" t="s">
        <v>17883</v>
      </c>
      <c r="J845" s="903" t="s">
        <v>937</v>
      </c>
    </row>
    <row r="846" spans="1:10">
      <c r="A846" s="810" t="s">
        <v>5925</v>
      </c>
      <c r="B846" s="902" t="s">
        <v>17564</v>
      </c>
      <c r="C846" s="913" t="s">
        <v>1858</v>
      </c>
      <c r="D846" s="810" t="s">
        <v>10892</v>
      </c>
      <c r="E846" s="913" t="s">
        <v>1911</v>
      </c>
      <c r="F846" s="903" t="s">
        <v>1980</v>
      </c>
      <c r="G846" s="902"/>
      <c r="H846" s="902" t="s">
        <v>10932</v>
      </c>
      <c r="I846" s="913" t="s">
        <v>4714</v>
      </c>
      <c r="J846" s="903" t="s">
        <v>564</v>
      </c>
    </row>
    <row r="847" spans="1:10">
      <c r="A847" s="810" t="s">
        <v>5925</v>
      </c>
      <c r="B847" s="902" t="s">
        <v>17564</v>
      </c>
      <c r="C847" s="913" t="s">
        <v>17884</v>
      </c>
      <c r="D847" s="810" t="s">
        <v>10890</v>
      </c>
      <c r="E847" s="913" t="s">
        <v>5492</v>
      </c>
      <c r="F847" s="903" t="s">
        <v>17885</v>
      </c>
      <c r="G847" s="902" t="s">
        <v>5814</v>
      </c>
      <c r="H847" s="902" t="s">
        <v>11501</v>
      </c>
      <c r="I847" s="913" t="s">
        <v>14064</v>
      </c>
      <c r="J847" s="903" t="s">
        <v>10926</v>
      </c>
    </row>
    <row r="848" spans="1:10" ht="40.5">
      <c r="A848" s="810" t="s">
        <v>5925</v>
      </c>
      <c r="B848" s="902" t="s">
        <v>17564</v>
      </c>
      <c r="C848" s="913" t="s">
        <v>7283</v>
      </c>
      <c r="D848" s="810" t="s">
        <v>10890</v>
      </c>
      <c r="E848" s="913" t="s">
        <v>7464</v>
      </c>
      <c r="F848" s="903" t="s">
        <v>7623</v>
      </c>
      <c r="G848" s="902" t="s">
        <v>16928</v>
      </c>
      <c r="H848" s="902" t="s">
        <v>10970</v>
      </c>
      <c r="I848" s="913" t="s">
        <v>17886</v>
      </c>
      <c r="J848" s="903" t="s">
        <v>564</v>
      </c>
    </row>
    <row r="849" spans="1:10">
      <c r="A849" s="810" t="s">
        <v>5925</v>
      </c>
      <c r="B849" s="902" t="s">
        <v>17564</v>
      </c>
      <c r="C849" s="913" t="s">
        <v>9166</v>
      </c>
      <c r="D849" s="810" t="s">
        <v>10890</v>
      </c>
      <c r="E849" s="913" t="s">
        <v>3466</v>
      </c>
      <c r="F849" s="903" t="s">
        <v>9810</v>
      </c>
      <c r="G849" s="902" t="s">
        <v>10046</v>
      </c>
      <c r="H849" s="902" t="s">
        <v>11110</v>
      </c>
      <c r="I849" s="913" t="s">
        <v>560</v>
      </c>
      <c r="J849" s="903" t="s">
        <v>11287</v>
      </c>
    </row>
    <row r="850" spans="1:10">
      <c r="A850" s="810" t="s">
        <v>5925</v>
      </c>
      <c r="B850" s="902" t="s">
        <v>17564</v>
      </c>
      <c r="C850" s="913" t="s">
        <v>5205</v>
      </c>
      <c r="D850" s="810" t="s">
        <v>10892</v>
      </c>
      <c r="E850" s="913" t="s">
        <v>698</v>
      </c>
      <c r="F850" s="903" t="s">
        <v>27461</v>
      </c>
      <c r="G850" s="902" t="s">
        <v>5744</v>
      </c>
      <c r="H850" s="902" t="s">
        <v>10915</v>
      </c>
      <c r="I850" s="913" t="s">
        <v>2504</v>
      </c>
      <c r="J850" s="903" t="s">
        <v>564</v>
      </c>
    </row>
    <row r="851" spans="1:10">
      <c r="A851" s="810" t="s">
        <v>5925</v>
      </c>
      <c r="B851" s="902" t="s">
        <v>17564</v>
      </c>
      <c r="C851" s="913" t="s">
        <v>576</v>
      </c>
      <c r="D851" s="810" t="s">
        <v>10892</v>
      </c>
      <c r="E851" s="913" t="s">
        <v>680</v>
      </c>
      <c r="F851" s="903" t="s">
        <v>17887</v>
      </c>
      <c r="G851" s="902" t="s">
        <v>864</v>
      </c>
      <c r="H851" s="902" t="s">
        <v>10933</v>
      </c>
      <c r="I851" s="913" t="s">
        <v>10180</v>
      </c>
      <c r="J851" s="903" t="s">
        <v>564</v>
      </c>
    </row>
    <row r="852" spans="1:10">
      <c r="A852" s="810" t="s">
        <v>5925</v>
      </c>
      <c r="B852" s="902" t="s">
        <v>17564</v>
      </c>
      <c r="C852" s="913" t="s">
        <v>17888</v>
      </c>
      <c r="D852" s="810" t="s">
        <v>10890</v>
      </c>
      <c r="E852" s="913" t="s">
        <v>8406</v>
      </c>
      <c r="F852" s="903" t="s">
        <v>17889</v>
      </c>
      <c r="G852" s="902" t="s">
        <v>17890</v>
      </c>
      <c r="H852" s="902" t="s">
        <v>10915</v>
      </c>
      <c r="I852" s="913" t="s">
        <v>4770</v>
      </c>
      <c r="J852" s="903" t="s">
        <v>937</v>
      </c>
    </row>
    <row r="853" spans="1:10">
      <c r="A853" s="810" t="s">
        <v>5925</v>
      </c>
      <c r="B853" s="902" t="s">
        <v>17564</v>
      </c>
      <c r="C853" s="913" t="s">
        <v>17891</v>
      </c>
      <c r="D853" s="810" t="s">
        <v>10892</v>
      </c>
      <c r="E853" s="913" t="s">
        <v>4980</v>
      </c>
      <c r="F853" s="903" t="s">
        <v>17892</v>
      </c>
      <c r="G853" s="902" t="s">
        <v>17893</v>
      </c>
      <c r="H853" s="902" t="s">
        <v>10891</v>
      </c>
      <c r="I853" s="913" t="s">
        <v>1273</v>
      </c>
      <c r="J853" s="903" t="s">
        <v>564</v>
      </c>
    </row>
    <row r="854" spans="1:10">
      <c r="A854" s="810" t="s">
        <v>5925</v>
      </c>
      <c r="B854" s="902" t="s">
        <v>17564</v>
      </c>
      <c r="C854" s="913" t="s">
        <v>4863</v>
      </c>
      <c r="D854" s="810" t="s">
        <v>10890</v>
      </c>
      <c r="E854" s="913" t="s">
        <v>4971</v>
      </c>
      <c r="F854" s="903" t="s">
        <v>5074</v>
      </c>
      <c r="G854" s="902" t="s">
        <v>5144</v>
      </c>
      <c r="H854" s="902" t="s">
        <v>10954</v>
      </c>
      <c r="I854" s="913" t="s">
        <v>17894</v>
      </c>
      <c r="J854" s="903" t="s">
        <v>564</v>
      </c>
    </row>
    <row r="855" spans="1:10">
      <c r="A855" s="810" t="s">
        <v>5925</v>
      </c>
      <c r="B855" s="902" t="s">
        <v>17564</v>
      </c>
      <c r="C855" s="913" t="s">
        <v>11711</v>
      </c>
      <c r="D855" s="810" t="s">
        <v>10890</v>
      </c>
      <c r="E855" s="913" t="s">
        <v>11712</v>
      </c>
      <c r="F855" s="903" t="s">
        <v>11713</v>
      </c>
      <c r="G855" s="902" t="s">
        <v>11714</v>
      </c>
      <c r="H855" s="902" t="s">
        <v>11371</v>
      </c>
      <c r="I855" s="913" t="s">
        <v>17895</v>
      </c>
      <c r="J855" s="903" t="s">
        <v>931</v>
      </c>
    </row>
    <row r="856" spans="1:10">
      <c r="A856" s="810" t="s">
        <v>5925</v>
      </c>
      <c r="B856" s="902" t="s">
        <v>17564</v>
      </c>
      <c r="C856" s="913" t="s">
        <v>17896</v>
      </c>
      <c r="D856" s="810" t="s">
        <v>10917</v>
      </c>
      <c r="E856" s="913" t="s">
        <v>17897</v>
      </c>
      <c r="F856" s="903" t="s">
        <v>17898</v>
      </c>
      <c r="G856" s="902" t="s">
        <v>17899</v>
      </c>
      <c r="H856" s="902" t="s">
        <v>11110</v>
      </c>
      <c r="I856" s="913" t="s">
        <v>17900</v>
      </c>
      <c r="J856" s="903" t="s">
        <v>936</v>
      </c>
    </row>
    <row r="857" spans="1:10">
      <c r="A857" s="810" t="s">
        <v>5925</v>
      </c>
      <c r="B857" s="902" t="s">
        <v>17564</v>
      </c>
      <c r="C857" s="913" t="s">
        <v>7948</v>
      </c>
      <c r="D857" s="810" t="s">
        <v>10890</v>
      </c>
      <c r="E857" s="913" t="s">
        <v>17901</v>
      </c>
      <c r="F857" s="903" t="s">
        <v>17902</v>
      </c>
      <c r="G857" s="902" t="s">
        <v>17903</v>
      </c>
      <c r="H857" s="902" t="s">
        <v>10969</v>
      </c>
      <c r="I857" s="913" t="s">
        <v>4770</v>
      </c>
      <c r="J857" s="903" t="s">
        <v>11287</v>
      </c>
    </row>
    <row r="858" spans="1:10">
      <c r="A858" s="810" t="s">
        <v>5925</v>
      </c>
      <c r="B858" s="902" t="s">
        <v>17564</v>
      </c>
      <c r="C858" s="913" t="s">
        <v>7897</v>
      </c>
      <c r="D858" s="810" t="s">
        <v>10890</v>
      </c>
      <c r="E858" s="913" t="s">
        <v>2360</v>
      </c>
      <c r="F858" s="903" t="s">
        <v>8554</v>
      </c>
      <c r="G858" s="902" t="s">
        <v>2501</v>
      </c>
      <c r="H858" s="902" t="s">
        <v>10936</v>
      </c>
      <c r="I858" s="913"/>
      <c r="J858" s="903" t="s">
        <v>564</v>
      </c>
    </row>
    <row r="859" spans="1:10">
      <c r="A859" s="810" t="s">
        <v>5925</v>
      </c>
      <c r="B859" s="902" t="s">
        <v>17564</v>
      </c>
      <c r="C859" s="913" t="s">
        <v>17904</v>
      </c>
      <c r="D859" s="810" t="s">
        <v>10892</v>
      </c>
      <c r="E859" s="913" t="s">
        <v>2345</v>
      </c>
      <c r="F859" s="903" t="s">
        <v>17905</v>
      </c>
      <c r="G859" s="902" t="s">
        <v>17906</v>
      </c>
      <c r="H859" s="902" t="s">
        <v>10928</v>
      </c>
      <c r="I859" s="913" t="s">
        <v>17907</v>
      </c>
      <c r="J859" s="903" t="s">
        <v>931</v>
      </c>
    </row>
    <row r="860" spans="1:10">
      <c r="A860" s="810" t="s">
        <v>5925</v>
      </c>
      <c r="B860" s="902" t="s">
        <v>17564</v>
      </c>
      <c r="C860" s="913" t="s">
        <v>17908</v>
      </c>
      <c r="D860" s="810" t="s">
        <v>10890</v>
      </c>
      <c r="E860" s="913" t="s">
        <v>759</v>
      </c>
      <c r="F860" s="903" t="s">
        <v>17909</v>
      </c>
      <c r="G860" s="902" t="s">
        <v>17910</v>
      </c>
      <c r="H860" s="902" t="s">
        <v>10936</v>
      </c>
      <c r="I860" s="913" t="s">
        <v>2173</v>
      </c>
      <c r="J860" s="903" t="s">
        <v>564</v>
      </c>
    </row>
    <row r="861" spans="1:10">
      <c r="A861" s="810" t="s">
        <v>5925</v>
      </c>
      <c r="B861" s="902" t="s">
        <v>17564</v>
      </c>
      <c r="C861" s="913" t="s">
        <v>2230</v>
      </c>
      <c r="D861" s="810" t="s">
        <v>10890</v>
      </c>
      <c r="E861" s="913" t="s">
        <v>2324</v>
      </c>
      <c r="F861" s="903" t="s">
        <v>16604</v>
      </c>
      <c r="G861" s="902" t="s">
        <v>2463</v>
      </c>
      <c r="H861" s="902" t="s">
        <v>10933</v>
      </c>
      <c r="I861" s="913" t="s">
        <v>2508</v>
      </c>
      <c r="J861" s="903" t="s">
        <v>933</v>
      </c>
    </row>
    <row r="862" spans="1:10">
      <c r="A862" s="810" t="s">
        <v>5925</v>
      </c>
      <c r="B862" s="902" t="s">
        <v>17564</v>
      </c>
      <c r="C862" s="913" t="s">
        <v>17911</v>
      </c>
      <c r="D862" s="810" t="s">
        <v>10890</v>
      </c>
      <c r="E862" s="913" t="s">
        <v>2352</v>
      </c>
      <c r="F862" s="903" t="s">
        <v>27462</v>
      </c>
      <c r="G862" s="902" t="s">
        <v>17912</v>
      </c>
      <c r="H862" s="902" t="s">
        <v>10901</v>
      </c>
      <c r="I862" s="913" t="s">
        <v>17913</v>
      </c>
      <c r="J862" s="903" t="s">
        <v>931</v>
      </c>
    </row>
    <row r="863" spans="1:10">
      <c r="A863" s="810" t="s">
        <v>5925</v>
      </c>
      <c r="B863" s="902" t="s">
        <v>17564</v>
      </c>
      <c r="C863" s="913" t="s">
        <v>7864</v>
      </c>
      <c r="D863" s="810" t="s">
        <v>10892</v>
      </c>
      <c r="E863" s="913" t="s">
        <v>8204</v>
      </c>
      <c r="F863" s="903" t="s">
        <v>17914</v>
      </c>
      <c r="G863" s="902" t="s">
        <v>8719</v>
      </c>
      <c r="H863" s="902" t="s">
        <v>10958</v>
      </c>
      <c r="I863" s="913"/>
      <c r="J863" s="903" t="s">
        <v>564</v>
      </c>
    </row>
    <row r="864" spans="1:10">
      <c r="A864" s="810" t="s">
        <v>5925</v>
      </c>
      <c r="B864" s="902" t="s">
        <v>17564</v>
      </c>
      <c r="C864" s="913" t="s">
        <v>13138</v>
      </c>
      <c r="D864" s="810" t="s">
        <v>10890</v>
      </c>
      <c r="E864" s="913" t="s">
        <v>13139</v>
      </c>
      <c r="F864" s="903" t="s">
        <v>13140</v>
      </c>
      <c r="G864" s="902" t="s">
        <v>4504</v>
      </c>
      <c r="H864" s="902" t="s">
        <v>10932</v>
      </c>
      <c r="I864" s="913" t="s">
        <v>1289</v>
      </c>
      <c r="J864" s="903" t="s">
        <v>937</v>
      </c>
    </row>
    <row r="865" spans="1:10">
      <c r="A865" s="810" t="s">
        <v>5925</v>
      </c>
      <c r="B865" s="902" t="s">
        <v>17564</v>
      </c>
      <c r="C865" s="913" t="s">
        <v>17915</v>
      </c>
      <c r="D865" s="810" t="s">
        <v>10890</v>
      </c>
      <c r="E865" s="913" t="s">
        <v>7415</v>
      </c>
      <c r="F865" s="903" t="s">
        <v>27463</v>
      </c>
      <c r="G865" s="902" t="s">
        <v>17916</v>
      </c>
      <c r="H865" s="902" t="s">
        <v>11371</v>
      </c>
      <c r="I865" s="913" t="s">
        <v>17917</v>
      </c>
      <c r="J865" s="903" t="s">
        <v>937</v>
      </c>
    </row>
    <row r="866" spans="1:10">
      <c r="A866" s="810" t="s">
        <v>5925</v>
      </c>
      <c r="B866" s="902" t="s">
        <v>17564</v>
      </c>
      <c r="C866" s="913" t="s">
        <v>11715</v>
      </c>
      <c r="D866" s="810" t="s">
        <v>10892</v>
      </c>
      <c r="E866" s="913" t="s">
        <v>546</v>
      </c>
      <c r="F866" s="903" t="s">
        <v>552</v>
      </c>
      <c r="G866" s="902" t="s">
        <v>557</v>
      </c>
      <c r="H866" s="902" t="s">
        <v>11264</v>
      </c>
      <c r="I866" s="913" t="s">
        <v>17918</v>
      </c>
      <c r="J866" s="903" t="s">
        <v>937</v>
      </c>
    </row>
    <row r="867" spans="1:10">
      <c r="A867" s="810" t="s">
        <v>5925</v>
      </c>
      <c r="B867" s="902" t="s">
        <v>17564</v>
      </c>
      <c r="C867" s="913" t="s">
        <v>17919</v>
      </c>
      <c r="D867" s="810" t="s">
        <v>10890</v>
      </c>
      <c r="E867" s="913" t="s">
        <v>17920</v>
      </c>
      <c r="F867" s="903" t="s">
        <v>17921</v>
      </c>
      <c r="G867" s="902" t="s">
        <v>17922</v>
      </c>
      <c r="H867" s="902" t="s">
        <v>10901</v>
      </c>
      <c r="I867" s="913" t="s">
        <v>17923</v>
      </c>
      <c r="J867" s="903" t="s">
        <v>13527</v>
      </c>
    </row>
    <row r="868" spans="1:10">
      <c r="A868" s="810" t="s">
        <v>5925</v>
      </c>
      <c r="B868" s="902" t="s">
        <v>17564</v>
      </c>
      <c r="C868" s="913" t="s">
        <v>12972</v>
      </c>
      <c r="D868" s="810" t="s">
        <v>10890</v>
      </c>
      <c r="E868" s="913" t="s">
        <v>12973</v>
      </c>
      <c r="F868" s="903" t="s">
        <v>12974</v>
      </c>
      <c r="G868" s="902" t="s">
        <v>12975</v>
      </c>
      <c r="H868" s="902" t="s">
        <v>10891</v>
      </c>
      <c r="I868" s="913" t="s">
        <v>8992</v>
      </c>
      <c r="J868" s="903" t="s">
        <v>564</v>
      </c>
    </row>
    <row r="869" spans="1:10">
      <c r="A869" s="810" t="s">
        <v>5925</v>
      </c>
      <c r="B869" s="902" t="s">
        <v>17564</v>
      </c>
      <c r="C869" s="913" t="s">
        <v>17924</v>
      </c>
      <c r="D869" s="810" t="s">
        <v>10890</v>
      </c>
      <c r="E869" s="913" t="s">
        <v>17925</v>
      </c>
      <c r="F869" s="903" t="s">
        <v>17926</v>
      </c>
      <c r="G869" s="902" t="s">
        <v>17927</v>
      </c>
      <c r="H869" s="902" t="s">
        <v>10928</v>
      </c>
      <c r="I869" s="913"/>
      <c r="J869" s="903" t="s">
        <v>937</v>
      </c>
    </row>
    <row r="870" spans="1:10">
      <c r="A870" s="810" t="s">
        <v>5925</v>
      </c>
      <c r="B870" s="902" t="s">
        <v>17564</v>
      </c>
      <c r="C870" s="913" t="s">
        <v>2938</v>
      </c>
      <c r="D870" s="810" t="s">
        <v>10890</v>
      </c>
      <c r="E870" s="913" t="s">
        <v>3537</v>
      </c>
      <c r="F870" s="903" t="s">
        <v>4053</v>
      </c>
      <c r="G870" s="902" t="s">
        <v>4509</v>
      </c>
      <c r="H870" s="902" t="s">
        <v>10901</v>
      </c>
      <c r="I870" s="913" t="s">
        <v>17928</v>
      </c>
      <c r="J870" s="903" t="s">
        <v>11287</v>
      </c>
    </row>
    <row r="871" spans="1:10">
      <c r="A871" s="810" t="s">
        <v>5925</v>
      </c>
      <c r="B871" s="902" t="s">
        <v>17564</v>
      </c>
      <c r="C871" s="913" t="s">
        <v>17929</v>
      </c>
      <c r="D871" s="810" t="s">
        <v>10892</v>
      </c>
      <c r="E871" s="913" t="s">
        <v>17930</v>
      </c>
      <c r="F871" s="903" t="s">
        <v>15313</v>
      </c>
      <c r="G871" s="902" t="s">
        <v>17931</v>
      </c>
      <c r="H871" s="902" t="s">
        <v>10915</v>
      </c>
      <c r="I871" s="913"/>
      <c r="J871" s="903" t="s">
        <v>564</v>
      </c>
    </row>
    <row r="872" spans="1:10" ht="27">
      <c r="A872" s="810" t="s">
        <v>5925</v>
      </c>
      <c r="B872" s="902" t="s">
        <v>17564</v>
      </c>
      <c r="C872" s="913" t="s">
        <v>5335</v>
      </c>
      <c r="D872" s="810" t="s">
        <v>10890</v>
      </c>
      <c r="E872" s="913" t="s">
        <v>3327</v>
      </c>
      <c r="F872" s="903" t="s">
        <v>17932</v>
      </c>
      <c r="G872" s="902" t="s">
        <v>5857</v>
      </c>
      <c r="H872" s="902" t="s">
        <v>10954</v>
      </c>
      <c r="I872" s="913" t="s">
        <v>17933</v>
      </c>
      <c r="J872" s="903" t="s">
        <v>17430</v>
      </c>
    </row>
    <row r="873" spans="1:10">
      <c r="A873" s="810" t="s">
        <v>5925</v>
      </c>
      <c r="B873" s="902" t="s">
        <v>17564</v>
      </c>
      <c r="C873" s="913" t="s">
        <v>8044</v>
      </c>
      <c r="D873" s="810" t="s">
        <v>10890</v>
      </c>
      <c r="E873" s="913" t="s">
        <v>3792</v>
      </c>
      <c r="F873" s="903" t="s">
        <v>8650</v>
      </c>
      <c r="G873" s="902" t="s">
        <v>17934</v>
      </c>
      <c r="H873" s="902" t="s">
        <v>10969</v>
      </c>
      <c r="I873" s="913" t="s">
        <v>4770</v>
      </c>
      <c r="J873" s="903" t="s">
        <v>564</v>
      </c>
    </row>
    <row r="874" spans="1:10">
      <c r="A874" s="810" t="s">
        <v>5925</v>
      </c>
      <c r="B874" s="902" t="s">
        <v>17564</v>
      </c>
      <c r="C874" s="913" t="s">
        <v>17935</v>
      </c>
      <c r="D874" s="810" t="s">
        <v>10892</v>
      </c>
      <c r="E874" s="913" t="s">
        <v>17936</v>
      </c>
      <c r="F874" s="903" t="s">
        <v>17937</v>
      </c>
      <c r="G874" s="902" t="s">
        <v>17938</v>
      </c>
      <c r="H874" s="902" t="s">
        <v>10901</v>
      </c>
      <c r="I874" s="913" t="s">
        <v>1273</v>
      </c>
      <c r="J874" s="903" t="s">
        <v>564</v>
      </c>
    </row>
    <row r="875" spans="1:10">
      <c r="A875" s="810" t="s">
        <v>5925</v>
      </c>
      <c r="B875" s="902" t="s">
        <v>17564</v>
      </c>
      <c r="C875" s="913" t="s">
        <v>17939</v>
      </c>
      <c r="D875" s="810" t="s">
        <v>10890</v>
      </c>
      <c r="E875" s="913" t="s">
        <v>17940</v>
      </c>
      <c r="F875" s="903" t="s">
        <v>11685</v>
      </c>
      <c r="G875" s="902" t="s">
        <v>11686</v>
      </c>
      <c r="H875" s="902" t="s">
        <v>10894</v>
      </c>
      <c r="I875" s="913" t="s">
        <v>17941</v>
      </c>
      <c r="J875" s="903" t="s">
        <v>564</v>
      </c>
    </row>
    <row r="876" spans="1:10">
      <c r="A876" s="810" t="s">
        <v>5925</v>
      </c>
      <c r="B876" s="902" t="s">
        <v>17564</v>
      </c>
      <c r="C876" s="913" t="s">
        <v>11282</v>
      </c>
      <c r="D876" s="810" t="s">
        <v>10890</v>
      </c>
      <c r="E876" s="913" t="s">
        <v>11283</v>
      </c>
      <c r="F876" s="903" t="s">
        <v>17299</v>
      </c>
      <c r="G876" s="902" t="s">
        <v>11284</v>
      </c>
      <c r="H876" s="902" t="s">
        <v>10922</v>
      </c>
      <c r="I876" s="913" t="s">
        <v>17942</v>
      </c>
      <c r="J876" s="903" t="s">
        <v>11287</v>
      </c>
    </row>
    <row r="877" spans="1:10">
      <c r="A877" s="810" t="s">
        <v>5925</v>
      </c>
      <c r="B877" s="902" t="s">
        <v>17564</v>
      </c>
      <c r="C877" s="913" t="s">
        <v>17943</v>
      </c>
      <c r="D877" s="810" t="s">
        <v>10890</v>
      </c>
      <c r="E877" s="913" t="s">
        <v>1936</v>
      </c>
      <c r="F877" s="903" t="s">
        <v>2008</v>
      </c>
      <c r="G877" s="902" t="s">
        <v>17944</v>
      </c>
      <c r="H877" s="902" t="s">
        <v>11131</v>
      </c>
      <c r="I877" s="913" t="s">
        <v>2057</v>
      </c>
      <c r="J877" s="903" t="s">
        <v>11205</v>
      </c>
    </row>
    <row r="878" spans="1:10" ht="27">
      <c r="A878" s="810" t="s">
        <v>5925</v>
      </c>
      <c r="B878" s="902" t="s">
        <v>17564</v>
      </c>
      <c r="C878" s="913" t="s">
        <v>2742</v>
      </c>
      <c r="D878" s="810" t="s">
        <v>10892</v>
      </c>
      <c r="E878" s="913" t="s">
        <v>3346</v>
      </c>
      <c r="F878" s="903" t="s">
        <v>27464</v>
      </c>
      <c r="G878" s="902" t="s">
        <v>4334</v>
      </c>
      <c r="H878" s="902" t="s">
        <v>10907</v>
      </c>
      <c r="I878" s="913"/>
      <c r="J878" s="903" t="s">
        <v>17945</v>
      </c>
    </row>
    <row r="879" spans="1:10">
      <c r="A879" s="810" t="s">
        <v>5925</v>
      </c>
      <c r="B879" s="902" t="s">
        <v>17564</v>
      </c>
      <c r="C879" s="913" t="s">
        <v>2819</v>
      </c>
      <c r="D879" s="810" t="s">
        <v>10890</v>
      </c>
      <c r="E879" s="913" t="s">
        <v>3346</v>
      </c>
      <c r="F879" s="903" t="s">
        <v>27465</v>
      </c>
      <c r="G879" s="902" t="s">
        <v>4334</v>
      </c>
      <c r="H879" s="902" t="s">
        <v>10907</v>
      </c>
      <c r="I879" s="913" t="s">
        <v>17946</v>
      </c>
      <c r="J879" s="903" t="s">
        <v>11287</v>
      </c>
    </row>
    <row r="880" spans="1:10">
      <c r="A880" s="810" t="s">
        <v>5925</v>
      </c>
      <c r="B880" s="902" t="s">
        <v>17564</v>
      </c>
      <c r="C880" s="913" t="s">
        <v>11721</v>
      </c>
      <c r="D880" s="810" t="s">
        <v>10890</v>
      </c>
      <c r="E880" s="913" t="s">
        <v>7486</v>
      </c>
      <c r="F880" s="903" t="s">
        <v>11722</v>
      </c>
      <c r="G880" s="902"/>
      <c r="H880" s="902" t="s">
        <v>10891</v>
      </c>
      <c r="I880" s="913" t="s">
        <v>8966</v>
      </c>
      <c r="J880" s="903" t="s">
        <v>931</v>
      </c>
    </row>
    <row r="881" spans="1:10">
      <c r="A881" s="810" t="s">
        <v>5925</v>
      </c>
      <c r="B881" s="902" t="s">
        <v>17564</v>
      </c>
      <c r="C881" s="913" t="s">
        <v>7214</v>
      </c>
      <c r="D881" s="810" t="s">
        <v>10892</v>
      </c>
      <c r="E881" s="913" t="s">
        <v>7407</v>
      </c>
      <c r="F881" s="903" t="s">
        <v>7575</v>
      </c>
      <c r="G881" s="902" t="s">
        <v>7704</v>
      </c>
      <c r="H881" s="902" t="s">
        <v>10969</v>
      </c>
      <c r="I881" s="913" t="s">
        <v>7834</v>
      </c>
      <c r="J881" s="903" t="s">
        <v>931</v>
      </c>
    </row>
    <row r="882" spans="1:10" ht="27">
      <c r="A882" s="810" t="s">
        <v>5925</v>
      </c>
      <c r="B882" s="902" t="s">
        <v>17564</v>
      </c>
      <c r="C882" s="913" t="s">
        <v>2681</v>
      </c>
      <c r="D882" s="810" t="s">
        <v>10892</v>
      </c>
      <c r="E882" s="913" t="s">
        <v>3289</v>
      </c>
      <c r="F882" s="903" t="s">
        <v>16610</v>
      </c>
      <c r="G882" s="902" t="s">
        <v>4287</v>
      </c>
      <c r="H882" s="902" t="s">
        <v>11175</v>
      </c>
      <c r="I882" s="913"/>
      <c r="J882" s="903" t="s">
        <v>17430</v>
      </c>
    </row>
    <row r="883" spans="1:10">
      <c r="A883" s="810" t="s">
        <v>5925</v>
      </c>
      <c r="B883" s="902" t="s">
        <v>17564</v>
      </c>
      <c r="C883" s="913" t="s">
        <v>17947</v>
      </c>
      <c r="D883" s="810" t="s">
        <v>10892</v>
      </c>
      <c r="E883" s="913" t="s">
        <v>12288</v>
      </c>
      <c r="F883" s="903" t="s">
        <v>17948</v>
      </c>
      <c r="G883" s="902" t="s">
        <v>12290</v>
      </c>
      <c r="H883" s="902" t="s">
        <v>10958</v>
      </c>
      <c r="I883" s="913" t="s">
        <v>505</v>
      </c>
      <c r="J883" s="903" t="s">
        <v>937</v>
      </c>
    </row>
    <row r="884" spans="1:10">
      <c r="A884" s="810" t="s">
        <v>5925</v>
      </c>
      <c r="B884" s="902" t="s">
        <v>17564</v>
      </c>
      <c r="C884" s="913" t="s">
        <v>17949</v>
      </c>
      <c r="D884" s="810" t="s">
        <v>10892</v>
      </c>
      <c r="E884" s="913" t="s">
        <v>17950</v>
      </c>
      <c r="F884" s="903" t="s">
        <v>17951</v>
      </c>
      <c r="G884" s="902" t="s">
        <v>17952</v>
      </c>
      <c r="H884" s="902" t="s">
        <v>10901</v>
      </c>
      <c r="I884" s="913" t="s">
        <v>888</v>
      </c>
      <c r="J884" s="903" t="s">
        <v>564</v>
      </c>
    </row>
    <row r="885" spans="1:10">
      <c r="A885" s="810" t="s">
        <v>5925</v>
      </c>
      <c r="B885" s="902" t="s">
        <v>17564</v>
      </c>
      <c r="C885" s="913" t="s">
        <v>17953</v>
      </c>
      <c r="D885" s="810" t="s">
        <v>10890</v>
      </c>
      <c r="E885" s="913" t="s">
        <v>17954</v>
      </c>
      <c r="F885" s="903" t="s">
        <v>17955</v>
      </c>
      <c r="G885" s="902" t="s">
        <v>17956</v>
      </c>
      <c r="H885" s="902" t="s">
        <v>10915</v>
      </c>
      <c r="I885" s="913" t="s">
        <v>17957</v>
      </c>
      <c r="J885" s="903" t="s">
        <v>937</v>
      </c>
    </row>
    <row r="886" spans="1:10">
      <c r="A886" s="810" t="s">
        <v>5925</v>
      </c>
      <c r="B886" s="902" t="s">
        <v>17564</v>
      </c>
      <c r="C886" s="913" t="s">
        <v>11723</v>
      </c>
      <c r="D886" s="810" t="s">
        <v>10890</v>
      </c>
      <c r="E886" s="913" t="s">
        <v>17958</v>
      </c>
      <c r="F886" s="903" t="s">
        <v>11724</v>
      </c>
      <c r="G886" s="902" t="s">
        <v>11725</v>
      </c>
      <c r="H886" s="902" t="s">
        <v>10891</v>
      </c>
      <c r="I886" s="913" t="s">
        <v>17959</v>
      </c>
      <c r="J886" s="903" t="s">
        <v>11287</v>
      </c>
    </row>
    <row r="887" spans="1:10">
      <c r="A887" s="810" t="s">
        <v>5925</v>
      </c>
      <c r="B887" s="902" t="s">
        <v>17564</v>
      </c>
      <c r="C887" s="913" t="s">
        <v>2767</v>
      </c>
      <c r="D887" s="810" t="s">
        <v>10890</v>
      </c>
      <c r="E887" s="913" t="s">
        <v>3368</v>
      </c>
      <c r="F887" s="903" t="s">
        <v>27466</v>
      </c>
      <c r="G887" s="902" t="s">
        <v>4357</v>
      </c>
      <c r="H887" s="902" t="s">
        <v>10941</v>
      </c>
      <c r="I887" s="913" t="s">
        <v>4726</v>
      </c>
      <c r="J887" s="903" t="s">
        <v>934</v>
      </c>
    </row>
    <row r="888" spans="1:10">
      <c r="A888" s="810" t="s">
        <v>5925</v>
      </c>
      <c r="B888" s="902" t="s">
        <v>17564</v>
      </c>
      <c r="C888" s="913" t="s">
        <v>17960</v>
      </c>
      <c r="D888" s="810" t="s">
        <v>10890</v>
      </c>
      <c r="E888" s="913" t="s">
        <v>17961</v>
      </c>
      <c r="F888" s="903" t="s">
        <v>27467</v>
      </c>
      <c r="G888" s="902" t="s">
        <v>17962</v>
      </c>
      <c r="H888" s="902" t="s">
        <v>10901</v>
      </c>
      <c r="I888" s="913" t="s">
        <v>17963</v>
      </c>
      <c r="J888" s="903" t="s">
        <v>564</v>
      </c>
    </row>
    <row r="889" spans="1:10">
      <c r="A889" s="810" t="s">
        <v>5925</v>
      </c>
      <c r="B889" s="902" t="s">
        <v>17564</v>
      </c>
      <c r="C889" s="913" t="s">
        <v>11726</v>
      </c>
      <c r="D889" s="810" t="s">
        <v>10892</v>
      </c>
      <c r="E889" s="913" t="s">
        <v>11727</v>
      </c>
      <c r="F889" s="903" t="s">
        <v>11728</v>
      </c>
      <c r="G889" s="902" t="s">
        <v>11729</v>
      </c>
      <c r="H889" s="902" t="s">
        <v>10915</v>
      </c>
      <c r="I889" s="913" t="s">
        <v>505</v>
      </c>
      <c r="J889" s="903" t="s">
        <v>564</v>
      </c>
    </row>
    <row r="890" spans="1:10">
      <c r="A890" s="810" t="s">
        <v>5925</v>
      </c>
      <c r="B890" s="902" t="s">
        <v>17564</v>
      </c>
      <c r="C890" s="913" t="s">
        <v>17964</v>
      </c>
      <c r="D890" s="810" t="s">
        <v>10890</v>
      </c>
      <c r="E890" s="913" t="s">
        <v>17965</v>
      </c>
      <c r="F890" s="903" t="s">
        <v>17966</v>
      </c>
      <c r="G890" s="902" t="s">
        <v>17967</v>
      </c>
      <c r="H890" s="902" t="s">
        <v>10891</v>
      </c>
      <c r="I890" s="913" t="s">
        <v>505</v>
      </c>
      <c r="J890" s="903" t="s">
        <v>11503</v>
      </c>
    </row>
    <row r="891" spans="1:10">
      <c r="A891" s="810" t="s">
        <v>5925</v>
      </c>
      <c r="B891" s="902" t="s">
        <v>17564</v>
      </c>
      <c r="C891" s="913" t="s">
        <v>17968</v>
      </c>
      <c r="D891" s="810" t="s">
        <v>10890</v>
      </c>
      <c r="E891" s="913" t="s">
        <v>17969</v>
      </c>
      <c r="F891" s="903" t="s">
        <v>27468</v>
      </c>
      <c r="G891" s="902" t="s">
        <v>17970</v>
      </c>
      <c r="H891" s="902" t="s">
        <v>10894</v>
      </c>
      <c r="I891" s="913" t="s">
        <v>17971</v>
      </c>
      <c r="J891" s="903" t="s">
        <v>11287</v>
      </c>
    </row>
    <row r="892" spans="1:10">
      <c r="A892" s="810" t="s">
        <v>5925</v>
      </c>
      <c r="B892" s="902" t="s">
        <v>17564</v>
      </c>
      <c r="C892" s="913" t="s">
        <v>5952</v>
      </c>
      <c r="D892" s="810" t="s">
        <v>10892</v>
      </c>
      <c r="E892" s="913" t="s">
        <v>6198</v>
      </c>
      <c r="F892" s="903" t="s">
        <v>6404</v>
      </c>
      <c r="G892" s="902" t="s">
        <v>6557</v>
      </c>
      <c r="H892" s="902" t="s">
        <v>11731</v>
      </c>
      <c r="I892" s="913" t="s">
        <v>560</v>
      </c>
      <c r="J892" s="903" t="s">
        <v>564</v>
      </c>
    </row>
    <row r="893" spans="1:10">
      <c r="A893" s="810" t="s">
        <v>5925</v>
      </c>
      <c r="B893" s="902" t="s">
        <v>17564</v>
      </c>
      <c r="C893" s="913" t="s">
        <v>17972</v>
      </c>
      <c r="D893" s="810" t="s">
        <v>10890</v>
      </c>
      <c r="E893" s="913" t="s">
        <v>17973</v>
      </c>
      <c r="F893" s="903" t="s">
        <v>17974</v>
      </c>
      <c r="G893" s="902" t="s">
        <v>17975</v>
      </c>
      <c r="H893" s="902" t="s">
        <v>10970</v>
      </c>
      <c r="I893" s="913"/>
      <c r="J893" s="903" t="s">
        <v>11287</v>
      </c>
    </row>
    <row r="894" spans="1:10">
      <c r="A894" s="810" t="s">
        <v>5925</v>
      </c>
      <c r="B894" s="902" t="s">
        <v>17564</v>
      </c>
      <c r="C894" s="913" t="s">
        <v>17976</v>
      </c>
      <c r="D894" s="810" t="s">
        <v>10890</v>
      </c>
      <c r="E894" s="913" t="s">
        <v>17977</v>
      </c>
      <c r="F894" s="903" t="s">
        <v>17978</v>
      </c>
      <c r="G894" s="902" t="s">
        <v>17979</v>
      </c>
      <c r="H894" s="902" t="s">
        <v>10915</v>
      </c>
      <c r="I894" s="913" t="s">
        <v>17980</v>
      </c>
      <c r="J894" s="903" t="s">
        <v>11287</v>
      </c>
    </row>
    <row r="895" spans="1:10">
      <c r="A895" s="810" t="s">
        <v>5925</v>
      </c>
      <c r="B895" s="902" t="s">
        <v>17564</v>
      </c>
      <c r="C895" s="913" t="s">
        <v>17981</v>
      </c>
      <c r="D895" s="810" t="s">
        <v>10890</v>
      </c>
      <c r="E895" s="913" t="s">
        <v>14095</v>
      </c>
      <c r="F895" s="903" t="s">
        <v>17982</v>
      </c>
      <c r="G895" s="902" t="s">
        <v>17983</v>
      </c>
      <c r="H895" s="902" t="s">
        <v>10907</v>
      </c>
      <c r="I895" s="913" t="s">
        <v>17984</v>
      </c>
      <c r="J895" s="903" t="s">
        <v>564</v>
      </c>
    </row>
    <row r="896" spans="1:10">
      <c r="A896" s="810" t="s">
        <v>5925</v>
      </c>
      <c r="B896" s="902" t="s">
        <v>17564</v>
      </c>
      <c r="C896" s="913" t="s">
        <v>1862</v>
      </c>
      <c r="D896" s="810" t="s">
        <v>10892</v>
      </c>
      <c r="E896" s="913" t="s">
        <v>11732</v>
      </c>
      <c r="F896" s="903" t="s">
        <v>1984</v>
      </c>
      <c r="G896" s="902" t="s">
        <v>2020</v>
      </c>
      <c r="H896" s="902" t="s">
        <v>10910</v>
      </c>
      <c r="I896" s="913" t="s">
        <v>16509</v>
      </c>
      <c r="J896" s="903" t="s">
        <v>11287</v>
      </c>
    </row>
    <row r="897" spans="1:10">
      <c r="A897" s="810" t="s">
        <v>5925</v>
      </c>
      <c r="B897" s="902" t="s">
        <v>17564</v>
      </c>
      <c r="C897" s="913" t="s">
        <v>17985</v>
      </c>
      <c r="D897" s="810" t="s">
        <v>10892</v>
      </c>
      <c r="E897" s="913" t="s">
        <v>17196</v>
      </c>
      <c r="F897" s="903" t="s">
        <v>27469</v>
      </c>
      <c r="G897" s="902" t="s">
        <v>17986</v>
      </c>
      <c r="H897" s="902" t="s">
        <v>10891</v>
      </c>
      <c r="I897" s="913"/>
      <c r="J897" s="903" t="s">
        <v>564</v>
      </c>
    </row>
    <row r="898" spans="1:10">
      <c r="A898" s="810" t="s">
        <v>5925</v>
      </c>
      <c r="B898" s="902" t="s">
        <v>17564</v>
      </c>
      <c r="C898" s="913" t="s">
        <v>17987</v>
      </c>
      <c r="D898" s="810" t="s">
        <v>10890</v>
      </c>
      <c r="E898" s="913" t="s">
        <v>3433</v>
      </c>
      <c r="F898" s="903" t="s">
        <v>17988</v>
      </c>
      <c r="G898" s="902" t="s">
        <v>17989</v>
      </c>
      <c r="H898" s="902" t="s">
        <v>10969</v>
      </c>
      <c r="I898" s="913" t="s">
        <v>17990</v>
      </c>
      <c r="J898" s="903" t="s">
        <v>564</v>
      </c>
    </row>
    <row r="899" spans="1:10">
      <c r="A899" s="810" t="s">
        <v>5925</v>
      </c>
      <c r="B899" s="902" t="s">
        <v>17564</v>
      </c>
      <c r="C899" s="913" t="s">
        <v>1416</v>
      </c>
      <c r="D899" s="810" t="s">
        <v>10892</v>
      </c>
      <c r="E899" s="913" t="s">
        <v>1550</v>
      </c>
      <c r="F899" s="903" t="s">
        <v>1686</v>
      </c>
      <c r="G899" s="902" t="s">
        <v>1767</v>
      </c>
      <c r="H899" s="902" t="s">
        <v>11128</v>
      </c>
      <c r="I899" s="913" t="s">
        <v>17991</v>
      </c>
      <c r="J899" s="903" t="s">
        <v>934</v>
      </c>
    </row>
    <row r="900" spans="1:10">
      <c r="A900" s="810" t="s">
        <v>5925</v>
      </c>
      <c r="B900" s="902" t="s">
        <v>17564</v>
      </c>
      <c r="C900" s="913" t="s">
        <v>1380</v>
      </c>
      <c r="D900" s="810" t="s">
        <v>10892</v>
      </c>
      <c r="E900" s="913" t="s">
        <v>1515</v>
      </c>
      <c r="F900" s="903" t="s">
        <v>1651</v>
      </c>
      <c r="G900" s="902" t="s">
        <v>1742</v>
      </c>
      <c r="H900" s="902" t="s">
        <v>10901</v>
      </c>
      <c r="I900" s="913" t="s">
        <v>1819</v>
      </c>
      <c r="J900" s="903" t="s">
        <v>11287</v>
      </c>
    </row>
    <row r="901" spans="1:10">
      <c r="A901" s="810" t="s">
        <v>5925</v>
      </c>
      <c r="B901" s="902" t="s">
        <v>17564</v>
      </c>
      <c r="C901" s="913" t="s">
        <v>6009</v>
      </c>
      <c r="D901" s="810" t="s">
        <v>10890</v>
      </c>
      <c r="E901" s="913" t="s">
        <v>6248</v>
      </c>
      <c r="F901" s="903" t="s">
        <v>6431</v>
      </c>
      <c r="G901" s="902" t="s">
        <v>6604</v>
      </c>
      <c r="H901" s="902" t="s">
        <v>10905</v>
      </c>
      <c r="I901" s="913" t="s">
        <v>4751</v>
      </c>
      <c r="J901" s="903" t="s">
        <v>937</v>
      </c>
    </row>
    <row r="902" spans="1:10">
      <c r="A902" s="810" t="s">
        <v>5925</v>
      </c>
      <c r="B902" s="902" t="s">
        <v>17564</v>
      </c>
      <c r="C902" s="913" t="s">
        <v>17992</v>
      </c>
      <c r="D902" s="810" t="s">
        <v>10890</v>
      </c>
      <c r="E902" s="913" t="s">
        <v>17993</v>
      </c>
      <c r="F902" s="903" t="s">
        <v>17994</v>
      </c>
      <c r="G902" s="902" t="s">
        <v>17995</v>
      </c>
      <c r="H902" s="902" t="s">
        <v>10932</v>
      </c>
      <c r="I902" s="913" t="s">
        <v>560</v>
      </c>
      <c r="J902" s="903" t="s">
        <v>11101</v>
      </c>
    </row>
    <row r="903" spans="1:10">
      <c r="A903" s="810" t="s">
        <v>5925</v>
      </c>
      <c r="B903" s="902" t="s">
        <v>17564</v>
      </c>
      <c r="C903" s="913" t="s">
        <v>11733</v>
      </c>
      <c r="D903" s="810" t="s">
        <v>10892</v>
      </c>
      <c r="E903" s="913" t="s">
        <v>11734</v>
      </c>
      <c r="F903" s="903" t="s">
        <v>11735</v>
      </c>
      <c r="G903" s="902" t="s">
        <v>11736</v>
      </c>
      <c r="H903" s="902" t="s">
        <v>10922</v>
      </c>
      <c r="I903" s="913"/>
      <c r="J903" s="903" t="s">
        <v>934</v>
      </c>
    </row>
    <row r="904" spans="1:10">
      <c r="A904" s="810" t="s">
        <v>5925</v>
      </c>
      <c r="B904" s="902" t="s">
        <v>17564</v>
      </c>
      <c r="C904" s="913" t="s">
        <v>11733</v>
      </c>
      <c r="D904" s="810" t="s">
        <v>10890</v>
      </c>
      <c r="E904" s="913" t="s">
        <v>11734</v>
      </c>
      <c r="F904" s="903" t="s">
        <v>11735</v>
      </c>
      <c r="G904" s="902" t="s">
        <v>11736</v>
      </c>
      <c r="H904" s="902" t="s">
        <v>10922</v>
      </c>
      <c r="I904" s="913" t="s">
        <v>916</v>
      </c>
      <c r="J904" s="903" t="s">
        <v>937</v>
      </c>
    </row>
    <row r="905" spans="1:10">
      <c r="A905" s="810" t="s">
        <v>5925</v>
      </c>
      <c r="B905" s="902" t="s">
        <v>17564</v>
      </c>
      <c r="C905" s="913" t="s">
        <v>5331</v>
      </c>
      <c r="D905" s="810" t="s">
        <v>10892</v>
      </c>
      <c r="E905" s="913" t="s">
        <v>5528</v>
      </c>
      <c r="F905" s="903" t="s">
        <v>17996</v>
      </c>
      <c r="G905" s="902" t="s">
        <v>5854</v>
      </c>
      <c r="H905" s="902" t="s">
        <v>10902</v>
      </c>
      <c r="I905" s="913" t="s">
        <v>17997</v>
      </c>
      <c r="J905" s="903" t="s">
        <v>564</v>
      </c>
    </row>
    <row r="906" spans="1:10">
      <c r="A906" s="810" t="s">
        <v>5925</v>
      </c>
      <c r="B906" s="902" t="s">
        <v>17564</v>
      </c>
      <c r="C906" s="913" t="s">
        <v>11737</v>
      </c>
      <c r="D906" s="810" t="s">
        <v>10892</v>
      </c>
      <c r="E906" s="913" t="s">
        <v>11738</v>
      </c>
      <c r="F906" s="903" t="s">
        <v>17998</v>
      </c>
      <c r="G906" s="902" t="s">
        <v>11739</v>
      </c>
      <c r="H906" s="902" t="s">
        <v>10932</v>
      </c>
      <c r="I906" s="913"/>
      <c r="J906" s="903" t="s">
        <v>564</v>
      </c>
    </row>
    <row r="907" spans="1:10" ht="27">
      <c r="A907" s="810" t="s">
        <v>5925</v>
      </c>
      <c r="B907" s="902" t="s">
        <v>17564</v>
      </c>
      <c r="C907" s="913" t="s">
        <v>5233</v>
      </c>
      <c r="D907" s="810" t="s">
        <v>10890</v>
      </c>
      <c r="E907" s="913" t="s">
        <v>5443</v>
      </c>
      <c r="F907" s="903" t="s">
        <v>11740</v>
      </c>
      <c r="G907" s="902" t="s">
        <v>5771</v>
      </c>
      <c r="H907" s="902" t="s">
        <v>10901</v>
      </c>
      <c r="I907" s="913" t="s">
        <v>7179</v>
      </c>
      <c r="J907" s="903" t="s">
        <v>11638</v>
      </c>
    </row>
    <row r="908" spans="1:10" ht="40.5">
      <c r="A908" s="810" t="s">
        <v>5925</v>
      </c>
      <c r="B908" s="902" t="s">
        <v>17564</v>
      </c>
      <c r="C908" s="913" t="s">
        <v>11741</v>
      </c>
      <c r="D908" s="810" t="s">
        <v>10890</v>
      </c>
      <c r="E908" s="913" t="s">
        <v>1938</v>
      </c>
      <c r="F908" s="903" t="s">
        <v>11742</v>
      </c>
      <c r="G908" s="902" t="s">
        <v>11743</v>
      </c>
      <c r="H908" s="902" t="s">
        <v>11131</v>
      </c>
      <c r="I908" s="913" t="s">
        <v>17999</v>
      </c>
      <c r="J908" s="903" t="s">
        <v>937</v>
      </c>
    </row>
    <row r="909" spans="1:10">
      <c r="A909" s="810" t="s">
        <v>5925</v>
      </c>
      <c r="B909" s="902" t="s">
        <v>17564</v>
      </c>
      <c r="C909" s="913" t="s">
        <v>7212</v>
      </c>
      <c r="D909" s="810" t="s">
        <v>10892</v>
      </c>
      <c r="E909" s="913" t="s">
        <v>7406</v>
      </c>
      <c r="F909" s="903" t="s">
        <v>18000</v>
      </c>
      <c r="G909" s="902" t="s">
        <v>7702</v>
      </c>
      <c r="H909" s="902" t="s">
        <v>10969</v>
      </c>
      <c r="I909" s="913" t="s">
        <v>13141</v>
      </c>
      <c r="J909" s="903" t="s">
        <v>937</v>
      </c>
    </row>
    <row r="910" spans="1:10">
      <c r="A910" s="810" t="s">
        <v>5925</v>
      </c>
      <c r="B910" s="902" t="s">
        <v>17564</v>
      </c>
      <c r="C910" s="913" t="s">
        <v>7890</v>
      </c>
      <c r="D910" s="810" t="s">
        <v>10892</v>
      </c>
      <c r="E910" s="913" t="s">
        <v>8226</v>
      </c>
      <c r="F910" s="903" t="s">
        <v>8550</v>
      </c>
      <c r="G910" s="902" t="s">
        <v>18001</v>
      </c>
      <c r="H910" s="902" t="s">
        <v>10958</v>
      </c>
      <c r="I910" s="913" t="s">
        <v>18002</v>
      </c>
      <c r="J910" s="903" t="s">
        <v>564</v>
      </c>
    </row>
    <row r="911" spans="1:10">
      <c r="A911" s="810" t="s">
        <v>5925</v>
      </c>
      <c r="B911" s="902" t="s">
        <v>17564</v>
      </c>
      <c r="C911" s="913" t="s">
        <v>11744</v>
      </c>
      <c r="D911" s="810" t="s">
        <v>10890</v>
      </c>
      <c r="E911" s="913" t="s">
        <v>9680</v>
      </c>
      <c r="F911" s="903" t="s">
        <v>18003</v>
      </c>
      <c r="G911" s="902" t="s">
        <v>10161</v>
      </c>
      <c r="H911" s="902" t="s">
        <v>10928</v>
      </c>
      <c r="I911" s="913" t="s">
        <v>18004</v>
      </c>
      <c r="J911" s="903" t="s">
        <v>564</v>
      </c>
    </row>
    <row r="912" spans="1:10">
      <c r="A912" s="810" t="s">
        <v>5925</v>
      </c>
      <c r="B912" s="902" t="s">
        <v>17564</v>
      </c>
      <c r="C912" s="913" t="s">
        <v>5234</v>
      </c>
      <c r="D912" s="810" t="s">
        <v>10890</v>
      </c>
      <c r="E912" s="913" t="s">
        <v>5445</v>
      </c>
      <c r="F912" s="903" t="s">
        <v>5647</v>
      </c>
      <c r="G912" s="902" t="s">
        <v>5773</v>
      </c>
      <c r="H912" s="902" t="s">
        <v>11110</v>
      </c>
      <c r="I912" s="913"/>
      <c r="J912" s="903" t="s">
        <v>935</v>
      </c>
    </row>
    <row r="913" spans="1:10">
      <c r="A913" s="810" t="s">
        <v>5925</v>
      </c>
      <c r="B913" s="902" t="s">
        <v>17564</v>
      </c>
      <c r="C913" s="913" t="s">
        <v>2199</v>
      </c>
      <c r="D913" s="810" t="s">
        <v>10892</v>
      </c>
      <c r="E913" s="913" t="s">
        <v>2296</v>
      </c>
      <c r="F913" s="903" t="s">
        <v>18005</v>
      </c>
      <c r="G913" s="902" t="s">
        <v>2434</v>
      </c>
      <c r="H913" s="902" t="s">
        <v>10891</v>
      </c>
      <c r="I913" s="913" t="s">
        <v>18006</v>
      </c>
      <c r="J913" s="903" t="s">
        <v>11287</v>
      </c>
    </row>
    <row r="914" spans="1:10">
      <c r="A914" s="810" t="s">
        <v>5925</v>
      </c>
      <c r="B914" s="902" t="s">
        <v>17564</v>
      </c>
      <c r="C914" s="913" t="s">
        <v>1360</v>
      </c>
      <c r="D914" s="810" t="s">
        <v>10892</v>
      </c>
      <c r="E914" s="913" t="s">
        <v>1495</v>
      </c>
      <c r="F914" s="903" t="s">
        <v>1634</v>
      </c>
      <c r="G914" s="902" t="s">
        <v>1724</v>
      </c>
      <c r="H914" s="902" t="s">
        <v>10954</v>
      </c>
      <c r="I914" s="913"/>
      <c r="J914" s="903" t="s">
        <v>10926</v>
      </c>
    </row>
    <row r="915" spans="1:10">
      <c r="A915" s="810" t="s">
        <v>5925</v>
      </c>
      <c r="B915" s="902" t="s">
        <v>17564</v>
      </c>
      <c r="C915" s="913" t="s">
        <v>2714</v>
      </c>
      <c r="D915" s="810" t="s">
        <v>10892</v>
      </c>
      <c r="E915" s="913" t="s">
        <v>3322</v>
      </c>
      <c r="F915" s="903" t="s">
        <v>3899</v>
      </c>
      <c r="G915" s="902" t="s">
        <v>18007</v>
      </c>
      <c r="H915" s="902" t="s">
        <v>11110</v>
      </c>
      <c r="I915" s="913"/>
      <c r="J915" s="903" t="s">
        <v>564</v>
      </c>
    </row>
    <row r="916" spans="1:10">
      <c r="A916" s="810" t="s">
        <v>5925</v>
      </c>
      <c r="B916" s="902" t="s">
        <v>17564</v>
      </c>
      <c r="C916" s="913" t="s">
        <v>2714</v>
      </c>
      <c r="D916" s="810" t="s">
        <v>10890</v>
      </c>
      <c r="E916" s="913" t="s">
        <v>3322</v>
      </c>
      <c r="F916" s="903" t="s">
        <v>3899</v>
      </c>
      <c r="G916" s="902" t="s">
        <v>18007</v>
      </c>
      <c r="H916" s="902" t="s">
        <v>11110</v>
      </c>
      <c r="I916" s="913" t="s">
        <v>10189</v>
      </c>
      <c r="J916" s="903" t="s">
        <v>937</v>
      </c>
    </row>
    <row r="917" spans="1:10">
      <c r="A917" s="810" t="s">
        <v>5925</v>
      </c>
      <c r="B917" s="902" t="s">
        <v>17564</v>
      </c>
      <c r="C917" s="913" t="s">
        <v>11745</v>
      </c>
      <c r="D917" s="810" t="s">
        <v>10890</v>
      </c>
      <c r="E917" s="913" t="s">
        <v>11746</v>
      </c>
      <c r="F917" s="903" t="s">
        <v>11747</v>
      </c>
      <c r="G917" s="902" t="s">
        <v>11748</v>
      </c>
      <c r="H917" s="902" t="s">
        <v>10895</v>
      </c>
      <c r="I917" s="913" t="s">
        <v>10194</v>
      </c>
      <c r="J917" s="903" t="s">
        <v>937</v>
      </c>
    </row>
    <row r="918" spans="1:10">
      <c r="A918" s="810" t="s">
        <v>5925</v>
      </c>
      <c r="B918" s="902" t="s">
        <v>17564</v>
      </c>
      <c r="C918" s="913" t="s">
        <v>18008</v>
      </c>
      <c r="D918" s="810" t="s">
        <v>10890</v>
      </c>
      <c r="E918" s="913" t="s">
        <v>8220</v>
      </c>
      <c r="F918" s="903" t="s">
        <v>18009</v>
      </c>
      <c r="G918" s="902" t="s">
        <v>18010</v>
      </c>
      <c r="H918" s="902" t="s">
        <v>10970</v>
      </c>
      <c r="I918" s="913" t="s">
        <v>918</v>
      </c>
      <c r="J918" s="903" t="s">
        <v>937</v>
      </c>
    </row>
    <row r="919" spans="1:10">
      <c r="A919" s="810" t="s">
        <v>5925</v>
      </c>
      <c r="B919" s="902" t="s">
        <v>17564</v>
      </c>
      <c r="C919" s="913" t="s">
        <v>7950</v>
      </c>
      <c r="D919" s="810" t="s">
        <v>10890</v>
      </c>
      <c r="E919" s="913" t="s">
        <v>8263</v>
      </c>
      <c r="F919" s="903" t="s">
        <v>8583</v>
      </c>
      <c r="G919" s="902" t="s">
        <v>8789</v>
      </c>
      <c r="H919" s="902" t="s">
        <v>10922</v>
      </c>
      <c r="I919" s="913" t="s">
        <v>8973</v>
      </c>
      <c r="J919" s="903" t="s">
        <v>931</v>
      </c>
    </row>
    <row r="920" spans="1:10">
      <c r="A920" s="810" t="s">
        <v>5925</v>
      </c>
      <c r="B920" s="902" t="s">
        <v>17564</v>
      </c>
      <c r="C920" s="913" t="s">
        <v>9000</v>
      </c>
      <c r="D920" s="810" t="s">
        <v>10892</v>
      </c>
      <c r="E920" s="913" t="s">
        <v>11750</v>
      </c>
      <c r="F920" s="903" t="s">
        <v>9698</v>
      </c>
      <c r="G920" s="902" t="s">
        <v>9889</v>
      </c>
      <c r="H920" s="902" t="s">
        <v>11039</v>
      </c>
      <c r="I920" s="913" t="s">
        <v>888</v>
      </c>
      <c r="J920" s="903" t="s">
        <v>564</v>
      </c>
    </row>
    <row r="921" spans="1:10">
      <c r="A921" s="810" t="s">
        <v>5925</v>
      </c>
      <c r="B921" s="902" t="s">
        <v>17564</v>
      </c>
      <c r="C921" s="913" t="s">
        <v>18011</v>
      </c>
      <c r="D921" s="810" t="s">
        <v>10890</v>
      </c>
      <c r="E921" s="913" t="s">
        <v>18012</v>
      </c>
      <c r="F921" s="903" t="s">
        <v>27470</v>
      </c>
      <c r="G921" s="902" t="s">
        <v>18013</v>
      </c>
      <c r="H921" s="902" t="s">
        <v>10958</v>
      </c>
      <c r="I921" s="913" t="s">
        <v>18014</v>
      </c>
      <c r="J921" s="903" t="s">
        <v>11287</v>
      </c>
    </row>
    <row r="922" spans="1:10">
      <c r="A922" s="810" t="s">
        <v>5925</v>
      </c>
      <c r="B922" s="902" t="s">
        <v>17564</v>
      </c>
      <c r="C922" s="913" t="s">
        <v>2754</v>
      </c>
      <c r="D922" s="810" t="s">
        <v>10890</v>
      </c>
      <c r="E922" s="913" t="s">
        <v>3357</v>
      </c>
      <c r="F922" s="903" t="s">
        <v>27471</v>
      </c>
      <c r="G922" s="902" t="s">
        <v>4344</v>
      </c>
      <c r="H922" s="902" t="s">
        <v>10891</v>
      </c>
      <c r="I922" s="913" t="s">
        <v>1273</v>
      </c>
      <c r="J922" s="903" t="s">
        <v>931</v>
      </c>
    </row>
    <row r="923" spans="1:10">
      <c r="A923" s="810" t="s">
        <v>5925</v>
      </c>
      <c r="B923" s="902" t="s">
        <v>17564</v>
      </c>
      <c r="C923" s="913" t="s">
        <v>11751</v>
      </c>
      <c r="D923" s="810" t="s">
        <v>10890</v>
      </c>
      <c r="E923" s="913" t="s">
        <v>8263</v>
      </c>
      <c r="F923" s="903" t="s">
        <v>11752</v>
      </c>
      <c r="G923" s="902" t="s">
        <v>8764</v>
      </c>
      <c r="H923" s="902" t="s">
        <v>10936</v>
      </c>
      <c r="I923" s="913" t="s">
        <v>16486</v>
      </c>
      <c r="J923" s="903" t="s">
        <v>11287</v>
      </c>
    </row>
    <row r="924" spans="1:10">
      <c r="A924" s="810" t="s">
        <v>5925</v>
      </c>
      <c r="B924" s="902" t="s">
        <v>17564</v>
      </c>
      <c r="C924" s="913" t="s">
        <v>9114</v>
      </c>
      <c r="D924" s="810" t="s">
        <v>10892</v>
      </c>
      <c r="E924" s="913" t="s">
        <v>11753</v>
      </c>
      <c r="F924" s="903" t="s">
        <v>9779</v>
      </c>
      <c r="G924" s="902" t="s">
        <v>9997</v>
      </c>
      <c r="H924" s="902" t="s">
        <v>10928</v>
      </c>
      <c r="I924" s="913" t="s">
        <v>11754</v>
      </c>
      <c r="J924" s="903" t="s">
        <v>564</v>
      </c>
    </row>
    <row r="925" spans="1:10">
      <c r="A925" s="810" t="s">
        <v>5925</v>
      </c>
      <c r="B925" s="902" t="s">
        <v>17564</v>
      </c>
      <c r="C925" s="913" t="s">
        <v>9072</v>
      </c>
      <c r="D925" s="810" t="s">
        <v>10892</v>
      </c>
      <c r="E925" s="913" t="s">
        <v>17308</v>
      </c>
      <c r="F925" s="903" t="s">
        <v>17309</v>
      </c>
      <c r="G925" s="902" t="s">
        <v>9958</v>
      </c>
      <c r="H925" s="902" t="s">
        <v>10901</v>
      </c>
      <c r="I925" s="913"/>
      <c r="J925" s="903" t="s">
        <v>564</v>
      </c>
    </row>
    <row r="926" spans="1:10">
      <c r="A926" s="810" t="s">
        <v>5925</v>
      </c>
      <c r="B926" s="902" t="s">
        <v>17564</v>
      </c>
      <c r="C926" s="913" t="s">
        <v>11755</v>
      </c>
      <c r="D926" s="810" t="s">
        <v>10890</v>
      </c>
      <c r="E926" s="913" t="s">
        <v>5042</v>
      </c>
      <c r="F926" s="903" t="s">
        <v>27472</v>
      </c>
      <c r="G926" s="902" t="s">
        <v>11756</v>
      </c>
      <c r="H926" s="902" t="s">
        <v>10969</v>
      </c>
      <c r="I926" s="913" t="s">
        <v>505</v>
      </c>
      <c r="J926" s="903" t="s">
        <v>937</v>
      </c>
    </row>
    <row r="927" spans="1:10">
      <c r="A927" s="810" t="s">
        <v>5925</v>
      </c>
      <c r="B927" s="902" t="s">
        <v>17564</v>
      </c>
      <c r="C927" s="913" t="s">
        <v>5231</v>
      </c>
      <c r="D927" s="810" t="s">
        <v>10890</v>
      </c>
      <c r="E927" s="913" t="s">
        <v>5441</v>
      </c>
      <c r="F927" s="903" t="s">
        <v>5645</v>
      </c>
      <c r="G927" s="902" t="s">
        <v>5769</v>
      </c>
      <c r="H927" s="902" t="s">
        <v>10970</v>
      </c>
      <c r="I927" s="913" t="s">
        <v>18015</v>
      </c>
      <c r="J927" s="903" t="s">
        <v>937</v>
      </c>
    </row>
    <row r="928" spans="1:10">
      <c r="A928" s="810" t="s">
        <v>5925</v>
      </c>
      <c r="B928" s="902" t="s">
        <v>17564</v>
      </c>
      <c r="C928" s="913" t="s">
        <v>3089</v>
      </c>
      <c r="D928" s="810" t="s">
        <v>10890</v>
      </c>
      <c r="E928" s="913" t="s">
        <v>11757</v>
      </c>
      <c r="F928" s="903" t="s">
        <v>18016</v>
      </c>
      <c r="G928" s="902" t="s">
        <v>11758</v>
      </c>
      <c r="H928" s="902" t="s">
        <v>11102</v>
      </c>
      <c r="I928" s="913" t="s">
        <v>18017</v>
      </c>
      <c r="J928" s="903" t="s">
        <v>935</v>
      </c>
    </row>
    <row r="929" spans="1:10">
      <c r="A929" s="810" t="s">
        <v>5925</v>
      </c>
      <c r="B929" s="902" t="s">
        <v>17564</v>
      </c>
      <c r="C929" s="913" t="s">
        <v>18018</v>
      </c>
      <c r="D929" s="810" t="s">
        <v>10890</v>
      </c>
      <c r="E929" s="913" t="s">
        <v>18019</v>
      </c>
      <c r="F929" s="903" t="s">
        <v>18020</v>
      </c>
      <c r="G929" s="902" t="s">
        <v>18021</v>
      </c>
      <c r="H929" s="902" t="s">
        <v>11131</v>
      </c>
      <c r="I929" s="913" t="s">
        <v>14623</v>
      </c>
      <c r="J929" s="903" t="s">
        <v>937</v>
      </c>
    </row>
    <row r="930" spans="1:10">
      <c r="A930" s="810" t="s">
        <v>5925</v>
      </c>
      <c r="B930" s="902" t="s">
        <v>17564</v>
      </c>
      <c r="C930" s="913" t="s">
        <v>3127</v>
      </c>
      <c r="D930" s="810" t="s">
        <v>10890</v>
      </c>
      <c r="E930" s="913" t="s">
        <v>3718</v>
      </c>
      <c r="F930" s="903" t="s">
        <v>4190</v>
      </c>
      <c r="G930" s="902" t="s">
        <v>4654</v>
      </c>
      <c r="H930" s="902" t="s">
        <v>10894</v>
      </c>
      <c r="I930" s="913" t="s">
        <v>18022</v>
      </c>
      <c r="J930" s="903" t="s">
        <v>11287</v>
      </c>
    </row>
    <row r="931" spans="1:10">
      <c r="A931" s="810" t="s">
        <v>5925</v>
      </c>
      <c r="B931" s="902" t="s">
        <v>17564</v>
      </c>
      <c r="C931" s="913" t="s">
        <v>5943</v>
      </c>
      <c r="D931" s="810" t="s">
        <v>10892</v>
      </c>
      <c r="E931" s="913" t="s">
        <v>6189</v>
      </c>
      <c r="F931" s="903" t="s">
        <v>27473</v>
      </c>
      <c r="G931" s="902" t="s">
        <v>18023</v>
      </c>
      <c r="H931" s="902" t="s">
        <v>10928</v>
      </c>
      <c r="I931" s="913" t="s">
        <v>5175</v>
      </c>
      <c r="J931" s="903" t="s">
        <v>564</v>
      </c>
    </row>
    <row r="932" spans="1:10">
      <c r="A932" s="810" t="s">
        <v>5925</v>
      </c>
      <c r="B932" s="902" t="s">
        <v>17564</v>
      </c>
      <c r="C932" s="913" t="s">
        <v>11759</v>
      </c>
      <c r="D932" s="810" t="s">
        <v>10890</v>
      </c>
      <c r="E932" s="913" t="s">
        <v>3504</v>
      </c>
      <c r="F932" s="903" t="s">
        <v>27474</v>
      </c>
      <c r="G932" s="902" t="s">
        <v>11760</v>
      </c>
      <c r="H932" s="902" t="s">
        <v>10970</v>
      </c>
      <c r="I932" s="913" t="s">
        <v>1827</v>
      </c>
      <c r="J932" s="903" t="s">
        <v>937</v>
      </c>
    </row>
    <row r="933" spans="1:10">
      <c r="A933" s="810" t="s">
        <v>5925</v>
      </c>
      <c r="B933" s="902" t="s">
        <v>17564</v>
      </c>
      <c r="C933" s="913" t="s">
        <v>2632</v>
      </c>
      <c r="D933" s="810" t="s">
        <v>10890</v>
      </c>
      <c r="E933" s="913" t="s">
        <v>18024</v>
      </c>
      <c r="F933" s="903" t="s">
        <v>18025</v>
      </c>
      <c r="G933" s="902" t="s">
        <v>18026</v>
      </c>
      <c r="H933" s="902" t="s">
        <v>10928</v>
      </c>
      <c r="I933" s="913"/>
      <c r="J933" s="903" t="s">
        <v>564</v>
      </c>
    </row>
    <row r="934" spans="1:10">
      <c r="A934" s="810" t="s">
        <v>5925</v>
      </c>
      <c r="B934" s="902" t="s">
        <v>17564</v>
      </c>
      <c r="C934" s="913" t="s">
        <v>6023</v>
      </c>
      <c r="D934" s="810" t="s">
        <v>10892</v>
      </c>
      <c r="E934" s="913" t="s">
        <v>1527</v>
      </c>
      <c r="F934" s="903" t="s">
        <v>6442</v>
      </c>
      <c r="G934" s="902" t="s">
        <v>6620</v>
      </c>
      <c r="H934" s="902" t="s">
        <v>10891</v>
      </c>
      <c r="I934" s="913" t="s">
        <v>888</v>
      </c>
      <c r="J934" s="903" t="s">
        <v>564</v>
      </c>
    </row>
    <row r="935" spans="1:10">
      <c r="A935" s="810" t="s">
        <v>5925</v>
      </c>
      <c r="B935" s="902" t="s">
        <v>17564</v>
      </c>
      <c r="C935" s="913" t="s">
        <v>1393</v>
      </c>
      <c r="D935" s="810" t="s">
        <v>10892</v>
      </c>
      <c r="E935" s="913" t="s">
        <v>1527</v>
      </c>
      <c r="F935" s="903" t="s">
        <v>1664</v>
      </c>
      <c r="G935" s="902" t="s">
        <v>1752</v>
      </c>
      <c r="H935" s="902" t="s">
        <v>10969</v>
      </c>
      <c r="I935" s="913" t="s">
        <v>11761</v>
      </c>
      <c r="J935" s="903" t="s">
        <v>931</v>
      </c>
    </row>
    <row r="936" spans="1:10">
      <c r="A936" s="810" t="s">
        <v>5925</v>
      </c>
      <c r="B936" s="902" t="s">
        <v>17564</v>
      </c>
      <c r="C936" s="913" t="s">
        <v>3177</v>
      </c>
      <c r="D936" s="810" t="s">
        <v>10890</v>
      </c>
      <c r="E936" s="913" t="s">
        <v>3764</v>
      </c>
      <c r="F936" s="903" t="s">
        <v>27475</v>
      </c>
      <c r="G936" s="902" t="s">
        <v>18027</v>
      </c>
      <c r="H936" s="902" t="s">
        <v>11108</v>
      </c>
      <c r="I936" s="913" t="s">
        <v>560</v>
      </c>
      <c r="J936" s="903" t="s">
        <v>937</v>
      </c>
    </row>
    <row r="937" spans="1:10">
      <c r="A937" s="810" t="s">
        <v>5925</v>
      </c>
      <c r="B937" s="902" t="s">
        <v>17564</v>
      </c>
      <c r="C937" s="913" t="s">
        <v>9143</v>
      </c>
      <c r="D937" s="810" t="s">
        <v>10890</v>
      </c>
      <c r="E937" s="913" t="s">
        <v>9473</v>
      </c>
      <c r="F937" s="903" t="s">
        <v>11762</v>
      </c>
      <c r="G937" s="902" t="s">
        <v>10026</v>
      </c>
      <c r="H937" s="902" t="s">
        <v>10936</v>
      </c>
      <c r="I937" s="913" t="s">
        <v>18028</v>
      </c>
      <c r="J937" s="903" t="s">
        <v>11287</v>
      </c>
    </row>
    <row r="938" spans="1:10">
      <c r="A938" s="810" t="s">
        <v>5925</v>
      </c>
      <c r="B938" s="902" t="s">
        <v>17564</v>
      </c>
      <c r="C938" s="913" t="s">
        <v>3180</v>
      </c>
      <c r="D938" s="810" t="s">
        <v>10890</v>
      </c>
      <c r="E938" s="913" t="s">
        <v>3767</v>
      </c>
      <c r="F938" s="903" t="s">
        <v>4220</v>
      </c>
      <c r="G938" s="902" t="s">
        <v>18029</v>
      </c>
      <c r="H938" s="902" t="s">
        <v>10915</v>
      </c>
      <c r="I938" s="913" t="s">
        <v>18030</v>
      </c>
      <c r="J938" s="903" t="s">
        <v>937</v>
      </c>
    </row>
    <row r="939" spans="1:10">
      <c r="A939" s="810" t="s">
        <v>5925</v>
      </c>
      <c r="B939" s="902" t="s">
        <v>17564</v>
      </c>
      <c r="C939" s="913" t="s">
        <v>18031</v>
      </c>
      <c r="D939" s="810" t="s">
        <v>10890</v>
      </c>
      <c r="E939" s="913" t="s">
        <v>1533</v>
      </c>
      <c r="F939" s="903" t="s">
        <v>1670</v>
      </c>
      <c r="G939" s="902" t="s">
        <v>18032</v>
      </c>
      <c r="H939" s="902" t="s">
        <v>10894</v>
      </c>
      <c r="I939" s="913" t="s">
        <v>11763</v>
      </c>
      <c r="J939" s="903" t="s">
        <v>931</v>
      </c>
    </row>
    <row r="940" spans="1:10">
      <c r="A940" s="810" t="s">
        <v>5925</v>
      </c>
      <c r="B940" s="902" t="s">
        <v>17564</v>
      </c>
      <c r="C940" s="913" t="s">
        <v>2783</v>
      </c>
      <c r="D940" s="810" t="s">
        <v>10890</v>
      </c>
      <c r="E940" s="913" t="s">
        <v>12066</v>
      </c>
      <c r="F940" s="903" t="s">
        <v>3947</v>
      </c>
      <c r="G940" s="902" t="s">
        <v>4372</v>
      </c>
      <c r="H940" s="902" t="s">
        <v>10895</v>
      </c>
      <c r="I940" s="913" t="s">
        <v>10184</v>
      </c>
      <c r="J940" s="903" t="s">
        <v>936</v>
      </c>
    </row>
    <row r="941" spans="1:10">
      <c r="A941" s="810" t="s">
        <v>5925</v>
      </c>
      <c r="B941" s="902" t="s">
        <v>17564</v>
      </c>
      <c r="C941" s="913" t="s">
        <v>2847</v>
      </c>
      <c r="D941" s="810" t="s">
        <v>10890</v>
      </c>
      <c r="E941" s="913" t="s">
        <v>18033</v>
      </c>
      <c r="F941" s="903" t="s">
        <v>3993</v>
      </c>
      <c r="G941" s="902" t="s">
        <v>4426</v>
      </c>
      <c r="H941" s="902" t="s">
        <v>10932</v>
      </c>
      <c r="I941" s="913" t="s">
        <v>18034</v>
      </c>
      <c r="J941" s="903" t="s">
        <v>931</v>
      </c>
    </row>
    <row r="942" spans="1:10">
      <c r="A942" s="810" t="s">
        <v>5925</v>
      </c>
      <c r="B942" s="902" t="s">
        <v>17564</v>
      </c>
      <c r="C942" s="913" t="s">
        <v>11764</v>
      </c>
      <c r="D942" s="810" t="s">
        <v>10890</v>
      </c>
      <c r="E942" s="913" t="s">
        <v>11765</v>
      </c>
      <c r="F942" s="903" t="s">
        <v>11766</v>
      </c>
      <c r="G942" s="902" t="s">
        <v>11767</v>
      </c>
      <c r="H942" s="902" t="s">
        <v>11275</v>
      </c>
      <c r="I942" s="913" t="s">
        <v>18035</v>
      </c>
      <c r="J942" s="903" t="s">
        <v>11287</v>
      </c>
    </row>
    <row r="943" spans="1:10">
      <c r="A943" s="810" t="s">
        <v>5925</v>
      </c>
      <c r="B943" s="902" t="s">
        <v>17564</v>
      </c>
      <c r="C943" s="913" t="s">
        <v>11768</v>
      </c>
      <c r="D943" s="810" t="s">
        <v>10890</v>
      </c>
      <c r="E943" s="913" t="s">
        <v>11769</v>
      </c>
      <c r="F943" s="903" t="s">
        <v>27476</v>
      </c>
      <c r="G943" s="902" t="s">
        <v>11770</v>
      </c>
      <c r="H943" s="902" t="s">
        <v>10905</v>
      </c>
      <c r="I943" s="913" t="s">
        <v>912</v>
      </c>
      <c r="J943" s="903" t="s">
        <v>931</v>
      </c>
    </row>
    <row r="944" spans="1:10">
      <c r="A944" s="810" t="s">
        <v>5925</v>
      </c>
      <c r="B944" s="902" t="s">
        <v>17564</v>
      </c>
      <c r="C944" s="913" t="s">
        <v>18036</v>
      </c>
      <c r="D944" s="810" t="s">
        <v>10892</v>
      </c>
      <c r="E944" s="913" t="s">
        <v>18037</v>
      </c>
      <c r="F944" s="903" t="s">
        <v>18038</v>
      </c>
      <c r="G944" s="902" t="s">
        <v>18039</v>
      </c>
      <c r="H944" s="902" t="s">
        <v>10936</v>
      </c>
      <c r="I944" s="913"/>
      <c r="J944" s="903" t="s">
        <v>564</v>
      </c>
    </row>
    <row r="945" spans="1:10">
      <c r="A945" s="810" t="s">
        <v>5925</v>
      </c>
      <c r="B945" s="902" t="s">
        <v>17564</v>
      </c>
      <c r="C945" s="913" t="s">
        <v>15354</v>
      </c>
      <c r="D945" s="810" t="s">
        <v>10892</v>
      </c>
      <c r="E945" s="913" t="s">
        <v>1962</v>
      </c>
      <c r="F945" s="903" t="s">
        <v>15355</v>
      </c>
      <c r="G945" s="902" t="s">
        <v>2047</v>
      </c>
      <c r="H945" s="902" t="s">
        <v>10933</v>
      </c>
      <c r="I945" s="913" t="s">
        <v>18040</v>
      </c>
      <c r="J945" s="903" t="s">
        <v>937</v>
      </c>
    </row>
    <row r="946" spans="1:10">
      <c r="A946" s="810" t="s">
        <v>5925</v>
      </c>
      <c r="B946" s="902" t="s">
        <v>17564</v>
      </c>
      <c r="C946" s="913" t="s">
        <v>5326</v>
      </c>
      <c r="D946" s="810" t="s">
        <v>10890</v>
      </c>
      <c r="E946" s="913" t="s">
        <v>5523</v>
      </c>
      <c r="F946" s="903" t="s">
        <v>5686</v>
      </c>
      <c r="G946" s="902" t="s">
        <v>5850</v>
      </c>
      <c r="H946" s="902" t="s">
        <v>10958</v>
      </c>
      <c r="I946" s="913" t="s">
        <v>13185</v>
      </c>
      <c r="J946" s="903" t="s">
        <v>937</v>
      </c>
    </row>
    <row r="947" spans="1:10">
      <c r="A947" s="810" t="s">
        <v>5925</v>
      </c>
      <c r="B947" s="902" t="s">
        <v>17564</v>
      </c>
      <c r="C947" s="913" t="s">
        <v>2977</v>
      </c>
      <c r="D947" s="810" t="s">
        <v>10890</v>
      </c>
      <c r="E947" s="913" t="s">
        <v>3575</v>
      </c>
      <c r="F947" s="903" t="s">
        <v>18041</v>
      </c>
      <c r="G947" s="902" t="s">
        <v>18042</v>
      </c>
      <c r="H947" s="902" t="s">
        <v>10915</v>
      </c>
      <c r="I947" s="913" t="s">
        <v>4750</v>
      </c>
      <c r="J947" s="903" t="s">
        <v>931</v>
      </c>
    </row>
    <row r="948" spans="1:10">
      <c r="A948" s="810" t="s">
        <v>5925</v>
      </c>
      <c r="B948" s="902" t="s">
        <v>17564</v>
      </c>
      <c r="C948" s="913" t="s">
        <v>18043</v>
      </c>
      <c r="D948" s="810" t="s">
        <v>10890</v>
      </c>
      <c r="E948" s="913" t="s">
        <v>18044</v>
      </c>
      <c r="F948" s="903" t="s">
        <v>18045</v>
      </c>
      <c r="G948" s="902" t="s">
        <v>18046</v>
      </c>
      <c r="H948" s="902" t="s">
        <v>10922</v>
      </c>
      <c r="I948" s="913" t="s">
        <v>18047</v>
      </c>
      <c r="J948" s="903" t="s">
        <v>937</v>
      </c>
    </row>
    <row r="949" spans="1:10">
      <c r="A949" s="810" t="s">
        <v>5925</v>
      </c>
      <c r="B949" s="902" t="s">
        <v>17564</v>
      </c>
      <c r="C949" s="913" t="s">
        <v>9057</v>
      </c>
      <c r="D949" s="810" t="s">
        <v>10892</v>
      </c>
      <c r="E949" s="913" t="s">
        <v>9413</v>
      </c>
      <c r="F949" s="903" t="s">
        <v>27411</v>
      </c>
      <c r="G949" s="902" t="s">
        <v>17319</v>
      </c>
      <c r="H949" s="902" t="s">
        <v>10958</v>
      </c>
      <c r="I949" s="913" t="s">
        <v>18048</v>
      </c>
      <c r="J949" s="903" t="s">
        <v>564</v>
      </c>
    </row>
    <row r="950" spans="1:10">
      <c r="A950" s="810" t="s">
        <v>5925</v>
      </c>
      <c r="B950" s="902" t="s">
        <v>17564</v>
      </c>
      <c r="C950" s="913" t="s">
        <v>11771</v>
      </c>
      <c r="D950" s="810" t="s">
        <v>10890</v>
      </c>
      <c r="E950" s="913" t="s">
        <v>11772</v>
      </c>
      <c r="F950" s="903" t="s">
        <v>11773</v>
      </c>
      <c r="G950" s="902" t="s">
        <v>8861</v>
      </c>
      <c r="H950" s="902" t="s">
        <v>10922</v>
      </c>
      <c r="I950" s="913" t="s">
        <v>18049</v>
      </c>
      <c r="J950" s="903" t="s">
        <v>11281</v>
      </c>
    </row>
    <row r="951" spans="1:10">
      <c r="A951" s="810" t="s">
        <v>5925</v>
      </c>
      <c r="B951" s="902" t="s">
        <v>17564</v>
      </c>
      <c r="C951" s="913" t="s">
        <v>18050</v>
      </c>
      <c r="D951" s="810" t="s">
        <v>10890</v>
      </c>
      <c r="E951" s="913" t="s">
        <v>3453</v>
      </c>
      <c r="F951" s="903" t="s">
        <v>18051</v>
      </c>
      <c r="G951" s="902" t="s">
        <v>4435</v>
      </c>
      <c r="H951" s="902" t="s">
        <v>10922</v>
      </c>
      <c r="I951" s="913" t="s">
        <v>12382</v>
      </c>
      <c r="J951" s="903" t="s">
        <v>936</v>
      </c>
    </row>
    <row r="952" spans="1:10">
      <c r="A952" s="810" t="s">
        <v>5925</v>
      </c>
      <c r="B952" s="902" t="s">
        <v>17564</v>
      </c>
      <c r="C952" s="913" t="s">
        <v>18052</v>
      </c>
      <c r="D952" s="810" t="s">
        <v>10890</v>
      </c>
      <c r="E952" s="913" t="s">
        <v>18053</v>
      </c>
      <c r="F952" s="903" t="s">
        <v>18054</v>
      </c>
      <c r="G952" s="902" t="s">
        <v>18055</v>
      </c>
      <c r="H952" s="902" t="s">
        <v>10891</v>
      </c>
      <c r="I952" s="913"/>
      <c r="J952" s="903" t="s">
        <v>931</v>
      </c>
    </row>
    <row r="953" spans="1:10">
      <c r="A953" s="810" t="s">
        <v>5925</v>
      </c>
      <c r="B953" s="902" t="s">
        <v>17564</v>
      </c>
      <c r="C953" s="913" t="s">
        <v>16946</v>
      </c>
      <c r="D953" s="810" t="s">
        <v>10890</v>
      </c>
      <c r="E953" s="913" t="s">
        <v>687</v>
      </c>
      <c r="F953" s="903" t="s">
        <v>16947</v>
      </c>
      <c r="G953" s="902" t="s">
        <v>16948</v>
      </c>
      <c r="H953" s="902" t="s">
        <v>16949</v>
      </c>
      <c r="I953" s="913"/>
      <c r="J953" s="903" t="s">
        <v>1300</v>
      </c>
    </row>
    <row r="954" spans="1:10">
      <c r="A954" s="810" t="s">
        <v>5925</v>
      </c>
      <c r="B954" s="902" t="s">
        <v>17564</v>
      </c>
      <c r="C954" s="913" t="s">
        <v>2197</v>
      </c>
      <c r="D954" s="810" t="s">
        <v>10892</v>
      </c>
      <c r="E954" s="913" t="s">
        <v>2294</v>
      </c>
      <c r="F954" s="903" t="s">
        <v>27477</v>
      </c>
      <c r="G954" s="902" t="s">
        <v>2432</v>
      </c>
      <c r="H954" s="902" t="s">
        <v>10894</v>
      </c>
      <c r="I954" s="913" t="s">
        <v>888</v>
      </c>
      <c r="J954" s="903" t="s">
        <v>564</v>
      </c>
    </row>
    <row r="955" spans="1:10">
      <c r="A955" s="810" t="s">
        <v>5925</v>
      </c>
      <c r="B955" s="902" t="s">
        <v>17564</v>
      </c>
      <c r="C955" s="913" t="s">
        <v>7208</v>
      </c>
      <c r="D955" s="810" t="s">
        <v>10892</v>
      </c>
      <c r="E955" s="913" t="s">
        <v>7402</v>
      </c>
      <c r="F955" s="903" t="s">
        <v>7571</v>
      </c>
      <c r="G955" s="902" t="s">
        <v>7699</v>
      </c>
      <c r="H955" s="902" t="s">
        <v>10915</v>
      </c>
      <c r="I955" s="913" t="s">
        <v>18056</v>
      </c>
      <c r="J955" s="903" t="s">
        <v>564</v>
      </c>
    </row>
    <row r="956" spans="1:10">
      <c r="A956" s="810" t="s">
        <v>5925</v>
      </c>
      <c r="B956" s="902" t="s">
        <v>17564</v>
      </c>
      <c r="C956" s="913" t="s">
        <v>9043</v>
      </c>
      <c r="D956" s="810" t="s">
        <v>10892</v>
      </c>
      <c r="E956" s="913" t="s">
        <v>9403</v>
      </c>
      <c r="F956" s="903" t="s">
        <v>9730</v>
      </c>
      <c r="G956" s="902" t="s">
        <v>9933</v>
      </c>
      <c r="H956" s="902" t="s">
        <v>10905</v>
      </c>
      <c r="I956" s="913" t="s">
        <v>4804</v>
      </c>
      <c r="J956" s="903" t="s">
        <v>11287</v>
      </c>
    </row>
    <row r="957" spans="1:10">
      <c r="A957" s="810" t="s">
        <v>5925</v>
      </c>
      <c r="B957" s="902" t="s">
        <v>17564</v>
      </c>
      <c r="C957" s="913" t="s">
        <v>2641</v>
      </c>
      <c r="D957" s="810" t="s">
        <v>10890</v>
      </c>
      <c r="E957" s="913" t="s">
        <v>3251</v>
      </c>
      <c r="F957" s="903" t="s">
        <v>3855</v>
      </c>
      <c r="G957" s="902" t="s">
        <v>4253</v>
      </c>
      <c r="H957" s="902" t="s">
        <v>10958</v>
      </c>
      <c r="I957" s="913" t="s">
        <v>18057</v>
      </c>
      <c r="J957" s="903" t="s">
        <v>11287</v>
      </c>
    </row>
    <row r="958" spans="1:10">
      <c r="A958" s="810" t="s">
        <v>5925</v>
      </c>
      <c r="B958" s="902" t="s">
        <v>17564</v>
      </c>
      <c r="C958" s="913" t="s">
        <v>7326</v>
      </c>
      <c r="D958" s="810" t="s">
        <v>10917</v>
      </c>
      <c r="E958" s="913" t="s">
        <v>7496</v>
      </c>
      <c r="F958" s="903" t="s">
        <v>7653</v>
      </c>
      <c r="G958" s="902" t="s">
        <v>7794</v>
      </c>
      <c r="H958" s="902" t="s">
        <v>10969</v>
      </c>
      <c r="I958" s="913" t="s">
        <v>11774</v>
      </c>
      <c r="J958" s="903" t="s">
        <v>11287</v>
      </c>
    </row>
    <row r="959" spans="1:10">
      <c r="A959" s="810" t="s">
        <v>5925</v>
      </c>
      <c r="B959" s="902" t="s">
        <v>17564</v>
      </c>
      <c r="C959" s="913" t="s">
        <v>949</v>
      </c>
      <c r="D959" s="810" t="s">
        <v>10892</v>
      </c>
      <c r="E959" s="913" t="s">
        <v>11776</v>
      </c>
      <c r="F959" s="903" t="s">
        <v>1150</v>
      </c>
      <c r="G959" s="902" t="s">
        <v>1197</v>
      </c>
      <c r="H959" s="902" t="s">
        <v>10928</v>
      </c>
      <c r="I959" s="913" t="s">
        <v>926</v>
      </c>
      <c r="J959" s="903" t="s">
        <v>564</v>
      </c>
    </row>
    <row r="960" spans="1:10">
      <c r="A960" s="810" t="s">
        <v>5925</v>
      </c>
      <c r="B960" s="902" t="s">
        <v>17564</v>
      </c>
      <c r="C960" s="913" t="s">
        <v>18058</v>
      </c>
      <c r="D960" s="810" t="s">
        <v>10917</v>
      </c>
      <c r="E960" s="913" t="s">
        <v>18059</v>
      </c>
      <c r="F960" s="903" t="s">
        <v>18060</v>
      </c>
      <c r="G960" s="902" t="s">
        <v>18061</v>
      </c>
      <c r="H960" s="902" t="s">
        <v>10958</v>
      </c>
      <c r="I960" s="913" t="s">
        <v>14908</v>
      </c>
      <c r="J960" s="903" t="s">
        <v>18062</v>
      </c>
    </row>
    <row r="961" spans="1:10">
      <c r="A961" s="810" t="s">
        <v>5925</v>
      </c>
      <c r="B961" s="902" t="s">
        <v>17564</v>
      </c>
      <c r="C961" s="913" t="s">
        <v>11777</v>
      </c>
      <c r="D961" s="810" t="s">
        <v>10890</v>
      </c>
      <c r="E961" s="913" t="s">
        <v>18063</v>
      </c>
      <c r="F961" s="903" t="s">
        <v>11778</v>
      </c>
      <c r="G961" s="902" t="s">
        <v>11779</v>
      </c>
      <c r="H961" s="902" t="s">
        <v>10894</v>
      </c>
      <c r="I961" s="913" t="s">
        <v>11780</v>
      </c>
      <c r="J961" s="903" t="s">
        <v>10926</v>
      </c>
    </row>
    <row r="962" spans="1:10">
      <c r="A962" s="810" t="s">
        <v>5925</v>
      </c>
      <c r="B962" s="902" t="s">
        <v>17564</v>
      </c>
      <c r="C962" s="913" t="s">
        <v>18064</v>
      </c>
      <c r="D962" s="810" t="s">
        <v>10892</v>
      </c>
      <c r="E962" s="913" t="s">
        <v>18065</v>
      </c>
      <c r="F962" s="903" t="s">
        <v>18066</v>
      </c>
      <c r="G962" s="902" t="s">
        <v>18067</v>
      </c>
      <c r="H962" s="902" t="s">
        <v>10958</v>
      </c>
      <c r="I962" s="913"/>
      <c r="J962" s="903" t="s">
        <v>564</v>
      </c>
    </row>
    <row r="963" spans="1:10">
      <c r="A963" s="810" t="s">
        <v>5925</v>
      </c>
      <c r="B963" s="902" t="s">
        <v>17564</v>
      </c>
      <c r="C963" s="913" t="s">
        <v>2807</v>
      </c>
      <c r="D963" s="810" t="s">
        <v>10890</v>
      </c>
      <c r="E963" s="913" t="s">
        <v>3406</v>
      </c>
      <c r="F963" s="903" t="s">
        <v>3962</v>
      </c>
      <c r="G963" s="902" t="s">
        <v>4392</v>
      </c>
      <c r="H963" s="902" t="s">
        <v>11128</v>
      </c>
      <c r="I963" s="913" t="s">
        <v>16625</v>
      </c>
      <c r="J963" s="903" t="s">
        <v>1851</v>
      </c>
    </row>
    <row r="964" spans="1:10" ht="54">
      <c r="A964" s="810" t="s">
        <v>5925</v>
      </c>
      <c r="B964" s="902" t="s">
        <v>17564</v>
      </c>
      <c r="C964" s="913" t="s">
        <v>11781</v>
      </c>
      <c r="D964" s="810" t="s">
        <v>10890</v>
      </c>
      <c r="E964" s="913" t="s">
        <v>11782</v>
      </c>
      <c r="F964" s="903" t="s">
        <v>27479</v>
      </c>
      <c r="G964" s="902" t="s">
        <v>11784</v>
      </c>
      <c r="H964" s="902" t="s">
        <v>10970</v>
      </c>
      <c r="I964" s="913" t="s">
        <v>18068</v>
      </c>
      <c r="J964" s="903" t="s">
        <v>937</v>
      </c>
    </row>
    <row r="965" spans="1:10">
      <c r="A965" s="810" t="s">
        <v>5925</v>
      </c>
      <c r="B965" s="902" t="s">
        <v>17564</v>
      </c>
      <c r="C965" s="913" t="s">
        <v>11785</v>
      </c>
      <c r="D965" s="810" t="s">
        <v>10890</v>
      </c>
      <c r="E965" s="913" t="s">
        <v>11786</v>
      </c>
      <c r="F965" s="903" t="s">
        <v>27478</v>
      </c>
      <c r="G965" s="902" t="s">
        <v>11787</v>
      </c>
      <c r="H965" s="902" t="s">
        <v>10958</v>
      </c>
      <c r="I965" s="913" t="s">
        <v>18069</v>
      </c>
      <c r="J965" s="903" t="s">
        <v>937</v>
      </c>
    </row>
    <row r="966" spans="1:10">
      <c r="A966" s="810" t="s">
        <v>5925</v>
      </c>
      <c r="B966" s="902" t="s">
        <v>17564</v>
      </c>
      <c r="C966" s="913" t="s">
        <v>11788</v>
      </c>
      <c r="D966" s="810" t="s">
        <v>10892</v>
      </c>
      <c r="E966" s="913" t="s">
        <v>9657</v>
      </c>
      <c r="F966" s="903" t="s">
        <v>11789</v>
      </c>
      <c r="G966" s="902" t="s">
        <v>18070</v>
      </c>
      <c r="H966" s="902" t="s">
        <v>11131</v>
      </c>
      <c r="I966" s="913" t="s">
        <v>505</v>
      </c>
      <c r="J966" s="903" t="s">
        <v>564</v>
      </c>
    </row>
    <row r="967" spans="1:10">
      <c r="A967" s="810" t="s">
        <v>5925</v>
      </c>
      <c r="B967" s="902" t="s">
        <v>17564</v>
      </c>
      <c r="C967" s="913" t="s">
        <v>18071</v>
      </c>
      <c r="D967" s="810" t="s">
        <v>10890</v>
      </c>
      <c r="E967" s="913" t="s">
        <v>18072</v>
      </c>
      <c r="F967" s="903" t="s">
        <v>18073</v>
      </c>
      <c r="G967" s="902" t="s">
        <v>18074</v>
      </c>
      <c r="H967" s="902" t="s">
        <v>10901</v>
      </c>
      <c r="I967" s="913"/>
      <c r="J967" s="903" t="s">
        <v>937</v>
      </c>
    </row>
    <row r="968" spans="1:10">
      <c r="A968" s="810" t="s">
        <v>5925</v>
      </c>
      <c r="B968" s="902" t="s">
        <v>17564</v>
      </c>
      <c r="C968" s="913" t="s">
        <v>12976</v>
      </c>
      <c r="D968" s="810" t="s">
        <v>10890</v>
      </c>
      <c r="E968" s="913" t="s">
        <v>12977</v>
      </c>
      <c r="F968" s="903" t="s">
        <v>12978</v>
      </c>
      <c r="G968" s="902" t="s">
        <v>12979</v>
      </c>
      <c r="H968" s="902" t="s">
        <v>10969</v>
      </c>
      <c r="I968" s="913" t="s">
        <v>18075</v>
      </c>
      <c r="J968" s="903" t="s">
        <v>564</v>
      </c>
    </row>
    <row r="969" spans="1:10">
      <c r="A969" s="810" t="s">
        <v>5925</v>
      </c>
      <c r="B969" s="902" t="s">
        <v>17564</v>
      </c>
      <c r="C969" s="913" t="s">
        <v>12980</v>
      </c>
      <c r="D969" s="810" t="s">
        <v>10892</v>
      </c>
      <c r="E969" s="913" t="s">
        <v>3287</v>
      </c>
      <c r="F969" s="903" t="s">
        <v>27480</v>
      </c>
      <c r="G969" s="902" t="s">
        <v>18076</v>
      </c>
      <c r="H969" s="902" t="s">
        <v>10895</v>
      </c>
      <c r="I969" s="913"/>
      <c r="J969" s="903" t="s">
        <v>564</v>
      </c>
    </row>
    <row r="970" spans="1:10">
      <c r="A970" s="810" t="s">
        <v>5925</v>
      </c>
      <c r="B970" s="902" t="s">
        <v>17564</v>
      </c>
      <c r="C970" s="913" t="s">
        <v>3115</v>
      </c>
      <c r="D970" s="810" t="s">
        <v>10890</v>
      </c>
      <c r="E970" s="913" t="s">
        <v>3397</v>
      </c>
      <c r="F970" s="903" t="s">
        <v>27481</v>
      </c>
      <c r="G970" s="902" t="s">
        <v>4646</v>
      </c>
      <c r="H970" s="902" t="s">
        <v>10936</v>
      </c>
      <c r="I970" s="913" t="s">
        <v>1289</v>
      </c>
      <c r="J970" s="903" t="s">
        <v>937</v>
      </c>
    </row>
    <row r="971" spans="1:10">
      <c r="A971" s="810" t="s">
        <v>5925</v>
      </c>
      <c r="B971" s="902" t="s">
        <v>17564</v>
      </c>
      <c r="C971" s="913" t="s">
        <v>11792</v>
      </c>
      <c r="D971" s="810" t="s">
        <v>10890</v>
      </c>
      <c r="E971" s="913" t="s">
        <v>3822</v>
      </c>
      <c r="F971" s="903" t="s">
        <v>11793</v>
      </c>
      <c r="G971" s="902" t="s">
        <v>4704</v>
      </c>
      <c r="H971" s="902" t="s">
        <v>10941</v>
      </c>
      <c r="I971" s="913" t="s">
        <v>18077</v>
      </c>
      <c r="J971" s="903" t="s">
        <v>937</v>
      </c>
    </row>
    <row r="972" spans="1:10" ht="27">
      <c r="A972" s="810" t="s">
        <v>5925</v>
      </c>
      <c r="B972" s="902" t="s">
        <v>17564</v>
      </c>
      <c r="C972" s="913" t="s">
        <v>11794</v>
      </c>
      <c r="D972" s="810" t="s">
        <v>10890</v>
      </c>
      <c r="E972" s="913" t="s">
        <v>11795</v>
      </c>
      <c r="F972" s="903" t="s">
        <v>11796</v>
      </c>
      <c r="G972" s="902" t="s">
        <v>11797</v>
      </c>
      <c r="H972" s="902" t="s">
        <v>11798</v>
      </c>
      <c r="I972" s="913"/>
      <c r="J972" s="903" t="s">
        <v>18078</v>
      </c>
    </row>
    <row r="973" spans="1:10">
      <c r="A973" s="810" t="s">
        <v>5925</v>
      </c>
      <c r="B973" s="902" t="s">
        <v>17564</v>
      </c>
      <c r="C973" s="913" t="s">
        <v>1863</v>
      </c>
      <c r="D973" s="810" t="s">
        <v>10892</v>
      </c>
      <c r="E973" s="913" t="s">
        <v>1915</v>
      </c>
      <c r="F973" s="903" t="s">
        <v>1985</v>
      </c>
      <c r="G973" s="902" t="s">
        <v>2021</v>
      </c>
      <c r="H973" s="902" t="s">
        <v>10936</v>
      </c>
      <c r="I973" s="913" t="s">
        <v>505</v>
      </c>
      <c r="J973" s="903" t="s">
        <v>564</v>
      </c>
    </row>
    <row r="974" spans="1:10">
      <c r="A974" s="810" t="s">
        <v>5925</v>
      </c>
      <c r="B974" s="902" t="s">
        <v>17564</v>
      </c>
      <c r="C974" s="913" t="s">
        <v>5970</v>
      </c>
      <c r="D974" s="810" t="s">
        <v>10890</v>
      </c>
      <c r="E974" s="913" t="s">
        <v>6214</v>
      </c>
      <c r="F974" s="903" t="s">
        <v>6411</v>
      </c>
      <c r="G974" s="902" t="s">
        <v>18079</v>
      </c>
      <c r="H974" s="902" t="s">
        <v>11386</v>
      </c>
      <c r="I974" s="913" t="s">
        <v>1289</v>
      </c>
      <c r="J974" s="903" t="s">
        <v>937</v>
      </c>
    </row>
    <row r="975" spans="1:10">
      <c r="A975" s="810" t="s">
        <v>5925</v>
      </c>
      <c r="B975" s="902" t="s">
        <v>17564</v>
      </c>
      <c r="C975" s="913" t="s">
        <v>18080</v>
      </c>
      <c r="D975" s="810" t="s">
        <v>10892</v>
      </c>
      <c r="E975" s="913" t="s">
        <v>18081</v>
      </c>
      <c r="F975" s="903" t="s">
        <v>18082</v>
      </c>
      <c r="G975" s="902"/>
      <c r="H975" s="902" t="s">
        <v>10932</v>
      </c>
      <c r="I975" s="913"/>
      <c r="J975" s="903"/>
    </row>
    <row r="976" spans="1:10" ht="27">
      <c r="A976" s="810" t="s">
        <v>5925</v>
      </c>
      <c r="B976" s="902" t="s">
        <v>17564</v>
      </c>
      <c r="C976" s="913" t="s">
        <v>8004</v>
      </c>
      <c r="D976" s="810" t="s">
        <v>10890</v>
      </c>
      <c r="E976" s="913" t="s">
        <v>8325</v>
      </c>
      <c r="F976" s="903" t="s">
        <v>8621</v>
      </c>
      <c r="G976" s="902" t="s">
        <v>8835</v>
      </c>
      <c r="H976" s="902" t="s">
        <v>10903</v>
      </c>
      <c r="I976" s="913" t="s">
        <v>16487</v>
      </c>
      <c r="J976" s="903" t="s">
        <v>11276</v>
      </c>
    </row>
    <row r="977" spans="1:10">
      <c r="A977" s="810" t="s">
        <v>5925</v>
      </c>
      <c r="B977" s="902" t="s">
        <v>17564</v>
      </c>
      <c r="C977" s="913" t="s">
        <v>18083</v>
      </c>
      <c r="D977" s="810" t="s">
        <v>10892</v>
      </c>
      <c r="E977" s="913" t="s">
        <v>18084</v>
      </c>
      <c r="F977" s="903" t="s">
        <v>18085</v>
      </c>
      <c r="G977" s="902" t="s">
        <v>18086</v>
      </c>
      <c r="H977" s="902" t="s">
        <v>10958</v>
      </c>
      <c r="I977" s="913"/>
      <c r="J977" s="903" t="s">
        <v>10926</v>
      </c>
    </row>
    <row r="978" spans="1:10" ht="27">
      <c r="A978" s="810" t="s">
        <v>5925</v>
      </c>
      <c r="B978" s="902" t="s">
        <v>17564</v>
      </c>
      <c r="C978" s="913" t="s">
        <v>2741</v>
      </c>
      <c r="D978" s="810" t="s">
        <v>10890</v>
      </c>
      <c r="E978" s="913" t="s">
        <v>3345</v>
      </c>
      <c r="F978" s="903" t="s">
        <v>27482</v>
      </c>
      <c r="G978" s="902" t="s">
        <v>4333</v>
      </c>
      <c r="H978" s="902" t="s">
        <v>10933</v>
      </c>
      <c r="I978" s="913"/>
      <c r="J978" s="903" t="s">
        <v>17430</v>
      </c>
    </row>
    <row r="979" spans="1:10">
      <c r="A979" s="810" t="s">
        <v>5925</v>
      </c>
      <c r="B979" s="902" t="s">
        <v>17564</v>
      </c>
      <c r="C979" s="913" t="s">
        <v>11799</v>
      </c>
      <c r="D979" s="810" t="s">
        <v>10890</v>
      </c>
      <c r="E979" s="913" t="s">
        <v>11800</v>
      </c>
      <c r="F979" s="903" t="s">
        <v>11801</v>
      </c>
      <c r="G979" s="902" t="s">
        <v>11802</v>
      </c>
      <c r="H979" s="902" t="s">
        <v>10954</v>
      </c>
      <c r="I979" s="913" t="s">
        <v>560</v>
      </c>
      <c r="J979" s="903" t="s">
        <v>931</v>
      </c>
    </row>
    <row r="980" spans="1:10">
      <c r="A980" s="810" t="s">
        <v>5925</v>
      </c>
      <c r="B980" s="902" t="s">
        <v>17564</v>
      </c>
      <c r="C980" s="913" t="s">
        <v>18087</v>
      </c>
      <c r="D980" s="810" t="s">
        <v>10890</v>
      </c>
      <c r="E980" s="913" t="s">
        <v>18088</v>
      </c>
      <c r="F980" s="903" t="s">
        <v>18089</v>
      </c>
      <c r="G980" s="902" t="s">
        <v>18090</v>
      </c>
      <c r="H980" s="902" t="s">
        <v>10907</v>
      </c>
      <c r="I980" s="913" t="s">
        <v>18091</v>
      </c>
      <c r="J980" s="903" t="s">
        <v>13333</v>
      </c>
    </row>
    <row r="981" spans="1:10">
      <c r="A981" s="810" t="s">
        <v>5925</v>
      </c>
      <c r="B981" s="902" t="s">
        <v>17564</v>
      </c>
      <c r="C981" s="913" t="s">
        <v>2863</v>
      </c>
      <c r="D981" s="810" t="s">
        <v>10890</v>
      </c>
      <c r="E981" s="913" t="s">
        <v>3460</v>
      </c>
      <c r="F981" s="903" t="s">
        <v>4005</v>
      </c>
      <c r="G981" s="902" t="s">
        <v>18092</v>
      </c>
      <c r="H981" s="902" t="s">
        <v>10922</v>
      </c>
      <c r="I981" s="913" t="s">
        <v>925</v>
      </c>
      <c r="J981" s="903" t="s">
        <v>937</v>
      </c>
    </row>
    <row r="982" spans="1:10">
      <c r="A982" s="810" t="s">
        <v>5925</v>
      </c>
      <c r="B982" s="902" t="s">
        <v>17564</v>
      </c>
      <c r="C982" s="913" t="s">
        <v>2881</v>
      </c>
      <c r="D982" s="810" t="s">
        <v>10890</v>
      </c>
      <c r="E982" s="913" t="s">
        <v>3409</v>
      </c>
      <c r="F982" s="903" t="s">
        <v>11804</v>
      </c>
      <c r="G982" s="902" t="s">
        <v>4457</v>
      </c>
      <c r="H982" s="902" t="s">
        <v>10894</v>
      </c>
      <c r="I982" s="913" t="s">
        <v>18093</v>
      </c>
      <c r="J982" s="903" t="s">
        <v>11287</v>
      </c>
    </row>
    <row r="983" spans="1:10">
      <c r="A983" s="810" t="s">
        <v>5925</v>
      </c>
      <c r="B983" s="902" t="s">
        <v>17564</v>
      </c>
      <c r="C983" s="913" t="s">
        <v>18094</v>
      </c>
      <c r="D983" s="810" t="s">
        <v>10917</v>
      </c>
      <c r="E983" s="913" t="s">
        <v>18095</v>
      </c>
      <c r="F983" s="903" t="s">
        <v>18096</v>
      </c>
      <c r="G983" s="902" t="s">
        <v>18097</v>
      </c>
      <c r="H983" s="902" t="s">
        <v>10901</v>
      </c>
      <c r="I983" s="913" t="s">
        <v>18098</v>
      </c>
      <c r="J983" s="903" t="s">
        <v>933</v>
      </c>
    </row>
    <row r="984" spans="1:10">
      <c r="A984" s="810" t="s">
        <v>5925</v>
      </c>
      <c r="B984" s="902" t="s">
        <v>17564</v>
      </c>
      <c r="C984" s="913" t="s">
        <v>951</v>
      </c>
      <c r="D984" s="810" t="s">
        <v>10890</v>
      </c>
      <c r="E984" s="913" t="s">
        <v>1050</v>
      </c>
      <c r="F984" s="903" t="s">
        <v>18099</v>
      </c>
      <c r="G984" s="902" t="s">
        <v>1199</v>
      </c>
      <c r="H984" s="902" t="s">
        <v>10894</v>
      </c>
      <c r="I984" s="913" t="s">
        <v>11807</v>
      </c>
      <c r="J984" s="903" t="s">
        <v>935</v>
      </c>
    </row>
    <row r="985" spans="1:10">
      <c r="A985" s="810" t="s">
        <v>5925</v>
      </c>
      <c r="B985" s="902" t="s">
        <v>17564</v>
      </c>
      <c r="C985" s="913" t="s">
        <v>4839</v>
      </c>
      <c r="D985" s="810" t="s">
        <v>10890</v>
      </c>
      <c r="E985" s="913" t="s">
        <v>4949</v>
      </c>
      <c r="F985" s="903" t="s">
        <v>5058</v>
      </c>
      <c r="G985" s="902" t="s">
        <v>11808</v>
      </c>
      <c r="H985" s="902" t="s">
        <v>11175</v>
      </c>
      <c r="I985" s="913" t="s">
        <v>18100</v>
      </c>
      <c r="J985" s="903" t="s">
        <v>10926</v>
      </c>
    </row>
    <row r="986" spans="1:10">
      <c r="A986" s="810" t="s">
        <v>5925</v>
      </c>
      <c r="B986" s="902" t="s">
        <v>17564</v>
      </c>
      <c r="C986" s="913" t="s">
        <v>11809</v>
      </c>
      <c r="D986" s="810" t="s">
        <v>10892</v>
      </c>
      <c r="E986" s="913" t="s">
        <v>8437</v>
      </c>
      <c r="F986" s="903" t="s">
        <v>11810</v>
      </c>
      <c r="G986" s="902"/>
      <c r="H986" s="902" t="s">
        <v>10891</v>
      </c>
      <c r="I986" s="913"/>
      <c r="J986" s="903" t="s">
        <v>564</v>
      </c>
    </row>
    <row r="987" spans="1:10">
      <c r="A987" s="810" t="s">
        <v>5925</v>
      </c>
      <c r="B987" s="902" t="s">
        <v>17564</v>
      </c>
      <c r="C987" s="913" t="s">
        <v>11811</v>
      </c>
      <c r="D987" s="810" t="s">
        <v>10890</v>
      </c>
      <c r="E987" s="913" t="s">
        <v>687</v>
      </c>
      <c r="F987" s="903" t="s">
        <v>11812</v>
      </c>
      <c r="G987" s="902" t="s">
        <v>11813</v>
      </c>
      <c r="H987" s="902" t="s">
        <v>11814</v>
      </c>
      <c r="I987" s="913"/>
      <c r="J987" s="903" t="s">
        <v>564</v>
      </c>
    </row>
    <row r="988" spans="1:10">
      <c r="A988" s="810" t="s">
        <v>5925</v>
      </c>
      <c r="B988" s="902" t="s">
        <v>17564</v>
      </c>
      <c r="C988" s="913" t="s">
        <v>11815</v>
      </c>
      <c r="D988" s="810" t="s">
        <v>10890</v>
      </c>
      <c r="E988" s="913" t="s">
        <v>11816</v>
      </c>
      <c r="F988" s="903" t="s">
        <v>27483</v>
      </c>
      <c r="G988" s="902" t="s">
        <v>18101</v>
      </c>
      <c r="H988" s="902" t="s">
        <v>11234</v>
      </c>
      <c r="I988" s="913" t="s">
        <v>18102</v>
      </c>
      <c r="J988" s="903" t="s">
        <v>937</v>
      </c>
    </row>
    <row r="989" spans="1:10">
      <c r="A989" s="810" t="s">
        <v>5925</v>
      </c>
      <c r="B989" s="902" t="s">
        <v>17564</v>
      </c>
      <c r="C989" s="913" t="s">
        <v>6842</v>
      </c>
      <c r="D989" s="810" t="s">
        <v>10890</v>
      </c>
      <c r="E989" s="913" t="s">
        <v>6954</v>
      </c>
      <c r="F989" s="903" t="s">
        <v>7054</v>
      </c>
      <c r="G989" s="902" t="s">
        <v>7145</v>
      </c>
      <c r="H989" s="902" t="s">
        <v>10922</v>
      </c>
      <c r="I989" s="913" t="s">
        <v>4715</v>
      </c>
      <c r="J989" s="903" t="s">
        <v>934</v>
      </c>
    </row>
    <row r="990" spans="1:10">
      <c r="A990" s="810" t="s">
        <v>5925</v>
      </c>
      <c r="B990" s="902" t="s">
        <v>17564</v>
      </c>
      <c r="C990" s="913" t="s">
        <v>18103</v>
      </c>
      <c r="D990" s="810" t="s">
        <v>10890</v>
      </c>
      <c r="E990" s="913" t="s">
        <v>18104</v>
      </c>
      <c r="F990" s="903" t="s">
        <v>5046</v>
      </c>
      <c r="G990" s="902" t="s">
        <v>5102</v>
      </c>
      <c r="H990" s="902" t="s">
        <v>10905</v>
      </c>
      <c r="I990" s="913" t="s">
        <v>18105</v>
      </c>
      <c r="J990" s="903" t="s">
        <v>10926</v>
      </c>
    </row>
    <row r="991" spans="1:10">
      <c r="A991" s="810" t="s">
        <v>5925</v>
      </c>
      <c r="B991" s="902" t="s">
        <v>17564</v>
      </c>
      <c r="C991" s="913" t="s">
        <v>18106</v>
      </c>
      <c r="D991" s="810" t="s">
        <v>10890</v>
      </c>
      <c r="E991" s="913" t="s">
        <v>4932</v>
      </c>
      <c r="F991" s="903" t="s">
        <v>27484</v>
      </c>
      <c r="G991" s="902" t="s">
        <v>5801</v>
      </c>
      <c r="H991" s="902" t="s">
        <v>10970</v>
      </c>
      <c r="I991" s="913" t="s">
        <v>2173</v>
      </c>
      <c r="J991" s="903" t="s">
        <v>935</v>
      </c>
    </row>
    <row r="992" spans="1:10" ht="27">
      <c r="A992" s="810" t="s">
        <v>5925</v>
      </c>
      <c r="B992" s="902" t="s">
        <v>17564</v>
      </c>
      <c r="C992" s="913" t="s">
        <v>2613</v>
      </c>
      <c r="D992" s="810" t="s">
        <v>10892</v>
      </c>
      <c r="E992" s="913" t="s">
        <v>3225</v>
      </c>
      <c r="F992" s="903" t="s">
        <v>27485</v>
      </c>
      <c r="G992" s="902" t="s">
        <v>4232</v>
      </c>
      <c r="H992" s="902" t="s">
        <v>11108</v>
      </c>
      <c r="I992" s="913" t="s">
        <v>18107</v>
      </c>
      <c r="J992" s="903" t="s">
        <v>16503</v>
      </c>
    </row>
    <row r="993" spans="1:10" ht="27">
      <c r="A993" s="810" t="s">
        <v>5925</v>
      </c>
      <c r="B993" s="902" t="s">
        <v>17564</v>
      </c>
      <c r="C993" s="913" t="s">
        <v>8999</v>
      </c>
      <c r="D993" s="810" t="s">
        <v>10890</v>
      </c>
      <c r="E993" s="913" t="s">
        <v>13142</v>
      </c>
      <c r="F993" s="903" t="s">
        <v>13143</v>
      </c>
      <c r="G993" s="902" t="s">
        <v>9888</v>
      </c>
      <c r="H993" s="902" t="s">
        <v>10915</v>
      </c>
      <c r="I993" s="913" t="s">
        <v>18108</v>
      </c>
      <c r="J993" s="903" t="s">
        <v>18109</v>
      </c>
    </row>
    <row r="994" spans="1:10">
      <c r="A994" s="810" t="s">
        <v>5925</v>
      </c>
      <c r="B994" s="902" t="s">
        <v>17564</v>
      </c>
      <c r="C994" s="913" t="s">
        <v>11817</v>
      </c>
      <c r="D994" s="810" t="s">
        <v>10890</v>
      </c>
      <c r="E994" s="913" t="s">
        <v>11818</v>
      </c>
      <c r="F994" s="903" t="s">
        <v>27486</v>
      </c>
      <c r="G994" s="902" t="s">
        <v>11819</v>
      </c>
      <c r="H994" s="902" t="s">
        <v>10954</v>
      </c>
      <c r="I994" s="913"/>
      <c r="J994" s="903" t="s">
        <v>17585</v>
      </c>
    </row>
    <row r="995" spans="1:10">
      <c r="A995" s="810" t="s">
        <v>5925</v>
      </c>
      <c r="B995" s="902" t="s">
        <v>17564</v>
      </c>
      <c r="C995" s="913" t="s">
        <v>3005</v>
      </c>
      <c r="D995" s="810" t="s">
        <v>10890</v>
      </c>
      <c r="E995" s="913" t="s">
        <v>18110</v>
      </c>
      <c r="F995" s="903" t="s">
        <v>18111</v>
      </c>
      <c r="G995" s="902" t="s">
        <v>4563</v>
      </c>
      <c r="H995" s="902" t="s">
        <v>10891</v>
      </c>
      <c r="I995" s="913" t="s">
        <v>912</v>
      </c>
      <c r="J995" s="903" t="s">
        <v>931</v>
      </c>
    </row>
    <row r="996" spans="1:10">
      <c r="A996" s="810" t="s">
        <v>5925</v>
      </c>
      <c r="B996" s="902" t="s">
        <v>17564</v>
      </c>
      <c r="C996" s="913" t="s">
        <v>11820</v>
      </c>
      <c r="D996" s="810" t="s">
        <v>10890</v>
      </c>
      <c r="E996" s="913" t="s">
        <v>9578</v>
      </c>
      <c r="F996" s="903" t="s">
        <v>11821</v>
      </c>
      <c r="G996" s="902" t="s">
        <v>11822</v>
      </c>
      <c r="H996" s="902" t="s">
        <v>10958</v>
      </c>
      <c r="I996" s="913" t="s">
        <v>505</v>
      </c>
      <c r="J996" s="903" t="s">
        <v>564</v>
      </c>
    </row>
    <row r="997" spans="1:10">
      <c r="A997" s="810" t="s">
        <v>5925</v>
      </c>
      <c r="B997" s="902" t="s">
        <v>17564</v>
      </c>
      <c r="C997" s="913" t="s">
        <v>4823</v>
      </c>
      <c r="D997" s="810" t="s">
        <v>10892</v>
      </c>
      <c r="E997" s="913" t="s">
        <v>4935</v>
      </c>
      <c r="F997" s="903" t="s">
        <v>18112</v>
      </c>
      <c r="G997" s="902" t="s">
        <v>5106</v>
      </c>
      <c r="H997" s="902" t="s">
        <v>10903</v>
      </c>
      <c r="I997" s="913" t="s">
        <v>18113</v>
      </c>
      <c r="J997" s="903" t="s">
        <v>11287</v>
      </c>
    </row>
    <row r="998" spans="1:10">
      <c r="A998" s="810" t="s">
        <v>5925</v>
      </c>
      <c r="B998" s="902" t="s">
        <v>17564</v>
      </c>
      <c r="C998" s="913" t="s">
        <v>13144</v>
      </c>
      <c r="D998" s="810" t="s">
        <v>10890</v>
      </c>
      <c r="E998" s="913" t="s">
        <v>13145</v>
      </c>
      <c r="F998" s="903" t="s">
        <v>13146</v>
      </c>
      <c r="G998" s="902"/>
      <c r="H998" s="902" t="s">
        <v>10915</v>
      </c>
      <c r="I998" s="913" t="s">
        <v>18114</v>
      </c>
      <c r="J998" s="903" t="s">
        <v>18115</v>
      </c>
    </row>
    <row r="999" spans="1:10">
      <c r="A999" s="810" t="s">
        <v>5925</v>
      </c>
      <c r="B999" s="902" t="s">
        <v>17564</v>
      </c>
      <c r="C999" s="913" t="s">
        <v>18116</v>
      </c>
      <c r="D999" s="810" t="s">
        <v>10890</v>
      </c>
      <c r="E999" s="913" t="s">
        <v>18117</v>
      </c>
      <c r="F999" s="903" t="s">
        <v>18118</v>
      </c>
      <c r="G999" s="902" t="s">
        <v>18119</v>
      </c>
      <c r="H999" s="902" t="s">
        <v>10958</v>
      </c>
      <c r="I999" s="913"/>
      <c r="J999" s="903" t="s">
        <v>936</v>
      </c>
    </row>
    <row r="1000" spans="1:10">
      <c r="A1000" s="810" t="s">
        <v>5925</v>
      </c>
      <c r="B1000" s="902" t="s">
        <v>17564</v>
      </c>
      <c r="C1000" s="913" t="s">
        <v>11823</v>
      </c>
      <c r="D1000" s="810" t="s">
        <v>10890</v>
      </c>
      <c r="E1000" s="913" t="s">
        <v>1964</v>
      </c>
      <c r="F1000" s="903" t="s">
        <v>11824</v>
      </c>
      <c r="G1000" s="902" t="s">
        <v>11825</v>
      </c>
      <c r="H1000" s="902" t="s">
        <v>10915</v>
      </c>
      <c r="I1000" s="913" t="s">
        <v>18120</v>
      </c>
      <c r="J1000" s="903" t="s">
        <v>937</v>
      </c>
    </row>
    <row r="1001" spans="1:10">
      <c r="A1001" s="810" t="s">
        <v>5925</v>
      </c>
      <c r="B1001" s="902" t="s">
        <v>17564</v>
      </c>
      <c r="C1001" s="913" t="s">
        <v>18121</v>
      </c>
      <c r="D1001" s="810" t="s">
        <v>10892</v>
      </c>
      <c r="E1001" s="913" t="s">
        <v>18122</v>
      </c>
      <c r="F1001" s="903" t="s">
        <v>18123</v>
      </c>
      <c r="G1001" s="902" t="s">
        <v>18124</v>
      </c>
      <c r="H1001" s="902" t="s">
        <v>10922</v>
      </c>
      <c r="I1001" s="913" t="s">
        <v>888</v>
      </c>
      <c r="J1001" s="903" t="s">
        <v>937</v>
      </c>
    </row>
    <row r="1002" spans="1:10">
      <c r="A1002" s="810" t="s">
        <v>5925</v>
      </c>
      <c r="B1002" s="902" t="s">
        <v>17564</v>
      </c>
      <c r="C1002" s="913" t="s">
        <v>11827</v>
      </c>
      <c r="D1002" s="810" t="s">
        <v>10890</v>
      </c>
      <c r="E1002" s="913" t="s">
        <v>11828</v>
      </c>
      <c r="F1002" s="903" t="s">
        <v>18125</v>
      </c>
      <c r="G1002" s="902" t="s">
        <v>11829</v>
      </c>
      <c r="H1002" s="902" t="s">
        <v>10891</v>
      </c>
      <c r="I1002" s="913" t="s">
        <v>4745</v>
      </c>
      <c r="J1002" s="903" t="s">
        <v>933</v>
      </c>
    </row>
    <row r="1003" spans="1:10">
      <c r="A1003" s="810" t="s">
        <v>5925</v>
      </c>
      <c r="B1003" s="902" t="s">
        <v>17564</v>
      </c>
      <c r="C1003" s="913" t="s">
        <v>2254</v>
      </c>
      <c r="D1003" s="810" t="s">
        <v>10890</v>
      </c>
      <c r="E1003" s="913" t="s">
        <v>2345</v>
      </c>
      <c r="F1003" s="903" t="s">
        <v>11830</v>
      </c>
      <c r="G1003" s="902" t="s">
        <v>2484</v>
      </c>
      <c r="H1003" s="902" t="s">
        <v>10970</v>
      </c>
      <c r="I1003" s="913" t="s">
        <v>560</v>
      </c>
      <c r="J1003" s="903" t="s">
        <v>564</v>
      </c>
    </row>
    <row r="1004" spans="1:10">
      <c r="A1004" s="810" t="s">
        <v>5925</v>
      </c>
      <c r="B1004" s="902" t="s">
        <v>17564</v>
      </c>
      <c r="C1004" s="913" t="s">
        <v>11831</v>
      </c>
      <c r="D1004" s="810" t="s">
        <v>10892</v>
      </c>
      <c r="E1004" s="913" t="s">
        <v>11832</v>
      </c>
      <c r="F1004" s="903" t="s">
        <v>11833</v>
      </c>
      <c r="G1004" s="902" t="s">
        <v>18126</v>
      </c>
      <c r="H1004" s="902" t="s">
        <v>10891</v>
      </c>
      <c r="I1004" s="913" t="s">
        <v>18127</v>
      </c>
      <c r="J1004" s="903" t="s">
        <v>564</v>
      </c>
    </row>
    <row r="1005" spans="1:10">
      <c r="A1005" s="810" t="s">
        <v>5925</v>
      </c>
      <c r="B1005" s="902" t="s">
        <v>17564</v>
      </c>
      <c r="C1005" s="913" t="s">
        <v>8072</v>
      </c>
      <c r="D1005" s="810" t="s">
        <v>10890</v>
      </c>
      <c r="E1005" s="913" t="s">
        <v>15808</v>
      </c>
      <c r="F1005" s="903" t="s">
        <v>27487</v>
      </c>
      <c r="G1005" s="902" t="s">
        <v>18128</v>
      </c>
      <c r="H1005" s="902" t="s">
        <v>10970</v>
      </c>
      <c r="I1005" s="913" t="s">
        <v>12120</v>
      </c>
      <c r="J1005" s="903" t="s">
        <v>931</v>
      </c>
    </row>
    <row r="1006" spans="1:10">
      <c r="A1006" s="810" t="s">
        <v>5925</v>
      </c>
      <c r="B1006" s="902" t="s">
        <v>17564</v>
      </c>
      <c r="C1006" s="913" t="s">
        <v>18129</v>
      </c>
      <c r="D1006" s="810" t="s">
        <v>10890</v>
      </c>
      <c r="E1006" s="913" t="s">
        <v>9633</v>
      </c>
      <c r="F1006" s="903" t="s">
        <v>18130</v>
      </c>
      <c r="G1006" s="902" t="s">
        <v>10151</v>
      </c>
      <c r="H1006" s="902" t="s">
        <v>10970</v>
      </c>
      <c r="I1006" s="913" t="s">
        <v>4769</v>
      </c>
      <c r="J1006" s="903"/>
    </row>
    <row r="1007" spans="1:10">
      <c r="A1007" s="810" t="s">
        <v>5925</v>
      </c>
      <c r="B1007" s="902" t="s">
        <v>17564</v>
      </c>
      <c r="C1007" s="913" t="s">
        <v>11835</v>
      </c>
      <c r="D1007" s="810" t="s">
        <v>10890</v>
      </c>
      <c r="E1007" s="913" t="s">
        <v>11836</v>
      </c>
      <c r="F1007" s="903" t="s">
        <v>11837</v>
      </c>
      <c r="G1007" s="902" t="s">
        <v>11838</v>
      </c>
      <c r="H1007" s="902" t="s">
        <v>11131</v>
      </c>
      <c r="I1007" s="913" t="s">
        <v>18131</v>
      </c>
      <c r="J1007" s="903" t="s">
        <v>933</v>
      </c>
    </row>
    <row r="1008" spans="1:10">
      <c r="A1008" s="810" t="s">
        <v>5925</v>
      </c>
      <c r="B1008" s="902" t="s">
        <v>17564</v>
      </c>
      <c r="C1008" s="913" t="s">
        <v>13070</v>
      </c>
      <c r="D1008" s="810" t="s">
        <v>10890</v>
      </c>
      <c r="E1008" s="913" t="s">
        <v>6175</v>
      </c>
      <c r="F1008" s="903" t="s">
        <v>18132</v>
      </c>
      <c r="G1008" s="902" t="s">
        <v>13071</v>
      </c>
      <c r="H1008" s="902" t="s">
        <v>10969</v>
      </c>
      <c r="I1008" s="913" t="s">
        <v>18133</v>
      </c>
      <c r="J1008" s="903" t="s">
        <v>931</v>
      </c>
    </row>
    <row r="1009" spans="1:10">
      <c r="A1009" s="810" t="s">
        <v>5925</v>
      </c>
      <c r="B1009" s="902" t="s">
        <v>17564</v>
      </c>
      <c r="C1009" s="913" t="s">
        <v>3010</v>
      </c>
      <c r="D1009" s="810" t="s">
        <v>10890</v>
      </c>
      <c r="E1009" s="913" t="s">
        <v>3610</v>
      </c>
      <c r="F1009" s="903" t="s">
        <v>4104</v>
      </c>
      <c r="G1009" s="902" t="s">
        <v>4565</v>
      </c>
      <c r="H1009" s="902" t="s">
        <v>10891</v>
      </c>
      <c r="I1009" s="913" t="s">
        <v>4750</v>
      </c>
      <c r="J1009" s="903" t="s">
        <v>931</v>
      </c>
    </row>
    <row r="1010" spans="1:10">
      <c r="A1010" s="810" t="s">
        <v>5925</v>
      </c>
      <c r="B1010" s="902" t="s">
        <v>17564</v>
      </c>
      <c r="C1010" s="913" t="s">
        <v>9260</v>
      </c>
      <c r="D1010" s="810" t="s">
        <v>10892</v>
      </c>
      <c r="E1010" s="913" t="s">
        <v>9570</v>
      </c>
      <c r="F1010" s="903" t="s">
        <v>15260</v>
      </c>
      <c r="G1010" s="902" t="s">
        <v>18134</v>
      </c>
      <c r="H1010" s="902" t="s">
        <v>10903</v>
      </c>
      <c r="I1010" s="913" t="s">
        <v>2519</v>
      </c>
      <c r="J1010" s="903" t="s">
        <v>11287</v>
      </c>
    </row>
    <row r="1011" spans="1:10">
      <c r="A1011" s="810" t="s">
        <v>5925</v>
      </c>
      <c r="B1011" s="902" t="s">
        <v>17564</v>
      </c>
      <c r="C1011" s="913" t="s">
        <v>11839</v>
      </c>
      <c r="D1011" s="810" t="s">
        <v>10890</v>
      </c>
      <c r="E1011" s="913" t="s">
        <v>5550</v>
      </c>
      <c r="F1011" s="903" t="s">
        <v>18135</v>
      </c>
      <c r="G1011" s="902" t="s">
        <v>5874</v>
      </c>
      <c r="H1011" s="902" t="s">
        <v>10903</v>
      </c>
      <c r="I1011" s="913" t="s">
        <v>18136</v>
      </c>
      <c r="J1011" s="903" t="s">
        <v>937</v>
      </c>
    </row>
    <row r="1012" spans="1:10" ht="27">
      <c r="A1012" s="810" t="s">
        <v>5925</v>
      </c>
      <c r="B1012" s="902" t="s">
        <v>17564</v>
      </c>
      <c r="C1012" s="913" t="s">
        <v>2762</v>
      </c>
      <c r="D1012" s="810" t="s">
        <v>10890</v>
      </c>
      <c r="E1012" s="913" t="s">
        <v>3363</v>
      </c>
      <c r="F1012" s="903" t="s">
        <v>11840</v>
      </c>
      <c r="G1012" s="902" t="s">
        <v>4352</v>
      </c>
      <c r="H1012" s="902" t="s">
        <v>11394</v>
      </c>
      <c r="I1012" s="913" t="s">
        <v>18137</v>
      </c>
      <c r="J1012" s="903" t="s">
        <v>564</v>
      </c>
    </row>
    <row r="1013" spans="1:10">
      <c r="A1013" s="810" t="s">
        <v>5925</v>
      </c>
      <c r="B1013" s="902" t="s">
        <v>17564</v>
      </c>
      <c r="C1013" s="913" t="s">
        <v>8067</v>
      </c>
      <c r="D1013" s="810" t="s">
        <v>10890</v>
      </c>
      <c r="E1013" s="913" t="s">
        <v>8383</v>
      </c>
      <c r="F1013" s="903" t="s">
        <v>18138</v>
      </c>
      <c r="G1013" s="902"/>
      <c r="H1013" s="902" t="s">
        <v>10970</v>
      </c>
      <c r="I1013" s="913" t="s">
        <v>8988</v>
      </c>
      <c r="J1013" s="903" t="s">
        <v>937</v>
      </c>
    </row>
    <row r="1014" spans="1:10">
      <c r="A1014" s="810" t="s">
        <v>5925</v>
      </c>
      <c r="B1014" s="902" t="s">
        <v>17564</v>
      </c>
      <c r="C1014" s="913" t="s">
        <v>6768</v>
      </c>
      <c r="D1014" s="810" t="s">
        <v>10890</v>
      </c>
      <c r="E1014" s="913" t="s">
        <v>6893</v>
      </c>
      <c r="F1014" s="903" t="s">
        <v>7006</v>
      </c>
      <c r="G1014" s="902" t="s">
        <v>7086</v>
      </c>
      <c r="H1014" s="902" t="s">
        <v>10977</v>
      </c>
      <c r="I1014" s="913" t="s">
        <v>891</v>
      </c>
      <c r="J1014" s="903" t="s">
        <v>17621</v>
      </c>
    </row>
    <row r="1015" spans="1:10">
      <c r="A1015" s="810" t="s">
        <v>5925</v>
      </c>
      <c r="B1015" s="902" t="s">
        <v>17564</v>
      </c>
      <c r="C1015" s="913" t="s">
        <v>18139</v>
      </c>
      <c r="D1015" s="810" t="s">
        <v>10890</v>
      </c>
      <c r="E1015" s="913" t="s">
        <v>18140</v>
      </c>
      <c r="F1015" s="903" t="s">
        <v>18141</v>
      </c>
      <c r="G1015" s="902" t="s">
        <v>18142</v>
      </c>
      <c r="H1015" s="902" t="s">
        <v>10901</v>
      </c>
      <c r="I1015" s="913" t="s">
        <v>18143</v>
      </c>
      <c r="J1015" s="903" t="s">
        <v>931</v>
      </c>
    </row>
    <row r="1016" spans="1:10">
      <c r="A1016" s="810" t="s">
        <v>5925</v>
      </c>
      <c r="B1016" s="902" t="s">
        <v>17564</v>
      </c>
      <c r="C1016" s="913" t="s">
        <v>7957</v>
      </c>
      <c r="D1016" s="810" t="s">
        <v>10890</v>
      </c>
      <c r="E1016" s="913" t="s">
        <v>8283</v>
      </c>
      <c r="F1016" s="903" t="s">
        <v>8591</v>
      </c>
      <c r="G1016" s="902" t="s">
        <v>8796</v>
      </c>
      <c r="H1016" s="902" t="s">
        <v>11110</v>
      </c>
      <c r="I1016" s="913" t="s">
        <v>4802</v>
      </c>
      <c r="J1016" s="903" t="s">
        <v>931</v>
      </c>
    </row>
    <row r="1017" spans="1:10">
      <c r="A1017" s="810" t="s">
        <v>5925</v>
      </c>
      <c r="B1017" s="902" t="s">
        <v>17564</v>
      </c>
      <c r="C1017" s="913" t="s">
        <v>2927</v>
      </c>
      <c r="D1017" s="810" t="s">
        <v>10890</v>
      </c>
      <c r="E1017" s="913" t="s">
        <v>3523</v>
      </c>
      <c r="F1017" s="903" t="s">
        <v>16612</v>
      </c>
      <c r="G1017" s="902" t="s">
        <v>4497</v>
      </c>
      <c r="H1017" s="902" t="s">
        <v>10928</v>
      </c>
      <c r="I1017" s="913" t="s">
        <v>18144</v>
      </c>
      <c r="J1017" s="903" t="s">
        <v>10926</v>
      </c>
    </row>
    <row r="1018" spans="1:10">
      <c r="A1018" s="810" t="s">
        <v>5925</v>
      </c>
      <c r="B1018" s="902" t="s">
        <v>17564</v>
      </c>
      <c r="C1018" s="913" t="s">
        <v>9048</v>
      </c>
      <c r="D1018" s="810" t="s">
        <v>10892</v>
      </c>
      <c r="E1018" s="913" t="s">
        <v>9407</v>
      </c>
      <c r="F1018" s="903" t="s">
        <v>18145</v>
      </c>
      <c r="G1018" s="902" t="s">
        <v>9936</v>
      </c>
      <c r="H1018" s="902" t="s">
        <v>10915</v>
      </c>
      <c r="I1018" s="913" t="s">
        <v>18146</v>
      </c>
      <c r="J1018" s="903" t="s">
        <v>934</v>
      </c>
    </row>
    <row r="1019" spans="1:10">
      <c r="A1019" s="810" t="s">
        <v>5925</v>
      </c>
      <c r="B1019" s="902" t="s">
        <v>17564</v>
      </c>
      <c r="C1019" s="913" t="s">
        <v>9031</v>
      </c>
      <c r="D1019" s="810" t="s">
        <v>10892</v>
      </c>
      <c r="E1019" s="913" t="s">
        <v>9390</v>
      </c>
      <c r="F1019" s="903" t="s">
        <v>9717</v>
      </c>
      <c r="G1019" s="902" t="s">
        <v>9922</v>
      </c>
      <c r="H1019" s="902" t="s">
        <v>10969</v>
      </c>
      <c r="I1019" s="913" t="s">
        <v>18147</v>
      </c>
      <c r="J1019" s="903" t="s">
        <v>934</v>
      </c>
    </row>
    <row r="1020" spans="1:10">
      <c r="A1020" s="810" t="s">
        <v>5925</v>
      </c>
      <c r="B1020" s="902" t="s">
        <v>17564</v>
      </c>
      <c r="C1020" s="913" t="s">
        <v>7215</v>
      </c>
      <c r="D1020" s="810" t="s">
        <v>10892</v>
      </c>
      <c r="E1020" s="913" t="s">
        <v>6377</v>
      </c>
      <c r="F1020" s="903" t="s">
        <v>27488</v>
      </c>
      <c r="G1020" s="902" t="s">
        <v>7705</v>
      </c>
      <c r="H1020" s="902" t="s">
        <v>11414</v>
      </c>
      <c r="I1020" s="913"/>
      <c r="J1020" s="903" t="s">
        <v>564</v>
      </c>
    </row>
    <row r="1021" spans="1:10">
      <c r="A1021" s="810" t="s">
        <v>5925</v>
      </c>
      <c r="B1021" s="902" t="s">
        <v>17564</v>
      </c>
      <c r="C1021" s="913" t="s">
        <v>11457</v>
      </c>
      <c r="D1021" s="810" t="s">
        <v>10890</v>
      </c>
      <c r="E1021" s="913" t="s">
        <v>11458</v>
      </c>
      <c r="F1021" s="903" t="s">
        <v>18148</v>
      </c>
      <c r="G1021" s="902" t="s">
        <v>11459</v>
      </c>
      <c r="H1021" s="902" t="s">
        <v>10970</v>
      </c>
      <c r="I1021" s="913"/>
      <c r="J1021" s="903" t="s">
        <v>937</v>
      </c>
    </row>
    <row r="1022" spans="1:10" ht="27">
      <c r="A1022" s="810" t="s">
        <v>5925</v>
      </c>
      <c r="B1022" s="902" t="s">
        <v>17564</v>
      </c>
      <c r="C1022" s="913" t="s">
        <v>18149</v>
      </c>
      <c r="D1022" s="810" t="s">
        <v>10892</v>
      </c>
      <c r="E1022" s="913" t="s">
        <v>3325</v>
      </c>
      <c r="F1022" s="903" t="s">
        <v>18150</v>
      </c>
      <c r="G1022" s="902" t="s">
        <v>18151</v>
      </c>
      <c r="H1022" s="902" t="s">
        <v>10922</v>
      </c>
      <c r="I1022" s="913"/>
      <c r="J1022" s="903" t="s">
        <v>17430</v>
      </c>
    </row>
    <row r="1023" spans="1:10">
      <c r="A1023" s="810" t="s">
        <v>5925</v>
      </c>
      <c r="B1023" s="902" t="s">
        <v>17564</v>
      </c>
      <c r="C1023" s="913" t="s">
        <v>18152</v>
      </c>
      <c r="D1023" s="810" t="s">
        <v>10890</v>
      </c>
      <c r="E1023" s="913" t="s">
        <v>14187</v>
      </c>
      <c r="F1023" s="903" t="s">
        <v>14188</v>
      </c>
      <c r="G1023" s="902" t="s">
        <v>14189</v>
      </c>
      <c r="H1023" s="902" t="s">
        <v>10915</v>
      </c>
      <c r="I1023" s="913" t="s">
        <v>896</v>
      </c>
      <c r="J1023" s="903" t="s">
        <v>18115</v>
      </c>
    </row>
    <row r="1024" spans="1:10">
      <c r="A1024" s="810" t="s">
        <v>5925</v>
      </c>
      <c r="B1024" s="902" t="s">
        <v>17564</v>
      </c>
      <c r="C1024" s="913" t="s">
        <v>7203</v>
      </c>
      <c r="D1024" s="810" t="s">
        <v>10892</v>
      </c>
      <c r="E1024" s="913" t="s">
        <v>7398</v>
      </c>
      <c r="F1024" s="903" t="s">
        <v>7565</v>
      </c>
      <c r="G1024" s="902"/>
      <c r="H1024" s="902" t="s">
        <v>10901</v>
      </c>
      <c r="I1024" s="913" t="s">
        <v>4768</v>
      </c>
      <c r="J1024" s="903" t="s">
        <v>11287</v>
      </c>
    </row>
    <row r="1025" spans="1:10">
      <c r="A1025" s="810" t="s">
        <v>5925</v>
      </c>
      <c r="B1025" s="902" t="s">
        <v>17564</v>
      </c>
      <c r="C1025" s="913" t="s">
        <v>6043</v>
      </c>
      <c r="D1025" s="810" t="s">
        <v>10890</v>
      </c>
      <c r="E1025" s="913" t="s">
        <v>6277</v>
      </c>
      <c r="F1025" s="903" t="s">
        <v>27489</v>
      </c>
      <c r="G1025" s="902" t="s">
        <v>11841</v>
      </c>
      <c r="H1025" s="902" t="s">
        <v>10969</v>
      </c>
      <c r="I1025" s="913" t="s">
        <v>16551</v>
      </c>
      <c r="J1025" s="903" t="s">
        <v>937</v>
      </c>
    </row>
    <row r="1026" spans="1:10">
      <c r="A1026" s="810" t="s">
        <v>5925</v>
      </c>
      <c r="B1026" s="902" t="s">
        <v>17564</v>
      </c>
      <c r="C1026" s="913" t="s">
        <v>3197</v>
      </c>
      <c r="D1026" s="810" t="s">
        <v>10892</v>
      </c>
      <c r="E1026" s="913" t="s">
        <v>18153</v>
      </c>
      <c r="F1026" s="903" t="s">
        <v>18154</v>
      </c>
      <c r="G1026" s="902" t="s">
        <v>18155</v>
      </c>
      <c r="H1026" s="902" t="s">
        <v>10969</v>
      </c>
      <c r="I1026" s="913"/>
      <c r="J1026" s="903" t="s">
        <v>564</v>
      </c>
    </row>
    <row r="1027" spans="1:10">
      <c r="A1027" s="810" t="s">
        <v>5925</v>
      </c>
      <c r="B1027" s="902" t="s">
        <v>17564</v>
      </c>
      <c r="C1027" s="913" t="s">
        <v>3197</v>
      </c>
      <c r="D1027" s="810" t="s">
        <v>10890</v>
      </c>
      <c r="E1027" s="913" t="s">
        <v>7426</v>
      </c>
      <c r="F1027" s="903" t="s">
        <v>7587</v>
      </c>
      <c r="G1027" s="902" t="s">
        <v>7725</v>
      </c>
      <c r="H1027" s="902" t="s">
        <v>11131</v>
      </c>
      <c r="I1027" s="913"/>
      <c r="J1027" s="903" t="s">
        <v>18156</v>
      </c>
    </row>
    <row r="1028" spans="1:10" ht="27">
      <c r="A1028" s="810" t="s">
        <v>5925</v>
      </c>
      <c r="B1028" s="902" t="s">
        <v>17564</v>
      </c>
      <c r="C1028" s="913" t="s">
        <v>18157</v>
      </c>
      <c r="D1028" s="810" t="s">
        <v>10890</v>
      </c>
      <c r="E1028" s="913" t="s">
        <v>3439</v>
      </c>
      <c r="F1028" s="903" t="s">
        <v>18158</v>
      </c>
      <c r="G1028" s="902" t="s">
        <v>18159</v>
      </c>
      <c r="H1028" s="902" t="s">
        <v>10922</v>
      </c>
      <c r="I1028" s="913" t="s">
        <v>18160</v>
      </c>
      <c r="J1028" s="903" t="s">
        <v>11276</v>
      </c>
    </row>
    <row r="1029" spans="1:10">
      <c r="A1029" s="810" t="s">
        <v>5925</v>
      </c>
      <c r="B1029" s="902" t="s">
        <v>17564</v>
      </c>
      <c r="C1029" s="913" t="s">
        <v>12981</v>
      </c>
      <c r="D1029" s="810" t="s">
        <v>10890</v>
      </c>
      <c r="E1029" s="913" t="s">
        <v>12982</v>
      </c>
      <c r="F1029" s="903" t="s">
        <v>12983</v>
      </c>
      <c r="G1029" s="902" t="s">
        <v>18161</v>
      </c>
      <c r="H1029" s="902" t="s">
        <v>10936</v>
      </c>
      <c r="I1029" s="913" t="s">
        <v>18162</v>
      </c>
      <c r="J1029" s="903" t="s">
        <v>564</v>
      </c>
    </row>
    <row r="1030" spans="1:10">
      <c r="A1030" s="810" t="s">
        <v>5925</v>
      </c>
      <c r="B1030" s="902" t="s">
        <v>17564</v>
      </c>
      <c r="C1030" s="913" t="s">
        <v>9051</v>
      </c>
      <c r="D1030" s="810" t="s">
        <v>10892</v>
      </c>
      <c r="E1030" s="913" t="s">
        <v>9409</v>
      </c>
      <c r="F1030" s="903" t="s">
        <v>27490</v>
      </c>
      <c r="G1030" s="902" t="s">
        <v>9940</v>
      </c>
      <c r="H1030" s="902" t="s">
        <v>10969</v>
      </c>
      <c r="I1030" s="913" t="s">
        <v>928</v>
      </c>
      <c r="J1030" s="903" t="s">
        <v>937</v>
      </c>
    </row>
    <row r="1031" spans="1:10">
      <c r="A1031" s="810" t="s">
        <v>5925</v>
      </c>
      <c r="B1031" s="902" t="s">
        <v>17564</v>
      </c>
      <c r="C1031" s="913" t="s">
        <v>9051</v>
      </c>
      <c r="D1031" s="810" t="s">
        <v>10890</v>
      </c>
      <c r="E1031" s="913" t="s">
        <v>9409</v>
      </c>
      <c r="F1031" s="903" t="s">
        <v>27490</v>
      </c>
      <c r="G1031" s="902" t="s">
        <v>9940</v>
      </c>
      <c r="H1031" s="902" t="s">
        <v>10969</v>
      </c>
      <c r="I1031" s="913" t="s">
        <v>928</v>
      </c>
      <c r="J1031" s="903" t="s">
        <v>564</v>
      </c>
    </row>
    <row r="1032" spans="1:10" ht="27">
      <c r="A1032" s="810" t="s">
        <v>5925</v>
      </c>
      <c r="B1032" s="902" t="s">
        <v>17564</v>
      </c>
      <c r="C1032" s="913" t="s">
        <v>11842</v>
      </c>
      <c r="D1032" s="810" t="s">
        <v>10892</v>
      </c>
      <c r="E1032" s="913" t="s">
        <v>11843</v>
      </c>
      <c r="F1032" s="903" t="s">
        <v>18163</v>
      </c>
      <c r="G1032" s="902" t="s">
        <v>11844</v>
      </c>
      <c r="H1032" s="902" t="s">
        <v>11039</v>
      </c>
      <c r="I1032" s="913" t="s">
        <v>18164</v>
      </c>
      <c r="J1032" s="903" t="s">
        <v>937</v>
      </c>
    </row>
    <row r="1033" spans="1:10">
      <c r="A1033" s="810" t="s">
        <v>5925</v>
      </c>
      <c r="B1033" s="902" t="s">
        <v>17564</v>
      </c>
      <c r="C1033" s="913" t="s">
        <v>18165</v>
      </c>
      <c r="D1033" s="810" t="s">
        <v>10890</v>
      </c>
      <c r="E1033" s="913" t="s">
        <v>8464</v>
      </c>
      <c r="F1033" s="903" t="s">
        <v>27491</v>
      </c>
      <c r="G1033" s="902" t="s">
        <v>18166</v>
      </c>
      <c r="H1033" s="902" t="s">
        <v>10901</v>
      </c>
      <c r="I1033" s="913" t="s">
        <v>12113</v>
      </c>
      <c r="J1033" s="903" t="s">
        <v>931</v>
      </c>
    </row>
    <row r="1034" spans="1:10" ht="40.5">
      <c r="A1034" s="810" t="s">
        <v>5925</v>
      </c>
      <c r="B1034" s="902" t="s">
        <v>17564</v>
      </c>
      <c r="C1034" s="913" t="s">
        <v>18167</v>
      </c>
      <c r="D1034" s="810" t="s">
        <v>10890</v>
      </c>
      <c r="E1034" s="913" t="s">
        <v>18168</v>
      </c>
      <c r="F1034" s="903" t="s">
        <v>18169</v>
      </c>
      <c r="G1034" s="902" t="s">
        <v>18170</v>
      </c>
      <c r="H1034" s="902" t="s">
        <v>10936</v>
      </c>
      <c r="I1034" s="913" t="s">
        <v>11590</v>
      </c>
      <c r="J1034" s="903" t="s">
        <v>18171</v>
      </c>
    </row>
    <row r="1035" spans="1:10">
      <c r="A1035" s="810" t="s">
        <v>5925</v>
      </c>
      <c r="B1035" s="902" t="s">
        <v>17564</v>
      </c>
      <c r="C1035" s="913" t="s">
        <v>5261</v>
      </c>
      <c r="D1035" s="810" t="s">
        <v>10890</v>
      </c>
      <c r="E1035" s="913" t="s">
        <v>5470</v>
      </c>
      <c r="F1035" s="903" t="s">
        <v>5660</v>
      </c>
      <c r="G1035" s="902" t="s">
        <v>5791</v>
      </c>
      <c r="H1035" s="902" t="s">
        <v>10901</v>
      </c>
      <c r="I1035" s="913" t="s">
        <v>1819</v>
      </c>
      <c r="J1035" s="903" t="s">
        <v>564</v>
      </c>
    </row>
    <row r="1036" spans="1:10">
      <c r="A1036" s="810" t="s">
        <v>5925</v>
      </c>
      <c r="B1036" s="902" t="s">
        <v>17564</v>
      </c>
      <c r="C1036" s="913" t="s">
        <v>1878</v>
      </c>
      <c r="D1036" s="810" t="s">
        <v>10890</v>
      </c>
      <c r="E1036" s="913" t="s">
        <v>11845</v>
      </c>
      <c r="F1036" s="903" t="s">
        <v>1999</v>
      </c>
      <c r="G1036" s="902" t="s">
        <v>2035</v>
      </c>
      <c r="H1036" s="902" t="s">
        <v>10915</v>
      </c>
      <c r="I1036" s="913" t="s">
        <v>1289</v>
      </c>
      <c r="J1036" s="903" t="s">
        <v>937</v>
      </c>
    </row>
    <row r="1037" spans="1:10">
      <c r="A1037" s="810" t="s">
        <v>5925</v>
      </c>
      <c r="B1037" s="902" t="s">
        <v>17564</v>
      </c>
      <c r="C1037" s="913" t="s">
        <v>2712</v>
      </c>
      <c r="D1037" s="810" t="s">
        <v>10892</v>
      </c>
      <c r="E1037" s="913" t="s">
        <v>3320</v>
      </c>
      <c r="F1037" s="903" t="s">
        <v>27492</v>
      </c>
      <c r="G1037" s="902" t="s">
        <v>4312</v>
      </c>
      <c r="H1037" s="902" t="s">
        <v>10936</v>
      </c>
      <c r="I1037" s="913" t="s">
        <v>11848</v>
      </c>
      <c r="J1037" s="903" t="s">
        <v>564</v>
      </c>
    </row>
    <row r="1038" spans="1:10">
      <c r="A1038" s="810" t="s">
        <v>5925</v>
      </c>
      <c r="B1038" s="902" t="s">
        <v>17564</v>
      </c>
      <c r="C1038" s="913" t="s">
        <v>5260</v>
      </c>
      <c r="D1038" s="810" t="s">
        <v>10890</v>
      </c>
      <c r="E1038" s="913" t="s">
        <v>5469</v>
      </c>
      <c r="F1038" s="903" t="s">
        <v>27493</v>
      </c>
      <c r="G1038" s="902" t="s">
        <v>11849</v>
      </c>
      <c r="H1038" s="902" t="s">
        <v>10895</v>
      </c>
      <c r="I1038" s="913" t="s">
        <v>11850</v>
      </c>
      <c r="J1038" s="903" t="s">
        <v>937</v>
      </c>
    </row>
    <row r="1039" spans="1:10">
      <c r="A1039" s="810" t="s">
        <v>5925</v>
      </c>
      <c r="B1039" s="902" t="s">
        <v>17564</v>
      </c>
      <c r="C1039" s="913" t="s">
        <v>2794</v>
      </c>
      <c r="D1039" s="810" t="s">
        <v>10890</v>
      </c>
      <c r="E1039" s="913" t="s">
        <v>3751</v>
      </c>
      <c r="F1039" s="903" t="s">
        <v>3956</v>
      </c>
      <c r="G1039" s="902" t="s">
        <v>4382</v>
      </c>
      <c r="H1039" s="902" t="s">
        <v>11289</v>
      </c>
      <c r="I1039" s="913"/>
      <c r="J1039" s="903" t="s">
        <v>11287</v>
      </c>
    </row>
    <row r="1040" spans="1:10">
      <c r="A1040" s="810" t="s">
        <v>5925</v>
      </c>
      <c r="B1040" s="902" t="s">
        <v>17564</v>
      </c>
      <c r="C1040" s="913" t="s">
        <v>9122</v>
      </c>
      <c r="D1040" s="810" t="s">
        <v>10890</v>
      </c>
      <c r="E1040" s="913" t="s">
        <v>11851</v>
      </c>
      <c r="F1040" s="903" t="s">
        <v>9782</v>
      </c>
      <c r="G1040" s="902" t="s">
        <v>10004</v>
      </c>
      <c r="H1040" s="902" t="s">
        <v>10933</v>
      </c>
      <c r="I1040" s="913" t="s">
        <v>18172</v>
      </c>
      <c r="J1040" s="903" t="s">
        <v>11287</v>
      </c>
    </row>
    <row r="1041" spans="1:10">
      <c r="A1041" s="810" t="s">
        <v>5925</v>
      </c>
      <c r="B1041" s="902" t="s">
        <v>17564</v>
      </c>
      <c r="C1041" s="913" t="s">
        <v>3052</v>
      </c>
      <c r="D1041" s="810" t="s">
        <v>10890</v>
      </c>
      <c r="E1041" s="913" t="s">
        <v>3653</v>
      </c>
      <c r="F1041" s="903" t="s">
        <v>4138</v>
      </c>
      <c r="G1041" s="902" t="s">
        <v>4600</v>
      </c>
      <c r="H1041" s="902" t="s">
        <v>10891</v>
      </c>
      <c r="I1041" s="913" t="s">
        <v>4784</v>
      </c>
      <c r="J1041" s="903" t="s">
        <v>937</v>
      </c>
    </row>
    <row r="1042" spans="1:10">
      <c r="A1042" s="810" t="s">
        <v>5925</v>
      </c>
      <c r="B1042" s="902" t="s">
        <v>17564</v>
      </c>
      <c r="C1042" s="913" t="s">
        <v>11852</v>
      </c>
      <c r="D1042" s="810" t="s">
        <v>10890</v>
      </c>
      <c r="E1042" s="913" t="s">
        <v>11853</v>
      </c>
      <c r="F1042" s="903" t="s">
        <v>11854</v>
      </c>
      <c r="G1042" s="902" t="s">
        <v>11855</v>
      </c>
      <c r="H1042" s="902" t="s">
        <v>10915</v>
      </c>
      <c r="I1042" s="913" t="s">
        <v>4736</v>
      </c>
      <c r="J1042" s="903" t="s">
        <v>564</v>
      </c>
    </row>
    <row r="1043" spans="1:10">
      <c r="A1043" s="810" t="s">
        <v>5925</v>
      </c>
      <c r="B1043" s="902" t="s">
        <v>17564</v>
      </c>
      <c r="C1043" s="913" t="s">
        <v>18173</v>
      </c>
      <c r="D1043" s="810" t="s">
        <v>10892</v>
      </c>
      <c r="E1043" s="913" t="s">
        <v>3272</v>
      </c>
      <c r="F1043" s="903" t="s">
        <v>18174</v>
      </c>
      <c r="G1043" s="902" t="s">
        <v>18175</v>
      </c>
      <c r="H1043" s="902" t="s">
        <v>10901</v>
      </c>
      <c r="I1043" s="913" t="s">
        <v>18176</v>
      </c>
      <c r="J1043" s="903" t="s">
        <v>11287</v>
      </c>
    </row>
    <row r="1044" spans="1:10">
      <c r="A1044" s="810" t="s">
        <v>5925</v>
      </c>
      <c r="B1044" s="902" t="s">
        <v>17564</v>
      </c>
      <c r="C1044" s="913" t="s">
        <v>18177</v>
      </c>
      <c r="D1044" s="810" t="s">
        <v>10892</v>
      </c>
      <c r="E1044" s="913" t="s">
        <v>18178</v>
      </c>
      <c r="F1044" s="903" t="s">
        <v>18179</v>
      </c>
      <c r="G1044" s="902" t="s">
        <v>18180</v>
      </c>
      <c r="H1044" s="902" t="s">
        <v>10958</v>
      </c>
      <c r="I1044" s="913" t="s">
        <v>4804</v>
      </c>
      <c r="J1044" s="903" t="s">
        <v>564</v>
      </c>
    </row>
    <row r="1045" spans="1:10">
      <c r="A1045" s="810" t="s">
        <v>5925</v>
      </c>
      <c r="B1045" s="902" t="s">
        <v>17564</v>
      </c>
      <c r="C1045" s="913" t="s">
        <v>5954</v>
      </c>
      <c r="D1045" s="810" t="s">
        <v>10890</v>
      </c>
      <c r="E1045" s="913" t="s">
        <v>3461</v>
      </c>
      <c r="F1045" s="903" t="s">
        <v>27494</v>
      </c>
      <c r="G1045" s="902" t="s">
        <v>6559</v>
      </c>
      <c r="H1045" s="902" t="s">
        <v>10970</v>
      </c>
      <c r="I1045" s="913" t="s">
        <v>1825</v>
      </c>
      <c r="J1045" s="903" t="s">
        <v>937</v>
      </c>
    </row>
    <row r="1046" spans="1:10" ht="27">
      <c r="A1046" s="810" t="s">
        <v>5925</v>
      </c>
      <c r="B1046" s="902" t="s">
        <v>17564</v>
      </c>
      <c r="C1046" s="913" t="s">
        <v>2955</v>
      </c>
      <c r="D1046" s="810" t="s">
        <v>10892</v>
      </c>
      <c r="E1046" s="913" t="s">
        <v>3556</v>
      </c>
      <c r="F1046" s="903" t="s">
        <v>27495</v>
      </c>
      <c r="G1046" s="902" t="s">
        <v>4523</v>
      </c>
      <c r="H1046" s="902" t="s">
        <v>11102</v>
      </c>
      <c r="I1046" s="913" t="s">
        <v>28058</v>
      </c>
      <c r="J1046" s="903" t="s">
        <v>11287</v>
      </c>
    </row>
    <row r="1047" spans="1:10">
      <c r="A1047" s="810" t="s">
        <v>5925</v>
      </c>
      <c r="B1047" s="902" t="s">
        <v>17564</v>
      </c>
      <c r="C1047" s="913" t="s">
        <v>18181</v>
      </c>
      <c r="D1047" s="810" t="s">
        <v>10890</v>
      </c>
      <c r="E1047" s="913" t="s">
        <v>3527</v>
      </c>
      <c r="F1047" s="903" t="s">
        <v>27496</v>
      </c>
      <c r="G1047" s="902" t="s">
        <v>4501</v>
      </c>
      <c r="H1047" s="902" t="s">
        <v>11102</v>
      </c>
      <c r="I1047" s="913" t="s">
        <v>11948</v>
      </c>
      <c r="J1047" s="903" t="s">
        <v>11287</v>
      </c>
    </row>
    <row r="1048" spans="1:10">
      <c r="A1048" s="810" t="s">
        <v>5925</v>
      </c>
      <c r="B1048" s="902" t="s">
        <v>17564</v>
      </c>
      <c r="C1048" s="913" t="s">
        <v>7310</v>
      </c>
      <c r="D1048" s="810" t="s">
        <v>10890</v>
      </c>
      <c r="E1048" s="913" t="s">
        <v>16396</v>
      </c>
      <c r="F1048" s="903" t="s">
        <v>7643</v>
      </c>
      <c r="G1048" s="902" t="s">
        <v>7781</v>
      </c>
      <c r="H1048" s="902" t="s">
        <v>10915</v>
      </c>
      <c r="I1048" s="913" t="s">
        <v>18182</v>
      </c>
      <c r="J1048" s="903" t="s">
        <v>939</v>
      </c>
    </row>
    <row r="1049" spans="1:10">
      <c r="A1049" s="810" t="s">
        <v>5925</v>
      </c>
      <c r="B1049" s="902" t="s">
        <v>17564</v>
      </c>
      <c r="C1049" s="913" t="s">
        <v>954</v>
      </c>
      <c r="D1049" s="810" t="s">
        <v>10890</v>
      </c>
      <c r="E1049" s="913" t="s">
        <v>1053</v>
      </c>
      <c r="F1049" s="903" t="s">
        <v>27497</v>
      </c>
      <c r="G1049" s="902" t="s">
        <v>1202</v>
      </c>
      <c r="H1049" s="902" t="s">
        <v>18183</v>
      </c>
      <c r="I1049" s="913" t="s">
        <v>18184</v>
      </c>
      <c r="J1049" s="903" t="s">
        <v>1300</v>
      </c>
    </row>
    <row r="1050" spans="1:10">
      <c r="A1050" s="810" t="s">
        <v>5925</v>
      </c>
      <c r="B1050" s="902" t="s">
        <v>17564</v>
      </c>
      <c r="C1050" s="913" t="s">
        <v>5221</v>
      </c>
      <c r="D1050" s="810" t="s">
        <v>10890</v>
      </c>
      <c r="E1050" s="913" t="s">
        <v>5430</v>
      </c>
      <c r="F1050" s="903" t="s">
        <v>5638</v>
      </c>
      <c r="G1050" s="902" t="s">
        <v>5760</v>
      </c>
      <c r="H1050" s="902" t="s">
        <v>10922</v>
      </c>
      <c r="I1050" s="913" t="s">
        <v>18185</v>
      </c>
      <c r="J1050" s="903" t="s">
        <v>931</v>
      </c>
    </row>
    <row r="1051" spans="1:10">
      <c r="A1051" s="810" t="s">
        <v>5925</v>
      </c>
      <c r="B1051" s="902" t="s">
        <v>17564</v>
      </c>
      <c r="C1051" s="913" t="s">
        <v>18186</v>
      </c>
      <c r="D1051" s="810" t="s">
        <v>10892</v>
      </c>
      <c r="E1051" s="913" t="s">
        <v>18187</v>
      </c>
      <c r="F1051" s="903" t="s">
        <v>18188</v>
      </c>
      <c r="G1051" s="902" t="s">
        <v>18189</v>
      </c>
      <c r="H1051" s="902" t="s">
        <v>10958</v>
      </c>
      <c r="I1051" s="913" t="s">
        <v>891</v>
      </c>
      <c r="J1051" s="903" t="s">
        <v>564</v>
      </c>
    </row>
    <row r="1052" spans="1:10">
      <c r="A1052" s="810" t="s">
        <v>5925</v>
      </c>
      <c r="B1052" s="902" t="s">
        <v>17564</v>
      </c>
      <c r="C1052" s="913" t="s">
        <v>2857</v>
      </c>
      <c r="D1052" s="810" t="s">
        <v>10890</v>
      </c>
      <c r="E1052" s="913" t="s">
        <v>3455</v>
      </c>
      <c r="F1052" s="903" t="s">
        <v>4000</v>
      </c>
      <c r="G1052" s="902" t="s">
        <v>18190</v>
      </c>
      <c r="H1052" s="902" t="s">
        <v>10907</v>
      </c>
      <c r="I1052" s="913" t="s">
        <v>18191</v>
      </c>
      <c r="J1052" s="903" t="s">
        <v>931</v>
      </c>
    </row>
    <row r="1053" spans="1:10">
      <c r="A1053" s="810" t="s">
        <v>5925</v>
      </c>
      <c r="B1053" s="902" t="s">
        <v>17564</v>
      </c>
      <c r="C1053" s="913" t="s">
        <v>18192</v>
      </c>
      <c r="D1053" s="810" t="s">
        <v>10890</v>
      </c>
      <c r="E1053" s="913" t="s">
        <v>18193</v>
      </c>
      <c r="F1053" s="903" t="s">
        <v>18194</v>
      </c>
      <c r="G1053" s="902" t="s">
        <v>18195</v>
      </c>
      <c r="H1053" s="902" t="s">
        <v>10932</v>
      </c>
      <c r="I1053" s="913"/>
      <c r="J1053" s="903" t="s">
        <v>11287</v>
      </c>
    </row>
    <row r="1054" spans="1:10">
      <c r="A1054" s="810" t="s">
        <v>5925</v>
      </c>
      <c r="B1054" s="902" t="s">
        <v>17564</v>
      </c>
      <c r="C1054" s="913" t="s">
        <v>18196</v>
      </c>
      <c r="D1054" s="810" t="s">
        <v>10890</v>
      </c>
      <c r="E1054" s="913" t="s">
        <v>5446</v>
      </c>
      <c r="F1054" s="903" t="s">
        <v>18197</v>
      </c>
      <c r="G1054" s="902" t="s">
        <v>9905</v>
      </c>
      <c r="H1054" s="902" t="s">
        <v>11110</v>
      </c>
      <c r="I1054" s="913" t="s">
        <v>11858</v>
      </c>
      <c r="J1054" s="903" t="s">
        <v>937</v>
      </c>
    </row>
    <row r="1055" spans="1:10">
      <c r="A1055" s="810" t="s">
        <v>5925</v>
      </c>
      <c r="B1055" s="902" t="s">
        <v>17564</v>
      </c>
      <c r="C1055" s="913" t="s">
        <v>5235</v>
      </c>
      <c r="D1055" s="810" t="s">
        <v>10890</v>
      </c>
      <c r="E1055" s="913" t="s">
        <v>5446</v>
      </c>
      <c r="F1055" s="903" t="s">
        <v>17354</v>
      </c>
      <c r="G1055" s="902" t="s">
        <v>5774</v>
      </c>
      <c r="H1055" s="902" t="s">
        <v>11110</v>
      </c>
      <c r="I1055" s="913" t="s">
        <v>18198</v>
      </c>
      <c r="J1055" s="903" t="s">
        <v>937</v>
      </c>
    </row>
    <row r="1056" spans="1:10">
      <c r="A1056" s="810" t="s">
        <v>5925</v>
      </c>
      <c r="B1056" s="902" t="s">
        <v>17564</v>
      </c>
      <c r="C1056" s="913" t="s">
        <v>11856</v>
      </c>
      <c r="D1056" s="810" t="s">
        <v>10892</v>
      </c>
      <c r="E1056" s="913" t="s">
        <v>5446</v>
      </c>
      <c r="F1056" s="903" t="s">
        <v>11857</v>
      </c>
      <c r="G1056" s="902" t="s">
        <v>9905</v>
      </c>
      <c r="H1056" s="902" t="s">
        <v>11110</v>
      </c>
      <c r="I1056" s="913" t="s">
        <v>11858</v>
      </c>
      <c r="J1056" s="903" t="s">
        <v>937</v>
      </c>
    </row>
    <row r="1057" spans="1:10" ht="40.5">
      <c r="A1057" s="810" t="s">
        <v>5925</v>
      </c>
      <c r="B1057" s="902" t="s">
        <v>17564</v>
      </c>
      <c r="C1057" s="913" t="s">
        <v>11856</v>
      </c>
      <c r="D1057" s="810" t="s">
        <v>10892</v>
      </c>
      <c r="E1057" s="913" t="s">
        <v>11859</v>
      </c>
      <c r="F1057" s="903" t="s">
        <v>11860</v>
      </c>
      <c r="G1057" s="902" t="s">
        <v>11861</v>
      </c>
      <c r="H1057" s="902" t="s">
        <v>11102</v>
      </c>
      <c r="I1057" s="913" t="s">
        <v>18199</v>
      </c>
      <c r="J1057" s="903" t="s">
        <v>564</v>
      </c>
    </row>
    <row r="1058" spans="1:10" ht="81">
      <c r="A1058" s="810" t="s">
        <v>5925</v>
      </c>
      <c r="B1058" s="902" t="s">
        <v>17564</v>
      </c>
      <c r="C1058" s="913" t="s">
        <v>2848</v>
      </c>
      <c r="D1058" s="810" t="s">
        <v>10890</v>
      </c>
      <c r="E1058" s="913" t="s">
        <v>3334</v>
      </c>
      <c r="F1058" s="903" t="s">
        <v>16442</v>
      </c>
      <c r="G1058" s="902" t="s">
        <v>4427</v>
      </c>
      <c r="H1058" s="902" t="s">
        <v>11128</v>
      </c>
      <c r="I1058" s="913" t="s">
        <v>18200</v>
      </c>
      <c r="J1058" s="903" t="s">
        <v>564</v>
      </c>
    </row>
    <row r="1059" spans="1:10" ht="27">
      <c r="A1059" s="810" t="s">
        <v>5925</v>
      </c>
      <c r="B1059" s="902" t="s">
        <v>17564</v>
      </c>
      <c r="C1059" s="913" t="s">
        <v>2729</v>
      </c>
      <c r="D1059" s="810" t="s">
        <v>10890</v>
      </c>
      <c r="E1059" s="913" t="s">
        <v>3334</v>
      </c>
      <c r="F1059" s="903" t="s">
        <v>3911</v>
      </c>
      <c r="G1059" s="902" t="s">
        <v>4323</v>
      </c>
      <c r="H1059" s="902" t="s">
        <v>10977</v>
      </c>
      <c r="I1059" s="913" t="s">
        <v>18201</v>
      </c>
      <c r="J1059" s="903" t="s">
        <v>18115</v>
      </c>
    </row>
    <row r="1060" spans="1:10">
      <c r="A1060" s="810" t="s">
        <v>5925</v>
      </c>
      <c r="B1060" s="902" t="s">
        <v>17564</v>
      </c>
      <c r="C1060" s="913" t="s">
        <v>8002</v>
      </c>
      <c r="D1060" s="810" t="s">
        <v>10890</v>
      </c>
      <c r="E1060" s="913" t="s">
        <v>8323</v>
      </c>
      <c r="F1060" s="903" t="s">
        <v>18202</v>
      </c>
      <c r="G1060" s="902" t="s">
        <v>8833</v>
      </c>
      <c r="H1060" s="902" t="s">
        <v>10936</v>
      </c>
      <c r="I1060" s="913" t="s">
        <v>1289</v>
      </c>
      <c r="J1060" s="903" t="s">
        <v>11287</v>
      </c>
    </row>
    <row r="1061" spans="1:10">
      <c r="A1061" s="810" t="s">
        <v>5925</v>
      </c>
      <c r="B1061" s="902" t="s">
        <v>17564</v>
      </c>
      <c r="C1061" s="913" t="s">
        <v>11862</v>
      </c>
      <c r="D1061" s="810" t="s">
        <v>10890</v>
      </c>
      <c r="E1061" s="913" t="s">
        <v>11863</v>
      </c>
      <c r="F1061" s="903" t="s">
        <v>11864</v>
      </c>
      <c r="G1061" s="902" t="s">
        <v>11865</v>
      </c>
      <c r="H1061" s="902" t="s">
        <v>10958</v>
      </c>
      <c r="I1061" s="913" t="s">
        <v>18203</v>
      </c>
      <c r="J1061" s="903" t="s">
        <v>10926</v>
      </c>
    </row>
    <row r="1062" spans="1:10">
      <c r="A1062" s="810" t="s">
        <v>5925</v>
      </c>
      <c r="B1062" s="902" t="s">
        <v>17564</v>
      </c>
      <c r="C1062" s="913" t="s">
        <v>13072</v>
      </c>
      <c r="D1062" s="810" t="s">
        <v>10890</v>
      </c>
      <c r="E1062" s="913" t="s">
        <v>13073</v>
      </c>
      <c r="F1062" s="903" t="s">
        <v>13074</v>
      </c>
      <c r="G1062" s="902" t="s">
        <v>5117</v>
      </c>
      <c r="H1062" s="902" t="s">
        <v>10936</v>
      </c>
      <c r="I1062" s="913" t="s">
        <v>562</v>
      </c>
      <c r="J1062" s="903" t="s">
        <v>937</v>
      </c>
    </row>
    <row r="1063" spans="1:10">
      <c r="A1063" s="810" t="s">
        <v>5925</v>
      </c>
      <c r="B1063" s="902" t="s">
        <v>17564</v>
      </c>
      <c r="C1063" s="913" t="s">
        <v>3071</v>
      </c>
      <c r="D1063" s="810" t="s">
        <v>10892</v>
      </c>
      <c r="E1063" s="913" t="s">
        <v>3673</v>
      </c>
      <c r="F1063" s="903" t="s">
        <v>11866</v>
      </c>
      <c r="G1063" s="902" t="s">
        <v>4614</v>
      </c>
      <c r="H1063" s="902" t="s">
        <v>11128</v>
      </c>
      <c r="I1063" s="913"/>
      <c r="J1063" s="903" t="s">
        <v>935</v>
      </c>
    </row>
    <row r="1064" spans="1:10">
      <c r="A1064" s="810" t="s">
        <v>5925</v>
      </c>
      <c r="B1064" s="902" t="s">
        <v>17564</v>
      </c>
      <c r="C1064" s="913" t="s">
        <v>11867</v>
      </c>
      <c r="D1064" s="810" t="s">
        <v>10890</v>
      </c>
      <c r="E1064" s="913" t="s">
        <v>3673</v>
      </c>
      <c r="F1064" s="903" t="s">
        <v>11868</v>
      </c>
      <c r="G1064" s="902" t="s">
        <v>4614</v>
      </c>
      <c r="H1064" s="902" t="s">
        <v>10891</v>
      </c>
      <c r="I1064" s="913" t="s">
        <v>10191</v>
      </c>
      <c r="J1064" s="903" t="s">
        <v>564</v>
      </c>
    </row>
    <row r="1065" spans="1:10">
      <c r="A1065" s="810" t="s">
        <v>5925</v>
      </c>
      <c r="B1065" s="902" t="s">
        <v>17564</v>
      </c>
      <c r="C1065" s="913" t="s">
        <v>1443</v>
      </c>
      <c r="D1065" s="810" t="s">
        <v>10890</v>
      </c>
      <c r="E1065" s="913" t="s">
        <v>18204</v>
      </c>
      <c r="F1065" s="903" t="s">
        <v>1703</v>
      </c>
      <c r="G1065" s="902" t="s">
        <v>1785</v>
      </c>
      <c r="H1065" s="902" t="s">
        <v>11386</v>
      </c>
      <c r="I1065" s="913" t="s">
        <v>1834</v>
      </c>
      <c r="J1065" s="903" t="s">
        <v>564</v>
      </c>
    </row>
    <row r="1066" spans="1:10" ht="27">
      <c r="A1066" s="810" t="s">
        <v>5925</v>
      </c>
      <c r="B1066" s="902" t="s">
        <v>17564</v>
      </c>
      <c r="C1066" s="913" t="s">
        <v>2698</v>
      </c>
      <c r="D1066" s="810" t="s">
        <v>10892</v>
      </c>
      <c r="E1066" s="913" t="s">
        <v>3307</v>
      </c>
      <c r="F1066" s="903" t="s">
        <v>3888</v>
      </c>
      <c r="G1066" s="902" t="s">
        <v>4302</v>
      </c>
      <c r="H1066" s="902" t="s">
        <v>10894</v>
      </c>
      <c r="I1066" s="913"/>
      <c r="J1066" s="903" t="s">
        <v>13954</v>
      </c>
    </row>
    <row r="1067" spans="1:10">
      <c r="A1067" s="810" t="s">
        <v>5925</v>
      </c>
      <c r="B1067" s="902" t="s">
        <v>17564</v>
      </c>
      <c r="C1067" s="913" t="s">
        <v>1366</v>
      </c>
      <c r="D1067" s="810" t="s">
        <v>10892</v>
      </c>
      <c r="E1067" s="913" t="s">
        <v>1501</v>
      </c>
      <c r="F1067" s="903" t="s">
        <v>1666</v>
      </c>
      <c r="G1067" s="902" t="s">
        <v>1730</v>
      </c>
      <c r="H1067" s="902" t="s">
        <v>11039</v>
      </c>
      <c r="I1067" s="913" t="s">
        <v>1813</v>
      </c>
      <c r="J1067" s="903" t="s">
        <v>937</v>
      </c>
    </row>
    <row r="1068" spans="1:10">
      <c r="A1068" s="810" t="s">
        <v>5925</v>
      </c>
      <c r="B1068" s="902" t="s">
        <v>17564</v>
      </c>
      <c r="C1068" s="913" t="s">
        <v>11871</v>
      </c>
      <c r="D1068" s="810" t="s">
        <v>10892</v>
      </c>
      <c r="E1068" s="913" t="s">
        <v>1608</v>
      </c>
      <c r="F1068" s="903" t="s">
        <v>18205</v>
      </c>
      <c r="G1068" s="902" t="s">
        <v>11872</v>
      </c>
      <c r="H1068" s="902" t="s">
        <v>11128</v>
      </c>
      <c r="I1068" s="913" t="s">
        <v>1844</v>
      </c>
      <c r="J1068" s="903" t="s">
        <v>11503</v>
      </c>
    </row>
    <row r="1069" spans="1:10">
      <c r="A1069" s="810" t="s">
        <v>5925</v>
      </c>
      <c r="B1069" s="902" t="s">
        <v>17564</v>
      </c>
      <c r="C1069" s="913" t="s">
        <v>18206</v>
      </c>
      <c r="D1069" s="810" t="s">
        <v>10892</v>
      </c>
      <c r="E1069" s="913" t="s">
        <v>1608</v>
      </c>
      <c r="F1069" s="903" t="s">
        <v>18207</v>
      </c>
      <c r="G1069" s="902" t="s">
        <v>18208</v>
      </c>
      <c r="H1069" s="902" t="s">
        <v>10915</v>
      </c>
      <c r="I1069" s="913" t="s">
        <v>1844</v>
      </c>
      <c r="J1069" s="903" t="s">
        <v>11503</v>
      </c>
    </row>
    <row r="1070" spans="1:10">
      <c r="A1070" s="810" t="s">
        <v>5925</v>
      </c>
      <c r="B1070" s="902" t="s">
        <v>17564</v>
      </c>
      <c r="C1070" s="913" t="s">
        <v>18209</v>
      </c>
      <c r="D1070" s="810" t="s">
        <v>10892</v>
      </c>
      <c r="E1070" s="913" t="s">
        <v>18210</v>
      </c>
      <c r="F1070" s="903" t="s">
        <v>18211</v>
      </c>
      <c r="G1070" s="902" t="s">
        <v>18212</v>
      </c>
      <c r="H1070" s="902" t="s">
        <v>10915</v>
      </c>
      <c r="I1070" s="913" t="s">
        <v>12607</v>
      </c>
      <c r="J1070" s="903" t="s">
        <v>564</v>
      </c>
    </row>
    <row r="1071" spans="1:10">
      <c r="A1071" s="810" t="s">
        <v>5925</v>
      </c>
      <c r="B1071" s="902" t="s">
        <v>17564</v>
      </c>
      <c r="C1071" s="913" t="s">
        <v>7942</v>
      </c>
      <c r="D1071" s="810" t="s">
        <v>10890</v>
      </c>
      <c r="E1071" s="913" t="s">
        <v>8271</v>
      </c>
      <c r="F1071" s="903" t="s">
        <v>8576</v>
      </c>
      <c r="G1071" s="902"/>
      <c r="H1071" s="902" t="s">
        <v>10901</v>
      </c>
      <c r="I1071" s="913" t="s">
        <v>18213</v>
      </c>
      <c r="J1071" s="903" t="s">
        <v>934</v>
      </c>
    </row>
    <row r="1072" spans="1:10">
      <c r="A1072" s="810" t="s">
        <v>5925</v>
      </c>
      <c r="B1072" s="902" t="s">
        <v>17564</v>
      </c>
      <c r="C1072" s="913" t="s">
        <v>18214</v>
      </c>
      <c r="D1072" s="810" t="s">
        <v>10890</v>
      </c>
      <c r="E1072" s="913" t="s">
        <v>8271</v>
      </c>
      <c r="F1072" s="903" t="s">
        <v>18215</v>
      </c>
      <c r="G1072" s="902" t="s">
        <v>18216</v>
      </c>
      <c r="H1072" s="902" t="s">
        <v>10928</v>
      </c>
      <c r="I1072" s="913" t="s">
        <v>18217</v>
      </c>
      <c r="J1072" s="903" t="s">
        <v>934</v>
      </c>
    </row>
    <row r="1073" spans="1:10">
      <c r="A1073" s="810" t="s">
        <v>5925</v>
      </c>
      <c r="B1073" s="902" t="s">
        <v>17564</v>
      </c>
      <c r="C1073" s="913" t="s">
        <v>11873</v>
      </c>
      <c r="D1073" s="810" t="s">
        <v>10890</v>
      </c>
      <c r="E1073" s="913" t="s">
        <v>11874</v>
      </c>
      <c r="F1073" s="903" t="s">
        <v>18218</v>
      </c>
      <c r="G1073" s="902" t="s">
        <v>18219</v>
      </c>
      <c r="H1073" s="902" t="s">
        <v>10970</v>
      </c>
      <c r="I1073" s="913"/>
      <c r="J1073" s="903" t="s">
        <v>564</v>
      </c>
    </row>
    <row r="1074" spans="1:10">
      <c r="A1074" s="810" t="s">
        <v>5925</v>
      </c>
      <c r="B1074" s="902" t="s">
        <v>17564</v>
      </c>
      <c r="C1074" s="913" t="s">
        <v>18220</v>
      </c>
      <c r="D1074" s="810" t="s">
        <v>10890</v>
      </c>
      <c r="E1074" s="913" t="s">
        <v>18221</v>
      </c>
      <c r="F1074" s="903" t="s">
        <v>18222</v>
      </c>
      <c r="G1074" s="902" t="s">
        <v>18223</v>
      </c>
      <c r="H1074" s="902" t="s">
        <v>10915</v>
      </c>
      <c r="I1074" s="913" t="s">
        <v>888</v>
      </c>
      <c r="J1074" s="903" t="s">
        <v>564</v>
      </c>
    </row>
    <row r="1075" spans="1:10">
      <c r="A1075" s="810" t="s">
        <v>5925</v>
      </c>
      <c r="B1075" s="902" t="s">
        <v>17564</v>
      </c>
      <c r="C1075" s="913" t="s">
        <v>2699</v>
      </c>
      <c r="D1075" s="810" t="s">
        <v>10892</v>
      </c>
      <c r="E1075" s="913" t="s">
        <v>3308</v>
      </c>
      <c r="F1075" s="903" t="s">
        <v>27500</v>
      </c>
      <c r="G1075" s="902" t="s">
        <v>4303</v>
      </c>
      <c r="H1075" s="902" t="s">
        <v>10915</v>
      </c>
      <c r="I1075" s="913" t="s">
        <v>18224</v>
      </c>
      <c r="J1075" s="903" t="s">
        <v>564</v>
      </c>
    </row>
    <row r="1076" spans="1:10">
      <c r="A1076" s="810" t="s">
        <v>5925</v>
      </c>
      <c r="B1076" s="902" t="s">
        <v>17564</v>
      </c>
      <c r="C1076" s="913" t="s">
        <v>2952</v>
      </c>
      <c r="D1076" s="810" t="s">
        <v>10890</v>
      </c>
      <c r="E1076" s="913" t="s">
        <v>3460</v>
      </c>
      <c r="F1076" s="903" t="s">
        <v>4064</v>
      </c>
      <c r="G1076" s="902" t="s">
        <v>4520</v>
      </c>
      <c r="H1076" s="902" t="s">
        <v>11128</v>
      </c>
      <c r="I1076" s="913" t="s">
        <v>912</v>
      </c>
      <c r="J1076" s="903" t="s">
        <v>937</v>
      </c>
    </row>
    <row r="1077" spans="1:10">
      <c r="A1077" s="810" t="s">
        <v>5925</v>
      </c>
      <c r="B1077" s="902" t="s">
        <v>17564</v>
      </c>
      <c r="C1077" s="913" t="s">
        <v>2952</v>
      </c>
      <c r="D1077" s="810" t="s">
        <v>10890</v>
      </c>
      <c r="E1077" s="913" t="s">
        <v>3756</v>
      </c>
      <c r="F1077" s="903" t="s">
        <v>18225</v>
      </c>
      <c r="G1077" s="902" t="s">
        <v>18226</v>
      </c>
      <c r="H1077" s="902" t="s">
        <v>11131</v>
      </c>
      <c r="I1077" s="913" t="s">
        <v>18227</v>
      </c>
      <c r="J1077" s="903" t="s">
        <v>934</v>
      </c>
    </row>
    <row r="1078" spans="1:10">
      <c r="A1078" s="810" t="s">
        <v>5925</v>
      </c>
      <c r="B1078" s="902" t="s">
        <v>17564</v>
      </c>
      <c r="C1078" s="913" t="s">
        <v>11875</v>
      </c>
      <c r="D1078" s="810" t="s">
        <v>10890</v>
      </c>
      <c r="E1078" s="913" t="s">
        <v>11876</v>
      </c>
      <c r="F1078" s="903" t="s">
        <v>11877</v>
      </c>
      <c r="G1078" s="902" t="s">
        <v>11878</v>
      </c>
      <c r="H1078" s="902" t="s">
        <v>10922</v>
      </c>
      <c r="I1078" s="913" t="s">
        <v>18228</v>
      </c>
      <c r="J1078" s="903" t="s">
        <v>937</v>
      </c>
    </row>
    <row r="1079" spans="1:10">
      <c r="A1079" s="810" t="s">
        <v>5925</v>
      </c>
      <c r="B1079" s="902" t="s">
        <v>17564</v>
      </c>
      <c r="C1079" s="913" t="s">
        <v>11879</v>
      </c>
      <c r="D1079" s="810" t="s">
        <v>10890</v>
      </c>
      <c r="E1079" s="913" t="s">
        <v>6901</v>
      </c>
      <c r="F1079" s="903" t="s">
        <v>11880</v>
      </c>
      <c r="G1079" s="902" t="s">
        <v>11881</v>
      </c>
      <c r="H1079" s="902" t="s">
        <v>10970</v>
      </c>
      <c r="I1079" s="913" t="s">
        <v>912</v>
      </c>
      <c r="J1079" s="903" t="s">
        <v>937</v>
      </c>
    </row>
    <row r="1080" spans="1:10">
      <c r="A1080" s="810" t="s">
        <v>5925</v>
      </c>
      <c r="B1080" s="902" t="s">
        <v>17564</v>
      </c>
      <c r="C1080" s="913" t="s">
        <v>5267</v>
      </c>
      <c r="D1080" s="810" t="s">
        <v>10890</v>
      </c>
      <c r="E1080" s="913" t="s">
        <v>5475</v>
      </c>
      <c r="F1080" s="903" t="s">
        <v>5664</v>
      </c>
      <c r="G1080" s="902" t="s">
        <v>5796</v>
      </c>
      <c r="H1080" s="902" t="s">
        <v>11275</v>
      </c>
      <c r="I1080" s="913" t="s">
        <v>18229</v>
      </c>
      <c r="J1080" s="903" t="s">
        <v>10926</v>
      </c>
    </row>
    <row r="1081" spans="1:10">
      <c r="A1081" s="810" t="s">
        <v>5925</v>
      </c>
      <c r="B1081" s="902" t="s">
        <v>17564</v>
      </c>
      <c r="C1081" s="913" t="s">
        <v>11882</v>
      </c>
      <c r="D1081" s="810" t="s">
        <v>10892</v>
      </c>
      <c r="E1081" s="913" t="s">
        <v>1948</v>
      </c>
      <c r="F1081" s="903" t="s">
        <v>11883</v>
      </c>
      <c r="G1081" s="902" t="s">
        <v>2046</v>
      </c>
      <c r="H1081" s="902" t="s">
        <v>10970</v>
      </c>
      <c r="I1081" s="913" t="s">
        <v>11884</v>
      </c>
      <c r="J1081" s="903" t="s">
        <v>931</v>
      </c>
    </row>
    <row r="1082" spans="1:10">
      <c r="A1082" s="810" t="s">
        <v>5925</v>
      </c>
      <c r="B1082" s="902" t="s">
        <v>17564</v>
      </c>
      <c r="C1082" s="913" t="s">
        <v>2911</v>
      </c>
      <c r="D1082" s="810" t="s">
        <v>10890</v>
      </c>
      <c r="E1082" s="913" t="s">
        <v>3504</v>
      </c>
      <c r="F1082" s="903" t="s">
        <v>11885</v>
      </c>
      <c r="G1082" s="902" t="s">
        <v>4481</v>
      </c>
      <c r="H1082" s="902" t="s">
        <v>10958</v>
      </c>
      <c r="I1082" s="913"/>
      <c r="J1082" s="903" t="s">
        <v>17674</v>
      </c>
    </row>
    <row r="1083" spans="1:10">
      <c r="A1083" s="810" t="s">
        <v>5925</v>
      </c>
      <c r="B1083" s="902" t="s">
        <v>17564</v>
      </c>
      <c r="C1083" s="913" t="s">
        <v>4842</v>
      </c>
      <c r="D1083" s="810" t="s">
        <v>10890</v>
      </c>
      <c r="E1083" s="913" t="s">
        <v>4954</v>
      </c>
      <c r="F1083" s="903" t="s">
        <v>11886</v>
      </c>
      <c r="G1083" s="902" t="s">
        <v>5124</v>
      </c>
      <c r="H1083" s="902" t="s">
        <v>10903</v>
      </c>
      <c r="I1083" s="913" t="s">
        <v>18230</v>
      </c>
      <c r="J1083" s="903" t="s">
        <v>937</v>
      </c>
    </row>
    <row r="1084" spans="1:10">
      <c r="A1084" s="810" t="s">
        <v>5925</v>
      </c>
      <c r="B1084" s="902" t="s">
        <v>17564</v>
      </c>
      <c r="C1084" s="913" t="s">
        <v>11887</v>
      </c>
      <c r="D1084" s="810" t="s">
        <v>10890</v>
      </c>
      <c r="E1084" s="913" t="s">
        <v>11888</v>
      </c>
      <c r="F1084" s="903" t="s">
        <v>11889</v>
      </c>
      <c r="G1084" s="902" t="s">
        <v>11890</v>
      </c>
      <c r="H1084" s="902" t="s">
        <v>10891</v>
      </c>
      <c r="I1084" s="913"/>
      <c r="J1084" s="903" t="s">
        <v>11281</v>
      </c>
    </row>
    <row r="1085" spans="1:10">
      <c r="A1085" s="810" t="s">
        <v>5925</v>
      </c>
      <c r="B1085" s="902" t="s">
        <v>17564</v>
      </c>
      <c r="C1085" s="913" t="s">
        <v>2239</v>
      </c>
      <c r="D1085" s="810" t="s">
        <v>10890</v>
      </c>
      <c r="E1085" s="913" t="s">
        <v>2332</v>
      </c>
      <c r="F1085" s="903" t="s">
        <v>2392</v>
      </c>
      <c r="G1085" s="902" t="s">
        <v>2470</v>
      </c>
      <c r="H1085" s="902" t="s">
        <v>10936</v>
      </c>
      <c r="I1085" s="913"/>
      <c r="J1085" s="903" t="s">
        <v>937</v>
      </c>
    </row>
    <row r="1086" spans="1:10">
      <c r="A1086" s="810" t="s">
        <v>5925</v>
      </c>
      <c r="B1086" s="902" t="s">
        <v>17564</v>
      </c>
      <c r="C1086" s="913" t="s">
        <v>18231</v>
      </c>
      <c r="D1086" s="810" t="s">
        <v>10890</v>
      </c>
      <c r="E1086" s="913" t="s">
        <v>6165</v>
      </c>
      <c r="F1086" s="903" t="s">
        <v>27498</v>
      </c>
      <c r="G1086" s="902" t="s">
        <v>4353</v>
      </c>
      <c r="H1086" s="902" t="s">
        <v>10891</v>
      </c>
      <c r="I1086" s="913" t="s">
        <v>18232</v>
      </c>
      <c r="J1086" s="903" t="s">
        <v>937</v>
      </c>
    </row>
    <row r="1087" spans="1:10">
      <c r="A1087" s="810" t="s">
        <v>5925</v>
      </c>
      <c r="B1087" s="902" t="s">
        <v>17564</v>
      </c>
      <c r="C1087" s="913" t="s">
        <v>5201</v>
      </c>
      <c r="D1087" s="810" t="s">
        <v>10892</v>
      </c>
      <c r="E1087" s="913" t="s">
        <v>5417</v>
      </c>
      <c r="F1087" s="903" t="s">
        <v>5630</v>
      </c>
      <c r="G1087" s="902" t="s">
        <v>5740</v>
      </c>
      <c r="H1087" s="902" t="s">
        <v>12025</v>
      </c>
      <c r="I1087" s="913" t="s">
        <v>11891</v>
      </c>
      <c r="J1087" s="903" t="s">
        <v>937</v>
      </c>
    </row>
    <row r="1088" spans="1:10">
      <c r="A1088" s="810" t="s">
        <v>5925</v>
      </c>
      <c r="B1088" s="902" t="s">
        <v>17564</v>
      </c>
      <c r="C1088" s="913" t="s">
        <v>2726</v>
      </c>
      <c r="D1088" s="810" t="s">
        <v>10892</v>
      </c>
      <c r="E1088" s="913" t="s">
        <v>3332</v>
      </c>
      <c r="F1088" s="903" t="s">
        <v>18233</v>
      </c>
      <c r="G1088" s="902" t="s">
        <v>4321</v>
      </c>
      <c r="H1088" s="902" t="s">
        <v>10933</v>
      </c>
      <c r="I1088" s="913"/>
      <c r="J1088" s="903" t="s">
        <v>11553</v>
      </c>
    </row>
    <row r="1089" spans="1:10">
      <c r="A1089" s="810" t="s">
        <v>5925</v>
      </c>
      <c r="B1089" s="902" t="s">
        <v>17564</v>
      </c>
      <c r="C1089" s="913" t="s">
        <v>11892</v>
      </c>
      <c r="D1089" s="810" t="s">
        <v>10890</v>
      </c>
      <c r="E1089" s="913" t="s">
        <v>1069</v>
      </c>
      <c r="F1089" s="903" t="s">
        <v>18234</v>
      </c>
      <c r="G1089" s="902"/>
      <c r="H1089" s="902" t="s">
        <v>10928</v>
      </c>
      <c r="I1089" s="913" t="s">
        <v>18235</v>
      </c>
      <c r="J1089" s="903" t="s">
        <v>937</v>
      </c>
    </row>
    <row r="1090" spans="1:10" ht="67.5">
      <c r="A1090" s="810" t="s">
        <v>5925</v>
      </c>
      <c r="B1090" s="902" t="s">
        <v>17564</v>
      </c>
      <c r="C1090" s="913" t="s">
        <v>3072</v>
      </c>
      <c r="D1090" s="810" t="s">
        <v>10890</v>
      </c>
      <c r="E1090" s="913" t="s">
        <v>3674</v>
      </c>
      <c r="F1090" s="903" t="s">
        <v>27499</v>
      </c>
      <c r="G1090" s="902" t="s">
        <v>4615</v>
      </c>
      <c r="H1090" s="902" t="s">
        <v>10969</v>
      </c>
      <c r="I1090" s="913" t="s">
        <v>18236</v>
      </c>
      <c r="J1090" s="903" t="s">
        <v>931</v>
      </c>
    </row>
    <row r="1091" spans="1:10">
      <c r="A1091" s="810" t="s">
        <v>5925</v>
      </c>
      <c r="B1091" s="902" t="s">
        <v>17564</v>
      </c>
      <c r="C1091" s="913" t="s">
        <v>2898</v>
      </c>
      <c r="D1091" s="810" t="s">
        <v>10890</v>
      </c>
      <c r="E1091" s="913" t="s">
        <v>3490</v>
      </c>
      <c r="F1091" s="903" t="s">
        <v>27501</v>
      </c>
      <c r="G1091" s="902" t="s">
        <v>4470</v>
      </c>
      <c r="H1091" s="902" t="s">
        <v>11128</v>
      </c>
      <c r="I1091" s="913" t="s">
        <v>18237</v>
      </c>
      <c r="J1091" s="903" t="s">
        <v>11281</v>
      </c>
    </row>
    <row r="1092" spans="1:10">
      <c r="A1092" s="810" t="s">
        <v>5925</v>
      </c>
      <c r="B1092" s="902" t="s">
        <v>17564</v>
      </c>
      <c r="C1092" s="913" t="s">
        <v>5248</v>
      </c>
      <c r="D1092" s="810" t="s">
        <v>10890</v>
      </c>
      <c r="E1092" s="913" t="s">
        <v>18238</v>
      </c>
      <c r="F1092" s="903" t="s">
        <v>18239</v>
      </c>
      <c r="G1092" s="902" t="s">
        <v>11893</v>
      </c>
      <c r="H1092" s="902" t="s">
        <v>11128</v>
      </c>
      <c r="I1092" s="913" t="s">
        <v>11894</v>
      </c>
      <c r="J1092" s="903" t="s">
        <v>935</v>
      </c>
    </row>
    <row r="1093" spans="1:10">
      <c r="A1093" s="810" t="s">
        <v>5925</v>
      </c>
      <c r="B1093" s="902" t="s">
        <v>17564</v>
      </c>
      <c r="C1093" s="913" t="s">
        <v>6796</v>
      </c>
      <c r="D1093" s="810" t="s">
        <v>10890</v>
      </c>
      <c r="E1093" s="913" t="s">
        <v>1909</v>
      </c>
      <c r="F1093" s="903" t="s">
        <v>7022</v>
      </c>
      <c r="G1093" s="902" t="s">
        <v>7108</v>
      </c>
      <c r="H1093" s="902" t="s">
        <v>10891</v>
      </c>
      <c r="I1093" s="913" t="s">
        <v>4776</v>
      </c>
      <c r="J1093" s="903" t="s">
        <v>937</v>
      </c>
    </row>
    <row r="1094" spans="1:10">
      <c r="A1094" s="810" t="s">
        <v>5925</v>
      </c>
      <c r="B1094" s="902" t="s">
        <v>17564</v>
      </c>
      <c r="C1094" s="913" t="s">
        <v>2841</v>
      </c>
      <c r="D1094" s="810" t="s">
        <v>10890</v>
      </c>
      <c r="E1094" s="913" t="s">
        <v>3438</v>
      </c>
      <c r="F1094" s="903" t="s">
        <v>11895</v>
      </c>
      <c r="G1094" s="902" t="s">
        <v>18240</v>
      </c>
      <c r="H1094" s="902" t="s">
        <v>11110</v>
      </c>
      <c r="I1094" s="913" t="s">
        <v>18241</v>
      </c>
      <c r="J1094" s="903" t="s">
        <v>937</v>
      </c>
    </row>
    <row r="1095" spans="1:10">
      <c r="A1095" s="810" t="s">
        <v>5925</v>
      </c>
      <c r="B1095" s="902" t="s">
        <v>17564</v>
      </c>
      <c r="C1095" s="913" t="s">
        <v>18242</v>
      </c>
      <c r="D1095" s="810" t="s">
        <v>10890</v>
      </c>
      <c r="E1095" s="913" t="s">
        <v>18243</v>
      </c>
      <c r="F1095" s="903" t="s">
        <v>18244</v>
      </c>
      <c r="G1095" s="902" t="s">
        <v>18245</v>
      </c>
      <c r="H1095" s="902" t="s">
        <v>10932</v>
      </c>
      <c r="I1095" s="913" t="s">
        <v>18246</v>
      </c>
      <c r="J1095" s="903" t="s">
        <v>937</v>
      </c>
    </row>
    <row r="1096" spans="1:10">
      <c r="A1096" s="810" t="s">
        <v>5925</v>
      </c>
      <c r="B1096" s="902" t="s">
        <v>17564</v>
      </c>
      <c r="C1096" s="913" t="s">
        <v>11896</v>
      </c>
      <c r="D1096" s="810" t="s">
        <v>10890</v>
      </c>
      <c r="E1096" s="913" t="s">
        <v>1595</v>
      </c>
      <c r="F1096" s="903" t="s">
        <v>11897</v>
      </c>
      <c r="G1096" s="902"/>
      <c r="H1096" s="902" t="s">
        <v>10901</v>
      </c>
      <c r="I1096" s="913" t="s">
        <v>13434</v>
      </c>
      <c r="J1096" s="903" t="s">
        <v>936</v>
      </c>
    </row>
    <row r="1097" spans="1:10">
      <c r="A1097" s="810" t="s">
        <v>5925</v>
      </c>
      <c r="B1097" s="902" t="s">
        <v>17564</v>
      </c>
      <c r="C1097" s="913" t="s">
        <v>11898</v>
      </c>
      <c r="D1097" s="810" t="s">
        <v>10890</v>
      </c>
      <c r="E1097" s="913" t="s">
        <v>11899</v>
      </c>
      <c r="F1097" s="903" t="s">
        <v>27502</v>
      </c>
      <c r="G1097" s="902" t="s">
        <v>11900</v>
      </c>
      <c r="H1097" s="902" t="s">
        <v>10969</v>
      </c>
      <c r="I1097" s="913"/>
      <c r="J1097" s="903" t="s">
        <v>564</v>
      </c>
    </row>
    <row r="1098" spans="1:10">
      <c r="A1098" s="810" t="s">
        <v>5925</v>
      </c>
      <c r="B1098" s="902" t="s">
        <v>17564</v>
      </c>
      <c r="C1098" s="913" t="s">
        <v>11153</v>
      </c>
      <c r="D1098" s="810" t="s">
        <v>10892</v>
      </c>
      <c r="E1098" s="913" t="s">
        <v>11154</v>
      </c>
      <c r="F1098" s="903" t="s">
        <v>27503</v>
      </c>
      <c r="G1098" s="902" t="s">
        <v>11155</v>
      </c>
      <c r="H1098" s="902" t="s">
        <v>10915</v>
      </c>
      <c r="I1098" s="913"/>
      <c r="J1098" s="903" t="s">
        <v>11287</v>
      </c>
    </row>
    <row r="1099" spans="1:10">
      <c r="A1099" s="810" t="s">
        <v>5925</v>
      </c>
      <c r="B1099" s="902" t="s">
        <v>17564</v>
      </c>
      <c r="C1099" s="913" t="s">
        <v>18247</v>
      </c>
      <c r="D1099" s="810" t="s">
        <v>10890</v>
      </c>
      <c r="E1099" s="913" t="s">
        <v>6256</v>
      </c>
      <c r="F1099" s="903" t="s">
        <v>27504</v>
      </c>
      <c r="G1099" s="902" t="s">
        <v>6614</v>
      </c>
      <c r="H1099" s="902" t="s">
        <v>10891</v>
      </c>
      <c r="I1099" s="913" t="s">
        <v>18248</v>
      </c>
      <c r="J1099" s="903" t="s">
        <v>937</v>
      </c>
    </row>
    <row r="1100" spans="1:10">
      <c r="A1100" s="810" t="s">
        <v>5925</v>
      </c>
      <c r="B1100" s="902" t="s">
        <v>17564</v>
      </c>
      <c r="C1100" s="913" t="s">
        <v>9190</v>
      </c>
      <c r="D1100" s="810" t="s">
        <v>10890</v>
      </c>
      <c r="E1100" s="913" t="s">
        <v>9507</v>
      </c>
      <c r="F1100" s="903" t="s">
        <v>9828</v>
      </c>
      <c r="G1100" s="902" t="s">
        <v>10067</v>
      </c>
      <c r="H1100" s="902" t="s">
        <v>10901</v>
      </c>
      <c r="I1100" s="913" t="s">
        <v>18249</v>
      </c>
      <c r="J1100" s="903" t="s">
        <v>937</v>
      </c>
    </row>
    <row r="1101" spans="1:10">
      <c r="A1101" s="810" t="s">
        <v>5925</v>
      </c>
      <c r="B1101" s="902" t="s">
        <v>17564</v>
      </c>
      <c r="C1101" s="913" t="s">
        <v>11904</v>
      </c>
      <c r="D1101" s="810" t="s">
        <v>10892</v>
      </c>
      <c r="E1101" s="913" t="s">
        <v>8488</v>
      </c>
      <c r="F1101" s="903" t="s">
        <v>27505</v>
      </c>
      <c r="G1101" s="902" t="s">
        <v>8946</v>
      </c>
      <c r="H1101" s="902" t="s">
        <v>10894</v>
      </c>
      <c r="I1101" s="913" t="s">
        <v>18250</v>
      </c>
      <c r="J1101" s="903" t="s">
        <v>934</v>
      </c>
    </row>
    <row r="1102" spans="1:10">
      <c r="A1102" s="810" t="s">
        <v>5925</v>
      </c>
      <c r="B1102" s="902" t="s">
        <v>17564</v>
      </c>
      <c r="C1102" s="913" t="s">
        <v>7860</v>
      </c>
      <c r="D1102" s="810" t="s">
        <v>10892</v>
      </c>
      <c r="E1102" s="913" t="s">
        <v>9387</v>
      </c>
      <c r="F1102" s="903" t="s">
        <v>27506</v>
      </c>
      <c r="G1102" s="902" t="s">
        <v>9919</v>
      </c>
      <c r="H1102" s="902" t="s">
        <v>10902</v>
      </c>
      <c r="I1102" s="913" t="s">
        <v>13963</v>
      </c>
      <c r="J1102" s="903" t="s">
        <v>11287</v>
      </c>
    </row>
    <row r="1103" spans="1:10" ht="27">
      <c r="A1103" s="810" t="s">
        <v>5925</v>
      </c>
      <c r="B1103" s="902" t="s">
        <v>17564</v>
      </c>
      <c r="C1103" s="913" t="s">
        <v>2951</v>
      </c>
      <c r="D1103" s="810" t="s">
        <v>10890</v>
      </c>
      <c r="E1103" s="913" t="s">
        <v>3551</v>
      </c>
      <c r="F1103" s="903" t="s">
        <v>4063</v>
      </c>
      <c r="G1103" s="902" t="s">
        <v>4519</v>
      </c>
      <c r="H1103" s="902" t="s">
        <v>11684</v>
      </c>
      <c r="I1103" s="913"/>
      <c r="J1103" s="903" t="s">
        <v>18251</v>
      </c>
    </row>
    <row r="1104" spans="1:10">
      <c r="A1104" s="810" t="s">
        <v>5925</v>
      </c>
      <c r="B1104" s="902" t="s">
        <v>17564</v>
      </c>
      <c r="C1104" s="913" t="s">
        <v>18252</v>
      </c>
      <c r="D1104" s="810" t="s">
        <v>10890</v>
      </c>
      <c r="E1104" s="913" t="s">
        <v>7425</v>
      </c>
      <c r="F1104" s="903" t="s">
        <v>18253</v>
      </c>
      <c r="G1104" s="902" t="s">
        <v>18254</v>
      </c>
      <c r="H1104" s="902" t="s">
        <v>10891</v>
      </c>
      <c r="I1104" s="913" t="s">
        <v>6737</v>
      </c>
      <c r="J1104" s="903" t="s">
        <v>931</v>
      </c>
    </row>
    <row r="1105" spans="1:10">
      <c r="A1105" s="810" t="s">
        <v>5925</v>
      </c>
      <c r="B1105" s="902" t="s">
        <v>17564</v>
      </c>
      <c r="C1105" s="913" t="s">
        <v>18255</v>
      </c>
      <c r="D1105" s="810" t="s">
        <v>10890</v>
      </c>
      <c r="E1105" s="913" t="s">
        <v>8314</v>
      </c>
      <c r="F1105" s="903" t="s">
        <v>18256</v>
      </c>
      <c r="G1105" s="902" t="s">
        <v>8828</v>
      </c>
      <c r="H1105" s="902" t="s">
        <v>10932</v>
      </c>
      <c r="I1105" s="913" t="s">
        <v>2516</v>
      </c>
      <c r="J1105" s="903" t="s">
        <v>931</v>
      </c>
    </row>
    <row r="1106" spans="1:10">
      <c r="A1106" s="810" t="s">
        <v>5925</v>
      </c>
      <c r="B1106" s="902" t="s">
        <v>17564</v>
      </c>
      <c r="C1106" s="913" t="s">
        <v>9045</v>
      </c>
      <c r="D1106" s="810" t="s">
        <v>10892</v>
      </c>
      <c r="E1106" s="913" t="s">
        <v>9405</v>
      </c>
      <c r="F1106" s="903" t="s">
        <v>9732</v>
      </c>
      <c r="G1106" s="902" t="s">
        <v>9934</v>
      </c>
      <c r="H1106" s="902" t="s">
        <v>10928</v>
      </c>
      <c r="I1106" s="913"/>
      <c r="J1106" s="903" t="s">
        <v>8998</v>
      </c>
    </row>
    <row r="1107" spans="1:10">
      <c r="A1107" s="810" t="s">
        <v>5925</v>
      </c>
      <c r="B1107" s="902" t="s">
        <v>17564</v>
      </c>
      <c r="C1107" s="913" t="s">
        <v>6029</v>
      </c>
      <c r="D1107" s="810" t="s">
        <v>10890</v>
      </c>
      <c r="E1107" s="913" t="s">
        <v>3798</v>
      </c>
      <c r="F1107" s="903" t="s">
        <v>27507</v>
      </c>
      <c r="G1107" s="902" t="s">
        <v>6625</v>
      </c>
      <c r="H1107" s="902" t="s">
        <v>10901</v>
      </c>
      <c r="I1107" s="913" t="s">
        <v>18257</v>
      </c>
      <c r="J1107" s="903" t="s">
        <v>937</v>
      </c>
    </row>
    <row r="1108" spans="1:10">
      <c r="A1108" s="810" t="s">
        <v>5925</v>
      </c>
      <c r="B1108" s="902" t="s">
        <v>17564</v>
      </c>
      <c r="C1108" s="913" t="s">
        <v>18258</v>
      </c>
      <c r="D1108" s="810" t="s">
        <v>10890</v>
      </c>
      <c r="E1108" s="913" t="s">
        <v>18259</v>
      </c>
      <c r="F1108" s="903" t="s">
        <v>18260</v>
      </c>
      <c r="G1108" s="902" t="s">
        <v>18261</v>
      </c>
      <c r="H1108" s="902" t="s">
        <v>10903</v>
      </c>
      <c r="I1108" s="913" t="s">
        <v>891</v>
      </c>
      <c r="J1108" s="903" t="s">
        <v>17615</v>
      </c>
    </row>
    <row r="1109" spans="1:10">
      <c r="A1109" s="810" t="s">
        <v>5925</v>
      </c>
      <c r="B1109" s="902" t="s">
        <v>17564</v>
      </c>
      <c r="C1109" s="913" t="s">
        <v>5948</v>
      </c>
      <c r="D1109" s="810" t="s">
        <v>10892</v>
      </c>
      <c r="E1109" s="913" t="s">
        <v>6195</v>
      </c>
      <c r="F1109" s="903" t="s">
        <v>6401</v>
      </c>
      <c r="G1109" s="902" t="s">
        <v>6554</v>
      </c>
      <c r="H1109" s="902" t="s">
        <v>10958</v>
      </c>
      <c r="I1109" s="913" t="s">
        <v>18262</v>
      </c>
      <c r="J1109" s="903" t="s">
        <v>937</v>
      </c>
    </row>
    <row r="1110" spans="1:10">
      <c r="A1110" s="810" t="s">
        <v>5925</v>
      </c>
      <c r="B1110" s="902" t="s">
        <v>17564</v>
      </c>
      <c r="C1110" s="913" t="s">
        <v>18263</v>
      </c>
      <c r="D1110" s="810" t="s">
        <v>10890</v>
      </c>
      <c r="E1110" s="913" t="s">
        <v>6347</v>
      </c>
      <c r="F1110" s="903" t="s">
        <v>12559</v>
      </c>
      <c r="G1110" s="902" t="s">
        <v>18264</v>
      </c>
      <c r="H1110" s="902" t="s">
        <v>10891</v>
      </c>
      <c r="I1110" s="913" t="s">
        <v>12560</v>
      </c>
      <c r="J1110" s="903" t="s">
        <v>937</v>
      </c>
    </row>
    <row r="1111" spans="1:10">
      <c r="A1111" s="810" t="s">
        <v>5925</v>
      </c>
      <c r="B1111" s="902" t="s">
        <v>17564</v>
      </c>
      <c r="C1111" s="913" t="s">
        <v>2921</v>
      </c>
      <c r="D1111" s="810" t="s">
        <v>10890</v>
      </c>
      <c r="E1111" s="913" t="s">
        <v>3516</v>
      </c>
      <c r="F1111" s="903" t="s">
        <v>16608</v>
      </c>
      <c r="G1111" s="902" t="s">
        <v>4491</v>
      </c>
      <c r="H1111" s="902" t="s">
        <v>10894</v>
      </c>
      <c r="I1111" s="913" t="s">
        <v>1837</v>
      </c>
      <c r="J1111" s="903" t="s">
        <v>931</v>
      </c>
    </row>
    <row r="1112" spans="1:10" ht="27">
      <c r="A1112" s="810" t="s">
        <v>5925</v>
      </c>
      <c r="B1112" s="902" t="s">
        <v>17564</v>
      </c>
      <c r="C1112" s="913" t="s">
        <v>6091</v>
      </c>
      <c r="D1112" s="810" t="s">
        <v>10890</v>
      </c>
      <c r="E1112" s="913" t="s">
        <v>6313</v>
      </c>
      <c r="F1112" s="903" t="s">
        <v>6480</v>
      </c>
      <c r="G1112" s="902" t="s">
        <v>6676</v>
      </c>
      <c r="H1112" s="902" t="s">
        <v>10907</v>
      </c>
      <c r="I1112" s="913" t="s">
        <v>18265</v>
      </c>
      <c r="J1112" s="903" t="s">
        <v>18266</v>
      </c>
    </row>
    <row r="1113" spans="1:10">
      <c r="A1113" s="810" t="s">
        <v>5925</v>
      </c>
      <c r="B1113" s="902" t="s">
        <v>17564</v>
      </c>
      <c r="C1113" s="913" t="s">
        <v>11905</v>
      </c>
      <c r="D1113" s="810" t="s">
        <v>10890</v>
      </c>
      <c r="E1113" s="913" t="s">
        <v>5402</v>
      </c>
      <c r="F1113" s="903" t="s">
        <v>5619</v>
      </c>
      <c r="G1113" s="902" t="s">
        <v>5719</v>
      </c>
      <c r="H1113" s="902" t="s">
        <v>10969</v>
      </c>
      <c r="I1113" s="913" t="s">
        <v>560</v>
      </c>
      <c r="J1113" s="903" t="s">
        <v>937</v>
      </c>
    </row>
    <row r="1114" spans="1:10">
      <c r="A1114" s="810" t="s">
        <v>5925</v>
      </c>
      <c r="B1114" s="902" t="s">
        <v>17564</v>
      </c>
      <c r="C1114" s="913" t="s">
        <v>11906</v>
      </c>
      <c r="D1114" s="810" t="s">
        <v>10890</v>
      </c>
      <c r="E1114" s="913" t="s">
        <v>18267</v>
      </c>
      <c r="F1114" s="903" t="s">
        <v>11907</v>
      </c>
      <c r="G1114" s="902" t="s">
        <v>11908</v>
      </c>
      <c r="H1114" s="902" t="s">
        <v>10903</v>
      </c>
      <c r="I1114" s="913" t="s">
        <v>888</v>
      </c>
      <c r="J1114" s="903" t="s">
        <v>10926</v>
      </c>
    </row>
    <row r="1115" spans="1:10">
      <c r="A1115" s="810" t="s">
        <v>5925</v>
      </c>
      <c r="B1115" s="902" t="s">
        <v>17564</v>
      </c>
      <c r="C1115" s="913" t="s">
        <v>3081</v>
      </c>
      <c r="D1115" s="810" t="s">
        <v>10892</v>
      </c>
      <c r="E1115" s="913" t="s">
        <v>11909</v>
      </c>
      <c r="F1115" s="903" t="s">
        <v>11910</v>
      </c>
      <c r="G1115" s="902" t="s">
        <v>18268</v>
      </c>
      <c r="H1115" s="902" t="s">
        <v>10958</v>
      </c>
      <c r="I1115" s="913"/>
      <c r="J1115" s="903" t="s">
        <v>564</v>
      </c>
    </row>
    <row r="1116" spans="1:10">
      <c r="A1116" s="810" t="s">
        <v>5925</v>
      </c>
      <c r="B1116" s="902" t="s">
        <v>17564</v>
      </c>
      <c r="C1116" s="913" t="s">
        <v>5289</v>
      </c>
      <c r="D1116" s="810" t="s">
        <v>10890</v>
      </c>
      <c r="E1116" s="913" t="s">
        <v>5491</v>
      </c>
      <c r="F1116" s="903" t="s">
        <v>27508</v>
      </c>
      <c r="G1116" s="902" t="s">
        <v>5813</v>
      </c>
      <c r="H1116" s="902" t="s">
        <v>10958</v>
      </c>
      <c r="I1116" s="913" t="s">
        <v>10194</v>
      </c>
      <c r="J1116" s="903" t="s">
        <v>931</v>
      </c>
    </row>
    <row r="1117" spans="1:10">
      <c r="A1117" s="810" t="s">
        <v>5925</v>
      </c>
      <c r="B1117" s="902" t="s">
        <v>17564</v>
      </c>
      <c r="C1117" s="913" t="s">
        <v>7999</v>
      </c>
      <c r="D1117" s="810" t="s">
        <v>10890</v>
      </c>
      <c r="E1117" s="913" t="s">
        <v>8318</v>
      </c>
      <c r="F1117" s="903" t="s">
        <v>18269</v>
      </c>
      <c r="G1117" s="902" t="s">
        <v>11911</v>
      </c>
      <c r="H1117" s="902" t="s">
        <v>10895</v>
      </c>
      <c r="I1117" s="913" t="s">
        <v>11912</v>
      </c>
      <c r="J1117" s="903" t="s">
        <v>11281</v>
      </c>
    </row>
    <row r="1118" spans="1:10" ht="27">
      <c r="A1118" s="810" t="s">
        <v>5925</v>
      </c>
      <c r="B1118" s="902" t="s">
        <v>17564</v>
      </c>
      <c r="C1118" s="913" t="s">
        <v>2966</v>
      </c>
      <c r="D1118" s="810" t="s">
        <v>10890</v>
      </c>
      <c r="E1118" s="913" t="s">
        <v>3567</v>
      </c>
      <c r="F1118" s="903" t="s">
        <v>4071</v>
      </c>
      <c r="G1118" s="902" t="s">
        <v>4530</v>
      </c>
      <c r="H1118" s="902" t="s">
        <v>10969</v>
      </c>
      <c r="I1118" s="913" t="s">
        <v>4802</v>
      </c>
      <c r="J1118" s="903" t="s">
        <v>18270</v>
      </c>
    </row>
    <row r="1119" spans="1:10">
      <c r="A1119" s="810" t="s">
        <v>5925</v>
      </c>
      <c r="B1119" s="902" t="s">
        <v>17564</v>
      </c>
      <c r="C1119" s="913" t="s">
        <v>2902</v>
      </c>
      <c r="D1119" s="810" t="s">
        <v>10890</v>
      </c>
      <c r="E1119" s="913" t="s">
        <v>3496</v>
      </c>
      <c r="F1119" s="903" t="s">
        <v>18271</v>
      </c>
      <c r="G1119" s="902" t="s">
        <v>4474</v>
      </c>
      <c r="H1119" s="902" t="s">
        <v>10891</v>
      </c>
      <c r="I1119" s="913" t="s">
        <v>18272</v>
      </c>
      <c r="J1119" s="903" t="s">
        <v>937</v>
      </c>
    </row>
    <row r="1120" spans="1:10">
      <c r="A1120" s="810" t="s">
        <v>5925</v>
      </c>
      <c r="B1120" s="902" t="s">
        <v>17564</v>
      </c>
      <c r="C1120" s="913" t="s">
        <v>7291</v>
      </c>
      <c r="D1120" s="810" t="s">
        <v>10890</v>
      </c>
      <c r="E1120" s="913" t="s">
        <v>7471</v>
      </c>
      <c r="F1120" s="903" t="s">
        <v>27509</v>
      </c>
      <c r="G1120" s="902" t="s">
        <v>11914</v>
      </c>
      <c r="H1120" s="902" t="s">
        <v>10928</v>
      </c>
      <c r="I1120" s="913" t="s">
        <v>18273</v>
      </c>
      <c r="J1120" s="903" t="s">
        <v>937</v>
      </c>
    </row>
    <row r="1121" spans="1:10">
      <c r="A1121" s="810" t="s">
        <v>5925</v>
      </c>
      <c r="B1121" s="902" t="s">
        <v>17564</v>
      </c>
      <c r="C1121" s="913" t="s">
        <v>7951</v>
      </c>
      <c r="D1121" s="810" t="s">
        <v>10890</v>
      </c>
      <c r="E1121" s="913" t="s">
        <v>8276</v>
      </c>
      <c r="F1121" s="903" t="s">
        <v>8584</v>
      </c>
      <c r="G1121" s="902" t="s">
        <v>8790</v>
      </c>
      <c r="H1121" s="902" t="s">
        <v>10922</v>
      </c>
      <c r="I1121" s="913"/>
      <c r="J1121" s="903" t="s">
        <v>1851</v>
      </c>
    </row>
    <row r="1122" spans="1:10">
      <c r="A1122" s="810" t="s">
        <v>5925</v>
      </c>
      <c r="B1122" s="902" t="s">
        <v>17564</v>
      </c>
      <c r="C1122" s="913" t="s">
        <v>2667</v>
      </c>
      <c r="D1122" s="810" t="s">
        <v>10892</v>
      </c>
      <c r="E1122" s="913" t="s">
        <v>3275</v>
      </c>
      <c r="F1122" s="903" t="s">
        <v>18274</v>
      </c>
      <c r="G1122" s="902" t="s">
        <v>4276</v>
      </c>
      <c r="H1122" s="902" t="s">
        <v>10915</v>
      </c>
      <c r="I1122" s="913" t="s">
        <v>18275</v>
      </c>
      <c r="J1122" s="903" t="s">
        <v>937</v>
      </c>
    </row>
    <row r="1123" spans="1:10">
      <c r="A1123" s="810" t="s">
        <v>5925</v>
      </c>
      <c r="B1123" s="902" t="s">
        <v>17564</v>
      </c>
      <c r="C1123" s="913" t="s">
        <v>18276</v>
      </c>
      <c r="D1123" s="810" t="s">
        <v>10890</v>
      </c>
      <c r="E1123" s="913" t="s">
        <v>3364</v>
      </c>
      <c r="F1123" s="903" t="s">
        <v>27510</v>
      </c>
      <c r="G1123" s="902" t="s">
        <v>18277</v>
      </c>
      <c r="H1123" s="902" t="s">
        <v>10970</v>
      </c>
      <c r="I1123" s="913" t="s">
        <v>18278</v>
      </c>
      <c r="J1123" s="903" t="s">
        <v>937</v>
      </c>
    </row>
    <row r="1124" spans="1:10" ht="27">
      <c r="A1124" s="810" t="s">
        <v>5925</v>
      </c>
      <c r="B1124" s="902" t="s">
        <v>17564</v>
      </c>
      <c r="C1124" s="913" t="s">
        <v>6838</v>
      </c>
      <c r="D1124" s="810" t="s">
        <v>10890</v>
      </c>
      <c r="E1124" s="913" t="s">
        <v>6952</v>
      </c>
      <c r="F1124" s="903" t="s">
        <v>7051</v>
      </c>
      <c r="G1124" s="902" t="s">
        <v>7141</v>
      </c>
      <c r="H1124" s="902" t="s">
        <v>10907</v>
      </c>
      <c r="I1124" s="913" t="s">
        <v>4715</v>
      </c>
      <c r="J1124" s="903" t="s">
        <v>11638</v>
      </c>
    </row>
    <row r="1125" spans="1:10">
      <c r="A1125" s="810" t="s">
        <v>5925</v>
      </c>
      <c r="B1125" s="902" t="s">
        <v>17564</v>
      </c>
      <c r="C1125" s="913" t="s">
        <v>5971</v>
      </c>
      <c r="D1125" s="810" t="s">
        <v>10890</v>
      </c>
      <c r="E1125" s="913" t="s">
        <v>6215</v>
      </c>
      <c r="F1125" s="903" t="s">
        <v>27511</v>
      </c>
      <c r="G1125" s="902" t="s">
        <v>6574</v>
      </c>
      <c r="H1125" s="902" t="s">
        <v>11110</v>
      </c>
      <c r="I1125" s="913" t="s">
        <v>18279</v>
      </c>
      <c r="J1125" s="903" t="s">
        <v>564</v>
      </c>
    </row>
    <row r="1126" spans="1:10">
      <c r="A1126" s="810" t="s">
        <v>5925</v>
      </c>
      <c r="B1126" s="902" t="s">
        <v>17564</v>
      </c>
      <c r="C1126" s="913" t="s">
        <v>18280</v>
      </c>
      <c r="D1126" s="810" t="s">
        <v>10892</v>
      </c>
      <c r="E1126" s="913" t="s">
        <v>18281</v>
      </c>
      <c r="F1126" s="903" t="s">
        <v>18282</v>
      </c>
      <c r="G1126" s="902" t="s">
        <v>18283</v>
      </c>
      <c r="H1126" s="902" t="s">
        <v>10901</v>
      </c>
      <c r="I1126" s="913" t="s">
        <v>18284</v>
      </c>
      <c r="J1126" s="903" t="s">
        <v>17585</v>
      </c>
    </row>
    <row r="1127" spans="1:10">
      <c r="A1127" s="810" t="s">
        <v>5925</v>
      </c>
      <c r="B1127" s="902" t="s">
        <v>17564</v>
      </c>
      <c r="C1127" s="913" t="s">
        <v>2685</v>
      </c>
      <c r="D1127" s="810" t="s">
        <v>10892</v>
      </c>
      <c r="E1127" s="913" t="s">
        <v>3293</v>
      </c>
      <c r="F1127" s="903" t="s">
        <v>27512</v>
      </c>
      <c r="G1127" s="902" t="s">
        <v>4291</v>
      </c>
      <c r="H1127" s="902" t="s">
        <v>10891</v>
      </c>
      <c r="I1127" s="913" t="s">
        <v>560</v>
      </c>
      <c r="J1127" s="903" t="s">
        <v>934</v>
      </c>
    </row>
    <row r="1128" spans="1:10">
      <c r="A1128" s="810" t="s">
        <v>5925</v>
      </c>
      <c r="B1128" s="902" t="s">
        <v>17564</v>
      </c>
      <c r="C1128" s="913" t="s">
        <v>18286</v>
      </c>
      <c r="D1128" s="810" t="s">
        <v>10892</v>
      </c>
      <c r="E1128" s="913" t="s">
        <v>14655</v>
      </c>
      <c r="F1128" s="903" t="s">
        <v>14656</v>
      </c>
      <c r="G1128" s="902"/>
      <c r="H1128" s="902" t="s">
        <v>10928</v>
      </c>
      <c r="I1128" s="913" t="s">
        <v>18287</v>
      </c>
      <c r="J1128" s="903" t="s">
        <v>564</v>
      </c>
    </row>
    <row r="1129" spans="1:10">
      <c r="A1129" s="810" t="s">
        <v>5925</v>
      </c>
      <c r="B1129" s="902" t="s">
        <v>17564</v>
      </c>
      <c r="C1129" s="913" t="s">
        <v>1884</v>
      </c>
      <c r="D1129" s="810" t="s">
        <v>10890</v>
      </c>
      <c r="E1129" s="913" t="s">
        <v>1933</v>
      </c>
      <c r="F1129" s="903" t="s">
        <v>2004</v>
      </c>
      <c r="G1129" s="902" t="s">
        <v>2040</v>
      </c>
      <c r="H1129" s="902" t="s">
        <v>10901</v>
      </c>
      <c r="I1129" s="913" t="s">
        <v>18288</v>
      </c>
      <c r="J1129" s="903" t="s">
        <v>934</v>
      </c>
    </row>
    <row r="1130" spans="1:10">
      <c r="A1130" s="810" t="s">
        <v>5925</v>
      </c>
      <c r="B1130" s="902" t="s">
        <v>17564</v>
      </c>
      <c r="C1130" s="913" t="s">
        <v>18289</v>
      </c>
      <c r="D1130" s="810" t="s">
        <v>10917</v>
      </c>
      <c r="E1130" s="913" t="s">
        <v>18290</v>
      </c>
      <c r="F1130" s="903" t="s">
        <v>18291</v>
      </c>
      <c r="G1130" s="902" t="s">
        <v>18292</v>
      </c>
      <c r="H1130" s="902" t="s">
        <v>10970</v>
      </c>
      <c r="I1130" s="913" t="s">
        <v>18293</v>
      </c>
      <c r="J1130" s="903" t="s">
        <v>931</v>
      </c>
    </row>
    <row r="1131" spans="1:10">
      <c r="A1131" s="810" t="s">
        <v>5925</v>
      </c>
      <c r="B1131" s="902" t="s">
        <v>17564</v>
      </c>
      <c r="C1131" s="913" t="s">
        <v>588</v>
      </c>
      <c r="D1131" s="810" t="s">
        <v>10892</v>
      </c>
      <c r="E1131" s="913" t="s">
        <v>692</v>
      </c>
      <c r="F1131" s="903" t="s">
        <v>802</v>
      </c>
      <c r="G1131" s="902" t="s">
        <v>874</v>
      </c>
      <c r="H1131" s="902" t="s">
        <v>10954</v>
      </c>
      <c r="I1131" s="913"/>
      <c r="J1131" s="903" t="s">
        <v>935</v>
      </c>
    </row>
    <row r="1132" spans="1:10">
      <c r="A1132" s="810" t="s">
        <v>5925</v>
      </c>
      <c r="B1132" s="902" t="s">
        <v>17564</v>
      </c>
      <c r="C1132" s="913" t="s">
        <v>589</v>
      </c>
      <c r="D1132" s="810" t="s">
        <v>10892</v>
      </c>
      <c r="E1132" s="913" t="s">
        <v>693</v>
      </c>
      <c r="F1132" s="903" t="s">
        <v>803</v>
      </c>
      <c r="G1132" s="902" t="s">
        <v>875</v>
      </c>
      <c r="H1132" s="902" t="s">
        <v>10970</v>
      </c>
      <c r="I1132" s="913"/>
      <c r="J1132" s="903" t="s">
        <v>935</v>
      </c>
    </row>
    <row r="1133" spans="1:10">
      <c r="A1133" s="810" t="s">
        <v>5925</v>
      </c>
      <c r="B1133" s="902" t="s">
        <v>17564</v>
      </c>
      <c r="C1133" s="913" t="s">
        <v>18294</v>
      </c>
      <c r="D1133" s="810" t="s">
        <v>10890</v>
      </c>
      <c r="E1133" s="913" t="s">
        <v>18295</v>
      </c>
      <c r="F1133" s="903" t="s">
        <v>18296</v>
      </c>
      <c r="G1133" s="902" t="s">
        <v>18297</v>
      </c>
      <c r="H1133" s="902" t="s">
        <v>10970</v>
      </c>
      <c r="I1133" s="913" t="s">
        <v>18298</v>
      </c>
      <c r="J1133" s="903" t="s">
        <v>937</v>
      </c>
    </row>
    <row r="1134" spans="1:10">
      <c r="A1134" s="810" t="s">
        <v>5925</v>
      </c>
      <c r="B1134" s="902" t="s">
        <v>17564</v>
      </c>
      <c r="C1134" s="913" t="s">
        <v>11915</v>
      </c>
      <c r="D1134" s="810" t="s">
        <v>10890</v>
      </c>
      <c r="E1134" s="913" t="s">
        <v>11916</v>
      </c>
      <c r="F1134" s="903" t="s">
        <v>11917</v>
      </c>
      <c r="G1134" s="902" t="s">
        <v>11918</v>
      </c>
      <c r="H1134" s="902" t="s">
        <v>10954</v>
      </c>
      <c r="I1134" s="913" t="s">
        <v>18299</v>
      </c>
      <c r="J1134" s="903" t="s">
        <v>11287</v>
      </c>
    </row>
    <row r="1135" spans="1:10">
      <c r="A1135" s="810" t="s">
        <v>5925</v>
      </c>
      <c r="B1135" s="902" t="s">
        <v>17564</v>
      </c>
      <c r="C1135" s="913" t="s">
        <v>18300</v>
      </c>
      <c r="D1135" s="810" t="s">
        <v>10890</v>
      </c>
      <c r="E1135" s="913" t="s">
        <v>18301</v>
      </c>
      <c r="F1135" s="903" t="s">
        <v>27513</v>
      </c>
      <c r="G1135" s="902"/>
      <c r="H1135" s="902" t="s">
        <v>11039</v>
      </c>
      <c r="I1135" s="913"/>
      <c r="J1135" s="903" t="s">
        <v>10926</v>
      </c>
    </row>
    <row r="1136" spans="1:10">
      <c r="A1136" s="810" t="s">
        <v>5925</v>
      </c>
      <c r="B1136" s="902" t="s">
        <v>17564</v>
      </c>
      <c r="C1136" s="913" t="s">
        <v>18302</v>
      </c>
      <c r="D1136" s="810" t="s">
        <v>10890</v>
      </c>
      <c r="E1136" s="913" t="s">
        <v>18303</v>
      </c>
      <c r="F1136" s="903" t="s">
        <v>27514</v>
      </c>
      <c r="G1136" s="902" t="s">
        <v>18304</v>
      </c>
      <c r="H1136" s="902" t="s">
        <v>10901</v>
      </c>
      <c r="I1136" s="913"/>
      <c r="J1136" s="903" t="s">
        <v>18115</v>
      </c>
    </row>
    <row r="1137" spans="1:10">
      <c r="A1137" s="810" t="s">
        <v>5925</v>
      </c>
      <c r="B1137" s="902" t="s">
        <v>17564</v>
      </c>
      <c r="C1137" s="913" t="s">
        <v>18305</v>
      </c>
      <c r="D1137" s="810" t="s">
        <v>10892</v>
      </c>
      <c r="E1137" s="913" t="s">
        <v>18306</v>
      </c>
      <c r="F1137" s="903" t="s">
        <v>18307</v>
      </c>
      <c r="G1137" s="902" t="s">
        <v>18308</v>
      </c>
      <c r="H1137" s="902" t="s">
        <v>10936</v>
      </c>
      <c r="I1137" s="913"/>
      <c r="J1137" s="903" t="s">
        <v>564</v>
      </c>
    </row>
    <row r="1138" spans="1:10">
      <c r="A1138" s="810" t="s">
        <v>5925</v>
      </c>
      <c r="B1138" s="902" t="s">
        <v>17564</v>
      </c>
      <c r="C1138" s="913" t="s">
        <v>11923</v>
      </c>
      <c r="D1138" s="810" t="s">
        <v>10892</v>
      </c>
      <c r="E1138" s="913" t="s">
        <v>11924</v>
      </c>
      <c r="F1138" s="903" t="s">
        <v>11925</v>
      </c>
      <c r="G1138" s="902" t="s">
        <v>11926</v>
      </c>
      <c r="H1138" s="902" t="s">
        <v>10895</v>
      </c>
      <c r="I1138" s="913" t="s">
        <v>12296</v>
      </c>
      <c r="J1138" s="903" t="s">
        <v>564</v>
      </c>
    </row>
    <row r="1139" spans="1:10">
      <c r="A1139" s="810" t="s">
        <v>5925</v>
      </c>
      <c r="B1139" s="902" t="s">
        <v>17564</v>
      </c>
      <c r="C1139" s="913" t="s">
        <v>11927</v>
      </c>
      <c r="D1139" s="810" t="s">
        <v>10890</v>
      </c>
      <c r="E1139" s="913" t="s">
        <v>8463</v>
      </c>
      <c r="F1139" s="903" t="s">
        <v>8690</v>
      </c>
      <c r="G1139" s="902" t="s">
        <v>11928</v>
      </c>
      <c r="H1139" s="902" t="s">
        <v>10922</v>
      </c>
      <c r="I1139" s="913" t="s">
        <v>11929</v>
      </c>
      <c r="J1139" s="903" t="s">
        <v>937</v>
      </c>
    </row>
    <row r="1140" spans="1:10">
      <c r="A1140" s="810" t="s">
        <v>5925</v>
      </c>
      <c r="B1140" s="902" t="s">
        <v>17564</v>
      </c>
      <c r="C1140" s="913" t="s">
        <v>5297</v>
      </c>
      <c r="D1140" s="810" t="s">
        <v>10890</v>
      </c>
      <c r="E1140" s="913" t="s">
        <v>3277</v>
      </c>
      <c r="F1140" s="903" t="s">
        <v>18309</v>
      </c>
      <c r="G1140" s="902" t="s">
        <v>13148</v>
      </c>
      <c r="H1140" s="902" t="s">
        <v>10891</v>
      </c>
      <c r="I1140" s="913" t="s">
        <v>7178</v>
      </c>
      <c r="J1140" s="903" t="s">
        <v>18310</v>
      </c>
    </row>
    <row r="1141" spans="1:10">
      <c r="A1141" s="810" t="s">
        <v>5925</v>
      </c>
      <c r="B1141" s="902" t="s">
        <v>17564</v>
      </c>
      <c r="C1141" s="913" t="s">
        <v>2693</v>
      </c>
      <c r="D1141" s="810" t="s">
        <v>10892</v>
      </c>
      <c r="E1141" s="913" t="s">
        <v>3302</v>
      </c>
      <c r="F1141" s="903" t="s">
        <v>27515</v>
      </c>
      <c r="G1141" s="902" t="s">
        <v>4298</v>
      </c>
      <c r="H1141" s="902" t="s">
        <v>11798</v>
      </c>
      <c r="I1141" s="913"/>
      <c r="J1141" s="903" t="s">
        <v>564</v>
      </c>
    </row>
    <row r="1142" spans="1:10">
      <c r="A1142" s="810" t="s">
        <v>5925</v>
      </c>
      <c r="B1142" s="902" t="s">
        <v>17564</v>
      </c>
      <c r="C1142" s="913" t="s">
        <v>3183</v>
      </c>
      <c r="D1142" s="810" t="s">
        <v>10890</v>
      </c>
      <c r="E1142" s="913" t="s">
        <v>3445</v>
      </c>
      <c r="F1142" s="903" t="s">
        <v>4221</v>
      </c>
      <c r="G1142" s="902"/>
      <c r="H1142" s="902" t="s">
        <v>10901</v>
      </c>
      <c r="I1142" s="913" t="s">
        <v>4748</v>
      </c>
      <c r="J1142" s="903" t="s">
        <v>937</v>
      </c>
    </row>
    <row r="1143" spans="1:10">
      <c r="A1143" s="810" t="s">
        <v>5925</v>
      </c>
      <c r="B1143" s="902" t="s">
        <v>17564</v>
      </c>
      <c r="C1143" s="913" t="s">
        <v>2905</v>
      </c>
      <c r="D1143" s="810" t="s">
        <v>10892</v>
      </c>
      <c r="E1143" s="913" t="s">
        <v>3499</v>
      </c>
      <c r="F1143" s="903" t="s">
        <v>4033</v>
      </c>
      <c r="G1143" s="902" t="s">
        <v>4475</v>
      </c>
      <c r="H1143" s="902" t="s">
        <v>10958</v>
      </c>
      <c r="I1143" s="913"/>
      <c r="J1143" s="903" t="s">
        <v>564</v>
      </c>
    </row>
    <row r="1144" spans="1:10">
      <c r="A1144" s="810" t="s">
        <v>5925</v>
      </c>
      <c r="B1144" s="902" t="s">
        <v>17564</v>
      </c>
      <c r="C1144" s="913" t="s">
        <v>8000</v>
      </c>
      <c r="D1144" s="810" t="s">
        <v>10890</v>
      </c>
      <c r="E1144" s="913" t="s">
        <v>8319</v>
      </c>
      <c r="F1144" s="903" t="s">
        <v>27516</v>
      </c>
      <c r="G1144" s="902" t="s">
        <v>18312</v>
      </c>
      <c r="H1144" s="902" t="s">
        <v>10901</v>
      </c>
      <c r="I1144" s="913" t="s">
        <v>18313</v>
      </c>
      <c r="J1144" s="903" t="s">
        <v>937</v>
      </c>
    </row>
    <row r="1145" spans="1:10">
      <c r="A1145" s="810" t="s">
        <v>5925</v>
      </c>
      <c r="B1145" s="902" t="s">
        <v>17564</v>
      </c>
      <c r="C1145" s="913" t="s">
        <v>7923</v>
      </c>
      <c r="D1145" s="810" t="s">
        <v>10890</v>
      </c>
      <c r="E1145" s="913" t="s">
        <v>13149</v>
      </c>
      <c r="F1145" s="903" t="s">
        <v>18314</v>
      </c>
      <c r="G1145" s="902" t="s">
        <v>8767</v>
      </c>
      <c r="H1145" s="902" t="s">
        <v>10970</v>
      </c>
      <c r="I1145" s="913" t="s">
        <v>912</v>
      </c>
      <c r="J1145" s="903" t="s">
        <v>937</v>
      </c>
    </row>
    <row r="1146" spans="1:10">
      <c r="A1146" s="810" t="s">
        <v>5925</v>
      </c>
      <c r="B1146" s="902" t="s">
        <v>17564</v>
      </c>
      <c r="C1146" s="913" t="s">
        <v>7316</v>
      </c>
      <c r="D1146" s="810" t="s">
        <v>10890</v>
      </c>
      <c r="E1146" s="913" t="s">
        <v>7487</v>
      </c>
      <c r="F1146" s="903" t="s">
        <v>7646</v>
      </c>
      <c r="G1146" s="902" t="s">
        <v>7786</v>
      </c>
      <c r="H1146" s="902" t="s">
        <v>10969</v>
      </c>
      <c r="I1146" s="913" t="s">
        <v>560</v>
      </c>
      <c r="J1146" s="903" t="s">
        <v>11287</v>
      </c>
    </row>
    <row r="1147" spans="1:10">
      <c r="A1147" s="810" t="s">
        <v>5925</v>
      </c>
      <c r="B1147" s="902" t="s">
        <v>17564</v>
      </c>
      <c r="C1147" s="913" t="s">
        <v>6756</v>
      </c>
      <c r="D1147" s="810" t="s">
        <v>10890</v>
      </c>
      <c r="E1147" s="913" t="s">
        <v>6885</v>
      </c>
      <c r="F1147" s="903" t="s">
        <v>11930</v>
      </c>
      <c r="G1147" s="902" t="s">
        <v>7076</v>
      </c>
      <c r="H1147" s="902" t="s">
        <v>11128</v>
      </c>
      <c r="I1147" s="913" t="s">
        <v>18315</v>
      </c>
      <c r="J1147" s="903" t="s">
        <v>932</v>
      </c>
    </row>
    <row r="1148" spans="1:10" ht="27">
      <c r="A1148" s="810" t="s">
        <v>5925</v>
      </c>
      <c r="B1148" s="902" t="s">
        <v>17564</v>
      </c>
      <c r="C1148" s="913" t="s">
        <v>2222</v>
      </c>
      <c r="D1148" s="810" t="s">
        <v>10890</v>
      </c>
      <c r="E1148" s="913" t="s">
        <v>18316</v>
      </c>
      <c r="F1148" s="903" t="s">
        <v>27517</v>
      </c>
      <c r="G1148" s="902" t="s">
        <v>18317</v>
      </c>
      <c r="H1148" s="902" t="s">
        <v>11931</v>
      </c>
      <c r="I1148" s="913" t="s">
        <v>891</v>
      </c>
      <c r="J1148" s="903" t="s">
        <v>564</v>
      </c>
    </row>
    <row r="1149" spans="1:10" ht="27">
      <c r="A1149" s="810" t="s">
        <v>5925</v>
      </c>
      <c r="B1149" s="902" t="s">
        <v>17564</v>
      </c>
      <c r="C1149" s="913" t="s">
        <v>18318</v>
      </c>
      <c r="D1149" s="810" t="s">
        <v>10890</v>
      </c>
      <c r="E1149" s="913" t="s">
        <v>18319</v>
      </c>
      <c r="F1149" s="903" t="s">
        <v>18320</v>
      </c>
      <c r="G1149" s="902" t="s">
        <v>18321</v>
      </c>
      <c r="H1149" s="902" t="s">
        <v>10903</v>
      </c>
      <c r="I1149" s="913" t="s">
        <v>4804</v>
      </c>
      <c r="J1149" s="903" t="s">
        <v>14817</v>
      </c>
    </row>
    <row r="1150" spans="1:10">
      <c r="A1150" s="810" t="s">
        <v>5925</v>
      </c>
      <c r="B1150" s="902" t="s">
        <v>17564</v>
      </c>
      <c r="C1150" s="913" t="s">
        <v>11932</v>
      </c>
      <c r="D1150" s="810" t="s">
        <v>10890</v>
      </c>
      <c r="E1150" s="913" t="s">
        <v>11933</v>
      </c>
      <c r="F1150" s="903" t="s">
        <v>11934</v>
      </c>
      <c r="G1150" s="902" t="s">
        <v>11935</v>
      </c>
      <c r="H1150" s="902" t="s">
        <v>10970</v>
      </c>
      <c r="I1150" s="913"/>
      <c r="J1150" s="903" t="s">
        <v>937</v>
      </c>
    </row>
    <row r="1151" spans="1:10">
      <c r="A1151" s="810" t="s">
        <v>5925</v>
      </c>
      <c r="B1151" s="902" t="s">
        <v>17564</v>
      </c>
      <c r="C1151" s="913" t="s">
        <v>14313</v>
      </c>
      <c r="D1151" s="810" t="s">
        <v>10917</v>
      </c>
      <c r="E1151" s="913" t="s">
        <v>14314</v>
      </c>
      <c r="F1151" s="903" t="s">
        <v>14315</v>
      </c>
      <c r="G1151" s="902" t="s">
        <v>14316</v>
      </c>
      <c r="H1151" s="902" t="s">
        <v>11264</v>
      </c>
      <c r="I1151" s="913" t="s">
        <v>12143</v>
      </c>
      <c r="J1151" s="903" t="s">
        <v>1300</v>
      </c>
    </row>
    <row r="1152" spans="1:10">
      <c r="A1152" s="810" t="s">
        <v>5925</v>
      </c>
      <c r="B1152" s="902" t="s">
        <v>17564</v>
      </c>
      <c r="C1152" s="913" t="s">
        <v>13715</v>
      </c>
      <c r="D1152" s="810" t="s">
        <v>10892</v>
      </c>
      <c r="E1152" s="913" t="s">
        <v>9536</v>
      </c>
      <c r="F1152" s="903" t="s">
        <v>18322</v>
      </c>
      <c r="G1152" s="902" t="s">
        <v>18323</v>
      </c>
      <c r="H1152" s="902" t="s">
        <v>10901</v>
      </c>
      <c r="I1152" s="913" t="s">
        <v>18324</v>
      </c>
      <c r="J1152" s="903" t="s">
        <v>17615</v>
      </c>
    </row>
    <row r="1153" spans="1:10">
      <c r="A1153" s="810" t="s">
        <v>5925</v>
      </c>
      <c r="B1153" s="902" t="s">
        <v>17564</v>
      </c>
      <c r="C1153" s="913" t="s">
        <v>1383</v>
      </c>
      <c r="D1153" s="810" t="s">
        <v>10892</v>
      </c>
      <c r="E1153" s="913" t="s">
        <v>1518</v>
      </c>
      <c r="F1153" s="903" t="s">
        <v>1654</v>
      </c>
      <c r="G1153" s="902" t="s">
        <v>1744</v>
      </c>
      <c r="H1153" s="902" t="s">
        <v>10936</v>
      </c>
      <c r="I1153" s="913" t="s">
        <v>16447</v>
      </c>
      <c r="J1153" s="903" t="s">
        <v>11287</v>
      </c>
    </row>
    <row r="1154" spans="1:10">
      <c r="A1154" s="810" t="s">
        <v>5925</v>
      </c>
      <c r="B1154" s="902" t="s">
        <v>17564</v>
      </c>
      <c r="C1154" s="913" t="s">
        <v>1383</v>
      </c>
      <c r="D1154" s="810" t="s">
        <v>10890</v>
      </c>
      <c r="E1154" s="913" t="s">
        <v>1518</v>
      </c>
      <c r="F1154" s="903" t="s">
        <v>1654</v>
      </c>
      <c r="G1154" s="902" t="s">
        <v>1744</v>
      </c>
      <c r="H1154" s="902" t="s">
        <v>10936</v>
      </c>
      <c r="I1154" s="913" t="s">
        <v>7169</v>
      </c>
      <c r="J1154" s="903" t="s">
        <v>937</v>
      </c>
    </row>
    <row r="1155" spans="1:10">
      <c r="A1155" s="810" t="s">
        <v>5925</v>
      </c>
      <c r="B1155" s="902" t="s">
        <v>17564</v>
      </c>
      <c r="C1155" s="913" t="s">
        <v>5341</v>
      </c>
      <c r="D1155" s="810" t="s">
        <v>10890</v>
      </c>
      <c r="E1155" s="913" t="s">
        <v>5537</v>
      </c>
      <c r="F1155" s="903" t="s">
        <v>27518</v>
      </c>
      <c r="G1155" s="902" t="s">
        <v>5863</v>
      </c>
      <c r="H1155" s="902" t="s">
        <v>10954</v>
      </c>
      <c r="I1155" s="913" t="s">
        <v>11936</v>
      </c>
      <c r="J1155" s="903" t="s">
        <v>937</v>
      </c>
    </row>
    <row r="1156" spans="1:10">
      <c r="A1156" s="810" t="s">
        <v>5925</v>
      </c>
      <c r="B1156" s="902" t="s">
        <v>17564</v>
      </c>
      <c r="C1156" s="913" t="s">
        <v>955</v>
      </c>
      <c r="D1156" s="810" t="s">
        <v>10890</v>
      </c>
      <c r="E1156" s="913" t="s">
        <v>1054</v>
      </c>
      <c r="F1156" s="903" t="s">
        <v>13075</v>
      </c>
      <c r="G1156" s="902" t="s">
        <v>13076</v>
      </c>
      <c r="H1156" s="902" t="s">
        <v>13077</v>
      </c>
      <c r="I1156" s="913" t="s">
        <v>18325</v>
      </c>
      <c r="J1156" s="903" t="s">
        <v>937</v>
      </c>
    </row>
    <row r="1157" spans="1:10">
      <c r="A1157" s="810" t="s">
        <v>5925</v>
      </c>
      <c r="B1157" s="902" t="s">
        <v>17564</v>
      </c>
      <c r="C1157" s="913" t="s">
        <v>18326</v>
      </c>
      <c r="D1157" s="810" t="s">
        <v>10892</v>
      </c>
      <c r="E1157" s="913" t="s">
        <v>3810</v>
      </c>
      <c r="F1157" s="903" t="s">
        <v>18327</v>
      </c>
      <c r="G1157" s="902"/>
      <c r="H1157" s="902" t="s">
        <v>10932</v>
      </c>
      <c r="I1157" s="913"/>
      <c r="J1157" s="903" t="s">
        <v>564</v>
      </c>
    </row>
    <row r="1158" spans="1:10">
      <c r="A1158" s="810" t="s">
        <v>5925</v>
      </c>
      <c r="B1158" s="902" t="s">
        <v>17564</v>
      </c>
      <c r="C1158" s="913" t="s">
        <v>7245</v>
      </c>
      <c r="D1158" s="810" t="s">
        <v>10890</v>
      </c>
      <c r="E1158" s="913" t="s">
        <v>6228</v>
      </c>
      <c r="F1158" s="903" t="s">
        <v>7594</v>
      </c>
      <c r="G1158" s="902" t="s">
        <v>6584</v>
      </c>
      <c r="H1158" s="902" t="s">
        <v>11039</v>
      </c>
      <c r="I1158" s="913" t="s">
        <v>11937</v>
      </c>
      <c r="J1158" s="903" t="s">
        <v>11287</v>
      </c>
    </row>
    <row r="1159" spans="1:10">
      <c r="A1159" s="810" t="s">
        <v>5925</v>
      </c>
      <c r="B1159" s="902" t="s">
        <v>17564</v>
      </c>
      <c r="C1159" s="913" t="s">
        <v>7245</v>
      </c>
      <c r="D1159" s="810" t="s">
        <v>10890</v>
      </c>
      <c r="E1159" s="913" t="s">
        <v>18328</v>
      </c>
      <c r="F1159" s="903" t="s">
        <v>7654</v>
      </c>
      <c r="G1159" s="902" t="s">
        <v>7795</v>
      </c>
      <c r="H1159" s="902" t="s">
        <v>10969</v>
      </c>
      <c r="I1159" s="913" t="s">
        <v>11937</v>
      </c>
      <c r="J1159" s="903" t="s">
        <v>564</v>
      </c>
    </row>
    <row r="1160" spans="1:10">
      <c r="A1160" s="810" t="s">
        <v>5925</v>
      </c>
      <c r="B1160" s="902" t="s">
        <v>17564</v>
      </c>
      <c r="C1160" s="913" t="s">
        <v>5984</v>
      </c>
      <c r="D1160" s="810" t="s">
        <v>10890</v>
      </c>
      <c r="E1160" s="913" t="s">
        <v>6228</v>
      </c>
      <c r="F1160" s="903" t="s">
        <v>6417</v>
      </c>
      <c r="G1160" s="902" t="s">
        <v>6584</v>
      </c>
      <c r="H1160" s="902" t="s">
        <v>10901</v>
      </c>
      <c r="I1160" s="913" t="s">
        <v>11937</v>
      </c>
      <c r="J1160" s="903" t="s">
        <v>564</v>
      </c>
    </row>
    <row r="1161" spans="1:10">
      <c r="A1161" s="810" t="s">
        <v>5925</v>
      </c>
      <c r="B1161" s="902" t="s">
        <v>17564</v>
      </c>
      <c r="C1161" s="913" t="s">
        <v>8064</v>
      </c>
      <c r="D1161" s="810" t="s">
        <v>10890</v>
      </c>
      <c r="E1161" s="913" t="s">
        <v>8379</v>
      </c>
      <c r="F1161" s="903" t="s">
        <v>8666</v>
      </c>
      <c r="G1161" s="902" t="s">
        <v>8890</v>
      </c>
      <c r="H1161" s="902" t="s">
        <v>10903</v>
      </c>
      <c r="I1161" s="913" t="s">
        <v>560</v>
      </c>
      <c r="J1161" s="903" t="s">
        <v>564</v>
      </c>
    </row>
    <row r="1162" spans="1:10">
      <c r="A1162" s="810" t="s">
        <v>5925</v>
      </c>
      <c r="B1162" s="902" t="s">
        <v>17564</v>
      </c>
      <c r="C1162" s="913" t="s">
        <v>2895</v>
      </c>
      <c r="D1162" s="810" t="s">
        <v>10890</v>
      </c>
      <c r="E1162" s="913" t="s">
        <v>3488</v>
      </c>
      <c r="F1162" s="903" t="s">
        <v>4027</v>
      </c>
      <c r="G1162" s="902" t="s">
        <v>4466</v>
      </c>
      <c r="H1162" s="902" t="s">
        <v>10936</v>
      </c>
      <c r="I1162" s="913" t="s">
        <v>13208</v>
      </c>
      <c r="J1162" s="903" t="s">
        <v>17674</v>
      </c>
    </row>
    <row r="1163" spans="1:10">
      <c r="A1163" s="810" t="s">
        <v>5925</v>
      </c>
      <c r="B1163" s="902" t="s">
        <v>17564</v>
      </c>
      <c r="C1163" s="913" t="s">
        <v>18329</v>
      </c>
      <c r="D1163" s="810" t="s">
        <v>10890</v>
      </c>
      <c r="E1163" s="913" t="s">
        <v>12605</v>
      </c>
      <c r="F1163" s="903" t="s">
        <v>12606</v>
      </c>
      <c r="G1163" s="902" t="s">
        <v>18330</v>
      </c>
      <c r="H1163" s="902" t="s">
        <v>10922</v>
      </c>
      <c r="I1163" s="913"/>
      <c r="J1163" s="903" t="s">
        <v>18115</v>
      </c>
    </row>
    <row r="1164" spans="1:10">
      <c r="A1164" s="810" t="s">
        <v>5925</v>
      </c>
      <c r="B1164" s="902" t="s">
        <v>17564</v>
      </c>
      <c r="C1164" s="913" t="s">
        <v>2862</v>
      </c>
      <c r="D1164" s="810" t="s">
        <v>10890</v>
      </c>
      <c r="E1164" s="913" t="s">
        <v>3421</v>
      </c>
      <c r="F1164" s="903" t="s">
        <v>4004</v>
      </c>
      <c r="G1164" s="902" t="s">
        <v>4441</v>
      </c>
      <c r="H1164" s="902" t="s">
        <v>10891</v>
      </c>
      <c r="I1164" s="913"/>
      <c r="J1164" s="903" t="s">
        <v>18115</v>
      </c>
    </row>
    <row r="1165" spans="1:10">
      <c r="A1165" s="810" t="s">
        <v>5925</v>
      </c>
      <c r="B1165" s="902" t="s">
        <v>17564</v>
      </c>
      <c r="C1165" s="913" t="s">
        <v>18331</v>
      </c>
      <c r="D1165" s="810" t="s">
        <v>10892</v>
      </c>
      <c r="E1165" s="913" t="s">
        <v>18332</v>
      </c>
      <c r="F1165" s="903" t="s">
        <v>18333</v>
      </c>
      <c r="G1165" s="902" t="s">
        <v>18334</v>
      </c>
      <c r="H1165" s="902" t="s">
        <v>10901</v>
      </c>
      <c r="I1165" s="913" t="s">
        <v>18335</v>
      </c>
      <c r="J1165" s="903" t="s">
        <v>937</v>
      </c>
    </row>
    <row r="1166" spans="1:10">
      <c r="A1166" s="810" t="s">
        <v>5925</v>
      </c>
      <c r="B1166" s="902" t="s">
        <v>17564</v>
      </c>
      <c r="C1166" s="913" t="s">
        <v>7210</v>
      </c>
      <c r="D1166" s="810" t="s">
        <v>10892</v>
      </c>
      <c r="E1166" s="913" t="s">
        <v>7404</v>
      </c>
      <c r="F1166" s="903" t="s">
        <v>7573</v>
      </c>
      <c r="G1166" s="902" t="s">
        <v>7701</v>
      </c>
      <c r="H1166" s="902" t="s">
        <v>10936</v>
      </c>
      <c r="I1166" s="913" t="s">
        <v>18336</v>
      </c>
      <c r="J1166" s="903" t="s">
        <v>11287</v>
      </c>
    </row>
    <row r="1167" spans="1:10">
      <c r="A1167" s="810" t="s">
        <v>5925</v>
      </c>
      <c r="B1167" s="902" t="s">
        <v>17564</v>
      </c>
      <c r="C1167" s="913" t="s">
        <v>11938</v>
      </c>
      <c r="D1167" s="810" t="s">
        <v>10892</v>
      </c>
      <c r="E1167" s="913" t="s">
        <v>11939</v>
      </c>
      <c r="F1167" s="903" t="s">
        <v>11940</v>
      </c>
      <c r="G1167" s="902" t="s">
        <v>11941</v>
      </c>
      <c r="H1167" s="902" t="s">
        <v>10958</v>
      </c>
      <c r="I1167" s="913"/>
      <c r="J1167" s="903" t="s">
        <v>564</v>
      </c>
    </row>
    <row r="1168" spans="1:10">
      <c r="A1168" s="810" t="s">
        <v>5925</v>
      </c>
      <c r="B1168" s="902" t="s">
        <v>17564</v>
      </c>
      <c r="C1168" s="913" t="s">
        <v>591</v>
      </c>
      <c r="D1168" s="810" t="s">
        <v>10892</v>
      </c>
      <c r="E1168" s="913" t="s">
        <v>1056</v>
      </c>
      <c r="F1168" s="903" t="s">
        <v>27519</v>
      </c>
      <c r="G1168" s="902" t="s">
        <v>877</v>
      </c>
      <c r="H1168" s="902" t="s">
        <v>10891</v>
      </c>
      <c r="I1168" s="913" t="s">
        <v>505</v>
      </c>
      <c r="J1168" s="903" t="s">
        <v>564</v>
      </c>
    </row>
    <row r="1169" spans="1:10">
      <c r="A1169" s="810" t="s">
        <v>5925</v>
      </c>
      <c r="B1169" s="902" t="s">
        <v>17564</v>
      </c>
      <c r="C1169" s="913" t="s">
        <v>5347</v>
      </c>
      <c r="D1169" s="810" t="s">
        <v>10890</v>
      </c>
      <c r="E1169" s="913" t="s">
        <v>5542</v>
      </c>
      <c r="F1169" s="903" t="s">
        <v>5697</v>
      </c>
      <c r="G1169" s="902" t="s">
        <v>5868</v>
      </c>
      <c r="H1169" s="902" t="s">
        <v>10970</v>
      </c>
      <c r="I1169" s="913" t="s">
        <v>13024</v>
      </c>
      <c r="J1169" s="903" t="s">
        <v>11287</v>
      </c>
    </row>
    <row r="1170" spans="1:10">
      <c r="A1170" s="810" t="s">
        <v>5925</v>
      </c>
      <c r="B1170" s="902" t="s">
        <v>17564</v>
      </c>
      <c r="C1170" s="913" t="s">
        <v>6795</v>
      </c>
      <c r="D1170" s="810" t="s">
        <v>10890</v>
      </c>
      <c r="E1170" s="913" t="s">
        <v>6919</v>
      </c>
      <c r="F1170" s="903" t="s">
        <v>7021</v>
      </c>
      <c r="G1170" s="902" t="s">
        <v>7107</v>
      </c>
      <c r="H1170" s="902" t="s">
        <v>10907</v>
      </c>
      <c r="I1170" s="913" t="s">
        <v>18337</v>
      </c>
      <c r="J1170" s="903" t="s">
        <v>564</v>
      </c>
    </row>
    <row r="1171" spans="1:10">
      <c r="A1171" s="810" t="s">
        <v>5925</v>
      </c>
      <c r="B1171" s="902" t="s">
        <v>17564</v>
      </c>
      <c r="C1171" s="913" t="s">
        <v>18338</v>
      </c>
      <c r="D1171" s="810" t="s">
        <v>10890</v>
      </c>
      <c r="E1171" s="913" t="s">
        <v>6244</v>
      </c>
      <c r="F1171" s="903" t="s">
        <v>27520</v>
      </c>
      <c r="G1171" s="902" t="s">
        <v>18339</v>
      </c>
      <c r="H1171" s="902" t="s">
        <v>10895</v>
      </c>
      <c r="I1171" s="913"/>
      <c r="J1171" s="903" t="s">
        <v>564</v>
      </c>
    </row>
    <row r="1172" spans="1:10">
      <c r="A1172" s="810" t="s">
        <v>5925</v>
      </c>
      <c r="B1172" s="902" t="s">
        <v>17564</v>
      </c>
      <c r="C1172" s="913" t="s">
        <v>10929</v>
      </c>
      <c r="D1172" s="810" t="s">
        <v>10892</v>
      </c>
      <c r="E1172" s="913" t="s">
        <v>687</v>
      </c>
      <c r="F1172" s="903" t="s">
        <v>27379</v>
      </c>
      <c r="G1172" s="902" t="s">
        <v>2589</v>
      </c>
      <c r="H1172" s="902" t="s">
        <v>10930</v>
      </c>
      <c r="I1172" s="913" t="s">
        <v>18340</v>
      </c>
      <c r="J1172" s="903" t="s">
        <v>934</v>
      </c>
    </row>
    <row r="1173" spans="1:10">
      <c r="A1173" s="810" t="s">
        <v>5925</v>
      </c>
      <c r="B1173" s="902" t="s">
        <v>17564</v>
      </c>
      <c r="C1173" s="913" t="s">
        <v>2945</v>
      </c>
      <c r="D1173" s="810" t="s">
        <v>10890</v>
      </c>
      <c r="E1173" s="913" t="s">
        <v>3544</v>
      </c>
      <c r="F1173" s="903" t="s">
        <v>4059</v>
      </c>
      <c r="G1173" s="902" t="s">
        <v>4515</v>
      </c>
      <c r="H1173" s="902" t="s">
        <v>10894</v>
      </c>
      <c r="I1173" s="913"/>
      <c r="J1173" s="903" t="s">
        <v>11287</v>
      </c>
    </row>
    <row r="1174" spans="1:10">
      <c r="A1174" s="810" t="s">
        <v>5925</v>
      </c>
      <c r="B1174" s="902" t="s">
        <v>17564</v>
      </c>
      <c r="C1174" s="913" t="s">
        <v>2533</v>
      </c>
      <c r="D1174" s="810" t="s">
        <v>10890</v>
      </c>
      <c r="E1174" s="913" t="s">
        <v>2558</v>
      </c>
      <c r="F1174" s="903" t="s">
        <v>2581</v>
      </c>
      <c r="G1174" s="902" t="s">
        <v>2593</v>
      </c>
      <c r="H1174" s="902" t="s">
        <v>10970</v>
      </c>
      <c r="I1174" s="913" t="s">
        <v>18341</v>
      </c>
      <c r="J1174" s="903" t="s">
        <v>933</v>
      </c>
    </row>
    <row r="1175" spans="1:10">
      <c r="A1175" s="810" t="s">
        <v>5925</v>
      </c>
      <c r="B1175" s="902" t="s">
        <v>17564</v>
      </c>
      <c r="C1175" s="913" t="s">
        <v>18342</v>
      </c>
      <c r="D1175" s="810" t="s">
        <v>10890</v>
      </c>
      <c r="E1175" s="913" t="s">
        <v>18343</v>
      </c>
      <c r="F1175" s="903" t="s">
        <v>27521</v>
      </c>
      <c r="G1175" s="902" t="s">
        <v>18344</v>
      </c>
      <c r="H1175" s="902" t="s">
        <v>11110</v>
      </c>
      <c r="I1175" s="913" t="s">
        <v>18345</v>
      </c>
      <c r="J1175" s="903" t="s">
        <v>931</v>
      </c>
    </row>
    <row r="1176" spans="1:10">
      <c r="A1176" s="810" t="s">
        <v>5925</v>
      </c>
      <c r="B1176" s="902" t="s">
        <v>17564</v>
      </c>
      <c r="C1176" s="913" t="s">
        <v>11943</v>
      </c>
      <c r="D1176" s="810" t="s">
        <v>10890</v>
      </c>
      <c r="E1176" s="913" t="s">
        <v>11944</v>
      </c>
      <c r="F1176" s="903" t="s">
        <v>27522</v>
      </c>
      <c r="G1176" s="902" t="s">
        <v>6557</v>
      </c>
      <c r="H1176" s="902" t="s">
        <v>11102</v>
      </c>
      <c r="I1176" s="913" t="s">
        <v>18346</v>
      </c>
      <c r="J1176" s="903" t="s">
        <v>564</v>
      </c>
    </row>
    <row r="1177" spans="1:10">
      <c r="A1177" s="810" t="s">
        <v>5925</v>
      </c>
      <c r="B1177" s="902" t="s">
        <v>17564</v>
      </c>
      <c r="C1177" s="913" t="s">
        <v>18347</v>
      </c>
      <c r="D1177" s="810" t="s">
        <v>10917</v>
      </c>
      <c r="E1177" s="913" t="s">
        <v>11944</v>
      </c>
      <c r="F1177" s="903" t="s">
        <v>18348</v>
      </c>
      <c r="G1177" s="902" t="s">
        <v>18349</v>
      </c>
      <c r="H1177" s="902" t="s">
        <v>10915</v>
      </c>
      <c r="I1177" s="913" t="s">
        <v>18350</v>
      </c>
      <c r="J1177" s="903" t="s">
        <v>934</v>
      </c>
    </row>
    <row r="1178" spans="1:10">
      <c r="A1178" s="810" t="s">
        <v>5925</v>
      </c>
      <c r="B1178" s="902" t="s">
        <v>17564</v>
      </c>
      <c r="C1178" s="913" t="s">
        <v>5998</v>
      </c>
      <c r="D1178" s="810" t="s">
        <v>10890</v>
      </c>
      <c r="E1178" s="913" t="s">
        <v>6237</v>
      </c>
      <c r="F1178" s="903" t="s">
        <v>27523</v>
      </c>
      <c r="G1178" s="902" t="s">
        <v>6595</v>
      </c>
      <c r="H1178" s="902" t="s">
        <v>10891</v>
      </c>
      <c r="I1178" s="913" t="s">
        <v>18351</v>
      </c>
      <c r="J1178" s="903" t="s">
        <v>931</v>
      </c>
    </row>
    <row r="1179" spans="1:10">
      <c r="A1179" s="810" t="s">
        <v>5925</v>
      </c>
      <c r="B1179" s="902" t="s">
        <v>17564</v>
      </c>
      <c r="C1179" s="913" t="s">
        <v>18352</v>
      </c>
      <c r="D1179" s="810" t="s">
        <v>10892</v>
      </c>
      <c r="E1179" s="913" t="s">
        <v>11765</v>
      </c>
      <c r="F1179" s="903" t="s">
        <v>18353</v>
      </c>
      <c r="G1179" s="902" t="s">
        <v>18354</v>
      </c>
      <c r="H1179" s="902" t="s">
        <v>10969</v>
      </c>
      <c r="I1179" s="913"/>
      <c r="J1179" s="903" t="s">
        <v>564</v>
      </c>
    </row>
    <row r="1180" spans="1:10">
      <c r="A1180" s="810" t="s">
        <v>5925</v>
      </c>
      <c r="B1180" s="902" t="s">
        <v>17564</v>
      </c>
      <c r="C1180" s="913" t="s">
        <v>7925</v>
      </c>
      <c r="D1180" s="810" t="s">
        <v>10890</v>
      </c>
      <c r="E1180" s="913" t="s">
        <v>8253</v>
      </c>
      <c r="F1180" s="903" t="s">
        <v>8567</v>
      </c>
      <c r="G1180" s="902" t="s">
        <v>8769</v>
      </c>
      <c r="H1180" s="902" t="s">
        <v>11039</v>
      </c>
      <c r="I1180" s="913" t="s">
        <v>908</v>
      </c>
      <c r="J1180" s="903" t="s">
        <v>564</v>
      </c>
    </row>
    <row r="1181" spans="1:10">
      <c r="A1181" s="810" t="s">
        <v>5925</v>
      </c>
      <c r="B1181" s="902" t="s">
        <v>17564</v>
      </c>
      <c r="C1181" s="913" t="s">
        <v>5336</v>
      </c>
      <c r="D1181" s="810" t="s">
        <v>10890</v>
      </c>
      <c r="E1181" s="913" t="s">
        <v>5530</v>
      </c>
      <c r="F1181" s="903" t="s">
        <v>18355</v>
      </c>
      <c r="G1181" s="902" t="s">
        <v>5858</v>
      </c>
      <c r="H1181" s="902" t="s">
        <v>10915</v>
      </c>
      <c r="I1181" s="913" t="s">
        <v>918</v>
      </c>
      <c r="J1181" s="903" t="s">
        <v>937</v>
      </c>
    </row>
    <row r="1182" spans="1:10">
      <c r="A1182" s="810" t="s">
        <v>5925</v>
      </c>
      <c r="B1182" s="902" t="s">
        <v>17564</v>
      </c>
      <c r="C1182" s="913" t="s">
        <v>18356</v>
      </c>
      <c r="D1182" s="810" t="s">
        <v>10890</v>
      </c>
      <c r="E1182" s="913" t="s">
        <v>18357</v>
      </c>
      <c r="F1182" s="903" t="s">
        <v>18358</v>
      </c>
      <c r="G1182" s="902" t="s">
        <v>4436</v>
      </c>
      <c r="H1182" s="902" t="s">
        <v>10958</v>
      </c>
      <c r="I1182" s="913" t="s">
        <v>1273</v>
      </c>
      <c r="J1182" s="903" t="s">
        <v>931</v>
      </c>
    </row>
    <row r="1183" spans="1:10">
      <c r="A1183" s="810" t="s">
        <v>5925</v>
      </c>
      <c r="B1183" s="902" t="s">
        <v>17564</v>
      </c>
      <c r="C1183" s="913" t="s">
        <v>18359</v>
      </c>
      <c r="D1183" s="810" t="s">
        <v>10892</v>
      </c>
      <c r="E1183" s="913" t="s">
        <v>7524</v>
      </c>
      <c r="F1183" s="903" t="s">
        <v>11947</v>
      </c>
      <c r="G1183" s="902" t="s">
        <v>7817</v>
      </c>
      <c r="H1183" s="902" t="s">
        <v>10894</v>
      </c>
      <c r="I1183" s="913" t="s">
        <v>2057</v>
      </c>
      <c r="J1183" s="903" t="s">
        <v>564</v>
      </c>
    </row>
    <row r="1184" spans="1:10">
      <c r="A1184" s="810" t="s">
        <v>5925</v>
      </c>
      <c r="B1184" s="902" t="s">
        <v>17564</v>
      </c>
      <c r="C1184" s="913" t="s">
        <v>18360</v>
      </c>
      <c r="D1184" s="810" t="s">
        <v>10890</v>
      </c>
      <c r="E1184" s="913" t="s">
        <v>15015</v>
      </c>
      <c r="F1184" s="903" t="s">
        <v>27524</v>
      </c>
      <c r="G1184" s="902" t="s">
        <v>18361</v>
      </c>
      <c r="H1184" s="902" t="s">
        <v>11110</v>
      </c>
      <c r="I1184" s="913" t="s">
        <v>1289</v>
      </c>
      <c r="J1184" s="903"/>
    </row>
    <row r="1185" spans="1:10">
      <c r="A1185" s="810" t="s">
        <v>5925</v>
      </c>
      <c r="B1185" s="902" t="s">
        <v>17564</v>
      </c>
      <c r="C1185" s="913" t="s">
        <v>7303</v>
      </c>
      <c r="D1185" s="810" t="s">
        <v>10890</v>
      </c>
      <c r="E1185" s="913" t="s">
        <v>7480</v>
      </c>
      <c r="F1185" s="903" t="s">
        <v>7639</v>
      </c>
      <c r="G1185" s="902" t="s">
        <v>7774</v>
      </c>
      <c r="H1185" s="902" t="s">
        <v>10905</v>
      </c>
      <c r="I1185" s="913" t="s">
        <v>7843</v>
      </c>
      <c r="J1185" s="903" t="s">
        <v>936</v>
      </c>
    </row>
    <row r="1186" spans="1:10">
      <c r="A1186" s="810" t="s">
        <v>5925</v>
      </c>
      <c r="B1186" s="902" t="s">
        <v>17564</v>
      </c>
      <c r="C1186" s="913" t="s">
        <v>18362</v>
      </c>
      <c r="D1186" s="810" t="s">
        <v>10892</v>
      </c>
      <c r="E1186" s="913" t="s">
        <v>17767</v>
      </c>
      <c r="F1186" s="903" t="s">
        <v>27525</v>
      </c>
      <c r="G1186" s="902" t="s">
        <v>18363</v>
      </c>
      <c r="H1186" s="902" t="s">
        <v>11371</v>
      </c>
      <c r="I1186" s="913" t="s">
        <v>18364</v>
      </c>
      <c r="J1186" s="903" t="s">
        <v>564</v>
      </c>
    </row>
    <row r="1187" spans="1:10">
      <c r="A1187" s="810" t="s">
        <v>5925</v>
      </c>
      <c r="B1187" s="902" t="s">
        <v>17564</v>
      </c>
      <c r="C1187" s="913" t="s">
        <v>2248</v>
      </c>
      <c r="D1187" s="810" t="s">
        <v>10890</v>
      </c>
      <c r="E1187" s="913" t="s">
        <v>2341</v>
      </c>
      <c r="F1187" s="903" t="s">
        <v>2399</v>
      </c>
      <c r="G1187" s="902" t="s">
        <v>2478</v>
      </c>
      <c r="H1187" s="902" t="s">
        <v>10958</v>
      </c>
      <c r="I1187" s="913" t="s">
        <v>18365</v>
      </c>
      <c r="J1187" s="903" t="s">
        <v>937</v>
      </c>
    </row>
    <row r="1188" spans="1:10">
      <c r="A1188" s="810" t="s">
        <v>5925</v>
      </c>
      <c r="B1188" s="902" t="s">
        <v>17564</v>
      </c>
      <c r="C1188" s="913" t="s">
        <v>2950</v>
      </c>
      <c r="D1188" s="810" t="s">
        <v>10890</v>
      </c>
      <c r="E1188" s="913" t="s">
        <v>3550</v>
      </c>
      <c r="F1188" s="903" t="s">
        <v>27526</v>
      </c>
      <c r="G1188" s="902" t="s">
        <v>4518</v>
      </c>
      <c r="H1188" s="902" t="s">
        <v>11131</v>
      </c>
      <c r="I1188" s="913"/>
      <c r="J1188" s="903" t="s">
        <v>564</v>
      </c>
    </row>
    <row r="1189" spans="1:10">
      <c r="A1189" s="810" t="s">
        <v>5925</v>
      </c>
      <c r="B1189" s="902" t="s">
        <v>17564</v>
      </c>
      <c r="C1189" s="913" t="s">
        <v>18366</v>
      </c>
      <c r="D1189" s="810" t="s">
        <v>10890</v>
      </c>
      <c r="E1189" s="913" t="s">
        <v>1576</v>
      </c>
      <c r="F1189" s="903" t="s">
        <v>18367</v>
      </c>
      <c r="G1189" s="902" t="s">
        <v>1792</v>
      </c>
      <c r="H1189" s="902" t="s">
        <v>10891</v>
      </c>
      <c r="I1189" s="913" t="s">
        <v>1837</v>
      </c>
      <c r="J1189" s="903" t="s">
        <v>937</v>
      </c>
    </row>
    <row r="1190" spans="1:10">
      <c r="A1190" s="810" t="s">
        <v>5925</v>
      </c>
      <c r="B1190" s="902" t="s">
        <v>17564</v>
      </c>
      <c r="C1190" s="913" t="s">
        <v>7248</v>
      </c>
      <c r="D1190" s="810" t="s">
        <v>10890</v>
      </c>
      <c r="E1190" s="913" t="s">
        <v>7435</v>
      </c>
      <c r="F1190" s="903" t="s">
        <v>7596</v>
      </c>
      <c r="G1190" s="902" t="s">
        <v>11949</v>
      </c>
      <c r="H1190" s="902" t="s">
        <v>11275</v>
      </c>
      <c r="I1190" s="913" t="s">
        <v>18368</v>
      </c>
      <c r="J1190" s="903" t="s">
        <v>935</v>
      </c>
    </row>
    <row r="1191" spans="1:10">
      <c r="A1191" s="810" t="s">
        <v>5925</v>
      </c>
      <c r="B1191" s="902" t="s">
        <v>17564</v>
      </c>
      <c r="C1191" s="913" t="s">
        <v>5277</v>
      </c>
      <c r="D1191" s="810" t="s">
        <v>10890</v>
      </c>
      <c r="E1191" s="913" t="s">
        <v>5480</v>
      </c>
      <c r="F1191" s="903" t="s">
        <v>27527</v>
      </c>
      <c r="G1191" s="902" t="s">
        <v>5805</v>
      </c>
      <c r="H1191" s="902" t="s">
        <v>10922</v>
      </c>
      <c r="I1191" s="913" t="s">
        <v>18369</v>
      </c>
      <c r="J1191" s="903" t="s">
        <v>937</v>
      </c>
    </row>
    <row r="1192" spans="1:10">
      <c r="A1192" s="810" t="s">
        <v>5925</v>
      </c>
      <c r="B1192" s="902" t="s">
        <v>17564</v>
      </c>
      <c r="C1192" s="913" t="s">
        <v>18370</v>
      </c>
      <c r="D1192" s="810" t="s">
        <v>10890</v>
      </c>
      <c r="E1192" s="913" t="s">
        <v>6252</v>
      </c>
      <c r="F1192" s="903" t="s">
        <v>6437</v>
      </c>
      <c r="G1192" s="902" t="s">
        <v>6610</v>
      </c>
      <c r="H1192" s="902" t="s">
        <v>11294</v>
      </c>
      <c r="I1192" s="913" t="s">
        <v>1830</v>
      </c>
      <c r="J1192" s="903" t="s">
        <v>936</v>
      </c>
    </row>
    <row r="1193" spans="1:10">
      <c r="A1193" s="810" t="s">
        <v>5925</v>
      </c>
      <c r="B1193" s="902" t="s">
        <v>17564</v>
      </c>
      <c r="C1193" s="913" t="s">
        <v>13058</v>
      </c>
      <c r="D1193" s="810" t="s">
        <v>10890</v>
      </c>
      <c r="E1193" s="913" t="s">
        <v>13059</v>
      </c>
      <c r="F1193" s="903" t="s">
        <v>16623</v>
      </c>
      <c r="G1193" s="902" t="s">
        <v>13060</v>
      </c>
      <c r="H1193" s="902" t="s">
        <v>10905</v>
      </c>
      <c r="I1193" s="913" t="s">
        <v>13061</v>
      </c>
      <c r="J1193" s="903" t="s">
        <v>937</v>
      </c>
    </row>
    <row r="1194" spans="1:10">
      <c r="A1194" s="810" t="s">
        <v>5925</v>
      </c>
      <c r="B1194" s="902" t="s">
        <v>17564</v>
      </c>
      <c r="C1194" s="913" t="s">
        <v>1856</v>
      </c>
      <c r="D1194" s="810" t="s">
        <v>10890</v>
      </c>
      <c r="E1194" s="913" t="s">
        <v>1908</v>
      </c>
      <c r="F1194" s="903" t="s">
        <v>1978</v>
      </c>
      <c r="G1194" s="902" t="s">
        <v>2014</v>
      </c>
      <c r="H1194" s="902" t="s">
        <v>10894</v>
      </c>
      <c r="I1194" s="913" t="s">
        <v>18371</v>
      </c>
      <c r="J1194" s="903" t="s">
        <v>934</v>
      </c>
    </row>
    <row r="1195" spans="1:10">
      <c r="A1195" s="810" t="s">
        <v>5925</v>
      </c>
      <c r="B1195" s="902" t="s">
        <v>17564</v>
      </c>
      <c r="C1195" s="913" t="s">
        <v>11950</v>
      </c>
      <c r="D1195" s="810" t="s">
        <v>10890</v>
      </c>
      <c r="E1195" s="913" t="s">
        <v>11951</v>
      </c>
      <c r="F1195" s="903" t="s">
        <v>27528</v>
      </c>
      <c r="G1195" s="902" t="s">
        <v>11952</v>
      </c>
      <c r="H1195" s="902" t="s">
        <v>10894</v>
      </c>
      <c r="I1195" s="913" t="s">
        <v>18373</v>
      </c>
      <c r="J1195" s="903" t="s">
        <v>10926</v>
      </c>
    </row>
    <row r="1196" spans="1:10">
      <c r="A1196" s="810" t="s">
        <v>5925</v>
      </c>
      <c r="B1196" s="902" t="s">
        <v>17564</v>
      </c>
      <c r="C1196" s="913" t="s">
        <v>7311</v>
      </c>
      <c r="D1196" s="810" t="s">
        <v>10890</v>
      </c>
      <c r="E1196" s="913" t="s">
        <v>7485</v>
      </c>
      <c r="F1196" s="903" t="s">
        <v>11953</v>
      </c>
      <c r="G1196" s="902" t="s">
        <v>7782</v>
      </c>
      <c r="H1196" s="902" t="s">
        <v>10894</v>
      </c>
      <c r="I1196" s="913" t="s">
        <v>7844</v>
      </c>
      <c r="J1196" s="903" t="s">
        <v>931</v>
      </c>
    </row>
    <row r="1197" spans="1:10">
      <c r="A1197" s="810" t="s">
        <v>5925</v>
      </c>
      <c r="B1197" s="902" t="s">
        <v>17564</v>
      </c>
      <c r="C1197" s="913" t="s">
        <v>18374</v>
      </c>
      <c r="D1197" s="810" t="s">
        <v>10890</v>
      </c>
      <c r="E1197" s="913" t="s">
        <v>687</v>
      </c>
      <c r="F1197" s="903" t="s">
        <v>18375</v>
      </c>
      <c r="G1197" s="902"/>
      <c r="H1197" s="902" t="s">
        <v>10915</v>
      </c>
      <c r="I1197" s="913" t="s">
        <v>1280</v>
      </c>
      <c r="J1197" s="903" t="s">
        <v>934</v>
      </c>
    </row>
    <row r="1198" spans="1:10">
      <c r="A1198" s="810" t="s">
        <v>5925</v>
      </c>
      <c r="B1198" s="902" t="s">
        <v>17564</v>
      </c>
      <c r="C1198" s="913" t="s">
        <v>18376</v>
      </c>
      <c r="D1198" s="810" t="s">
        <v>10890</v>
      </c>
      <c r="E1198" s="913" t="s">
        <v>18377</v>
      </c>
      <c r="F1198" s="903" t="s">
        <v>18378</v>
      </c>
      <c r="G1198" s="902" t="s">
        <v>18379</v>
      </c>
      <c r="H1198" s="902" t="s">
        <v>10928</v>
      </c>
      <c r="I1198" s="913"/>
      <c r="J1198" s="903" t="s">
        <v>17615</v>
      </c>
    </row>
    <row r="1199" spans="1:10">
      <c r="A1199" s="810" t="s">
        <v>5925</v>
      </c>
      <c r="B1199" s="902" t="s">
        <v>17564</v>
      </c>
      <c r="C1199" s="913" t="s">
        <v>18380</v>
      </c>
      <c r="D1199" s="810" t="s">
        <v>10890</v>
      </c>
      <c r="E1199" s="913" t="s">
        <v>1907</v>
      </c>
      <c r="F1199" s="903" t="s">
        <v>27529</v>
      </c>
      <c r="G1199" s="902" t="s">
        <v>18381</v>
      </c>
      <c r="H1199" s="902" t="s">
        <v>10928</v>
      </c>
      <c r="I1199" s="913" t="s">
        <v>920</v>
      </c>
      <c r="J1199" s="903"/>
    </row>
    <row r="1200" spans="1:10">
      <c r="A1200" s="810" t="s">
        <v>5925</v>
      </c>
      <c r="B1200" s="902" t="s">
        <v>17564</v>
      </c>
      <c r="C1200" s="913" t="s">
        <v>13150</v>
      </c>
      <c r="D1200" s="810" t="s">
        <v>10890</v>
      </c>
      <c r="E1200" s="913" t="s">
        <v>13151</v>
      </c>
      <c r="F1200" s="903" t="s">
        <v>13152</v>
      </c>
      <c r="G1200" s="902" t="s">
        <v>18382</v>
      </c>
      <c r="H1200" s="902" t="s">
        <v>10915</v>
      </c>
      <c r="I1200" s="913"/>
      <c r="J1200" s="903" t="s">
        <v>937</v>
      </c>
    </row>
    <row r="1201" spans="1:10">
      <c r="A1201" s="810" t="s">
        <v>5925</v>
      </c>
      <c r="B1201" s="902" t="s">
        <v>17564</v>
      </c>
      <c r="C1201" s="913" t="s">
        <v>13153</v>
      </c>
      <c r="D1201" s="810" t="s">
        <v>10890</v>
      </c>
      <c r="E1201" s="913" t="s">
        <v>3472</v>
      </c>
      <c r="F1201" s="903" t="s">
        <v>13154</v>
      </c>
      <c r="G1201" s="902" t="s">
        <v>18383</v>
      </c>
      <c r="H1201" s="902" t="s">
        <v>10891</v>
      </c>
      <c r="I1201" s="913" t="s">
        <v>1819</v>
      </c>
      <c r="J1201" s="903" t="s">
        <v>934</v>
      </c>
    </row>
    <row r="1202" spans="1:10">
      <c r="A1202" s="810" t="s">
        <v>5925</v>
      </c>
      <c r="B1202" s="902" t="s">
        <v>17564</v>
      </c>
      <c r="C1202" s="913" t="s">
        <v>18384</v>
      </c>
      <c r="D1202" s="810" t="s">
        <v>10890</v>
      </c>
      <c r="E1202" s="913" t="s">
        <v>18385</v>
      </c>
      <c r="F1202" s="903" t="s">
        <v>18386</v>
      </c>
      <c r="G1202" s="902" t="s">
        <v>18387</v>
      </c>
      <c r="H1202" s="902" t="s">
        <v>10922</v>
      </c>
      <c r="I1202" s="913" t="s">
        <v>18388</v>
      </c>
      <c r="J1202" s="903" t="s">
        <v>564</v>
      </c>
    </row>
    <row r="1203" spans="1:10">
      <c r="A1203" s="810" t="s">
        <v>5925</v>
      </c>
      <c r="B1203" s="902" t="s">
        <v>17564</v>
      </c>
      <c r="C1203" s="913" t="s">
        <v>18389</v>
      </c>
      <c r="D1203" s="810" t="s">
        <v>10892</v>
      </c>
      <c r="E1203" s="913" t="s">
        <v>18390</v>
      </c>
      <c r="F1203" s="903" t="s">
        <v>27530</v>
      </c>
      <c r="G1203" s="902"/>
      <c r="H1203" s="902" t="s">
        <v>10936</v>
      </c>
      <c r="I1203" s="913" t="s">
        <v>888</v>
      </c>
      <c r="J1203" s="903"/>
    </row>
    <row r="1204" spans="1:10">
      <c r="A1204" s="810" t="s">
        <v>5925</v>
      </c>
      <c r="B1204" s="902" t="s">
        <v>17564</v>
      </c>
      <c r="C1204" s="913" t="s">
        <v>3057</v>
      </c>
      <c r="D1204" s="810" t="s">
        <v>10890</v>
      </c>
      <c r="E1204" s="913" t="s">
        <v>18391</v>
      </c>
      <c r="F1204" s="903" t="s">
        <v>4143</v>
      </c>
      <c r="G1204" s="902" t="s">
        <v>4603</v>
      </c>
      <c r="H1204" s="902" t="s">
        <v>10902</v>
      </c>
      <c r="I1204" s="913" t="s">
        <v>4785</v>
      </c>
      <c r="J1204" s="903" t="s">
        <v>936</v>
      </c>
    </row>
    <row r="1205" spans="1:10">
      <c r="A1205" s="810" t="s">
        <v>5925</v>
      </c>
      <c r="B1205" s="902" t="s">
        <v>17564</v>
      </c>
      <c r="C1205" s="913" t="s">
        <v>8068</v>
      </c>
      <c r="D1205" s="810" t="s">
        <v>10890</v>
      </c>
      <c r="E1205" s="913" t="s">
        <v>8384</v>
      </c>
      <c r="F1205" s="903" t="s">
        <v>8670</v>
      </c>
      <c r="G1205" s="902" t="s">
        <v>8892</v>
      </c>
      <c r="H1205" s="902" t="s">
        <v>10895</v>
      </c>
      <c r="I1205" s="913" t="s">
        <v>11954</v>
      </c>
      <c r="J1205" s="903" t="s">
        <v>931</v>
      </c>
    </row>
    <row r="1206" spans="1:10">
      <c r="A1206" s="810" t="s">
        <v>5925</v>
      </c>
      <c r="B1206" s="902" t="s">
        <v>17564</v>
      </c>
      <c r="C1206" s="913" t="s">
        <v>2672</v>
      </c>
      <c r="D1206" s="810" t="s">
        <v>10892</v>
      </c>
      <c r="E1206" s="913" t="s">
        <v>3281</v>
      </c>
      <c r="F1206" s="903" t="s">
        <v>18392</v>
      </c>
      <c r="G1206" s="902" t="s">
        <v>4280</v>
      </c>
      <c r="H1206" s="902" t="s">
        <v>10922</v>
      </c>
      <c r="I1206" s="913" t="s">
        <v>4716</v>
      </c>
      <c r="J1206" s="903" t="s">
        <v>934</v>
      </c>
    </row>
    <row r="1207" spans="1:10">
      <c r="A1207" s="810" t="s">
        <v>5925</v>
      </c>
      <c r="B1207" s="902" t="s">
        <v>17564</v>
      </c>
      <c r="C1207" s="913" t="s">
        <v>18393</v>
      </c>
      <c r="D1207" s="810" t="s">
        <v>10892</v>
      </c>
      <c r="E1207" s="913" t="s">
        <v>18394</v>
      </c>
      <c r="F1207" s="903" t="s">
        <v>18395</v>
      </c>
      <c r="G1207" s="902"/>
      <c r="H1207" s="902" t="s">
        <v>10901</v>
      </c>
      <c r="I1207" s="913" t="s">
        <v>505</v>
      </c>
      <c r="J1207" s="903" t="s">
        <v>564</v>
      </c>
    </row>
    <row r="1208" spans="1:10">
      <c r="A1208" s="810" t="s">
        <v>5925</v>
      </c>
      <c r="B1208" s="902" t="s">
        <v>17564</v>
      </c>
      <c r="C1208" s="913" t="s">
        <v>11955</v>
      </c>
      <c r="D1208" s="810" t="s">
        <v>10890</v>
      </c>
      <c r="E1208" s="913" t="s">
        <v>11956</v>
      </c>
      <c r="F1208" s="903" t="s">
        <v>11957</v>
      </c>
      <c r="G1208" s="902" t="s">
        <v>11958</v>
      </c>
      <c r="H1208" s="902" t="s">
        <v>10970</v>
      </c>
      <c r="I1208" s="913" t="s">
        <v>18396</v>
      </c>
      <c r="J1208" s="903" t="s">
        <v>931</v>
      </c>
    </row>
    <row r="1209" spans="1:10">
      <c r="A1209" s="810" t="s">
        <v>5925</v>
      </c>
      <c r="B1209" s="902" t="s">
        <v>17564</v>
      </c>
      <c r="C1209" s="913" t="s">
        <v>1435</v>
      </c>
      <c r="D1209" s="810" t="s">
        <v>10890</v>
      </c>
      <c r="E1209" s="913" t="s">
        <v>18397</v>
      </c>
      <c r="F1209" s="903" t="s">
        <v>1699</v>
      </c>
      <c r="G1209" s="902" t="s">
        <v>1777</v>
      </c>
      <c r="H1209" s="902" t="s">
        <v>10922</v>
      </c>
      <c r="I1209" s="913" t="s">
        <v>13434</v>
      </c>
      <c r="J1209" s="903" t="s">
        <v>937</v>
      </c>
    </row>
    <row r="1210" spans="1:10">
      <c r="A1210" s="810" t="s">
        <v>5925</v>
      </c>
      <c r="B1210" s="902" t="s">
        <v>17564</v>
      </c>
      <c r="C1210" s="913" t="s">
        <v>18398</v>
      </c>
      <c r="D1210" s="810" t="s">
        <v>10892</v>
      </c>
      <c r="E1210" s="913" t="s">
        <v>18399</v>
      </c>
      <c r="F1210" s="903" t="s">
        <v>18400</v>
      </c>
      <c r="G1210" s="902" t="s">
        <v>18401</v>
      </c>
      <c r="H1210" s="902" t="s">
        <v>10958</v>
      </c>
      <c r="I1210" s="913"/>
      <c r="J1210" s="903" t="s">
        <v>564</v>
      </c>
    </row>
    <row r="1211" spans="1:10">
      <c r="A1211" s="810" t="s">
        <v>5925</v>
      </c>
      <c r="B1211" s="902" t="s">
        <v>17564</v>
      </c>
      <c r="C1211" s="913" t="s">
        <v>18402</v>
      </c>
      <c r="D1211" s="810" t="s">
        <v>10892</v>
      </c>
      <c r="E1211" s="913" t="s">
        <v>18403</v>
      </c>
      <c r="F1211" s="903" t="s">
        <v>18404</v>
      </c>
      <c r="G1211" s="902" t="s">
        <v>18405</v>
      </c>
      <c r="H1211" s="902" t="s">
        <v>10901</v>
      </c>
      <c r="I1211" s="913" t="s">
        <v>13124</v>
      </c>
      <c r="J1211" s="903" t="s">
        <v>564</v>
      </c>
    </row>
    <row r="1212" spans="1:10">
      <c r="A1212" s="810" t="s">
        <v>5925</v>
      </c>
      <c r="B1212" s="902" t="s">
        <v>17564</v>
      </c>
      <c r="C1212" s="913" t="s">
        <v>3108</v>
      </c>
      <c r="D1212" s="810" t="s">
        <v>10890</v>
      </c>
      <c r="E1212" s="913" t="s">
        <v>3700</v>
      </c>
      <c r="F1212" s="903" t="s">
        <v>4175</v>
      </c>
      <c r="G1212" s="902" t="s">
        <v>4641</v>
      </c>
      <c r="H1212" s="902" t="s">
        <v>10915</v>
      </c>
      <c r="I1212" s="913"/>
      <c r="J1212" s="903" t="s">
        <v>937</v>
      </c>
    </row>
    <row r="1213" spans="1:10">
      <c r="A1213" s="810" t="s">
        <v>5925</v>
      </c>
      <c r="B1213" s="902" t="s">
        <v>17564</v>
      </c>
      <c r="C1213" s="913" t="s">
        <v>11959</v>
      </c>
      <c r="D1213" s="810" t="s">
        <v>10892</v>
      </c>
      <c r="E1213" s="913" t="s">
        <v>1531</v>
      </c>
      <c r="F1213" s="903" t="s">
        <v>1669</v>
      </c>
      <c r="G1213" s="902"/>
      <c r="H1213" s="902" t="s">
        <v>10970</v>
      </c>
      <c r="I1213" s="913" t="s">
        <v>8975</v>
      </c>
      <c r="J1213" s="903" t="s">
        <v>564</v>
      </c>
    </row>
    <row r="1214" spans="1:10">
      <c r="A1214" s="810" t="s">
        <v>5925</v>
      </c>
      <c r="B1214" s="902" t="s">
        <v>17564</v>
      </c>
      <c r="C1214" s="913" t="s">
        <v>18406</v>
      </c>
      <c r="D1214" s="810" t="s">
        <v>10892</v>
      </c>
      <c r="E1214" s="913" t="s">
        <v>18407</v>
      </c>
      <c r="F1214" s="903" t="s">
        <v>18408</v>
      </c>
      <c r="G1214" s="902" t="s">
        <v>18409</v>
      </c>
      <c r="H1214" s="902" t="s">
        <v>10928</v>
      </c>
      <c r="I1214" s="913" t="s">
        <v>18410</v>
      </c>
      <c r="J1214" s="903" t="s">
        <v>564</v>
      </c>
    </row>
    <row r="1215" spans="1:10">
      <c r="A1215" s="810" t="s">
        <v>5925</v>
      </c>
      <c r="B1215" s="902" t="s">
        <v>17564</v>
      </c>
      <c r="C1215" s="913" t="s">
        <v>18411</v>
      </c>
      <c r="D1215" s="810" t="s">
        <v>10892</v>
      </c>
      <c r="E1215" s="913" t="s">
        <v>18412</v>
      </c>
      <c r="F1215" s="903" t="s">
        <v>18413</v>
      </c>
      <c r="G1215" s="902" t="s">
        <v>18414</v>
      </c>
      <c r="H1215" s="902" t="s">
        <v>10958</v>
      </c>
      <c r="I1215" s="913" t="s">
        <v>18415</v>
      </c>
      <c r="J1215" s="903" t="s">
        <v>564</v>
      </c>
    </row>
    <row r="1216" spans="1:10">
      <c r="A1216" s="810" t="s">
        <v>5925</v>
      </c>
      <c r="B1216" s="902" t="s">
        <v>17564</v>
      </c>
      <c r="C1216" s="913" t="s">
        <v>10230</v>
      </c>
      <c r="D1216" s="810" t="s">
        <v>10890</v>
      </c>
      <c r="E1216" s="913" t="s">
        <v>10271</v>
      </c>
      <c r="F1216" s="903" t="s">
        <v>11960</v>
      </c>
      <c r="G1216" s="902" t="s">
        <v>10327</v>
      </c>
      <c r="H1216" s="902" t="s">
        <v>11264</v>
      </c>
      <c r="I1216" s="913"/>
      <c r="J1216" s="903" t="s">
        <v>1300</v>
      </c>
    </row>
    <row r="1217" spans="1:10">
      <c r="A1217" s="810" t="s">
        <v>5925</v>
      </c>
      <c r="B1217" s="902" t="s">
        <v>17564</v>
      </c>
      <c r="C1217" s="913" t="s">
        <v>10213</v>
      </c>
      <c r="D1217" s="810" t="s">
        <v>10892</v>
      </c>
      <c r="E1217" s="913" t="s">
        <v>10253</v>
      </c>
      <c r="F1217" s="903" t="s">
        <v>27531</v>
      </c>
      <c r="G1217" s="902" t="s">
        <v>10315</v>
      </c>
      <c r="H1217" s="902" t="s">
        <v>10891</v>
      </c>
      <c r="I1217" s="913" t="s">
        <v>18417</v>
      </c>
      <c r="J1217" s="903" t="s">
        <v>937</v>
      </c>
    </row>
    <row r="1218" spans="1:10">
      <c r="A1218" s="810" t="s">
        <v>5925</v>
      </c>
      <c r="B1218" s="902" t="s">
        <v>17564</v>
      </c>
      <c r="C1218" s="913" t="s">
        <v>1857</v>
      </c>
      <c r="D1218" s="810" t="s">
        <v>10892</v>
      </c>
      <c r="E1218" s="913" t="s">
        <v>1910</v>
      </c>
      <c r="F1218" s="903" t="s">
        <v>1979</v>
      </c>
      <c r="G1218" s="902" t="s">
        <v>2016</v>
      </c>
      <c r="H1218" s="902" t="s">
        <v>10905</v>
      </c>
      <c r="I1218" s="913" t="s">
        <v>18418</v>
      </c>
      <c r="J1218" s="903" t="s">
        <v>564</v>
      </c>
    </row>
    <row r="1219" spans="1:10">
      <c r="A1219" s="810" t="s">
        <v>5925</v>
      </c>
      <c r="B1219" s="902" t="s">
        <v>17564</v>
      </c>
      <c r="C1219" s="913" t="s">
        <v>1875</v>
      </c>
      <c r="D1219" s="810" t="s">
        <v>10890</v>
      </c>
      <c r="E1219" s="913" t="s">
        <v>1910</v>
      </c>
      <c r="F1219" s="903" t="s">
        <v>1996</v>
      </c>
      <c r="G1219" s="902" t="s">
        <v>2032</v>
      </c>
      <c r="H1219" s="902" t="s">
        <v>10970</v>
      </c>
      <c r="I1219" s="913" t="s">
        <v>505</v>
      </c>
      <c r="J1219" s="903" t="s">
        <v>564</v>
      </c>
    </row>
    <row r="1220" spans="1:10">
      <c r="A1220" s="810" t="s">
        <v>5925</v>
      </c>
      <c r="B1220" s="902" t="s">
        <v>17564</v>
      </c>
      <c r="C1220" s="913" t="s">
        <v>2812</v>
      </c>
      <c r="D1220" s="810" t="s">
        <v>10890</v>
      </c>
      <c r="E1220" s="913" t="s">
        <v>1128</v>
      </c>
      <c r="F1220" s="903" t="s">
        <v>27532</v>
      </c>
      <c r="G1220" s="902" t="s">
        <v>4397</v>
      </c>
      <c r="H1220" s="902" t="s">
        <v>10969</v>
      </c>
      <c r="I1220" s="913" t="s">
        <v>4740</v>
      </c>
      <c r="J1220" s="903" t="s">
        <v>937</v>
      </c>
    </row>
    <row r="1221" spans="1:10" ht="27">
      <c r="A1221" s="810" t="s">
        <v>5925</v>
      </c>
      <c r="B1221" s="902" t="s">
        <v>17564</v>
      </c>
      <c r="C1221" s="913" t="s">
        <v>9220</v>
      </c>
      <c r="D1221" s="810" t="s">
        <v>10892</v>
      </c>
      <c r="E1221" s="913" t="s">
        <v>9534</v>
      </c>
      <c r="F1221" s="903" t="s">
        <v>9855</v>
      </c>
      <c r="G1221" s="902" t="s">
        <v>10097</v>
      </c>
      <c r="H1221" s="902" t="s">
        <v>10933</v>
      </c>
      <c r="I1221" s="913" t="s">
        <v>18419</v>
      </c>
      <c r="J1221" s="903" t="s">
        <v>937</v>
      </c>
    </row>
    <row r="1222" spans="1:10">
      <c r="A1222" s="810" t="s">
        <v>5925</v>
      </c>
      <c r="B1222" s="902" t="s">
        <v>17564</v>
      </c>
      <c r="C1222" s="913" t="s">
        <v>8059</v>
      </c>
      <c r="D1222" s="810" t="s">
        <v>10890</v>
      </c>
      <c r="E1222" s="913" t="s">
        <v>8375</v>
      </c>
      <c r="F1222" s="903" t="s">
        <v>27533</v>
      </c>
      <c r="G1222" s="902" t="s">
        <v>8886</v>
      </c>
      <c r="H1222" s="902" t="s">
        <v>10969</v>
      </c>
      <c r="I1222" s="913" t="s">
        <v>18420</v>
      </c>
      <c r="J1222" s="903" t="s">
        <v>564</v>
      </c>
    </row>
    <row r="1223" spans="1:10">
      <c r="A1223" s="810" t="s">
        <v>5925</v>
      </c>
      <c r="B1223" s="902" t="s">
        <v>17564</v>
      </c>
      <c r="C1223" s="913" t="s">
        <v>8032</v>
      </c>
      <c r="D1223" s="810" t="s">
        <v>10890</v>
      </c>
      <c r="E1223" s="913" t="s">
        <v>8353</v>
      </c>
      <c r="F1223" s="903" t="s">
        <v>8640</v>
      </c>
      <c r="G1223" s="902" t="s">
        <v>8862</v>
      </c>
      <c r="H1223" s="902" t="s">
        <v>10901</v>
      </c>
      <c r="I1223" s="913" t="s">
        <v>18421</v>
      </c>
      <c r="J1223" s="903" t="s">
        <v>931</v>
      </c>
    </row>
    <row r="1224" spans="1:10">
      <c r="A1224" s="810" t="s">
        <v>5925</v>
      </c>
      <c r="B1224" s="902" t="s">
        <v>17564</v>
      </c>
      <c r="C1224" s="913" t="s">
        <v>2883</v>
      </c>
      <c r="D1224" s="810" t="s">
        <v>10890</v>
      </c>
      <c r="E1224" s="913" t="s">
        <v>3479</v>
      </c>
      <c r="F1224" s="903" t="s">
        <v>4018</v>
      </c>
      <c r="G1224" s="902" t="s">
        <v>4458</v>
      </c>
      <c r="H1224" s="902" t="s">
        <v>10954</v>
      </c>
      <c r="I1224" s="913" t="s">
        <v>18422</v>
      </c>
      <c r="J1224" s="903" t="s">
        <v>11281</v>
      </c>
    </row>
    <row r="1225" spans="1:10">
      <c r="A1225" s="810" t="s">
        <v>5925</v>
      </c>
      <c r="B1225" s="902" t="s">
        <v>17564</v>
      </c>
      <c r="C1225" s="913" t="s">
        <v>2610</v>
      </c>
      <c r="D1225" s="810" t="s">
        <v>10892</v>
      </c>
      <c r="E1225" s="913" t="s">
        <v>18423</v>
      </c>
      <c r="F1225" s="903" t="s">
        <v>3833</v>
      </c>
      <c r="G1225" s="902" t="s">
        <v>18424</v>
      </c>
      <c r="H1225" s="902" t="s">
        <v>10922</v>
      </c>
      <c r="I1225" s="913" t="s">
        <v>18425</v>
      </c>
      <c r="J1225" s="903" t="s">
        <v>11553</v>
      </c>
    </row>
    <row r="1226" spans="1:10">
      <c r="A1226" s="810" t="s">
        <v>5925</v>
      </c>
      <c r="B1226" s="902" t="s">
        <v>17564</v>
      </c>
      <c r="C1226" s="913" t="s">
        <v>9080</v>
      </c>
      <c r="D1226" s="810" t="s">
        <v>10892</v>
      </c>
      <c r="E1226" s="913" t="s">
        <v>9429</v>
      </c>
      <c r="F1226" s="903" t="s">
        <v>9752</v>
      </c>
      <c r="G1226" s="902" t="s">
        <v>9967</v>
      </c>
      <c r="H1226" s="902" t="s">
        <v>10922</v>
      </c>
      <c r="I1226" s="913" t="s">
        <v>888</v>
      </c>
      <c r="J1226" s="903" t="s">
        <v>564</v>
      </c>
    </row>
    <row r="1227" spans="1:10">
      <c r="A1227" s="810" t="s">
        <v>5925</v>
      </c>
      <c r="B1227" s="902" t="s">
        <v>17564</v>
      </c>
      <c r="C1227" s="913" t="s">
        <v>13155</v>
      </c>
      <c r="D1227" s="810" t="s">
        <v>10892</v>
      </c>
      <c r="E1227" s="913" t="s">
        <v>13156</v>
      </c>
      <c r="F1227" s="903" t="s">
        <v>27534</v>
      </c>
      <c r="G1227" s="902"/>
      <c r="H1227" s="902" t="s">
        <v>10922</v>
      </c>
      <c r="I1227" s="913" t="s">
        <v>1819</v>
      </c>
      <c r="J1227" s="903" t="s">
        <v>934</v>
      </c>
    </row>
    <row r="1228" spans="1:10" ht="40.5">
      <c r="A1228" s="810" t="s">
        <v>5925</v>
      </c>
      <c r="B1228" s="902" t="s">
        <v>17564</v>
      </c>
      <c r="C1228" s="913" t="s">
        <v>6120</v>
      </c>
      <c r="D1228" s="810" t="s">
        <v>10890</v>
      </c>
      <c r="E1228" s="913" t="s">
        <v>6335</v>
      </c>
      <c r="F1228" s="903" t="s">
        <v>6507</v>
      </c>
      <c r="G1228" s="902" t="s">
        <v>6700</v>
      </c>
      <c r="H1228" s="902" t="s">
        <v>10922</v>
      </c>
      <c r="I1228" s="913" t="s">
        <v>18427</v>
      </c>
      <c r="J1228" s="903" t="s">
        <v>18428</v>
      </c>
    </row>
    <row r="1229" spans="1:10">
      <c r="A1229" s="810" t="s">
        <v>5925</v>
      </c>
      <c r="B1229" s="902" t="s">
        <v>17564</v>
      </c>
      <c r="C1229" s="913" t="s">
        <v>2074</v>
      </c>
      <c r="D1229" s="810" t="s">
        <v>10890</v>
      </c>
      <c r="E1229" s="913" t="s">
        <v>2107</v>
      </c>
      <c r="F1229" s="903" t="s">
        <v>2138</v>
      </c>
      <c r="G1229" s="902" t="s">
        <v>2156</v>
      </c>
      <c r="H1229" s="902" t="s">
        <v>10954</v>
      </c>
      <c r="I1229" s="913" t="s">
        <v>11961</v>
      </c>
      <c r="J1229" s="903" t="s">
        <v>10926</v>
      </c>
    </row>
    <row r="1230" spans="1:10">
      <c r="A1230" s="810" t="s">
        <v>5925</v>
      </c>
      <c r="B1230" s="902" t="s">
        <v>17564</v>
      </c>
      <c r="C1230" s="913" t="s">
        <v>11962</v>
      </c>
      <c r="D1230" s="810" t="s">
        <v>10890</v>
      </c>
      <c r="E1230" s="913" t="s">
        <v>11963</v>
      </c>
      <c r="F1230" s="903" t="s">
        <v>27535</v>
      </c>
      <c r="G1230" s="902" t="s">
        <v>11964</v>
      </c>
      <c r="H1230" s="902" t="s">
        <v>10891</v>
      </c>
      <c r="I1230" s="913" t="s">
        <v>18429</v>
      </c>
      <c r="J1230" s="903" t="s">
        <v>936</v>
      </c>
    </row>
    <row r="1231" spans="1:10">
      <c r="A1231" s="810" t="s">
        <v>5925</v>
      </c>
      <c r="B1231" s="902" t="s">
        <v>17564</v>
      </c>
      <c r="C1231" s="913" t="s">
        <v>18430</v>
      </c>
      <c r="D1231" s="810" t="s">
        <v>10890</v>
      </c>
      <c r="E1231" s="913" t="s">
        <v>18431</v>
      </c>
      <c r="F1231" s="903" t="s">
        <v>18432</v>
      </c>
      <c r="G1231" s="902" t="s">
        <v>18433</v>
      </c>
      <c r="H1231" s="902" t="s">
        <v>10891</v>
      </c>
      <c r="I1231" s="913" t="s">
        <v>1283</v>
      </c>
      <c r="J1231" s="903" t="s">
        <v>11281</v>
      </c>
    </row>
    <row r="1232" spans="1:10">
      <c r="A1232" s="810" t="s">
        <v>5925</v>
      </c>
      <c r="B1232" s="902" t="s">
        <v>17564</v>
      </c>
      <c r="C1232" s="913" t="s">
        <v>11965</v>
      </c>
      <c r="D1232" s="810" t="s">
        <v>10890</v>
      </c>
      <c r="E1232" s="913" t="s">
        <v>11966</v>
      </c>
      <c r="F1232" s="903" t="s">
        <v>11967</v>
      </c>
      <c r="G1232" s="902" t="s">
        <v>11968</v>
      </c>
      <c r="H1232" s="902" t="s">
        <v>10891</v>
      </c>
      <c r="I1232" s="913" t="s">
        <v>888</v>
      </c>
      <c r="J1232" s="903" t="s">
        <v>564</v>
      </c>
    </row>
    <row r="1233" spans="1:10">
      <c r="A1233" s="810" t="s">
        <v>5925</v>
      </c>
      <c r="B1233" s="902" t="s">
        <v>17564</v>
      </c>
      <c r="C1233" s="913" t="s">
        <v>18434</v>
      </c>
      <c r="D1233" s="810" t="s">
        <v>10890</v>
      </c>
      <c r="E1233" s="913" t="s">
        <v>18435</v>
      </c>
      <c r="F1233" s="903" t="s">
        <v>18436</v>
      </c>
      <c r="G1233" s="902" t="s">
        <v>18437</v>
      </c>
      <c r="H1233" s="902" t="s">
        <v>10891</v>
      </c>
      <c r="I1233" s="913"/>
      <c r="J1233" s="903" t="s">
        <v>931</v>
      </c>
    </row>
    <row r="1234" spans="1:10">
      <c r="A1234" s="810" t="s">
        <v>5925</v>
      </c>
      <c r="B1234" s="902" t="s">
        <v>17564</v>
      </c>
      <c r="C1234" s="913" t="s">
        <v>18438</v>
      </c>
      <c r="D1234" s="810" t="s">
        <v>10892</v>
      </c>
      <c r="E1234" s="913" t="s">
        <v>12902</v>
      </c>
      <c r="F1234" s="903" t="s">
        <v>27536</v>
      </c>
      <c r="G1234" s="902" t="s">
        <v>18439</v>
      </c>
      <c r="H1234" s="902" t="s">
        <v>11128</v>
      </c>
      <c r="I1234" s="913" t="s">
        <v>18440</v>
      </c>
      <c r="J1234" s="903" t="s">
        <v>564</v>
      </c>
    </row>
    <row r="1235" spans="1:10">
      <c r="A1235" s="810" t="s">
        <v>5925</v>
      </c>
      <c r="B1235" s="902" t="s">
        <v>17564</v>
      </c>
      <c r="C1235" s="913" t="s">
        <v>6033</v>
      </c>
      <c r="D1235" s="810" t="s">
        <v>10892</v>
      </c>
      <c r="E1235" s="913" t="s">
        <v>6269</v>
      </c>
      <c r="F1235" s="903" t="s">
        <v>27537</v>
      </c>
      <c r="G1235" s="902" t="s">
        <v>6628</v>
      </c>
      <c r="H1235" s="902" t="s">
        <v>10922</v>
      </c>
      <c r="I1235" s="913" t="s">
        <v>891</v>
      </c>
      <c r="J1235" s="903" t="s">
        <v>564</v>
      </c>
    </row>
    <row r="1236" spans="1:10">
      <c r="A1236" s="810" t="s">
        <v>5925</v>
      </c>
      <c r="B1236" s="902" t="s">
        <v>17564</v>
      </c>
      <c r="C1236" s="913" t="s">
        <v>17380</v>
      </c>
      <c r="D1236" s="810" t="s">
        <v>10890</v>
      </c>
      <c r="E1236" s="913" t="s">
        <v>687</v>
      </c>
      <c r="F1236" s="903" t="s">
        <v>5626</v>
      </c>
      <c r="G1236" s="902" t="s">
        <v>5733</v>
      </c>
      <c r="H1236" s="902" t="s">
        <v>11308</v>
      </c>
      <c r="I1236" s="913"/>
      <c r="J1236" s="903" t="s">
        <v>937</v>
      </c>
    </row>
    <row r="1237" spans="1:10">
      <c r="A1237" s="810" t="s">
        <v>5925</v>
      </c>
      <c r="B1237" s="902" t="s">
        <v>17564</v>
      </c>
      <c r="C1237" s="913" t="s">
        <v>11969</v>
      </c>
      <c r="D1237" s="810" t="s">
        <v>10892</v>
      </c>
      <c r="E1237" s="913" t="s">
        <v>11970</v>
      </c>
      <c r="F1237" s="903" t="s">
        <v>11971</v>
      </c>
      <c r="G1237" s="902" t="s">
        <v>11972</v>
      </c>
      <c r="H1237" s="902" t="s">
        <v>10901</v>
      </c>
      <c r="I1237" s="913"/>
      <c r="J1237" s="903" t="s">
        <v>13667</v>
      </c>
    </row>
    <row r="1238" spans="1:10">
      <c r="A1238" s="810" t="s">
        <v>5925</v>
      </c>
      <c r="B1238" s="902" t="s">
        <v>17564</v>
      </c>
      <c r="C1238" s="913" t="s">
        <v>13157</v>
      </c>
      <c r="D1238" s="810" t="s">
        <v>10917</v>
      </c>
      <c r="E1238" s="913" t="s">
        <v>13158</v>
      </c>
      <c r="F1238" s="903" t="s">
        <v>13159</v>
      </c>
      <c r="G1238" s="902" t="s">
        <v>13160</v>
      </c>
      <c r="H1238" s="902" t="s">
        <v>10928</v>
      </c>
      <c r="I1238" s="913" t="s">
        <v>12732</v>
      </c>
      <c r="J1238" s="903" t="s">
        <v>18441</v>
      </c>
    </row>
    <row r="1239" spans="1:10">
      <c r="A1239" s="810" t="s">
        <v>5925</v>
      </c>
      <c r="B1239" s="902" t="s">
        <v>17564</v>
      </c>
      <c r="C1239" s="913" t="s">
        <v>18442</v>
      </c>
      <c r="D1239" s="810" t="s">
        <v>10890</v>
      </c>
      <c r="E1239" s="913" t="s">
        <v>18443</v>
      </c>
      <c r="F1239" s="903" t="s">
        <v>18444</v>
      </c>
      <c r="G1239" s="902" t="s">
        <v>18445</v>
      </c>
      <c r="H1239" s="902" t="s">
        <v>10901</v>
      </c>
      <c r="I1239" s="913" t="s">
        <v>18446</v>
      </c>
      <c r="J1239" s="903" t="s">
        <v>1851</v>
      </c>
    </row>
    <row r="1240" spans="1:10">
      <c r="A1240" s="810" t="s">
        <v>5925</v>
      </c>
      <c r="B1240" s="902" t="s">
        <v>17564</v>
      </c>
      <c r="C1240" s="913" t="s">
        <v>18447</v>
      </c>
      <c r="D1240" s="810" t="s">
        <v>10892</v>
      </c>
      <c r="E1240" s="913" t="s">
        <v>4980</v>
      </c>
      <c r="F1240" s="903" t="s">
        <v>18448</v>
      </c>
      <c r="G1240" s="902" t="s">
        <v>5149</v>
      </c>
      <c r="H1240" s="902" t="s">
        <v>10936</v>
      </c>
      <c r="I1240" s="913"/>
      <c r="J1240" s="903" t="s">
        <v>564</v>
      </c>
    </row>
    <row r="1241" spans="1:10">
      <c r="A1241" s="810" t="s">
        <v>5925</v>
      </c>
      <c r="B1241" s="902" t="s">
        <v>17564</v>
      </c>
      <c r="C1241" s="913" t="s">
        <v>2815</v>
      </c>
      <c r="D1241" s="810" t="s">
        <v>10890</v>
      </c>
      <c r="E1241" s="913" t="s">
        <v>6982</v>
      </c>
      <c r="F1241" s="903" t="s">
        <v>3965</v>
      </c>
      <c r="G1241" s="902" t="s">
        <v>4399</v>
      </c>
      <c r="H1241" s="902" t="s">
        <v>10901</v>
      </c>
      <c r="I1241" s="913" t="s">
        <v>4808</v>
      </c>
      <c r="J1241" s="903" t="s">
        <v>934</v>
      </c>
    </row>
    <row r="1242" spans="1:10" ht="27">
      <c r="A1242" s="810" t="s">
        <v>5925</v>
      </c>
      <c r="B1242" s="902" t="s">
        <v>17564</v>
      </c>
      <c r="C1242" s="913" t="s">
        <v>18449</v>
      </c>
      <c r="D1242" s="810" t="s">
        <v>10890</v>
      </c>
      <c r="E1242" s="913" t="s">
        <v>18450</v>
      </c>
      <c r="F1242" s="903" t="s">
        <v>18451</v>
      </c>
      <c r="G1242" s="902"/>
      <c r="H1242" s="902" t="s">
        <v>10891</v>
      </c>
      <c r="I1242" s="913" t="s">
        <v>505</v>
      </c>
      <c r="J1242" s="903" t="s">
        <v>17430</v>
      </c>
    </row>
    <row r="1243" spans="1:10" ht="27">
      <c r="A1243" s="810" t="s">
        <v>5925</v>
      </c>
      <c r="B1243" s="902" t="s">
        <v>17564</v>
      </c>
      <c r="C1243" s="913" t="s">
        <v>11973</v>
      </c>
      <c r="D1243" s="810" t="s">
        <v>10892</v>
      </c>
      <c r="E1243" s="913" t="s">
        <v>11974</v>
      </c>
      <c r="F1243" s="903" t="s">
        <v>11975</v>
      </c>
      <c r="G1243" s="902" t="s">
        <v>11976</v>
      </c>
      <c r="H1243" s="902" t="s">
        <v>10922</v>
      </c>
      <c r="I1243" s="913" t="s">
        <v>888</v>
      </c>
      <c r="J1243" s="903" t="s">
        <v>16503</v>
      </c>
    </row>
    <row r="1244" spans="1:10">
      <c r="A1244" s="810" t="s">
        <v>5925</v>
      </c>
      <c r="B1244" s="902" t="s">
        <v>17564</v>
      </c>
      <c r="C1244" s="913" t="s">
        <v>12985</v>
      </c>
      <c r="D1244" s="810" t="s">
        <v>10890</v>
      </c>
      <c r="E1244" s="913" t="s">
        <v>12986</v>
      </c>
      <c r="F1244" s="903" t="s">
        <v>27538</v>
      </c>
      <c r="G1244" s="902" t="s">
        <v>12987</v>
      </c>
      <c r="H1244" s="902" t="s">
        <v>10915</v>
      </c>
      <c r="I1244" s="913"/>
      <c r="J1244" s="903" t="s">
        <v>11287</v>
      </c>
    </row>
    <row r="1245" spans="1:10">
      <c r="A1245" s="810" t="s">
        <v>5925</v>
      </c>
      <c r="B1245" s="902" t="s">
        <v>17564</v>
      </c>
      <c r="C1245" s="913" t="s">
        <v>11977</v>
      </c>
      <c r="D1245" s="810" t="s">
        <v>10890</v>
      </c>
      <c r="E1245" s="913" t="s">
        <v>11978</v>
      </c>
      <c r="F1245" s="903" t="s">
        <v>11979</v>
      </c>
      <c r="G1245" s="902" t="s">
        <v>11980</v>
      </c>
      <c r="H1245" s="902" t="s">
        <v>10915</v>
      </c>
      <c r="I1245" s="913" t="s">
        <v>11632</v>
      </c>
      <c r="J1245" s="903" t="s">
        <v>931</v>
      </c>
    </row>
    <row r="1246" spans="1:10">
      <c r="A1246" s="810" t="s">
        <v>5925</v>
      </c>
      <c r="B1246" s="902" t="s">
        <v>17564</v>
      </c>
      <c r="C1246" s="913" t="s">
        <v>14699</v>
      </c>
      <c r="D1246" s="810" t="s">
        <v>10890</v>
      </c>
      <c r="E1246" s="913" t="s">
        <v>14700</v>
      </c>
      <c r="F1246" s="903" t="s">
        <v>18452</v>
      </c>
      <c r="G1246" s="902" t="s">
        <v>14701</v>
      </c>
      <c r="H1246" s="902" t="s">
        <v>11039</v>
      </c>
      <c r="I1246" s="913"/>
      <c r="J1246" s="903" t="s">
        <v>932</v>
      </c>
    </row>
    <row r="1247" spans="1:10">
      <c r="A1247" s="810" t="s">
        <v>5925</v>
      </c>
      <c r="B1247" s="902" t="s">
        <v>17564</v>
      </c>
      <c r="C1247" s="913" t="s">
        <v>18453</v>
      </c>
      <c r="D1247" s="810" t="s">
        <v>10892</v>
      </c>
      <c r="E1247" s="913" t="s">
        <v>18454</v>
      </c>
      <c r="F1247" s="903" t="s">
        <v>18455</v>
      </c>
      <c r="G1247" s="902" t="s">
        <v>18456</v>
      </c>
      <c r="H1247" s="902" t="s">
        <v>10922</v>
      </c>
      <c r="I1247" s="913"/>
      <c r="J1247" s="903" t="s">
        <v>564</v>
      </c>
    </row>
    <row r="1248" spans="1:10">
      <c r="A1248" s="810" t="s">
        <v>5925</v>
      </c>
      <c r="B1248" s="902" t="s">
        <v>17564</v>
      </c>
      <c r="C1248" s="913" t="s">
        <v>1369</v>
      </c>
      <c r="D1248" s="810" t="s">
        <v>10890</v>
      </c>
      <c r="E1248" s="913" t="s">
        <v>1504</v>
      </c>
      <c r="F1248" s="903" t="s">
        <v>1641</v>
      </c>
      <c r="G1248" s="902" t="s">
        <v>1733</v>
      </c>
      <c r="H1248" s="902" t="s">
        <v>10936</v>
      </c>
      <c r="I1248" s="913" t="s">
        <v>1815</v>
      </c>
      <c r="J1248" s="903" t="s">
        <v>937</v>
      </c>
    </row>
    <row r="1249" spans="1:10" ht="27">
      <c r="A1249" s="810" t="s">
        <v>5925</v>
      </c>
      <c r="B1249" s="902" t="s">
        <v>17564</v>
      </c>
      <c r="C1249" s="913" t="s">
        <v>11981</v>
      </c>
      <c r="D1249" s="810" t="s">
        <v>10890</v>
      </c>
      <c r="E1249" s="913" t="s">
        <v>8231</v>
      </c>
      <c r="F1249" s="903" t="s">
        <v>11982</v>
      </c>
      <c r="G1249" s="902" t="s">
        <v>11983</v>
      </c>
      <c r="H1249" s="902" t="s">
        <v>10970</v>
      </c>
      <c r="I1249" s="913"/>
      <c r="J1249" s="903" t="s">
        <v>11276</v>
      </c>
    </row>
    <row r="1250" spans="1:10">
      <c r="A1250" s="810" t="s">
        <v>5925</v>
      </c>
      <c r="B1250" s="902" t="s">
        <v>17564</v>
      </c>
      <c r="C1250" s="913" t="s">
        <v>5287</v>
      </c>
      <c r="D1250" s="810" t="s">
        <v>10890</v>
      </c>
      <c r="E1250" s="913" t="s">
        <v>13117</v>
      </c>
      <c r="F1250" s="903" t="s">
        <v>18457</v>
      </c>
      <c r="G1250" s="902" t="s">
        <v>5810</v>
      </c>
      <c r="H1250" s="902" t="s">
        <v>10915</v>
      </c>
      <c r="I1250" s="913" t="s">
        <v>925</v>
      </c>
      <c r="J1250" s="903" t="s">
        <v>937</v>
      </c>
    </row>
    <row r="1251" spans="1:10">
      <c r="A1251" s="810" t="s">
        <v>5925</v>
      </c>
      <c r="B1251" s="902" t="s">
        <v>17564</v>
      </c>
      <c r="C1251" s="913" t="s">
        <v>18458</v>
      </c>
      <c r="D1251" s="810" t="s">
        <v>10892</v>
      </c>
      <c r="E1251" s="913" t="s">
        <v>18459</v>
      </c>
      <c r="F1251" s="903" t="s">
        <v>18460</v>
      </c>
      <c r="G1251" s="902" t="s">
        <v>18461</v>
      </c>
      <c r="H1251" s="902" t="s">
        <v>10901</v>
      </c>
      <c r="I1251" s="913"/>
      <c r="J1251" s="903" t="s">
        <v>17585</v>
      </c>
    </row>
    <row r="1252" spans="1:10">
      <c r="A1252" s="810" t="s">
        <v>5925</v>
      </c>
      <c r="B1252" s="902" t="s">
        <v>17564</v>
      </c>
      <c r="C1252" s="913" t="s">
        <v>13161</v>
      </c>
      <c r="D1252" s="810" t="s">
        <v>10892</v>
      </c>
      <c r="E1252" s="913" t="s">
        <v>13162</v>
      </c>
      <c r="F1252" s="903" t="s">
        <v>13163</v>
      </c>
      <c r="G1252" s="902" t="s">
        <v>13164</v>
      </c>
      <c r="H1252" s="902" t="s">
        <v>10891</v>
      </c>
      <c r="I1252" s="913" t="s">
        <v>18462</v>
      </c>
      <c r="J1252" s="903" t="s">
        <v>564</v>
      </c>
    </row>
    <row r="1253" spans="1:10">
      <c r="A1253" s="810" t="s">
        <v>5925</v>
      </c>
      <c r="B1253" s="902" t="s">
        <v>17564</v>
      </c>
      <c r="C1253" s="913" t="s">
        <v>3184</v>
      </c>
      <c r="D1253" s="810" t="s">
        <v>10890</v>
      </c>
      <c r="E1253" s="913" t="s">
        <v>3770</v>
      </c>
      <c r="F1253" s="903" t="s">
        <v>4222</v>
      </c>
      <c r="G1253" s="902" t="s">
        <v>4698</v>
      </c>
      <c r="H1253" s="902" t="s">
        <v>10894</v>
      </c>
      <c r="I1253" s="913" t="s">
        <v>18463</v>
      </c>
      <c r="J1253" s="903" t="s">
        <v>931</v>
      </c>
    </row>
    <row r="1254" spans="1:10" ht="27">
      <c r="A1254" s="810" t="s">
        <v>5925</v>
      </c>
      <c r="B1254" s="902" t="s">
        <v>17564</v>
      </c>
      <c r="C1254" s="913" t="s">
        <v>5269</v>
      </c>
      <c r="D1254" s="810" t="s">
        <v>10890</v>
      </c>
      <c r="E1254" s="913" t="s">
        <v>2113</v>
      </c>
      <c r="F1254" s="903" t="s">
        <v>18464</v>
      </c>
      <c r="G1254" s="902" t="s">
        <v>5798</v>
      </c>
      <c r="H1254" s="902" t="s">
        <v>11990</v>
      </c>
      <c r="I1254" s="913" t="s">
        <v>18465</v>
      </c>
      <c r="J1254" s="903" t="s">
        <v>17430</v>
      </c>
    </row>
    <row r="1255" spans="1:10">
      <c r="A1255" s="810" t="s">
        <v>5925</v>
      </c>
      <c r="B1255" s="902" t="s">
        <v>17564</v>
      </c>
      <c r="C1255" s="913" t="s">
        <v>5207</v>
      </c>
      <c r="D1255" s="810" t="s">
        <v>10892</v>
      </c>
      <c r="E1255" s="913" t="s">
        <v>2113</v>
      </c>
      <c r="F1255" s="903" t="s">
        <v>18466</v>
      </c>
      <c r="G1255" s="902" t="s">
        <v>5746</v>
      </c>
      <c r="H1255" s="902" t="s">
        <v>10907</v>
      </c>
      <c r="I1255" s="913" t="s">
        <v>18467</v>
      </c>
      <c r="J1255" s="903" t="s">
        <v>564</v>
      </c>
    </row>
    <row r="1256" spans="1:10">
      <c r="A1256" s="810" t="s">
        <v>5925</v>
      </c>
      <c r="B1256" s="902" t="s">
        <v>17564</v>
      </c>
      <c r="C1256" s="913" t="s">
        <v>9155</v>
      </c>
      <c r="D1256" s="810" t="s">
        <v>10890</v>
      </c>
      <c r="E1256" s="913" t="s">
        <v>18468</v>
      </c>
      <c r="F1256" s="903" t="s">
        <v>11985</v>
      </c>
      <c r="G1256" s="902" t="s">
        <v>10036</v>
      </c>
      <c r="H1256" s="902" t="s">
        <v>10921</v>
      </c>
      <c r="I1256" s="913" t="s">
        <v>10204</v>
      </c>
      <c r="J1256" s="903" t="s">
        <v>935</v>
      </c>
    </row>
    <row r="1257" spans="1:10">
      <c r="A1257" s="810" t="s">
        <v>5925</v>
      </c>
      <c r="B1257" s="902" t="s">
        <v>17564</v>
      </c>
      <c r="C1257" s="913" t="s">
        <v>11986</v>
      </c>
      <c r="D1257" s="810" t="s">
        <v>10892</v>
      </c>
      <c r="E1257" s="913" t="s">
        <v>11987</v>
      </c>
      <c r="F1257" s="903" t="s">
        <v>11988</v>
      </c>
      <c r="G1257" s="902" t="s">
        <v>11989</v>
      </c>
      <c r="H1257" s="902" t="s">
        <v>11990</v>
      </c>
      <c r="I1257" s="913"/>
      <c r="J1257" s="903" t="s">
        <v>564</v>
      </c>
    </row>
    <row r="1258" spans="1:10">
      <c r="A1258" s="810" t="s">
        <v>5925</v>
      </c>
      <c r="B1258" s="902" t="s">
        <v>17564</v>
      </c>
      <c r="C1258" s="913" t="s">
        <v>11991</v>
      </c>
      <c r="D1258" s="810" t="s">
        <v>10890</v>
      </c>
      <c r="E1258" s="913" t="s">
        <v>11992</v>
      </c>
      <c r="F1258" s="903" t="s">
        <v>11993</v>
      </c>
      <c r="G1258" s="902" t="s">
        <v>11994</v>
      </c>
      <c r="H1258" s="902" t="s">
        <v>10928</v>
      </c>
      <c r="I1258" s="913" t="s">
        <v>505</v>
      </c>
      <c r="J1258" s="903" t="s">
        <v>564</v>
      </c>
    </row>
    <row r="1259" spans="1:10" ht="27">
      <c r="A1259" s="810" t="s">
        <v>5925</v>
      </c>
      <c r="B1259" s="902" t="s">
        <v>17564</v>
      </c>
      <c r="C1259" s="913" t="s">
        <v>5293</v>
      </c>
      <c r="D1259" s="810" t="s">
        <v>10890</v>
      </c>
      <c r="E1259" s="913" t="s">
        <v>1591</v>
      </c>
      <c r="F1259" s="903" t="s">
        <v>18469</v>
      </c>
      <c r="G1259" s="902" t="s">
        <v>5818</v>
      </c>
      <c r="H1259" s="902" t="s">
        <v>10970</v>
      </c>
      <c r="I1259" s="913" t="s">
        <v>5912</v>
      </c>
      <c r="J1259" s="903" t="s">
        <v>18470</v>
      </c>
    </row>
    <row r="1260" spans="1:10">
      <c r="A1260" s="810" t="s">
        <v>5925</v>
      </c>
      <c r="B1260" s="902" t="s">
        <v>17564</v>
      </c>
      <c r="C1260" s="913" t="s">
        <v>11995</v>
      </c>
      <c r="D1260" s="810" t="s">
        <v>10892</v>
      </c>
      <c r="E1260" s="913" t="s">
        <v>9603</v>
      </c>
      <c r="F1260" s="903" t="s">
        <v>11996</v>
      </c>
      <c r="G1260" s="902" t="s">
        <v>11997</v>
      </c>
      <c r="H1260" s="902" t="s">
        <v>11131</v>
      </c>
      <c r="I1260" s="913"/>
      <c r="J1260" s="903" t="s">
        <v>564</v>
      </c>
    </row>
    <row r="1261" spans="1:10">
      <c r="A1261" s="810" t="s">
        <v>5925</v>
      </c>
      <c r="B1261" s="902" t="s">
        <v>17564</v>
      </c>
      <c r="C1261" s="913" t="s">
        <v>11998</v>
      </c>
      <c r="D1261" s="810" t="s">
        <v>10892</v>
      </c>
      <c r="E1261" s="913" t="s">
        <v>11999</v>
      </c>
      <c r="F1261" s="903" t="s">
        <v>12000</v>
      </c>
      <c r="G1261" s="902" t="s">
        <v>12001</v>
      </c>
      <c r="H1261" s="902" t="s">
        <v>10907</v>
      </c>
      <c r="I1261" s="913" t="s">
        <v>18471</v>
      </c>
      <c r="J1261" s="903" t="s">
        <v>564</v>
      </c>
    </row>
    <row r="1262" spans="1:10">
      <c r="A1262" s="810" t="s">
        <v>5925</v>
      </c>
      <c r="B1262" s="902" t="s">
        <v>17564</v>
      </c>
      <c r="C1262" s="913" t="s">
        <v>12002</v>
      </c>
      <c r="D1262" s="810" t="s">
        <v>10892</v>
      </c>
      <c r="E1262" s="913" t="s">
        <v>12003</v>
      </c>
      <c r="F1262" s="903" t="s">
        <v>1674</v>
      </c>
      <c r="G1262" s="902" t="s">
        <v>12004</v>
      </c>
      <c r="H1262" s="902" t="s">
        <v>11039</v>
      </c>
      <c r="I1262" s="913"/>
      <c r="J1262" s="903" t="s">
        <v>564</v>
      </c>
    </row>
    <row r="1263" spans="1:10">
      <c r="A1263" s="810" t="s">
        <v>5925</v>
      </c>
      <c r="B1263" s="902" t="s">
        <v>17564</v>
      </c>
      <c r="C1263" s="913" t="s">
        <v>18472</v>
      </c>
      <c r="D1263" s="810" t="s">
        <v>10892</v>
      </c>
      <c r="E1263" s="913" t="s">
        <v>18473</v>
      </c>
      <c r="F1263" s="903" t="s">
        <v>12166</v>
      </c>
      <c r="G1263" s="902" t="s">
        <v>18474</v>
      </c>
      <c r="H1263" s="902" t="s">
        <v>10901</v>
      </c>
      <c r="I1263" s="913" t="s">
        <v>16651</v>
      </c>
      <c r="J1263" s="903" t="s">
        <v>564</v>
      </c>
    </row>
    <row r="1264" spans="1:10">
      <c r="A1264" s="810" t="s">
        <v>5925</v>
      </c>
      <c r="B1264" s="902" t="s">
        <v>17564</v>
      </c>
      <c r="C1264" s="913" t="s">
        <v>2542</v>
      </c>
      <c r="D1264" s="810" t="s">
        <v>10890</v>
      </c>
      <c r="E1264" s="913" t="s">
        <v>2565</v>
      </c>
      <c r="F1264" s="903" t="s">
        <v>27539</v>
      </c>
      <c r="G1264" s="902" t="s">
        <v>18475</v>
      </c>
      <c r="H1264" s="902" t="s">
        <v>10915</v>
      </c>
      <c r="I1264" s="913" t="s">
        <v>505</v>
      </c>
      <c r="J1264" s="903" t="s">
        <v>937</v>
      </c>
    </row>
    <row r="1265" spans="1:10">
      <c r="A1265" s="810" t="s">
        <v>5925</v>
      </c>
      <c r="B1265" s="902" t="s">
        <v>17564</v>
      </c>
      <c r="C1265" s="913" t="s">
        <v>18476</v>
      </c>
      <c r="D1265" s="810" t="s">
        <v>10892</v>
      </c>
      <c r="E1265" s="913" t="s">
        <v>8422</v>
      </c>
      <c r="F1265" s="903" t="s">
        <v>18477</v>
      </c>
      <c r="G1265" s="902" t="s">
        <v>18478</v>
      </c>
      <c r="H1265" s="902" t="s">
        <v>10895</v>
      </c>
      <c r="I1265" s="913" t="s">
        <v>891</v>
      </c>
      <c r="J1265" s="903" t="s">
        <v>564</v>
      </c>
    </row>
    <row r="1266" spans="1:10">
      <c r="A1266" s="810" t="s">
        <v>5925</v>
      </c>
      <c r="B1266" s="902" t="s">
        <v>17564</v>
      </c>
      <c r="C1266" s="913" t="s">
        <v>18479</v>
      </c>
      <c r="D1266" s="810" t="s">
        <v>10892</v>
      </c>
      <c r="E1266" s="913" t="s">
        <v>18480</v>
      </c>
      <c r="F1266" s="903" t="s">
        <v>27540</v>
      </c>
      <c r="G1266" s="902" t="s">
        <v>18481</v>
      </c>
      <c r="H1266" s="902" t="s">
        <v>10928</v>
      </c>
      <c r="I1266" s="913"/>
      <c r="J1266" s="903" t="s">
        <v>564</v>
      </c>
    </row>
    <row r="1267" spans="1:10">
      <c r="A1267" s="810" t="s">
        <v>5925</v>
      </c>
      <c r="B1267" s="902" t="s">
        <v>17564</v>
      </c>
      <c r="C1267" s="913" t="s">
        <v>6028</v>
      </c>
      <c r="D1267" s="810" t="s">
        <v>10890</v>
      </c>
      <c r="E1267" s="913" t="s">
        <v>6264</v>
      </c>
      <c r="F1267" s="903" t="s">
        <v>18482</v>
      </c>
      <c r="G1267" s="902" t="s">
        <v>12007</v>
      </c>
      <c r="H1267" s="902" t="s">
        <v>10969</v>
      </c>
      <c r="I1267" s="913"/>
      <c r="J1267" s="903"/>
    </row>
    <row r="1268" spans="1:10">
      <c r="A1268" s="810" t="s">
        <v>5925</v>
      </c>
      <c r="B1268" s="902" t="s">
        <v>17564</v>
      </c>
      <c r="C1268" s="913" t="s">
        <v>12008</v>
      </c>
      <c r="D1268" s="810" t="s">
        <v>10890</v>
      </c>
      <c r="E1268" s="913" t="s">
        <v>5509</v>
      </c>
      <c r="F1268" s="903" t="s">
        <v>18483</v>
      </c>
      <c r="G1268" s="902" t="s">
        <v>18484</v>
      </c>
      <c r="H1268" s="902" t="s">
        <v>10969</v>
      </c>
      <c r="I1268" s="913" t="s">
        <v>18485</v>
      </c>
      <c r="J1268" s="903" t="s">
        <v>931</v>
      </c>
    </row>
    <row r="1269" spans="1:10">
      <c r="A1269" s="810" t="s">
        <v>5925</v>
      </c>
      <c r="B1269" s="902" t="s">
        <v>17564</v>
      </c>
      <c r="C1269" s="913" t="s">
        <v>10214</v>
      </c>
      <c r="D1269" s="810" t="s">
        <v>10892</v>
      </c>
      <c r="E1269" s="913" t="s">
        <v>10254</v>
      </c>
      <c r="F1269" s="903" t="s">
        <v>13165</v>
      </c>
      <c r="G1269" s="902" t="s">
        <v>13166</v>
      </c>
      <c r="H1269" s="902" t="s">
        <v>10903</v>
      </c>
      <c r="I1269" s="913" t="s">
        <v>16022</v>
      </c>
      <c r="J1269" s="903" t="s">
        <v>564</v>
      </c>
    </row>
    <row r="1270" spans="1:10">
      <c r="A1270" s="810" t="s">
        <v>5925</v>
      </c>
      <c r="B1270" s="902" t="s">
        <v>17564</v>
      </c>
      <c r="C1270" s="913" t="s">
        <v>9113</v>
      </c>
      <c r="D1270" s="810" t="s">
        <v>10890</v>
      </c>
      <c r="E1270" s="913" t="s">
        <v>9454</v>
      </c>
      <c r="F1270" s="903" t="s">
        <v>9778</v>
      </c>
      <c r="G1270" s="902" t="s">
        <v>9992</v>
      </c>
      <c r="H1270" s="902" t="s">
        <v>10941</v>
      </c>
      <c r="I1270" s="913" t="s">
        <v>1273</v>
      </c>
      <c r="J1270" s="903" t="s">
        <v>937</v>
      </c>
    </row>
    <row r="1271" spans="1:10">
      <c r="A1271" s="810" t="s">
        <v>5925</v>
      </c>
      <c r="B1271" s="902" t="s">
        <v>17564</v>
      </c>
      <c r="C1271" s="913" t="s">
        <v>6094</v>
      </c>
      <c r="D1271" s="810" t="s">
        <v>10890</v>
      </c>
      <c r="E1271" s="913" t="s">
        <v>6315</v>
      </c>
      <c r="F1271" s="903" t="s">
        <v>6483</v>
      </c>
      <c r="G1271" s="902" t="s">
        <v>6679</v>
      </c>
      <c r="H1271" s="902" t="s">
        <v>11039</v>
      </c>
      <c r="I1271" s="913" t="s">
        <v>18486</v>
      </c>
      <c r="J1271" s="903" t="s">
        <v>12009</v>
      </c>
    </row>
    <row r="1272" spans="1:10">
      <c r="A1272" s="810" t="s">
        <v>5925</v>
      </c>
      <c r="B1272" s="902" t="s">
        <v>17564</v>
      </c>
      <c r="C1272" s="913" t="s">
        <v>11479</v>
      </c>
      <c r="D1272" s="810" t="s">
        <v>10890</v>
      </c>
      <c r="E1272" s="913" t="s">
        <v>9408</v>
      </c>
      <c r="F1272" s="903" t="s">
        <v>9734</v>
      </c>
      <c r="G1272" s="902" t="s">
        <v>9938</v>
      </c>
      <c r="H1272" s="902" t="s">
        <v>10958</v>
      </c>
      <c r="I1272" s="913"/>
      <c r="J1272" s="903" t="s">
        <v>564</v>
      </c>
    </row>
    <row r="1273" spans="1:10">
      <c r="A1273" s="810" t="s">
        <v>5925</v>
      </c>
      <c r="B1273" s="902" t="s">
        <v>17564</v>
      </c>
      <c r="C1273" s="913" t="s">
        <v>2840</v>
      </c>
      <c r="D1273" s="810" t="s">
        <v>10890</v>
      </c>
      <c r="E1273" s="913" t="s">
        <v>18487</v>
      </c>
      <c r="F1273" s="903" t="s">
        <v>3989</v>
      </c>
      <c r="G1273" s="902" t="s">
        <v>4420</v>
      </c>
      <c r="H1273" s="902" t="s">
        <v>10915</v>
      </c>
      <c r="I1273" s="913" t="s">
        <v>1825</v>
      </c>
      <c r="J1273" s="903" t="s">
        <v>937</v>
      </c>
    </row>
    <row r="1274" spans="1:10">
      <c r="A1274" s="810" t="s">
        <v>5925</v>
      </c>
      <c r="B1274" s="902" t="s">
        <v>17564</v>
      </c>
      <c r="C1274" s="913" t="s">
        <v>12010</v>
      </c>
      <c r="D1274" s="810" t="s">
        <v>10890</v>
      </c>
      <c r="E1274" s="913" t="s">
        <v>12011</v>
      </c>
      <c r="F1274" s="903" t="s">
        <v>12012</v>
      </c>
      <c r="G1274" s="902"/>
      <c r="H1274" s="902" t="s">
        <v>10901</v>
      </c>
      <c r="I1274" s="913" t="s">
        <v>4715</v>
      </c>
      <c r="J1274" s="903" t="s">
        <v>937</v>
      </c>
    </row>
    <row r="1275" spans="1:10">
      <c r="A1275" s="810" t="s">
        <v>5925</v>
      </c>
      <c r="B1275" s="902" t="s">
        <v>17564</v>
      </c>
      <c r="C1275" s="913" t="s">
        <v>12013</v>
      </c>
      <c r="D1275" s="810" t="s">
        <v>10890</v>
      </c>
      <c r="E1275" s="913" t="s">
        <v>12014</v>
      </c>
      <c r="F1275" s="903" t="s">
        <v>12015</v>
      </c>
      <c r="G1275" s="902" t="s">
        <v>12016</v>
      </c>
      <c r="H1275" s="902" t="s">
        <v>10958</v>
      </c>
      <c r="I1275" s="913" t="s">
        <v>12017</v>
      </c>
      <c r="J1275" s="903" t="s">
        <v>564</v>
      </c>
    </row>
    <row r="1276" spans="1:10">
      <c r="A1276" s="810" t="s">
        <v>5925</v>
      </c>
      <c r="B1276" s="902" t="s">
        <v>17564</v>
      </c>
      <c r="C1276" s="913" t="s">
        <v>12018</v>
      </c>
      <c r="D1276" s="810" t="s">
        <v>10890</v>
      </c>
      <c r="E1276" s="913" t="s">
        <v>687</v>
      </c>
      <c r="F1276" s="903" t="s">
        <v>12019</v>
      </c>
      <c r="G1276" s="902" t="s">
        <v>12020</v>
      </c>
      <c r="H1276" s="902" t="s">
        <v>11275</v>
      </c>
      <c r="I1276" s="913"/>
      <c r="J1276" s="903" t="s">
        <v>10926</v>
      </c>
    </row>
    <row r="1277" spans="1:10">
      <c r="A1277" s="810" t="s">
        <v>5925</v>
      </c>
      <c r="B1277" s="902" t="s">
        <v>17564</v>
      </c>
      <c r="C1277" s="913" t="s">
        <v>9233</v>
      </c>
      <c r="D1277" s="810" t="s">
        <v>10890</v>
      </c>
      <c r="E1277" s="913" t="s">
        <v>18488</v>
      </c>
      <c r="F1277" s="903" t="s">
        <v>9861</v>
      </c>
      <c r="G1277" s="902" t="s">
        <v>10109</v>
      </c>
      <c r="H1277" s="902" t="s">
        <v>10915</v>
      </c>
      <c r="I1277" s="913" t="s">
        <v>18489</v>
      </c>
      <c r="J1277" s="903" t="s">
        <v>937</v>
      </c>
    </row>
    <row r="1278" spans="1:10">
      <c r="A1278" s="810" t="s">
        <v>5925</v>
      </c>
      <c r="B1278" s="902" t="s">
        <v>17564</v>
      </c>
      <c r="C1278" s="913" t="s">
        <v>12021</v>
      </c>
      <c r="D1278" s="810" t="s">
        <v>10890</v>
      </c>
      <c r="E1278" s="913" t="s">
        <v>733</v>
      </c>
      <c r="F1278" s="903" t="s">
        <v>4228</v>
      </c>
      <c r="G1278" s="902" t="s">
        <v>4701</v>
      </c>
      <c r="H1278" s="902" t="s">
        <v>11264</v>
      </c>
      <c r="I1278" s="913" t="s">
        <v>4807</v>
      </c>
      <c r="J1278" s="903" t="s">
        <v>933</v>
      </c>
    </row>
    <row r="1279" spans="1:10">
      <c r="A1279" s="810" t="s">
        <v>5925</v>
      </c>
      <c r="B1279" s="902" t="s">
        <v>17564</v>
      </c>
      <c r="C1279" s="913" t="s">
        <v>1877</v>
      </c>
      <c r="D1279" s="810" t="s">
        <v>10890</v>
      </c>
      <c r="E1279" s="913" t="s">
        <v>1927</v>
      </c>
      <c r="F1279" s="903" t="s">
        <v>1998</v>
      </c>
      <c r="G1279" s="902" t="s">
        <v>2034</v>
      </c>
      <c r="H1279" s="902" t="s">
        <v>11128</v>
      </c>
      <c r="I1279" s="913"/>
      <c r="J1279" s="903" t="s">
        <v>564</v>
      </c>
    </row>
    <row r="1280" spans="1:10">
      <c r="A1280" s="810" t="s">
        <v>5925</v>
      </c>
      <c r="B1280" s="902" t="s">
        <v>17564</v>
      </c>
      <c r="C1280" s="913" t="s">
        <v>9107</v>
      </c>
      <c r="D1280" s="810" t="s">
        <v>10890</v>
      </c>
      <c r="E1280" s="913" t="s">
        <v>8354</v>
      </c>
      <c r="F1280" s="903" t="s">
        <v>9774</v>
      </c>
      <c r="G1280" s="902" t="s">
        <v>9990</v>
      </c>
      <c r="H1280" s="902" t="s">
        <v>11131</v>
      </c>
      <c r="I1280" s="913" t="s">
        <v>7834</v>
      </c>
      <c r="J1280" s="903" t="s">
        <v>564</v>
      </c>
    </row>
    <row r="1281" spans="1:10">
      <c r="A1281" s="810" t="s">
        <v>5925</v>
      </c>
      <c r="B1281" s="902" t="s">
        <v>17564</v>
      </c>
      <c r="C1281" s="913" t="s">
        <v>12988</v>
      </c>
      <c r="D1281" s="810" t="s">
        <v>10890</v>
      </c>
      <c r="E1281" s="913" t="s">
        <v>12989</v>
      </c>
      <c r="F1281" s="903" t="s">
        <v>12990</v>
      </c>
      <c r="G1281" s="902" t="s">
        <v>12991</v>
      </c>
      <c r="H1281" s="902" t="s">
        <v>10958</v>
      </c>
      <c r="I1281" s="913" t="s">
        <v>12992</v>
      </c>
      <c r="J1281" s="903" t="s">
        <v>937</v>
      </c>
    </row>
    <row r="1282" spans="1:10" ht="27">
      <c r="A1282" s="810" t="s">
        <v>5925</v>
      </c>
      <c r="B1282" s="902" t="s">
        <v>17564</v>
      </c>
      <c r="C1282" s="913" t="s">
        <v>12993</v>
      </c>
      <c r="D1282" s="810" t="s">
        <v>10890</v>
      </c>
      <c r="E1282" s="913" t="s">
        <v>6335</v>
      </c>
      <c r="F1282" s="903" t="s">
        <v>12994</v>
      </c>
      <c r="G1282" s="902" t="s">
        <v>18490</v>
      </c>
      <c r="H1282" s="902" t="s">
        <v>10891</v>
      </c>
      <c r="I1282" s="913" t="s">
        <v>2051</v>
      </c>
      <c r="J1282" s="903" t="s">
        <v>14033</v>
      </c>
    </row>
    <row r="1283" spans="1:10">
      <c r="A1283" s="810" t="s">
        <v>5925</v>
      </c>
      <c r="B1283" s="902" t="s">
        <v>17564</v>
      </c>
      <c r="C1283" s="913" t="s">
        <v>2940</v>
      </c>
      <c r="D1283" s="810" t="s">
        <v>10890</v>
      </c>
      <c r="E1283" s="913" t="s">
        <v>3539</v>
      </c>
      <c r="F1283" s="903" t="s">
        <v>4055</v>
      </c>
      <c r="G1283" s="902" t="s">
        <v>18491</v>
      </c>
      <c r="H1283" s="902" t="s">
        <v>11414</v>
      </c>
      <c r="I1283" s="913"/>
      <c r="J1283" s="903" t="s">
        <v>11287</v>
      </c>
    </row>
    <row r="1284" spans="1:10">
      <c r="A1284" s="810" t="s">
        <v>5925</v>
      </c>
      <c r="B1284" s="902" t="s">
        <v>17564</v>
      </c>
      <c r="C1284" s="913" t="s">
        <v>18492</v>
      </c>
      <c r="D1284" s="810" t="s">
        <v>10892</v>
      </c>
      <c r="E1284" s="913" t="s">
        <v>9636</v>
      </c>
      <c r="F1284" s="903" t="s">
        <v>27541</v>
      </c>
      <c r="G1284" s="902" t="s">
        <v>18493</v>
      </c>
      <c r="H1284" s="902" t="s">
        <v>10932</v>
      </c>
      <c r="I1284" s="913"/>
      <c r="J1284" s="903" t="s">
        <v>564</v>
      </c>
    </row>
    <row r="1285" spans="1:10">
      <c r="A1285" s="810" t="s">
        <v>5925</v>
      </c>
      <c r="B1285" s="902" t="s">
        <v>17564</v>
      </c>
      <c r="C1285" s="913" t="s">
        <v>2731</v>
      </c>
      <c r="D1285" s="810" t="s">
        <v>10892</v>
      </c>
      <c r="E1285" s="913" t="s">
        <v>18494</v>
      </c>
      <c r="F1285" s="903" t="s">
        <v>12022</v>
      </c>
      <c r="G1285" s="902" t="s">
        <v>4325</v>
      </c>
      <c r="H1285" s="902" t="s">
        <v>10933</v>
      </c>
      <c r="I1285" s="913"/>
      <c r="J1285" s="903" t="s">
        <v>564</v>
      </c>
    </row>
    <row r="1286" spans="1:10">
      <c r="A1286" s="810" t="s">
        <v>5925</v>
      </c>
      <c r="B1286" s="902" t="s">
        <v>17564</v>
      </c>
      <c r="C1286" s="913" t="s">
        <v>2682</v>
      </c>
      <c r="D1286" s="810" t="s">
        <v>10892</v>
      </c>
      <c r="E1286" s="913" t="s">
        <v>3290</v>
      </c>
      <c r="F1286" s="903" t="s">
        <v>3879</v>
      </c>
      <c r="G1286" s="902" t="s">
        <v>4288</v>
      </c>
      <c r="H1286" s="902" t="s">
        <v>10922</v>
      </c>
      <c r="I1286" s="913" t="s">
        <v>12023</v>
      </c>
      <c r="J1286" s="903" t="s">
        <v>17621</v>
      </c>
    </row>
    <row r="1287" spans="1:10">
      <c r="A1287" s="810" t="s">
        <v>5925</v>
      </c>
      <c r="B1287" s="902" t="s">
        <v>17564</v>
      </c>
      <c r="C1287" s="913" t="s">
        <v>18495</v>
      </c>
      <c r="D1287" s="810" t="s">
        <v>10890</v>
      </c>
      <c r="E1287" s="913" t="s">
        <v>3290</v>
      </c>
      <c r="F1287" s="903" t="s">
        <v>18496</v>
      </c>
      <c r="G1287" s="902" t="s">
        <v>18497</v>
      </c>
      <c r="H1287" s="902" t="s">
        <v>10969</v>
      </c>
      <c r="I1287" s="913" t="s">
        <v>18498</v>
      </c>
      <c r="J1287" s="903" t="s">
        <v>931</v>
      </c>
    </row>
    <row r="1288" spans="1:10">
      <c r="A1288" s="810" t="s">
        <v>5925</v>
      </c>
      <c r="B1288" s="902" t="s">
        <v>17564</v>
      </c>
      <c r="C1288" s="913" t="s">
        <v>13244</v>
      </c>
      <c r="D1288" s="810" t="s">
        <v>10892</v>
      </c>
      <c r="E1288" s="913" t="s">
        <v>18499</v>
      </c>
      <c r="F1288" s="903" t="s">
        <v>18500</v>
      </c>
      <c r="G1288" s="902" t="s">
        <v>5876</v>
      </c>
      <c r="H1288" s="902" t="s">
        <v>10932</v>
      </c>
      <c r="I1288" s="913" t="s">
        <v>888</v>
      </c>
      <c r="J1288" s="903" t="s">
        <v>564</v>
      </c>
    </row>
    <row r="1289" spans="1:10">
      <c r="A1289" s="810" t="s">
        <v>5925</v>
      </c>
      <c r="B1289" s="902" t="s">
        <v>17564</v>
      </c>
      <c r="C1289" s="913" t="s">
        <v>2818</v>
      </c>
      <c r="D1289" s="810" t="s">
        <v>10890</v>
      </c>
      <c r="E1289" s="913" t="s">
        <v>3417</v>
      </c>
      <c r="F1289" s="903" t="s">
        <v>3968</v>
      </c>
      <c r="G1289" s="902" t="s">
        <v>4402</v>
      </c>
      <c r="H1289" s="902" t="s">
        <v>10903</v>
      </c>
      <c r="I1289" s="913" t="s">
        <v>4723</v>
      </c>
      <c r="J1289" s="903" t="s">
        <v>11287</v>
      </c>
    </row>
    <row r="1290" spans="1:10">
      <c r="A1290" s="810" t="s">
        <v>5925</v>
      </c>
      <c r="B1290" s="902" t="s">
        <v>17564</v>
      </c>
      <c r="C1290" s="913" t="s">
        <v>9148</v>
      </c>
      <c r="D1290" s="810" t="s">
        <v>10890</v>
      </c>
      <c r="E1290" s="913" t="s">
        <v>9476</v>
      </c>
      <c r="F1290" s="903" t="s">
        <v>27542</v>
      </c>
      <c r="G1290" s="902" t="s">
        <v>10029</v>
      </c>
      <c r="H1290" s="902" t="s">
        <v>10922</v>
      </c>
      <c r="I1290" s="913" t="s">
        <v>18501</v>
      </c>
      <c r="J1290" s="903" t="s">
        <v>935</v>
      </c>
    </row>
    <row r="1291" spans="1:10">
      <c r="A1291" s="810" t="s">
        <v>5925</v>
      </c>
      <c r="B1291" s="902" t="s">
        <v>17564</v>
      </c>
      <c r="C1291" s="913" t="s">
        <v>18502</v>
      </c>
      <c r="D1291" s="810" t="s">
        <v>10890</v>
      </c>
      <c r="E1291" s="913" t="s">
        <v>18503</v>
      </c>
      <c r="F1291" s="903" t="s">
        <v>27543</v>
      </c>
      <c r="G1291" s="902" t="s">
        <v>18504</v>
      </c>
      <c r="H1291" s="902" t="s">
        <v>10891</v>
      </c>
      <c r="I1291" s="913"/>
      <c r="J1291" s="903" t="s">
        <v>937</v>
      </c>
    </row>
    <row r="1292" spans="1:10">
      <c r="A1292" s="810" t="s">
        <v>5925</v>
      </c>
      <c r="B1292" s="902" t="s">
        <v>17564</v>
      </c>
      <c r="C1292" s="913" t="s">
        <v>8099</v>
      </c>
      <c r="D1292" s="810" t="s">
        <v>10890</v>
      </c>
      <c r="E1292" s="913" t="s">
        <v>8407</v>
      </c>
      <c r="F1292" s="903" t="s">
        <v>18505</v>
      </c>
      <c r="G1292" s="902" t="s">
        <v>18506</v>
      </c>
      <c r="H1292" s="902" t="s">
        <v>10922</v>
      </c>
      <c r="I1292" s="913" t="s">
        <v>18507</v>
      </c>
      <c r="J1292" s="903" t="s">
        <v>933</v>
      </c>
    </row>
    <row r="1293" spans="1:10">
      <c r="A1293" s="810" t="s">
        <v>5925</v>
      </c>
      <c r="B1293" s="902" t="s">
        <v>17564</v>
      </c>
      <c r="C1293" s="913" t="s">
        <v>18508</v>
      </c>
      <c r="D1293" s="810" t="s">
        <v>10892</v>
      </c>
      <c r="E1293" s="913" t="s">
        <v>18509</v>
      </c>
      <c r="F1293" s="903" t="s">
        <v>18510</v>
      </c>
      <c r="G1293" s="902" t="s">
        <v>18511</v>
      </c>
      <c r="H1293" s="902" t="s">
        <v>10928</v>
      </c>
      <c r="I1293" s="913" t="s">
        <v>18512</v>
      </c>
      <c r="J1293" s="903" t="s">
        <v>935</v>
      </c>
    </row>
    <row r="1294" spans="1:10">
      <c r="A1294" s="810" t="s">
        <v>5925</v>
      </c>
      <c r="B1294" s="902" t="s">
        <v>17564</v>
      </c>
      <c r="C1294" s="913" t="s">
        <v>18513</v>
      </c>
      <c r="D1294" s="810" t="s">
        <v>10892</v>
      </c>
      <c r="E1294" s="913" t="s">
        <v>2307</v>
      </c>
      <c r="F1294" s="903" t="s">
        <v>18514</v>
      </c>
      <c r="G1294" s="902" t="s">
        <v>18515</v>
      </c>
      <c r="H1294" s="902" t="s">
        <v>10970</v>
      </c>
      <c r="I1294" s="913" t="s">
        <v>908</v>
      </c>
      <c r="J1294" s="903" t="s">
        <v>564</v>
      </c>
    </row>
    <row r="1295" spans="1:10">
      <c r="A1295" s="810" t="s">
        <v>5925</v>
      </c>
      <c r="B1295" s="902" t="s">
        <v>17564</v>
      </c>
      <c r="C1295" s="913" t="s">
        <v>18516</v>
      </c>
      <c r="D1295" s="810" t="s">
        <v>10890</v>
      </c>
      <c r="E1295" s="913" t="s">
        <v>18517</v>
      </c>
      <c r="F1295" s="903" t="s">
        <v>18518</v>
      </c>
      <c r="G1295" s="902" t="s">
        <v>18519</v>
      </c>
      <c r="H1295" s="902" t="s">
        <v>10928</v>
      </c>
      <c r="I1295" s="913" t="s">
        <v>18520</v>
      </c>
      <c r="J1295" s="903" t="s">
        <v>937</v>
      </c>
    </row>
    <row r="1296" spans="1:10">
      <c r="A1296" s="810" t="s">
        <v>5925</v>
      </c>
      <c r="B1296" s="902" t="s">
        <v>17564</v>
      </c>
      <c r="C1296" s="913" t="s">
        <v>7292</v>
      </c>
      <c r="D1296" s="810" t="s">
        <v>10890</v>
      </c>
      <c r="E1296" s="913" t="s">
        <v>5560</v>
      </c>
      <c r="F1296" s="903" t="s">
        <v>12024</v>
      </c>
      <c r="G1296" s="902" t="s">
        <v>7766</v>
      </c>
      <c r="H1296" s="902" t="s">
        <v>10894</v>
      </c>
      <c r="I1296" s="913" t="s">
        <v>16533</v>
      </c>
      <c r="J1296" s="903" t="s">
        <v>564</v>
      </c>
    </row>
    <row r="1297" spans="1:10">
      <c r="A1297" s="810" t="s">
        <v>5925</v>
      </c>
      <c r="B1297" s="902" t="s">
        <v>17564</v>
      </c>
      <c r="C1297" s="913" t="s">
        <v>9061</v>
      </c>
      <c r="D1297" s="810" t="s">
        <v>10892</v>
      </c>
      <c r="E1297" s="913" t="s">
        <v>9415</v>
      </c>
      <c r="F1297" s="903" t="s">
        <v>27544</v>
      </c>
      <c r="G1297" s="902" t="s">
        <v>9948</v>
      </c>
      <c r="H1297" s="902" t="s">
        <v>10922</v>
      </c>
      <c r="I1297" s="913"/>
      <c r="J1297" s="903" t="s">
        <v>564</v>
      </c>
    </row>
    <row r="1298" spans="1:10" ht="27">
      <c r="A1298" s="810" t="s">
        <v>5925</v>
      </c>
      <c r="B1298" s="902" t="s">
        <v>17564</v>
      </c>
      <c r="C1298" s="913" t="s">
        <v>2872</v>
      </c>
      <c r="D1298" s="810" t="s">
        <v>10890</v>
      </c>
      <c r="E1298" s="913" t="s">
        <v>3469</v>
      </c>
      <c r="F1298" s="903" t="s">
        <v>4011</v>
      </c>
      <c r="G1298" s="902" t="s">
        <v>4449</v>
      </c>
      <c r="H1298" s="902" t="s">
        <v>11102</v>
      </c>
      <c r="I1298" s="913" t="s">
        <v>18521</v>
      </c>
      <c r="J1298" s="903" t="s">
        <v>11287</v>
      </c>
    </row>
    <row r="1299" spans="1:10">
      <c r="A1299" s="810" t="s">
        <v>5925</v>
      </c>
      <c r="B1299" s="902" t="s">
        <v>17564</v>
      </c>
      <c r="C1299" s="913" t="s">
        <v>18522</v>
      </c>
      <c r="D1299" s="810" t="s">
        <v>10890</v>
      </c>
      <c r="E1299" s="913" t="s">
        <v>18523</v>
      </c>
      <c r="F1299" s="903" t="s">
        <v>18524</v>
      </c>
      <c r="G1299" s="902" t="s">
        <v>18525</v>
      </c>
      <c r="H1299" s="902" t="s">
        <v>10891</v>
      </c>
      <c r="I1299" s="913" t="s">
        <v>18526</v>
      </c>
      <c r="J1299" s="903" t="s">
        <v>937</v>
      </c>
    </row>
    <row r="1300" spans="1:10">
      <c r="A1300" s="810" t="s">
        <v>5925</v>
      </c>
      <c r="B1300" s="902" t="s">
        <v>17564</v>
      </c>
      <c r="C1300" s="913" t="s">
        <v>3063</v>
      </c>
      <c r="D1300" s="810" t="s">
        <v>10890</v>
      </c>
      <c r="E1300" s="913" t="s">
        <v>3664</v>
      </c>
      <c r="F1300" s="903" t="s">
        <v>4148</v>
      </c>
      <c r="G1300" s="902" t="s">
        <v>18527</v>
      </c>
      <c r="H1300" s="902" t="s">
        <v>10958</v>
      </c>
      <c r="I1300" s="913" t="s">
        <v>18528</v>
      </c>
      <c r="J1300" s="903" t="s">
        <v>931</v>
      </c>
    </row>
    <row r="1301" spans="1:10">
      <c r="A1301" s="810" t="s">
        <v>5925</v>
      </c>
      <c r="B1301" s="902" t="s">
        <v>17564</v>
      </c>
      <c r="C1301" s="913" t="s">
        <v>7868</v>
      </c>
      <c r="D1301" s="810" t="s">
        <v>10892</v>
      </c>
      <c r="E1301" s="913" t="s">
        <v>8207</v>
      </c>
      <c r="F1301" s="903" t="s">
        <v>8533</v>
      </c>
      <c r="G1301" s="902" t="s">
        <v>8723</v>
      </c>
      <c r="H1301" s="902" t="s">
        <v>12148</v>
      </c>
      <c r="I1301" s="913" t="s">
        <v>505</v>
      </c>
      <c r="J1301" s="903" t="s">
        <v>564</v>
      </c>
    </row>
    <row r="1302" spans="1:10">
      <c r="A1302" s="810" t="s">
        <v>5925</v>
      </c>
      <c r="B1302" s="902" t="s">
        <v>17564</v>
      </c>
      <c r="C1302" s="913" t="s">
        <v>7313</v>
      </c>
      <c r="D1302" s="810" t="s">
        <v>10890</v>
      </c>
      <c r="E1302" s="913" t="s">
        <v>1507</v>
      </c>
      <c r="F1302" s="903" t="s">
        <v>27545</v>
      </c>
      <c r="G1302" s="902" t="s">
        <v>7783</v>
      </c>
      <c r="H1302" s="902" t="s">
        <v>10954</v>
      </c>
      <c r="I1302" s="913" t="s">
        <v>18529</v>
      </c>
      <c r="J1302" s="903" t="s">
        <v>564</v>
      </c>
    </row>
    <row r="1303" spans="1:10">
      <c r="A1303" s="810" t="s">
        <v>5925</v>
      </c>
      <c r="B1303" s="902" t="s">
        <v>17564</v>
      </c>
      <c r="C1303" s="913" t="s">
        <v>5931</v>
      </c>
      <c r="D1303" s="810" t="s">
        <v>10890</v>
      </c>
      <c r="E1303" s="913" t="s">
        <v>6178</v>
      </c>
      <c r="F1303" s="903" t="s">
        <v>27846</v>
      </c>
      <c r="G1303" s="902" t="s">
        <v>6540</v>
      </c>
      <c r="H1303" s="902" t="s">
        <v>12025</v>
      </c>
      <c r="I1303" s="913" t="s">
        <v>14763</v>
      </c>
      <c r="J1303" s="903" t="s">
        <v>11156</v>
      </c>
    </row>
    <row r="1304" spans="1:10">
      <c r="A1304" s="810" t="s">
        <v>5925</v>
      </c>
      <c r="B1304" s="902" t="s">
        <v>17564</v>
      </c>
      <c r="C1304" s="913" t="s">
        <v>7232</v>
      </c>
      <c r="D1304" s="810" t="s">
        <v>10890</v>
      </c>
      <c r="E1304" s="913" t="s">
        <v>7421</v>
      </c>
      <c r="F1304" s="903" t="s">
        <v>28057</v>
      </c>
      <c r="G1304" s="902" t="s">
        <v>7719</v>
      </c>
      <c r="H1304" s="902" t="s">
        <v>10895</v>
      </c>
      <c r="I1304" s="913" t="s">
        <v>16530</v>
      </c>
      <c r="J1304" s="903" t="s">
        <v>564</v>
      </c>
    </row>
    <row r="1305" spans="1:10">
      <c r="A1305" s="810" t="s">
        <v>5925</v>
      </c>
      <c r="B1305" s="902" t="s">
        <v>17564</v>
      </c>
      <c r="C1305" s="913" t="s">
        <v>5977</v>
      </c>
      <c r="D1305" s="810" t="s">
        <v>10890</v>
      </c>
      <c r="E1305" s="913" t="s">
        <v>6222</v>
      </c>
      <c r="F1305" s="903" t="s">
        <v>6414</v>
      </c>
      <c r="G1305" s="902" t="s">
        <v>6578</v>
      </c>
      <c r="H1305" s="902" t="s">
        <v>11039</v>
      </c>
      <c r="I1305" s="913" t="s">
        <v>12026</v>
      </c>
      <c r="J1305" s="903" t="s">
        <v>10926</v>
      </c>
    </row>
    <row r="1306" spans="1:10">
      <c r="A1306" s="810" t="s">
        <v>5925</v>
      </c>
      <c r="B1306" s="902" t="s">
        <v>17564</v>
      </c>
      <c r="C1306" s="913" t="s">
        <v>6810</v>
      </c>
      <c r="D1306" s="810" t="s">
        <v>10890</v>
      </c>
      <c r="E1306" s="913" t="s">
        <v>18530</v>
      </c>
      <c r="F1306" s="903" t="s">
        <v>7033</v>
      </c>
      <c r="G1306" s="902" t="s">
        <v>7118</v>
      </c>
      <c r="H1306" s="902" t="s">
        <v>10958</v>
      </c>
      <c r="I1306" s="913" t="s">
        <v>18531</v>
      </c>
      <c r="J1306" s="903" t="s">
        <v>935</v>
      </c>
    </row>
    <row r="1307" spans="1:10">
      <c r="A1307" s="810" t="s">
        <v>5925</v>
      </c>
      <c r="B1307" s="902" t="s">
        <v>17564</v>
      </c>
      <c r="C1307" s="913" t="s">
        <v>17386</v>
      </c>
      <c r="D1307" s="810" t="s">
        <v>10890</v>
      </c>
      <c r="E1307" s="913" t="s">
        <v>17387</v>
      </c>
      <c r="F1307" s="903" t="s">
        <v>17388</v>
      </c>
      <c r="G1307" s="902" t="s">
        <v>5730</v>
      </c>
      <c r="H1307" s="902" t="s">
        <v>11264</v>
      </c>
      <c r="I1307" s="913"/>
      <c r="J1307" s="903" t="s">
        <v>11287</v>
      </c>
    </row>
    <row r="1308" spans="1:10">
      <c r="A1308" s="810" t="s">
        <v>5925</v>
      </c>
      <c r="B1308" s="902" t="s">
        <v>17564</v>
      </c>
      <c r="C1308" s="913" t="s">
        <v>5191</v>
      </c>
      <c r="D1308" s="810" t="s">
        <v>10890</v>
      </c>
      <c r="E1308" s="913" t="s">
        <v>5412</v>
      </c>
      <c r="F1308" s="903" t="s">
        <v>28056</v>
      </c>
      <c r="G1308" s="902" t="s">
        <v>5729</v>
      </c>
      <c r="H1308" s="902" t="s">
        <v>10907</v>
      </c>
      <c r="I1308" s="913" t="s">
        <v>18532</v>
      </c>
      <c r="J1308" s="903" t="s">
        <v>937</v>
      </c>
    </row>
    <row r="1309" spans="1:10" ht="27">
      <c r="A1309" s="810" t="s">
        <v>5925</v>
      </c>
      <c r="B1309" s="902" t="s">
        <v>17564</v>
      </c>
      <c r="C1309" s="913" t="s">
        <v>18533</v>
      </c>
      <c r="D1309" s="810" t="s">
        <v>10890</v>
      </c>
      <c r="E1309" s="913" t="s">
        <v>18534</v>
      </c>
      <c r="F1309" s="903" t="s">
        <v>18535</v>
      </c>
      <c r="G1309" s="902" t="s">
        <v>18536</v>
      </c>
      <c r="H1309" s="902" t="s">
        <v>10901</v>
      </c>
      <c r="I1309" s="913" t="s">
        <v>18537</v>
      </c>
      <c r="J1309" s="903" t="s">
        <v>13446</v>
      </c>
    </row>
    <row r="1310" spans="1:10">
      <c r="A1310" s="810" t="s">
        <v>5925</v>
      </c>
      <c r="B1310" s="902" t="s">
        <v>17564</v>
      </c>
      <c r="C1310" s="913" t="s">
        <v>18538</v>
      </c>
      <c r="D1310" s="810" t="s">
        <v>10890</v>
      </c>
      <c r="E1310" s="913" t="s">
        <v>18539</v>
      </c>
      <c r="F1310" s="903" t="s">
        <v>18540</v>
      </c>
      <c r="G1310" s="902" t="s">
        <v>18541</v>
      </c>
      <c r="H1310" s="902" t="s">
        <v>10936</v>
      </c>
      <c r="I1310" s="913" t="s">
        <v>505</v>
      </c>
      <c r="J1310" s="903" t="s">
        <v>10926</v>
      </c>
    </row>
    <row r="1311" spans="1:10">
      <c r="A1311" s="810" t="s">
        <v>5925</v>
      </c>
      <c r="B1311" s="902" t="s">
        <v>17564</v>
      </c>
      <c r="C1311" s="913" t="s">
        <v>12027</v>
      </c>
      <c r="D1311" s="810" t="s">
        <v>10892</v>
      </c>
      <c r="E1311" s="913" t="s">
        <v>12028</v>
      </c>
      <c r="F1311" s="903" t="s">
        <v>18542</v>
      </c>
      <c r="G1311" s="902" t="s">
        <v>12029</v>
      </c>
      <c r="H1311" s="902" t="s">
        <v>10958</v>
      </c>
      <c r="I1311" s="913" t="s">
        <v>10180</v>
      </c>
      <c r="J1311" s="903" t="s">
        <v>564</v>
      </c>
    </row>
    <row r="1312" spans="1:10" ht="27">
      <c r="A1312" s="810" t="s">
        <v>5925</v>
      </c>
      <c r="B1312" s="902" t="s">
        <v>17564</v>
      </c>
      <c r="C1312" s="913" t="s">
        <v>18543</v>
      </c>
      <c r="D1312" s="810" t="s">
        <v>10890</v>
      </c>
      <c r="E1312" s="913" t="s">
        <v>18544</v>
      </c>
      <c r="F1312" s="903" t="s">
        <v>18545</v>
      </c>
      <c r="G1312" s="902" t="s">
        <v>4469</v>
      </c>
      <c r="H1312" s="902" t="s">
        <v>11275</v>
      </c>
      <c r="I1312" s="913" t="s">
        <v>18546</v>
      </c>
      <c r="J1312" s="903" t="s">
        <v>935</v>
      </c>
    </row>
    <row r="1313" spans="1:10">
      <c r="A1313" s="810" t="s">
        <v>5925</v>
      </c>
      <c r="B1313" s="902" t="s">
        <v>17564</v>
      </c>
      <c r="C1313" s="913" t="s">
        <v>2986</v>
      </c>
      <c r="D1313" s="810" t="s">
        <v>10890</v>
      </c>
      <c r="E1313" s="913" t="s">
        <v>3587</v>
      </c>
      <c r="F1313" s="903" t="s">
        <v>4088</v>
      </c>
      <c r="G1313" s="902" t="s">
        <v>4550</v>
      </c>
      <c r="H1313" s="902" t="s">
        <v>10894</v>
      </c>
      <c r="I1313" s="913" t="s">
        <v>18547</v>
      </c>
      <c r="J1313" s="903" t="s">
        <v>939</v>
      </c>
    </row>
    <row r="1314" spans="1:10">
      <c r="A1314" s="810" t="s">
        <v>5925</v>
      </c>
      <c r="B1314" s="902" t="s">
        <v>17564</v>
      </c>
      <c r="C1314" s="913" t="s">
        <v>7324</v>
      </c>
      <c r="D1314" s="810" t="s">
        <v>10890</v>
      </c>
      <c r="E1314" s="913" t="s">
        <v>7494</v>
      </c>
      <c r="F1314" s="903" t="s">
        <v>7652</v>
      </c>
      <c r="G1314" s="902" t="s">
        <v>7793</v>
      </c>
      <c r="H1314" s="902" t="s">
        <v>11102</v>
      </c>
      <c r="I1314" s="913" t="s">
        <v>18548</v>
      </c>
      <c r="J1314" s="903" t="s">
        <v>937</v>
      </c>
    </row>
    <row r="1315" spans="1:10">
      <c r="A1315" s="810" t="s">
        <v>5925</v>
      </c>
      <c r="B1315" s="902" t="s">
        <v>17564</v>
      </c>
      <c r="C1315" s="913" t="s">
        <v>18549</v>
      </c>
      <c r="D1315" s="810" t="s">
        <v>10890</v>
      </c>
      <c r="E1315" s="913" t="s">
        <v>18550</v>
      </c>
      <c r="F1315" s="903" t="s">
        <v>18551</v>
      </c>
      <c r="G1315" s="902" t="s">
        <v>18552</v>
      </c>
      <c r="H1315" s="902" t="s">
        <v>11102</v>
      </c>
      <c r="I1315" s="913" t="s">
        <v>4794</v>
      </c>
      <c r="J1315" s="903" t="s">
        <v>11205</v>
      </c>
    </row>
    <row r="1316" spans="1:10">
      <c r="A1316" s="810" t="s">
        <v>5925</v>
      </c>
      <c r="B1316" s="902" t="s">
        <v>17564</v>
      </c>
      <c r="C1316" s="913" t="s">
        <v>2702</v>
      </c>
      <c r="D1316" s="810" t="s">
        <v>10892</v>
      </c>
      <c r="E1316" s="913" t="s">
        <v>3311</v>
      </c>
      <c r="F1316" s="903" t="s">
        <v>3891</v>
      </c>
      <c r="G1316" s="902" t="s">
        <v>4305</v>
      </c>
      <c r="H1316" s="902" t="s">
        <v>11039</v>
      </c>
      <c r="I1316" s="913"/>
      <c r="J1316" s="903" t="s">
        <v>564</v>
      </c>
    </row>
    <row r="1317" spans="1:10">
      <c r="A1317" s="810" t="s">
        <v>5925</v>
      </c>
      <c r="B1317" s="902" t="s">
        <v>17564</v>
      </c>
      <c r="C1317" s="913" t="s">
        <v>18553</v>
      </c>
      <c r="D1317" s="810" t="s">
        <v>10892</v>
      </c>
      <c r="E1317" s="913" t="s">
        <v>18554</v>
      </c>
      <c r="F1317" s="903" t="s">
        <v>18555</v>
      </c>
      <c r="G1317" s="902" t="s">
        <v>18556</v>
      </c>
      <c r="H1317" s="902" t="s">
        <v>10894</v>
      </c>
      <c r="I1317" s="913"/>
      <c r="J1317" s="903" t="s">
        <v>564</v>
      </c>
    </row>
    <row r="1318" spans="1:10">
      <c r="A1318" s="810" t="s">
        <v>5925</v>
      </c>
      <c r="B1318" s="902" t="s">
        <v>17564</v>
      </c>
      <c r="C1318" s="913" t="s">
        <v>12033</v>
      </c>
      <c r="D1318" s="810" t="s">
        <v>10890</v>
      </c>
      <c r="E1318" s="913" t="s">
        <v>6267</v>
      </c>
      <c r="F1318" s="903" t="s">
        <v>18557</v>
      </c>
      <c r="G1318" s="902" t="s">
        <v>12034</v>
      </c>
      <c r="H1318" s="902" t="s">
        <v>10958</v>
      </c>
      <c r="I1318" s="913" t="s">
        <v>912</v>
      </c>
      <c r="J1318" s="903" t="s">
        <v>931</v>
      </c>
    </row>
    <row r="1319" spans="1:10">
      <c r="A1319" s="810" t="s">
        <v>5925</v>
      </c>
      <c r="B1319" s="902" t="s">
        <v>17564</v>
      </c>
      <c r="C1319" s="913" t="s">
        <v>2795</v>
      </c>
      <c r="D1319" s="810" t="s">
        <v>10890</v>
      </c>
      <c r="E1319" s="913" t="s">
        <v>3394</v>
      </c>
      <c r="F1319" s="903" t="s">
        <v>18558</v>
      </c>
      <c r="G1319" s="902" t="s">
        <v>4383</v>
      </c>
      <c r="H1319" s="902" t="s">
        <v>10970</v>
      </c>
      <c r="I1319" s="913" t="s">
        <v>18559</v>
      </c>
      <c r="J1319" s="903" t="s">
        <v>937</v>
      </c>
    </row>
    <row r="1320" spans="1:10">
      <c r="A1320" s="810" t="s">
        <v>5925</v>
      </c>
      <c r="B1320" s="902" t="s">
        <v>17564</v>
      </c>
      <c r="C1320" s="913" t="s">
        <v>7959</v>
      </c>
      <c r="D1320" s="810" t="s">
        <v>10890</v>
      </c>
      <c r="E1320" s="913" t="s">
        <v>3346</v>
      </c>
      <c r="F1320" s="903" t="s">
        <v>8593</v>
      </c>
      <c r="G1320" s="902" t="s">
        <v>18560</v>
      </c>
      <c r="H1320" s="902" t="s">
        <v>10970</v>
      </c>
      <c r="I1320" s="913" t="s">
        <v>560</v>
      </c>
      <c r="J1320" s="903" t="s">
        <v>937</v>
      </c>
    </row>
    <row r="1321" spans="1:10" ht="27">
      <c r="A1321" s="810" t="s">
        <v>5925</v>
      </c>
      <c r="B1321" s="902" t="s">
        <v>17564</v>
      </c>
      <c r="C1321" s="913" t="s">
        <v>8040</v>
      </c>
      <c r="D1321" s="810" t="s">
        <v>10892</v>
      </c>
      <c r="E1321" s="913" t="s">
        <v>8359</v>
      </c>
      <c r="F1321" s="903" t="s">
        <v>8646</v>
      </c>
      <c r="G1321" s="902" t="s">
        <v>8869</v>
      </c>
      <c r="H1321" s="902" t="s">
        <v>10901</v>
      </c>
      <c r="I1321" s="913" t="s">
        <v>18561</v>
      </c>
      <c r="J1321" s="903" t="s">
        <v>17785</v>
      </c>
    </row>
    <row r="1322" spans="1:10">
      <c r="A1322" s="810" t="s">
        <v>5925</v>
      </c>
      <c r="B1322" s="902" t="s">
        <v>17564</v>
      </c>
      <c r="C1322" s="913" t="s">
        <v>18562</v>
      </c>
      <c r="D1322" s="810" t="s">
        <v>10890</v>
      </c>
      <c r="E1322" s="913" t="s">
        <v>18563</v>
      </c>
      <c r="F1322" s="903" t="s">
        <v>28055</v>
      </c>
      <c r="G1322" s="902" t="s">
        <v>18564</v>
      </c>
      <c r="H1322" s="902" t="s">
        <v>10932</v>
      </c>
      <c r="I1322" s="913" t="s">
        <v>18565</v>
      </c>
      <c r="J1322" s="903" t="s">
        <v>937</v>
      </c>
    </row>
    <row r="1323" spans="1:10">
      <c r="A1323" s="810" t="s">
        <v>5925</v>
      </c>
      <c r="B1323" s="902" t="s">
        <v>17564</v>
      </c>
      <c r="C1323" s="913" t="s">
        <v>2802</v>
      </c>
      <c r="D1323" s="810" t="s">
        <v>10890</v>
      </c>
      <c r="E1323" s="913" t="s">
        <v>3401</v>
      </c>
      <c r="F1323" s="903" t="s">
        <v>3958</v>
      </c>
      <c r="G1323" s="902"/>
      <c r="H1323" s="902" t="s">
        <v>10958</v>
      </c>
      <c r="I1323" s="913" t="s">
        <v>1837</v>
      </c>
      <c r="J1323" s="903" t="s">
        <v>18310</v>
      </c>
    </row>
    <row r="1324" spans="1:10">
      <c r="A1324" s="810" t="s">
        <v>5925</v>
      </c>
      <c r="B1324" s="902" t="s">
        <v>17564</v>
      </c>
      <c r="C1324" s="913" t="s">
        <v>13078</v>
      </c>
      <c r="D1324" s="810" t="s">
        <v>10890</v>
      </c>
      <c r="E1324" s="913" t="s">
        <v>13079</v>
      </c>
      <c r="F1324" s="903" t="s">
        <v>13080</v>
      </c>
      <c r="G1324" s="902" t="s">
        <v>13081</v>
      </c>
      <c r="H1324" s="902" t="s">
        <v>10922</v>
      </c>
      <c r="I1324" s="913" t="s">
        <v>1830</v>
      </c>
      <c r="J1324" s="903" t="s">
        <v>564</v>
      </c>
    </row>
    <row r="1325" spans="1:10" ht="40.5">
      <c r="A1325" s="810" t="s">
        <v>5925</v>
      </c>
      <c r="B1325" s="902" t="s">
        <v>17564</v>
      </c>
      <c r="C1325" s="913" t="s">
        <v>11486</v>
      </c>
      <c r="D1325" s="810" t="s">
        <v>10890</v>
      </c>
      <c r="E1325" s="913" t="s">
        <v>11487</v>
      </c>
      <c r="F1325" s="903" t="s">
        <v>11488</v>
      </c>
      <c r="G1325" s="902" t="s">
        <v>11489</v>
      </c>
      <c r="H1325" s="902" t="s">
        <v>11039</v>
      </c>
      <c r="I1325" s="913" t="s">
        <v>18566</v>
      </c>
      <c r="J1325" s="903" t="s">
        <v>18567</v>
      </c>
    </row>
    <row r="1326" spans="1:10">
      <c r="A1326" s="810" t="s">
        <v>5925</v>
      </c>
      <c r="B1326" s="902" t="s">
        <v>17564</v>
      </c>
      <c r="C1326" s="913" t="s">
        <v>3110</v>
      </c>
      <c r="D1326" s="810" t="s">
        <v>10890</v>
      </c>
      <c r="E1326" s="913" t="s">
        <v>3701</v>
      </c>
      <c r="F1326" s="903" t="s">
        <v>18568</v>
      </c>
      <c r="G1326" s="902" t="s">
        <v>4643</v>
      </c>
      <c r="H1326" s="902" t="s">
        <v>10958</v>
      </c>
      <c r="I1326" s="913" t="s">
        <v>18569</v>
      </c>
      <c r="J1326" s="903" t="s">
        <v>18441</v>
      </c>
    </row>
    <row r="1327" spans="1:10">
      <c r="A1327" s="810" t="s">
        <v>5925</v>
      </c>
      <c r="B1327" s="902" t="s">
        <v>17564</v>
      </c>
      <c r="C1327" s="913" t="s">
        <v>2734</v>
      </c>
      <c r="D1327" s="810" t="s">
        <v>10890</v>
      </c>
      <c r="E1327" s="913" t="s">
        <v>3338</v>
      </c>
      <c r="F1327" s="903" t="s">
        <v>3915</v>
      </c>
      <c r="G1327" s="902" t="s">
        <v>4327</v>
      </c>
      <c r="H1327" s="902" t="s">
        <v>10894</v>
      </c>
      <c r="I1327" s="913" t="s">
        <v>18570</v>
      </c>
      <c r="J1327" s="903" t="s">
        <v>564</v>
      </c>
    </row>
    <row r="1328" spans="1:10">
      <c r="A1328" s="810" t="s">
        <v>5925</v>
      </c>
      <c r="B1328" s="902" t="s">
        <v>17564</v>
      </c>
      <c r="C1328" s="913" t="s">
        <v>7204</v>
      </c>
      <c r="D1328" s="810" t="s">
        <v>10890</v>
      </c>
      <c r="E1328" s="913" t="s">
        <v>7399</v>
      </c>
      <c r="F1328" s="903" t="s">
        <v>7566</v>
      </c>
      <c r="G1328" s="902" t="s">
        <v>7696</v>
      </c>
      <c r="H1328" s="902" t="s">
        <v>10894</v>
      </c>
      <c r="I1328" s="913"/>
      <c r="J1328" s="903" t="s">
        <v>10926</v>
      </c>
    </row>
    <row r="1329" spans="1:10">
      <c r="A1329" s="810" t="s">
        <v>5925</v>
      </c>
      <c r="B1329" s="902" t="s">
        <v>17564</v>
      </c>
      <c r="C1329" s="913" t="s">
        <v>3107</v>
      </c>
      <c r="D1329" s="810" t="s">
        <v>10890</v>
      </c>
      <c r="E1329" s="913" t="s">
        <v>687</v>
      </c>
      <c r="F1329" s="903" t="s">
        <v>18571</v>
      </c>
      <c r="G1329" s="902" t="s">
        <v>4640</v>
      </c>
      <c r="H1329" s="902" t="s">
        <v>10922</v>
      </c>
      <c r="I1329" s="913" t="s">
        <v>18572</v>
      </c>
      <c r="J1329" s="903" t="s">
        <v>564</v>
      </c>
    </row>
    <row r="1330" spans="1:10" ht="40.5">
      <c r="A1330" s="810" t="s">
        <v>5925</v>
      </c>
      <c r="B1330" s="902" t="s">
        <v>17564</v>
      </c>
      <c r="C1330" s="913" t="s">
        <v>2715</v>
      </c>
      <c r="D1330" s="810" t="s">
        <v>10892</v>
      </c>
      <c r="E1330" s="913" t="s">
        <v>3323</v>
      </c>
      <c r="F1330" s="903" t="s">
        <v>28054</v>
      </c>
      <c r="G1330" s="902" t="s">
        <v>4314</v>
      </c>
      <c r="H1330" s="902" t="s">
        <v>11128</v>
      </c>
      <c r="I1330" s="913" t="s">
        <v>18573</v>
      </c>
      <c r="J1330" s="903" t="s">
        <v>16503</v>
      </c>
    </row>
    <row r="1331" spans="1:10">
      <c r="A1331" s="810" t="s">
        <v>5925</v>
      </c>
      <c r="B1331" s="902" t="s">
        <v>17564</v>
      </c>
      <c r="C1331" s="913" t="s">
        <v>1404</v>
      </c>
      <c r="D1331" s="810" t="s">
        <v>10892</v>
      </c>
      <c r="E1331" s="913" t="s">
        <v>1540</v>
      </c>
      <c r="F1331" s="903" t="s">
        <v>1677</v>
      </c>
      <c r="G1331" s="902"/>
      <c r="H1331" s="902" t="s">
        <v>10915</v>
      </c>
      <c r="I1331" s="913" t="s">
        <v>896</v>
      </c>
      <c r="J1331" s="903" t="s">
        <v>11281</v>
      </c>
    </row>
    <row r="1332" spans="1:10">
      <c r="A1332" s="810" t="s">
        <v>5925</v>
      </c>
      <c r="B1332" s="902" t="s">
        <v>17564</v>
      </c>
      <c r="C1332" s="913" t="s">
        <v>13082</v>
      </c>
      <c r="D1332" s="810" t="s">
        <v>10890</v>
      </c>
      <c r="E1332" s="913" t="s">
        <v>1952</v>
      </c>
      <c r="F1332" s="903" t="s">
        <v>18574</v>
      </c>
      <c r="G1332" s="902"/>
      <c r="H1332" s="902" t="s">
        <v>10905</v>
      </c>
      <c r="I1332" s="913" t="s">
        <v>2057</v>
      </c>
      <c r="J1332" s="903" t="s">
        <v>11101</v>
      </c>
    </row>
    <row r="1333" spans="1:10">
      <c r="A1333" s="810" t="s">
        <v>5925</v>
      </c>
      <c r="B1333" s="902" t="s">
        <v>17564</v>
      </c>
      <c r="C1333" s="913" t="s">
        <v>12038</v>
      </c>
      <c r="D1333" s="810" t="s">
        <v>10892</v>
      </c>
      <c r="E1333" s="913" t="s">
        <v>12039</v>
      </c>
      <c r="F1333" s="903" t="s">
        <v>12040</v>
      </c>
      <c r="G1333" s="902" t="s">
        <v>12041</v>
      </c>
      <c r="H1333" s="902" t="s">
        <v>10958</v>
      </c>
      <c r="I1333" s="913" t="s">
        <v>506</v>
      </c>
      <c r="J1333" s="903" t="s">
        <v>564</v>
      </c>
    </row>
    <row r="1334" spans="1:10">
      <c r="A1334" s="810" t="s">
        <v>5925</v>
      </c>
      <c r="B1334" s="902" t="s">
        <v>17564</v>
      </c>
      <c r="C1334" s="913" t="s">
        <v>2755</v>
      </c>
      <c r="D1334" s="810" t="s">
        <v>10917</v>
      </c>
      <c r="E1334" s="913" t="s">
        <v>12042</v>
      </c>
      <c r="F1334" s="903" t="s">
        <v>3928</v>
      </c>
      <c r="G1334" s="902" t="s">
        <v>4345</v>
      </c>
      <c r="H1334" s="902" t="s">
        <v>10895</v>
      </c>
      <c r="I1334" s="913"/>
      <c r="J1334" s="903" t="s">
        <v>1300</v>
      </c>
    </row>
    <row r="1335" spans="1:10">
      <c r="A1335" s="810" t="s">
        <v>5925</v>
      </c>
      <c r="B1335" s="902" t="s">
        <v>17564</v>
      </c>
      <c r="C1335" s="913" t="s">
        <v>2223</v>
      </c>
      <c r="D1335" s="810" t="s">
        <v>10890</v>
      </c>
      <c r="E1335" s="913" t="s">
        <v>687</v>
      </c>
      <c r="F1335" s="903" t="s">
        <v>18575</v>
      </c>
      <c r="G1335" s="902" t="s">
        <v>2458</v>
      </c>
      <c r="H1335" s="902" t="s">
        <v>10901</v>
      </c>
      <c r="I1335" s="913"/>
      <c r="J1335" s="903" t="s">
        <v>935</v>
      </c>
    </row>
    <row r="1336" spans="1:10">
      <c r="A1336" s="810" t="s">
        <v>5925</v>
      </c>
      <c r="B1336" s="902" t="s">
        <v>17564</v>
      </c>
      <c r="C1336" s="913" t="s">
        <v>5302</v>
      </c>
      <c r="D1336" s="810" t="s">
        <v>10890</v>
      </c>
      <c r="E1336" s="913" t="s">
        <v>5499</v>
      </c>
      <c r="F1336" s="903" t="s">
        <v>28053</v>
      </c>
      <c r="G1336" s="902" t="s">
        <v>5825</v>
      </c>
      <c r="H1336" s="902" t="s">
        <v>11394</v>
      </c>
      <c r="I1336" s="913" t="s">
        <v>12043</v>
      </c>
      <c r="J1336" s="903" t="s">
        <v>11281</v>
      </c>
    </row>
    <row r="1337" spans="1:10">
      <c r="A1337" s="810" t="s">
        <v>5925</v>
      </c>
      <c r="B1337" s="902" t="s">
        <v>17564</v>
      </c>
      <c r="C1337" s="913" t="s">
        <v>7931</v>
      </c>
      <c r="D1337" s="810" t="s">
        <v>10890</v>
      </c>
      <c r="E1337" s="913" t="s">
        <v>8260</v>
      </c>
      <c r="F1337" s="903" t="s">
        <v>8571</v>
      </c>
      <c r="G1337" s="902" t="s">
        <v>18576</v>
      </c>
      <c r="H1337" s="902" t="s">
        <v>10936</v>
      </c>
      <c r="I1337" s="913" t="s">
        <v>12044</v>
      </c>
      <c r="J1337" s="903" t="s">
        <v>937</v>
      </c>
    </row>
    <row r="1338" spans="1:10">
      <c r="A1338" s="810" t="s">
        <v>5925</v>
      </c>
      <c r="B1338" s="902" t="s">
        <v>17564</v>
      </c>
      <c r="C1338" s="913" t="s">
        <v>18577</v>
      </c>
      <c r="D1338" s="810" t="s">
        <v>10890</v>
      </c>
      <c r="E1338" s="913" t="s">
        <v>18578</v>
      </c>
      <c r="F1338" s="903" t="s">
        <v>18579</v>
      </c>
      <c r="G1338" s="902" t="s">
        <v>18580</v>
      </c>
      <c r="H1338" s="902" t="s">
        <v>10901</v>
      </c>
      <c r="I1338" s="913"/>
      <c r="J1338" s="903" t="s">
        <v>564</v>
      </c>
    </row>
    <row r="1339" spans="1:10">
      <c r="A1339" s="810" t="s">
        <v>5925</v>
      </c>
      <c r="B1339" s="902" t="s">
        <v>17564</v>
      </c>
      <c r="C1339" s="913" t="s">
        <v>9037</v>
      </c>
      <c r="D1339" s="810" t="s">
        <v>10892</v>
      </c>
      <c r="E1339" s="913" t="s">
        <v>9397</v>
      </c>
      <c r="F1339" s="903" t="s">
        <v>9724</v>
      </c>
      <c r="G1339" s="902" t="s">
        <v>9928</v>
      </c>
      <c r="H1339" s="902" t="s">
        <v>11371</v>
      </c>
      <c r="I1339" s="913" t="s">
        <v>908</v>
      </c>
      <c r="J1339" s="903" t="s">
        <v>564</v>
      </c>
    </row>
    <row r="1340" spans="1:10">
      <c r="A1340" s="810" t="s">
        <v>5925</v>
      </c>
      <c r="B1340" s="902" t="s">
        <v>17564</v>
      </c>
      <c r="C1340" s="913" t="s">
        <v>3100</v>
      </c>
      <c r="D1340" s="810" t="s">
        <v>10890</v>
      </c>
      <c r="E1340" s="913" t="s">
        <v>3696</v>
      </c>
      <c r="F1340" s="903" t="s">
        <v>4170</v>
      </c>
      <c r="G1340" s="902" t="s">
        <v>4636</v>
      </c>
      <c r="H1340" s="902" t="s">
        <v>11110</v>
      </c>
      <c r="I1340" s="913" t="s">
        <v>12045</v>
      </c>
      <c r="J1340" s="903" t="s">
        <v>4815</v>
      </c>
    </row>
    <row r="1341" spans="1:10">
      <c r="A1341" s="810" t="s">
        <v>5925</v>
      </c>
      <c r="B1341" s="902" t="s">
        <v>17564</v>
      </c>
      <c r="C1341" s="913" t="s">
        <v>2612</v>
      </c>
      <c r="D1341" s="810" t="s">
        <v>10892</v>
      </c>
      <c r="E1341" s="913" t="s">
        <v>18581</v>
      </c>
      <c r="F1341" s="903" t="s">
        <v>28052</v>
      </c>
      <c r="G1341" s="902" t="s">
        <v>18582</v>
      </c>
      <c r="H1341" s="902" t="s">
        <v>10915</v>
      </c>
      <c r="I1341" s="913" t="s">
        <v>891</v>
      </c>
      <c r="J1341" s="903" t="s">
        <v>564</v>
      </c>
    </row>
    <row r="1342" spans="1:10">
      <c r="A1342" s="810" t="s">
        <v>5925</v>
      </c>
      <c r="B1342" s="902" t="s">
        <v>17564</v>
      </c>
      <c r="C1342" s="913" t="s">
        <v>10222</v>
      </c>
      <c r="D1342" s="810" t="s">
        <v>10890</v>
      </c>
      <c r="E1342" s="913" t="s">
        <v>10262</v>
      </c>
      <c r="F1342" s="903" t="s">
        <v>10292</v>
      </c>
      <c r="G1342" s="902" t="s">
        <v>18583</v>
      </c>
      <c r="H1342" s="902" t="s">
        <v>10970</v>
      </c>
      <c r="I1342" s="913" t="s">
        <v>18584</v>
      </c>
      <c r="J1342" s="903" t="s">
        <v>11287</v>
      </c>
    </row>
    <row r="1343" spans="1:10">
      <c r="A1343" s="810" t="s">
        <v>5925</v>
      </c>
      <c r="B1343" s="902" t="s">
        <v>17564</v>
      </c>
      <c r="C1343" s="913" t="s">
        <v>6061</v>
      </c>
      <c r="D1343" s="810" t="s">
        <v>10890</v>
      </c>
      <c r="E1343" s="913" t="s">
        <v>6289</v>
      </c>
      <c r="F1343" s="903" t="s">
        <v>28051</v>
      </c>
      <c r="G1343" s="902" t="s">
        <v>6653</v>
      </c>
      <c r="H1343" s="902" t="s">
        <v>10954</v>
      </c>
      <c r="I1343" s="913"/>
      <c r="J1343" s="903" t="s">
        <v>11287</v>
      </c>
    </row>
    <row r="1344" spans="1:10">
      <c r="A1344" s="810" t="s">
        <v>5925</v>
      </c>
      <c r="B1344" s="902" t="s">
        <v>17564</v>
      </c>
      <c r="C1344" s="913" t="s">
        <v>12046</v>
      </c>
      <c r="D1344" s="810" t="s">
        <v>10890</v>
      </c>
      <c r="E1344" s="913" t="s">
        <v>12047</v>
      </c>
      <c r="F1344" s="903" t="s">
        <v>28050</v>
      </c>
      <c r="G1344" s="902" t="s">
        <v>4669</v>
      </c>
      <c r="H1344" s="902" t="s">
        <v>10922</v>
      </c>
      <c r="I1344" s="913" t="s">
        <v>18143</v>
      </c>
      <c r="J1344" s="903" t="s">
        <v>11281</v>
      </c>
    </row>
    <row r="1345" spans="1:10">
      <c r="A1345" s="810" t="s">
        <v>5925</v>
      </c>
      <c r="B1345" s="902" t="s">
        <v>17564</v>
      </c>
      <c r="C1345" s="913" t="s">
        <v>2528</v>
      </c>
      <c r="D1345" s="810" t="s">
        <v>10892</v>
      </c>
      <c r="E1345" s="913" t="s">
        <v>2554</v>
      </c>
      <c r="F1345" s="903" t="s">
        <v>13170</v>
      </c>
      <c r="G1345" s="902" t="s">
        <v>2588</v>
      </c>
      <c r="H1345" s="902" t="s">
        <v>10907</v>
      </c>
      <c r="I1345" s="913" t="s">
        <v>10178</v>
      </c>
      <c r="J1345" s="903" t="s">
        <v>937</v>
      </c>
    </row>
    <row r="1346" spans="1:10">
      <c r="A1346" s="810" t="s">
        <v>5925</v>
      </c>
      <c r="B1346" s="902" t="s">
        <v>17564</v>
      </c>
      <c r="C1346" s="913" t="s">
        <v>5268</v>
      </c>
      <c r="D1346" s="810" t="s">
        <v>10890</v>
      </c>
      <c r="E1346" s="913" t="s">
        <v>12048</v>
      </c>
      <c r="F1346" s="903" t="s">
        <v>12049</v>
      </c>
      <c r="G1346" s="902" t="s">
        <v>5797</v>
      </c>
      <c r="H1346" s="902" t="s">
        <v>11102</v>
      </c>
      <c r="I1346" s="913" t="s">
        <v>1840</v>
      </c>
      <c r="J1346" s="903" t="s">
        <v>935</v>
      </c>
    </row>
    <row r="1347" spans="1:10">
      <c r="A1347" s="810" t="s">
        <v>5925</v>
      </c>
      <c r="B1347" s="902" t="s">
        <v>17564</v>
      </c>
      <c r="C1347" s="913" t="s">
        <v>3085</v>
      </c>
      <c r="D1347" s="810" t="s">
        <v>10892</v>
      </c>
      <c r="E1347" s="913" t="s">
        <v>3683</v>
      </c>
      <c r="F1347" s="903" t="s">
        <v>4163</v>
      </c>
      <c r="G1347" s="902" t="s">
        <v>18585</v>
      </c>
      <c r="H1347" s="902" t="s">
        <v>11275</v>
      </c>
      <c r="I1347" s="913" t="s">
        <v>1289</v>
      </c>
      <c r="J1347" s="903" t="s">
        <v>931</v>
      </c>
    </row>
    <row r="1348" spans="1:10">
      <c r="A1348" s="810" t="s">
        <v>5925</v>
      </c>
      <c r="B1348" s="902" t="s">
        <v>17564</v>
      </c>
      <c r="C1348" s="913" t="s">
        <v>598</v>
      </c>
      <c r="D1348" s="810" t="s">
        <v>10892</v>
      </c>
      <c r="E1348" s="913" t="s">
        <v>701</v>
      </c>
      <c r="F1348" s="903" t="s">
        <v>18586</v>
      </c>
      <c r="G1348" s="902" t="s">
        <v>883</v>
      </c>
      <c r="H1348" s="902" t="s">
        <v>10970</v>
      </c>
      <c r="I1348" s="913"/>
      <c r="J1348" s="903" t="s">
        <v>564</v>
      </c>
    </row>
    <row r="1349" spans="1:10">
      <c r="A1349" s="810" t="s">
        <v>5925</v>
      </c>
      <c r="B1349" s="902" t="s">
        <v>17564</v>
      </c>
      <c r="C1349" s="913" t="s">
        <v>18587</v>
      </c>
      <c r="D1349" s="810" t="s">
        <v>10890</v>
      </c>
      <c r="E1349" s="913" t="s">
        <v>18588</v>
      </c>
      <c r="F1349" s="903" t="s">
        <v>18589</v>
      </c>
      <c r="G1349" s="902" t="s">
        <v>18590</v>
      </c>
      <c r="H1349" s="902" t="s">
        <v>10969</v>
      </c>
      <c r="I1349" s="913"/>
      <c r="J1349" s="903" t="s">
        <v>939</v>
      </c>
    </row>
    <row r="1350" spans="1:10">
      <c r="A1350" s="810" t="s">
        <v>5925</v>
      </c>
      <c r="B1350" s="902" t="s">
        <v>17564</v>
      </c>
      <c r="C1350" s="913" t="s">
        <v>7882</v>
      </c>
      <c r="D1350" s="810" t="s">
        <v>10892</v>
      </c>
      <c r="E1350" s="913" t="s">
        <v>8218</v>
      </c>
      <c r="F1350" s="903" t="s">
        <v>8543</v>
      </c>
      <c r="G1350" s="902" t="s">
        <v>8737</v>
      </c>
      <c r="H1350" s="902" t="s">
        <v>11039</v>
      </c>
      <c r="I1350" s="913" t="s">
        <v>918</v>
      </c>
      <c r="J1350" s="903" t="s">
        <v>564</v>
      </c>
    </row>
    <row r="1351" spans="1:10">
      <c r="A1351" s="810" t="s">
        <v>5925</v>
      </c>
      <c r="B1351" s="902" t="s">
        <v>17564</v>
      </c>
      <c r="C1351" s="913" t="s">
        <v>7927</v>
      </c>
      <c r="D1351" s="810" t="s">
        <v>10890</v>
      </c>
      <c r="E1351" s="913" t="s">
        <v>8256</v>
      </c>
      <c r="F1351" s="903" t="s">
        <v>18591</v>
      </c>
      <c r="G1351" s="902" t="s">
        <v>8771</v>
      </c>
      <c r="H1351" s="902" t="s">
        <v>10958</v>
      </c>
      <c r="I1351" s="913" t="s">
        <v>560</v>
      </c>
      <c r="J1351" s="903" t="s">
        <v>931</v>
      </c>
    </row>
    <row r="1352" spans="1:10">
      <c r="A1352" s="810" t="s">
        <v>5925</v>
      </c>
      <c r="B1352" s="902" t="s">
        <v>17564</v>
      </c>
      <c r="C1352" s="913" t="s">
        <v>15783</v>
      </c>
      <c r="D1352" s="810" t="s">
        <v>10892</v>
      </c>
      <c r="E1352" s="913" t="s">
        <v>1621</v>
      </c>
      <c r="F1352" s="903" t="s">
        <v>18592</v>
      </c>
      <c r="G1352" s="902" t="s">
        <v>1807</v>
      </c>
      <c r="H1352" s="902" t="s">
        <v>10903</v>
      </c>
      <c r="I1352" s="913" t="s">
        <v>505</v>
      </c>
      <c r="J1352" s="903" t="s">
        <v>929</v>
      </c>
    </row>
    <row r="1353" spans="1:10">
      <c r="A1353" s="810" t="s">
        <v>5925</v>
      </c>
      <c r="B1353" s="902" t="s">
        <v>17564</v>
      </c>
      <c r="C1353" s="913" t="s">
        <v>9232</v>
      </c>
      <c r="D1353" s="810" t="s">
        <v>10890</v>
      </c>
      <c r="E1353" s="913" t="s">
        <v>12050</v>
      </c>
      <c r="F1353" s="903" t="s">
        <v>18593</v>
      </c>
      <c r="G1353" s="902" t="s">
        <v>10108</v>
      </c>
      <c r="H1353" s="902" t="s">
        <v>18594</v>
      </c>
      <c r="I1353" s="913" t="s">
        <v>10953</v>
      </c>
      <c r="J1353" s="903" t="s">
        <v>1300</v>
      </c>
    </row>
    <row r="1354" spans="1:10">
      <c r="A1354" s="810" t="s">
        <v>5925</v>
      </c>
      <c r="B1354" s="902" t="s">
        <v>17564</v>
      </c>
      <c r="C1354" s="913" t="s">
        <v>18595</v>
      </c>
      <c r="D1354" s="810" t="s">
        <v>10892</v>
      </c>
      <c r="E1354" s="913" t="s">
        <v>1058</v>
      </c>
      <c r="F1354" s="903" t="s">
        <v>18596</v>
      </c>
      <c r="G1354" s="902" t="s">
        <v>18597</v>
      </c>
      <c r="H1354" s="902" t="s">
        <v>10928</v>
      </c>
      <c r="I1354" s="913" t="s">
        <v>18598</v>
      </c>
      <c r="J1354" s="903" t="s">
        <v>564</v>
      </c>
    </row>
    <row r="1355" spans="1:10">
      <c r="A1355" s="810" t="s">
        <v>5925</v>
      </c>
      <c r="B1355" s="902" t="s">
        <v>17564</v>
      </c>
      <c r="C1355" s="913" t="s">
        <v>18599</v>
      </c>
      <c r="D1355" s="810" t="s">
        <v>10892</v>
      </c>
      <c r="E1355" s="913" t="s">
        <v>18600</v>
      </c>
      <c r="F1355" s="903" t="s">
        <v>18601</v>
      </c>
      <c r="G1355" s="902" t="s">
        <v>18602</v>
      </c>
      <c r="H1355" s="902" t="s">
        <v>10903</v>
      </c>
      <c r="I1355" s="913" t="s">
        <v>919</v>
      </c>
      <c r="J1355" s="903" t="s">
        <v>564</v>
      </c>
    </row>
    <row r="1356" spans="1:10">
      <c r="A1356" s="810" t="s">
        <v>5925</v>
      </c>
      <c r="B1356" s="902" t="s">
        <v>17564</v>
      </c>
      <c r="C1356" s="913" t="s">
        <v>6005</v>
      </c>
      <c r="D1356" s="810" t="s">
        <v>10890</v>
      </c>
      <c r="E1356" s="913" t="s">
        <v>6245</v>
      </c>
      <c r="F1356" s="903" t="s">
        <v>6430</v>
      </c>
      <c r="G1356" s="902" t="s">
        <v>18603</v>
      </c>
      <c r="H1356" s="902" t="s">
        <v>10958</v>
      </c>
      <c r="I1356" s="913" t="s">
        <v>4811</v>
      </c>
      <c r="J1356" s="903" t="s">
        <v>18604</v>
      </c>
    </row>
    <row r="1357" spans="1:10">
      <c r="A1357" s="810" t="s">
        <v>5925</v>
      </c>
      <c r="B1357" s="902" t="s">
        <v>17564</v>
      </c>
      <c r="C1357" s="913" t="s">
        <v>5189</v>
      </c>
      <c r="D1357" s="810" t="s">
        <v>10892</v>
      </c>
      <c r="E1357" s="913" t="s">
        <v>5410</v>
      </c>
      <c r="F1357" s="903" t="s">
        <v>28049</v>
      </c>
      <c r="G1357" s="902" t="s">
        <v>5727</v>
      </c>
      <c r="H1357" s="902" t="s">
        <v>10970</v>
      </c>
      <c r="I1357" s="913" t="s">
        <v>18605</v>
      </c>
      <c r="J1357" s="903" t="s">
        <v>564</v>
      </c>
    </row>
    <row r="1358" spans="1:10" ht="27">
      <c r="A1358" s="810" t="s">
        <v>5925</v>
      </c>
      <c r="B1358" s="902" t="s">
        <v>17564</v>
      </c>
      <c r="C1358" s="913" t="s">
        <v>13171</v>
      </c>
      <c r="D1358" s="810" t="s">
        <v>10890</v>
      </c>
      <c r="E1358" s="913" t="s">
        <v>13172</v>
      </c>
      <c r="F1358" s="903" t="s">
        <v>18606</v>
      </c>
      <c r="G1358" s="902" t="s">
        <v>13173</v>
      </c>
      <c r="H1358" s="902" t="s">
        <v>10891</v>
      </c>
      <c r="I1358" s="913" t="s">
        <v>18607</v>
      </c>
      <c r="J1358" s="903" t="s">
        <v>11276</v>
      </c>
    </row>
    <row r="1359" spans="1:10">
      <c r="A1359" s="810" t="s">
        <v>5925</v>
      </c>
      <c r="B1359" s="902" t="s">
        <v>17564</v>
      </c>
      <c r="C1359" s="913" t="s">
        <v>1456</v>
      </c>
      <c r="D1359" s="810" t="s">
        <v>10890</v>
      </c>
      <c r="E1359" s="913" t="s">
        <v>18608</v>
      </c>
      <c r="F1359" s="903" t="s">
        <v>12051</v>
      </c>
      <c r="G1359" s="902" t="s">
        <v>18609</v>
      </c>
      <c r="H1359" s="902" t="s">
        <v>18610</v>
      </c>
      <c r="I1359" s="913" t="s">
        <v>18611</v>
      </c>
      <c r="J1359" s="903" t="s">
        <v>10926</v>
      </c>
    </row>
    <row r="1360" spans="1:10">
      <c r="A1360" s="810" t="s">
        <v>5925</v>
      </c>
      <c r="B1360" s="902" t="s">
        <v>17564</v>
      </c>
      <c r="C1360" s="913" t="s">
        <v>3181</v>
      </c>
      <c r="D1360" s="810" t="s">
        <v>10890</v>
      </c>
      <c r="E1360" s="913" t="s">
        <v>3768</v>
      </c>
      <c r="F1360" s="903" t="s">
        <v>13025</v>
      </c>
      <c r="G1360" s="902" t="s">
        <v>4696</v>
      </c>
      <c r="H1360" s="902" t="s">
        <v>10969</v>
      </c>
      <c r="I1360" s="913" t="s">
        <v>1273</v>
      </c>
      <c r="J1360" s="903" t="s">
        <v>931</v>
      </c>
    </row>
    <row r="1361" spans="1:10">
      <c r="A1361" s="810" t="s">
        <v>5925</v>
      </c>
      <c r="B1361" s="902" t="s">
        <v>17564</v>
      </c>
      <c r="C1361" s="913" t="s">
        <v>12052</v>
      </c>
      <c r="D1361" s="810" t="s">
        <v>10892</v>
      </c>
      <c r="E1361" s="913" t="s">
        <v>12053</v>
      </c>
      <c r="F1361" s="903" t="s">
        <v>12054</v>
      </c>
      <c r="G1361" s="902" t="s">
        <v>12055</v>
      </c>
      <c r="H1361" s="902" t="s">
        <v>10894</v>
      </c>
      <c r="I1361" s="913"/>
      <c r="J1361" s="903" t="s">
        <v>564</v>
      </c>
    </row>
    <row r="1362" spans="1:10">
      <c r="A1362" s="810" t="s">
        <v>5925</v>
      </c>
      <c r="B1362" s="902" t="s">
        <v>17564</v>
      </c>
      <c r="C1362" s="913" t="s">
        <v>6083</v>
      </c>
      <c r="D1362" s="810" t="s">
        <v>10890</v>
      </c>
      <c r="E1362" s="913" t="s">
        <v>6306</v>
      </c>
      <c r="F1362" s="903" t="s">
        <v>6474</v>
      </c>
      <c r="G1362" s="902" t="s">
        <v>6669</v>
      </c>
      <c r="H1362" s="902" t="s">
        <v>10969</v>
      </c>
      <c r="I1362" s="913" t="s">
        <v>18612</v>
      </c>
      <c r="J1362" s="903" t="s">
        <v>936</v>
      </c>
    </row>
    <row r="1363" spans="1:10">
      <c r="A1363" s="810" t="s">
        <v>5925</v>
      </c>
      <c r="B1363" s="902" t="s">
        <v>17564</v>
      </c>
      <c r="C1363" s="913" t="s">
        <v>9056</v>
      </c>
      <c r="D1363" s="810" t="s">
        <v>10892</v>
      </c>
      <c r="E1363" s="913" t="s">
        <v>3778</v>
      </c>
      <c r="F1363" s="903" t="s">
        <v>9739</v>
      </c>
      <c r="G1363" s="902"/>
      <c r="H1363" s="902" t="s">
        <v>10928</v>
      </c>
      <c r="I1363" s="913" t="s">
        <v>10177</v>
      </c>
      <c r="J1363" s="903" t="s">
        <v>564</v>
      </c>
    </row>
    <row r="1364" spans="1:10">
      <c r="A1364" s="810" t="s">
        <v>5925</v>
      </c>
      <c r="B1364" s="902" t="s">
        <v>17564</v>
      </c>
      <c r="C1364" s="913" t="s">
        <v>7877</v>
      </c>
      <c r="D1364" s="810" t="s">
        <v>10892</v>
      </c>
      <c r="E1364" s="913" t="s">
        <v>8214</v>
      </c>
      <c r="F1364" s="903" t="s">
        <v>8542</v>
      </c>
      <c r="G1364" s="902" t="s">
        <v>8733</v>
      </c>
      <c r="H1364" s="902" t="s">
        <v>10915</v>
      </c>
      <c r="I1364" s="913" t="s">
        <v>14634</v>
      </c>
      <c r="J1364" s="903" t="s">
        <v>564</v>
      </c>
    </row>
    <row r="1365" spans="1:10">
      <c r="A1365" s="810" t="s">
        <v>5925</v>
      </c>
      <c r="B1365" s="902" t="s">
        <v>17564</v>
      </c>
      <c r="C1365" s="913" t="s">
        <v>18613</v>
      </c>
      <c r="D1365" s="810" t="s">
        <v>10890</v>
      </c>
      <c r="E1365" s="913" t="s">
        <v>18614</v>
      </c>
      <c r="F1365" s="903" t="s">
        <v>18615</v>
      </c>
      <c r="G1365" s="902"/>
      <c r="H1365" s="902" t="s">
        <v>10901</v>
      </c>
      <c r="I1365" s="913" t="s">
        <v>18616</v>
      </c>
      <c r="J1365" s="903" t="s">
        <v>931</v>
      </c>
    </row>
    <row r="1366" spans="1:10">
      <c r="A1366" s="810" t="s">
        <v>5925</v>
      </c>
      <c r="B1366" s="902" t="s">
        <v>17564</v>
      </c>
      <c r="C1366" s="913" t="s">
        <v>9217</v>
      </c>
      <c r="D1366" s="810" t="s">
        <v>10890</v>
      </c>
      <c r="E1366" s="913" t="s">
        <v>9532</v>
      </c>
      <c r="F1366" s="903" t="s">
        <v>9852</v>
      </c>
      <c r="G1366" s="902" t="s">
        <v>10094</v>
      </c>
      <c r="H1366" s="902" t="s">
        <v>10894</v>
      </c>
      <c r="I1366" s="913" t="s">
        <v>563</v>
      </c>
      <c r="J1366" s="903" t="s">
        <v>564</v>
      </c>
    </row>
    <row r="1367" spans="1:10">
      <c r="A1367" s="810" t="s">
        <v>5925</v>
      </c>
      <c r="B1367" s="902" t="s">
        <v>17564</v>
      </c>
      <c r="C1367" s="913" t="s">
        <v>18617</v>
      </c>
      <c r="D1367" s="810" t="s">
        <v>10892</v>
      </c>
      <c r="E1367" s="913" t="s">
        <v>12954</v>
      </c>
      <c r="F1367" s="903" t="s">
        <v>18618</v>
      </c>
      <c r="G1367" s="902" t="s">
        <v>12955</v>
      </c>
      <c r="H1367" s="902" t="s">
        <v>10933</v>
      </c>
      <c r="I1367" s="913" t="s">
        <v>505</v>
      </c>
      <c r="J1367" s="903" t="s">
        <v>934</v>
      </c>
    </row>
    <row r="1368" spans="1:10">
      <c r="A1368" s="810" t="s">
        <v>5925</v>
      </c>
      <c r="B1368" s="902" t="s">
        <v>17564</v>
      </c>
      <c r="C1368" s="913" t="s">
        <v>13083</v>
      </c>
      <c r="D1368" s="810" t="s">
        <v>10890</v>
      </c>
      <c r="E1368" s="913" t="s">
        <v>13084</v>
      </c>
      <c r="F1368" s="903" t="s">
        <v>18619</v>
      </c>
      <c r="G1368" s="902" t="s">
        <v>13085</v>
      </c>
      <c r="H1368" s="902" t="s">
        <v>11102</v>
      </c>
      <c r="I1368" s="913" t="s">
        <v>1830</v>
      </c>
      <c r="J1368" s="903" t="s">
        <v>931</v>
      </c>
    </row>
    <row r="1369" spans="1:10">
      <c r="A1369" s="810" t="s">
        <v>5925</v>
      </c>
      <c r="B1369" s="902" t="s">
        <v>17564</v>
      </c>
      <c r="C1369" s="913" t="s">
        <v>2958</v>
      </c>
      <c r="D1369" s="810" t="s">
        <v>10890</v>
      </c>
      <c r="E1369" s="913" t="s">
        <v>3559</v>
      </c>
      <c r="F1369" s="903" t="s">
        <v>18620</v>
      </c>
      <c r="G1369" s="902" t="s">
        <v>4526</v>
      </c>
      <c r="H1369" s="902" t="s">
        <v>10933</v>
      </c>
      <c r="I1369" s="913"/>
      <c r="J1369" s="903" t="s">
        <v>11287</v>
      </c>
    </row>
    <row r="1370" spans="1:10">
      <c r="A1370" s="810" t="s">
        <v>5925</v>
      </c>
      <c r="B1370" s="902" t="s">
        <v>17564</v>
      </c>
      <c r="C1370" s="913" t="s">
        <v>3022</v>
      </c>
      <c r="D1370" s="810" t="s">
        <v>10890</v>
      </c>
      <c r="E1370" s="913" t="s">
        <v>3414</v>
      </c>
      <c r="F1370" s="903" t="s">
        <v>4114</v>
      </c>
      <c r="G1370" s="902" t="s">
        <v>4399</v>
      </c>
      <c r="H1370" s="902" t="s">
        <v>10922</v>
      </c>
      <c r="I1370" s="913" t="s">
        <v>16445</v>
      </c>
      <c r="J1370" s="903" t="s">
        <v>934</v>
      </c>
    </row>
    <row r="1371" spans="1:10">
      <c r="A1371" s="810" t="s">
        <v>5925</v>
      </c>
      <c r="B1371" s="902" t="s">
        <v>17564</v>
      </c>
      <c r="C1371" s="913" t="s">
        <v>2879</v>
      </c>
      <c r="D1371" s="810" t="s">
        <v>10892</v>
      </c>
      <c r="E1371" s="913" t="s">
        <v>3476</v>
      </c>
      <c r="F1371" s="903" t="s">
        <v>4014</v>
      </c>
      <c r="G1371" s="902" t="s">
        <v>4456</v>
      </c>
      <c r="H1371" s="902" t="s">
        <v>10915</v>
      </c>
      <c r="I1371" s="913" t="s">
        <v>18621</v>
      </c>
      <c r="J1371" s="903" t="s">
        <v>937</v>
      </c>
    </row>
    <row r="1372" spans="1:10">
      <c r="A1372" s="810" t="s">
        <v>5925</v>
      </c>
      <c r="B1372" s="902" t="s">
        <v>17564</v>
      </c>
      <c r="C1372" s="913" t="s">
        <v>7322</v>
      </c>
      <c r="D1372" s="810" t="s">
        <v>10892</v>
      </c>
      <c r="E1372" s="913" t="s">
        <v>7492</v>
      </c>
      <c r="F1372" s="903" t="s">
        <v>7650</v>
      </c>
      <c r="G1372" s="902" t="s">
        <v>7791</v>
      </c>
      <c r="H1372" s="902" t="s">
        <v>10891</v>
      </c>
      <c r="I1372" s="913" t="s">
        <v>4719</v>
      </c>
      <c r="J1372" s="903" t="s">
        <v>934</v>
      </c>
    </row>
    <row r="1373" spans="1:10">
      <c r="A1373" s="810" t="s">
        <v>5925</v>
      </c>
      <c r="B1373" s="902" t="s">
        <v>17564</v>
      </c>
      <c r="C1373" s="913" t="s">
        <v>3111</v>
      </c>
      <c r="D1373" s="810" t="s">
        <v>10890</v>
      </c>
      <c r="E1373" s="913" t="s">
        <v>3702</v>
      </c>
      <c r="F1373" s="903" t="s">
        <v>4177</v>
      </c>
      <c r="G1373" s="902" t="s">
        <v>4644</v>
      </c>
      <c r="H1373" s="902" t="s">
        <v>11110</v>
      </c>
      <c r="I1373" s="913" t="s">
        <v>916</v>
      </c>
      <c r="J1373" s="903" t="s">
        <v>937</v>
      </c>
    </row>
    <row r="1374" spans="1:10">
      <c r="A1374" s="810" t="s">
        <v>5925</v>
      </c>
      <c r="B1374" s="902" t="s">
        <v>17564</v>
      </c>
      <c r="C1374" s="913" t="s">
        <v>1395</v>
      </c>
      <c r="D1374" s="810" t="s">
        <v>10892</v>
      </c>
      <c r="E1374" s="913" t="s">
        <v>1529</v>
      </c>
      <c r="F1374" s="903" t="s">
        <v>1667</v>
      </c>
      <c r="G1374" s="902"/>
      <c r="H1374" s="902" t="s">
        <v>10932</v>
      </c>
      <c r="I1374" s="913"/>
      <c r="J1374" s="903" t="s">
        <v>564</v>
      </c>
    </row>
    <row r="1375" spans="1:10">
      <c r="A1375" s="810" t="s">
        <v>5925</v>
      </c>
      <c r="B1375" s="902" t="s">
        <v>17564</v>
      </c>
      <c r="C1375" s="913" t="s">
        <v>2253</v>
      </c>
      <c r="D1375" s="810" t="s">
        <v>10917</v>
      </c>
      <c r="E1375" s="913" t="s">
        <v>687</v>
      </c>
      <c r="F1375" s="903" t="s">
        <v>2400</v>
      </c>
      <c r="G1375" s="902" t="s">
        <v>2483</v>
      </c>
      <c r="H1375" s="902" t="s">
        <v>10901</v>
      </c>
      <c r="I1375" s="913" t="s">
        <v>18622</v>
      </c>
      <c r="J1375" s="903" t="s">
        <v>564</v>
      </c>
    </row>
    <row r="1376" spans="1:10">
      <c r="A1376" s="810" t="s">
        <v>5925</v>
      </c>
      <c r="B1376" s="902" t="s">
        <v>17564</v>
      </c>
      <c r="C1376" s="913" t="s">
        <v>12060</v>
      </c>
      <c r="D1376" s="810" t="s">
        <v>10890</v>
      </c>
      <c r="E1376" s="913" t="s">
        <v>12061</v>
      </c>
      <c r="F1376" s="903" t="s">
        <v>28048</v>
      </c>
      <c r="G1376" s="902" t="s">
        <v>18623</v>
      </c>
      <c r="H1376" s="902" t="s">
        <v>10928</v>
      </c>
      <c r="I1376" s="913" t="s">
        <v>18624</v>
      </c>
      <c r="J1376" s="903" t="s">
        <v>937</v>
      </c>
    </row>
    <row r="1377" spans="1:10">
      <c r="A1377" s="810" t="s">
        <v>5925</v>
      </c>
      <c r="B1377" s="902" t="s">
        <v>17564</v>
      </c>
      <c r="C1377" s="913" t="s">
        <v>14767</v>
      </c>
      <c r="D1377" s="810" t="s">
        <v>10892</v>
      </c>
      <c r="E1377" s="913" t="s">
        <v>1957</v>
      </c>
      <c r="F1377" s="903" t="s">
        <v>18625</v>
      </c>
      <c r="G1377" s="902"/>
      <c r="H1377" s="902" t="s">
        <v>10901</v>
      </c>
      <c r="I1377" s="913" t="s">
        <v>18626</v>
      </c>
      <c r="J1377" s="903" t="s">
        <v>11503</v>
      </c>
    </row>
    <row r="1378" spans="1:10">
      <c r="A1378" s="810" t="s">
        <v>5925</v>
      </c>
      <c r="B1378" s="902" t="s">
        <v>17564</v>
      </c>
      <c r="C1378" s="913" t="s">
        <v>3145</v>
      </c>
      <c r="D1378" s="810" t="s">
        <v>10890</v>
      </c>
      <c r="E1378" s="913" t="s">
        <v>3734</v>
      </c>
      <c r="F1378" s="903" t="s">
        <v>28047</v>
      </c>
      <c r="G1378" s="902" t="s">
        <v>4670</v>
      </c>
      <c r="H1378" s="902" t="s">
        <v>10907</v>
      </c>
      <c r="I1378" s="913" t="s">
        <v>1825</v>
      </c>
      <c r="J1378" s="903" t="s">
        <v>937</v>
      </c>
    </row>
    <row r="1379" spans="1:10">
      <c r="A1379" s="810" t="s">
        <v>5925</v>
      </c>
      <c r="B1379" s="902" t="s">
        <v>17564</v>
      </c>
      <c r="C1379" s="913" t="s">
        <v>18627</v>
      </c>
      <c r="D1379" s="810" t="s">
        <v>10890</v>
      </c>
      <c r="E1379" s="913" t="s">
        <v>8342</v>
      </c>
      <c r="F1379" s="903" t="s">
        <v>8630</v>
      </c>
      <c r="G1379" s="902" t="s">
        <v>8850</v>
      </c>
      <c r="H1379" s="902" t="s">
        <v>10901</v>
      </c>
      <c r="I1379" s="913" t="s">
        <v>12969</v>
      </c>
      <c r="J1379" s="903" t="s">
        <v>937</v>
      </c>
    </row>
    <row r="1380" spans="1:10">
      <c r="A1380" s="810" t="s">
        <v>5925</v>
      </c>
      <c r="B1380" s="902" t="s">
        <v>17564</v>
      </c>
      <c r="C1380" s="913" t="s">
        <v>5939</v>
      </c>
      <c r="D1380" s="810" t="s">
        <v>10890</v>
      </c>
      <c r="E1380" s="913" t="s">
        <v>6184</v>
      </c>
      <c r="F1380" s="903" t="s">
        <v>6394</v>
      </c>
      <c r="G1380" s="902" t="s">
        <v>6547</v>
      </c>
      <c r="H1380" s="902" t="s">
        <v>10969</v>
      </c>
      <c r="I1380" s="913" t="s">
        <v>1819</v>
      </c>
      <c r="J1380" s="903" t="s">
        <v>564</v>
      </c>
    </row>
    <row r="1381" spans="1:10">
      <c r="A1381" s="810" t="s">
        <v>5925</v>
      </c>
      <c r="B1381" s="902" t="s">
        <v>17564</v>
      </c>
      <c r="C1381" s="913" t="s">
        <v>18628</v>
      </c>
      <c r="D1381" s="810" t="s">
        <v>10890</v>
      </c>
      <c r="E1381" s="913" t="s">
        <v>18629</v>
      </c>
      <c r="F1381" s="903" t="s">
        <v>18630</v>
      </c>
      <c r="G1381" s="902" t="s">
        <v>18631</v>
      </c>
      <c r="H1381" s="902" t="s">
        <v>10958</v>
      </c>
      <c r="I1381" s="913" t="s">
        <v>505</v>
      </c>
      <c r="J1381" s="903" t="s">
        <v>11101</v>
      </c>
    </row>
    <row r="1382" spans="1:10">
      <c r="A1382" s="810" t="s">
        <v>5925</v>
      </c>
      <c r="B1382" s="902" t="s">
        <v>17564</v>
      </c>
      <c r="C1382" s="913" t="s">
        <v>18632</v>
      </c>
      <c r="D1382" s="810" t="s">
        <v>10890</v>
      </c>
      <c r="E1382" s="913" t="s">
        <v>18633</v>
      </c>
      <c r="F1382" s="903" t="s">
        <v>18634</v>
      </c>
      <c r="G1382" s="902" t="s">
        <v>18635</v>
      </c>
      <c r="H1382" s="902" t="s">
        <v>10958</v>
      </c>
      <c r="I1382" s="913" t="s">
        <v>896</v>
      </c>
      <c r="J1382" s="903" t="s">
        <v>564</v>
      </c>
    </row>
    <row r="1383" spans="1:10">
      <c r="A1383" s="810" t="s">
        <v>5925</v>
      </c>
      <c r="B1383" s="902" t="s">
        <v>17564</v>
      </c>
      <c r="C1383" s="913" t="s">
        <v>4845</v>
      </c>
      <c r="D1383" s="810" t="s">
        <v>10890</v>
      </c>
      <c r="E1383" s="913" t="s">
        <v>4957</v>
      </c>
      <c r="F1383" s="903" t="s">
        <v>18636</v>
      </c>
      <c r="G1383" s="902" t="s">
        <v>18637</v>
      </c>
      <c r="H1383" s="902" t="s">
        <v>10907</v>
      </c>
      <c r="I1383" s="913" t="s">
        <v>12073</v>
      </c>
      <c r="J1383" s="903" t="s">
        <v>936</v>
      </c>
    </row>
    <row r="1384" spans="1:10">
      <c r="A1384" s="810" t="s">
        <v>5925</v>
      </c>
      <c r="B1384" s="902" t="s">
        <v>17564</v>
      </c>
      <c r="C1384" s="913" t="s">
        <v>12062</v>
      </c>
      <c r="D1384" s="810" t="s">
        <v>10890</v>
      </c>
      <c r="E1384" s="913" t="s">
        <v>12063</v>
      </c>
      <c r="F1384" s="903" t="s">
        <v>12064</v>
      </c>
      <c r="G1384" s="902" t="s">
        <v>18638</v>
      </c>
      <c r="H1384" s="902" t="s">
        <v>10915</v>
      </c>
      <c r="I1384" s="913"/>
      <c r="J1384" s="903" t="s">
        <v>937</v>
      </c>
    </row>
    <row r="1385" spans="1:10">
      <c r="A1385" s="810" t="s">
        <v>5925</v>
      </c>
      <c r="B1385" s="902" t="s">
        <v>17564</v>
      </c>
      <c r="C1385" s="913" t="s">
        <v>12065</v>
      </c>
      <c r="D1385" s="810" t="s">
        <v>10890</v>
      </c>
      <c r="E1385" s="913" t="s">
        <v>12066</v>
      </c>
      <c r="F1385" s="903" t="s">
        <v>18639</v>
      </c>
      <c r="G1385" s="902" t="s">
        <v>17022</v>
      </c>
      <c r="H1385" s="902" t="s">
        <v>10891</v>
      </c>
      <c r="I1385" s="913" t="s">
        <v>918</v>
      </c>
      <c r="J1385" s="903" t="s">
        <v>11503</v>
      </c>
    </row>
    <row r="1386" spans="1:10">
      <c r="A1386" s="810" t="s">
        <v>5925</v>
      </c>
      <c r="B1386" s="902" t="s">
        <v>17564</v>
      </c>
      <c r="C1386" s="913" t="s">
        <v>5340</v>
      </c>
      <c r="D1386" s="810" t="s">
        <v>10890</v>
      </c>
      <c r="E1386" s="913" t="s">
        <v>5536</v>
      </c>
      <c r="F1386" s="903" t="s">
        <v>5694</v>
      </c>
      <c r="G1386" s="902" t="s">
        <v>5862</v>
      </c>
      <c r="H1386" s="902" t="s">
        <v>10891</v>
      </c>
      <c r="I1386" s="913" t="s">
        <v>5919</v>
      </c>
      <c r="J1386" s="903" t="s">
        <v>937</v>
      </c>
    </row>
    <row r="1387" spans="1:10">
      <c r="A1387" s="810" t="s">
        <v>5925</v>
      </c>
      <c r="B1387" s="902" t="s">
        <v>17564</v>
      </c>
      <c r="C1387" s="913" t="s">
        <v>9286</v>
      </c>
      <c r="D1387" s="810" t="s">
        <v>10892</v>
      </c>
      <c r="E1387" s="913" t="s">
        <v>9606</v>
      </c>
      <c r="F1387" s="903" t="s">
        <v>18640</v>
      </c>
      <c r="G1387" s="902" t="s">
        <v>17022</v>
      </c>
      <c r="H1387" s="902" t="s">
        <v>10928</v>
      </c>
      <c r="I1387" s="913"/>
      <c r="J1387" s="903" t="s">
        <v>11503</v>
      </c>
    </row>
    <row r="1388" spans="1:10">
      <c r="A1388" s="810" t="s">
        <v>5925</v>
      </c>
      <c r="B1388" s="902" t="s">
        <v>17564</v>
      </c>
      <c r="C1388" s="913" t="s">
        <v>18641</v>
      </c>
      <c r="D1388" s="810" t="s">
        <v>10890</v>
      </c>
      <c r="E1388" s="913" t="s">
        <v>18642</v>
      </c>
      <c r="F1388" s="903" t="s">
        <v>18643</v>
      </c>
      <c r="G1388" s="902" t="s">
        <v>18644</v>
      </c>
      <c r="H1388" s="902" t="s">
        <v>10891</v>
      </c>
      <c r="I1388" s="913" t="s">
        <v>18645</v>
      </c>
      <c r="J1388" s="903" t="s">
        <v>11287</v>
      </c>
    </row>
    <row r="1389" spans="1:10">
      <c r="A1389" s="810" t="s">
        <v>5925</v>
      </c>
      <c r="B1389" s="902" t="s">
        <v>17564</v>
      </c>
      <c r="C1389" s="913" t="s">
        <v>2935</v>
      </c>
      <c r="D1389" s="810" t="s">
        <v>10890</v>
      </c>
      <c r="E1389" s="913" t="s">
        <v>3532</v>
      </c>
      <c r="F1389" s="903" t="s">
        <v>28046</v>
      </c>
      <c r="G1389" s="902" t="s">
        <v>4506</v>
      </c>
      <c r="H1389" s="902" t="s">
        <v>11039</v>
      </c>
      <c r="I1389" s="913" t="s">
        <v>18646</v>
      </c>
      <c r="J1389" s="903" t="s">
        <v>937</v>
      </c>
    </row>
    <row r="1390" spans="1:10">
      <c r="A1390" s="810" t="s">
        <v>5925</v>
      </c>
      <c r="B1390" s="902" t="s">
        <v>17564</v>
      </c>
      <c r="C1390" s="913" t="s">
        <v>12074</v>
      </c>
      <c r="D1390" s="810" t="s">
        <v>10890</v>
      </c>
      <c r="E1390" s="913" t="s">
        <v>4974</v>
      </c>
      <c r="F1390" s="903" t="s">
        <v>12075</v>
      </c>
      <c r="G1390" s="902" t="s">
        <v>18647</v>
      </c>
      <c r="H1390" s="902" t="s">
        <v>10928</v>
      </c>
      <c r="I1390" s="913" t="s">
        <v>1280</v>
      </c>
      <c r="J1390" s="903" t="s">
        <v>11205</v>
      </c>
    </row>
    <row r="1391" spans="1:10">
      <c r="A1391" s="810" t="s">
        <v>5925</v>
      </c>
      <c r="B1391" s="902" t="s">
        <v>17564</v>
      </c>
      <c r="C1391" s="913" t="s">
        <v>12067</v>
      </c>
      <c r="D1391" s="810" t="s">
        <v>10892</v>
      </c>
      <c r="E1391" s="913" t="s">
        <v>12068</v>
      </c>
      <c r="F1391" s="903" t="s">
        <v>12069</v>
      </c>
      <c r="G1391" s="902" t="s">
        <v>12070</v>
      </c>
      <c r="H1391" s="902" t="s">
        <v>10891</v>
      </c>
      <c r="I1391" s="913" t="s">
        <v>18648</v>
      </c>
      <c r="J1391" s="903" t="s">
        <v>564</v>
      </c>
    </row>
    <row r="1392" spans="1:10">
      <c r="A1392" s="810" t="s">
        <v>5925</v>
      </c>
      <c r="B1392" s="902" t="s">
        <v>17564</v>
      </c>
      <c r="C1392" s="913" t="s">
        <v>2739</v>
      </c>
      <c r="D1392" s="810" t="s">
        <v>10890</v>
      </c>
      <c r="E1392" s="913" t="s">
        <v>8248</v>
      </c>
      <c r="F1392" s="903" t="s">
        <v>28045</v>
      </c>
      <c r="G1392" s="902" t="s">
        <v>8762</v>
      </c>
      <c r="H1392" s="902" t="s">
        <v>10915</v>
      </c>
      <c r="I1392" s="913" t="s">
        <v>505</v>
      </c>
      <c r="J1392" s="903" t="s">
        <v>937</v>
      </c>
    </row>
    <row r="1393" spans="1:10">
      <c r="A1393" s="810" t="s">
        <v>5925</v>
      </c>
      <c r="B1393" s="902" t="s">
        <v>17564</v>
      </c>
      <c r="C1393" s="913" t="s">
        <v>18649</v>
      </c>
      <c r="D1393" s="810" t="s">
        <v>10890</v>
      </c>
      <c r="E1393" s="913" t="s">
        <v>18650</v>
      </c>
      <c r="F1393" s="903" t="s">
        <v>18651</v>
      </c>
      <c r="G1393" s="902" t="s">
        <v>18652</v>
      </c>
      <c r="H1393" s="902" t="s">
        <v>10958</v>
      </c>
      <c r="I1393" s="913" t="s">
        <v>18653</v>
      </c>
      <c r="J1393" s="903" t="s">
        <v>564</v>
      </c>
    </row>
    <row r="1394" spans="1:10">
      <c r="A1394" s="810" t="s">
        <v>5925</v>
      </c>
      <c r="B1394" s="902" t="s">
        <v>17564</v>
      </c>
      <c r="C1394" s="913" t="s">
        <v>12077</v>
      </c>
      <c r="D1394" s="810" t="s">
        <v>10892</v>
      </c>
      <c r="E1394" s="913" t="s">
        <v>9599</v>
      </c>
      <c r="F1394" s="903" t="s">
        <v>12078</v>
      </c>
      <c r="G1394" s="902" t="s">
        <v>10140</v>
      </c>
      <c r="H1394" s="902" t="s">
        <v>10901</v>
      </c>
      <c r="I1394" s="913" t="s">
        <v>4802</v>
      </c>
      <c r="J1394" s="903" t="s">
        <v>934</v>
      </c>
    </row>
    <row r="1395" spans="1:10">
      <c r="A1395" s="810" t="s">
        <v>5925</v>
      </c>
      <c r="B1395" s="902" t="s">
        <v>17564</v>
      </c>
      <c r="C1395" s="913" t="s">
        <v>5333</v>
      </c>
      <c r="D1395" s="810" t="s">
        <v>10890</v>
      </c>
      <c r="E1395" s="913" t="s">
        <v>5529</v>
      </c>
      <c r="F1395" s="903" t="s">
        <v>5691</v>
      </c>
      <c r="G1395" s="902" t="s">
        <v>5856</v>
      </c>
      <c r="H1395" s="902" t="s">
        <v>10928</v>
      </c>
      <c r="I1395" s="913" t="s">
        <v>4801</v>
      </c>
      <c r="J1395" s="903" t="s">
        <v>18441</v>
      </c>
    </row>
    <row r="1396" spans="1:10">
      <c r="A1396" s="810" t="s">
        <v>5925</v>
      </c>
      <c r="B1396" s="902" t="s">
        <v>17564</v>
      </c>
      <c r="C1396" s="913" t="s">
        <v>12071</v>
      </c>
      <c r="D1396" s="810" t="s">
        <v>10890</v>
      </c>
      <c r="E1396" s="913" t="s">
        <v>12072</v>
      </c>
      <c r="F1396" s="903" t="s">
        <v>18654</v>
      </c>
      <c r="G1396" s="902" t="s">
        <v>18655</v>
      </c>
      <c r="H1396" s="902" t="s">
        <v>10936</v>
      </c>
      <c r="I1396" s="913" t="s">
        <v>8966</v>
      </c>
      <c r="J1396" s="903" t="s">
        <v>931</v>
      </c>
    </row>
    <row r="1397" spans="1:10">
      <c r="A1397" s="810" t="s">
        <v>5925</v>
      </c>
      <c r="B1397" s="902" t="s">
        <v>17564</v>
      </c>
      <c r="C1397" s="913" t="s">
        <v>18656</v>
      </c>
      <c r="D1397" s="810" t="s">
        <v>10890</v>
      </c>
      <c r="E1397" s="913" t="s">
        <v>18657</v>
      </c>
      <c r="F1397" s="903" t="s">
        <v>18658</v>
      </c>
      <c r="G1397" s="902"/>
      <c r="H1397" s="902" t="s">
        <v>10901</v>
      </c>
      <c r="I1397" s="913" t="s">
        <v>1280</v>
      </c>
      <c r="J1397" s="903" t="s">
        <v>931</v>
      </c>
    </row>
    <row r="1398" spans="1:10">
      <c r="A1398" s="810" t="s">
        <v>5925</v>
      </c>
      <c r="B1398" s="902" t="s">
        <v>17564</v>
      </c>
      <c r="C1398" s="913" t="s">
        <v>2974</v>
      </c>
      <c r="D1398" s="810" t="s">
        <v>10890</v>
      </c>
      <c r="E1398" s="913" t="s">
        <v>3573</v>
      </c>
      <c r="F1398" s="903" t="s">
        <v>4077</v>
      </c>
      <c r="G1398" s="902" t="s">
        <v>4535</v>
      </c>
      <c r="H1398" s="902" t="s">
        <v>10891</v>
      </c>
      <c r="I1398" s="913" t="s">
        <v>11891</v>
      </c>
      <c r="J1398" s="903" t="s">
        <v>17615</v>
      </c>
    </row>
    <row r="1399" spans="1:10">
      <c r="A1399" s="810" t="s">
        <v>5925</v>
      </c>
      <c r="B1399" s="902" t="s">
        <v>17564</v>
      </c>
      <c r="C1399" s="913" t="s">
        <v>2865</v>
      </c>
      <c r="D1399" s="810" t="s">
        <v>10890</v>
      </c>
      <c r="E1399" s="913" t="s">
        <v>3462</v>
      </c>
      <c r="F1399" s="903" t="s">
        <v>4006</v>
      </c>
      <c r="G1399" s="902" t="s">
        <v>4444</v>
      </c>
      <c r="H1399" s="902" t="s">
        <v>10907</v>
      </c>
      <c r="I1399" s="913"/>
      <c r="J1399" s="903" t="s">
        <v>11287</v>
      </c>
    </row>
    <row r="1400" spans="1:10">
      <c r="A1400" s="810" t="s">
        <v>5925</v>
      </c>
      <c r="B1400" s="902" t="s">
        <v>17564</v>
      </c>
      <c r="C1400" s="913" t="s">
        <v>18659</v>
      </c>
      <c r="D1400" s="810" t="s">
        <v>10890</v>
      </c>
      <c r="E1400" s="913" t="s">
        <v>12633</v>
      </c>
      <c r="F1400" s="903" t="s">
        <v>18660</v>
      </c>
      <c r="G1400" s="902"/>
      <c r="H1400" s="902" t="s">
        <v>10932</v>
      </c>
      <c r="I1400" s="913" t="s">
        <v>18661</v>
      </c>
      <c r="J1400" s="903" t="s">
        <v>937</v>
      </c>
    </row>
    <row r="1401" spans="1:10">
      <c r="A1401" s="810" t="s">
        <v>5925</v>
      </c>
      <c r="B1401" s="902" t="s">
        <v>17564</v>
      </c>
      <c r="C1401" s="913" t="s">
        <v>9081</v>
      </c>
      <c r="D1401" s="810" t="s">
        <v>10892</v>
      </c>
      <c r="E1401" s="913" t="s">
        <v>9430</v>
      </c>
      <c r="F1401" s="903" t="s">
        <v>9753</v>
      </c>
      <c r="G1401" s="902"/>
      <c r="H1401" s="902" t="s">
        <v>10936</v>
      </c>
      <c r="I1401" s="913" t="s">
        <v>6753</v>
      </c>
      <c r="J1401" s="903" t="s">
        <v>564</v>
      </c>
    </row>
    <row r="1402" spans="1:10">
      <c r="A1402" s="810" t="s">
        <v>5925</v>
      </c>
      <c r="B1402" s="902" t="s">
        <v>17564</v>
      </c>
      <c r="C1402" s="913" t="s">
        <v>12996</v>
      </c>
      <c r="D1402" s="810" t="s">
        <v>10890</v>
      </c>
      <c r="E1402" s="913" t="s">
        <v>7385</v>
      </c>
      <c r="F1402" s="903" t="s">
        <v>28044</v>
      </c>
      <c r="G1402" s="902"/>
      <c r="H1402" s="902" t="s">
        <v>10891</v>
      </c>
      <c r="I1402" s="913" t="s">
        <v>18662</v>
      </c>
      <c r="J1402" s="903" t="s">
        <v>564</v>
      </c>
    </row>
    <row r="1403" spans="1:10">
      <c r="A1403" s="810" t="s">
        <v>5925</v>
      </c>
      <c r="B1403" s="902" t="s">
        <v>17564</v>
      </c>
      <c r="C1403" s="913" t="s">
        <v>3048</v>
      </c>
      <c r="D1403" s="810" t="s">
        <v>10890</v>
      </c>
      <c r="E1403" s="913" t="s">
        <v>3649</v>
      </c>
      <c r="F1403" s="903" t="s">
        <v>4134</v>
      </c>
      <c r="G1403" s="902"/>
      <c r="H1403" s="902" t="s">
        <v>10932</v>
      </c>
      <c r="I1403" s="913" t="s">
        <v>4785</v>
      </c>
      <c r="J1403" s="903" t="s">
        <v>937</v>
      </c>
    </row>
    <row r="1404" spans="1:10">
      <c r="A1404" s="810" t="s">
        <v>5925</v>
      </c>
      <c r="B1404" s="902" t="s">
        <v>17564</v>
      </c>
      <c r="C1404" s="913" t="s">
        <v>13966</v>
      </c>
      <c r="D1404" s="810" t="s">
        <v>10892</v>
      </c>
      <c r="E1404" s="913" t="s">
        <v>752</v>
      </c>
      <c r="F1404" s="903" t="s">
        <v>13967</v>
      </c>
      <c r="G1404" s="902" t="s">
        <v>13968</v>
      </c>
      <c r="H1404" s="902" t="s">
        <v>10928</v>
      </c>
      <c r="I1404" s="913" t="s">
        <v>18663</v>
      </c>
      <c r="J1404" s="903"/>
    </row>
    <row r="1405" spans="1:10">
      <c r="A1405" s="810" t="s">
        <v>5925</v>
      </c>
      <c r="B1405" s="902" t="s">
        <v>17564</v>
      </c>
      <c r="C1405" s="913" t="s">
        <v>12079</v>
      </c>
      <c r="D1405" s="810" t="s">
        <v>10890</v>
      </c>
      <c r="E1405" s="913" t="s">
        <v>12080</v>
      </c>
      <c r="F1405" s="903" t="s">
        <v>12081</v>
      </c>
      <c r="G1405" s="902"/>
      <c r="H1405" s="902" t="s">
        <v>10915</v>
      </c>
      <c r="I1405" s="913" t="s">
        <v>11632</v>
      </c>
      <c r="J1405" s="903" t="s">
        <v>931</v>
      </c>
    </row>
    <row r="1406" spans="1:10">
      <c r="A1406" s="810" t="s">
        <v>5925</v>
      </c>
      <c r="B1406" s="902" t="s">
        <v>17564</v>
      </c>
      <c r="C1406" s="913" t="s">
        <v>9326</v>
      </c>
      <c r="D1406" s="810" t="s">
        <v>10890</v>
      </c>
      <c r="E1406" s="913" t="s">
        <v>9643</v>
      </c>
      <c r="F1406" s="903" t="s">
        <v>18664</v>
      </c>
      <c r="G1406" s="902" t="s">
        <v>17022</v>
      </c>
      <c r="H1406" s="902" t="s">
        <v>10928</v>
      </c>
      <c r="I1406" s="913" t="s">
        <v>11567</v>
      </c>
      <c r="J1406" s="903" t="s">
        <v>11503</v>
      </c>
    </row>
    <row r="1407" spans="1:10">
      <c r="A1407" s="810" t="s">
        <v>5925</v>
      </c>
      <c r="B1407" s="902" t="s">
        <v>17564</v>
      </c>
      <c r="C1407" s="913" t="s">
        <v>18665</v>
      </c>
      <c r="D1407" s="810" t="s">
        <v>10890</v>
      </c>
      <c r="E1407" s="913" t="s">
        <v>5033</v>
      </c>
      <c r="F1407" s="903" t="s">
        <v>18666</v>
      </c>
      <c r="G1407" s="902" t="s">
        <v>5168</v>
      </c>
      <c r="H1407" s="902" t="s">
        <v>11039</v>
      </c>
      <c r="I1407" s="913" t="s">
        <v>2057</v>
      </c>
      <c r="J1407" s="903" t="s">
        <v>11101</v>
      </c>
    </row>
    <row r="1408" spans="1:10">
      <c r="A1408" s="810" t="s">
        <v>5925</v>
      </c>
      <c r="B1408" s="902" t="s">
        <v>17564</v>
      </c>
      <c r="C1408" s="913" t="s">
        <v>18667</v>
      </c>
      <c r="D1408" s="810" t="s">
        <v>10890</v>
      </c>
      <c r="E1408" s="913" t="s">
        <v>18668</v>
      </c>
      <c r="F1408" s="903" t="s">
        <v>18669</v>
      </c>
      <c r="G1408" s="902" t="s">
        <v>18670</v>
      </c>
      <c r="H1408" s="902" t="s">
        <v>10901</v>
      </c>
      <c r="I1408" s="913" t="s">
        <v>1830</v>
      </c>
      <c r="J1408" s="903" t="s">
        <v>937</v>
      </c>
    </row>
    <row r="1409" spans="1:10">
      <c r="A1409" s="810" t="s">
        <v>5925</v>
      </c>
      <c r="B1409" s="902" t="s">
        <v>17564</v>
      </c>
      <c r="C1409" s="913" t="s">
        <v>3178</v>
      </c>
      <c r="D1409" s="810" t="s">
        <v>10892</v>
      </c>
      <c r="E1409" s="913" t="s">
        <v>3765</v>
      </c>
      <c r="F1409" s="903" t="s">
        <v>4219</v>
      </c>
      <c r="G1409" s="902" t="s">
        <v>4694</v>
      </c>
      <c r="H1409" s="902" t="s">
        <v>10901</v>
      </c>
      <c r="I1409" s="913" t="s">
        <v>916</v>
      </c>
      <c r="J1409" s="903" t="s">
        <v>564</v>
      </c>
    </row>
    <row r="1410" spans="1:10">
      <c r="A1410" s="810" t="s">
        <v>5925</v>
      </c>
      <c r="B1410" s="902" t="s">
        <v>17564</v>
      </c>
      <c r="C1410" s="913" t="s">
        <v>2985</v>
      </c>
      <c r="D1410" s="810" t="s">
        <v>10890</v>
      </c>
      <c r="E1410" s="913" t="s">
        <v>3586</v>
      </c>
      <c r="F1410" s="903" t="s">
        <v>4087</v>
      </c>
      <c r="G1410" s="902" t="s">
        <v>4549</v>
      </c>
      <c r="H1410" s="902" t="s">
        <v>10969</v>
      </c>
      <c r="I1410" s="913" t="s">
        <v>11567</v>
      </c>
      <c r="J1410" s="903" t="s">
        <v>937</v>
      </c>
    </row>
    <row r="1411" spans="1:10">
      <c r="A1411" s="810" t="s">
        <v>5925</v>
      </c>
      <c r="B1411" s="902" t="s">
        <v>17564</v>
      </c>
      <c r="C1411" s="913" t="s">
        <v>2985</v>
      </c>
      <c r="D1411" s="810" t="s">
        <v>10890</v>
      </c>
      <c r="E1411" s="913" t="s">
        <v>4958</v>
      </c>
      <c r="F1411" s="903" t="s">
        <v>15017</v>
      </c>
      <c r="G1411" s="902" t="s">
        <v>5127</v>
      </c>
      <c r="H1411" s="902" t="s">
        <v>10970</v>
      </c>
      <c r="I1411" s="913" t="s">
        <v>15018</v>
      </c>
      <c r="J1411" s="903" t="s">
        <v>931</v>
      </c>
    </row>
    <row r="1412" spans="1:10">
      <c r="A1412" s="810" t="s">
        <v>5925</v>
      </c>
      <c r="B1412" s="902" t="s">
        <v>17564</v>
      </c>
      <c r="C1412" s="913" t="s">
        <v>18671</v>
      </c>
      <c r="D1412" s="810" t="s">
        <v>10890</v>
      </c>
      <c r="E1412" s="913" t="s">
        <v>17150</v>
      </c>
      <c r="F1412" s="903" t="s">
        <v>18672</v>
      </c>
      <c r="G1412" s="902"/>
      <c r="H1412" s="902" t="s">
        <v>10928</v>
      </c>
      <c r="I1412" s="913" t="s">
        <v>18673</v>
      </c>
      <c r="J1412" s="903" t="s">
        <v>931</v>
      </c>
    </row>
    <row r="1413" spans="1:10">
      <c r="A1413" s="810" t="s">
        <v>5925</v>
      </c>
      <c r="B1413" s="902" t="s">
        <v>17564</v>
      </c>
      <c r="C1413" s="913" t="s">
        <v>9348</v>
      </c>
      <c r="D1413" s="810" t="s">
        <v>10892</v>
      </c>
      <c r="E1413" s="913" t="s">
        <v>9675</v>
      </c>
      <c r="F1413" s="903" t="s">
        <v>28043</v>
      </c>
      <c r="G1413" s="902" t="s">
        <v>12082</v>
      </c>
      <c r="H1413" s="902" t="s">
        <v>10928</v>
      </c>
      <c r="I1413" s="913" t="s">
        <v>2053</v>
      </c>
      <c r="J1413" s="903" t="s">
        <v>564</v>
      </c>
    </row>
    <row r="1414" spans="1:10">
      <c r="A1414" s="810" t="s">
        <v>5925</v>
      </c>
      <c r="B1414" s="902" t="s">
        <v>17564</v>
      </c>
      <c r="C1414" s="913" t="s">
        <v>12083</v>
      </c>
      <c r="D1414" s="810" t="s">
        <v>10892</v>
      </c>
      <c r="E1414" s="913" t="s">
        <v>5411</v>
      </c>
      <c r="F1414" s="903" t="s">
        <v>18674</v>
      </c>
      <c r="G1414" s="902" t="s">
        <v>17038</v>
      </c>
      <c r="H1414" s="902" t="s">
        <v>10932</v>
      </c>
      <c r="I1414" s="913"/>
      <c r="J1414" s="903" t="s">
        <v>11503</v>
      </c>
    </row>
    <row r="1415" spans="1:10">
      <c r="A1415" s="810" t="s">
        <v>5925</v>
      </c>
      <c r="B1415" s="902" t="s">
        <v>17564</v>
      </c>
      <c r="C1415" s="913" t="s">
        <v>18675</v>
      </c>
      <c r="D1415" s="810" t="s">
        <v>10892</v>
      </c>
      <c r="E1415" s="913" t="s">
        <v>3752</v>
      </c>
      <c r="F1415" s="903" t="s">
        <v>18676</v>
      </c>
      <c r="G1415" s="902" t="s">
        <v>4684</v>
      </c>
      <c r="H1415" s="902" t="s">
        <v>10891</v>
      </c>
      <c r="I1415" s="913" t="s">
        <v>2057</v>
      </c>
      <c r="J1415" s="903" t="s">
        <v>937</v>
      </c>
    </row>
    <row r="1416" spans="1:10">
      <c r="A1416" s="810" t="s">
        <v>5925</v>
      </c>
      <c r="B1416" s="902" t="s">
        <v>17564</v>
      </c>
      <c r="C1416" s="913" t="s">
        <v>13174</v>
      </c>
      <c r="D1416" s="810" t="s">
        <v>10892</v>
      </c>
      <c r="E1416" s="913" t="s">
        <v>13175</v>
      </c>
      <c r="F1416" s="903" t="s">
        <v>13176</v>
      </c>
      <c r="G1416" s="902" t="s">
        <v>18677</v>
      </c>
      <c r="H1416" s="902" t="s">
        <v>10928</v>
      </c>
      <c r="I1416" s="913" t="s">
        <v>1819</v>
      </c>
      <c r="J1416" s="903" t="s">
        <v>937</v>
      </c>
    </row>
    <row r="1417" spans="1:10">
      <c r="A1417" s="810" t="s">
        <v>5925</v>
      </c>
      <c r="B1417" s="902" t="s">
        <v>17564</v>
      </c>
      <c r="C1417" s="913" t="s">
        <v>2850</v>
      </c>
      <c r="D1417" s="810" t="s">
        <v>10890</v>
      </c>
      <c r="E1417" s="913" t="s">
        <v>3445</v>
      </c>
      <c r="F1417" s="903" t="s">
        <v>18678</v>
      </c>
      <c r="G1417" s="902" t="s">
        <v>4429</v>
      </c>
      <c r="H1417" s="902" t="s">
        <v>10891</v>
      </c>
      <c r="I1417" s="913" t="s">
        <v>4748</v>
      </c>
      <c r="J1417" s="903" t="s">
        <v>564</v>
      </c>
    </row>
    <row r="1418" spans="1:10">
      <c r="A1418" s="810" t="s">
        <v>5925</v>
      </c>
      <c r="B1418" s="902" t="s">
        <v>17564</v>
      </c>
      <c r="C1418" s="913" t="s">
        <v>9207</v>
      </c>
      <c r="D1418" s="810" t="s">
        <v>10892</v>
      </c>
      <c r="E1418" s="913" t="s">
        <v>9523</v>
      </c>
      <c r="F1418" s="903" t="s">
        <v>9843</v>
      </c>
      <c r="G1418" s="902" t="s">
        <v>10082</v>
      </c>
      <c r="H1418" s="902" t="s">
        <v>10901</v>
      </c>
      <c r="I1418" s="913" t="s">
        <v>11583</v>
      </c>
      <c r="J1418" s="903" t="s">
        <v>937</v>
      </c>
    </row>
    <row r="1419" spans="1:10">
      <c r="A1419" s="810" t="s">
        <v>5925</v>
      </c>
      <c r="B1419" s="902" t="s">
        <v>17564</v>
      </c>
      <c r="C1419" s="913" t="s">
        <v>9323</v>
      </c>
      <c r="D1419" s="810" t="s">
        <v>10890</v>
      </c>
      <c r="E1419" s="913" t="s">
        <v>18679</v>
      </c>
      <c r="F1419" s="903" t="s">
        <v>18680</v>
      </c>
      <c r="G1419" s="902" t="s">
        <v>17038</v>
      </c>
      <c r="H1419" s="902" t="s">
        <v>10928</v>
      </c>
      <c r="I1419" s="913" t="s">
        <v>1273</v>
      </c>
      <c r="J1419" s="903" t="s">
        <v>11503</v>
      </c>
    </row>
    <row r="1420" spans="1:10">
      <c r="A1420" s="810" t="s">
        <v>5925</v>
      </c>
      <c r="B1420" s="902" t="s">
        <v>17564</v>
      </c>
      <c r="C1420" s="913" t="s">
        <v>2803</v>
      </c>
      <c r="D1420" s="810" t="s">
        <v>10890</v>
      </c>
      <c r="E1420" s="913" t="s">
        <v>3402</v>
      </c>
      <c r="F1420" s="903" t="s">
        <v>18681</v>
      </c>
      <c r="G1420" s="902" t="s">
        <v>4389</v>
      </c>
      <c r="H1420" s="902" t="s">
        <v>10891</v>
      </c>
      <c r="I1420" s="913" t="s">
        <v>4753</v>
      </c>
      <c r="J1420" s="903" t="s">
        <v>937</v>
      </c>
    </row>
    <row r="1421" spans="1:10">
      <c r="A1421" s="810" t="s">
        <v>5925</v>
      </c>
      <c r="B1421" s="902" t="s">
        <v>17564</v>
      </c>
      <c r="C1421" s="913" t="s">
        <v>12084</v>
      </c>
      <c r="D1421" s="810" t="s">
        <v>10892</v>
      </c>
      <c r="E1421" s="913" t="s">
        <v>12085</v>
      </c>
      <c r="F1421" s="903" t="s">
        <v>12086</v>
      </c>
      <c r="G1421" s="902" t="s">
        <v>12087</v>
      </c>
      <c r="H1421" s="902" t="s">
        <v>10915</v>
      </c>
      <c r="I1421" s="913" t="s">
        <v>18682</v>
      </c>
      <c r="J1421" s="903" t="s">
        <v>564</v>
      </c>
    </row>
    <row r="1422" spans="1:10" ht="27">
      <c r="A1422" s="810" t="s">
        <v>5925</v>
      </c>
      <c r="B1422" s="902" t="s">
        <v>17564</v>
      </c>
      <c r="C1422" s="913" t="s">
        <v>18683</v>
      </c>
      <c r="D1422" s="810" t="s">
        <v>10892</v>
      </c>
      <c r="E1422" s="913" t="s">
        <v>18684</v>
      </c>
      <c r="F1422" s="903" t="s">
        <v>18685</v>
      </c>
      <c r="G1422" s="902" t="s">
        <v>18686</v>
      </c>
      <c r="H1422" s="902" t="s">
        <v>10891</v>
      </c>
      <c r="I1422" s="913" t="s">
        <v>18687</v>
      </c>
      <c r="J1422" s="903" t="s">
        <v>11638</v>
      </c>
    </row>
    <row r="1423" spans="1:10">
      <c r="A1423" s="810" t="s">
        <v>5925</v>
      </c>
      <c r="B1423" s="902" t="s">
        <v>17564</v>
      </c>
      <c r="C1423" s="913" t="s">
        <v>959</v>
      </c>
      <c r="D1423" s="810" t="s">
        <v>10890</v>
      </c>
      <c r="E1423" s="913" t="s">
        <v>1060</v>
      </c>
      <c r="F1423" s="903" t="s">
        <v>18688</v>
      </c>
      <c r="G1423" s="902" t="s">
        <v>17038</v>
      </c>
      <c r="H1423" s="902" t="s">
        <v>10977</v>
      </c>
      <c r="I1423" s="913" t="s">
        <v>1273</v>
      </c>
      <c r="J1423" s="903" t="s">
        <v>11101</v>
      </c>
    </row>
    <row r="1424" spans="1:10">
      <c r="A1424" s="810" t="s">
        <v>5925</v>
      </c>
      <c r="B1424" s="902" t="s">
        <v>17564</v>
      </c>
      <c r="C1424" s="913" t="s">
        <v>18689</v>
      </c>
      <c r="D1424" s="810" t="s">
        <v>10890</v>
      </c>
      <c r="E1424" s="913" t="s">
        <v>18690</v>
      </c>
      <c r="F1424" s="903" t="s">
        <v>18691</v>
      </c>
      <c r="G1424" s="902" t="s">
        <v>18692</v>
      </c>
      <c r="H1424" s="902" t="s">
        <v>10901</v>
      </c>
      <c r="I1424" s="913" t="s">
        <v>1298</v>
      </c>
      <c r="J1424" s="903" t="s">
        <v>11130</v>
      </c>
    </row>
    <row r="1425" spans="1:10">
      <c r="A1425" s="810" t="s">
        <v>5925</v>
      </c>
      <c r="B1425" s="902" t="s">
        <v>17564</v>
      </c>
      <c r="C1425" s="913" t="s">
        <v>18693</v>
      </c>
      <c r="D1425" s="810" t="s">
        <v>10890</v>
      </c>
      <c r="E1425" s="913" t="s">
        <v>18694</v>
      </c>
      <c r="F1425" s="903" t="s">
        <v>18695</v>
      </c>
      <c r="G1425" s="902" t="s">
        <v>18696</v>
      </c>
      <c r="H1425" s="902" t="s">
        <v>10928</v>
      </c>
      <c r="I1425" s="913" t="s">
        <v>18697</v>
      </c>
      <c r="J1425" s="903" t="s">
        <v>937</v>
      </c>
    </row>
    <row r="1426" spans="1:10">
      <c r="A1426" s="810" t="s">
        <v>5925</v>
      </c>
      <c r="B1426" s="902" t="s">
        <v>17564</v>
      </c>
      <c r="C1426" s="913" t="s">
        <v>6101</v>
      </c>
      <c r="D1426" s="810" t="s">
        <v>10890</v>
      </c>
      <c r="E1426" s="913" t="s">
        <v>6320</v>
      </c>
      <c r="F1426" s="903" t="s">
        <v>18698</v>
      </c>
      <c r="G1426" s="902" t="s">
        <v>6682</v>
      </c>
      <c r="H1426" s="902" t="s">
        <v>10891</v>
      </c>
      <c r="I1426" s="913" t="s">
        <v>4774</v>
      </c>
      <c r="J1426" s="903" t="s">
        <v>937</v>
      </c>
    </row>
    <row r="1427" spans="1:10">
      <c r="A1427" s="810" t="s">
        <v>5925</v>
      </c>
      <c r="B1427" s="902" t="s">
        <v>17564</v>
      </c>
      <c r="C1427" s="913" t="s">
        <v>6101</v>
      </c>
      <c r="D1427" s="810" t="s">
        <v>10890</v>
      </c>
      <c r="E1427" s="913" t="s">
        <v>9506</v>
      </c>
      <c r="F1427" s="903" t="s">
        <v>18699</v>
      </c>
      <c r="G1427" s="902" t="s">
        <v>17038</v>
      </c>
      <c r="H1427" s="902" t="s">
        <v>10901</v>
      </c>
      <c r="I1427" s="913" t="s">
        <v>18700</v>
      </c>
      <c r="J1427" s="903" t="s">
        <v>11503</v>
      </c>
    </row>
    <row r="1428" spans="1:10" ht="27">
      <c r="A1428" s="810" t="s">
        <v>5925</v>
      </c>
      <c r="B1428" s="902" t="s">
        <v>17564</v>
      </c>
      <c r="C1428" s="913" t="s">
        <v>12088</v>
      </c>
      <c r="D1428" s="810" t="s">
        <v>10890</v>
      </c>
      <c r="E1428" s="913" t="s">
        <v>6283</v>
      </c>
      <c r="F1428" s="903" t="s">
        <v>12089</v>
      </c>
      <c r="G1428" s="902" t="s">
        <v>12090</v>
      </c>
      <c r="H1428" s="902" t="s">
        <v>10969</v>
      </c>
      <c r="I1428" s="913" t="s">
        <v>18701</v>
      </c>
      <c r="J1428" s="903" t="s">
        <v>11869</v>
      </c>
    </row>
    <row r="1429" spans="1:10" ht="27">
      <c r="A1429" s="810" t="s">
        <v>5925</v>
      </c>
      <c r="B1429" s="902" t="s">
        <v>17564</v>
      </c>
      <c r="C1429" s="913" t="s">
        <v>7915</v>
      </c>
      <c r="D1429" s="810" t="s">
        <v>10890</v>
      </c>
      <c r="E1429" s="913" t="s">
        <v>8246</v>
      </c>
      <c r="F1429" s="903" t="s">
        <v>28042</v>
      </c>
      <c r="G1429" s="902" t="s">
        <v>8761</v>
      </c>
      <c r="H1429" s="902" t="s">
        <v>10970</v>
      </c>
      <c r="I1429" s="913" t="s">
        <v>18702</v>
      </c>
      <c r="J1429" s="903" t="s">
        <v>937</v>
      </c>
    </row>
    <row r="1430" spans="1:10">
      <c r="A1430" s="810" t="s">
        <v>5925</v>
      </c>
      <c r="B1430" s="902" t="s">
        <v>17564</v>
      </c>
      <c r="C1430" s="913" t="s">
        <v>8186</v>
      </c>
      <c r="D1430" s="810" t="s">
        <v>10890</v>
      </c>
      <c r="E1430" s="913" t="s">
        <v>8515</v>
      </c>
      <c r="F1430" s="903" t="s">
        <v>18703</v>
      </c>
      <c r="G1430" s="902" t="s">
        <v>8955</v>
      </c>
      <c r="H1430" s="902" t="s">
        <v>10958</v>
      </c>
      <c r="I1430" s="913" t="s">
        <v>4770</v>
      </c>
      <c r="J1430" s="903" t="s">
        <v>11101</v>
      </c>
    </row>
    <row r="1431" spans="1:10">
      <c r="A1431" s="810" t="s">
        <v>5925</v>
      </c>
      <c r="B1431" s="902" t="s">
        <v>17564</v>
      </c>
      <c r="C1431" s="913" t="s">
        <v>18704</v>
      </c>
      <c r="D1431" s="810" t="s">
        <v>10890</v>
      </c>
      <c r="E1431" s="913" t="s">
        <v>8515</v>
      </c>
      <c r="F1431" s="903" t="s">
        <v>18705</v>
      </c>
      <c r="G1431" s="902" t="s">
        <v>10992</v>
      </c>
      <c r="H1431" s="902" t="s">
        <v>10922</v>
      </c>
      <c r="I1431" s="913" t="s">
        <v>4770</v>
      </c>
      <c r="J1431" s="903" t="s">
        <v>11101</v>
      </c>
    </row>
    <row r="1432" spans="1:10">
      <c r="A1432" s="810" t="s">
        <v>5925</v>
      </c>
      <c r="B1432" s="902" t="s">
        <v>17564</v>
      </c>
      <c r="C1432" s="913" t="s">
        <v>12091</v>
      </c>
      <c r="D1432" s="810" t="s">
        <v>10890</v>
      </c>
      <c r="E1432" s="913" t="s">
        <v>12092</v>
      </c>
      <c r="F1432" s="903" t="s">
        <v>18706</v>
      </c>
      <c r="G1432" s="902" t="s">
        <v>12093</v>
      </c>
      <c r="H1432" s="902" t="s">
        <v>10928</v>
      </c>
      <c r="I1432" s="913" t="s">
        <v>2504</v>
      </c>
      <c r="J1432" s="903" t="s">
        <v>937</v>
      </c>
    </row>
    <row r="1433" spans="1:10">
      <c r="A1433" s="810" t="s">
        <v>5925</v>
      </c>
      <c r="B1433" s="902" t="s">
        <v>17564</v>
      </c>
      <c r="C1433" s="913" t="s">
        <v>540</v>
      </c>
      <c r="D1433" s="810" t="s">
        <v>10892</v>
      </c>
      <c r="E1433" s="913" t="s">
        <v>545</v>
      </c>
      <c r="F1433" s="903" t="s">
        <v>18707</v>
      </c>
      <c r="G1433" s="902" t="s">
        <v>556</v>
      </c>
      <c r="H1433" s="902" t="s">
        <v>10969</v>
      </c>
      <c r="I1433" s="913"/>
      <c r="J1433" s="903" t="s">
        <v>564</v>
      </c>
    </row>
    <row r="1434" spans="1:10">
      <c r="A1434" s="810" t="s">
        <v>5925</v>
      </c>
      <c r="B1434" s="902" t="s">
        <v>17564</v>
      </c>
      <c r="C1434" s="913" t="s">
        <v>960</v>
      </c>
      <c r="D1434" s="810" t="s">
        <v>10890</v>
      </c>
      <c r="E1434" s="913" t="s">
        <v>1061</v>
      </c>
      <c r="F1434" s="903" t="s">
        <v>1155</v>
      </c>
      <c r="G1434" s="902" t="s">
        <v>1208</v>
      </c>
      <c r="H1434" s="902" t="s">
        <v>10915</v>
      </c>
      <c r="I1434" s="913" t="s">
        <v>18708</v>
      </c>
      <c r="J1434" s="903" t="s">
        <v>932</v>
      </c>
    </row>
    <row r="1435" spans="1:10">
      <c r="A1435" s="810" t="s">
        <v>5925</v>
      </c>
      <c r="B1435" s="902" t="s">
        <v>17564</v>
      </c>
      <c r="C1435" s="913" t="s">
        <v>9282</v>
      </c>
      <c r="D1435" s="810" t="s">
        <v>10892</v>
      </c>
      <c r="E1435" s="913" t="s">
        <v>9601</v>
      </c>
      <c r="F1435" s="903" t="s">
        <v>18709</v>
      </c>
      <c r="G1435" s="902" t="s">
        <v>17038</v>
      </c>
      <c r="H1435" s="902" t="s">
        <v>10901</v>
      </c>
      <c r="I1435" s="913"/>
      <c r="J1435" s="903" t="s">
        <v>11503</v>
      </c>
    </row>
    <row r="1436" spans="1:10">
      <c r="A1436" s="810" t="s">
        <v>5925</v>
      </c>
      <c r="B1436" s="902" t="s">
        <v>17564</v>
      </c>
      <c r="C1436" s="913" t="s">
        <v>961</v>
      </c>
      <c r="D1436" s="810" t="s">
        <v>10890</v>
      </c>
      <c r="E1436" s="913" t="s">
        <v>3553</v>
      </c>
      <c r="F1436" s="903" t="s">
        <v>18710</v>
      </c>
      <c r="G1436" s="902" t="s">
        <v>1209</v>
      </c>
      <c r="H1436" s="902" t="s">
        <v>11308</v>
      </c>
      <c r="I1436" s="913" t="s">
        <v>12225</v>
      </c>
      <c r="J1436" s="903" t="s">
        <v>1300</v>
      </c>
    </row>
    <row r="1437" spans="1:10" ht="27">
      <c r="A1437" s="810" t="s">
        <v>5925</v>
      </c>
      <c r="B1437" s="902" t="s">
        <v>17564</v>
      </c>
      <c r="C1437" s="913" t="s">
        <v>601</v>
      </c>
      <c r="D1437" s="810" t="s">
        <v>10892</v>
      </c>
      <c r="E1437" s="913" t="s">
        <v>706</v>
      </c>
      <c r="F1437" s="903" t="s">
        <v>812</v>
      </c>
      <c r="G1437" s="902" t="s">
        <v>1301</v>
      </c>
      <c r="H1437" s="902" t="s">
        <v>10928</v>
      </c>
      <c r="I1437" s="913" t="s">
        <v>18711</v>
      </c>
      <c r="J1437" s="903" t="s">
        <v>931</v>
      </c>
    </row>
    <row r="1438" spans="1:10">
      <c r="A1438" s="810" t="s">
        <v>5925</v>
      </c>
      <c r="B1438" s="902" t="s">
        <v>17564</v>
      </c>
      <c r="C1438" s="913" t="s">
        <v>9160</v>
      </c>
      <c r="D1438" s="810" t="s">
        <v>10892</v>
      </c>
      <c r="E1438" s="913" t="s">
        <v>9486</v>
      </c>
      <c r="F1438" s="903" t="s">
        <v>28041</v>
      </c>
      <c r="G1438" s="902"/>
      <c r="H1438" s="902" t="s">
        <v>10891</v>
      </c>
      <c r="I1438" s="913" t="s">
        <v>10193</v>
      </c>
      <c r="J1438" s="903" t="s">
        <v>564</v>
      </c>
    </row>
    <row r="1439" spans="1:10">
      <c r="A1439" s="810" t="s">
        <v>5925</v>
      </c>
      <c r="B1439" s="902" t="s">
        <v>17564</v>
      </c>
      <c r="C1439" s="913" t="s">
        <v>3047</v>
      </c>
      <c r="D1439" s="810" t="s">
        <v>10890</v>
      </c>
      <c r="E1439" s="913" t="s">
        <v>3647</v>
      </c>
      <c r="F1439" s="903" t="s">
        <v>4133</v>
      </c>
      <c r="G1439" s="902" t="s">
        <v>4596</v>
      </c>
      <c r="H1439" s="902" t="s">
        <v>10891</v>
      </c>
      <c r="I1439" s="913" t="s">
        <v>1837</v>
      </c>
      <c r="J1439" s="903" t="s">
        <v>937</v>
      </c>
    </row>
    <row r="1440" spans="1:10">
      <c r="A1440" s="810" t="s">
        <v>5925</v>
      </c>
      <c r="B1440" s="902" t="s">
        <v>17564</v>
      </c>
      <c r="C1440" s="913" t="s">
        <v>12095</v>
      </c>
      <c r="D1440" s="810" t="s">
        <v>10890</v>
      </c>
      <c r="E1440" s="913" t="s">
        <v>12096</v>
      </c>
      <c r="F1440" s="903" t="s">
        <v>12097</v>
      </c>
      <c r="G1440" s="902" t="s">
        <v>12098</v>
      </c>
      <c r="H1440" s="902" t="s">
        <v>10891</v>
      </c>
      <c r="I1440" s="913" t="s">
        <v>11567</v>
      </c>
      <c r="J1440" s="903" t="s">
        <v>18712</v>
      </c>
    </row>
    <row r="1441" spans="1:10">
      <c r="A1441" s="810" t="s">
        <v>5925</v>
      </c>
      <c r="B1441" s="902" t="s">
        <v>17564</v>
      </c>
      <c r="C1441" s="913" t="s">
        <v>2205</v>
      </c>
      <c r="D1441" s="810" t="s">
        <v>10890</v>
      </c>
      <c r="E1441" s="913" t="s">
        <v>2302</v>
      </c>
      <c r="F1441" s="903" t="s">
        <v>2373</v>
      </c>
      <c r="G1441" s="902" t="s">
        <v>2438</v>
      </c>
      <c r="H1441" s="902" t="s">
        <v>10901</v>
      </c>
      <c r="I1441" s="913" t="s">
        <v>1289</v>
      </c>
      <c r="J1441" s="903" t="s">
        <v>11281</v>
      </c>
    </row>
    <row r="1442" spans="1:10">
      <c r="A1442" s="810" t="s">
        <v>5925</v>
      </c>
      <c r="B1442" s="902" t="s">
        <v>17564</v>
      </c>
      <c r="C1442" s="913" t="s">
        <v>18713</v>
      </c>
      <c r="D1442" s="810" t="s">
        <v>10890</v>
      </c>
      <c r="E1442" s="913" t="s">
        <v>4937</v>
      </c>
      <c r="F1442" s="903" t="s">
        <v>18714</v>
      </c>
      <c r="G1442" s="902" t="s">
        <v>18715</v>
      </c>
      <c r="H1442" s="902" t="s">
        <v>10891</v>
      </c>
      <c r="I1442" s="913" t="s">
        <v>18716</v>
      </c>
      <c r="J1442" s="903" t="s">
        <v>933</v>
      </c>
    </row>
    <row r="1443" spans="1:10">
      <c r="A1443" s="810" t="s">
        <v>5925</v>
      </c>
      <c r="B1443" s="902" t="s">
        <v>17564</v>
      </c>
      <c r="C1443" s="913" t="s">
        <v>1448</v>
      </c>
      <c r="D1443" s="810" t="s">
        <v>10890</v>
      </c>
      <c r="E1443" s="913" t="s">
        <v>1574</v>
      </c>
      <c r="F1443" s="903" t="s">
        <v>1707</v>
      </c>
      <c r="G1443" s="902" t="s">
        <v>1790</v>
      </c>
      <c r="H1443" s="902" t="s">
        <v>10958</v>
      </c>
      <c r="I1443" s="913" t="s">
        <v>10189</v>
      </c>
      <c r="J1443" s="903" t="s">
        <v>11287</v>
      </c>
    </row>
    <row r="1444" spans="1:10">
      <c r="A1444" s="810" t="s">
        <v>5925</v>
      </c>
      <c r="B1444" s="902" t="s">
        <v>17564</v>
      </c>
      <c r="C1444" s="913" t="s">
        <v>1367</v>
      </c>
      <c r="D1444" s="810" t="s">
        <v>10892</v>
      </c>
      <c r="E1444" s="913" t="s">
        <v>12099</v>
      </c>
      <c r="F1444" s="903" t="s">
        <v>1639</v>
      </c>
      <c r="G1444" s="902" t="s">
        <v>1731</v>
      </c>
      <c r="H1444" s="902" t="s">
        <v>10970</v>
      </c>
      <c r="I1444" s="913" t="s">
        <v>505</v>
      </c>
      <c r="J1444" s="903" t="s">
        <v>935</v>
      </c>
    </row>
    <row r="1445" spans="1:10">
      <c r="A1445" s="810" t="s">
        <v>5925</v>
      </c>
      <c r="B1445" s="902" t="s">
        <v>17564</v>
      </c>
      <c r="C1445" s="913" t="s">
        <v>12100</v>
      </c>
      <c r="D1445" s="810" t="s">
        <v>10892</v>
      </c>
      <c r="E1445" s="913" t="s">
        <v>12101</v>
      </c>
      <c r="F1445" s="903" t="s">
        <v>12102</v>
      </c>
      <c r="G1445" s="902" t="s">
        <v>18717</v>
      </c>
      <c r="H1445" s="902" t="s">
        <v>10907</v>
      </c>
      <c r="I1445" s="913" t="s">
        <v>18718</v>
      </c>
      <c r="J1445" s="903" t="s">
        <v>564</v>
      </c>
    </row>
    <row r="1446" spans="1:10">
      <c r="A1446" s="810" t="s">
        <v>5925</v>
      </c>
      <c r="B1446" s="902" t="s">
        <v>17564</v>
      </c>
      <c r="C1446" s="913" t="s">
        <v>18719</v>
      </c>
      <c r="D1446" s="810" t="s">
        <v>10890</v>
      </c>
      <c r="E1446" s="913" t="s">
        <v>3276</v>
      </c>
      <c r="F1446" s="903" t="s">
        <v>28040</v>
      </c>
      <c r="G1446" s="902"/>
      <c r="H1446" s="902" t="s">
        <v>10915</v>
      </c>
      <c r="I1446" s="913" t="s">
        <v>1280</v>
      </c>
      <c r="J1446" s="903" t="s">
        <v>937</v>
      </c>
    </row>
    <row r="1447" spans="1:10">
      <c r="A1447" s="810" t="s">
        <v>5925</v>
      </c>
      <c r="B1447" s="902" t="s">
        <v>17564</v>
      </c>
      <c r="C1447" s="913" t="s">
        <v>18720</v>
      </c>
      <c r="D1447" s="810" t="s">
        <v>10892</v>
      </c>
      <c r="E1447" s="913" t="s">
        <v>18721</v>
      </c>
      <c r="F1447" s="903" t="s">
        <v>18722</v>
      </c>
      <c r="G1447" s="902" t="s">
        <v>18692</v>
      </c>
      <c r="H1447" s="902" t="s">
        <v>10928</v>
      </c>
      <c r="I1447" s="913" t="s">
        <v>1298</v>
      </c>
      <c r="J1447" s="903" t="s">
        <v>11577</v>
      </c>
    </row>
    <row r="1448" spans="1:10">
      <c r="A1448" s="810" t="s">
        <v>5925</v>
      </c>
      <c r="B1448" s="902" t="s">
        <v>17564</v>
      </c>
      <c r="C1448" s="913" t="s">
        <v>2218</v>
      </c>
      <c r="D1448" s="810" t="s">
        <v>10890</v>
      </c>
      <c r="E1448" s="913" t="s">
        <v>687</v>
      </c>
      <c r="F1448" s="903" t="s">
        <v>2381</v>
      </c>
      <c r="G1448" s="902" t="s">
        <v>17002</v>
      </c>
      <c r="H1448" s="902" t="s">
        <v>11115</v>
      </c>
      <c r="I1448" s="913"/>
      <c r="J1448" s="903" t="s">
        <v>11281</v>
      </c>
    </row>
    <row r="1449" spans="1:10">
      <c r="A1449" s="810" t="s">
        <v>5925</v>
      </c>
      <c r="B1449" s="902" t="s">
        <v>17564</v>
      </c>
      <c r="C1449" s="913" t="s">
        <v>604</v>
      </c>
      <c r="D1449" s="810" t="s">
        <v>10917</v>
      </c>
      <c r="E1449" s="913" t="s">
        <v>709</v>
      </c>
      <c r="F1449" s="903" t="s">
        <v>814</v>
      </c>
      <c r="G1449" s="902" t="s">
        <v>1303</v>
      </c>
      <c r="H1449" s="902" t="s">
        <v>10932</v>
      </c>
      <c r="I1449" s="913" t="s">
        <v>18723</v>
      </c>
      <c r="J1449" s="903" t="s">
        <v>937</v>
      </c>
    </row>
    <row r="1450" spans="1:10">
      <c r="A1450" s="810" t="s">
        <v>5925</v>
      </c>
      <c r="B1450" s="902" t="s">
        <v>17564</v>
      </c>
      <c r="C1450" s="913" t="s">
        <v>18724</v>
      </c>
      <c r="D1450" s="810" t="s">
        <v>10890</v>
      </c>
      <c r="E1450" s="913" t="s">
        <v>18725</v>
      </c>
      <c r="F1450" s="903" t="s">
        <v>18726</v>
      </c>
      <c r="G1450" s="902" t="s">
        <v>17038</v>
      </c>
      <c r="H1450" s="902" t="s">
        <v>10954</v>
      </c>
      <c r="I1450" s="913"/>
      <c r="J1450" s="903" t="s">
        <v>11503</v>
      </c>
    </row>
    <row r="1451" spans="1:10">
      <c r="A1451" s="810" t="s">
        <v>5925</v>
      </c>
      <c r="B1451" s="902" t="s">
        <v>17564</v>
      </c>
      <c r="C1451" s="913" t="s">
        <v>6098</v>
      </c>
      <c r="D1451" s="810" t="s">
        <v>10892</v>
      </c>
      <c r="E1451" s="913" t="s">
        <v>6318</v>
      </c>
      <c r="F1451" s="903" t="s">
        <v>6487</v>
      </c>
      <c r="G1451" s="902" t="s">
        <v>6680</v>
      </c>
      <c r="H1451" s="902" t="s">
        <v>10905</v>
      </c>
      <c r="I1451" s="913" t="s">
        <v>18727</v>
      </c>
      <c r="J1451" s="903" t="s">
        <v>564</v>
      </c>
    </row>
    <row r="1452" spans="1:10">
      <c r="A1452" s="810" t="s">
        <v>5925</v>
      </c>
      <c r="B1452" s="902" t="s">
        <v>17564</v>
      </c>
      <c r="C1452" s="913" t="s">
        <v>3049</v>
      </c>
      <c r="D1452" s="810" t="s">
        <v>10890</v>
      </c>
      <c r="E1452" s="913" t="s">
        <v>3650</v>
      </c>
      <c r="F1452" s="903" t="s">
        <v>4135</v>
      </c>
      <c r="G1452" s="902" t="s">
        <v>4597</v>
      </c>
      <c r="H1452" s="902" t="s">
        <v>10932</v>
      </c>
      <c r="I1452" s="913" t="s">
        <v>4783</v>
      </c>
      <c r="J1452" s="903" t="s">
        <v>931</v>
      </c>
    </row>
    <row r="1453" spans="1:10">
      <c r="A1453" s="810" t="s">
        <v>5925</v>
      </c>
      <c r="B1453" s="902" t="s">
        <v>17564</v>
      </c>
      <c r="C1453" s="913" t="s">
        <v>13026</v>
      </c>
      <c r="D1453" s="810" t="s">
        <v>10890</v>
      </c>
      <c r="E1453" s="913" t="s">
        <v>8349</v>
      </c>
      <c r="F1453" s="903" t="s">
        <v>18728</v>
      </c>
      <c r="G1453" s="902" t="s">
        <v>18729</v>
      </c>
      <c r="H1453" s="902" t="s">
        <v>10895</v>
      </c>
      <c r="I1453" s="913" t="s">
        <v>13185</v>
      </c>
      <c r="J1453" s="903" t="s">
        <v>11281</v>
      </c>
    </row>
    <row r="1454" spans="1:10">
      <c r="A1454" s="810" t="s">
        <v>5925</v>
      </c>
      <c r="B1454" s="902" t="s">
        <v>17564</v>
      </c>
      <c r="C1454" s="913" t="s">
        <v>2609</v>
      </c>
      <c r="D1454" s="810" t="s">
        <v>10892</v>
      </c>
      <c r="E1454" s="913" t="s">
        <v>3222</v>
      </c>
      <c r="F1454" s="903" t="s">
        <v>28039</v>
      </c>
      <c r="G1454" s="902" t="s">
        <v>4230</v>
      </c>
      <c r="H1454" s="902" t="s">
        <v>10901</v>
      </c>
      <c r="I1454" s="913" t="s">
        <v>1837</v>
      </c>
      <c r="J1454" s="903" t="s">
        <v>934</v>
      </c>
    </row>
    <row r="1455" spans="1:10">
      <c r="A1455" s="810" t="s">
        <v>5925</v>
      </c>
      <c r="B1455" s="902" t="s">
        <v>17564</v>
      </c>
      <c r="C1455" s="913" t="s">
        <v>18730</v>
      </c>
      <c r="D1455" s="810" t="s">
        <v>10892</v>
      </c>
      <c r="E1455" s="913" t="s">
        <v>18731</v>
      </c>
      <c r="F1455" s="903" t="s">
        <v>18732</v>
      </c>
      <c r="G1455" s="902" t="s">
        <v>18733</v>
      </c>
      <c r="H1455" s="902" t="s">
        <v>10958</v>
      </c>
      <c r="I1455" s="913" t="s">
        <v>8970</v>
      </c>
      <c r="J1455" s="903" t="s">
        <v>11503</v>
      </c>
    </row>
    <row r="1456" spans="1:10">
      <c r="A1456" s="810" t="s">
        <v>5925</v>
      </c>
      <c r="B1456" s="902" t="s">
        <v>17564</v>
      </c>
      <c r="C1456" s="913" t="s">
        <v>605</v>
      </c>
      <c r="D1456" s="810" t="s">
        <v>10890</v>
      </c>
      <c r="E1456" s="913" t="s">
        <v>710</v>
      </c>
      <c r="F1456" s="903" t="s">
        <v>12103</v>
      </c>
      <c r="G1456" s="902" t="s">
        <v>1304</v>
      </c>
      <c r="H1456" s="902" t="s">
        <v>10915</v>
      </c>
      <c r="I1456" s="913" t="s">
        <v>12104</v>
      </c>
      <c r="J1456" s="903" t="s">
        <v>937</v>
      </c>
    </row>
    <row r="1457" spans="1:10">
      <c r="A1457" s="810" t="s">
        <v>5925</v>
      </c>
      <c r="B1457" s="902" t="s">
        <v>17564</v>
      </c>
      <c r="C1457" s="913" t="s">
        <v>12105</v>
      </c>
      <c r="D1457" s="810" t="s">
        <v>10892</v>
      </c>
      <c r="E1457" s="913" t="s">
        <v>8409</v>
      </c>
      <c r="F1457" s="903" t="s">
        <v>12106</v>
      </c>
      <c r="G1457" s="902" t="s">
        <v>12107</v>
      </c>
      <c r="H1457" s="902" t="s">
        <v>10915</v>
      </c>
      <c r="I1457" s="913" t="s">
        <v>18734</v>
      </c>
      <c r="J1457" s="903" t="s">
        <v>564</v>
      </c>
    </row>
    <row r="1458" spans="1:10">
      <c r="A1458" s="810" t="s">
        <v>5925</v>
      </c>
      <c r="B1458" s="902" t="s">
        <v>17564</v>
      </c>
      <c r="C1458" s="913" t="s">
        <v>1430</v>
      </c>
      <c r="D1458" s="810" t="s">
        <v>10890</v>
      </c>
      <c r="E1458" s="913" t="s">
        <v>1560</v>
      </c>
      <c r="F1458" s="903" t="s">
        <v>1696</v>
      </c>
      <c r="G1458" s="902" t="s">
        <v>1774</v>
      </c>
      <c r="H1458" s="902" t="s">
        <v>10958</v>
      </c>
      <c r="I1458" s="913" t="s">
        <v>18735</v>
      </c>
      <c r="J1458" s="903" t="s">
        <v>937</v>
      </c>
    </row>
    <row r="1459" spans="1:10">
      <c r="A1459" s="810" t="s">
        <v>5925</v>
      </c>
      <c r="B1459" s="902" t="s">
        <v>17564</v>
      </c>
      <c r="C1459" s="913" t="s">
        <v>1455</v>
      </c>
      <c r="D1459" s="810" t="s">
        <v>10890</v>
      </c>
      <c r="E1459" s="913" t="s">
        <v>18736</v>
      </c>
      <c r="F1459" s="903" t="s">
        <v>18737</v>
      </c>
      <c r="G1459" s="902" t="s">
        <v>18738</v>
      </c>
      <c r="H1459" s="902" t="s">
        <v>10958</v>
      </c>
      <c r="I1459" s="913" t="s">
        <v>18739</v>
      </c>
      <c r="J1459" s="903" t="s">
        <v>937</v>
      </c>
    </row>
    <row r="1460" spans="1:10">
      <c r="A1460" s="810" t="s">
        <v>5925</v>
      </c>
      <c r="B1460" s="902" t="s">
        <v>17564</v>
      </c>
      <c r="C1460" s="913" t="s">
        <v>7980</v>
      </c>
      <c r="D1460" s="810" t="s">
        <v>10892</v>
      </c>
      <c r="E1460" s="913" t="s">
        <v>8300</v>
      </c>
      <c r="F1460" s="903" t="s">
        <v>8608</v>
      </c>
      <c r="G1460" s="902" t="s">
        <v>8814</v>
      </c>
      <c r="H1460" s="902" t="s">
        <v>10928</v>
      </c>
      <c r="I1460" s="913" t="s">
        <v>2503</v>
      </c>
      <c r="J1460" s="903" t="s">
        <v>937</v>
      </c>
    </row>
    <row r="1461" spans="1:10">
      <c r="A1461" s="810" t="s">
        <v>5925</v>
      </c>
      <c r="B1461" s="902" t="s">
        <v>17564</v>
      </c>
      <c r="C1461" s="913" t="s">
        <v>2210</v>
      </c>
      <c r="D1461" s="810" t="s">
        <v>10890</v>
      </c>
      <c r="E1461" s="913" t="s">
        <v>2307</v>
      </c>
      <c r="F1461" s="903" t="s">
        <v>2376</v>
      </c>
      <c r="G1461" s="902" t="s">
        <v>2444</v>
      </c>
      <c r="H1461" s="902" t="s">
        <v>10901</v>
      </c>
      <c r="I1461" s="913" t="s">
        <v>18740</v>
      </c>
      <c r="J1461" s="903" t="s">
        <v>934</v>
      </c>
    </row>
    <row r="1462" spans="1:10">
      <c r="A1462" s="810" t="s">
        <v>5925</v>
      </c>
      <c r="B1462" s="902" t="s">
        <v>17564</v>
      </c>
      <c r="C1462" s="913" t="s">
        <v>5334</v>
      </c>
      <c r="D1462" s="810" t="s">
        <v>10890</v>
      </c>
      <c r="E1462" s="913" t="s">
        <v>12109</v>
      </c>
      <c r="F1462" s="903" t="s">
        <v>12110</v>
      </c>
      <c r="G1462" s="902" t="s">
        <v>17022</v>
      </c>
      <c r="H1462" s="902" t="s">
        <v>10928</v>
      </c>
      <c r="I1462" s="913" t="s">
        <v>1273</v>
      </c>
      <c r="J1462" s="903" t="s">
        <v>11101</v>
      </c>
    </row>
    <row r="1463" spans="1:10">
      <c r="A1463" s="810" t="s">
        <v>5925</v>
      </c>
      <c r="B1463" s="902" t="s">
        <v>17564</v>
      </c>
      <c r="C1463" s="913" t="s">
        <v>5334</v>
      </c>
      <c r="D1463" s="810" t="s">
        <v>10890</v>
      </c>
      <c r="E1463" s="913" t="s">
        <v>16619</v>
      </c>
      <c r="F1463" s="903" t="s">
        <v>18741</v>
      </c>
      <c r="G1463" s="902" t="s">
        <v>16620</v>
      </c>
      <c r="H1463" s="902" t="s">
        <v>10901</v>
      </c>
      <c r="I1463" s="913" t="s">
        <v>18742</v>
      </c>
      <c r="J1463" s="903" t="s">
        <v>18115</v>
      </c>
    </row>
    <row r="1464" spans="1:10">
      <c r="A1464" s="810" t="s">
        <v>5925</v>
      </c>
      <c r="B1464" s="902" t="s">
        <v>17564</v>
      </c>
      <c r="C1464" s="913" t="s">
        <v>5334</v>
      </c>
      <c r="D1464" s="810" t="s">
        <v>10890</v>
      </c>
      <c r="E1464" s="913" t="s">
        <v>18743</v>
      </c>
      <c r="F1464" s="903" t="s">
        <v>18744</v>
      </c>
      <c r="G1464" s="902"/>
      <c r="H1464" s="902" t="s">
        <v>10901</v>
      </c>
      <c r="I1464" s="913" t="s">
        <v>505</v>
      </c>
      <c r="J1464" s="903" t="s">
        <v>937</v>
      </c>
    </row>
    <row r="1465" spans="1:10">
      <c r="A1465" s="810" t="s">
        <v>5925</v>
      </c>
      <c r="B1465" s="902" t="s">
        <v>17564</v>
      </c>
      <c r="C1465" s="913" t="s">
        <v>18745</v>
      </c>
      <c r="D1465" s="810" t="s">
        <v>10890</v>
      </c>
      <c r="E1465" s="913" t="s">
        <v>16619</v>
      </c>
      <c r="F1465" s="903" t="s">
        <v>18746</v>
      </c>
      <c r="G1465" s="902"/>
      <c r="H1465" s="902" t="s">
        <v>10915</v>
      </c>
      <c r="I1465" s="913" t="s">
        <v>18742</v>
      </c>
      <c r="J1465" s="903" t="s">
        <v>929</v>
      </c>
    </row>
    <row r="1466" spans="1:10">
      <c r="A1466" s="810" t="s">
        <v>5925</v>
      </c>
      <c r="B1466" s="902" t="s">
        <v>17564</v>
      </c>
      <c r="C1466" s="913" t="s">
        <v>2957</v>
      </c>
      <c r="D1466" s="810" t="s">
        <v>10890</v>
      </c>
      <c r="E1466" s="913" t="s">
        <v>3558</v>
      </c>
      <c r="F1466" s="903" t="s">
        <v>27571</v>
      </c>
      <c r="G1466" s="902" t="s">
        <v>4525</v>
      </c>
      <c r="H1466" s="902" t="s">
        <v>10936</v>
      </c>
      <c r="I1466" s="913" t="s">
        <v>2057</v>
      </c>
      <c r="J1466" s="903" t="s">
        <v>937</v>
      </c>
    </row>
    <row r="1467" spans="1:10">
      <c r="A1467" s="810" t="s">
        <v>5925</v>
      </c>
      <c r="B1467" s="902" t="s">
        <v>17564</v>
      </c>
      <c r="C1467" s="913" t="s">
        <v>18747</v>
      </c>
      <c r="D1467" s="810" t="s">
        <v>10892</v>
      </c>
      <c r="E1467" s="913" t="s">
        <v>18748</v>
      </c>
      <c r="F1467" s="903" t="s">
        <v>18749</v>
      </c>
      <c r="G1467" s="902"/>
      <c r="H1467" s="902" t="s">
        <v>10932</v>
      </c>
      <c r="I1467" s="913"/>
      <c r="J1467" s="903" t="s">
        <v>564</v>
      </c>
    </row>
    <row r="1468" spans="1:10" ht="27">
      <c r="A1468" s="810" t="s">
        <v>5925</v>
      </c>
      <c r="B1468" s="902" t="s">
        <v>17564</v>
      </c>
      <c r="C1468" s="913" t="s">
        <v>2882</v>
      </c>
      <c r="D1468" s="810" t="s">
        <v>10892</v>
      </c>
      <c r="E1468" s="913" t="s">
        <v>3478</v>
      </c>
      <c r="F1468" s="903" t="s">
        <v>4017</v>
      </c>
      <c r="G1468" s="902"/>
      <c r="H1468" s="902" t="s">
        <v>10915</v>
      </c>
      <c r="I1468" s="913" t="s">
        <v>18750</v>
      </c>
      <c r="J1468" s="903" t="s">
        <v>937</v>
      </c>
    </row>
    <row r="1469" spans="1:10">
      <c r="A1469" s="810" t="s">
        <v>5925</v>
      </c>
      <c r="B1469" s="902" t="s">
        <v>17564</v>
      </c>
      <c r="C1469" s="913" t="s">
        <v>18751</v>
      </c>
      <c r="D1469" s="810" t="s">
        <v>10892</v>
      </c>
      <c r="E1469" s="913" t="s">
        <v>3478</v>
      </c>
      <c r="F1469" s="903" t="s">
        <v>18752</v>
      </c>
      <c r="G1469" s="902" t="s">
        <v>4274</v>
      </c>
      <c r="H1469" s="902" t="s">
        <v>10958</v>
      </c>
      <c r="I1469" s="913" t="s">
        <v>18753</v>
      </c>
      <c r="J1469" s="903" t="s">
        <v>11287</v>
      </c>
    </row>
    <row r="1470" spans="1:10">
      <c r="A1470" s="810" t="s">
        <v>5925</v>
      </c>
      <c r="B1470" s="902" t="s">
        <v>17564</v>
      </c>
      <c r="C1470" s="913" t="s">
        <v>1891</v>
      </c>
      <c r="D1470" s="810" t="s">
        <v>10890</v>
      </c>
      <c r="E1470" s="913" t="s">
        <v>1945</v>
      </c>
      <c r="F1470" s="903" t="s">
        <v>18754</v>
      </c>
      <c r="G1470" s="902"/>
      <c r="H1470" s="902" t="s">
        <v>10915</v>
      </c>
      <c r="I1470" s="913" t="s">
        <v>11590</v>
      </c>
      <c r="J1470" s="903" t="s">
        <v>11101</v>
      </c>
    </row>
    <row r="1471" spans="1:10">
      <c r="A1471" s="810" t="s">
        <v>5925</v>
      </c>
      <c r="B1471" s="902" t="s">
        <v>17564</v>
      </c>
      <c r="C1471" s="913" t="s">
        <v>13178</v>
      </c>
      <c r="D1471" s="810" t="s">
        <v>10892</v>
      </c>
      <c r="E1471" s="913" t="s">
        <v>13179</v>
      </c>
      <c r="F1471" s="903" t="s">
        <v>13180</v>
      </c>
      <c r="G1471" s="902" t="s">
        <v>2015</v>
      </c>
      <c r="H1471" s="902" t="s">
        <v>10915</v>
      </c>
      <c r="I1471" s="913" t="s">
        <v>1819</v>
      </c>
      <c r="J1471" s="903" t="s">
        <v>937</v>
      </c>
    </row>
    <row r="1472" spans="1:10" ht="27">
      <c r="A1472" s="810" t="s">
        <v>5925</v>
      </c>
      <c r="B1472" s="902" t="s">
        <v>17564</v>
      </c>
      <c r="C1472" s="913" t="s">
        <v>18755</v>
      </c>
      <c r="D1472" s="810" t="s">
        <v>10890</v>
      </c>
      <c r="E1472" s="913" t="s">
        <v>3692</v>
      </c>
      <c r="F1472" s="903" t="s">
        <v>18756</v>
      </c>
      <c r="G1472" s="902" t="s">
        <v>18757</v>
      </c>
      <c r="H1472" s="902" t="s">
        <v>10932</v>
      </c>
      <c r="I1472" s="913"/>
      <c r="J1472" s="903" t="s">
        <v>13333</v>
      </c>
    </row>
    <row r="1473" spans="1:10">
      <c r="A1473" s="810" t="s">
        <v>5925</v>
      </c>
      <c r="B1473" s="902" t="s">
        <v>17564</v>
      </c>
      <c r="C1473" s="913" t="s">
        <v>606</v>
      </c>
      <c r="D1473" s="810" t="s">
        <v>10890</v>
      </c>
      <c r="E1473" s="913" t="s">
        <v>3239</v>
      </c>
      <c r="F1473" s="903" t="s">
        <v>12112</v>
      </c>
      <c r="G1473" s="902" t="s">
        <v>18758</v>
      </c>
      <c r="H1473" s="902" t="s">
        <v>10928</v>
      </c>
      <c r="I1473" s="913" t="s">
        <v>560</v>
      </c>
      <c r="J1473" s="903" t="s">
        <v>931</v>
      </c>
    </row>
    <row r="1474" spans="1:10">
      <c r="A1474" s="810" t="s">
        <v>5925</v>
      </c>
      <c r="B1474" s="902" t="s">
        <v>17564</v>
      </c>
      <c r="C1474" s="913" t="s">
        <v>18759</v>
      </c>
      <c r="D1474" s="810" t="s">
        <v>10890</v>
      </c>
      <c r="E1474" s="913" t="s">
        <v>5615</v>
      </c>
      <c r="F1474" s="903" t="s">
        <v>18760</v>
      </c>
      <c r="G1474" s="902" t="s">
        <v>8919</v>
      </c>
      <c r="H1474" s="902" t="s">
        <v>10895</v>
      </c>
      <c r="I1474" s="913" t="s">
        <v>8992</v>
      </c>
      <c r="J1474" s="903" t="s">
        <v>937</v>
      </c>
    </row>
    <row r="1475" spans="1:10">
      <c r="A1475" s="810" t="s">
        <v>5925</v>
      </c>
      <c r="B1475" s="902" t="s">
        <v>17564</v>
      </c>
      <c r="C1475" s="913" t="s">
        <v>1427</v>
      </c>
      <c r="D1475" s="810" t="s">
        <v>10890</v>
      </c>
      <c r="E1475" s="913" t="s">
        <v>1559</v>
      </c>
      <c r="F1475" s="903" t="s">
        <v>1694</v>
      </c>
      <c r="G1475" s="902" t="s">
        <v>1773</v>
      </c>
      <c r="H1475" s="902" t="s">
        <v>10907</v>
      </c>
      <c r="I1475" s="913" t="s">
        <v>18761</v>
      </c>
      <c r="J1475" s="903" t="s">
        <v>937</v>
      </c>
    </row>
    <row r="1476" spans="1:10">
      <c r="A1476" s="810" t="s">
        <v>5925</v>
      </c>
      <c r="B1476" s="902" t="s">
        <v>17564</v>
      </c>
      <c r="C1476" s="913" t="s">
        <v>18762</v>
      </c>
      <c r="D1476" s="810" t="s">
        <v>10892</v>
      </c>
      <c r="E1476" s="913" t="s">
        <v>5607</v>
      </c>
      <c r="F1476" s="903" t="s">
        <v>18763</v>
      </c>
      <c r="G1476" s="902" t="s">
        <v>17038</v>
      </c>
      <c r="H1476" s="902" t="s">
        <v>10901</v>
      </c>
      <c r="I1476" s="913" t="s">
        <v>1273</v>
      </c>
      <c r="J1476" s="903" t="s">
        <v>11101</v>
      </c>
    </row>
    <row r="1477" spans="1:10">
      <c r="A1477" s="810" t="s">
        <v>5925</v>
      </c>
      <c r="B1477" s="902" t="s">
        <v>17564</v>
      </c>
      <c r="C1477" s="913" t="s">
        <v>1394</v>
      </c>
      <c r="D1477" s="810" t="s">
        <v>10892</v>
      </c>
      <c r="E1477" s="913" t="s">
        <v>1528</v>
      </c>
      <c r="F1477" s="903" t="s">
        <v>1665</v>
      </c>
      <c r="G1477" s="902"/>
      <c r="H1477" s="902" t="s">
        <v>10928</v>
      </c>
      <c r="I1477" s="913" t="s">
        <v>891</v>
      </c>
      <c r="J1477" s="903" t="s">
        <v>11287</v>
      </c>
    </row>
    <row r="1478" spans="1:10">
      <c r="A1478" s="810" t="s">
        <v>5925</v>
      </c>
      <c r="B1478" s="902" t="s">
        <v>17564</v>
      </c>
      <c r="C1478" s="913" t="s">
        <v>18764</v>
      </c>
      <c r="D1478" s="810" t="s">
        <v>10890</v>
      </c>
      <c r="E1478" s="913" t="s">
        <v>1579</v>
      </c>
      <c r="F1478" s="903" t="s">
        <v>18765</v>
      </c>
      <c r="G1478" s="902" t="s">
        <v>18766</v>
      </c>
      <c r="H1478" s="902" t="s">
        <v>10915</v>
      </c>
      <c r="I1478" s="913"/>
      <c r="J1478" s="903" t="s">
        <v>564</v>
      </c>
    </row>
    <row r="1479" spans="1:10">
      <c r="A1479" s="810" t="s">
        <v>5925</v>
      </c>
      <c r="B1479" s="902" t="s">
        <v>17564</v>
      </c>
      <c r="C1479" s="913" t="s">
        <v>2747</v>
      </c>
      <c r="D1479" s="810" t="s">
        <v>10890</v>
      </c>
      <c r="E1479" s="913" t="s">
        <v>3350</v>
      </c>
      <c r="F1479" s="903" t="s">
        <v>3923</v>
      </c>
      <c r="G1479" s="902" t="s">
        <v>4338</v>
      </c>
      <c r="H1479" s="902" t="s">
        <v>10901</v>
      </c>
      <c r="I1479" s="913" t="s">
        <v>18767</v>
      </c>
      <c r="J1479" s="903" t="s">
        <v>933</v>
      </c>
    </row>
    <row r="1480" spans="1:10">
      <c r="A1480" s="810" t="s">
        <v>5925</v>
      </c>
      <c r="B1480" s="902" t="s">
        <v>17564</v>
      </c>
      <c r="C1480" s="913" t="s">
        <v>5296</v>
      </c>
      <c r="D1480" s="810" t="s">
        <v>10890</v>
      </c>
      <c r="E1480" s="913" t="s">
        <v>2326</v>
      </c>
      <c r="F1480" s="903" t="s">
        <v>5673</v>
      </c>
      <c r="G1480" s="902" t="s">
        <v>5820</v>
      </c>
      <c r="H1480" s="902" t="s">
        <v>10933</v>
      </c>
      <c r="I1480" s="913" t="s">
        <v>1812</v>
      </c>
      <c r="J1480" s="903" t="s">
        <v>11287</v>
      </c>
    </row>
    <row r="1481" spans="1:10">
      <c r="A1481" s="810" t="s">
        <v>5925</v>
      </c>
      <c r="B1481" s="902" t="s">
        <v>17564</v>
      </c>
      <c r="C1481" s="913" t="s">
        <v>15269</v>
      </c>
      <c r="D1481" s="810" t="s">
        <v>10890</v>
      </c>
      <c r="E1481" s="913" t="s">
        <v>6281</v>
      </c>
      <c r="F1481" s="903" t="s">
        <v>27655</v>
      </c>
      <c r="G1481" s="902" t="s">
        <v>15270</v>
      </c>
      <c r="H1481" s="902" t="s">
        <v>10895</v>
      </c>
      <c r="I1481" s="913" t="s">
        <v>1280</v>
      </c>
      <c r="J1481" s="903" t="s">
        <v>937</v>
      </c>
    </row>
    <row r="1482" spans="1:10">
      <c r="A1482" s="810" t="s">
        <v>5925</v>
      </c>
      <c r="B1482" s="902" t="s">
        <v>17564</v>
      </c>
      <c r="C1482" s="913" t="s">
        <v>18768</v>
      </c>
      <c r="D1482" s="810" t="s">
        <v>10890</v>
      </c>
      <c r="E1482" s="913" t="s">
        <v>18769</v>
      </c>
      <c r="F1482" s="903" t="s">
        <v>18770</v>
      </c>
      <c r="G1482" s="902" t="s">
        <v>18771</v>
      </c>
      <c r="H1482" s="902" t="s">
        <v>10970</v>
      </c>
      <c r="I1482" s="913" t="s">
        <v>18772</v>
      </c>
      <c r="J1482" s="903" t="s">
        <v>17621</v>
      </c>
    </row>
    <row r="1483" spans="1:10">
      <c r="A1483" s="810" t="s">
        <v>5925</v>
      </c>
      <c r="B1483" s="902" t="s">
        <v>17564</v>
      </c>
      <c r="C1483" s="913" t="s">
        <v>18773</v>
      </c>
      <c r="D1483" s="810" t="s">
        <v>10890</v>
      </c>
      <c r="E1483" s="913" t="s">
        <v>18774</v>
      </c>
      <c r="F1483" s="903" t="s">
        <v>18775</v>
      </c>
      <c r="G1483" s="902"/>
      <c r="H1483" s="902" t="s">
        <v>10891</v>
      </c>
      <c r="I1483" s="913" t="s">
        <v>505</v>
      </c>
      <c r="J1483" s="903" t="s">
        <v>11101</v>
      </c>
    </row>
    <row r="1484" spans="1:10">
      <c r="A1484" s="810" t="s">
        <v>5925</v>
      </c>
      <c r="B1484" s="902" t="s">
        <v>17564</v>
      </c>
      <c r="C1484" s="913" t="s">
        <v>2688</v>
      </c>
      <c r="D1484" s="810" t="s">
        <v>10892</v>
      </c>
      <c r="E1484" s="913" t="s">
        <v>3296</v>
      </c>
      <c r="F1484" s="903" t="s">
        <v>12114</v>
      </c>
      <c r="G1484" s="902" t="s">
        <v>4294</v>
      </c>
      <c r="H1484" s="902" t="s">
        <v>10922</v>
      </c>
      <c r="I1484" s="913" t="s">
        <v>1830</v>
      </c>
      <c r="J1484" s="903" t="s">
        <v>564</v>
      </c>
    </row>
    <row r="1485" spans="1:10">
      <c r="A1485" s="810" t="s">
        <v>5925</v>
      </c>
      <c r="B1485" s="902" t="s">
        <v>17564</v>
      </c>
      <c r="C1485" s="913" t="s">
        <v>18776</v>
      </c>
      <c r="D1485" s="810" t="s">
        <v>10892</v>
      </c>
      <c r="E1485" s="913" t="s">
        <v>18777</v>
      </c>
      <c r="F1485" s="903" t="s">
        <v>18778</v>
      </c>
      <c r="G1485" s="902"/>
      <c r="H1485" s="902" t="s">
        <v>10932</v>
      </c>
      <c r="I1485" s="913" t="s">
        <v>18293</v>
      </c>
      <c r="J1485" s="903" t="s">
        <v>11503</v>
      </c>
    </row>
    <row r="1486" spans="1:10">
      <c r="A1486" s="810" t="s">
        <v>5925</v>
      </c>
      <c r="B1486" s="902" t="s">
        <v>17564</v>
      </c>
      <c r="C1486" s="913" t="s">
        <v>18776</v>
      </c>
      <c r="D1486" s="810" t="s">
        <v>10890</v>
      </c>
      <c r="E1486" s="913" t="s">
        <v>18779</v>
      </c>
      <c r="F1486" s="903" t="s">
        <v>18780</v>
      </c>
      <c r="G1486" s="902" t="s">
        <v>18781</v>
      </c>
      <c r="H1486" s="902" t="s">
        <v>10932</v>
      </c>
      <c r="I1486" s="913" t="s">
        <v>1273</v>
      </c>
      <c r="J1486" s="903" t="s">
        <v>11287</v>
      </c>
    </row>
    <row r="1487" spans="1:10">
      <c r="A1487" s="810" t="s">
        <v>5925</v>
      </c>
      <c r="B1487" s="902" t="s">
        <v>17564</v>
      </c>
      <c r="C1487" s="913" t="s">
        <v>7952</v>
      </c>
      <c r="D1487" s="810" t="s">
        <v>10890</v>
      </c>
      <c r="E1487" s="913" t="s">
        <v>8277</v>
      </c>
      <c r="F1487" s="903" t="s">
        <v>8585</v>
      </c>
      <c r="G1487" s="902" t="s">
        <v>8774</v>
      </c>
      <c r="H1487" s="902" t="s">
        <v>10891</v>
      </c>
      <c r="I1487" s="913" t="s">
        <v>18782</v>
      </c>
      <c r="J1487" s="903" t="s">
        <v>937</v>
      </c>
    </row>
    <row r="1488" spans="1:10">
      <c r="A1488" s="810" t="s">
        <v>5925</v>
      </c>
      <c r="B1488" s="902" t="s">
        <v>17564</v>
      </c>
      <c r="C1488" s="913" t="s">
        <v>12115</v>
      </c>
      <c r="D1488" s="810" t="s">
        <v>10890</v>
      </c>
      <c r="E1488" s="913" t="s">
        <v>18783</v>
      </c>
      <c r="F1488" s="903" t="s">
        <v>28038</v>
      </c>
      <c r="G1488" s="902"/>
      <c r="H1488" s="902" t="s">
        <v>10932</v>
      </c>
      <c r="I1488" s="913" t="s">
        <v>18784</v>
      </c>
      <c r="J1488" s="903" t="s">
        <v>937</v>
      </c>
    </row>
    <row r="1489" spans="1:10">
      <c r="A1489" s="810" t="s">
        <v>5925</v>
      </c>
      <c r="B1489" s="902" t="s">
        <v>17564</v>
      </c>
      <c r="C1489" s="913" t="s">
        <v>2891</v>
      </c>
      <c r="D1489" s="810" t="s">
        <v>10890</v>
      </c>
      <c r="E1489" s="913" t="s">
        <v>3485</v>
      </c>
      <c r="F1489" s="903" t="s">
        <v>12117</v>
      </c>
      <c r="G1489" s="902" t="s">
        <v>18785</v>
      </c>
      <c r="H1489" s="902" t="s">
        <v>10997</v>
      </c>
      <c r="I1489" s="913"/>
      <c r="J1489" s="903" t="s">
        <v>1300</v>
      </c>
    </row>
    <row r="1490" spans="1:10">
      <c r="A1490" s="810" t="s">
        <v>5925</v>
      </c>
      <c r="B1490" s="902" t="s">
        <v>17564</v>
      </c>
      <c r="C1490" s="913" t="s">
        <v>18786</v>
      </c>
      <c r="D1490" s="810" t="s">
        <v>10892</v>
      </c>
      <c r="E1490" s="913" t="s">
        <v>18787</v>
      </c>
      <c r="F1490" s="903" t="s">
        <v>18788</v>
      </c>
      <c r="G1490" s="902" t="s">
        <v>18789</v>
      </c>
      <c r="H1490" s="902" t="s">
        <v>10894</v>
      </c>
      <c r="I1490" s="913" t="s">
        <v>18790</v>
      </c>
      <c r="J1490" s="903" t="s">
        <v>17585</v>
      </c>
    </row>
    <row r="1491" spans="1:10">
      <c r="A1491" s="810" t="s">
        <v>5925</v>
      </c>
      <c r="B1491" s="902" t="s">
        <v>17564</v>
      </c>
      <c r="C1491" s="913" t="s">
        <v>12118</v>
      </c>
      <c r="D1491" s="810" t="s">
        <v>10892</v>
      </c>
      <c r="E1491" s="913" t="s">
        <v>8320</v>
      </c>
      <c r="F1491" s="903" t="s">
        <v>16476</v>
      </c>
      <c r="G1491" s="902" t="s">
        <v>12119</v>
      </c>
      <c r="H1491" s="902" t="s">
        <v>11108</v>
      </c>
      <c r="I1491" s="913" t="s">
        <v>18791</v>
      </c>
      <c r="J1491" s="903" t="s">
        <v>12948</v>
      </c>
    </row>
    <row r="1492" spans="1:10">
      <c r="A1492" s="810" t="s">
        <v>5925</v>
      </c>
      <c r="B1492" s="902" t="s">
        <v>17564</v>
      </c>
      <c r="C1492" s="913" t="s">
        <v>9044</v>
      </c>
      <c r="D1492" s="810" t="s">
        <v>10892</v>
      </c>
      <c r="E1492" s="913" t="s">
        <v>9404</v>
      </c>
      <c r="F1492" s="903" t="s">
        <v>9731</v>
      </c>
      <c r="G1492" s="902"/>
      <c r="H1492" s="902" t="s">
        <v>10932</v>
      </c>
      <c r="I1492" s="913" t="s">
        <v>562</v>
      </c>
      <c r="J1492" s="903" t="s">
        <v>564</v>
      </c>
    </row>
    <row r="1493" spans="1:10">
      <c r="A1493" s="810" t="s">
        <v>5925</v>
      </c>
      <c r="B1493" s="902" t="s">
        <v>17564</v>
      </c>
      <c r="C1493" s="913" t="s">
        <v>9044</v>
      </c>
      <c r="D1493" s="810" t="s">
        <v>10892</v>
      </c>
      <c r="E1493" s="913" t="s">
        <v>9404</v>
      </c>
      <c r="F1493" s="903" t="s">
        <v>18792</v>
      </c>
      <c r="G1493" s="902" t="s">
        <v>18793</v>
      </c>
      <c r="H1493" s="902" t="s">
        <v>10932</v>
      </c>
      <c r="I1493" s="913" t="s">
        <v>2057</v>
      </c>
      <c r="J1493" s="903" t="s">
        <v>11503</v>
      </c>
    </row>
    <row r="1494" spans="1:10">
      <c r="A1494" s="810" t="s">
        <v>5925</v>
      </c>
      <c r="B1494" s="902" t="s">
        <v>17564</v>
      </c>
      <c r="C1494" s="913" t="s">
        <v>2897</v>
      </c>
      <c r="D1494" s="810" t="s">
        <v>10890</v>
      </c>
      <c r="E1494" s="913" t="s">
        <v>8326</v>
      </c>
      <c r="F1494" s="903" t="s">
        <v>18794</v>
      </c>
      <c r="G1494" s="902" t="s">
        <v>18795</v>
      </c>
      <c r="H1494" s="902" t="s">
        <v>10954</v>
      </c>
      <c r="I1494" s="913" t="s">
        <v>4770</v>
      </c>
      <c r="J1494" s="903" t="s">
        <v>11101</v>
      </c>
    </row>
    <row r="1495" spans="1:10">
      <c r="A1495" s="810" t="s">
        <v>5925</v>
      </c>
      <c r="B1495" s="902" t="s">
        <v>17564</v>
      </c>
      <c r="C1495" s="913" t="s">
        <v>2897</v>
      </c>
      <c r="D1495" s="810" t="s">
        <v>10890</v>
      </c>
      <c r="E1495" s="913" t="s">
        <v>18796</v>
      </c>
      <c r="F1495" s="903" t="s">
        <v>18797</v>
      </c>
      <c r="G1495" s="902" t="s">
        <v>18798</v>
      </c>
      <c r="H1495" s="902" t="s">
        <v>10901</v>
      </c>
      <c r="I1495" s="913" t="s">
        <v>505</v>
      </c>
      <c r="J1495" s="903" t="s">
        <v>931</v>
      </c>
    </row>
    <row r="1496" spans="1:10">
      <c r="A1496" s="810" t="s">
        <v>5925</v>
      </c>
      <c r="B1496" s="902" t="s">
        <v>17564</v>
      </c>
      <c r="C1496" s="913" t="s">
        <v>6117</v>
      </c>
      <c r="D1496" s="810" t="s">
        <v>10890</v>
      </c>
      <c r="E1496" s="913" t="s">
        <v>3807</v>
      </c>
      <c r="F1496" s="903" t="s">
        <v>6504</v>
      </c>
      <c r="G1496" s="902" t="s">
        <v>6697</v>
      </c>
      <c r="H1496" s="902" t="s">
        <v>10933</v>
      </c>
      <c r="I1496" s="913" t="s">
        <v>18799</v>
      </c>
      <c r="J1496" s="903" t="s">
        <v>18800</v>
      </c>
    </row>
    <row r="1497" spans="1:10">
      <c r="A1497" s="810" t="s">
        <v>5925</v>
      </c>
      <c r="B1497" s="902" t="s">
        <v>17564</v>
      </c>
      <c r="C1497" s="913" t="s">
        <v>18801</v>
      </c>
      <c r="D1497" s="810" t="s">
        <v>10890</v>
      </c>
      <c r="E1497" s="913" t="s">
        <v>18802</v>
      </c>
      <c r="F1497" s="903" t="s">
        <v>18803</v>
      </c>
      <c r="G1497" s="902" t="s">
        <v>18804</v>
      </c>
      <c r="H1497" s="902" t="s">
        <v>10895</v>
      </c>
      <c r="I1497" s="913"/>
      <c r="J1497" s="903" t="s">
        <v>11281</v>
      </c>
    </row>
    <row r="1498" spans="1:10">
      <c r="A1498" s="810" t="s">
        <v>5925</v>
      </c>
      <c r="B1498" s="902" t="s">
        <v>17564</v>
      </c>
      <c r="C1498" s="913" t="s">
        <v>18805</v>
      </c>
      <c r="D1498" s="810" t="s">
        <v>10892</v>
      </c>
      <c r="E1498" s="913" t="s">
        <v>8411</v>
      </c>
      <c r="F1498" s="903" t="s">
        <v>18806</v>
      </c>
      <c r="G1498" s="902" t="s">
        <v>18807</v>
      </c>
      <c r="H1498" s="902" t="s">
        <v>10901</v>
      </c>
      <c r="I1498" s="913" t="s">
        <v>1837</v>
      </c>
      <c r="J1498" s="903" t="s">
        <v>11577</v>
      </c>
    </row>
    <row r="1499" spans="1:10">
      <c r="A1499" s="810" t="s">
        <v>5925</v>
      </c>
      <c r="B1499" s="902" t="s">
        <v>17564</v>
      </c>
      <c r="C1499" s="913" t="s">
        <v>18808</v>
      </c>
      <c r="D1499" s="810" t="s">
        <v>10892</v>
      </c>
      <c r="E1499" s="913" t="s">
        <v>18809</v>
      </c>
      <c r="F1499" s="903" t="s">
        <v>28037</v>
      </c>
      <c r="G1499" s="902" t="s">
        <v>18810</v>
      </c>
      <c r="H1499" s="902" t="s">
        <v>10932</v>
      </c>
      <c r="I1499" s="913" t="s">
        <v>2053</v>
      </c>
      <c r="J1499" s="903" t="s">
        <v>564</v>
      </c>
    </row>
    <row r="1500" spans="1:10">
      <c r="A1500" s="810" t="s">
        <v>5925</v>
      </c>
      <c r="B1500" s="902" t="s">
        <v>17564</v>
      </c>
      <c r="C1500" s="913" t="s">
        <v>608</v>
      </c>
      <c r="D1500" s="810" t="s">
        <v>10892</v>
      </c>
      <c r="E1500" s="913" t="s">
        <v>713</v>
      </c>
      <c r="F1500" s="903" t="s">
        <v>18811</v>
      </c>
      <c r="G1500" s="902" t="s">
        <v>1306</v>
      </c>
      <c r="H1500" s="902" t="s">
        <v>10891</v>
      </c>
      <c r="I1500" s="913"/>
      <c r="J1500" s="903" t="s">
        <v>564</v>
      </c>
    </row>
    <row r="1501" spans="1:10">
      <c r="A1501" s="810" t="s">
        <v>5925</v>
      </c>
      <c r="B1501" s="902" t="s">
        <v>17564</v>
      </c>
      <c r="C1501" s="913" t="s">
        <v>13181</v>
      </c>
      <c r="D1501" s="810" t="s">
        <v>10892</v>
      </c>
      <c r="E1501" s="913" t="s">
        <v>13182</v>
      </c>
      <c r="F1501" s="903" t="s">
        <v>13183</v>
      </c>
      <c r="G1501" s="902" t="s">
        <v>13184</v>
      </c>
      <c r="H1501" s="902" t="s">
        <v>10915</v>
      </c>
      <c r="I1501" s="913" t="s">
        <v>943</v>
      </c>
      <c r="J1501" s="903" t="s">
        <v>564</v>
      </c>
    </row>
    <row r="1502" spans="1:10">
      <c r="A1502" s="810" t="s">
        <v>5925</v>
      </c>
      <c r="B1502" s="902" t="s">
        <v>17564</v>
      </c>
      <c r="C1502" s="913" t="s">
        <v>18812</v>
      </c>
      <c r="D1502" s="810" t="s">
        <v>10890</v>
      </c>
      <c r="E1502" s="913" t="s">
        <v>8221</v>
      </c>
      <c r="F1502" s="903" t="s">
        <v>28036</v>
      </c>
      <c r="G1502" s="902" t="s">
        <v>18813</v>
      </c>
      <c r="H1502" s="902" t="s">
        <v>10915</v>
      </c>
      <c r="I1502" s="913" t="s">
        <v>18814</v>
      </c>
      <c r="J1502" s="903" t="s">
        <v>937</v>
      </c>
    </row>
    <row r="1503" spans="1:10">
      <c r="A1503" s="810" t="s">
        <v>5925</v>
      </c>
      <c r="B1503" s="902" t="s">
        <v>17564</v>
      </c>
      <c r="C1503" s="913" t="s">
        <v>18815</v>
      </c>
      <c r="D1503" s="810" t="s">
        <v>10890</v>
      </c>
      <c r="E1503" s="913" t="s">
        <v>18816</v>
      </c>
      <c r="F1503" s="903" t="s">
        <v>18817</v>
      </c>
      <c r="G1503" s="902" t="s">
        <v>18818</v>
      </c>
      <c r="H1503" s="902" t="s">
        <v>10901</v>
      </c>
      <c r="I1503" s="913" t="s">
        <v>2607</v>
      </c>
      <c r="J1503" s="903" t="s">
        <v>11560</v>
      </c>
    </row>
    <row r="1504" spans="1:10">
      <c r="A1504" s="810" t="s">
        <v>5925</v>
      </c>
      <c r="B1504" s="902" t="s">
        <v>17564</v>
      </c>
      <c r="C1504" s="913" t="s">
        <v>5937</v>
      </c>
      <c r="D1504" s="810" t="s">
        <v>10890</v>
      </c>
      <c r="E1504" s="913" t="s">
        <v>6183</v>
      </c>
      <c r="F1504" s="903" t="s">
        <v>6392</v>
      </c>
      <c r="G1504" s="902" t="s">
        <v>6545</v>
      </c>
      <c r="H1504" s="902" t="s">
        <v>10901</v>
      </c>
      <c r="I1504" s="913" t="s">
        <v>560</v>
      </c>
      <c r="J1504" s="903" t="s">
        <v>937</v>
      </c>
    </row>
    <row r="1505" spans="1:10">
      <c r="A1505" s="810" t="s">
        <v>5925</v>
      </c>
      <c r="B1505" s="902" t="s">
        <v>17564</v>
      </c>
      <c r="C1505" s="913" t="s">
        <v>12121</v>
      </c>
      <c r="D1505" s="810" t="s">
        <v>10890</v>
      </c>
      <c r="E1505" s="913" t="s">
        <v>12122</v>
      </c>
      <c r="F1505" s="903" t="s">
        <v>28035</v>
      </c>
      <c r="G1505" s="902" t="s">
        <v>12123</v>
      </c>
      <c r="H1505" s="902" t="s">
        <v>11275</v>
      </c>
      <c r="I1505" s="913" t="s">
        <v>912</v>
      </c>
      <c r="J1505" s="903" t="s">
        <v>931</v>
      </c>
    </row>
    <row r="1506" spans="1:10">
      <c r="A1506" s="810" t="s">
        <v>5925</v>
      </c>
      <c r="B1506" s="902" t="s">
        <v>17564</v>
      </c>
      <c r="C1506" s="913" t="s">
        <v>3046</v>
      </c>
      <c r="D1506" s="810" t="s">
        <v>10890</v>
      </c>
      <c r="E1506" s="913" t="s">
        <v>3645</v>
      </c>
      <c r="F1506" s="903" t="s">
        <v>18819</v>
      </c>
      <c r="G1506" s="902" t="s">
        <v>4594</v>
      </c>
      <c r="H1506" s="902" t="s">
        <v>10891</v>
      </c>
      <c r="I1506" s="913" t="s">
        <v>4740</v>
      </c>
      <c r="J1506" s="903" t="s">
        <v>931</v>
      </c>
    </row>
    <row r="1507" spans="1:10">
      <c r="A1507" s="810" t="s">
        <v>5925</v>
      </c>
      <c r="B1507" s="902" t="s">
        <v>17564</v>
      </c>
      <c r="C1507" s="913" t="s">
        <v>2231</v>
      </c>
      <c r="D1507" s="810" t="s">
        <v>10890</v>
      </c>
      <c r="E1507" s="913" t="s">
        <v>2325</v>
      </c>
      <c r="F1507" s="903" t="s">
        <v>27569</v>
      </c>
      <c r="G1507" s="902" t="s">
        <v>12124</v>
      </c>
      <c r="H1507" s="902" t="s">
        <v>10915</v>
      </c>
      <c r="I1507" s="913" t="s">
        <v>505</v>
      </c>
      <c r="J1507" s="903" t="s">
        <v>564</v>
      </c>
    </row>
    <row r="1508" spans="1:10">
      <c r="A1508" s="810" t="s">
        <v>5925</v>
      </c>
      <c r="B1508" s="902" t="s">
        <v>17564</v>
      </c>
      <c r="C1508" s="913" t="s">
        <v>18820</v>
      </c>
      <c r="D1508" s="810" t="s">
        <v>10892</v>
      </c>
      <c r="E1508" s="913" t="s">
        <v>9602</v>
      </c>
      <c r="F1508" s="903" t="s">
        <v>18821</v>
      </c>
      <c r="G1508" s="902"/>
      <c r="H1508" s="902" t="s">
        <v>10891</v>
      </c>
      <c r="I1508" s="913" t="s">
        <v>18822</v>
      </c>
      <c r="J1508" s="903" t="s">
        <v>11503</v>
      </c>
    </row>
    <row r="1509" spans="1:10">
      <c r="A1509" s="810" t="s">
        <v>5925</v>
      </c>
      <c r="B1509" s="902" t="s">
        <v>17564</v>
      </c>
      <c r="C1509" s="913" t="s">
        <v>12125</v>
      </c>
      <c r="D1509" s="810" t="s">
        <v>10890</v>
      </c>
      <c r="E1509" s="913" t="s">
        <v>5541</v>
      </c>
      <c r="F1509" s="903" t="s">
        <v>12126</v>
      </c>
      <c r="G1509" s="902" t="s">
        <v>12127</v>
      </c>
      <c r="H1509" s="902" t="s">
        <v>10907</v>
      </c>
      <c r="I1509" s="913" t="s">
        <v>12729</v>
      </c>
      <c r="J1509" s="903" t="s">
        <v>937</v>
      </c>
    </row>
    <row r="1510" spans="1:10">
      <c r="A1510" s="810" t="s">
        <v>5925</v>
      </c>
      <c r="B1510" s="902" t="s">
        <v>17564</v>
      </c>
      <c r="C1510" s="913" t="s">
        <v>967</v>
      </c>
      <c r="D1510" s="810" t="s">
        <v>10892</v>
      </c>
      <c r="E1510" s="913" t="s">
        <v>1067</v>
      </c>
      <c r="F1510" s="903" t="s">
        <v>16621</v>
      </c>
      <c r="G1510" s="902"/>
      <c r="H1510" s="902" t="s">
        <v>10891</v>
      </c>
      <c r="I1510" s="913" t="s">
        <v>18823</v>
      </c>
      <c r="J1510" s="903" t="s">
        <v>937</v>
      </c>
    </row>
    <row r="1511" spans="1:10">
      <c r="A1511" s="810" t="s">
        <v>5925</v>
      </c>
      <c r="B1511" s="902" t="s">
        <v>17564</v>
      </c>
      <c r="C1511" s="913" t="s">
        <v>3008</v>
      </c>
      <c r="D1511" s="810" t="s">
        <v>10890</v>
      </c>
      <c r="E1511" s="913" t="s">
        <v>1067</v>
      </c>
      <c r="F1511" s="903" t="s">
        <v>18824</v>
      </c>
      <c r="G1511" s="902"/>
      <c r="H1511" s="902" t="s">
        <v>10901</v>
      </c>
      <c r="I1511" s="913" t="s">
        <v>18825</v>
      </c>
      <c r="J1511" s="903" t="s">
        <v>937</v>
      </c>
    </row>
    <row r="1512" spans="1:10">
      <c r="A1512" s="810" t="s">
        <v>5925</v>
      </c>
      <c r="B1512" s="902" t="s">
        <v>17564</v>
      </c>
      <c r="C1512" s="913" t="s">
        <v>3008</v>
      </c>
      <c r="D1512" s="810" t="s">
        <v>10890</v>
      </c>
      <c r="E1512" s="913" t="s">
        <v>3608</v>
      </c>
      <c r="F1512" s="903" t="s">
        <v>18826</v>
      </c>
      <c r="G1512" s="902" t="s">
        <v>18827</v>
      </c>
      <c r="H1512" s="902" t="s">
        <v>10915</v>
      </c>
      <c r="I1512" s="913"/>
      <c r="J1512" s="903" t="s">
        <v>937</v>
      </c>
    </row>
    <row r="1513" spans="1:10">
      <c r="A1513" s="810" t="s">
        <v>5925</v>
      </c>
      <c r="B1513" s="902" t="s">
        <v>17564</v>
      </c>
      <c r="C1513" s="913" t="s">
        <v>12128</v>
      </c>
      <c r="D1513" s="810" t="s">
        <v>10890</v>
      </c>
      <c r="E1513" s="913" t="s">
        <v>12129</v>
      </c>
      <c r="F1513" s="903" t="s">
        <v>12130</v>
      </c>
      <c r="G1513" s="902"/>
      <c r="H1513" s="902" t="s">
        <v>10954</v>
      </c>
      <c r="I1513" s="913" t="s">
        <v>18828</v>
      </c>
      <c r="J1513" s="903" t="s">
        <v>931</v>
      </c>
    </row>
    <row r="1514" spans="1:10">
      <c r="A1514" s="810" t="s">
        <v>5925</v>
      </c>
      <c r="B1514" s="902" t="s">
        <v>17564</v>
      </c>
      <c r="C1514" s="913" t="s">
        <v>12131</v>
      </c>
      <c r="D1514" s="810" t="s">
        <v>10892</v>
      </c>
      <c r="E1514" s="913" t="s">
        <v>1975</v>
      </c>
      <c r="F1514" s="903" t="s">
        <v>12132</v>
      </c>
      <c r="G1514" s="902" t="s">
        <v>12133</v>
      </c>
      <c r="H1514" s="902" t="s">
        <v>10954</v>
      </c>
      <c r="I1514" s="913"/>
      <c r="J1514" s="903" t="s">
        <v>564</v>
      </c>
    </row>
    <row r="1515" spans="1:10">
      <c r="A1515" s="810" t="s">
        <v>5925</v>
      </c>
      <c r="B1515" s="902" t="s">
        <v>17564</v>
      </c>
      <c r="C1515" s="913" t="s">
        <v>8182</v>
      </c>
      <c r="D1515" s="810" t="s">
        <v>10890</v>
      </c>
      <c r="E1515" s="913" t="s">
        <v>8508</v>
      </c>
      <c r="F1515" s="903" t="s">
        <v>12134</v>
      </c>
      <c r="G1515" s="902" t="s">
        <v>18829</v>
      </c>
      <c r="H1515" s="902" t="s">
        <v>10977</v>
      </c>
      <c r="I1515" s="913" t="s">
        <v>18830</v>
      </c>
      <c r="J1515" s="903" t="s">
        <v>937</v>
      </c>
    </row>
    <row r="1516" spans="1:10">
      <c r="A1516" s="810" t="s">
        <v>5925</v>
      </c>
      <c r="B1516" s="902" t="s">
        <v>17564</v>
      </c>
      <c r="C1516" s="913" t="s">
        <v>2250</v>
      </c>
      <c r="D1516" s="810" t="s">
        <v>10890</v>
      </c>
      <c r="E1516" s="913" t="s">
        <v>2343</v>
      </c>
      <c r="F1516" s="903" t="s">
        <v>12135</v>
      </c>
      <c r="G1516" s="902" t="s">
        <v>2480</v>
      </c>
      <c r="H1516" s="902" t="s">
        <v>18831</v>
      </c>
      <c r="I1516" s="913" t="s">
        <v>18832</v>
      </c>
      <c r="J1516" s="903" t="s">
        <v>937</v>
      </c>
    </row>
    <row r="1517" spans="1:10">
      <c r="A1517" s="810" t="s">
        <v>5925</v>
      </c>
      <c r="B1517" s="902" t="s">
        <v>17564</v>
      </c>
      <c r="C1517" s="913" t="s">
        <v>18833</v>
      </c>
      <c r="D1517" s="810" t="s">
        <v>10892</v>
      </c>
      <c r="E1517" s="913" t="s">
        <v>18834</v>
      </c>
      <c r="F1517" s="903" t="s">
        <v>18835</v>
      </c>
      <c r="G1517" s="902" t="s">
        <v>18836</v>
      </c>
      <c r="H1517" s="902" t="s">
        <v>10901</v>
      </c>
      <c r="I1517" s="913" t="s">
        <v>12116</v>
      </c>
      <c r="J1517" s="903" t="s">
        <v>564</v>
      </c>
    </row>
    <row r="1518" spans="1:10">
      <c r="A1518" s="810" t="s">
        <v>5925</v>
      </c>
      <c r="B1518" s="902" t="s">
        <v>17564</v>
      </c>
      <c r="C1518" s="913" t="s">
        <v>12137</v>
      </c>
      <c r="D1518" s="810" t="s">
        <v>10892</v>
      </c>
      <c r="E1518" s="913" t="s">
        <v>12138</v>
      </c>
      <c r="F1518" s="903" t="s">
        <v>12139</v>
      </c>
      <c r="G1518" s="902" t="s">
        <v>12140</v>
      </c>
      <c r="H1518" s="902" t="s">
        <v>10915</v>
      </c>
      <c r="I1518" s="913" t="s">
        <v>14959</v>
      </c>
      <c r="J1518" s="903" t="s">
        <v>934</v>
      </c>
    </row>
    <row r="1519" spans="1:10">
      <c r="A1519" s="810" t="s">
        <v>5925</v>
      </c>
      <c r="B1519" s="902" t="s">
        <v>17564</v>
      </c>
      <c r="C1519" s="913" t="s">
        <v>2548</v>
      </c>
      <c r="D1519" s="810" t="s">
        <v>10890</v>
      </c>
      <c r="E1519" s="913" t="s">
        <v>2572</v>
      </c>
      <c r="F1519" s="903" t="s">
        <v>28034</v>
      </c>
      <c r="G1519" s="902"/>
      <c r="H1519" s="902" t="s">
        <v>10928</v>
      </c>
      <c r="I1519" s="913" t="s">
        <v>18837</v>
      </c>
      <c r="J1519" s="903" t="s">
        <v>935</v>
      </c>
    </row>
    <row r="1520" spans="1:10">
      <c r="A1520" s="810" t="s">
        <v>5925</v>
      </c>
      <c r="B1520" s="902" t="s">
        <v>17564</v>
      </c>
      <c r="C1520" s="913" t="s">
        <v>2177</v>
      </c>
      <c r="D1520" s="810" t="s">
        <v>10892</v>
      </c>
      <c r="E1520" s="913" t="s">
        <v>15631</v>
      </c>
      <c r="F1520" s="903" t="s">
        <v>18838</v>
      </c>
      <c r="G1520" s="902" t="s">
        <v>18839</v>
      </c>
      <c r="H1520" s="902" t="s">
        <v>10922</v>
      </c>
      <c r="I1520" s="913" t="s">
        <v>18840</v>
      </c>
      <c r="J1520" s="903" t="s">
        <v>564</v>
      </c>
    </row>
    <row r="1521" spans="1:10" ht="27">
      <c r="A1521" s="810" t="s">
        <v>5925</v>
      </c>
      <c r="B1521" s="902" t="s">
        <v>17564</v>
      </c>
      <c r="C1521" s="913" t="s">
        <v>2177</v>
      </c>
      <c r="D1521" s="810" t="s">
        <v>10890</v>
      </c>
      <c r="E1521" s="913" t="s">
        <v>12141</v>
      </c>
      <c r="F1521" s="903" t="s">
        <v>2361</v>
      </c>
      <c r="G1521" s="902" t="s">
        <v>2411</v>
      </c>
      <c r="H1521" s="902" t="s">
        <v>10915</v>
      </c>
      <c r="I1521" s="913"/>
      <c r="J1521" s="903" t="s">
        <v>17430</v>
      </c>
    </row>
    <row r="1522" spans="1:10">
      <c r="A1522" s="810" t="s">
        <v>5925</v>
      </c>
      <c r="B1522" s="902" t="s">
        <v>17564</v>
      </c>
      <c r="C1522" s="913" t="s">
        <v>18841</v>
      </c>
      <c r="D1522" s="810" t="s">
        <v>10890</v>
      </c>
      <c r="E1522" s="913" t="s">
        <v>18842</v>
      </c>
      <c r="F1522" s="903" t="s">
        <v>28033</v>
      </c>
      <c r="G1522" s="902" t="s">
        <v>18843</v>
      </c>
      <c r="H1522" s="902" t="s">
        <v>10901</v>
      </c>
      <c r="I1522" s="913" t="s">
        <v>1289</v>
      </c>
      <c r="J1522" s="903" t="s">
        <v>937</v>
      </c>
    </row>
    <row r="1523" spans="1:10">
      <c r="A1523" s="810" t="s">
        <v>5925</v>
      </c>
      <c r="B1523" s="902" t="s">
        <v>17564</v>
      </c>
      <c r="C1523" s="913" t="s">
        <v>18844</v>
      </c>
      <c r="D1523" s="810" t="s">
        <v>10890</v>
      </c>
      <c r="E1523" s="913" t="s">
        <v>18332</v>
      </c>
      <c r="F1523" s="903" t="s">
        <v>28032</v>
      </c>
      <c r="G1523" s="902"/>
      <c r="H1523" s="902" t="s">
        <v>10901</v>
      </c>
      <c r="I1523" s="913"/>
      <c r="J1523" s="903" t="s">
        <v>935</v>
      </c>
    </row>
    <row r="1524" spans="1:10">
      <c r="A1524" s="810" t="s">
        <v>5925</v>
      </c>
      <c r="B1524" s="902" t="s">
        <v>17564</v>
      </c>
      <c r="C1524" s="913" t="s">
        <v>18845</v>
      </c>
      <c r="D1524" s="810" t="s">
        <v>10890</v>
      </c>
      <c r="E1524" s="913" t="s">
        <v>18846</v>
      </c>
      <c r="F1524" s="903" t="s">
        <v>18847</v>
      </c>
      <c r="G1524" s="902"/>
      <c r="H1524" s="902" t="s">
        <v>10915</v>
      </c>
      <c r="I1524" s="913" t="s">
        <v>505</v>
      </c>
      <c r="J1524" s="903" t="s">
        <v>11101</v>
      </c>
    </row>
    <row r="1525" spans="1:10">
      <c r="A1525" s="810" t="s">
        <v>5925</v>
      </c>
      <c r="B1525" s="902" t="s">
        <v>17564</v>
      </c>
      <c r="C1525" s="913" t="s">
        <v>5325</v>
      </c>
      <c r="D1525" s="810" t="s">
        <v>10890</v>
      </c>
      <c r="E1525" s="913" t="s">
        <v>18848</v>
      </c>
      <c r="F1525" s="903" t="s">
        <v>18849</v>
      </c>
      <c r="G1525" s="902" t="s">
        <v>5849</v>
      </c>
      <c r="H1525" s="902" t="s">
        <v>12142</v>
      </c>
      <c r="I1525" s="913" t="s">
        <v>12143</v>
      </c>
      <c r="J1525" s="903" t="s">
        <v>1300</v>
      </c>
    </row>
    <row r="1526" spans="1:10">
      <c r="A1526" s="810" t="s">
        <v>5925</v>
      </c>
      <c r="B1526" s="902" t="s">
        <v>17564</v>
      </c>
      <c r="C1526" s="913" t="s">
        <v>1464</v>
      </c>
      <c r="D1526" s="810" t="s">
        <v>10890</v>
      </c>
      <c r="E1526" s="913" t="s">
        <v>1587</v>
      </c>
      <c r="F1526" s="903" t="s">
        <v>1716</v>
      </c>
      <c r="G1526" s="902" t="s">
        <v>1805</v>
      </c>
      <c r="H1526" s="902" t="s">
        <v>10932</v>
      </c>
      <c r="I1526" s="913" t="s">
        <v>1830</v>
      </c>
      <c r="J1526" s="903" t="s">
        <v>931</v>
      </c>
    </row>
    <row r="1527" spans="1:10">
      <c r="A1527" s="810" t="s">
        <v>5925</v>
      </c>
      <c r="B1527" s="902" t="s">
        <v>17564</v>
      </c>
      <c r="C1527" s="913" t="s">
        <v>7319</v>
      </c>
      <c r="D1527" s="810" t="s">
        <v>10890</v>
      </c>
      <c r="E1527" s="913" t="s">
        <v>7489</v>
      </c>
      <c r="F1527" s="903" t="s">
        <v>7647</v>
      </c>
      <c r="G1527" s="902" t="s">
        <v>7789</v>
      </c>
      <c r="H1527" s="902" t="s">
        <v>10905</v>
      </c>
      <c r="I1527" s="913" t="s">
        <v>18850</v>
      </c>
      <c r="J1527" s="903" t="s">
        <v>931</v>
      </c>
    </row>
    <row r="1528" spans="1:10">
      <c r="A1528" s="810" t="s">
        <v>5925</v>
      </c>
      <c r="B1528" s="902" t="s">
        <v>17564</v>
      </c>
      <c r="C1528" s="913" t="s">
        <v>610</v>
      </c>
      <c r="D1528" s="810" t="s">
        <v>10890</v>
      </c>
      <c r="E1528" s="913" t="s">
        <v>715</v>
      </c>
      <c r="F1528" s="903" t="s">
        <v>815</v>
      </c>
      <c r="G1528" s="902" t="s">
        <v>1308</v>
      </c>
      <c r="H1528" s="902" t="s">
        <v>10901</v>
      </c>
      <c r="I1528" s="913" t="s">
        <v>905</v>
      </c>
      <c r="J1528" s="903" t="s">
        <v>11101</v>
      </c>
    </row>
    <row r="1529" spans="1:10">
      <c r="A1529" s="810" t="s">
        <v>5925</v>
      </c>
      <c r="B1529" s="902" t="s">
        <v>17564</v>
      </c>
      <c r="C1529" s="913" t="s">
        <v>18851</v>
      </c>
      <c r="D1529" s="810" t="s">
        <v>10890</v>
      </c>
      <c r="E1529" s="913" t="s">
        <v>8281</v>
      </c>
      <c r="F1529" s="903" t="s">
        <v>27671</v>
      </c>
      <c r="G1529" s="902" t="s">
        <v>18852</v>
      </c>
      <c r="H1529" s="902" t="s">
        <v>10915</v>
      </c>
      <c r="I1529" s="913" t="s">
        <v>18853</v>
      </c>
      <c r="J1529" s="903" t="s">
        <v>937</v>
      </c>
    </row>
    <row r="1530" spans="1:10">
      <c r="A1530" s="810" t="s">
        <v>5925</v>
      </c>
      <c r="B1530" s="902" t="s">
        <v>17564</v>
      </c>
      <c r="C1530" s="913" t="s">
        <v>12144</v>
      </c>
      <c r="D1530" s="810" t="s">
        <v>10890</v>
      </c>
      <c r="E1530" s="913" t="s">
        <v>12145</v>
      </c>
      <c r="F1530" s="903" t="s">
        <v>12146</v>
      </c>
      <c r="G1530" s="902" t="s">
        <v>12147</v>
      </c>
      <c r="H1530" s="902" t="s">
        <v>12148</v>
      </c>
      <c r="I1530" s="913"/>
      <c r="J1530" s="903" t="s">
        <v>1300</v>
      </c>
    </row>
    <row r="1531" spans="1:10">
      <c r="A1531" s="810" t="s">
        <v>5925</v>
      </c>
      <c r="B1531" s="902" t="s">
        <v>17564</v>
      </c>
      <c r="C1531" s="913" t="s">
        <v>13027</v>
      </c>
      <c r="D1531" s="810" t="s">
        <v>10892</v>
      </c>
      <c r="E1531" s="913" t="s">
        <v>13028</v>
      </c>
      <c r="F1531" s="903" t="s">
        <v>18854</v>
      </c>
      <c r="G1531" s="902" t="s">
        <v>13029</v>
      </c>
      <c r="H1531" s="902" t="s">
        <v>10901</v>
      </c>
      <c r="I1531" s="913" t="s">
        <v>18855</v>
      </c>
      <c r="J1531" s="903" t="s">
        <v>564</v>
      </c>
    </row>
    <row r="1532" spans="1:10">
      <c r="A1532" s="810" t="s">
        <v>5925</v>
      </c>
      <c r="B1532" s="902" t="s">
        <v>17564</v>
      </c>
      <c r="C1532" s="913" t="s">
        <v>12149</v>
      </c>
      <c r="D1532" s="810" t="s">
        <v>10890</v>
      </c>
      <c r="E1532" s="913" t="s">
        <v>12150</v>
      </c>
      <c r="F1532" s="903" t="s">
        <v>12151</v>
      </c>
      <c r="G1532" s="902" t="s">
        <v>18856</v>
      </c>
      <c r="H1532" s="902" t="s">
        <v>10894</v>
      </c>
      <c r="I1532" s="913"/>
      <c r="J1532" s="903" t="s">
        <v>935</v>
      </c>
    </row>
    <row r="1533" spans="1:10">
      <c r="A1533" s="810" t="s">
        <v>5925</v>
      </c>
      <c r="B1533" s="902" t="s">
        <v>17564</v>
      </c>
      <c r="C1533" s="913" t="s">
        <v>18857</v>
      </c>
      <c r="D1533" s="810" t="s">
        <v>10890</v>
      </c>
      <c r="E1533" s="913" t="s">
        <v>18858</v>
      </c>
      <c r="F1533" s="903" t="s">
        <v>18859</v>
      </c>
      <c r="G1533" s="902" t="s">
        <v>18860</v>
      </c>
      <c r="H1533" s="902" t="s">
        <v>10932</v>
      </c>
      <c r="I1533" s="913" t="s">
        <v>4811</v>
      </c>
      <c r="J1533" s="903" t="s">
        <v>11560</v>
      </c>
    </row>
    <row r="1534" spans="1:10">
      <c r="A1534" s="810" t="s">
        <v>5925</v>
      </c>
      <c r="B1534" s="902" t="s">
        <v>17564</v>
      </c>
      <c r="C1534" s="913" t="s">
        <v>1855</v>
      </c>
      <c r="D1534" s="810" t="s">
        <v>10917</v>
      </c>
      <c r="E1534" s="913" t="s">
        <v>18861</v>
      </c>
      <c r="F1534" s="903" t="s">
        <v>18862</v>
      </c>
      <c r="G1534" s="902" t="s">
        <v>18863</v>
      </c>
      <c r="H1534" s="902" t="s">
        <v>10915</v>
      </c>
      <c r="I1534" s="913"/>
      <c r="J1534" s="903" t="s">
        <v>931</v>
      </c>
    </row>
    <row r="1535" spans="1:10">
      <c r="A1535" s="810" t="s">
        <v>5925</v>
      </c>
      <c r="B1535" s="902" t="s">
        <v>17564</v>
      </c>
      <c r="C1535" s="913" t="s">
        <v>1855</v>
      </c>
      <c r="D1535" s="810" t="s">
        <v>10890</v>
      </c>
      <c r="E1535" s="913" t="s">
        <v>12152</v>
      </c>
      <c r="F1535" s="903" t="s">
        <v>18864</v>
      </c>
      <c r="G1535" s="902" t="s">
        <v>17022</v>
      </c>
      <c r="H1535" s="902" t="s">
        <v>10928</v>
      </c>
      <c r="I1535" s="913" t="s">
        <v>18865</v>
      </c>
      <c r="J1535" s="903" t="s">
        <v>11165</v>
      </c>
    </row>
    <row r="1536" spans="1:10">
      <c r="A1536" s="810" t="s">
        <v>5925</v>
      </c>
      <c r="B1536" s="902" t="s">
        <v>17564</v>
      </c>
      <c r="C1536" s="913" t="s">
        <v>18866</v>
      </c>
      <c r="D1536" s="810" t="s">
        <v>10890</v>
      </c>
      <c r="E1536" s="913" t="s">
        <v>8419</v>
      </c>
      <c r="F1536" s="903" t="s">
        <v>18867</v>
      </c>
      <c r="G1536" s="902" t="s">
        <v>18868</v>
      </c>
      <c r="H1536" s="902" t="s">
        <v>10928</v>
      </c>
      <c r="I1536" s="913" t="s">
        <v>1298</v>
      </c>
      <c r="J1536" s="903" t="s">
        <v>11130</v>
      </c>
    </row>
    <row r="1537" spans="1:10">
      <c r="A1537" s="810" t="s">
        <v>5925</v>
      </c>
      <c r="B1537" s="902" t="s">
        <v>17564</v>
      </c>
      <c r="C1537" s="913" t="s">
        <v>12153</v>
      </c>
      <c r="D1537" s="810" t="s">
        <v>10892</v>
      </c>
      <c r="E1537" s="913" t="s">
        <v>12154</v>
      </c>
      <c r="F1537" s="903" t="s">
        <v>12155</v>
      </c>
      <c r="G1537" s="902" t="s">
        <v>12156</v>
      </c>
      <c r="H1537" s="902" t="s">
        <v>10901</v>
      </c>
      <c r="I1537" s="913"/>
      <c r="J1537" s="903" t="s">
        <v>564</v>
      </c>
    </row>
    <row r="1538" spans="1:10">
      <c r="A1538" s="810" t="s">
        <v>5925</v>
      </c>
      <c r="B1538" s="902" t="s">
        <v>17564</v>
      </c>
      <c r="C1538" s="913" t="s">
        <v>18869</v>
      </c>
      <c r="D1538" s="810" t="s">
        <v>10890</v>
      </c>
      <c r="E1538" s="913" t="s">
        <v>18870</v>
      </c>
      <c r="F1538" s="903" t="s">
        <v>18871</v>
      </c>
      <c r="G1538" s="902"/>
      <c r="H1538" s="902" t="s">
        <v>10901</v>
      </c>
      <c r="I1538" s="913" t="s">
        <v>505</v>
      </c>
      <c r="J1538" s="903" t="s">
        <v>11101</v>
      </c>
    </row>
    <row r="1539" spans="1:10">
      <c r="A1539" s="810" t="s">
        <v>5925</v>
      </c>
      <c r="B1539" s="902" t="s">
        <v>17564</v>
      </c>
      <c r="C1539" s="913" t="s">
        <v>13087</v>
      </c>
      <c r="D1539" s="810" t="s">
        <v>10890</v>
      </c>
      <c r="E1539" s="913" t="s">
        <v>1522</v>
      </c>
      <c r="F1539" s="903" t="s">
        <v>18872</v>
      </c>
      <c r="G1539" s="902"/>
      <c r="H1539" s="902" t="s">
        <v>10977</v>
      </c>
      <c r="I1539" s="913"/>
      <c r="J1539" s="903" t="s">
        <v>11101</v>
      </c>
    </row>
    <row r="1540" spans="1:10">
      <c r="A1540" s="810" t="s">
        <v>5925</v>
      </c>
      <c r="B1540" s="902" t="s">
        <v>17564</v>
      </c>
      <c r="C1540" s="913" t="s">
        <v>18873</v>
      </c>
      <c r="D1540" s="810" t="s">
        <v>10890</v>
      </c>
      <c r="E1540" s="913" t="s">
        <v>18874</v>
      </c>
      <c r="F1540" s="903" t="s">
        <v>27568</v>
      </c>
      <c r="G1540" s="902" t="s">
        <v>18875</v>
      </c>
      <c r="H1540" s="902" t="s">
        <v>11814</v>
      </c>
      <c r="I1540" s="913" t="s">
        <v>888</v>
      </c>
      <c r="J1540" s="903" t="s">
        <v>564</v>
      </c>
    </row>
    <row r="1541" spans="1:10">
      <c r="A1541" s="810" t="s">
        <v>5925</v>
      </c>
      <c r="B1541" s="902" t="s">
        <v>17564</v>
      </c>
      <c r="C1541" s="913" t="s">
        <v>18876</v>
      </c>
      <c r="D1541" s="810" t="s">
        <v>10892</v>
      </c>
      <c r="E1541" s="913" t="s">
        <v>18877</v>
      </c>
      <c r="F1541" s="903" t="s">
        <v>18878</v>
      </c>
      <c r="G1541" s="902" t="s">
        <v>18879</v>
      </c>
      <c r="H1541" s="902" t="s">
        <v>10932</v>
      </c>
      <c r="I1541" s="913" t="s">
        <v>1284</v>
      </c>
      <c r="J1541" s="903" t="s">
        <v>564</v>
      </c>
    </row>
    <row r="1542" spans="1:10">
      <c r="A1542" s="810" t="s">
        <v>5925</v>
      </c>
      <c r="B1542" s="902" t="s">
        <v>17564</v>
      </c>
      <c r="C1542" s="913" t="s">
        <v>8090</v>
      </c>
      <c r="D1542" s="810" t="s">
        <v>10890</v>
      </c>
      <c r="E1542" s="913" t="s">
        <v>8400</v>
      </c>
      <c r="F1542" s="903" t="s">
        <v>8681</v>
      </c>
      <c r="G1542" s="902" t="s">
        <v>8912</v>
      </c>
      <c r="H1542" s="902" t="s">
        <v>10969</v>
      </c>
      <c r="I1542" s="913" t="s">
        <v>12343</v>
      </c>
      <c r="J1542" s="903" t="s">
        <v>11281</v>
      </c>
    </row>
    <row r="1543" spans="1:10" ht="40.5">
      <c r="A1543" s="810" t="s">
        <v>5925</v>
      </c>
      <c r="B1543" s="902" t="s">
        <v>17564</v>
      </c>
      <c r="C1543" s="913" t="s">
        <v>968</v>
      </c>
      <c r="D1543" s="810" t="s">
        <v>10890</v>
      </c>
      <c r="E1543" s="913" t="s">
        <v>12157</v>
      </c>
      <c r="F1543" s="903" t="s">
        <v>1160</v>
      </c>
      <c r="G1543" s="902" t="s">
        <v>1215</v>
      </c>
      <c r="H1543" s="902" t="s">
        <v>11623</v>
      </c>
      <c r="I1543" s="913" t="s">
        <v>18880</v>
      </c>
      <c r="J1543" s="903" t="s">
        <v>18881</v>
      </c>
    </row>
    <row r="1544" spans="1:10">
      <c r="A1544" s="810" t="s">
        <v>5925</v>
      </c>
      <c r="B1544" s="902" t="s">
        <v>17564</v>
      </c>
      <c r="C1544" s="913" t="s">
        <v>2854</v>
      </c>
      <c r="D1544" s="810" t="s">
        <v>10890</v>
      </c>
      <c r="E1544" s="913" t="s">
        <v>3450</v>
      </c>
      <c r="F1544" s="903" t="s">
        <v>3997</v>
      </c>
      <c r="G1544" s="902" t="s">
        <v>4432</v>
      </c>
      <c r="H1544" s="902" t="s">
        <v>10901</v>
      </c>
      <c r="I1544" s="913" t="s">
        <v>560</v>
      </c>
      <c r="J1544" s="903" t="s">
        <v>18882</v>
      </c>
    </row>
    <row r="1545" spans="1:10">
      <c r="A1545" s="810" t="s">
        <v>5925</v>
      </c>
      <c r="B1545" s="902" t="s">
        <v>17564</v>
      </c>
      <c r="C1545" s="913" t="s">
        <v>1859</v>
      </c>
      <c r="D1545" s="810" t="s">
        <v>10892</v>
      </c>
      <c r="E1545" s="913" t="s">
        <v>1912</v>
      </c>
      <c r="F1545" s="903" t="s">
        <v>1981</v>
      </c>
      <c r="G1545" s="902" t="s">
        <v>2017</v>
      </c>
      <c r="H1545" s="902" t="s">
        <v>10928</v>
      </c>
      <c r="I1545" s="913" t="s">
        <v>18883</v>
      </c>
      <c r="J1545" s="903" t="s">
        <v>934</v>
      </c>
    </row>
    <row r="1546" spans="1:10">
      <c r="A1546" s="810" t="s">
        <v>5925</v>
      </c>
      <c r="B1546" s="902" t="s">
        <v>17564</v>
      </c>
      <c r="C1546" s="913" t="s">
        <v>18884</v>
      </c>
      <c r="D1546" s="810" t="s">
        <v>10890</v>
      </c>
      <c r="E1546" s="913" t="s">
        <v>1069</v>
      </c>
      <c r="F1546" s="903" t="s">
        <v>18885</v>
      </c>
      <c r="G1546" s="902"/>
      <c r="H1546" s="902" t="s">
        <v>10958</v>
      </c>
      <c r="I1546" s="913" t="s">
        <v>18886</v>
      </c>
      <c r="J1546" s="903" t="s">
        <v>937</v>
      </c>
    </row>
    <row r="1547" spans="1:10">
      <c r="A1547" s="810" t="s">
        <v>5925</v>
      </c>
      <c r="B1547" s="902" t="s">
        <v>17564</v>
      </c>
      <c r="C1547" s="913" t="s">
        <v>7285</v>
      </c>
      <c r="D1547" s="810" t="s">
        <v>10892</v>
      </c>
      <c r="E1547" s="913" t="s">
        <v>7465</v>
      </c>
      <c r="F1547" s="903" t="s">
        <v>7625</v>
      </c>
      <c r="G1547" s="902" t="s">
        <v>7760</v>
      </c>
      <c r="H1547" s="902" t="s">
        <v>10915</v>
      </c>
      <c r="I1547" s="913" t="s">
        <v>563</v>
      </c>
      <c r="J1547" s="903" t="s">
        <v>564</v>
      </c>
    </row>
    <row r="1548" spans="1:10">
      <c r="A1548" s="810" t="s">
        <v>5925</v>
      </c>
      <c r="B1548" s="902" t="s">
        <v>17564</v>
      </c>
      <c r="C1548" s="913" t="s">
        <v>18887</v>
      </c>
      <c r="D1548" s="810" t="s">
        <v>10892</v>
      </c>
      <c r="E1548" s="913" t="s">
        <v>18888</v>
      </c>
      <c r="F1548" s="903" t="s">
        <v>18889</v>
      </c>
      <c r="G1548" s="902" t="s">
        <v>17038</v>
      </c>
      <c r="H1548" s="902" t="s">
        <v>10915</v>
      </c>
      <c r="I1548" s="913" t="s">
        <v>18890</v>
      </c>
      <c r="J1548" s="903" t="s">
        <v>11503</v>
      </c>
    </row>
    <row r="1549" spans="1:10">
      <c r="A1549" s="810" t="s">
        <v>5925</v>
      </c>
      <c r="B1549" s="902" t="s">
        <v>17564</v>
      </c>
      <c r="C1549" s="913" t="s">
        <v>18891</v>
      </c>
      <c r="D1549" s="810" t="s">
        <v>10892</v>
      </c>
      <c r="E1549" s="913" t="s">
        <v>18892</v>
      </c>
      <c r="F1549" s="903" t="s">
        <v>18893</v>
      </c>
      <c r="G1549" s="902" t="s">
        <v>18894</v>
      </c>
      <c r="H1549" s="902" t="s">
        <v>10928</v>
      </c>
      <c r="I1549" s="913" t="s">
        <v>18895</v>
      </c>
      <c r="J1549" s="903" t="s">
        <v>564</v>
      </c>
    </row>
    <row r="1550" spans="1:10">
      <c r="A1550" s="810" t="s">
        <v>5925</v>
      </c>
      <c r="B1550" s="902" t="s">
        <v>17564</v>
      </c>
      <c r="C1550" s="913" t="s">
        <v>18896</v>
      </c>
      <c r="D1550" s="810" t="s">
        <v>10890</v>
      </c>
      <c r="E1550" s="913" t="s">
        <v>18897</v>
      </c>
      <c r="F1550" s="903" t="s">
        <v>18898</v>
      </c>
      <c r="G1550" s="902"/>
      <c r="H1550" s="902" t="s">
        <v>10932</v>
      </c>
      <c r="I1550" s="913" t="s">
        <v>18899</v>
      </c>
      <c r="J1550" s="903" t="s">
        <v>18310</v>
      </c>
    </row>
    <row r="1551" spans="1:10">
      <c r="A1551" s="810" t="s">
        <v>5925</v>
      </c>
      <c r="B1551" s="902" t="s">
        <v>17564</v>
      </c>
      <c r="C1551" s="913" t="s">
        <v>18900</v>
      </c>
      <c r="D1551" s="810" t="s">
        <v>10890</v>
      </c>
      <c r="E1551" s="913" t="s">
        <v>18901</v>
      </c>
      <c r="F1551" s="903" t="s">
        <v>18902</v>
      </c>
      <c r="G1551" s="902" t="s">
        <v>18903</v>
      </c>
      <c r="H1551" s="902" t="s">
        <v>10928</v>
      </c>
      <c r="I1551" s="913" t="s">
        <v>18904</v>
      </c>
      <c r="J1551" s="903" t="s">
        <v>11101</v>
      </c>
    </row>
    <row r="1552" spans="1:10">
      <c r="A1552" s="810" t="s">
        <v>5925</v>
      </c>
      <c r="B1552" s="902" t="s">
        <v>17564</v>
      </c>
      <c r="C1552" s="913" t="s">
        <v>12161</v>
      </c>
      <c r="D1552" s="810" t="s">
        <v>10890</v>
      </c>
      <c r="E1552" s="913" t="s">
        <v>12162</v>
      </c>
      <c r="F1552" s="903" t="s">
        <v>12163</v>
      </c>
      <c r="G1552" s="902"/>
      <c r="H1552" s="902" t="s">
        <v>10958</v>
      </c>
      <c r="I1552" s="913" t="s">
        <v>18905</v>
      </c>
      <c r="J1552" s="903" t="s">
        <v>931</v>
      </c>
    </row>
    <row r="1553" spans="1:10">
      <c r="A1553" s="810" t="s">
        <v>5925</v>
      </c>
      <c r="B1553" s="902" t="s">
        <v>17564</v>
      </c>
      <c r="C1553" s="913" t="s">
        <v>18906</v>
      </c>
      <c r="D1553" s="810" t="s">
        <v>10890</v>
      </c>
      <c r="E1553" s="913" t="s">
        <v>18907</v>
      </c>
      <c r="F1553" s="903" t="s">
        <v>18908</v>
      </c>
      <c r="G1553" s="902" t="s">
        <v>10992</v>
      </c>
      <c r="H1553" s="902" t="s">
        <v>10891</v>
      </c>
      <c r="I1553" s="913" t="s">
        <v>4770</v>
      </c>
      <c r="J1553" s="903" t="s">
        <v>11101</v>
      </c>
    </row>
    <row r="1554" spans="1:10">
      <c r="A1554" s="810" t="s">
        <v>5925</v>
      </c>
      <c r="B1554" s="902" t="s">
        <v>17564</v>
      </c>
      <c r="C1554" s="913" t="s">
        <v>2800</v>
      </c>
      <c r="D1554" s="810" t="s">
        <v>10890</v>
      </c>
      <c r="E1554" s="913" t="s">
        <v>3399</v>
      </c>
      <c r="F1554" s="903" t="s">
        <v>28031</v>
      </c>
      <c r="G1554" s="902" t="s">
        <v>4387</v>
      </c>
      <c r="H1554" s="902" t="s">
        <v>10915</v>
      </c>
      <c r="I1554" s="913" t="s">
        <v>18909</v>
      </c>
      <c r="J1554" s="903" t="s">
        <v>931</v>
      </c>
    </row>
    <row r="1555" spans="1:10">
      <c r="A1555" s="810" t="s">
        <v>5925</v>
      </c>
      <c r="B1555" s="902" t="s">
        <v>17564</v>
      </c>
      <c r="C1555" s="913" t="s">
        <v>18910</v>
      </c>
      <c r="D1555" s="810" t="s">
        <v>10892</v>
      </c>
      <c r="E1555" s="913" t="s">
        <v>18911</v>
      </c>
      <c r="F1555" s="903" t="s">
        <v>18912</v>
      </c>
      <c r="G1555" s="902" t="s">
        <v>17022</v>
      </c>
      <c r="H1555" s="902" t="s">
        <v>10932</v>
      </c>
      <c r="I1555" s="913" t="s">
        <v>1819</v>
      </c>
      <c r="J1555" s="903" t="s">
        <v>11577</v>
      </c>
    </row>
    <row r="1556" spans="1:10">
      <c r="A1556" s="810" t="s">
        <v>5925</v>
      </c>
      <c r="B1556" s="902" t="s">
        <v>17564</v>
      </c>
      <c r="C1556" s="913" t="s">
        <v>18913</v>
      </c>
      <c r="D1556" s="810" t="s">
        <v>10892</v>
      </c>
      <c r="E1556" s="913" t="s">
        <v>18914</v>
      </c>
      <c r="F1556" s="903" t="s">
        <v>18915</v>
      </c>
      <c r="G1556" s="902" t="s">
        <v>12242</v>
      </c>
      <c r="H1556" s="902" t="s">
        <v>10977</v>
      </c>
      <c r="I1556" s="913" t="s">
        <v>18916</v>
      </c>
      <c r="J1556" s="903" t="s">
        <v>11503</v>
      </c>
    </row>
    <row r="1557" spans="1:10">
      <c r="A1557" s="810" t="s">
        <v>5925</v>
      </c>
      <c r="B1557" s="902" t="s">
        <v>17564</v>
      </c>
      <c r="C1557" s="913" t="s">
        <v>18917</v>
      </c>
      <c r="D1557" s="810" t="s">
        <v>10890</v>
      </c>
      <c r="E1557" s="913" t="s">
        <v>1070</v>
      </c>
      <c r="F1557" s="903" t="s">
        <v>18918</v>
      </c>
      <c r="G1557" s="902" t="s">
        <v>18919</v>
      </c>
      <c r="H1557" s="902" t="s">
        <v>10970</v>
      </c>
      <c r="I1557" s="913" t="s">
        <v>1280</v>
      </c>
      <c r="J1557" s="903" t="s">
        <v>937</v>
      </c>
    </row>
    <row r="1558" spans="1:10">
      <c r="A1558" s="810" t="s">
        <v>5925</v>
      </c>
      <c r="B1558" s="902" t="s">
        <v>17564</v>
      </c>
      <c r="C1558" s="913" t="s">
        <v>970</v>
      </c>
      <c r="D1558" s="810" t="s">
        <v>10892</v>
      </c>
      <c r="E1558" s="913" t="s">
        <v>1070</v>
      </c>
      <c r="F1558" s="903" t="s">
        <v>16601</v>
      </c>
      <c r="G1558" s="902" t="s">
        <v>1216</v>
      </c>
      <c r="H1558" s="902" t="s">
        <v>10936</v>
      </c>
      <c r="I1558" s="913" t="s">
        <v>18920</v>
      </c>
      <c r="J1558" s="903" t="s">
        <v>934</v>
      </c>
    </row>
    <row r="1559" spans="1:10">
      <c r="A1559" s="810" t="s">
        <v>5925</v>
      </c>
      <c r="B1559" s="902" t="s">
        <v>17564</v>
      </c>
      <c r="C1559" s="913" t="s">
        <v>18921</v>
      </c>
      <c r="D1559" s="810" t="s">
        <v>10890</v>
      </c>
      <c r="E1559" s="913" t="s">
        <v>7535</v>
      </c>
      <c r="F1559" s="903" t="s">
        <v>18922</v>
      </c>
      <c r="G1559" s="902" t="s">
        <v>7826</v>
      </c>
      <c r="H1559" s="902" t="s">
        <v>10970</v>
      </c>
      <c r="I1559" s="913" t="s">
        <v>18923</v>
      </c>
      <c r="J1559" s="903" t="s">
        <v>11560</v>
      </c>
    </row>
    <row r="1560" spans="1:10">
      <c r="A1560" s="810" t="s">
        <v>5925</v>
      </c>
      <c r="B1560" s="902" t="s">
        <v>17564</v>
      </c>
      <c r="C1560" s="913" t="s">
        <v>2908</v>
      </c>
      <c r="D1560" s="810" t="s">
        <v>10890</v>
      </c>
      <c r="E1560" s="913" t="s">
        <v>3792</v>
      </c>
      <c r="F1560" s="903" t="s">
        <v>4213</v>
      </c>
      <c r="G1560" s="902" t="s">
        <v>4478</v>
      </c>
      <c r="H1560" s="902" t="s">
        <v>10933</v>
      </c>
      <c r="I1560" s="913" t="s">
        <v>18924</v>
      </c>
      <c r="J1560" s="903" t="s">
        <v>11553</v>
      </c>
    </row>
    <row r="1561" spans="1:10">
      <c r="A1561" s="810" t="s">
        <v>5925</v>
      </c>
      <c r="B1561" s="902" t="s">
        <v>17564</v>
      </c>
      <c r="C1561" s="913" t="s">
        <v>5220</v>
      </c>
      <c r="D1561" s="810" t="s">
        <v>10890</v>
      </c>
      <c r="E1561" s="913" t="s">
        <v>8480</v>
      </c>
      <c r="F1561" s="903" t="s">
        <v>12164</v>
      </c>
      <c r="G1561" s="902" t="s">
        <v>8943</v>
      </c>
      <c r="H1561" s="902" t="s">
        <v>10915</v>
      </c>
      <c r="I1561" s="913" t="s">
        <v>4770</v>
      </c>
      <c r="J1561" s="903" t="s">
        <v>11101</v>
      </c>
    </row>
    <row r="1562" spans="1:10">
      <c r="A1562" s="810" t="s">
        <v>5925</v>
      </c>
      <c r="B1562" s="902" t="s">
        <v>17564</v>
      </c>
      <c r="C1562" s="913" t="s">
        <v>5220</v>
      </c>
      <c r="D1562" s="810" t="s">
        <v>10890</v>
      </c>
      <c r="E1562" s="913" t="s">
        <v>5429</v>
      </c>
      <c r="F1562" s="903" t="s">
        <v>5637</v>
      </c>
      <c r="G1562" s="902" t="s">
        <v>5759</v>
      </c>
      <c r="H1562" s="902" t="s">
        <v>10895</v>
      </c>
      <c r="I1562" s="913" t="s">
        <v>18925</v>
      </c>
      <c r="J1562" s="903" t="s">
        <v>936</v>
      </c>
    </row>
    <row r="1563" spans="1:10">
      <c r="A1563" s="810" t="s">
        <v>5925</v>
      </c>
      <c r="B1563" s="902" t="s">
        <v>17564</v>
      </c>
      <c r="C1563" s="913" t="s">
        <v>18926</v>
      </c>
      <c r="D1563" s="810" t="s">
        <v>10890</v>
      </c>
      <c r="E1563" s="913" t="s">
        <v>1513</v>
      </c>
      <c r="F1563" s="903" t="s">
        <v>18927</v>
      </c>
      <c r="G1563" s="902" t="s">
        <v>8786</v>
      </c>
      <c r="H1563" s="902" t="s">
        <v>10933</v>
      </c>
      <c r="I1563" s="913" t="s">
        <v>18928</v>
      </c>
      <c r="J1563" s="903" t="s">
        <v>937</v>
      </c>
    </row>
    <row r="1564" spans="1:10">
      <c r="A1564" s="810" t="s">
        <v>5925</v>
      </c>
      <c r="B1564" s="902" t="s">
        <v>17564</v>
      </c>
      <c r="C1564" s="913" t="s">
        <v>1378</v>
      </c>
      <c r="D1564" s="810" t="s">
        <v>10892</v>
      </c>
      <c r="E1564" s="913" t="s">
        <v>1513</v>
      </c>
      <c r="F1564" s="903" t="s">
        <v>1649</v>
      </c>
      <c r="G1564" s="902" t="s">
        <v>1740</v>
      </c>
      <c r="H1564" s="902" t="s">
        <v>10932</v>
      </c>
      <c r="I1564" s="913" t="s">
        <v>12165</v>
      </c>
      <c r="J1564" s="903" t="s">
        <v>937</v>
      </c>
    </row>
    <row r="1565" spans="1:10" ht="27">
      <c r="A1565" s="810" t="s">
        <v>5925</v>
      </c>
      <c r="B1565" s="902" t="s">
        <v>17564</v>
      </c>
      <c r="C1565" s="913" t="s">
        <v>7946</v>
      </c>
      <c r="D1565" s="810" t="s">
        <v>10890</v>
      </c>
      <c r="E1565" s="913" t="s">
        <v>1513</v>
      </c>
      <c r="F1565" s="903" t="s">
        <v>8579</v>
      </c>
      <c r="G1565" s="902" t="s">
        <v>8786</v>
      </c>
      <c r="H1565" s="902" t="s">
        <v>10933</v>
      </c>
      <c r="I1565" s="913" t="s">
        <v>18929</v>
      </c>
      <c r="J1565" s="903" t="s">
        <v>11607</v>
      </c>
    </row>
    <row r="1566" spans="1:10">
      <c r="A1566" s="810" t="s">
        <v>5925</v>
      </c>
      <c r="B1566" s="902" t="s">
        <v>17564</v>
      </c>
      <c r="C1566" s="913" t="s">
        <v>8156</v>
      </c>
      <c r="D1566" s="810" t="s">
        <v>10890</v>
      </c>
      <c r="E1566" s="913" t="s">
        <v>8470</v>
      </c>
      <c r="F1566" s="903" t="s">
        <v>18930</v>
      </c>
      <c r="G1566" s="902"/>
      <c r="H1566" s="902" t="s">
        <v>10932</v>
      </c>
      <c r="I1566" s="913" t="s">
        <v>5171</v>
      </c>
      <c r="J1566" s="903" t="s">
        <v>18115</v>
      </c>
    </row>
    <row r="1567" spans="1:10">
      <c r="A1567" s="810" t="s">
        <v>5925</v>
      </c>
      <c r="B1567" s="902" t="s">
        <v>17564</v>
      </c>
      <c r="C1567" s="913" t="s">
        <v>18931</v>
      </c>
      <c r="D1567" s="810" t="s">
        <v>10890</v>
      </c>
      <c r="E1567" s="913" t="s">
        <v>18932</v>
      </c>
      <c r="F1567" s="903" t="s">
        <v>28030</v>
      </c>
      <c r="G1567" s="902" t="s">
        <v>18933</v>
      </c>
      <c r="H1567" s="902" t="s">
        <v>10891</v>
      </c>
      <c r="I1567" s="913" t="s">
        <v>18030</v>
      </c>
      <c r="J1567" s="903" t="s">
        <v>11287</v>
      </c>
    </row>
    <row r="1568" spans="1:10">
      <c r="A1568" s="810" t="s">
        <v>5925</v>
      </c>
      <c r="B1568" s="902" t="s">
        <v>17564</v>
      </c>
      <c r="C1568" s="913" t="s">
        <v>9033</v>
      </c>
      <c r="D1568" s="810" t="s">
        <v>10892</v>
      </c>
      <c r="E1568" s="913" t="s">
        <v>9392</v>
      </c>
      <c r="F1568" s="903" t="s">
        <v>9720</v>
      </c>
      <c r="G1568" s="902" t="s">
        <v>9924</v>
      </c>
      <c r="H1568" s="902" t="s">
        <v>10936</v>
      </c>
      <c r="I1568" s="913" t="s">
        <v>18934</v>
      </c>
      <c r="J1568" s="903" t="s">
        <v>564</v>
      </c>
    </row>
    <row r="1569" spans="1:10">
      <c r="A1569" s="810" t="s">
        <v>5925</v>
      </c>
      <c r="B1569" s="902" t="s">
        <v>17564</v>
      </c>
      <c r="C1569" s="913" t="s">
        <v>18935</v>
      </c>
      <c r="D1569" s="810" t="s">
        <v>10892</v>
      </c>
      <c r="E1569" s="913" t="s">
        <v>3793</v>
      </c>
      <c r="F1569" s="903" t="s">
        <v>18936</v>
      </c>
      <c r="G1569" s="902" t="s">
        <v>18937</v>
      </c>
      <c r="H1569" s="902" t="s">
        <v>10894</v>
      </c>
      <c r="I1569" s="913" t="s">
        <v>505</v>
      </c>
      <c r="J1569" s="903" t="s">
        <v>564</v>
      </c>
    </row>
    <row r="1570" spans="1:10">
      <c r="A1570" s="810" t="s">
        <v>5925</v>
      </c>
      <c r="B1570" s="902" t="s">
        <v>17564</v>
      </c>
      <c r="C1570" s="913" t="s">
        <v>18938</v>
      </c>
      <c r="D1570" s="810" t="s">
        <v>10890</v>
      </c>
      <c r="E1570" s="913" t="s">
        <v>18939</v>
      </c>
      <c r="F1570" s="903" t="s">
        <v>18940</v>
      </c>
      <c r="G1570" s="902" t="s">
        <v>18941</v>
      </c>
      <c r="H1570" s="902" t="s">
        <v>10915</v>
      </c>
      <c r="I1570" s="913" t="s">
        <v>4802</v>
      </c>
      <c r="J1570" s="903" t="s">
        <v>564</v>
      </c>
    </row>
    <row r="1571" spans="1:10">
      <c r="A1571" s="810" t="s">
        <v>5925</v>
      </c>
      <c r="B1571" s="902" t="s">
        <v>17564</v>
      </c>
      <c r="C1571" s="913" t="s">
        <v>1892</v>
      </c>
      <c r="D1571" s="810" t="s">
        <v>10892</v>
      </c>
      <c r="E1571" s="913" t="s">
        <v>1946</v>
      </c>
      <c r="F1571" s="903" t="s">
        <v>18942</v>
      </c>
      <c r="G1571" s="902" t="s">
        <v>18943</v>
      </c>
      <c r="H1571" s="902" t="s">
        <v>10932</v>
      </c>
      <c r="I1571" s="913" t="s">
        <v>560</v>
      </c>
      <c r="J1571" s="903" t="s">
        <v>11503</v>
      </c>
    </row>
    <row r="1572" spans="1:10">
      <c r="A1572" s="810" t="s">
        <v>5925</v>
      </c>
      <c r="B1572" s="902" t="s">
        <v>17564</v>
      </c>
      <c r="C1572" s="913" t="s">
        <v>7268</v>
      </c>
      <c r="D1572" s="810" t="s">
        <v>10890</v>
      </c>
      <c r="E1572" s="913" t="s">
        <v>7452</v>
      </c>
      <c r="F1572" s="903" t="s">
        <v>7613</v>
      </c>
      <c r="G1572" s="902" t="s">
        <v>7752</v>
      </c>
      <c r="H1572" s="902" t="s">
        <v>10901</v>
      </c>
      <c r="I1572" s="913" t="s">
        <v>1833</v>
      </c>
      <c r="J1572" s="903" t="s">
        <v>564</v>
      </c>
    </row>
    <row r="1573" spans="1:10">
      <c r="A1573" s="810" t="s">
        <v>5925</v>
      </c>
      <c r="B1573" s="902" t="s">
        <v>17564</v>
      </c>
      <c r="C1573" s="913" t="s">
        <v>2846</v>
      </c>
      <c r="D1573" s="810" t="s">
        <v>10890</v>
      </c>
      <c r="E1573" s="913" t="s">
        <v>3443</v>
      </c>
      <c r="F1573" s="903" t="s">
        <v>3992</v>
      </c>
      <c r="G1573" s="902" t="s">
        <v>4425</v>
      </c>
      <c r="H1573" s="902" t="s">
        <v>10901</v>
      </c>
      <c r="I1573" s="913" t="s">
        <v>18944</v>
      </c>
      <c r="J1573" s="903" t="s">
        <v>937</v>
      </c>
    </row>
    <row r="1574" spans="1:10">
      <c r="A1574" s="810" t="s">
        <v>5925</v>
      </c>
      <c r="B1574" s="902" t="s">
        <v>17564</v>
      </c>
      <c r="C1574" s="913" t="s">
        <v>972</v>
      </c>
      <c r="D1574" s="810" t="s">
        <v>10892</v>
      </c>
      <c r="E1574" s="913" t="s">
        <v>18945</v>
      </c>
      <c r="F1574" s="903" t="s">
        <v>18946</v>
      </c>
      <c r="G1574" s="902" t="s">
        <v>17038</v>
      </c>
      <c r="H1574" s="902" t="s">
        <v>10928</v>
      </c>
      <c r="I1574" s="913" t="s">
        <v>18916</v>
      </c>
      <c r="J1574" s="903" t="s">
        <v>11503</v>
      </c>
    </row>
    <row r="1575" spans="1:10">
      <c r="A1575" s="810" t="s">
        <v>5925</v>
      </c>
      <c r="B1575" s="902" t="s">
        <v>17564</v>
      </c>
      <c r="C1575" s="913" t="s">
        <v>8091</v>
      </c>
      <c r="D1575" s="810" t="s">
        <v>10890</v>
      </c>
      <c r="E1575" s="913" t="s">
        <v>8401</v>
      </c>
      <c r="F1575" s="903" t="s">
        <v>28029</v>
      </c>
      <c r="G1575" s="902" t="s">
        <v>8913</v>
      </c>
      <c r="H1575" s="902" t="s">
        <v>10932</v>
      </c>
      <c r="I1575" s="913" t="s">
        <v>18947</v>
      </c>
      <c r="J1575" s="903" t="s">
        <v>18115</v>
      </c>
    </row>
    <row r="1576" spans="1:10">
      <c r="A1576" s="810" t="s">
        <v>5925</v>
      </c>
      <c r="B1576" s="902" t="s">
        <v>17564</v>
      </c>
      <c r="C1576" s="913" t="s">
        <v>3123</v>
      </c>
      <c r="D1576" s="810" t="s">
        <v>10890</v>
      </c>
      <c r="E1576" s="913" t="s">
        <v>8239</v>
      </c>
      <c r="F1576" s="903" t="s">
        <v>8559</v>
      </c>
      <c r="G1576" s="902" t="s">
        <v>8754</v>
      </c>
      <c r="H1576" s="902" t="s">
        <v>10901</v>
      </c>
      <c r="I1576" s="913" t="s">
        <v>505</v>
      </c>
      <c r="J1576" s="903" t="s">
        <v>564</v>
      </c>
    </row>
    <row r="1577" spans="1:10">
      <c r="A1577" s="810" t="s">
        <v>5925</v>
      </c>
      <c r="B1577" s="902" t="s">
        <v>17564</v>
      </c>
      <c r="C1577" s="913" t="s">
        <v>3123</v>
      </c>
      <c r="D1577" s="810" t="s">
        <v>10890</v>
      </c>
      <c r="E1577" s="913" t="s">
        <v>3712</v>
      </c>
      <c r="F1577" s="903" t="s">
        <v>28028</v>
      </c>
      <c r="G1577" s="902" t="s">
        <v>4650</v>
      </c>
      <c r="H1577" s="902" t="s">
        <v>10895</v>
      </c>
      <c r="I1577" s="913" t="s">
        <v>1838</v>
      </c>
      <c r="J1577" s="903" t="s">
        <v>931</v>
      </c>
    </row>
    <row r="1578" spans="1:10">
      <c r="A1578" s="810" t="s">
        <v>5925</v>
      </c>
      <c r="B1578" s="902" t="s">
        <v>17564</v>
      </c>
      <c r="C1578" s="913" t="s">
        <v>3123</v>
      </c>
      <c r="D1578" s="810" t="s">
        <v>10890</v>
      </c>
      <c r="E1578" s="913" t="s">
        <v>5502</v>
      </c>
      <c r="F1578" s="903" t="s">
        <v>18948</v>
      </c>
      <c r="G1578" s="902" t="s">
        <v>5829</v>
      </c>
      <c r="H1578" s="902" t="s">
        <v>10901</v>
      </c>
      <c r="I1578" s="913" t="s">
        <v>12500</v>
      </c>
      <c r="J1578" s="903" t="s">
        <v>11287</v>
      </c>
    </row>
    <row r="1579" spans="1:10">
      <c r="A1579" s="810" t="s">
        <v>5925</v>
      </c>
      <c r="B1579" s="902" t="s">
        <v>17564</v>
      </c>
      <c r="C1579" s="913" t="s">
        <v>2917</v>
      </c>
      <c r="D1579" s="810" t="s">
        <v>10890</v>
      </c>
      <c r="E1579" s="913" t="s">
        <v>3510</v>
      </c>
      <c r="F1579" s="903" t="s">
        <v>4041</v>
      </c>
      <c r="G1579" s="902" t="s">
        <v>4487</v>
      </c>
      <c r="H1579" s="902" t="s">
        <v>10907</v>
      </c>
      <c r="I1579" s="913" t="s">
        <v>18949</v>
      </c>
      <c r="J1579" s="903" t="s">
        <v>935</v>
      </c>
    </row>
    <row r="1580" spans="1:10">
      <c r="A1580" s="810" t="s">
        <v>5925</v>
      </c>
      <c r="B1580" s="902" t="s">
        <v>17564</v>
      </c>
      <c r="C1580" s="913" t="s">
        <v>10237</v>
      </c>
      <c r="D1580" s="810" t="s">
        <v>10890</v>
      </c>
      <c r="E1580" s="913" t="s">
        <v>10275</v>
      </c>
      <c r="F1580" s="903" t="s">
        <v>10306</v>
      </c>
      <c r="G1580" s="902" t="s">
        <v>10333</v>
      </c>
      <c r="H1580" s="902" t="s">
        <v>11275</v>
      </c>
      <c r="I1580" s="913" t="s">
        <v>18950</v>
      </c>
      <c r="J1580" s="903" t="s">
        <v>564</v>
      </c>
    </row>
    <row r="1581" spans="1:10">
      <c r="A1581" s="810" t="s">
        <v>5925</v>
      </c>
      <c r="B1581" s="902" t="s">
        <v>17564</v>
      </c>
      <c r="C1581" s="913" t="s">
        <v>2916</v>
      </c>
      <c r="D1581" s="810" t="s">
        <v>10890</v>
      </c>
      <c r="E1581" s="913" t="s">
        <v>3509</v>
      </c>
      <c r="F1581" s="903" t="s">
        <v>4040</v>
      </c>
      <c r="G1581" s="902" t="s">
        <v>4486</v>
      </c>
      <c r="H1581" s="902" t="s">
        <v>10969</v>
      </c>
      <c r="I1581" s="913" t="s">
        <v>1289</v>
      </c>
      <c r="J1581" s="903" t="s">
        <v>937</v>
      </c>
    </row>
    <row r="1582" spans="1:10">
      <c r="A1582" s="810" t="s">
        <v>5925</v>
      </c>
      <c r="B1582" s="902" t="s">
        <v>17564</v>
      </c>
      <c r="C1582" s="913" t="s">
        <v>9313</v>
      </c>
      <c r="D1582" s="810" t="s">
        <v>10890</v>
      </c>
      <c r="E1582" s="913" t="s">
        <v>9628</v>
      </c>
      <c r="F1582" s="903" t="s">
        <v>18951</v>
      </c>
      <c r="G1582" s="902" t="s">
        <v>17038</v>
      </c>
      <c r="H1582" s="902" t="s">
        <v>10915</v>
      </c>
      <c r="I1582" s="913" t="s">
        <v>1838</v>
      </c>
      <c r="J1582" s="903" t="s">
        <v>11165</v>
      </c>
    </row>
    <row r="1583" spans="1:10">
      <c r="A1583" s="810" t="s">
        <v>5925</v>
      </c>
      <c r="B1583" s="902" t="s">
        <v>17564</v>
      </c>
      <c r="C1583" s="913" t="s">
        <v>15245</v>
      </c>
      <c r="D1583" s="810" t="s">
        <v>10892</v>
      </c>
      <c r="E1583" s="913" t="s">
        <v>15246</v>
      </c>
      <c r="F1583" s="903" t="s">
        <v>15247</v>
      </c>
      <c r="G1583" s="902" t="s">
        <v>15248</v>
      </c>
      <c r="H1583" s="902" t="s">
        <v>10922</v>
      </c>
      <c r="I1583" s="913" t="s">
        <v>15249</v>
      </c>
      <c r="J1583" s="903" t="s">
        <v>564</v>
      </c>
    </row>
    <row r="1584" spans="1:10">
      <c r="A1584" s="810" t="s">
        <v>5925</v>
      </c>
      <c r="B1584" s="902" t="s">
        <v>17564</v>
      </c>
      <c r="C1584" s="913" t="s">
        <v>12168</v>
      </c>
      <c r="D1584" s="810" t="s">
        <v>10890</v>
      </c>
      <c r="E1584" s="913" t="s">
        <v>8382</v>
      </c>
      <c r="F1584" s="903" t="s">
        <v>8669</v>
      </c>
      <c r="G1584" s="902" t="s">
        <v>12169</v>
      </c>
      <c r="H1584" s="902" t="s">
        <v>10915</v>
      </c>
      <c r="I1584" s="913" t="s">
        <v>11567</v>
      </c>
      <c r="J1584" s="903" t="s">
        <v>937</v>
      </c>
    </row>
    <row r="1585" spans="1:10">
      <c r="A1585" s="810" t="s">
        <v>5925</v>
      </c>
      <c r="B1585" s="902" t="s">
        <v>17564</v>
      </c>
      <c r="C1585" s="913" t="s">
        <v>9328</v>
      </c>
      <c r="D1585" s="810" t="s">
        <v>10890</v>
      </c>
      <c r="E1585" s="913" t="s">
        <v>9647</v>
      </c>
      <c r="F1585" s="903" t="s">
        <v>18952</v>
      </c>
      <c r="G1585" s="902" t="s">
        <v>17038</v>
      </c>
      <c r="H1585" s="902" t="s">
        <v>10915</v>
      </c>
      <c r="I1585" s="913" t="s">
        <v>18953</v>
      </c>
      <c r="J1585" s="903" t="s">
        <v>11503</v>
      </c>
    </row>
    <row r="1586" spans="1:10">
      <c r="A1586" s="810" t="s">
        <v>5925</v>
      </c>
      <c r="B1586" s="902" t="s">
        <v>17564</v>
      </c>
      <c r="C1586" s="913" t="s">
        <v>18954</v>
      </c>
      <c r="D1586" s="810" t="s">
        <v>10890</v>
      </c>
      <c r="E1586" s="913" t="s">
        <v>18955</v>
      </c>
      <c r="F1586" s="903" t="s">
        <v>18956</v>
      </c>
      <c r="G1586" s="902" t="s">
        <v>18957</v>
      </c>
      <c r="H1586" s="902" t="s">
        <v>10928</v>
      </c>
      <c r="I1586" s="913" t="s">
        <v>18958</v>
      </c>
      <c r="J1586" s="903" t="s">
        <v>931</v>
      </c>
    </row>
    <row r="1587" spans="1:10">
      <c r="A1587" s="810" t="s">
        <v>5925</v>
      </c>
      <c r="B1587" s="902" t="s">
        <v>17564</v>
      </c>
      <c r="C1587" s="913" t="s">
        <v>18959</v>
      </c>
      <c r="D1587" s="810" t="s">
        <v>10890</v>
      </c>
      <c r="E1587" s="913" t="s">
        <v>18960</v>
      </c>
      <c r="F1587" s="903" t="s">
        <v>18961</v>
      </c>
      <c r="G1587" s="902" t="s">
        <v>13311</v>
      </c>
      <c r="H1587" s="902" t="s">
        <v>10915</v>
      </c>
      <c r="I1587" s="913" t="s">
        <v>18962</v>
      </c>
      <c r="J1587" s="903" t="s">
        <v>11281</v>
      </c>
    </row>
    <row r="1588" spans="1:10">
      <c r="A1588" s="810" t="s">
        <v>5925</v>
      </c>
      <c r="B1588" s="902" t="s">
        <v>17564</v>
      </c>
      <c r="C1588" s="913" t="s">
        <v>12170</v>
      </c>
      <c r="D1588" s="810" t="s">
        <v>10892</v>
      </c>
      <c r="E1588" s="913" t="s">
        <v>12171</v>
      </c>
      <c r="F1588" s="903" t="s">
        <v>18963</v>
      </c>
      <c r="G1588" s="902" t="s">
        <v>12173</v>
      </c>
      <c r="H1588" s="902" t="s">
        <v>11128</v>
      </c>
      <c r="I1588" s="913"/>
      <c r="J1588" s="903" t="s">
        <v>564</v>
      </c>
    </row>
    <row r="1589" spans="1:10">
      <c r="A1589" s="810" t="s">
        <v>5925</v>
      </c>
      <c r="B1589" s="902" t="s">
        <v>17564</v>
      </c>
      <c r="C1589" s="913" t="s">
        <v>13030</v>
      </c>
      <c r="D1589" s="810" t="s">
        <v>10890</v>
      </c>
      <c r="E1589" s="913" t="s">
        <v>13031</v>
      </c>
      <c r="F1589" s="903" t="s">
        <v>13032</v>
      </c>
      <c r="G1589" s="902" t="s">
        <v>13033</v>
      </c>
      <c r="H1589" s="902" t="s">
        <v>10932</v>
      </c>
      <c r="I1589" s="913" t="s">
        <v>18964</v>
      </c>
      <c r="J1589" s="903" t="s">
        <v>931</v>
      </c>
    </row>
    <row r="1590" spans="1:10">
      <c r="A1590" s="810" t="s">
        <v>5925</v>
      </c>
      <c r="B1590" s="902" t="s">
        <v>17564</v>
      </c>
      <c r="C1590" s="913" t="s">
        <v>12174</v>
      </c>
      <c r="D1590" s="810" t="s">
        <v>10890</v>
      </c>
      <c r="E1590" s="913" t="s">
        <v>12175</v>
      </c>
      <c r="F1590" s="903" t="s">
        <v>12176</v>
      </c>
      <c r="G1590" s="902" t="s">
        <v>4702</v>
      </c>
      <c r="H1590" s="902" t="s">
        <v>10933</v>
      </c>
      <c r="I1590" s="913" t="s">
        <v>18965</v>
      </c>
      <c r="J1590" s="903" t="s">
        <v>11281</v>
      </c>
    </row>
    <row r="1591" spans="1:10">
      <c r="A1591" s="810" t="s">
        <v>5925</v>
      </c>
      <c r="B1591" s="902" t="s">
        <v>17564</v>
      </c>
      <c r="C1591" s="913" t="s">
        <v>18966</v>
      </c>
      <c r="D1591" s="810" t="s">
        <v>10892</v>
      </c>
      <c r="E1591" s="913" t="s">
        <v>18967</v>
      </c>
      <c r="F1591" s="903" t="s">
        <v>18968</v>
      </c>
      <c r="G1591" s="902" t="s">
        <v>18969</v>
      </c>
      <c r="H1591" s="902" t="s">
        <v>10958</v>
      </c>
      <c r="I1591" s="913" t="s">
        <v>18970</v>
      </c>
      <c r="J1591" s="903" t="s">
        <v>11503</v>
      </c>
    </row>
    <row r="1592" spans="1:10">
      <c r="A1592" s="810" t="s">
        <v>5925</v>
      </c>
      <c r="B1592" s="902" t="s">
        <v>17564</v>
      </c>
      <c r="C1592" s="913" t="s">
        <v>2994</v>
      </c>
      <c r="D1592" s="810" t="s">
        <v>10917</v>
      </c>
      <c r="E1592" s="913" t="s">
        <v>3595</v>
      </c>
      <c r="F1592" s="903" t="s">
        <v>4095</v>
      </c>
      <c r="G1592" s="902" t="s">
        <v>4555</v>
      </c>
      <c r="H1592" s="902" t="s">
        <v>10928</v>
      </c>
      <c r="I1592" s="913" t="s">
        <v>18971</v>
      </c>
      <c r="J1592" s="903" t="s">
        <v>937</v>
      </c>
    </row>
    <row r="1593" spans="1:10">
      <c r="A1593" s="810" t="s">
        <v>5925</v>
      </c>
      <c r="B1593" s="902" t="s">
        <v>17564</v>
      </c>
      <c r="C1593" s="913" t="s">
        <v>2705</v>
      </c>
      <c r="D1593" s="810" t="s">
        <v>10890</v>
      </c>
      <c r="E1593" s="913" t="s">
        <v>3314</v>
      </c>
      <c r="F1593" s="903" t="s">
        <v>3894</v>
      </c>
      <c r="G1593" s="902" t="s">
        <v>4308</v>
      </c>
      <c r="H1593" s="902" t="s">
        <v>10901</v>
      </c>
      <c r="I1593" s="913"/>
      <c r="J1593" s="903" t="s">
        <v>931</v>
      </c>
    </row>
    <row r="1594" spans="1:10">
      <c r="A1594" s="810" t="s">
        <v>5925</v>
      </c>
      <c r="B1594" s="902" t="s">
        <v>17564</v>
      </c>
      <c r="C1594" s="913" t="s">
        <v>9287</v>
      </c>
      <c r="D1594" s="810" t="s">
        <v>10892</v>
      </c>
      <c r="E1594" s="913" t="s">
        <v>9607</v>
      </c>
      <c r="F1594" s="903" t="s">
        <v>18972</v>
      </c>
      <c r="G1594" s="902" t="s">
        <v>17022</v>
      </c>
      <c r="H1594" s="902" t="s">
        <v>10932</v>
      </c>
      <c r="I1594" s="913"/>
      <c r="J1594" s="903" t="s">
        <v>11503</v>
      </c>
    </row>
    <row r="1595" spans="1:10">
      <c r="A1595" s="810" t="s">
        <v>5925</v>
      </c>
      <c r="B1595" s="902" t="s">
        <v>17564</v>
      </c>
      <c r="C1595" s="913" t="s">
        <v>5236</v>
      </c>
      <c r="D1595" s="810" t="s">
        <v>10890</v>
      </c>
      <c r="E1595" s="913" t="s">
        <v>16740</v>
      </c>
      <c r="F1595" s="903" t="s">
        <v>28027</v>
      </c>
      <c r="G1595" s="902" t="s">
        <v>5775</v>
      </c>
      <c r="H1595" s="902" t="s">
        <v>11110</v>
      </c>
      <c r="I1595" s="913" t="s">
        <v>17737</v>
      </c>
      <c r="J1595" s="903" t="s">
        <v>10926</v>
      </c>
    </row>
    <row r="1596" spans="1:10">
      <c r="A1596" s="810" t="s">
        <v>5925</v>
      </c>
      <c r="B1596" s="902" t="s">
        <v>17564</v>
      </c>
      <c r="C1596" s="913" t="s">
        <v>2651</v>
      </c>
      <c r="D1596" s="810" t="s">
        <v>10892</v>
      </c>
      <c r="E1596" s="913" t="s">
        <v>3260</v>
      </c>
      <c r="F1596" s="903" t="s">
        <v>3863</v>
      </c>
      <c r="G1596" s="902" t="s">
        <v>4263</v>
      </c>
      <c r="H1596" s="902" t="s">
        <v>10891</v>
      </c>
      <c r="I1596" s="913" t="s">
        <v>4712</v>
      </c>
      <c r="J1596" s="903" t="s">
        <v>564</v>
      </c>
    </row>
    <row r="1597" spans="1:10">
      <c r="A1597" s="810" t="s">
        <v>5925</v>
      </c>
      <c r="B1597" s="902" t="s">
        <v>17564</v>
      </c>
      <c r="C1597" s="913" t="s">
        <v>3144</v>
      </c>
      <c r="D1597" s="810" t="s">
        <v>10890</v>
      </c>
      <c r="E1597" s="913" t="s">
        <v>1563</v>
      </c>
      <c r="F1597" s="903" t="s">
        <v>4197</v>
      </c>
      <c r="G1597" s="902" t="s">
        <v>4668</v>
      </c>
      <c r="H1597" s="902" t="s">
        <v>10922</v>
      </c>
      <c r="I1597" s="913" t="s">
        <v>4802</v>
      </c>
      <c r="J1597" s="903" t="s">
        <v>931</v>
      </c>
    </row>
    <row r="1598" spans="1:10">
      <c r="A1598" s="810" t="s">
        <v>5925</v>
      </c>
      <c r="B1598" s="902" t="s">
        <v>17564</v>
      </c>
      <c r="C1598" s="913" t="s">
        <v>4914</v>
      </c>
      <c r="D1598" s="810" t="s">
        <v>10890</v>
      </c>
      <c r="E1598" s="913" t="s">
        <v>5034</v>
      </c>
      <c r="F1598" s="903" t="s">
        <v>16739</v>
      </c>
      <c r="G1598" s="902" t="s">
        <v>5167</v>
      </c>
      <c r="H1598" s="902" t="s">
        <v>10928</v>
      </c>
      <c r="I1598" s="913" t="s">
        <v>916</v>
      </c>
      <c r="J1598" s="903" t="s">
        <v>937</v>
      </c>
    </row>
    <row r="1599" spans="1:10">
      <c r="A1599" s="810" t="s">
        <v>5925</v>
      </c>
      <c r="B1599" s="902" t="s">
        <v>17564</v>
      </c>
      <c r="C1599" s="913" t="s">
        <v>2743</v>
      </c>
      <c r="D1599" s="810" t="s">
        <v>10890</v>
      </c>
      <c r="E1599" s="913" t="s">
        <v>752</v>
      </c>
      <c r="F1599" s="903" t="s">
        <v>18973</v>
      </c>
      <c r="G1599" s="902" t="s">
        <v>4335</v>
      </c>
      <c r="H1599" s="902" t="s">
        <v>10928</v>
      </c>
      <c r="I1599" s="913" t="s">
        <v>18974</v>
      </c>
      <c r="J1599" s="903" t="s">
        <v>12076</v>
      </c>
    </row>
    <row r="1600" spans="1:10">
      <c r="A1600" s="810" t="s">
        <v>5925</v>
      </c>
      <c r="B1600" s="902" t="s">
        <v>17564</v>
      </c>
      <c r="C1600" s="913" t="s">
        <v>12178</v>
      </c>
      <c r="D1600" s="810" t="s">
        <v>10890</v>
      </c>
      <c r="E1600" s="913" t="s">
        <v>12179</v>
      </c>
      <c r="F1600" s="903" t="s">
        <v>18975</v>
      </c>
      <c r="G1600" s="902"/>
      <c r="H1600" s="902" t="s">
        <v>10928</v>
      </c>
      <c r="I1600" s="913" t="s">
        <v>18976</v>
      </c>
      <c r="J1600" s="903" t="s">
        <v>937</v>
      </c>
    </row>
    <row r="1601" spans="1:10">
      <c r="A1601" s="810" t="s">
        <v>5925</v>
      </c>
      <c r="B1601" s="902" t="s">
        <v>17564</v>
      </c>
      <c r="C1601" s="913" t="s">
        <v>18977</v>
      </c>
      <c r="D1601" s="810" t="s">
        <v>10892</v>
      </c>
      <c r="E1601" s="913" t="s">
        <v>18978</v>
      </c>
      <c r="F1601" s="903" t="s">
        <v>18979</v>
      </c>
      <c r="G1601" s="902" t="s">
        <v>1723</v>
      </c>
      <c r="H1601" s="902" t="s">
        <v>10915</v>
      </c>
      <c r="I1601" s="913" t="s">
        <v>18980</v>
      </c>
      <c r="J1601" s="903" t="s">
        <v>564</v>
      </c>
    </row>
    <row r="1602" spans="1:10">
      <c r="A1602" s="810" t="s">
        <v>5925</v>
      </c>
      <c r="B1602" s="902" t="s">
        <v>17564</v>
      </c>
      <c r="C1602" s="913" t="s">
        <v>12183</v>
      </c>
      <c r="D1602" s="810" t="s">
        <v>10892</v>
      </c>
      <c r="E1602" s="913" t="s">
        <v>9417</v>
      </c>
      <c r="F1602" s="903" t="s">
        <v>9740</v>
      </c>
      <c r="G1602" s="902" t="s">
        <v>9949</v>
      </c>
      <c r="H1602" s="902" t="s">
        <v>10933</v>
      </c>
      <c r="I1602" s="913" t="s">
        <v>18981</v>
      </c>
      <c r="J1602" s="903" t="s">
        <v>564</v>
      </c>
    </row>
    <row r="1603" spans="1:10">
      <c r="A1603" s="810" t="s">
        <v>5925</v>
      </c>
      <c r="B1603" s="902" t="s">
        <v>17564</v>
      </c>
      <c r="C1603" s="913" t="s">
        <v>9307</v>
      </c>
      <c r="D1603" s="810" t="s">
        <v>10890</v>
      </c>
      <c r="E1603" s="913" t="s">
        <v>9626</v>
      </c>
      <c r="F1603" s="903" t="s">
        <v>18982</v>
      </c>
      <c r="G1603" s="902"/>
      <c r="H1603" s="902" t="s">
        <v>10915</v>
      </c>
      <c r="I1603" s="913" t="s">
        <v>18983</v>
      </c>
      <c r="J1603" s="903" t="s">
        <v>11503</v>
      </c>
    </row>
    <row r="1604" spans="1:10">
      <c r="A1604" s="810" t="s">
        <v>5925</v>
      </c>
      <c r="B1604" s="902" t="s">
        <v>17564</v>
      </c>
      <c r="C1604" s="913" t="s">
        <v>2724</v>
      </c>
      <c r="D1604" s="810" t="s">
        <v>10892</v>
      </c>
      <c r="E1604" s="913" t="s">
        <v>3330</v>
      </c>
      <c r="F1604" s="903" t="s">
        <v>3907</v>
      </c>
      <c r="G1604" s="902" t="s">
        <v>4320</v>
      </c>
      <c r="H1604" s="902" t="s">
        <v>10915</v>
      </c>
      <c r="I1604" s="913" t="s">
        <v>4802</v>
      </c>
      <c r="J1604" s="903" t="s">
        <v>564</v>
      </c>
    </row>
    <row r="1605" spans="1:10">
      <c r="A1605" s="810" t="s">
        <v>5925</v>
      </c>
      <c r="B1605" s="902" t="s">
        <v>17564</v>
      </c>
      <c r="C1605" s="913" t="s">
        <v>7896</v>
      </c>
      <c r="D1605" s="810" t="s">
        <v>10890</v>
      </c>
      <c r="E1605" s="913" t="s">
        <v>8230</v>
      </c>
      <c r="F1605" s="903" t="s">
        <v>8553</v>
      </c>
      <c r="G1605" s="902" t="s">
        <v>8744</v>
      </c>
      <c r="H1605" s="902" t="s">
        <v>10915</v>
      </c>
      <c r="I1605" s="913" t="s">
        <v>505</v>
      </c>
      <c r="J1605" s="903" t="s">
        <v>937</v>
      </c>
    </row>
    <row r="1606" spans="1:10">
      <c r="A1606" s="810" t="s">
        <v>5925</v>
      </c>
      <c r="B1606" s="902" t="s">
        <v>17564</v>
      </c>
      <c r="C1606" s="913" t="s">
        <v>5942</v>
      </c>
      <c r="D1606" s="810" t="s">
        <v>10892</v>
      </c>
      <c r="E1606" s="913" t="s">
        <v>6187</v>
      </c>
      <c r="F1606" s="903" t="s">
        <v>6396</v>
      </c>
      <c r="G1606" s="902" t="s">
        <v>6550</v>
      </c>
      <c r="H1606" s="902" t="s">
        <v>10915</v>
      </c>
      <c r="I1606" s="913" t="s">
        <v>505</v>
      </c>
      <c r="J1606" s="903" t="s">
        <v>937</v>
      </c>
    </row>
    <row r="1607" spans="1:10">
      <c r="A1607" s="810" t="s">
        <v>5925</v>
      </c>
      <c r="B1607" s="902" t="s">
        <v>17564</v>
      </c>
      <c r="C1607" s="913" t="s">
        <v>18984</v>
      </c>
      <c r="D1607" s="810" t="s">
        <v>10890</v>
      </c>
      <c r="E1607" s="913" t="s">
        <v>18985</v>
      </c>
      <c r="F1607" s="903" t="s">
        <v>18986</v>
      </c>
      <c r="G1607" s="902" t="s">
        <v>18987</v>
      </c>
      <c r="H1607" s="902" t="s">
        <v>10932</v>
      </c>
      <c r="I1607" s="913" t="s">
        <v>1825</v>
      </c>
      <c r="J1607" s="903" t="s">
        <v>1851</v>
      </c>
    </row>
    <row r="1608" spans="1:10">
      <c r="A1608" s="810" t="s">
        <v>5925</v>
      </c>
      <c r="B1608" s="902" t="s">
        <v>17564</v>
      </c>
      <c r="C1608" s="913" t="s">
        <v>2190</v>
      </c>
      <c r="D1608" s="810" t="s">
        <v>10892</v>
      </c>
      <c r="E1608" s="913" t="s">
        <v>2288</v>
      </c>
      <c r="F1608" s="903" t="s">
        <v>18988</v>
      </c>
      <c r="G1608" s="902" t="s">
        <v>2425</v>
      </c>
      <c r="H1608" s="902" t="s">
        <v>10891</v>
      </c>
      <c r="I1608" s="913" t="s">
        <v>12598</v>
      </c>
      <c r="J1608" s="903" t="s">
        <v>11287</v>
      </c>
    </row>
    <row r="1609" spans="1:10">
      <c r="A1609" s="810" t="s">
        <v>5925</v>
      </c>
      <c r="B1609" s="902" t="s">
        <v>17564</v>
      </c>
      <c r="C1609" s="913" t="s">
        <v>5307</v>
      </c>
      <c r="D1609" s="810" t="s">
        <v>10890</v>
      </c>
      <c r="E1609" s="913" t="s">
        <v>5506</v>
      </c>
      <c r="F1609" s="903" t="s">
        <v>18989</v>
      </c>
      <c r="G1609" s="902" t="s">
        <v>5833</v>
      </c>
      <c r="H1609" s="902" t="s">
        <v>10932</v>
      </c>
      <c r="I1609" s="913" t="s">
        <v>505</v>
      </c>
      <c r="J1609" s="903" t="s">
        <v>18115</v>
      </c>
    </row>
    <row r="1610" spans="1:10">
      <c r="A1610" s="810" t="s">
        <v>5925</v>
      </c>
      <c r="B1610" s="902" t="s">
        <v>17564</v>
      </c>
      <c r="C1610" s="913" t="s">
        <v>9141</v>
      </c>
      <c r="D1610" s="810" t="s">
        <v>10890</v>
      </c>
      <c r="E1610" s="913" t="s">
        <v>9470</v>
      </c>
      <c r="F1610" s="903" t="s">
        <v>9794</v>
      </c>
      <c r="G1610" s="902" t="s">
        <v>10023</v>
      </c>
      <c r="H1610" s="902" t="s">
        <v>10891</v>
      </c>
      <c r="I1610" s="913" t="s">
        <v>12184</v>
      </c>
      <c r="J1610" s="903" t="s">
        <v>935</v>
      </c>
    </row>
    <row r="1611" spans="1:10">
      <c r="A1611" s="810" t="s">
        <v>5925</v>
      </c>
      <c r="B1611" s="902" t="s">
        <v>17564</v>
      </c>
      <c r="C1611" s="913" t="s">
        <v>3076</v>
      </c>
      <c r="D1611" s="810" t="s">
        <v>10890</v>
      </c>
      <c r="E1611" s="913" t="s">
        <v>3678</v>
      </c>
      <c r="F1611" s="903" t="s">
        <v>18990</v>
      </c>
      <c r="G1611" s="902" t="s">
        <v>4618</v>
      </c>
      <c r="H1611" s="902" t="s">
        <v>10936</v>
      </c>
      <c r="I1611" s="913" t="s">
        <v>4802</v>
      </c>
      <c r="J1611" s="903" t="s">
        <v>564</v>
      </c>
    </row>
    <row r="1612" spans="1:10">
      <c r="A1612" s="810" t="s">
        <v>5925</v>
      </c>
      <c r="B1612" s="902" t="s">
        <v>17564</v>
      </c>
      <c r="C1612" s="913" t="s">
        <v>12185</v>
      </c>
      <c r="D1612" s="810" t="s">
        <v>10890</v>
      </c>
      <c r="E1612" s="913" t="s">
        <v>1563</v>
      </c>
      <c r="F1612" s="903" t="s">
        <v>18991</v>
      </c>
      <c r="G1612" s="902" t="s">
        <v>12186</v>
      </c>
      <c r="H1612" s="902" t="s">
        <v>10922</v>
      </c>
      <c r="I1612" s="913" t="s">
        <v>18992</v>
      </c>
      <c r="J1612" s="903" t="s">
        <v>937</v>
      </c>
    </row>
    <row r="1613" spans="1:10">
      <c r="A1613" s="810" t="s">
        <v>5925</v>
      </c>
      <c r="B1613" s="902" t="s">
        <v>17564</v>
      </c>
      <c r="C1613" s="913" t="s">
        <v>2690</v>
      </c>
      <c r="D1613" s="810" t="s">
        <v>10890</v>
      </c>
      <c r="E1613" s="913" t="s">
        <v>3298</v>
      </c>
      <c r="F1613" s="903" t="s">
        <v>3884</v>
      </c>
      <c r="G1613" s="902" t="s">
        <v>18993</v>
      </c>
      <c r="H1613" s="902" t="s">
        <v>10958</v>
      </c>
      <c r="I1613" s="913" t="s">
        <v>18994</v>
      </c>
      <c r="J1613" s="903" t="s">
        <v>564</v>
      </c>
    </row>
    <row r="1614" spans="1:10">
      <c r="A1614" s="810" t="s">
        <v>5925</v>
      </c>
      <c r="B1614" s="902" t="s">
        <v>17564</v>
      </c>
      <c r="C1614" s="913" t="s">
        <v>3201</v>
      </c>
      <c r="D1614" s="810" t="s">
        <v>10917</v>
      </c>
      <c r="E1614" s="913" t="s">
        <v>3787</v>
      </c>
      <c r="F1614" s="903" t="s">
        <v>12187</v>
      </c>
      <c r="G1614" s="902" t="s">
        <v>12188</v>
      </c>
      <c r="H1614" s="902" t="s">
        <v>10928</v>
      </c>
      <c r="I1614" s="913" t="s">
        <v>14717</v>
      </c>
      <c r="J1614" s="903" t="s">
        <v>18995</v>
      </c>
    </row>
    <row r="1615" spans="1:10">
      <c r="A1615" s="810" t="s">
        <v>5925</v>
      </c>
      <c r="B1615" s="902" t="s">
        <v>17564</v>
      </c>
      <c r="C1615" s="913" t="s">
        <v>18996</v>
      </c>
      <c r="D1615" s="810" t="s">
        <v>10892</v>
      </c>
      <c r="E1615" s="913" t="s">
        <v>18997</v>
      </c>
      <c r="F1615" s="903" t="s">
        <v>18998</v>
      </c>
      <c r="G1615" s="902"/>
      <c r="H1615" s="902" t="s">
        <v>10901</v>
      </c>
      <c r="I1615" s="913" t="s">
        <v>18999</v>
      </c>
      <c r="J1615" s="903" t="s">
        <v>564</v>
      </c>
    </row>
    <row r="1616" spans="1:10">
      <c r="A1616" s="810" t="s">
        <v>5925</v>
      </c>
      <c r="B1616" s="902" t="s">
        <v>17564</v>
      </c>
      <c r="C1616" s="913" t="s">
        <v>5243</v>
      </c>
      <c r="D1616" s="810" t="s">
        <v>10890</v>
      </c>
      <c r="E1616" s="913" t="s">
        <v>5453</v>
      </c>
      <c r="F1616" s="903" t="s">
        <v>19000</v>
      </c>
      <c r="G1616" s="902" t="s">
        <v>5780</v>
      </c>
      <c r="H1616" s="902" t="s">
        <v>10969</v>
      </c>
      <c r="I1616" s="913" t="s">
        <v>18230</v>
      </c>
      <c r="J1616" s="903" t="s">
        <v>564</v>
      </c>
    </row>
    <row r="1617" spans="1:10">
      <c r="A1617" s="810" t="s">
        <v>5925</v>
      </c>
      <c r="B1617" s="902" t="s">
        <v>17564</v>
      </c>
      <c r="C1617" s="913" t="s">
        <v>2725</v>
      </c>
      <c r="D1617" s="810" t="s">
        <v>10892</v>
      </c>
      <c r="E1617" s="913" t="s">
        <v>3331</v>
      </c>
      <c r="F1617" s="903" t="s">
        <v>3908</v>
      </c>
      <c r="G1617" s="902"/>
      <c r="H1617" s="902" t="s">
        <v>10932</v>
      </c>
      <c r="I1617" s="913" t="s">
        <v>5178</v>
      </c>
      <c r="J1617" s="903" t="s">
        <v>12301</v>
      </c>
    </row>
    <row r="1618" spans="1:10">
      <c r="A1618" s="810" t="s">
        <v>5925</v>
      </c>
      <c r="B1618" s="902" t="s">
        <v>17564</v>
      </c>
      <c r="C1618" s="913" t="s">
        <v>6081</v>
      </c>
      <c r="D1618" s="810" t="s">
        <v>10917</v>
      </c>
      <c r="E1618" s="913" t="s">
        <v>6304</v>
      </c>
      <c r="F1618" s="903" t="s">
        <v>12190</v>
      </c>
      <c r="G1618" s="902" t="s">
        <v>6667</v>
      </c>
      <c r="H1618" s="902" t="s">
        <v>10891</v>
      </c>
      <c r="I1618" s="913" t="s">
        <v>7836</v>
      </c>
      <c r="J1618" s="903" t="s">
        <v>937</v>
      </c>
    </row>
    <row r="1619" spans="1:10">
      <c r="A1619" s="810" t="s">
        <v>5925</v>
      </c>
      <c r="B1619" s="902" t="s">
        <v>17564</v>
      </c>
      <c r="C1619" s="913" t="s">
        <v>6081</v>
      </c>
      <c r="D1619" s="810" t="s">
        <v>10890</v>
      </c>
      <c r="E1619" s="913" t="s">
        <v>9514</v>
      </c>
      <c r="F1619" s="903" t="s">
        <v>9838</v>
      </c>
      <c r="G1619" s="902" t="s">
        <v>10075</v>
      </c>
      <c r="H1619" s="902" t="s">
        <v>10915</v>
      </c>
      <c r="I1619" s="913" t="s">
        <v>11567</v>
      </c>
      <c r="J1619" s="903" t="s">
        <v>937</v>
      </c>
    </row>
    <row r="1620" spans="1:10">
      <c r="A1620" s="810" t="s">
        <v>5925</v>
      </c>
      <c r="B1620" s="902" t="s">
        <v>17564</v>
      </c>
      <c r="C1620" s="913" t="s">
        <v>12192</v>
      </c>
      <c r="D1620" s="810" t="s">
        <v>10890</v>
      </c>
      <c r="E1620" s="913" t="s">
        <v>12193</v>
      </c>
      <c r="F1620" s="903" t="s">
        <v>12194</v>
      </c>
      <c r="G1620" s="902" t="s">
        <v>12195</v>
      </c>
      <c r="H1620" s="902" t="s">
        <v>10958</v>
      </c>
      <c r="I1620" s="913" t="s">
        <v>18753</v>
      </c>
      <c r="J1620" s="903" t="s">
        <v>937</v>
      </c>
    </row>
    <row r="1621" spans="1:10">
      <c r="A1621" s="810" t="s">
        <v>5925</v>
      </c>
      <c r="B1621" s="902" t="s">
        <v>17564</v>
      </c>
      <c r="C1621" s="913" t="s">
        <v>1432</v>
      </c>
      <c r="D1621" s="810" t="s">
        <v>10892</v>
      </c>
      <c r="E1621" s="913" t="s">
        <v>19001</v>
      </c>
      <c r="F1621" s="903" t="s">
        <v>19002</v>
      </c>
      <c r="G1621" s="902" t="s">
        <v>19003</v>
      </c>
      <c r="H1621" s="902" t="s">
        <v>10915</v>
      </c>
      <c r="I1621" s="913" t="s">
        <v>1280</v>
      </c>
      <c r="J1621" s="903" t="s">
        <v>932</v>
      </c>
    </row>
    <row r="1622" spans="1:10">
      <c r="A1622" s="810" t="s">
        <v>5925</v>
      </c>
      <c r="B1622" s="902" t="s">
        <v>17564</v>
      </c>
      <c r="C1622" s="913" t="s">
        <v>1432</v>
      </c>
      <c r="D1622" s="810" t="s">
        <v>10890</v>
      </c>
      <c r="E1622" s="913" t="s">
        <v>1563</v>
      </c>
      <c r="F1622" s="903" t="s">
        <v>16617</v>
      </c>
      <c r="G1622" s="902" t="s">
        <v>1776</v>
      </c>
      <c r="H1622" s="902" t="s">
        <v>12524</v>
      </c>
      <c r="I1622" s="913" t="s">
        <v>19004</v>
      </c>
      <c r="J1622" s="903" t="s">
        <v>937</v>
      </c>
    </row>
    <row r="1623" spans="1:10">
      <c r="A1623" s="810" t="s">
        <v>5925</v>
      </c>
      <c r="B1623" s="902" t="s">
        <v>17564</v>
      </c>
      <c r="C1623" s="913" t="s">
        <v>614</v>
      </c>
      <c r="D1623" s="810" t="s">
        <v>10890</v>
      </c>
      <c r="E1623" s="913" t="s">
        <v>719</v>
      </c>
      <c r="F1623" s="903" t="s">
        <v>819</v>
      </c>
      <c r="G1623" s="902" t="s">
        <v>1311</v>
      </c>
      <c r="H1623" s="902" t="s">
        <v>10915</v>
      </c>
      <c r="I1623" s="913"/>
      <c r="J1623" s="903" t="s">
        <v>937</v>
      </c>
    </row>
    <row r="1624" spans="1:10">
      <c r="A1624" s="810" t="s">
        <v>5925</v>
      </c>
      <c r="B1624" s="902" t="s">
        <v>17564</v>
      </c>
      <c r="C1624" s="913" t="s">
        <v>19005</v>
      </c>
      <c r="D1624" s="810" t="s">
        <v>10890</v>
      </c>
      <c r="E1624" s="913" t="s">
        <v>19006</v>
      </c>
      <c r="F1624" s="903" t="s">
        <v>19007</v>
      </c>
      <c r="G1624" s="902" t="s">
        <v>19008</v>
      </c>
      <c r="H1624" s="902" t="s">
        <v>10928</v>
      </c>
      <c r="I1624" s="913"/>
      <c r="J1624" s="903" t="s">
        <v>934</v>
      </c>
    </row>
    <row r="1625" spans="1:10">
      <c r="A1625" s="810" t="s">
        <v>5925</v>
      </c>
      <c r="B1625" s="902" t="s">
        <v>17564</v>
      </c>
      <c r="C1625" s="913" t="s">
        <v>4876</v>
      </c>
      <c r="D1625" s="810" t="s">
        <v>10890</v>
      </c>
      <c r="E1625" s="913" t="s">
        <v>4991</v>
      </c>
      <c r="F1625" s="903" t="s">
        <v>5081</v>
      </c>
      <c r="G1625" s="902" t="s">
        <v>13088</v>
      </c>
      <c r="H1625" s="902" t="s">
        <v>10891</v>
      </c>
      <c r="I1625" s="913" t="s">
        <v>1830</v>
      </c>
      <c r="J1625" s="903" t="s">
        <v>937</v>
      </c>
    </row>
    <row r="1626" spans="1:10">
      <c r="A1626" s="810" t="s">
        <v>5925</v>
      </c>
      <c r="B1626" s="902" t="s">
        <v>17564</v>
      </c>
      <c r="C1626" s="913" t="s">
        <v>3188</v>
      </c>
      <c r="D1626" s="810" t="s">
        <v>10892</v>
      </c>
      <c r="E1626" s="913" t="s">
        <v>9676</v>
      </c>
      <c r="F1626" s="903" t="s">
        <v>19009</v>
      </c>
      <c r="G1626" s="902" t="s">
        <v>10159</v>
      </c>
      <c r="H1626" s="902" t="s">
        <v>10958</v>
      </c>
      <c r="I1626" s="913" t="s">
        <v>561</v>
      </c>
      <c r="J1626" s="903" t="s">
        <v>11503</v>
      </c>
    </row>
    <row r="1627" spans="1:10">
      <c r="A1627" s="810" t="s">
        <v>5925</v>
      </c>
      <c r="B1627" s="902" t="s">
        <v>17564</v>
      </c>
      <c r="C1627" s="913" t="s">
        <v>3188</v>
      </c>
      <c r="D1627" s="810" t="s">
        <v>10892</v>
      </c>
      <c r="E1627" s="913" t="s">
        <v>9676</v>
      </c>
      <c r="F1627" s="903" t="s">
        <v>9885</v>
      </c>
      <c r="G1627" s="902" t="s">
        <v>17566</v>
      </c>
      <c r="H1627" s="902" t="s">
        <v>10958</v>
      </c>
      <c r="I1627" s="913" t="s">
        <v>561</v>
      </c>
      <c r="J1627" s="903" t="s">
        <v>11503</v>
      </c>
    </row>
    <row r="1628" spans="1:10">
      <c r="A1628" s="810" t="s">
        <v>5925</v>
      </c>
      <c r="B1628" s="902" t="s">
        <v>17564</v>
      </c>
      <c r="C1628" s="913" t="s">
        <v>9228</v>
      </c>
      <c r="D1628" s="810" t="s">
        <v>10890</v>
      </c>
      <c r="E1628" s="913" t="s">
        <v>9543</v>
      </c>
      <c r="F1628" s="903" t="s">
        <v>28026</v>
      </c>
      <c r="G1628" s="902" t="s">
        <v>10106</v>
      </c>
      <c r="H1628" s="902" t="s">
        <v>10928</v>
      </c>
      <c r="I1628" s="913"/>
      <c r="J1628" s="903" t="s">
        <v>11287</v>
      </c>
    </row>
    <row r="1629" spans="1:10">
      <c r="A1629" s="810" t="s">
        <v>5925</v>
      </c>
      <c r="B1629" s="902" t="s">
        <v>17564</v>
      </c>
      <c r="C1629" s="913" t="s">
        <v>12196</v>
      </c>
      <c r="D1629" s="810" t="s">
        <v>10890</v>
      </c>
      <c r="E1629" s="913" t="s">
        <v>12197</v>
      </c>
      <c r="F1629" s="903" t="s">
        <v>12198</v>
      </c>
      <c r="G1629" s="902" t="s">
        <v>6661</v>
      </c>
      <c r="H1629" s="902" t="s">
        <v>10915</v>
      </c>
      <c r="I1629" s="913"/>
      <c r="J1629" s="903" t="s">
        <v>564</v>
      </c>
    </row>
    <row r="1630" spans="1:10">
      <c r="A1630" s="810" t="s">
        <v>5925</v>
      </c>
      <c r="B1630" s="902" t="s">
        <v>17564</v>
      </c>
      <c r="C1630" s="913" t="s">
        <v>15943</v>
      </c>
      <c r="D1630" s="810" t="s">
        <v>10890</v>
      </c>
      <c r="E1630" s="913" t="s">
        <v>7440</v>
      </c>
      <c r="F1630" s="903" t="s">
        <v>28025</v>
      </c>
      <c r="G1630" s="902" t="s">
        <v>19010</v>
      </c>
      <c r="H1630" s="902" t="s">
        <v>10928</v>
      </c>
      <c r="I1630" s="913" t="s">
        <v>2057</v>
      </c>
      <c r="J1630" s="903" t="s">
        <v>931</v>
      </c>
    </row>
    <row r="1631" spans="1:10">
      <c r="A1631" s="810" t="s">
        <v>5925</v>
      </c>
      <c r="B1631" s="902" t="s">
        <v>17564</v>
      </c>
      <c r="C1631" s="913" t="s">
        <v>12199</v>
      </c>
      <c r="D1631" s="810" t="s">
        <v>10890</v>
      </c>
      <c r="E1631" s="913" t="s">
        <v>12200</v>
      </c>
      <c r="F1631" s="903" t="s">
        <v>12201</v>
      </c>
      <c r="G1631" s="902" t="s">
        <v>12202</v>
      </c>
      <c r="H1631" s="902" t="s">
        <v>10901</v>
      </c>
      <c r="I1631" s="913" t="s">
        <v>19011</v>
      </c>
      <c r="J1631" s="903" t="s">
        <v>937</v>
      </c>
    </row>
    <row r="1632" spans="1:10">
      <c r="A1632" s="810" t="s">
        <v>5925</v>
      </c>
      <c r="B1632" s="902" t="s">
        <v>17564</v>
      </c>
      <c r="C1632" s="913" t="s">
        <v>2907</v>
      </c>
      <c r="D1632" s="810" t="s">
        <v>10890</v>
      </c>
      <c r="E1632" s="913" t="s">
        <v>3501</v>
      </c>
      <c r="F1632" s="903" t="s">
        <v>4035</v>
      </c>
      <c r="G1632" s="902"/>
      <c r="H1632" s="902" t="s">
        <v>10915</v>
      </c>
      <c r="I1632" s="913" t="s">
        <v>560</v>
      </c>
      <c r="J1632" s="903" t="s">
        <v>931</v>
      </c>
    </row>
    <row r="1633" spans="1:10">
      <c r="A1633" s="810" t="s">
        <v>5925</v>
      </c>
      <c r="B1633" s="902" t="s">
        <v>17564</v>
      </c>
      <c r="C1633" s="913" t="s">
        <v>12203</v>
      </c>
      <c r="D1633" s="810" t="s">
        <v>10890</v>
      </c>
      <c r="E1633" s="913" t="s">
        <v>12204</v>
      </c>
      <c r="F1633" s="903" t="s">
        <v>19012</v>
      </c>
      <c r="G1633" s="902" t="s">
        <v>12205</v>
      </c>
      <c r="H1633" s="902" t="s">
        <v>10969</v>
      </c>
      <c r="I1633" s="913" t="s">
        <v>19013</v>
      </c>
      <c r="J1633" s="903" t="s">
        <v>11281</v>
      </c>
    </row>
    <row r="1634" spans="1:10">
      <c r="A1634" s="810" t="s">
        <v>5925</v>
      </c>
      <c r="B1634" s="902" t="s">
        <v>17564</v>
      </c>
      <c r="C1634" s="913" t="s">
        <v>2656</v>
      </c>
      <c r="D1634" s="810" t="s">
        <v>10892</v>
      </c>
      <c r="E1634" s="913" t="s">
        <v>1101</v>
      </c>
      <c r="F1634" s="903" t="s">
        <v>3866</v>
      </c>
      <c r="G1634" s="902" t="s">
        <v>4267</v>
      </c>
      <c r="H1634" s="902" t="s">
        <v>10891</v>
      </c>
      <c r="I1634" s="913" t="s">
        <v>14730</v>
      </c>
      <c r="J1634" s="903" t="s">
        <v>937</v>
      </c>
    </row>
    <row r="1635" spans="1:10">
      <c r="A1635" s="810" t="s">
        <v>5925</v>
      </c>
      <c r="B1635" s="902" t="s">
        <v>17564</v>
      </c>
      <c r="C1635" s="913" t="s">
        <v>7975</v>
      </c>
      <c r="D1635" s="810" t="s">
        <v>10890</v>
      </c>
      <c r="E1635" s="913" t="s">
        <v>8296</v>
      </c>
      <c r="F1635" s="903" t="s">
        <v>19014</v>
      </c>
      <c r="G1635" s="902" t="s">
        <v>19015</v>
      </c>
      <c r="H1635" s="902" t="s">
        <v>11386</v>
      </c>
      <c r="I1635" s="913"/>
      <c r="J1635" s="903" t="s">
        <v>937</v>
      </c>
    </row>
    <row r="1636" spans="1:10">
      <c r="A1636" s="810" t="s">
        <v>5925</v>
      </c>
      <c r="B1636" s="902" t="s">
        <v>17564</v>
      </c>
      <c r="C1636" s="913" t="s">
        <v>7894</v>
      </c>
      <c r="D1636" s="810" t="s">
        <v>10890</v>
      </c>
      <c r="E1636" s="913" t="s">
        <v>8228</v>
      </c>
      <c r="F1636" s="903" t="s">
        <v>28024</v>
      </c>
      <c r="G1636" s="902"/>
      <c r="H1636" s="902" t="s">
        <v>10928</v>
      </c>
      <c r="I1636" s="913" t="s">
        <v>19016</v>
      </c>
      <c r="J1636" s="903" t="s">
        <v>564</v>
      </c>
    </row>
    <row r="1637" spans="1:10">
      <c r="A1637" s="810" t="s">
        <v>5925</v>
      </c>
      <c r="B1637" s="902" t="s">
        <v>17564</v>
      </c>
      <c r="C1637" s="913" t="s">
        <v>12207</v>
      </c>
      <c r="D1637" s="810" t="s">
        <v>10890</v>
      </c>
      <c r="E1637" s="913" t="s">
        <v>687</v>
      </c>
      <c r="F1637" s="903" t="s">
        <v>12208</v>
      </c>
      <c r="G1637" s="902" t="s">
        <v>12209</v>
      </c>
      <c r="H1637" s="902" t="s">
        <v>12337</v>
      </c>
      <c r="I1637" s="913" t="s">
        <v>19017</v>
      </c>
      <c r="J1637" s="903" t="s">
        <v>4815</v>
      </c>
    </row>
    <row r="1638" spans="1:10">
      <c r="A1638" s="810" t="s">
        <v>5925</v>
      </c>
      <c r="B1638" s="902" t="s">
        <v>17564</v>
      </c>
      <c r="C1638" s="913" t="s">
        <v>9319</v>
      </c>
      <c r="D1638" s="810" t="s">
        <v>10890</v>
      </c>
      <c r="E1638" s="913" t="s">
        <v>9632</v>
      </c>
      <c r="F1638" s="903" t="s">
        <v>19018</v>
      </c>
      <c r="G1638" s="902" t="s">
        <v>17038</v>
      </c>
      <c r="H1638" s="902" t="s">
        <v>10922</v>
      </c>
      <c r="I1638" s="913" t="s">
        <v>12256</v>
      </c>
      <c r="J1638" s="903" t="s">
        <v>11503</v>
      </c>
    </row>
    <row r="1639" spans="1:10">
      <c r="A1639" s="810" t="s">
        <v>5925</v>
      </c>
      <c r="B1639" s="902" t="s">
        <v>17564</v>
      </c>
      <c r="C1639" s="913" t="s">
        <v>12211</v>
      </c>
      <c r="D1639" s="810" t="s">
        <v>10892</v>
      </c>
      <c r="E1639" s="913" t="s">
        <v>12212</v>
      </c>
      <c r="F1639" s="903" t="s">
        <v>12213</v>
      </c>
      <c r="G1639" s="902" t="s">
        <v>12214</v>
      </c>
      <c r="H1639" s="902" t="s">
        <v>10932</v>
      </c>
      <c r="I1639" s="913" t="s">
        <v>19019</v>
      </c>
      <c r="J1639" s="903" t="s">
        <v>934</v>
      </c>
    </row>
    <row r="1640" spans="1:10">
      <c r="A1640" s="810" t="s">
        <v>5925</v>
      </c>
      <c r="B1640" s="902" t="s">
        <v>17564</v>
      </c>
      <c r="C1640" s="913" t="s">
        <v>2244</v>
      </c>
      <c r="D1640" s="810" t="s">
        <v>10890</v>
      </c>
      <c r="E1640" s="913" t="s">
        <v>2274</v>
      </c>
      <c r="F1640" s="903" t="s">
        <v>2397</v>
      </c>
      <c r="G1640" s="902" t="s">
        <v>2410</v>
      </c>
      <c r="H1640" s="902" t="s">
        <v>18610</v>
      </c>
      <c r="I1640" s="913" t="s">
        <v>19020</v>
      </c>
      <c r="J1640" s="903" t="s">
        <v>12948</v>
      </c>
    </row>
    <row r="1641" spans="1:10" ht="67.5">
      <c r="A1641" s="810" t="s">
        <v>5925</v>
      </c>
      <c r="B1641" s="902" t="s">
        <v>17564</v>
      </c>
      <c r="C1641" s="913" t="s">
        <v>2176</v>
      </c>
      <c r="D1641" s="810" t="s">
        <v>10892</v>
      </c>
      <c r="E1641" s="913" t="s">
        <v>2274</v>
      </c>
      <c r="F1641" s="903" t="s">
        <v>19021</v>
      </c>
      <c r="G1641" s="902" t="s">
        <v>2436</v>
      </c>
      <c r="H1641" s="902" t="s">
        <v>11351</v>
      </c>
      <c r="I1641" s="913" t="s">
        <v>19022</v>
      </c>
      <c r="J1641" s="903" t="s">
        <v>564</v>
      </c>
    </row>
    <row r="1642" spans="1:10">
      <c r="A1642" s="810" t="s">
        <v>5925</v>
      </c>
      <c r="B1642" s="902" t="s">
        <v>17564</v>
      </c>
      <c r="C1642" s="913" t="s">
        <v>5396</v>
      </c>
      <c r="D1642" s="810" t="s">
        <v>10890</v>
      </c>
      <c r="E1642" s="913" t="s">
        <v>19023</v>
      </c>
      <c r="F1642" s="903" t="s">
        <v>5713</v>
      </c>
      <c r="G1642" s="902" t="s">
        <v>5894</v>
      </c>
      <c r="H1642" s="902" t="s">
        <v>10901</v>
      </c>
      <c r="I1642" s="913" t="s">
        <v>1289</v>
      </c>
      <c r="J1642" s="903" t="s">
        <v>11101</v>
      </c>
    </row>
    <row r="1643" spans="1:10">
      <c r="A1643" s="810" t="s">
        <v>5925</v>
      </c>
      <c r="B1643" s="902" t="s">
        <v>17564</v>
      </c>
      <c r="C1643" s="913" t="s">
        <v>5396</v>
      </c>
      <c r="D1643" s="810" t="s">
        <v>10890</v>
      </c>
      <c r="E1643" s="913" t="s">
        <v>12216</v>
      </c>
      <c r="F1643" s="903" t="s">
        <v>28023</v>
      </c>
      <c r="G1643" s="902" t="s">
        <v>12217</v>
      </c>
      <c r="H1643" s="902" t="s">
        <v>10901</v>
      </c>
      <c r="I1643" s="913" t="s">
        <v>1273</v>
      </c>
      <c r="J1643" s="903" t="s">
        <v>937</v>
      </c>
    </row>
    <row r="1644" spans="1:10">
      <c r="A1644" s="810" t="s">
        <v>5925</v>
      </c>
      <c r="B1644" s="902" t="s">
        <v>17564</v>
      </c>
      <c r="C1644" s="913" t="s">
        <v>19024</v>
      </c>
      <c r="D1644" s="810" t="s">
        <v>10892</v>
      </c>
      <c r="E1644" s="913" t="s">
        <v>19025</v>
      </c>
      <c r="F1644" s="903" t="s">
        <v>19026</v>
      </c>
      <c r="G1644" s="902" t="s">
        <v>19027</v>
      </c>
      <c r="H1644" s="902" t="s">
        <v>10928</v>
      </c>
      <c r="I1644" s="913" t="s">
        <v>560</v>
      </c>
      <c r="J1644" s="903" t="s">
        <v>564</v>
      </c>
    </row>
    <row r="1645" spans="1:10">
      <c r="A1645" s="810" t="s">
        <v>5925</v>
      </c>
      <c r="B1645" s="902" t="s">
        <v>17564</v>
      </c>
      <c r="C1645" s="913" t="s">
        <v>3080</v>
      </c>
      <c r="D1645" s="810" t="s">
        <v>10917</v>
      </c>
      <c r="E1645" s="913" t="s">
        <v>3788</v>
      </c>
      <c r="F1645" s="903" t="s">
        <v>12218</v>
      </c>
      <c r="G1645" s="902" t="s">
        <v>19028</v>
      </c>
      <c r="H1645" s="902" t="s">
        <v>10891</v>
      </c>
      <c r="I1645" s="913" t="s">
        <v>12219</v>
      </c>
      <c r="J1645" s="903" t="s">
        <v>936</v>
      </c>
    </row>
    <row r="1646" spans="1:10">
      <c r="A1646" s="810" t="s">
        <v>5925</v>
      </c>
      <c r="B1646" s="902" t="s">
        <v>17564</v>
      </c>
      <c r="C1646" s="913" t="s">
        <v>3080</v>
      </c>
      <c r="D1646" s="810" t="s">
        <v>10890</v>
      </c>
      <c r="E1646" s="913" t="s">
        <v>19029</v>
      </c>
      <c r="F1646" s="903" t="s">
        <v>19030</v>
      </c>
      <c r="G1646" s="902" t="s">
        <v>19031</v>
      </c>
      <c r="H1646" s="902" t="s">
        <v>10891</v>
      </c>
      <c r="I1646" s="913" t="s">
        <v>4750</v>
      </c>
      <c r="J1646" s="903" t="s">
        <v>931</v>
      </c>
    </row>
    <row r="1647" spans="1:10">
      <c r="A1647" s="810" t="s">
        <v>5925</v>
      </c>
      <c r="B1647" s="902" t="s">
        <v>17564</v>
      </c>
      <c r="C1647" s="913" t="s">
        <v>9301</v>
      </c>
      <c r="D1647" s="810" t="s">
        <v>10890</v>
      </c>
      <c r="E1647" s="913" t="s">
        <v>9620</v>
      </c>
      <c r="F1647" s="903" t="s">
        <v>19032</v>
      </c>
      <c r="G1647" s="902"/>
      <c r="H1647" s="902" t="s">
        <v>10958</v>
      </c>
      <c r="I1647" s="913" t="s">
        <v>12650</v>
      </c>
      <c r="J1647" s="903" t="s">
        <v>13831</v>
      </c>
    </row>
    <row r="1648" spans="1:10">
      <c r="A1648" s="810" t="s">
        <v>5925</v>
      </c>
      <c r="B1648" s="902" t="s">
        <v>17564</v>
      </c>
      <c r="C1648" s="913" t="s">
        <v>1882</v>
      </c>
      <c r="D1648" s="810" t="s">
        <v>10917</v>
      </c>
      <c r="E1648" s="913" t="s">
        <v>1931</v>
      </c>
      <c r="F1648" s="903" t="s">
        <v>2002</v>
      </c>
      <c r="G1648" s="902" t="s">
        <v>2038</v>
      </c>
      <c r="H1648" s="902" t="s">
        <v>10970</v>
      </c>
      <c r="I1648" s="913" t="s">
        <v>2053</v>
      </c>
      <c r="J1648" s="903" t="s">
        <v>937</v>
      </c>
    </row>
    <row r="1649" spans="1:10">
      <c r="A1649" s="810" t="s">
        <v>5925</v>
      </c>
      <c r="B1649" s="902" t="s">
        <v>17564</v>
      </c>
      <c r="C1649" s="913" t="s">
        <v>3029</v>
      </c>
      <c r="D1649" s="810" t="s">
        <v>10890</v>
      </c>
      <c r="E1649" s="913" t="s">
        <v>3630</v>
      </c>
      <c r="F1649" s="903" t="s">
        <v>4119</v>
      </c>
      <c r="G1649" s="902" t="s">
        <v>19033</v>
      </c>
      <c r="H1649" s="902" t="s">
        <v>10901</v>
      </c>
      <c r="I1649" s="913" t="s">
        <v>19034</v>
      </c>
      <c r="J1649" s="903" t="s">
        <v>929</v>
      </c>
    </row>
    <row r="1650" spans="1:10">
      <c r="A1650" s="810" t="s">
        <v>5925</v>
      </c>
      <c r="B1650" s="902" t="s">
        <v>17564</v>
      </c>
      <c r="C1650" s="913" t="s">
        <v>12220</v>
      </c>
      <c r="D1650" s="810" t="s">
        <v>10892</v>
      </c>
      <c r="E1650" s="913" t="s">
        <v>9646</v>
      </c>
      <c r="F1650" s="903" t="s">
        <v>12221</v>
      </c>
      <c r="G1650" s="902" t="s">
        <v>19035</v>
      </c>
      <c r="H1650" s="902" t="s">
        <v>10970</v>
      </c>
      <c r="I1650" s="913" t="s">
        <v>12659</v>
      </c>
      <c r="J1650" s="903" t="s">
        <v>10926</v>
      </c>
    </row>
    <row r="1651" spans="1:10">
      <c r="A1651" s="810" t="s">
        <v>5925</v>
      </c>
      <c r="B1651" s="902" t="s">
        <v>17564</v>
      </c>
      <c r="C1651" s="913" t="s">
        <v>5215</v>
      </c>
      <c r="D1651" s="810" t="s">
        <v>10892</v>
      </c>
      <c r="E1651" s="913" t="s">
        <v>5425</v>
      </c>
      <c r="F1651" s="903" t="s">
        <v>19036</v>
      </c>
      <c r="G1651" s="902" t="s">
        <v>5754</v>
      </c>
      <c r="H1651" s="902" t="s">
        <v>10915</v>
      </c>
      <c r="I1651" s="913" t="s">
        <v>1846</v>
      </c>
      <c r="J1651" s="903" t="s">
        <v>564</v>
      </c>
    </row>
    <row r="1652" spans="1:10">
      <c r="A1652" s="810" t="s">
        <v>5925</v>
      </c>
      <c r="B1652" s="902" t="s">
        <v>17564</v>
      </c>
      <c r="C1652" s="913" t="s">
        <v>9325</v>
      </c>
      <c r="D1652" s="810" t="s">
        <v>10890</v>
      </c>
      <c r="E1652" s="913" t="s">
        <v>13090</v>
      </c>
      <c r="F1652" s="903" t="s">
        <v>19037</v>
      </c>
      <c r="G1652" s="902" t="s">
        <v>17038</v>
      </c>
      <c r="H1652" s="902" t="s">
        <v>10932</v>
      </c>
      <c r="I1652" s="913" t="s">
        <v>2060</v>
      </c>
      <c r="J1652" s="903" t="s">
        <v>11101</v>
      </c>
    </row>
    <row r="1653" spans="1:10">
      <c r="A1653" s="810" t="s">
        <v>5925</v>
      </c>
      <c r="B1653" s="902" t="s">
        <v>17564</v>
      </c>
      <c r="C1653" s="913" t="s">
        <v>19038</v>
      </c>
      <c r="D1653" s="810" t="s">
        <v>10890</v>
      </c>
      <c r="E1653" s="913" t="s">
        <v>19039</v>
      </c>
      <c r="F1653" s="903" t="s">
        <v>28022</v>
      </c>
      <c r="G1653" s="902" t="s">
        <v>6598</v>
      </c>
      <c r="H1653" s="902" t="s">
        <v>10901</v>
      </c>
      <c r="I1653" s="913" t="s">
        <v>19040</v>
      </c>
      <c r="J1653" s="903" t="s">
        <v>931</v>
      </c>
    </row>
    <row r="1654" spans="1:10">
      <c r="A1654" s="810" t="s">
        <v>5925</v>
      </c>
      <c r="B1654" s="902" t="s">
        <v>17564</v>
      </c>
      <c r="C1654" s="913" t="s">
        <v>12222</v>
      </c>
      <c r="D1654" s="810" t="s">
        <v>10890</v>
      </c>
      <c r="E1654" s="913" t="s">
        <v>687</v>
      </c>
      <c r="F1654" s="903" t="s">
        <v>12223</v>
      </c>
      <c r="G1654" s="902" t="s">
        <v>12224</v>
      </c>
      <c r="H1654" s="902" t="s">
        <v>13432</v>
      </c>
      <c r="I1654" s="913" t="s">
        <v>12143</v>
      </c>
      <c r="J1654" s="903" t="s">
        <v>1300</v>
      </c>
    </row>
    <row r="1655" spans="1:10">
      <c r="A1655" s="810" t="s">
        <v>5925</v>
      </c>
      <c r="B1655" s="902" t="s">
        <v>17564</v>
      </c>
      <c r="C1655" s="913" t="s">
        <v>2075</v>
      </c>
      <c r="D1655" s="810" t="s">
        <v>10890</v>
      </c>
      <c r="E1655" s="913" t="s">
        <v>2108</v>
      </c>
      <c r="F1655" s="903" t="s">
        <v>2139</v>
      </c>
      <c r="G1655" s="902" t="s">
        <v>2157</v>
      </c>
      <c r="H1655" s="902" t="s">
        <v>10936</v>
      </c>
      <c r="I1655" s="913" t="s">
        <v>19041</v>
      </c>
      <c r="J1655" s="903" t="s">
        <v>937</v>
      </c>
    </row>
    <row r="1656" spans="1:10">
      <c r="A1656" s="810" t="s">
        <v>5925</v>
      </c>
      <c r="B1656" s="902" t="s">
        <v>17564</v>
      </c>
      <c r="C1656" s="913" t="s">
        <v>19042</v>
      </c>
      <c r="D1656" s="810" t="s">
        <v>10892</v>
      </c>
      <c r="E1656" s="913" t="s">
        <v>19043</v>
      </c>
      <c r="F1656" s="903" t="s">
        <v>27670</v>
      </c>
      <c r="G1656" s="902" t="s">
        <v>19044</v>
      </c>
      <c r="H1656" s="902" t="s">
        <v>10928</v>
      </c>
      <c r="I1656" s="913"/>
      <c r="J1656" s="903" t="s">
        <v>564</v>
      </c>
    </row>
    <row r="1657" spans="1:10">
      <c r="A1657" s="810" t="s">
        <v>5925</v>
      </c>
      <c r="B1657" s="902" t="s">
        <v>17564</v>
      </c>
      <c r="C1657" s="913" t="s">
        <v>12227</v>
      </c>
      <c r="D1657" s="810" t="s">
        <v>10890</v>
      </c>
      <c r="E1657" s="913" t="s">
        <v>12228</v>
      </c>
      <c r="F1657" s="903" t="s">
        <v>12229</v>
      </c>
      <c r="G1657" s="902" t="s">
        <v>12230</v>
      </c>
      <c r="H1657" s="902" t="s">
        <v>10915</v>
      </c>
      <c r="I1657" s="913" t="s">
        <v>6737</v>
      </c>
      <c r="J1657" s="903" t="s">
        <v>937</v>
      </c>
    </row>
    <row r="1658" spans="1:10">
      <c r="A1658" s="810" t="s">
        <v>5925</v>
      </c>
      <c r="B1658" s="902" t="s">
        <v>17564</v>
      </c>
      <c r="C1658" s="913" t="s">
        <v>7238</v>
      </c>
      <c r="D1658" s="810" t="s">
        <v>10890</v>
      </c>
      <c r="E1658" s="913" t="s">
        <v>7425</v>
      </c>
      <c r="F1658" s="903" t="s">
        <v>7586</v>
      </c>
      <c r="G1658" s="902" t="s">
        <v>7724</v>
      </c>
      <c r="H1658" s="902" t="s">
        <v>10922</v>
      </c>
      <c r="I1658" s="913" t="s">
        <v>6737</v>
      </c>
      <c r="J1658" s="903" t="s">
        <v>931</v>
      </c>
    </row>
    <row r="1659" spans="1:10">
      <c r="A1659" s="810" t="s">
        <v>5925</v>
      </c>
      <c r="B1659" s="902" t="s">
        <v>17564</v>
      </c>
      <c r="C1659" s="913" t="s">
        <v>19045</v>
      </c>
      <c r="D1659" s="810" t="s">
        <v>10890</v>
      </c>
      <c r="E1659" s="913" t="s">
        <v>19046</v>
      </c>
      <c r="F1659" s="903" t="s">
        <v>19047</v>
      </c>
      <c r="G1659" s="902" t="s">
        <v>19048</v>
      </c>
      <c r="H1659" s="902" t="s">
        <v>10915</v>
      </c>
      <c r="I1659" s="913" t="s">
        <v>560</v>
      </c>
      <c r="J1659" s="903" t="s">
        <v>11101</v>
      </c>
    </row>
    <row r="1660" spans="1:10">
      <c r="A1660" s="810" t="s">
        <v>5925</v>
      </c>
      <c r="B1660" s="902" t="s">
        <v>17564</v>
      </c>
      <c r="C1660" s="913" t="s">
        <v>2251</v>
      </c>
      <c r="D1660" s="810" t="s">
        <v>10890</v>
      </c>
      <c r="E1660" s="913" t="s">
        <v>2344</v>
      </c>
      <c r="F1660" s="903" t="s">
        <v>12231</v>
      </c>
      <c r="G1660" s="902" t="s">
        <v>2481</v>
      </c>
      <c r="H1660" s="902" t="s">
        <v>10970</v>
      </c>
      <c r="I1660" s="913" t="s">
        <v>19049</v>
      </c>
      <c r="J1660" s="903" t="s">
        <v>11287</v>
      </c>
    </row>
    <row r="1661" spans="1:10">
      <c r="A1661" s="810" t="s">
        <v>5925</v>
      </c>
      <c r="B1661" s="902" t="s">
        <v>17564</v>
      </c>
      <c r="C1661" s="913" t="s">
        <v>2995</v>
      </c>
      <c r="D1661" s="810" t="s">
        <v>10890</v>
      </c>
      <c r="E1661" s="913" t="s">
        <v>3596</v>
      </c>
      <c r="F1661" s="903" t="s">
        <v>12232</v>
      </c>
      <c r="G1661" s="902" t="s">
        <v>19050</v>
      </c>
      <c r="H1661" s="902" t="s">
        <v>10891</v>
      </c>
      <c r="I1661" s="913" t="s">
        <v>4750</v>
      </c>
      <c r="J1661" s="903" t="s">
        <v>931</v>
      </c>
    </row>
    <row r="1662" spans="1:10">
      <c r="A1662" s="810" t="s">
        <v>5925</v>
      </c>
      <c r="B1662" s="902" t="s">
        <v>17564</v>
      </c>
      <c r="C1662" s="913" t="s">
        <v>2719</v>
      </c>
      <c r="D1662" s="810" t="s">
        <v>10892</v>
      </c>
      <c r="E1662" s="913" t="s">
        <v>3326</v>
      </c>
      <c r="F1662" s="903" t="s">
        <v>3903</v>
      </c>
      <c r="G1662" s="902" t="s">
        <v>4316</v>
      </c>
      <c r="H1662" s="902" t="s">
        <v>10958</v>
      </c>
      <c r="I1662" s="913" t="s">
        <v>19051</v>
      </c>
      <c r="J1662" s="903" t="s">
        <v>931</v>
      </c>
    </row>
    <row r="1663" spans="1:10">
      <c r="A1663" s="810" t="s">
        <v>5925</v>
      </c>
      <c r="B1663" s="902" t="s">
        <v>17564</v>
      </c>
      <c r="C1663" s="913" t="s">
        <v>8161</v>
      </c>
      <c r="D1663" s="810" t="s">
        <v>10890</v>
      </c>
      <c r="E1663" s="913" t="s">
        <v>8481</v>
      </c>
      <c r="F1663" s="903" t="s">
        <v>19052</v>
      </c>
      <c r="G1663" s="902" t="s">
        <v>8944</v>
      </c>
      <c r="H1663" s="902" t="s">
        <v>10928</v>
      </c>
      <c r="I1663" s="913" t="s">
        <v>19053</v>
      </c>
      <c r="J1663" s="903" t="s">
        <v>11101</v>
      </c>
    </row>
    <row r="1664" spans="1:10">
      <c r="A1664" s="810" t="s">
        <v>5925</v>
      </c>
      <c r="B1664" s="902" t="s">
        <v>17564</v>
      </c>
      <c r="C1664" s="913" t="s">
        <v>19054</v>
      </c>
      <c r="D1664" s="810" t="s">
        <v>10890</v>
      </c>
      <c r="E1664" s="913" t="s">
        <v>19055</v>
      </c>
      <c r="F1664" s="903" t="s">
        <v>19056</v>
      </c>
      <c r="G1664" s="902" t="s">
        <v>19057</v>
      </c>
      <c r="H1664" s="902" t="s">
        <v>10958</v>
      </c>
      <c r="I1664" s="913" t="s">
        <v>19058</v>
      </c>
      <c r="J1664" s="903" t="s">
        <v>931</v>
      </c>
    </row>
    <row r="1665" spans="1:10">
      <c r="A1665" s="810" t="s">
        <v>5925</v>
      </c>
      <c r="B1665" s="902" t="s">
        <v>17564</v>
      </c>
      <c r="C1665" s="913" t="s">
        <v>3038</v>
      </c>
      <c r="D1665" s="810" t="s">
        <v>10890</v>
      </c>
      <c r="E1665" s="913" t="s">
        <v>3637</v>
      </c>
      <c r="F1665" s="903" t="s">
        <v>4124</v>
      </c>
      <c r="G1665" s="902" t="s">
        <v>4587</v>
      </c>
      <c r="H1665" s="902" t="s">
        <v>10915</v>
      </c>
      <c r="I1665" s="913" t="s">
        <v>4750</v>
      </c>
      <c r="J1665" s="903" t="s">
        <v>931</v>
      </c>
    </row>
    <row r="1666" spans="1:10">
      <c r="A1666" s="810" t="s">
        <v>5925</v>
      </c>
      <c r="B1666" s="902" t="s">
        <v>17564</v>
      </c>
      <c r="C1666" s="913" t="s">
        <v>19059</v>
      </c>
      <c r="D1666" s="810" t="s">
        <v>10917</v>
      </c>
      <c r="E1666" s="913" t="s">
        <v>2304</v>
      </c>
      <c r="F1666" s="903" t="s">
        <v>19060</v>
      </c>
      <c r="G1666" s="902" t="s">
        <v>2440</v>
      </c>
      <c r="H1666" s="902" t="s">
        <v>10895</v>
      </c>
      <c r="I1666" s="913"/>
      <c r="J1666" s="903" t="s">
        <v>933</v>
      </c>
    </row>
    <row r="1667" spans="1:10">
      <c r="A1667" s="810" t="s">
        <v>5925</v>
      </c>
      <c r="B1667" s="902" t="s">
        <v>17564</v>
      </c>
      <c r="C1667" s="913" t="s">
        <v>19061</v>
      </c>
      <c r="D1667" s="810" t="s">
        <v>10890</v>
      </c>
      <c r="E1667" s="913" t="s">
        <v>19062</v>
      </c>
      <c r="F1667" s="903" t="s">
        <v>19063</v>
      </c>
      <c r="G1667" s="902"/>
      <c r="H1667" s="902" t="s">
        <v>10932</v>
      </c>
      <c r="I1667" s="913" t="s">
        <v>6737</v>
      </c>
      <c r="J1667" s="903" t="s">
        <v>931</v>
      </c>
    </row>
    <row r="1668" spans="1:10">
      <c r="A1668" s="810" t="s">
        <v>5925</v>
      </c>
      <c r="B1668" s="902" t="s">
        <v>17564</v>
      </c>
      <c r="C1668" s="913" t="s">
        <v>19064</v>
      </c>
      <c r="D1668" s="810" t="s">
        <v>10890</v>
      </c>
      <c r="E1668" s="913" t="s">
        <v>19065</v>
      </c>
      <c r="F1668" s="903" t="s">
        <v>19066</v>
      </c>
      <c r="G1668" s="902" t="s">
        <v>19067</v>
      </c>
      <c r="H1668" s="902" t="s">
        <v>10928</v>
      </c>
      <c r="I1668" s="913" t="s">
        <v>891</v>
      </c>
      <c r="J1668" s="903" t="s">
        <v>11130</v>
      </c>
    </row>
    <row r="1669" spans="1:10">
      <c r="A1669" s="810" t="s">
        <v>5925</v>
      </c>
      <c r="B1669" s="902" t="s">
        <v>17564</v>
      </c>
      <c r="C1669" s="913" t="s">
        <v>19068</v>
      </c>
      <c r="D1669" s="810" t="s">
        <v>10890</v>
      </c>
      <c r="E1669" s="913" t="s">
        <v>19069</v>
      </c>
      <c r="F1669" s="903" t="s">
        <v>19070</v>
      </c>
      <c r="G1669" s="902" t="s">
        <v>19071</v>
      </c>
      <c r="H1669" s="902" t="s">
        <v>10901</v>
      </c>
      <c r="I1669" s="913" t="s">
        <v>19072</v>
      </c>
      <c r="J1669" s="903" t="s">
        <v>933</v>
      </c>
    </row>
    <row r="1670" spans="1:10">
      <c r="A1670" s="810" t="s">
        <v>5925</v>
      </c>
      <c r="B1670" s="902" t="s">
        <v>17564</v>
      </c>
      <c r="C1670" s="913" t="s">
        <v>1379</v>
      </c>
      <c r="D1670" s="810" t="s">
        <v>10892</v>
      </c>
      <c r="E1670" s="913" t="s">
        <v>1514</v>
      </c>
      <c r="F1670" s="903" t="s">
        <v>1650</v>
      </c>
      <c r="G1670" s="902" t="s">
        <v>1741</v>
      </c>
      <c r="H1670" s="902" t="s">
        <v>10891</v>
      </c>
      <c r="I1670" s="913" t="s">
        <v>891</v>
      </c>
      <c r="J1670" s="903" t="s">
        <v>564</v>
      </c>
    </row>
    <row r="1671" spans="1:10" ht="27">
      <c r="A1671" s="810" t="s">
        <v>5925</v>
      </c>
      <c r="B1671" s="902" t="s">
        <v>17564</v>
      </c>
      <c r="C1671" s="913" t="s">
        <v>19073</v>
      </c>
      <c r="D1671" s="810" t="s">
        <v>10890</v>
      </c>
      <c r="E1671" s="913" t="s">
        <v>1617</v>
      </c>
      <c r="F1671" s="903" t="s">
        <v>19074</v>
      </c>
      <c r="G1671" s="902" t="s">
        <v>13132</v>
      </c>
      <c r="H1671" s="902" t="s">
        <v>11039</v>
      </c>
      <c r="I1671" s="913" t="s">
        <v>19075</v>
      </c>
      <c r="J1671" s="903" t="s">
        <v>931</v>
      </c>
    </row>
    <row r="1672" spans="1:10">
      <c r="A1672" s="810" t="s">
        <v>5925</v>
      </c>
      <c r="B1672" s="902" t="s">
        <v>17564</v>
      </c>
      <c r="C1672" s="913" t="s">
        <v>9294</v>
      </c>
      <c r="D1672" s="810" t="s">
        <v>10890</v>
      </c>
      <c r="E1672" s="913" t="s">
        <v>9592</v>
      </c>
      <c r="F1672" s="903" t="s">
        <v>19076</v>
      </c>
      <c r="G1672" s="902" t="s">
        <v>17038</v>
      </c>
      <c r="H1672" s="902" t="s">
        <v>10932</v>
      </c>
      <c r="I1672" s="913" t="s">
        <v>1273</v>
      </c>
      <c r="J1672" s="903" t="s">
        <v>11503</v>
      </c>
    </row>
    <row r="1673" spans="1:10">
      <c r="A1673" s="810" t="s">
        <v>5925</v>
      </c>
      <c r="B1673" s="902" t="s">
        <v>17564</v>
      </c>
      <c r="C1673" s="913" t="s">
        <v>19077</v>
      </c>
      <c r="D1673" s="810" t="s">
        <v>10890</v>
      </c>
      <c r="E1673" s="913" t="s">
        <v>19078</v>
      </c>
      <c r="F1673" s="903" t="s">
        <v>19079</v>
      </c>
      <c r="G1673" s="902" t="s">
        <v>19080</v>
      </c>
      <c r="H1673" s="902" t="s">
        <v>10928</v>
      </c>
      <c r="I1673" s="913" t="s">
        <v>19081</v>
      </c>
      <c r="J1673" s="903" t="s">
        <v>931</v>
      </c>
    </row>
    <row r="1674" spans="1:10">
      <c r="A1674" s="810" t="s">
        <v>5925</v>
      </c>
      <c r="B1674" s="902" t="s">
        <v>17564</v>
      </c>
      <c r="C1674" s="913" t="s">
        <v>19082</v>
      </c>
      <c r="D1674" s="810" t="s">
        <v>10890</v>
      </c>
      <c r="E1674" s="913" t="s">
        <v>762</v>
      </c>
      <c r="F1674" s="903" t="s">
        <v>19083</v>
      </c>
      <c r="G1674" s="902" t="s">
        <v>19084</v>
      </c>
      <c r="H1674" s="902" t="s">
        <v>11110</v>
      </c>
      <c r="I1674" s="913" t="s">
        <v>19085</v>
      </c>
      <c r="J1674" s="903" t="s">
        <v>11101</v>
      </c>
    </row>
    <row r="1675" spans="1:10" ht="27">
      <c r="A1675" s="810" t="s">
        <v>5925</v>
      </c>
      <c r="B1675" s="902" t="s">
        <v>17564</v>
      </c>
      <c r="C1675" s="913" t="s">
        <v>2068</v>
      </c>
      <c r="D1675" s="810" t="s">
        <v>10892</v>
      </c>
      <c r="E1675" s="913" t="s">
        <v>2101</v>
      </c>
      <c r="F1675" s="903" t="s">
        <v>19086</v>
      </c>
      <c r="G1675" s="902" t="s">
        <v>2150</v>
      </c>
      <c r="H1675" s="902" t="s">
        <v>12210</v>
      </c>
      <c r="I1675" s="913" t="s">
        <v>16629</v>
      </c>
      <c r="J1675" s="903" t="s">
        <v>11281</v>
      </c>
    </row>
    <row r="1676" spans="1:10" ht="27">
      <c r="A1676" s="810" t="s">
        <v>5925</v>
      </c>
      <c r="B1676" s="902" t="s">
        <v>17564</v>
      </c>
      <c r="C1676" s="913" t="s">
        <v>2068</v>
      </c>
      <c r="D1676" s="810" t="s">
        <v>10892</v>
      </c>
      <c r="E1676" s="913" t="s">
        <v>2101</v>
      </c>
      <c r="F1676" s="903" t="s">
        <v>19086</v>
      </c>
      <c r="G1676" s="902" t="s">
        <v>2150</v>
      </c>
      <c r="H1676" s="902" t="s">
        <v>14326</v>
      </c>
      <c r="I1676" s="913" t="s">
        <v>16629</v>
      </c>
      <c r="J1676" s="903" t="s">
        <v>11281</v>
      </c>
    </row>
    <row r="1677" spans="1:10" ht="27">
      <c r="A1677" s="810" t="s">
        <v>5925</v>
      </c>
      <c r="B1677" s="902" t="s">
        <v>17564</v>
      </c>
      <c r="C1677" s="913" t="s">
        <v>12234</v>
      </c>
      <c r="D1677" s="810" t="s">
        <v>10890</v>
      </c>
      <c r="E1677" s="913" t="s">
        <v>12235</v>
      </c>
      <c r="F1677" s="903" t="s">
        <v>28021</v>
      </c>
      <c r="G1677" s="902" t="s">
        <v>12236</v>
      </c>
      <c r="H1677" s="902" t="s">
        <v>10901</v>
      </c>
      <c r="I1677" s="913" t="s">
        <v>19087</v>
      </c>
      <c r="J1677" s="903" t="s">
        <v>11638</v>
      </c>
    </row>
    <row r="1678" spans="1:10">
      <c r="A1678" s="810" t="s">
        <v>5925</v>
      </c>
      <c r="B1678" s="902" t="s">
        <v>17564</v>
      </c>
      <c r="C1678" s="913" t="s">
        <v>9285</v>
      </c>
      <c r="D1678" s="810" t="s">
        <v>10892</v>
      </c>
      <c r="E1678" s="913" t="s">
        <v>9605</v>
      </c>
      <c r="F1678" s="903" t="s">
        <v>19088</v>
      </c>
      <c r="G1678" s="902" t="s">
        <v>10142</v>
      </c>
      <c r="H1678" s="902" t="s">
        <v>10958</v>
      </c>
      <c r="I1678" s="913" t="s">
        <v>19089</v>
      </c>
      <c r="J1678" s="903" t="s">
        <v>11503</v>
      </c>
    </row>
    <row r="1679" spans="1:10">
      <c r="A1679" s="810" t="s">
        <v>5925</v>
      </c>
      <c r="B1679" s="902" t="s">
        <v>17564</v>
      </c>
      <c r="C1679" s="913" t="s">
        <v>9285</v>
      </c>
      <c r="D1679" s="810" t="s">
        <v>10892</v>
      </c>
      <c r="E1679" s="913" t="s">
        <v>9605</v>
      </c>
      <c r="F1679" s="903" t="s">
        <v>19088</v>
      </c>
      <c r="G1679" s="902" t="s">
        <v>17038</v>
      </c>
      <c r="H1679" s="902" t="s">
        <v>10958</v>
      </c>
      <c r="I1679" s="913" t="s">
        <v>19089</v>
      </c>
      <c r="J1679" s="903" t="s">
        <v>11503</v>
      </c>
    </row>
    <row r="1680" spans="1:10">
      <c r="A1680" s="810" t="s">
        <v>5925</v>
      </c>
      <c r="B1680" s="902" t="s">
        <v>17564</v>
      </c>
      <c r="C1680" s="913" t="s">
        <v>19090</v>
      </c>
      <c r="D1680" s="810" t="s">
        <v>10890</v>
      </c>
      <c r="E1680" s="913" t="s">
        <v>19091</v>
      </c>
      <c r="F1680" s="903" t="s">
        <v>19092</v>
      </c>
      <c r="G1680" s="902" t="s">
        <v>19093</v>
      </c>
      <c r="H1680" s="902" t="s">
        <v>10932</v>
      </c>
      <c r="I1680" s="913" t="s">
        <v>19094</v>
      </c>
      <c r="J1680" s="903" t="s">
        <v>11287</v>
      </c>
    </row>
    <row r="1681" spans="1:10">
      <c r="A1681" s="810" t="s">
        <v>5925</v>
      </c>
      <c r="B1681" s="902" t="s">
        <v>17564</v>
      </c>
      <c r="C1681" s="913" t="s">
        <v>9280</v>
      </c>
      <c r="D1681" s="810" t="s">
        <v>10892</v>
      </c>
      <c r="E1681" s="913" t="s">
        <v>12237</v>
      </c>
      <c r="F1681" s="903" t="s">
        <v>19095</v>
      </c>
      <c r="G1681" s="902" t="s">
        <v>17038</v>
      </c>
      <c r="H1681" s="902" t="s">
        <v>10932</v>
      </c>
      <c r="I1681" s="913" t="s">
        <v>1273</v>
      </c>
      <c r="J1681" s="903" t="s">
        <v>11503</v>
      </c>
    </row>
    <row r="1682" spans="1:10">
      <c r="A1682" s="810" t="s">
        <v>5925</v>
      </c>
      <c r="B1682" s="902" t="s">
        <v>17564</v>
      </c>
      <c r="C1682" s="913" t="s">
        <v>6071</v>
      </c>
      <c r="D1682" s="810" t="s">
        <v>10890</v>
      </c>
      <c r="E1682" s="913" t="s">
        <v>6194</v>
      </c>
      <c r="F1682" s="903" t="s">
        <v>6467</v>
      </c>
      <c r="G1682" s="902" t="s">
        <v>6558</v>
      </c>
      <c r="H1682" s="902" t="s">
        <v>10997</v>
      </c>
      <c r="I1682" s="913" t="s">
        <v>4726</v>
      </c>
      <c r="J1682" s="903" t="s">
        <v>937</v>
      </c>
    </row>
    <row r="1683" spans="1:10">
      <c r="A1683" s="810" t="s">
        <v>5925</v>
      </c>
      <c r="B1683" s="902" t="s">
        <v>17564</v>
      </c>
      <c r="C1683" s="913" t="s">
        <v>5953</v>
      </c>
      <c r="D1683" s="810" t="s">
        <v>10892</v>
      </c>
      <c r="E1683" s="913" t="s">
        <v>6194</v>
      </c>
      <c r="F1683" s="903" t="s">
        <v>6405</v>
      </c>
      <c r="G1683" s="902" t="s">
        <v>6558</v>
      </c>
      <c r="H1683" s="902" t="s">
        <v>10997</v>
      </c>
      <c r="I1683" s="913" t="s">
        <v>505</v>
      </c>
      <c r="J1683" s="903" t="s">
        <v>564</v>
      </c>
    </row>
    <row r="1684" spans="1:10">
      <c r="A1684" s="810" t="s">
        <v>5925</v>
      </c>
      <c r="B1684" s="902" t="s">
        <v>17564</v>
      </c>
      <c r="C1684" s="913" t="s">
        <v>979</v>
      </c>
      <c r="D1684" s="810" t="s">
        <v>10892</v>
      </c>
      <c r="E1684" s="913" t="s">
        <v>19096</v>
      </c>
      <c r="F1684" s="903" t="s">
        <v>19097</v>
      </c>
      <c r="G1684" s="902" t="s">
        <v>19098</v>
      </c>
      <c r="H1684" s="902" t="s">
        <v>10915</v>
      </c>
      <c r="I1684" s="913" t="s">
        <v>19099</v>
      </c>
      <c r="J1684" s="903" t="s">
        <v>564</v>
      </c>
    </row>
    <row r="1685" spans="1:10">
      <c r="A1685" s="810" t="s">
        <v>5925</v>
      </c>
      <c r="B1685" s="902" t="s">
        <v>17564</v>
      </c>
      <c r="C1685" s="913" t="s">
        <v>979</v>
      </c>
      <c r="D1685" s="810" t="s">
        <v>10890</v>
      </c>
      <c r="E1685" s="913" t="s">
        <v>3514</v>
      </c>
      <c r="F1685" s="903" t="s">
        <v>28020</v>
      </c>
      <c r="G1685" s="902"/>
      <c r="H1685" s="902" t="s">
        <v>10915</v>
      </c>
      <c r="I1685" s="913" t="s">
        <v>12017</v>
      </c>
      <c r="J1685" s="903" t="s">
        <v>937</v>
      </c>
    </row>
    <row r="1686" spans="1:10">
      <c r="A1686" s="810" t="s">
        <v>5925</v>
      </c>
      <c r="B1686" s="902" t="s">
        <v>17564</v>
      </c>
      <c r="C1686" s="913" t="s">
        <v>19100</v>
      </c>
      <c r="D1686" s="810" t="s">
        <v>10890</v>
      </c>
      <c r="E1686" s="913" t="s">
        <v>19101</v>
      </c>
      <c r="F1686" s="903" t="s">
        <v>19102</v>
      </c>
      <c r="G1686" s="902" t="s">
        <v>19103</v>
      </c>
      <c r="H1686" s="902" t="s">
        <v>10928</v>
      </c>
      <c r="I1686" s="913" t="s">
        <v>1289</v>
      </c>
      <c r="J1686" s="903" t="s">
        <v>11101</v>
      </c>
    </row>
    <row r="1687" spans="1:10">
      <c r="A1687" s="810" t="s">
        <v>5925</v>
      </c>
      <c r="B1687" s="902" t="s">
        <v>17564</v>
      </c>
      <c r="C1687" s="913" t="s">
        <v>2781</v>
      </c>
      <c r="D1687" s="810" t="s">
        <v>10890</v>
      </c>
      <c r="E1687" s="913" t="s">
        <v>3382</v>
      </c>
      <c r="F1687" s="903" t="s">
        <v>19104</v>
      </c>
      <c r="G1687" s="902" t="s">
        <v>4370</v>
      </c>
      <c r="H1687" s="902" t="s">
        <v>10901</v>
      </c>
      <c r="I1687" s="913"/>
      <c r="J1687" s="903" t="s">
        <v>937</v>
      </c>
    </row>
    <row r="1688" spans="1:10">
      <c r="A1688" s="810" t="s">
        <v>5925</v>
      </c>
      <c r="B1688" s="902" t="s">
        <v>17564</v>
      </c>
      <c r="C1688" s="913" t="s">
        <v>9239</v>
      </c>
      <c r="D1688" s="810" t="s">
        <v>10890</v>
      </c>
      <c r="E1688" s="913" t="s">
        <v>9548</v>
      </c>
      <c r="F1688" s="903" t="s">
        <v>19105</v>
      </c>
      <c r="G1688" s="902" t="s">
        <v>10115</v>
      </c>
      <c r="H1688" s="902" t="s">
        <v>10932</v>
      </c>
      <c r="I1688" s="913" t="s">
        <v>1814</v>
      </c>
      <c r="J1688" s="903" t="s">
        <v>564</v>
      </c>
    </row>
    <row r="1689" spans="1:10">
      <c r="A1689" s="810" t="s">
        <v>5925</v>
      </c>
      <c r="B1689" s="902" t="s">
        <v>17564</v>
      </c>
      <c r="C1689" s="913" t="s">
        <v>9239</v>
      </c>
      <c r="D1689" s="810" t="s">
        <v>10890</v>
      </c>
      <c r="E1689" s="913" t="s">
        <v>8406</v>
      </c>
      <c r="F1689" s="903" t="s">
        <v>12240</v>
      </c>
      <c r="G1689" s="902" t="s">
        <v>12241</v>
      </c>
      <c r="H1689" s="902" t="s">
        <v>10915</v>
      </c>
      <c r="I1689" s="913" t="s">
        <v>912</v>
      </c>
      <c r="J1689" s="903" t="s">
        <v>564</v>
      </c>
    </row>
    <row r="1690" spans="1:10">
      <c r="A1690" s="810" t="s">
        <v>5925</v>
      </c>
      <c r="B1690" s="902" t="s">
        <v>17564</v>
      </c>
      <c r="C1690" s="913" t="s">
        <v>19106</v>
      </c>
      <c r="D1690" s="810" t="s">
        <v>10890</v>
      </c>
      <c r="E1690" s="913" t="s">
        <v>19107</v>
      </c>
      <c r="F1690" s="903" t="s">
        <v>19108</v>
      </c>
      <c r="G1690" s="902" t="s">
        <v>19109</v>
      </c>
      <c r="H1690" s="902" t="s">
        <v>10901</v>
      </c>
      <c r="I1690" s="913" t="s">
        <v>1289</v>
      </c>
      <c r="J1690" s="903" t="s">
        <v>11101</v>
      </c>
    </row>
    <row r="1691" spans="1:10">
      <c r="A1691" s="810" t="s">
        <v>5925</v>
      </c>
      <c r="B1691" s="902" t="s">
        <v>17564</v>
      </c>
      <c r="C1691" s="913" t="s">
        <v>12243</v>
      </c>
      <c r="D1691" s="810" t="s">
        <v>10892</v>
      </c>
      <c r="E1691" s="913" t="s">
        <v>7486</v>
      </c>
      <c r="F1691" s="903" t="s">
        <v>12244</v>
      </c>
      <c r="G1691" s="902" t="s">
        <v>19110</v>
      </c>
      <c r="H1691" s="902" t="s">
        <v>10901</v>
      </c>
      <c r="I1691" s="913" t="s">
        <v>1289</v>
      </c>
      <c r="J1691" s="903" t="s">
        <v>11287</v>
      </c>
    </row>
    <row r="1692" spans="1:10">
      <c r="A1692" s="810" t="s">
        <v>5925</v>
      </c>
      <c r="B1692" s="902" t="s">
        <v>17564</v>
      </c>
      <c r="C1692" s="913" t="s">
        <v>2628</v>
      </c>
      <c r="D1692" s="810" t="s">
        <v>10892</v>
      </c>
      <c r="E1692" s="913" t="s">
        <v>3238</v>
      </c>
      <c r="F1692" s="903" t="s">
        <v>3845</v>
      </c>
      <c r="G1692" s="902" t="s">
        <v>19111</v>
      </c>
      <c r="H1692" s="902" t="s">
        <v>10901</v>
      </c>
      <c r="I1692" s="913" t="s">
        <v>19112</v>
      </c>
      <c r="J1692" s="903" t="s">
        <v>937</v>
      </c>
    </row>
    <row r="1693" spans="1:10">
      <c r="A1693" s="810" t="s">
        <v>5925</v>
      </c>
      <c r="B1693" s="902" t="s">
        <v>17564</v>
      </c>
      <c r="C1693" s="913" t="s">
        <v>12245</v>
      </c>
      <c r="D1693" s="810" t="s">
        <v>10892</v>
      </c>
      <c r="E1693" s="913" t="s">
        <v>5409</v>
      </c>
      <c r="F1693" s="903" t="s">
        <v>12246</v>
      </c>
      <c r="G1693" s="902" t="s">
        <v>12247</v>
      </c>
      <c r="H1693" s="902" t="s">
        <v>11102</v>
      </c>
      <c r="I1693" s="913" t="s">
        <v>891</v>
      </c>
      <c r="J1693" s="903" t="s">
        <v>564</v>
      </c>
    </row>
    <row r="1694" spans="1:10">
      <c r="A1694" s="810" t="s">
        <v>5925</v>
      </c>
      <c r="B1694" s="902" t="s">
        <v>17564</v>
      </c>
      <c r="C1694" s="913" t="s">
        <v>980</v>
      </c>
      <c r="D1694" s="810" t="s">
        <v>10892</v>
      </c>
      <c r="E1694" s="913" t="s">
        <v>9434</v>
      </c>
      <c r="F1694" s="903" t="s">
        <v>9864</v>
      </c>
      <c r="G1694" s="902" t="s">
        <v>10113</v>
      </c>
      <c r="H1694" s="902" t="s">
        <v>10932</v>
      </c>
      <c r="I1694" s="913"/>
      <c r="J1694" s="903" t="s">
        <v>937</v>
      </c>
    </row>
    <row r="1695" spans="1:10">
      <c r="A1695" s="810" t="s">
        <v>5925</v>
      </c>
      <c r="B1695" s="902" t="s">
        <v>17564</v>
      </c>
      <c r="C1695" s="913" t="s">
        <v>19113</v>
      </c>
      <c r="D1695" s="810" t="s">
        <v>10892</v>
      </c>
      <c r="E1695" s="913" t="s">
        <v>1082</v>
      </c>
      <c r="F1695" s="903" t="s">
        <v>19114</v>
      </c>
      <c r="G1695" s="902" t="s">
        <v>9970</v>
      </c>
      <c r="H1695" s="902" t="s">
        <v>10907</v>
      </c>
      <c r="I1695" s="913" t="s">
        <v>19115</v>
      </c>
      <c r="J1695" s="903" t="s">
        <v>19116</v>
      </c>
    </row>
    <row r="1696" spans="1:10">
      <c r="A1696" s="810" t="s">
        <v>5925</v>
      </c>
      <c r="B1696" s="902" t="s">
        <v>17564</v>
      </c>
      <c r="C1696" s="913" t="s">
        <v>13186</v>
      </c>
      <c r="D1696" s="810" t="s">
        <v>10892</v>
      </c>
      <c r="E1696" s="913" t="s">
        <v>1082</v>
      </c>
      <c r="F1696" s="903" t="s">
        <v>13187</v>
      </c>
      <c r="G1696" s="902" t="s">
        <v>13188</v>
      </c>
      <c r="H1696" s="902" t="s">
        <v>10903</v>
      </c>
      <c r="I1696" s="913" t="s">
        <v>13189</v>
      </c>
      <c r="J1696" s="903" t="s">
        <v>564</v>
      </c>
    </row>
    <row r="1697" spans="1:10">
      <c r="A1697" s="810" t="s">
        <v>5925</v>
      </c>
      <c r="B1697" s="902" t="s">
        <v>17564</v>
      </c>
      <c r="C1697" s="913" t="s">
        <v>2764</v>
      </c>
      <c r="D1697" s="810" t="s">
        <v>10890</v>
      </c>
      <c r="E1697" s="913" t="s">
        <v>3238</v>
      </c>
      <c r="F1697" s="903" t="s">
        <v>28019</v>
      </c>
      <c r="G1697" s="902" t="s">
        <v>4354</v>
      </c>
      <c r="H1697" s="902" t="s">
        <v>10970</v>
      </c>
      <c r="I1697" s="913" t="s">
        <v>19117</v>
      </c>
      <c r="J1697" s="903" t="s">
        <v>937</v>
      </c>
    </row>
    <row r="1698" spans="1:10">
      <c r="A1698" s="810" t="s">
        <v>5925</v>
      </c>
      <c r="B1698" s="902" t="s">
        <v>17564</v>
      </c>
      <c r="C1698" s="913" t="s">
        <v>12997</v>
      </c>
      <c r="D1698" s="810" t="s">
        <v>10890</v>
      </c>
      <c r="E1698" s="913" t="s">
        <v>12998</v>
      </c>
      <c r="F1698" s="903" t="s">
        <v>12999</v>
      </c>
      <c r="G1698" s="902" t="s">
        <v>10147</v>
      </c>
      <c r="H1698" s="902" t="s">
        <v>11046</v>
      </c>
      <c r="I1698" s="913"/>
      <c r="J1698" s="903" t="s">
        <v>937</v>
      </c>
    </row>
    <row r="1699" spans="1:10">
      <c r="A1699" s="810" t="s">
        <v>5925</v>
      </c>
      <c r="B1699" s="902" t="s">
        <v>17564</v>
      </c>
      <c r="C1699" s="913" t="s">
        <v>13000</v>
      </c>
      <c r="D1699" s="810" t="s">
        <v>10890</v>
      </c>
      <c r="E1699" s="913" t="s">
        <v>13001</v>
      </c>
      <c r="F1699" s="903" t="s">
        <v>16628</v>
      </c>
      <c r="G1699" s="902" t="s">
        <v>13002</v>
      </c>
      <c r="H1699" s="902" t="s">
        <v>11046</v>
      </c>
      <c r="I1699" s="913" t="s">
        <v>13003</v>
      </c>
      <c r="J1699" s="903" t="s">
        <v>937</v>
      </c>
    </row>
    <row r="1700" spans="1:10">
      <c r="A1700" s="810" t="s">
        <v>5925</v>
      </c>
      <c r="B1700" s="902" t="s">
        <v>17564</v>
      </c>
      <c r="C1700" s="913" t="s">
        <v>12248</v>
      </c>
      <c r="D1700" s="810" t="s">
        <v>10890</v>
      </c>
      <c r="E1700" s="913" t="s">
        <v>12252</v>
      </c>
      <c r="F1700" s="903" t="s">
        <v>19118</v>
      </c>
      <c r="G1700" s="902"/>
      <c r="H1700" s="902" t="s">
        <v>10932</v>
      </c>
      <c r="I1700" s="913" t="s">
        <v>19119</v>
      </c>
      <c r="J1700" s="903" t="s">
        <v>931</v>
      </c>
    </row>
    <row r="1701" spans="1:10">
      <c r="A1701" s="810" t="s">
        <v>5925</v>
      </c>
      <c r="B1701" s="902" t="s">
        <v>17564</v>
      </c>
      <c r="C1701" s="913" t="s">
        <v>12248</v>
      </c>
      <c r="D1701" s="810" t="s">
        <v>10890</v>
      </c>
      <c r="E1701" s="913" t="s">
        <v>12249</v>
      </c>
      <c r="F1701" s="903" t="s">
        <v>12250</v>
      </c>
      <c r="G1701" s="902" t="s">
        <v>12251</v>
      </c>
      <c r="H1701" s="902" t="s">
        <v>10928</v>
      </c>
      <c r="I1701" s="913" t="s">
        <v>505</v>
      </c>
      <c r="J1701" s="903" t="s">
        <v>931</v>
      </c>
    </row>
    <row r="1702" spans="1:10">
      <c r="A1702" s="810" t="s">
        <v>5925</v>
      </c>
      <c r="B1702" s="902" t="s">
        <v>17564</v>
      </c>
      <c r="C1702" s="913" t="s">
        <v>19120</v>
      </c>
      <c r="D1702" s="810" t="s">
        <v>10890</v>
      </c>
      <c r="E1702" s="913" t="s">
        <v>19121</v>
      </c>
      <c r="F1702" s="903" t="s">
        <v>19122</v>
      </c>
      <c r="G1702" s="902" t="s">
        <v>19123</v>
      </c>
      <c r="H1702" s="902" t="s">
        <v>10932</v>
      </c>
      <c r="I1702" s="913" t="s">
        <v>2607</v>
      </c>
      <c r="J1702" s="903" t="s">
        <v>11101</v>
      </c>
    </row>
    <row r="1703" spans="1:10">
      <c r="A1703" s="810" t="s">
        <v>5925</v>
      </c>
      <c r="B1703" s="902" t="s">
        <v>17564</v>
      </c>
      <c r="C1703" s="913" t="s">
        <v>982</v>
      </c>
      <c r="D1703" s="810" t="s">
        <v>10890</v>
      </c>
      <c r="E1703" s="913" t="s">
        <v>1083</v>
      </c>
      <c r="F1703" s="903" t="s">
        <v>19124</v>
      </c>
      <c r="G1703" s="902" t="s">
        <v>1227</v>
      </c>
      <c r="H1703" s="902" t="s">
        <v>10922</v>
      </c>
      <c r="I1703" s="913" t="s">
        <v>19125</v>
      </c>
      <c r="J1703" s="903" t="s">
        <v>11101</v>
      </c>
    </row>
    <row r="1704" spans="1:10">
      <c r="A1704" s="810" t="s">
        <v>5925</v>
      </c>
      <c r="B1704" s="902" t="s">
        <v>17564</v>
      </c>
      <c r="C1704" s="913" t="s">
        <v>1489</v>
      </c>
      <c r="D1704" s="810" t="s">
        <v>10890</v>
      </c>
      <c r="E1704" s="913" t="s">
        <v>1623</v>
      </c>
      <c r="F1704" s="903" t="s">
        <v>19126</v>
      </c>
      <c r="G1704" s="902"/>
      <c r="H1704" s="902" t="s">
        <v>10928</v>
      </c>
      <c r="I1704" s="913" t="s">
        <v>505</v>
      </c>
      <c r="J1704" s="903" t="s">
        <v>11101</v>
      </c>
    </row>
    <row r="1705" spans="1:10">
      <c r="A1705" s="810" t="s">
        <v>5925</v>
      </c>
      <c r="B1705" s="902" t="s">
        <v>17564</v>
      </c>
      <c r="C1705" s="913" t="s">
        <v>3033</v>
      </c>
      <c r="D1705" s="810" t="s">
        <v>10890</v>
      </c>
      <c r="E1705" s="913" t="s">
        <v>3633</v>
      </c>
      <c r="F1705" s="903" t="s">
        <v>19127</v>
      </c>
      <c r="G1705" s="902" t="s">
        <v>4582</v>
      </c>
      <c r="H1705" s="902" t="s">
        <v>10915</v>
      </c>
      <c r="I1705" s="913" t="s">
        <v>4770</v>
      </c>
      <c r="J1705" s="903" t="s">
        <v>937</v>
      </c>
    </row>
    <row r="1706" spans="1:10">
      <c r="A1706" s="810" t="s">
        <v>5925</v>
      </c>
      <c r="B1706" s="902" t="s">
        <v>17564</v>
      </c>
      <c r="C1706" s="913" t="s">
        <v>1488</v>
      </c>
      <c r="D1706" s="810" t="s">
        <v>10890</v>
      </c>
      <c r="E1706" s="913" t="s">
        <v>19128</v>
      </c>
      <c r="F1706" s="903" t="s">
        <v>19129</v>
      </c>
      <c r="G1706" s="902"/>
      <c r="H1706" s="902" t="s">
        <v>10915</v>
      </c>
      <c r="I1706" s="913" t="s">
        <v>916</v>
      </c>
      <c r="J1706" s="903" t="s">
        <v>931</v>
      </c>
    </row>
    <row r="1707" spans="1:10">
      <c r="A1707" s="810" t="s">
        <v>5925</v>
      </c>
      <c r="B1707" s="902" t="s">
        <v>17564</v>
      </c>
      <c r="C1707" s="913" t="s">
        <v>19130</v>
      </c>
      <c r="D1707" s="810" t="s">
        <v>10890</v>
      </c>
      <c r="E1707" s="913" t="s">
        <v>4934</v>
      </c>
      <c r="F1707" s="903" t="s">
        <v>19131</v>
      </c>
      <c r="G1707" s="902" t="s">
        <v>19132</v>
      </c>
      <c r="H1707" s="902" t="s">
        <v>10932</v>
      </c>
      <c r="I1707" s="913" t="s">
        <v>891</v>
      </c>
      <c r="J1707" s="903" t="s">
        <v>11553</v>
      </c>
    </row>
    <row r="1708" spans="1:10">
      <c r="A1708" s="810" t="s">
        <v>5925</v>
      </c>
      <c r="B1708" s="902" t="s">
        <v>17564</v>
      </c>
      <c r="C1708" s="913" t="s">
        <v>8105</v>
      </c>
      <c r="D1708" s="810" t="s">
        <v>10890</v>
      </c>
      <c r="E1708" s="913" t="s">
        <v>3325</v>
      </c>
      <c r="F1708" s="903" t="s">
        <v>12254</v>
      </c>
      <c r="G1708" s="902" t="s">
        <v>19133</v>
      </c>
      <c r="H1708" s="902" t="s">
        <v>10901</v>
      </c>
      <c r="I1708" s="913" t="s">
        <v>2053</v>
      </c>
      <c r="J1708" s="903" t="s">
        <v>937</v>
      </c>
    </row>
    <row r="1709" spans="1:10">
      <c r="A1709" s="810" t="s">
        <v>5925</v>
      </c>
      <c r="B1709" s="902" t="s">
        <v>17564</v>
      </c>
      <c r="C1709" s="913" t="s">
        <v>2717</v>
      </c>
      <c r="D1709" s="810" t="s">
        <v>10890</v>
      </c>
      <c r="E1709" s="913" t="s">
        <v>3325</v>
      </c>
      <c r="F1709" s="903" t="s">
        <v>3901</v>
      </c>
      <c r="G1709" s="902" t="s">
        <v>19134</v>
      </c>
      <c r="H1709" s="902" t="s">
        <v>10936</v>
      </c>
      <c r="I1709" s="913" t="s">
        <v>19135</v>
      </c>
      <c r="J1709" s="903" t="s">
        <v>11287</v>
      </c>
    </row>
    <row r="1710" spans="1:10">
      <c r="A1710" s="810" t="s">
        <v>5925</v>
      </c>
      <c r="B1710" s="902" t="s">
        <v>17564</v>
      </c>
      <c r="C1710" s="913" t="s">
        <v>3004</v>
      </c>
      <c r="D1710" s="810" t="s">
        <v>10890</v>
      </c>
      <c r="E1710" s="913" t="s">
        <v>3605</v>
      </c>
      <c r="F1710" s="903" t="s">
        <v>16618</v>
      </c>
      <c r="G1710" s="902" t="s">
        <v>4562</v>
      </c>
      <c r="H1710" s="902" t="s">
        <v>10969</v>
      </c>
      <c r="I1710" s="913" t="s">
        <v>12255</v>
      </c>
      <c r="J1710" s="903" t="s">
        <v>937</v>
      </c>
    </row>
    <row r="1711" spans="1:10">
      <c r="A1711" s="810" t="s">
        <v>5925</v>
      </c>
      <c r="B1711" s="902" t="s">
        <v>17564</v>
      </c>
      <c r="C1711" s="913" t="s">
        <v>19136</v>
      </c>
      <c r="D1711" s="810" t="s">
        <v>10890</v>
      </c>
      <c r="E1711" s="913" t="s">
        <v>17940</v>
      </c>
      <c r="F1711" s="903" t="s">
        <v>19137</v>
      </c>
      <c r="G1711" s="902" t="s">
        <v>19138</v>
      </c>
      <c r="H1711" s="902" t="s">
        <v>10891</v>
      </c>
      <c r="I1711" s="913" t="s">
        <v>19139</v>
      </c>
      <c r="J1711" s="903" t="s">
        <v>934</v>
      </c>
    </row>
    <row r="1712" spans="1:10" ht="27">
      <c r="A1712" s="810" t="s">
        <v>5925</v>
      </c>
      <c r="B1712" s="902" t="s">
        <v>17564</v>
      </c>
      <c r="C1712" s="913" t="s">
        <v>615</v>
      </c>
      <c r="D1712" s="810" t="s">
        <v>10892</v>
      </c>
      <c r="E1712" s="913" t="s">
        <v>722</v>
      </c>
      <c r="F1712" s="903" t="s">
        <v>821</v>
      </c>
      <c r="G1712" s="902" t="s">
        <v>1314</v>
      </c>
      <c r="H1712" s="902" t="s">
        <v>10891</v>
      </c>
      <c r="I1712" s="913"/>
      <c r="J1712" s="903" t="s">
        <v>11775</v>
      </c>
    </row>
    <row r="1713" spans="1:10">
      <c r="A1713" s="810" t="s">
        <v>5925</v>
      </c>
      <c r="B1713" s="902" t="s">
        <v>17564</v>
      </c>
      <c r="C1713" s="913" t="s">
        <v>615</v>
      </c>
      <c r="D1713" s="810" t="s">
        <v>10890</v>
      </c>
      <c r="E1713" s="913" t="s">
        <v>721</v>
      </c>
      <c r="F1713" s="903" t="s">
        <v>820</v>
      </c>
      <c r="G1713" s="902" t="s">
        <v>1313</v>
      </c>
      <c r="H1713" s="902" t="s">
        <v>10932</v>
      </c>
      <c r="I1713" s="913" t="s">
        <v>12256</v>
      </c>
      <c r="J1713" s="903" t="s">
        <v>11101</v>
      </c>
    </row>
    <row r="1714" spans="1:10">
      <c r="A1714" s="810" t="s">
        <v>5925</v>
      </c>
      <c r="B1714" s="902" t="s">
        <v>17564</v>
      </c>
      <c r="C1714" s="913" t="s">
        <v>9109</v>
      </c>
      <c r="D1714" s="810" t="s">
        <v>10890</v>
      </c>
      <c r="E1714" s="913" t="s">
        <v>9453</v>
      </c>
      <c r="F1714" s="903" t="s">
        <v>9776</v>
      </c>
      <c r="G1714" s="902" t="s">
        <v>9993</v>
      </c>
      <c r="H1714" s="902" t="s">
        <v>10915</v>
      </c>
      <c r="I1714" s="913" t="s">
        <v>12257</v>
      </c>
      <c r="J1714" s="903" t="s">
        <v>934</v>
      </c>
    </row>
    <row r="1715" spans="1:10">
      <c r="A1715" s="810" t="s">
        <v>5925</v>
      </c>
      <c r="B1715" s="902" t="s">
        <v>17564</v>
      </c>
      <c r="C1715" s="913" t="s">
        <v>12258</v>
      </c>
      <c r="D1715" s="810" t="s">
        <v>10917</v>
      </c>
      <c r="E1715" s="913" t="s">
        <v>14479</v>
      </c>
      <c r="F1715" s="903" t="s">
        <v>19140</v>
      </c>
      <c r="G1715" s="902" t="s">
        <v>17038</v>
      </c>
      <c r="H1715" s="902" t="s">
        <v>10928</v>
      </c>
      <c r="I1715" s="913" t="s">
        <v>4770</v>
      </c>
      <c r="J1715" s="903" t="s">
        <v>11101</v>
      </c>
    </row>
    <row r="1716" spans="1:10">
      <c r="A1716" s="810" t="s">
        <v>5925</v>
      </c>
      <c r="B1716" s="902" t="s">
        <v>17564</v>
      </c>
      <c r="C1716" s="913" t="s">
        <v>19141</v>
      </c>
      <c r="D1716" s="810" t="s">
        <v>10892</v>
      </c>
      <c r="E1716" s="913" t="s">
        <v>9612</v>
      </c>
      <c r="F1716" s="903" t="s">
        <v>19142</v>
      </c>
      <c r="G1716" s="902"/>
      <c r="H1716" s="902" t="s">
        <v>10932</v>
      </c>
      <c r="I1716" s="913" t="s">
        <v>19143</v>
      </c>
      <c r="J1716" s="903" t="s">
        <v>564</v>
      </c>
    </row>
    <row r="1717" spans="1:10">
      <c r="A1717" s="810" t="s">
        <v>5925</v>
      </c>
      <c r="B1717" s="902" t="s">
        <v>17564</v>
      </c>
      <c r="C1717" s="913" t="s">
        <v>1399</v>
      </c>
      <c r="D1717" s="810" t="s">
        <v>10892</v>
      </c>
      <c r="E1717" s="913" t="s">
        <v>1535</v>
      </c>
      <c r="F1717" s="903" t="s">
        <v>1671</v>
      </c>
      <c r="G1717" s="902" t="s">
        <v>1755</v>
      </c>
      <c r="H1717" s="902" t="s">
        <v>10932</v>
      </c>
      <c r="I1717" s="913" t="s">
        <v>888</v>
      </c>
      <c r="J1717" s="903" t="s">
        <v>934</v>
      </c>
    </row>
    <row r="1718" spans="1:10">
      <c r="A1718" s="810" t="s">
        <v>5925</v>
      </c>
      <c r="B1718" s="902" t="s">
        <v>17564</v>
      </c>
      <c r="C1718" s="913" t="s">
        <v>19144</v>
      </c>
      <c r="D1718" s="810" t="s">
        <v>10890</v>
      </c>
      <c r="E1718" s="913" t="s">
        <v>19145</v>
      </c>
      <c r="F1718" s="903" t="s">
        <v>19146</v>
      </c>
      <c r="G1718" s="902"/>
      <c r="H1718" s="902" t="s">
        <v>10928</v>
      </c>
      <c r="I1718" s="913" t="s">
        <v>18970</v>
      </c>
      <c r="J1718" s="903" t="s">
        <v>11101</v>
      </c>
    </row>
    <row r="1719" spans="1:10">
      <c r="A1719" s="810" t="s">
        <v>5925</v>
      </c>
      <c r="B1719" s="902" t="s">
        <v>17564</v>
      </c>
      <c r="C1719" s="913" t="s">
        <v>19147</v>
      </c>
      <c r="D1719" s="810" t="s">
        <v>10892</v>
      </c>
      <c r="E1719" s="913" t="s">
        <v>19148</v>
      </c>
      <c r="F1719" s="903" t="s">
        <v>19149</v>
      </c>
      <c r="G1719" s="902" t="s">
        <v>19150</v>
      </c>
      <c r="H1719" s="902" t="s">
        <v>10928</v>
      </c>
      <c r="I1719" s="913"/>
      <c r="J1719" s="903" t="s">
        <v>564</v>
      </c>
    </row>
    <row r="1720" spans="1:10">
      <c r="A1720" s="810" t="s">
        <v>5925</v>
      </c>
      <c r="B1720" s="902" t="s">
        <v>17564</v>
      </c>
      <c r="C1720" s="913" t="s">
        <v>983</v>
      </c>
      <c r="D1720" s="810" t="s">
        <v>10890</v>
      </c>
      <c r="E1720" s="913" t="s">
        <v>1937</v>
      </c>
      <c r="F1720" s="903" t="s">
        <v>2009</v>
      </c>
      <c r="G1720" s="902" t="s">
        <v>19151</v>
      </c>
      <c r="H1720" s="902" t="s">
        <v>10922</v>
      </c>
      <c r="I1720" s="913" t="s">
        <v>4802</v>
      </c>
      <c r="J1720" s="903" t="s">
        <v>564</v>
      </c>
    </row>
    <row r="1721" spans="1:10">
      <c r="A1721" s="810" t="s">
        <v>5925</v>
      </c>
      <c r="B1721" s="902" t="s">
        <v>17564</v>
      </c>
      <c r="C1721" s="913" t="s">
        <v>983</v>
      </c>
      <c r="D1721" s="810" t="s">
        <v>10890</v>
      </c>
      <c r="E1721" s="913" t="s">
        <v>8462</v>
      </c>
      <c r="F1721" s="903" t="s">
        <v>12259</v>
      </c>
      <c r="G1721" s="902" t="s">
        <v>19152</v>
      </c>
      <c r="H1721" s="902" t="s">
        <v>10891</v>
      </c>
      <c r="I1721" s="913" t="s">
        <v>4770</v>
      </c>
      <c r="J1721" s="903" t="s">
        <v>937</v>
      </c>
    </row>
    <row r="1722" spans="1:10">
      <c r="A1722" s="810" t="s">
        <v>5925</v>
      </c>
      <c r="B1722" s="902" t="s">
        <v>17564</v>
      </c>
      <c r="C1722" s="913" t="s">
        <v>8029</v>
      </c>
      <c r="D1722" s="810" t="s">
        <v>10890</v>
      </c>
      <c r="E1722" s="913" t="s">
        <v>8394</v>
      </c>
      <c r="F1722" s="903" t="s">
        <v>8678</v>
      </c>
      <c r="G1722" s="902" t="s">
        <v>8902</v>
      </c>
      <c r="H1722" s="902" t="s">
        <v>10915</v>
      </c>
      <c r="I1722" s="913" t="s">
        <v>2053</v>
      </c>
      <c r="J1722" s="903" t="s">
        <v>931</v>
      </c>
    </row>
    <row r="1723" spans="1:10">
      <c r="A1723" s="810" t="s">
        <v>5925</v>
      </c>
      <c r="B1723" s="902" t="s">
        <v>17564</v>
      </c>
      <c r="C1723" s="913" t="s">
        <v>8103</v>
      </c>
      <c r="D1723" s="810" t="s">
        <v>10892</v>
      </c>
      <c r="E1723" s="913" t="s">
        <v>8410</v>
      </c>
      <c r="F1723" s="903" t="s">
        <v>8687</v>
      </c>
      <c r="G1723" s="902"/>
      <c r="H1723" s="902" t="s">
        <v>10901</v>
      </c>
      <c r="I1723" s="913" t="s">
        <v>1830</v>
      </c>
      <c r="J1723" s="903" t="s">
        <v>564</v>
      </c>
    </row>
    <row r="1724" spans="1:10">
      <c r="A1724" s="810" t="s">
        <v>5925</v>
      </c>
      <c r="B1724" s="902" t="s">
        <v>17564</v>
      </c>
      <c r="C1724" s="913" t="s">
        <v>6047</v>
      </c>
      <c r="D1724" s="810" t="s">
        <v>10890</v>
      </c>
      <c r="E1724" s="913" t="s">
        <v>6279</v>
      </c>
      <c r="F1724" s="903" t="s">
        <v>19153</v>
      </c>
      <c r="G1724" s="902" t="s">
        <v>6637</v>
      </c>
      <c r="H1724" s="902" t="s">
        <v>10907</v>
      </c>
      <c r="I1724" s="913" t="s">
        <v>908</v>
      </c>
      <c r="J1724" s="903" t="s">
        <v>564</v>
      </c>
    </row>
    <row r="1725" spans="1:10">
      <c r="A1725" s="810" t="s">
        <v>5925</v>
      </c>
      <c r="B1725" s="902" t="s">
        <v>17564</v>
      </c>
      <c r="C1725" s="913" t="s">
        <v>12261</v>
      </c>
      <c r="D1725" s="810" t="s">
        <v>10890</v>
      </c>
      <c r="E1725" s="913" t="s">
        <v>3782</v>
      </c>
      <c r="F1725" s="903" t="s">
        <v>28018</v>
      </c>
      <c r="G1725" s="902" t="s">
        <v>19154</v>
      </c>
      <c r="H1725" s="902" t="s">
        <v>10895</v>
      </c>
      <c r="I1725" s="913" t="s">
        <v>19155</v>
      </c>
      <c r="J1725" s="903" t="s">
        <v>931</v>
      </c>
    </row>
    <row r="1726" spans="1:10">
      <c r="A1726" s="810" t="s">
        <v>5925</v>
      </c>
      <c r="B1726" s="902" t="s">
        <v>17564</v>
      </c>
      <c r="C1726" s="913" t="s">
        <v>19156</v>
      </c>
      <c r="D1726" s="810" t="s">
        <v>10917</v>
      </c>
      <c r="E1726" s="913" t="s">
        <v>5610</v>
      </c>
      <c r="F1726" s="903" t="s">
        <v>5714</v>
      </c>
      <c r="G1726" s="902" t="s">
        <v>5895</v>
      </c>
      <c r="H1726" s="902" t="s">
        <v>10922</v>
      </c>
      <c r="I1726" s="913" t="s">
        <v>1289</v>
      </c>
      <c r="J1726" s="903" t="s">
        <v>11101</v>
      </c>
    </row>
    <row r="1727" spans="1:10">
      <c r="A1727" s="810" t="s">
        <v>5925</v>
      </c>
      <c r="B1727" s="902" t="s">
        <v>17564</v>
      </c>
      <c r="C1727" s="913" t="s">
        <v>8166</v>
      </c>
      <c r="D1727" s="810" t="s">
        <v>10892</v>
      </c>
      <c r="E1727" s="913" t="s">
        <v>8484</v>
      </c>
      <c r="F1727" s="903" t="s">
        <v>8696</v>
      </c>
      <c r="G1727" s="902" t="s">
        <v>17022</v>
      </c>
      <c r="H1727" s="902" t="s">
        <v>10932</v>
      </c>
      <c r="I1727" s="913" t="s">
        <v>1830</v>
      </c>
      <c r="J1727" s="903" t="s">
        <v>11101</v>
      </c>
    </row>
    <row r="1728" spans="1:10">
      <c r="A1728" s="810" t="s">
        <v>5925</v>
      </c>
      <c r="B1728" s="902" t="s">
        <v>17564</v>
      </c>
      <c r="C1728" s="913" t="s">
        <v>3001</v>
      </c>
      <c r="D1728" s="810" t="s">
        <v>10890</v>
      </c>
      <c r="E1728" s="913" t="s">
        <v>3602</v>
      </c>
      <c r="F1728" s="903" t="s">
        <v>28017</v>
      </c>
      <c r="G1728" s="902" t="s">
        <v>4559</v>
      </c>
      <c r="H1728" s="902" t="s">
        <v>10969</v>
      </c>
      <c r="I1728" s="913" t="s">
        <v>19157</v>
      </c>
      <c r="J1728" s="903" t="s">
        <v>18115</v>
      </c>
    </row>
    <row r="1729" spans="1:10">
      <c r="A1729" s="810" t="s">
        <v>5925</v>
      </c>
      <c r="B1729" s="902" t="s">
        <v>17564</v>
      </c>
      <c r="C1729" s="913" t="s">
        <v>3192</v>
      </c>
      <c r="D1729" s="810" t="s">
        <v>10890</v>
      </c>
      <c r="E1729" s="913" t="s">
        <v>1073</v>
      </c>
      <c r="F1729" s="903" t="s">
        <v>4227</v>
      </c>
      <c r="G1729" s="902" t="s">
        <v>19158</v>
      </c>
      <c r="H1729" s="902" t="s">
        <v>10928</v>
      </c>
      <c r="I1729" s="913" t="s">
        <v>505</v>
      </c>
      <c r="J1729" s="903" t="s">
        <v>19159</v>
      </c>
    </row>
    <row r="1730" spans="1:10">
      <c r="A1730" s="810" t="s">
        <v>5925</v>
      </c>
      <c r="B1730" s="902" t="s">
        <v>17564</v>
      </c>
      <c r="C1730" s="913" t="s">
        <v>5357</v>
      </c>
      <c r="D1730" s="810" t="s">
        <v>10892</v>
      </c>
      <c r="E1730" s="913" t="s">
        <v>3805</v>
      </c>
      <c r="F1730" s="903" t="s">
        <v>13091</v>
      </c>
      <c r="G1730" s="902" t="s">
        <v>5878</v>
      </c>
      <c r="H1730" s="902" t="s">
        <v>10891</v>
      </c>
      <c r="I1730" s="913" t="s">
        <v>916</v>
      </c>
      <c r="J1730" s="903" t="s">
        <v>937</v>
      </c>
    </row>
    <row r="1731" spans="1:10">
      <c r="A1731" s="810" t="s">
        <v>5925</v>
      </c>
      <c r="B1731" s="902" t="s">
        <v>17564</v>
      </c>
      <c r="C1731" s="913" t="s">
        <v>19160</v>
      </c>
      <c r="D1731" s="810" t="s">
        <v>10890</v>
      </c>
      <c r="E1731" s="913" t="s">
        <v>19161</v>
      </c>
      <c r="F1731" s="903" t="s">
        <v>19162</v>
      </c>
      <c r="G1731" s="902" t="s">
        <v>19163</v>
      </c>
      <c r="H1731" s="902" t="s">
        <v>10954</v>
      </c>
      <c r="I1731" s="913" t="s">
        <v>19164</v>
      </c>
      <c r="J1731" s="903" t="s">
        <v>937</v>
      </c>
    </row>
    <row r="1732" spans="1:10">
      <c r="A1732" s="810" t="s">
        <v>5925</v>
      </c>
      <c r="B1732" s="902" t="s">
        <v>17564</v>
      </c>
      <c r="C1732" s="913" t="s">
        <v>9298</v>
      </c>
      <c r="D1732" s="810" t="s">
        <v>10890</v>
      </c>
      <c r="E1732" s="913" t="s">
        <v>9618</v>
      </c>
      <c r="F1732" s="903" t="s">
        <v>19165</v>
      </c>
      <c r="G1732" s="902" t="s">
        <v>17022</v>
      </c>
      <c r="H1732" s="902" t="s">
        <v>10891</v>
      </c>
      <c r="I1732" s="913" t="s">
        <v>12650</v>
      </c>
      <c r="J1732" s="903" t="s">
        <v>11503</v>
      </c>
    </row>
    <row r="1733" spans="1:10">
      <c r="A1733" s="810" t="s">
        <v>5925</v>
      </c>
      <c r="B1733" s="902" t="s">
        <v>17564</v>
      </c>
      <c r="C1733" s="913" t="s">
        <v>7299</v>
      </c>
      <c r="D1733" s="810" t="s">
        <v>10890</v>
      </c>
      <c r="E1733" s="913" t="s">
        <v>19166</v>
      </c>
      <c r="F1733" s="903" t="s">
        <v>27679</v>
      </c>
      <c r="G1733" s="902" t="s">
        <v>7105</v>
      </c>
      <c r="H1733" s="902" t="s">
        <v>10954</v>
      </c>
      <c r="I1733" s="913"/>
      <c r="J1733" s="903" t="s">
        <v>933</v>
      </c>
    </row>
    <row r="1734" spans="1:10">
      <c r="A1734" s="810" t="s">
        <v>5925</v>
      </c>
      <c r="B1734" s="902" t="s">
        <v>17564</v>
      </c>
      <c r="C1734" s="913" t="s">
        <v>10236</v>
      </c>
      <c r="D1734" s="810" t="s">
        <v>10892</v>
      </c>
      <c r="E1734" s="913" t="s">
        <v>10274</v>
      </c>
      <c r="F1734" s="903" t="s">
        <v>10305</v>
      </c>
      <c r="G1734" s="902" t="s">
        <v>10332</v>
      </c>
      <c r="H1734" s="902" t="s">
        <v>10970</v>
      </c>
      <c r="I1734" s="913"/>
      <c r="J1734" s="903" t="s">
        <v>564</v>
      </c>
    </row>
    <row r="1735" spans="1:10">
      <c r="A1735" s="810" t="s">
        <v>5925</v>
      </c>
      <c r="B1735" s="902" t="s">
        <v>17564</v>
      </c>
      <c r="C1735" s="913" t="s">
        <v>13004</v>
      </c>
      <c r="D1735" s="810" t="s">
        <v>10892</v>
      </c>
      <c r="E1735" s="913" t="s">
        <v>13005</v>
      </c>
      <c r="F1735" s="903" t="s">
        <v>13006</v>
      </c>
      <c r="G1735" s="902"/>
      <c r="H1735" s="902" t="s">
        <v>10932</v>
      </c>
      <c r="I1735" s="913" t="s">
        <v>506</v>
      </c>
      <c r="J1735" s="903" t="s">
        <v>11287</v>
      </c>
    </row>
    <row r="1736" spans="1:10">
      <c r="A1736" s="810" t="s">
        <v>5925</v>
      </c>
      <c r="B1736" s="902" t="s">
        <v>17564</v>
      </c>
      <c r="C1736" s="913" t="s">
        <v>19167</v>
      </c>
      <c r="D1736" s="810" t="s">
        <v>10917</v>
      </c>
      <c r="E1736" s="913" t="s">
        <v>19168</v>
      </c>
      <c r="F1736" s="903" t="s">
        <v>19169</v>
      </c>
      <c r="G1736" s="902"/>
      <c r="H1736" s="902" t="s">
        <v>10969</v>
      </c>
      <c r="I1736" s="913" t="s">
        <v>19170</v>
      </c>
      <c r="J1736" s="903" t="s">
        <v>933</v>
      </c>
    </row>
    <row r="1737" spans="1:10">
      <c r="A1737" s="810" t="s">
        <v>5925</v>
      </c>
      <c r="B1737" s="902" t="s">
        <v>17564</v>
      </c>
      <c r="C1737" s="913" t="s">
        <v>13034</v>
      </c>
      <c r="D1737" s="810" t="s">
        <v>10890</v>
      </c>
      <c r="E1737" s="913" t="s">
        <v>13035</v>
      </c>
      <c r="F1737" s="903" t="s">
        <v>13036</v>
      </c>
      <c r="G1737" s="902" t="s">
        <v>13037</v>
      </c>
      <c r="H1737" s="902" t="s">
        <v>10901</v>
      </c>
      <c r="I1737" s="913" t="s">
        <v>19171</v>
      </c>
      <c r="J1737" s="903" t="s">
        <v>11287</v>
      </c>
    </row>
    <row r="1738" spans="1:10">
      <c r="A1738" s="810" t="s">
        <v>5925</v>
      </c>
      <c r="B1738" s="902" t="s">
        <v>17564</v>
      </c>
      <c r="C1738" s="913" t="s">
        <v>9310</v>
      </c>
      <c r="D1738" s="810" t="s">
        <v>10890</v>
      </c>
      <c r="E1738" s="913" t="s">
        <v>9611</v>
      </c>
      <c r="F1738" s="903" t="s">
        <v>19172</v>
      </c>
      <c r="G1738" s="902" t="s">
        <v>17038</v>
      </c>
      <c r="H1738" s="902" t="s">
        <v>10932</v>
      </c>
      <c r="I1738" s="913" t="s">
        <v>19173</v>
      </c>
      <c r="J1738" s="903" t="s">
        <v>11101</v>
      </c>
    </row>
    <row r="1739" spans="1:10">
      <c r="A1739" s="810" t="s">
        <v>5925</v>
      </c>
      <c r="B1739" s="902" t="s">
        <v>17564</v>
      </c>
      <c r="C1739" s="913" t="s">
        <v>7881</v>
      </c>
      <c r="D1739" s="810" t="s">
        <v>10890</v>
      </c>
      <c r="E1739" s="913" t="s">
        <v>19174</v>
      </c>
      <c r="F1739" s="903" t="s">
        <v>19175</v>
      </c>
      <c r="G1739" s="902" t="s">
        <v>19176</v>
      </c>
      <c r="H1739" s="902" t="s">
        <v>10932</v>
      </c>
      <c r="I1739" s="913" t="s">
        <v>4779</v>
      </c>
      <c r="J1739" s="903" t="s">
        <v>12094</v>
      </c>
    </row>
    <row r="1740" spans="1:10">
      <c r="A1740" s="810" t="s">
        <v>5925</v>
      </c>
      <c r="B1740" s="902" t="s">
        <v>17564</v>
      </c>
      <c r="C1740" s="913" t="s">
        <v>5210</v>
      </c>
      <c r="D1740" s="810" t="s">
        <v>10892</v>
      </c>
      <c r="E1740" s="913" t="s">
        <v>5422</v>
      </c>
      <c r="F1740" s="903" t="s">
        <v>28016</v>
      </c>
      <c r="G1740" s="902" t="s">
        <v>5749</v>
      </c>
      <c r="H1740" s="902" t="s">
        <v>10936</v>
      </c>
      <c r="I1740" s="913" t="s">
        <v>19177</v>
      </c>
      <c r="J1740" s="903" t="s">
        <v>564</v>
      </c>
    </row>
    <row r="1741" spans="1:10">
      <c r="A1741" s="810" t="s">
        <v>5925</v>
      </c>
      <c r="B1741" s="902" t="s">
        <v>17564</v>
      </c>
      <c r="C1741" s="913" t="s">
        <v>19178</v>
      </c>
      <c r="D1741" s="810" t="s">
        <v>10890</v>
      </c>
      <c r="E1741" s="913" t="s">
        <v>12262</v>
      </c>
      <c r="F1741" s="903" t="s">
        <v>19179</v>
      </c>
      <c r="G1741" s="902" t="s">
        <v>19180</v>
      </c>
      <c r="H1741" s="902" t="s">
        <v>10905</v>
      </c>
      <c r="I1741" s="913" t="s">
        <v>19181</v>
      </c>
      <c r="J1741" s="903" t="s">
        <v>931</v>
      </c>
    </row>
    <row r="1742" spans="1:10">
      <c r="A1742" s="810" t="s">
        <v>5925</v>
      </c>
      <c r="B1742" s="902" t="s">
        <v>17564</v>
      </c>
      <c r="C1742" s="913" t="s">
        <v>12263</v>
      </c>
      <c r="D1742" s="810" t="s">
        <v>10890</v>
      </c>
      <c r="E1742" s="913" t="s">
        <v>12262</v>
      </c>
      <c r="F1742" s="903" t="s">
        <v>19182</v>
      </c>
      <c r="G1742" s="902" t="s">
        <v>19183</v>
      </c>
      <c r="H1742" s="902" t="s">
        <v>10954</v>
      </c>
      <c r="I1742" s="913" t="s">
        <v>19181</v>
      </c>
      <c r="J1742" s="903" t="s">
        <v>931</v>
      </c>
    </row>
    <row r="1743" spans="1:10">
      <c r="A1743" s="810" t="s">
        <v>5925</v>
      </c>
      <c r="B1743" s="902" t="s">
        <v>17564</v>
      </c>
      <c r="C1743" s="913" t="s">
        <v>19184</v>
      </c>
      <c r="D1743" s="810" t="s">
        <v>10892</v>
      </c>
      <c r="E1743" s="913" t="s">
        <v>19185</v>
      </c>
      <c r="F1743" s="903" t="s">
        <v>19186</v>
      </c>
      <c r="G1743" s="902" t="s">
        <v>19187</v>
      </c>
      <c r="H1743" s="902" t="s">
        <v>10891</v>
      </c>
      <c r="I1743" s="913" t="s">
        <v>19188</v>
      </c>
      <c r="J1743" s="903" t="s">
        <v>11577</v>
      </c>
    </row>
    <row r="1744" spans="1:10">
      <c r="A1744" s="810" t="s">
        <v>5925</v>
      </c>
      <c r="B1744" s="902" t="s">
        <v>17564</v>
      </c>
      <c r="C1744" s="913" t="s">
        <v>2869</v>
      </c>
      <c r="D1744" s="810" t="s">
        <v>10890</v>
      </c>
      <c r="E1744" s="913" t="s">
        <v>3467</v>
      </c>
      <c r="F1744" s="903" t="s">
        <v>28015</v>
      </c>
      <c r="G1744" s="902" t="s">
        <v>19189</v>
      </c>
      <c r="H1744" s="902" t="s">
        <v>10933</v>
      </c>
      <c r="I1744" s="913" t="s">
        <v>12264</v>
      </c>
      <c r="J1744" s="903" t="s">
        <v>937</v>
      </c>
    </row>
    <row r="1745" spans="1:10">
      <c r="A1745" s="810" t="s">
        <v>5925</v>
      </c>
      <c r="B1745" s="902" t="s">
        <v>17564</v>
      </c>
      <c r="C1745" s="913" t="s">
        <v>19190</v>
      </c>
      <c r="D1745" s="810" t="s">
        <v>10890</v>
      </c>
      <c r="E1745" s="913" t="s">
        <v>19191</v>
      </c>
      <c r="F1745" s="903" t="s">
        <v>19192</v>
      </c>
      <c r="G1745" s="902" t="s">
        <v>17022</v>
      </c>
      <c r="H1745" s="902" t="s">
        <v>10932</v>
      </c>
      <c r="I1745" s="913" t="s">
        <v>4770</v>
      </c>
      <c r="J1745" s="903" t="s">
        <v>11101</v>
      </c>
    </row>
    <row r="1746" spans="1:10">
      <c r="A1746" s="810" t="s">
        <v>5925</v>
      </c>
      <c r="B1746" s="902" t="s">
        <v>17564</v>
      </c>
      <c r="C1746" s="913" t="s">
        <v>19193</v>
      </c>
      <c r="D1746" s="810" t="s">
        <v>10890</v>
      </c>
      <c r="E1746" s="913" t="s">
        <v>8418</v>
      </c>
      <c r="F1746" s="903" t="s">
        <v>19194</v>
      </c>
      <c r="G1746" s="902" t="s">
        <v>19195</v>
      </c>
      <c r="H1746" s="902" t="s">
        <v>10932</v>
      </c>
      <c r="I1746" s="913" t="s">
        <v>1298</v>
      </c>
      <c r="J1746" s="903" t="s">
        <v>11130</v>
      </c>
    </row>
    <row r="1747" spans="1:10">
      <c r="A1747" s="810" t="s">
        <v>5925</v>
      </c>
      <c r="B1747" s="902" t="s">
        <v>17564</v>
      </c>
      <c r="C1747" s="913" t="s">
        <v>19196</v>
      </c>
      <c r="D1747" s="810" t="s">
        <v>10890</v>
      </c>
      <c r="E1747" s="913" t="s">
        <v>5611</v>
      </c>
      <c r="F1747" s="903" t="s">
        <v>12265</v>
      </c>
      <c r="G1747" s="902" t="s">
        <v>12266</v>
      </c>
      <c r="H1747" s="902" t="s">
        <v>10958</v>
      </c>
      <c r="I1747" s="913" t="s">
        <v>19197</v>
      </c>
      <c r="J1747" s="903" t="s">
        <v>937</v>
      </c>
    </row>
    <row r="1748" spans="1:10">
      <c r="A1748" s="810" t="s">
        <v>5925</v>
      </c>
      <c r="B1748" s="902" t="s">
        <v>17564</v>
      </c>
      <c r="C1748" s="913" t="s">
        <v>19198</v>
      </c>
      <c r="D1748" s="810" t="s">
        <v>10890</v>
      </c>
      <c r="E1748" s="913" t="s">
        <v>19199</v>
      </c>
      <c r="F1748" s="903" t="s">
        <v>19200</v>
      </c>
      <c r="G1748" s="902"/>
      <c r="H1748" s="902" t="s">
        <v>10932</v>
      </c>
      <c r="I1748" s="913" t="s">
        <v>10199</v>
      </c>
      <c r="J1748" s="903" t="s">
        <v>937</v>
      </c>
    </row>
    <row r="1749" spans="1:10">
      <c r="A1749" s="810" t="s">
        <v>5925</v>
      </c>
      <c r="B1749" s="902" t="s">
        <v>17564</v>
      </c>
      <c r="C1749" s="913" t="s">
        <v>2997</v>
      </c>
      <c r="D1749" s="810" t="s">
        <v>10890</v>
      </c>
      <c r="E1749" s="913" t="s">
        <v>3598</v>
      </c>
      <c r="F1749" s="903" t="s">
        <v>4096</v>
      </c>
      <c r="G1749" s="902" t="s">
        <v>4556</v>
      </c>
      <c r="H1749" s="902" t="s">
        <v>12267</v>
      </c>
      <c r="I1749" s="913" t="s">
        <v>19201</v>
      </c>
      <c r="J1749" s="903" t="s">
        <v>934</v>
      </c>
    </row>
    <row r="1750" spans="1:10">
      <c r="A1750" s="810" t="s">
        <v>5925</v>
      </c>
      <c r="B1750" s="902" t="s">
        <v>17564</v>
      </c>
      <c r="C1750" s="913" t="s">
        <v>5972</v>
      </c>
      <c r="D1750" s="810" t="s">
        <v>10890</v>
      </c>
      <c r="E1750" s="913" t="s">
        <v>6216</v>
      </c>
      <c r="F1750" s="903" t="s">
        <v>28014</v>
      </c>
      <c r="G1750" s="902" t="s">
        <v>6575</v>
      </c>
      <c r="H1750" s="902" t="s">
        <v>10970</v>
      </c>
      <c r="I1750" s="913" t="s">
        <v>19202</v>
      </c>
      <c r="J1750" s="903" t="s">
        <v>937</v>
      </c>
    </row>
    <row r="1751" spans="1:10">
      <c r="A1751" s="810" t="s">
        <v>5925</v>
      </c>
      <c r="B1751" s="902" t="s">
        <v>17564</v>
      </c>
      <c r="C1751" s="913" t="s">
        <v>619</v>
      </c>
      <c r="D1751" s="810" t="s">
        <v>10890</v>
      </c>
      <c r="E1751" s="913" t="s">
        <v>726</v>
      </c>
      <c r="F1751" s="903" t="s">
        <v>823</v>
      </c>
      <c r="G1751" s="902" t="s">
        <v>1317</v>
      </c>
      <c r="H1751" s="902" t="s">
        <v>11102</v>
      </c>
      <c r="I1751" s="913" t="s">
        <v>19203</v>
      </c>
      <c r="J1751" s="903" t="s">
        <v>934</v>
      </c>
    </row>
    <row r="1752" spans="1:10">
      <c r="A1752" s="810" t="s">
        <v>5925</v>
      </c>
      <c r="B1752" s="902" t="s">
        <v>17564</v>
      </c>
      <c r="C1752" s="913" t="s">
        <v>19204</v>
      </c>
      <c r="D1752" s="810" t="s">
        <v>10892</v>
      </c>
      <c r="E1752" s="913" t="s">
        <v>19205</v>
      </c>
      <c r="F1752" s="903" t="s">
        <v>19206</v>
      </c>
      <c r="G1752" s="902"/>
      <c r="H1752" s="902" t="s">
        <v>10977</v>
      </c>
      <c r="I1752" s="913" t="s">
        <v>916</v>
      </c>
      <c r="J1752" s="903" t="s">
        <v>939</v>
      </c>
    </row>
    <row r="1753" spans="1:10">
      <c r="A1753" s="810" t="s">
        <v>5925</v>
      </c>
      <c r="B1753" s="902" t="s">
        <v>17564</v>
      </c>
      <c r="C1753" s="913" t="s">
        <v>2070</v>
      </c>
      <c r="D1753" s="810" t="s">
        <v>10892</v>
      </c>
      <c r="E1753" s="913" t="s">
        <v>2103</v>
      </c>
      <c r="F1753" s="903" t="s">
        <v>2135</v>
      </c>
      <c r="G1753" s="902" t="s">
        <v>2152</v>
      </c>
      <c r="H1753" s="902" t="s">
        <v>19207</v>
      </c>
      <c r="I1753" s="913"/>
      <c r="J1753" s="903" t="s">
        <v>564</v>
      </c>
    </row>
    <row r="1754" spans="1:10">
      <c r="A1754" s="810" t="s">
        <v>5925</v>
      </c>
      <c r="B1754" s="902" t="s">
        <v>17564</v>
      </c>
      <c r="C1754" s="913" t="s">
        <v>13092</v>
      </c>
      <c r="D1754" s="810" t="s">
        <v>10892</v>
      </c>
      <c r="E1754" s="913" t="s">
        <v>1953</v>
      </c>
      <c r="F1754" s="903" t="s">
        <v>19208</v>
      </c>
      <c r="G1754" s="902"/>
      <c r="H1754" s="902" t="s">
        <v>10958</v>
      </c>
      <c r="I1754" s="913" t="s">
        <v>19209</v>
      </c>
      <c r="J1754" s="903" t="s">
        <v>11503</v>
      </c>
    </row>
    <row r="1755" spans="1:10">
      <c r="A1755" s="810" t="s">
        <v>5925</v>
      </c>
      <c r="B1755" s="902" t="s">
        <v>17564</v>
      </c>
      <c r="C1755" s="913" t="s">
        <v>6019</v>
      </c>
      <c r="D1755" s="810" t="s">
        <v>10890</v>
      </c>
      <c r="E1755" s="913" t="s">
        <v>6258</v>
      </c>
      <c r="F1755" s="903" t="s">
        <v>6440</v>
      </c>
      <c r="G1755" s="902" t="s">
        <v>6616</v>
      </c>
      <c r="H1755" s="902" t="s">
        <v>10958</v>
      </c>
      <c r="I1755" s="913" t="s">
        <v>891</v>
      </c>
      <c r="J1755" s="903" t="s">
        <v>10926</v>
      </c>
    </row>
    <row r="1756" spans="1:10">
      <c r="A1756" s="810" t="s">
        <v>5925</v>
      </c>
      <c r="B1756" s="902" t="s">
        <v>17564</v>
      </c>
      <c r="C1756" s="913" t="s">
        <v>620</v>
      </c>
      <c r="D1756" s="810" t="s">
        <v>10890</v>
      </c>
      <c r="E1756" s="913" t="s">
        <v>727</v>
      </c>
      <c r="F1756" s="903" t="s">
        <v>824</v>
      </c>
      <c r="G1756" s="902" t="s">
        <v>1318</v>
      </c>
      <c r="H1756" s="902" t="s">
        <v>10936</v>
      </c>
      <c r="I1756" s="913" t="s">
        <v>905</v>
      </c>
      <c r="J1756" s="903" t="s">
        <v>11101</v>
      </c>
    </row>
    <row r="1757" spans="1:10">
      <c r="A1757" s="810" t="s">
        <v>5925</v>
      </c>
      <c r="B1757" s="902" t="s">
        <v>17564</v>
      </c>
      <c r="C1757" s="913" t="s">
        <v>9151</v>
      </c>
      <c r="D1757" s="810" t="s">
        <v>10890</v>
      </c>
      <c r="E1757" s="913" t="s">
        <v>3723</v>
      </c>
      <c r="F1757" s="903" t="s">
        <v>9800</v>
      </c>
      <c r="G1757" s="902" t="s">
        <v>10032</v>
      </c>
      <c r="H1757" s="902" t="s">
        <v>11110</v>
      </c>
      <c r="I1757" s="913" t="s">
        <v>19210</v>
      </c>
      <c r="J1757" s="903" t="s">
        <v>11156</v>
      </c>
    </row>
    <row r="1758" spans="1:10">
      <c r="A1758" s="810" t="s">
        <v>5925</v>
      </c>
      <c r="B1758" s="902" t="s">
        <v>17564</v>
      </c>
      <c r="C1758" s="913" t="s">
        <v>985</v>
      </c>
      <c r="D1758" s="810" t="s">
        <v>10890</v>
      </c>
      <c r="E1758" s="913" t="s">
        <v>1085</v>
      </c>
      <c r="F1758" s="903" t="s">
        <v>13190</v>
      </c>
      <c r="G1758" s="902" t="s">
        <v>13191</v>
      </c>
      <c r="H1758" s="902" t="s">
        <v>10932</v>
      </c>
      <c r="I1758" s="913" t="s">
        <v>13192</v>
      </c>
      <c r="J1758" s="903" t="s">
        <v>564</v>
      </c>
    </row>
    <row r="1759" spans="1:10">
      <c r="A1759" s="810" t="s">
        <v>5925</v>
      </c>
      <c r="B1759" s="902" t="s">
        <v>17564</v>
      </c>
      <c r="C1759" s="913" t="s">
        <v>19211</v>
      </c>
      <c r="D1759" s="810" t="s">
        <v>10890</v>
      </c>
      <c r="E1759" s="913" t="s">
        <v>687</v>
      </c>
      <c r="F1759" s="903" t="s">
        <v>19212</v>
      </c>
      <c r="G1759" s="902" t="s">
        <v>19213</v>
      </c>
      <c r="H1759" s="902" t="s">
        <v>11110</v>
      </c>
      <c r="I1759" s="913"/>
      <c r="J1759" s="903" t="s">
        <v>564</v>
      </c>
    </row>
    <row r="1760" spans="1:10">
      <c r="A1760" s="810" t="s">
        <v>5925</v>
      </c>
      <c r="B1760" s="902" t="s">
        <v>17564</v>
      </c>
      <c r="C1760" s="913" t="s">
        <v>19214</v>
      </c>
      <c r="D1760" s="810" t="s">
        <v>10892</v>
      </c>
      <c r="E1760" s="913" t="s">
        <v>19215</v>
      </c>
      <c r="F1760" s="903" t="s">
        <v>19216</v>
      </c>
      <c r="G1760" s="902" t="s">
        <v>17022</v>
      </c>
      <c r="H1760" s="902" t="s">
        <v>10928</v>
      </c>
      <c r="I1760" s="913" t="s">
        <v>4751</v>
      </c>
      <c r="J1760" s="903" t="s">
        <v>11101</v>
      </c>
    </row>
    <row r="1761" spans="1:10">
      <c r="A1761" s="810" t="s">
        <v>5925</v>
      </c>
      <c r="B1761" s="902" t="s">
        <v>17564</v>
      </c>
      <c r="C1761" s="913" t="s">
        <v>9306</v>
      </c>
      <c r="D1761" s="810" t="s">
        <v>10890</v>
      </c>
      <c r="E1761" s="913" t="s">
        <v>19217</v>
      </c>
      <c r="F1761" s="903" t="s">
        <v>19218</v>
      </c>
      <c r="G1761" s="902"/>
      <c r="H1761" s="902" t="s">
        <v>10928</v>
      </c>
      <c r="I1761" s="913" t="s">
        <v>19219</v>
      </c>
      <c r="J1761" s="903" t="s">
        <v>11503</v>
      </c>
    </row>
    <row r="1762" spans="1:10">
      <c r="A1762" s="810" t="s">
        <v>5925</v>
      </c>
      <c r="B1762" s="902" t="s">
        <v>17564</v>
      </c>
      <c r="C1762" s="913" t="s">
        <v>1451</v>
      </c>
      <c r="D1762" s="810" t="s">
        <v>10892</v>
      </c>
      <c r="E1762" s="913" t="s">
        <v>3335</v>
      </c>
      <c r="F1762" s="903" t="s">
        <v>3913</v>
      </c>
      <c r="G1762" s="902"/>
      <c r="H1762" s="902" t="s">
        <v>10891</v>
      </c>
      <c r="I1762" s="913" t="s">
        <v>4722</v>
      </c>
      <c r="J1762" s="903" t="s">
        <v>18310</v>
      </c>
    </row>
    <row r="1763" spans="1:10">
      <c r="A1763" s="810" t="s">
        <v>5925</v>
      </c>
      <c r="B1763" s="902" t="s">
        <v>17564</v>
      </c>
      <c r="C1763" s="913" t="s">
        <v>1451</v>
      </c>
      <c r="D1763" s="810" t="s">
        <v>10890</v>
      </c>
      <c r="E1763" s="913" t="s">
        <v>1577</v>
      </c>
      <c r="F1763" s="903" t="s">
        <v>1709</v>
      </c>
      <c r="G1763" s="902" t="s">
        <v>1794</v>
      </c>
      <c r="H1763" s="902" t="s">
        <v>10928</v>
      </c>
      <c r="I1763" s="913" t="s">
        <v>19220</v>
      </c>
      <c r="J1763" s="903" t="s">
        <v>929</v>
      </c>
    </row>
    <row r="1764" spans="1:10">
      <c r="A1764" s="810" t="s">
        <v>5925</v>
      </c>
      <c r="B1764" s="902" t="s">
        <v>17564</v>
      </c>
      <c r="C1764" s="913" t="s">
        <v>19221</v>
      </c>
      <c r="D1764" s="810" t="s">
        <v>10890</v>
      </c>
      <c r="E1764" s="913" t="s">
        <v>17901</v>
      </c>
      <c r="F1764" s="903" t="s">
        <v>19222</v>
      </c>
      <c r="G1764" s="902" t="s">
        <v>19223</v>
      </c>
      <c r="H1764" s="902" t="s">
        <v>10922</v>
      </c>
      <c r="I1764" s="913" t="s">
        <v>4770</v>
      </c>
      <c r="J1764" s="903" t="s">
        <v>937</v>
      </c>
    </row>
    <row r="1765" spans="1:10">
      <c r="A1765" s="810" t="s">
        <v>5925</v>
      </c>
      <c r="B1765" s="902" t="s">
        <v>17564</v>
      </c>
      <c r="C1765" s="913" t="s">
        <v>8159</v>
      </c>
      <c r="D1765" s="810" t="s">
        <v>10890</v>
      </c>
      <c r="E1765" s="913" t="s">
        <v>8475</v>
      </c>
      <c r="F1765" s="903" t="s">
        <v>19224</v>
      </c>
      <c r="G1765" s="902" t="s">
        <v>8941</v>
      </c>
      <c r="H1765" s="902" t="s">
        <v>10915</v>
      </c>
      <c r="I1765" s="913" t="s">
        <v>560</v>
      </c>
      <c r="J1765" s="903" t="s">
        <v>564</v>
      </c>
    </row>
    <row r="1766" spans="1:10">
      <c r="A1766" s="810" t="s">
        <v>5925</v>
      </c>
      <c r="B1766" s="902" t="s">
        <v>17564</v>
      </c>
      <c r="C1766" s="913" t="s">
        <v>16397</v>
      </c>
      <c r="D1766" s="810" t="s">
        <v>10890</v>
      </c>
      <c r="E1766" s="913" t="s">
        <v>19225</v>
      </c>
      <c r="F1766" s="903" t="s">
        <v>19226</v>
      </c>
      <c r="G1766" s="902"/>
      <c r="H1766" s="902" t="s">
        <v>10932</v>
      </c>
      <c r="I1766" s="913" t="s">
        <v>2171</v>
      </c>
      <c r="J1766" s="903" t="s">
        <v>18995</v>
      </c>
    </row>
    <row r="1767" spans="1:10">
      <c r="A1767" s="810" t="s">
        <v>5925</v>
      </c>
      <c r="B1767" s="902" t="s">
        <v>17564</v>
      </c>
      <c r="C1767" s="913" t="s">
        <v>9225</v>
      </c>
      <c r="D1767" s="810" t="s">
        <v>10890</v>
      </c>
      <c r="E1767" s="913" t="s">
        <v>9540</v>
      </c>
      <c r="F1767" s="903" t="s">
        <v>9857</v>
      </c>
      <c r="G1767" s="902" t="s">
        <v>10102</v>
      </c>
      <c r="H1767" s="902" t="s">
        <v>11316</v>
      </c>
      <c r="I1767" s="913" t="s">
        <v>10953</v>
      </c>
      <c r="J1767" s="903" t="s">
        <v>1300</v>
      </c>
    </row>
    <row r="1768" spans="1:10">
      <c r="A1768" s="810" t="s">
        <v>5925</v>
      </c>
      <c r="B1768" s="902" t="s">
        <v>17564</v>
      </c>
      <c r="C1768" s="913" t="s">
        <v>5292</v>
      </c>
      <c r="D1768" s="810" t="s">
        <v>10890</v>
      </c>
      <c r="E1768" s="913" t="s">
        <v>5485</v>
      </c>
      <c r="F1768" s="903" t="s">
        <v>5670</v>
      </c>
      <c r="G1768" s="902"/>
      <c r="H1768" s="902" t="s">
        <v>10915</v>
      </c>
      <c r="I1768" s="913" t="s">
        <v>2607</v>
      </c>
      <c r="J1768" s="903" t="s">
        <v>937</v>
      </c>
    </row>
    <row r="1769" spans="1:10">
      <c r="A1769" s="810" t="s">
        <v>5925</v>
      </c>
      <c r="B1769" s="902" t="s">
        <v>17564</v>
      </c>
      <c r="C1769" s="913" t="s">
        <v>19227</v>
      </c>
      <c r="D1769" s="810" t="s">
        <v>10892</v>
      </c>
      <c r="E1769" s="913" t="s">
        <v>19228</v>
      </c>
      <c r="F1769" s="903" t="s">
        <v>19229</v>
      </c>
      <c r="G1769" s="902" t="s">
        <v>19230</v>
      </c>
      <c r="H1769" s="902" t="s">
        <v>10958</v>
      </c>
      <c r="I1769" s="913" t="s">
        <v>916</v>
      </c>
      <c r="J1769" s="903" t="s">
        <v>937</v>
      </c>
    </row>
    <row r="1770" spans="1:10">
      <c r="A1770" s="810" t="s">
        <v>5925</v>
      </c>
      <c r="B1770" s="902" t="s">
        <v>17564</v>
      </c>
      <c r="C1770" s="913" t="s">
        <v>8038</v>
      </c>
      <c r="D1770" s="810" t="s">
        <v>10890</v>
      </c>
      <c r="E1770" s="913" t="s">
        <v>8358</v>
      </c>
      <c r="F1770" s="903" t="s">
        <v>12269</v>
      </c>
      <c r="G1770" s="902" t="s">
        <v>12270</v>
      </c>
      <c r="H1770" s="902" t="s">
        <v>10915</v>
      </c>
      <c r="I1770" s="913" t="s">
        <v>1289</v>
      </c>
      <c r="J1770" s="903"/>
    </row>
    <row r="1771" spans="1:10">
      <c r="A1771" s="810" t="s">
        <v>5925</v>
      </c>
      <c r="B1771" s="902" t="s">
        <v>17564</v>
      </c>
      <c r="C1771" s="913" t="s">
        <v>8038</v>
      </c>
      <c r="D1771" s="810" t="s">
        <v>10890</v>
      </c>
      <c r="E1771" s="913" t="s">
        <v>8371</v>
      </c>
      <c r="F1771" s="903" t="s">
        <v>16616</v>
      </c>
      <c r="G1771" s="902" t="s">
        <v>8882</v>
      </c>
      <c r="H1771" s="902" t="s">
        <v>10901</v>
      </c>
      <c r="I1771" s="913" t="s">
        <v>2053</v>
      </c>
      <c r="J1771" s="903" t="s">
        <v>931</v>
      </c>
    </row>
    <row r="1772" spans="1:10">
      <c r="A1772" s="810" t="s">
        <v>5925</v>
      </c>
      <c r="B1772" s="902" t="s">
        <v>17564</v>
      </c>
      <c r="C1772" s="913" t="s">
        <v>9359</v>
      </c>
      <c r="D1772" s="810" t="s">
        <v>10892</v>
      </c>
      <c r="E1772" s="913" t="s">
        <v>9687</v>
      </c>
      <c r="F1772" s="903" t="s">
        <v>19231</v>
      </c>
      <c r="G1772" s="902"/>
      <c r="H1772" s="902" t="s">
        <v>10932</v>
      </c>
      <c r="I1772" s="913" t="s">
        <v>888</v>
      </c>
      <c r="J1772" s="903" t="s">
        <v>11101</v>
      </c>
    </row>
    <row r="1773" spans="1:10">
      <c r="A1773" s="810" t="s">
        <v>5925</v>
      </c>
      <c r="B1773" s="902" t="s">
        <v>17564</v>
      </c>
      <c r="C1773" s="913" t="s">
        <v>2202</v>
      </c>
      <c r="D1773" s="810" t="s">
        <v>10890</v>
      </c>
      <c r="E1773" s="913" t="s">
        <v>2299</v>
      </c>
      <c r="F1773" s="903" t="s">
        <v>28013</v>
      </c>
      <c r="G1773" s="902" t="s">
        <v>19232</v>
      </c>
      <c r="H1773" s="902" t="s">
        <v>10901</v>
      </c>
      <c r="I1773" s="913" t="s">
        <v>19233</v>
      </c>
      <c r="J1773" s="903" t="s">
        <v>564</v>
      </c>
    </row>
    <row r="1774" spans="1:10">
      <c r="A1774" s="810" t="s">
        <v>5925</v>
      </c>
      <c r="B1774" s="902" t="s">
        <v>17564</v>
      </c>
      <c r="C1774" s="913" t="s">
        <v>19234</v>
      </c>
      <c r="D1774" s="810" t="s">
        <v>10890</v>
      </c>
      <c r="E1774" s="913" t="s">
        <v>19235</v>
      </c>
      <c r="F1774" s="903" t="s">
        <v>19236</v>
      </c>
      <c r="G1774" s="902" t="s">
        <v>19237</v>
      </c>
      <c r="H1774" s="902" t="s">
        <v>10915</v>
      </c>
      <c r="I1774" s="913" t="s">
        <v>12256</v>
      </c>
      <c r="J1774" s="903" t="s">
        <v>19238</v>
      </c>
    </row>
    <row r="1775" spans="1:10">
      <c r="A1775" s="810" t="s">
        <v>5925</v>
      </c>
      <c r="B1775" s="902" t="s">
        <v>17564</v>
      </c>
      <c r="C1775" s="913" t="s">
        <v>19239</v>
      </c>
      <c r="D1775" s="810" t="s">
        <v>10892</v>
      </c>
      <c r="E1775" s="913" t="s">
        <v>13390</v>
      </c>
      <c r="F1775" s="903" t="s">
        <v>28012</v>
      </c>
      <c r="G1775" s="902"/>
      <c r="H1775" s="902" t="s">
        <v>10932</v>
      </c>
      <c r="I1775" s="913" t="s">
        <v>505</v>
      </c>
      <c r="J1775" s="903" t="s">
        <v>934</v>
      </c>
    </row>
    <row r="1776" spans="1:10">
      <c r="A1776" s="810" t="s">
        <v>5925</v>
      </c>
      <c r="B1776" s="902" t="s">
        <v>17564</v>
      </c>
      <c r="C1776" s="913" t="s">
        <v>3018</v>
      </c>
      <c r="D1776" s="810" t="s">
        <v>10892</v>
      </c>
      <c r="E1776" s="913" t="s">
        <v>3621</v>
      </c>
      <c r="F1776" s="903" t="s">
        <v>4111</v>
      </c>
      <c r="G1776" s="902" t="s">
        <v>4572</v>
      </c>
      <c r="H1776" s="902" t="s">
        <v>10891</v>
      </c>
      <c r="I1776" s="913"/>
      <c r="J1776" s="903" t="s">
        <v>11287</v>
      </c>
    </row>
    <row r="1777" spans="1:10">
      <c r="A1777" s="810" t="s">
        <v>5925</v>
      </c>
      <c r="B1777" s="902" t="s">
        <v>17564</v>
      </c>
      <c r="C1777" s="913" t="s">
        <v>3203</v>
      </c>
      <c r="D1777" s="810" t="s">
        <v>10890</v>
      </c>
      <c r="E1777" s="913" t="s">
        <v>3790</v>
      </c>
      <c r="F1777" s="903" t="s">
        <v>14704</v>
      </c>
      <c r="G1777" s="902" t="s">
        <v>14705</v>
      </c>
      <c r="H1777" s="902" t="s">
        <v>10891</v>
      </c>
      <c r="I1777" s="913"/>
      <c r="J1777" s="903"/>
    </row>
    <row r="1778" spans="1:10" ht="27">
      <c r="A1778" s="810" t="s">
        <v>5925</v>
      </c>
      <c r="B1778" s="902" t="s">
        <v>17564</v>
      </c>
      <c r="C1778" s="913" t="s">
        <v>12272</v>
      </c>
      <c r="D1778" s="810" t="s">
        <v>10890</v>
      </c>
      <c r="E1778" s="913" t="s">
        <v>12273</v>
      </c>
      <c r="F1778" s="903" t="s">
        <v>28011</v>
      </c>
      <c r="G1778" s="902" t="s">
        <v>19241</v>
      </c>
      <c r="H1778" s="902" t="s">
        <v>10970</v>
      </c>
      <c r="I1778" s="913" t="s">
        <v>19242</v>
      </c>
      <c r="J1778" s="903" t="s">
        <v>13333</v>
      </c>
    </row>
    <row r="1779" spans="1:10">
      <c r="A1779" s="810" t="s">
        <v>5925</v>
      </c>
      <c r="B1779" s="902" t="s">
        <v>17564</v>
      </c>
      <c r="C1779" s="913" t="s">
        <v>13038</v>
      </c>
      <c r="D1779" s="810" t="s">
        <v>10890</v>
      </c>
      <c r="E1779" s="913" t="s">
        <v>13039</v>
      </c>
      <c r="F1779" s="903" t="s">
        <v>13040</v>
      </c>
      <c r="G1779" s="902" t="s">
        <v>13041</v>
      </c>
      <c r="H1779" s="902" t="s">
        <v>10932</v>
      </c>
      <c r="I1779" s="913" t="s">
        <v>17867</v>
      </c>
      <c r="J1779" s="903" t="s">
        <v>929</v>
      </c>
    </row>
    <row r="1780" spans="1:10">
      <c r="A1780" s="810" t="s">
        <v>5925</v>
      </c>
      <c r="B1780" s="902" t="s">
        <v>17564</v>
      </c>
      <c r="C1780" s="913" t="s">
        <v>5279</v>
      </c>
      <c r="D1780" s="810" t="s">
        <v>10890</v>
      </c>
      <c r="E1780" s="913" t="s">
        <v>5482</v>
      </c>
      <c r="F1780" s="903" t="s">
        <v>27423</v>
      </c>
      <c r="G1780" s="902" t="s">
        <v>5807</v>
      </c>
      <c r="H1780" s="902" t="s">
        <v>11264</v>
      </c>
      <c r="I1780" s="913" t="s">
        <v>19243</v>
      </c>
      <c r="J1780" s="903" t="s">
        <v>10926</v>
      </c>
    </row>
    <row r="1781" spans="1:10">
      <c r="A1781" s="810" t="s">
        <v>5925</v>
      </c>
      <c r="B1781" s="902" t="s">
        <v>17564</v>
      </c>
      <c r="C1781" s="913" t="s">
        <v>5238</v>
      </c>
      <c r="D1781" s="810" t="s">
        <v>10890</v>
      </c>
      <c r="E1781" s="913" t="s">
        <v>5447</v>
      </c>
      <c r="F1781" s="903" t="s">
        <v>19244</v>
      </c>
      <c r="G1781" s="902" t="s">
        <v>5776</v>
      </c>
      <c r="H1781" s="902" t="s">
        <v>10907</v>
      </c>
      <c r="I1781" s="913" t="s">
        <v>19245</v>
      </c>
      <c r="J1781" s="903" t="s">
        <v>10926</v>
      </c>
    </row>
    <row r="1782" spans="1:10">
      <c r="A1782" s="810" t="s">
        <v>5925</v>
      </c>
      <c r="B1782" s="902" t="s">
        <v>17564</v>
      </c>
      <c r="C1782" s="913" t="s">
        <v>14412</v>
      </c>
      <c r="D1782" s="810" t="s">
        <v>10890</v>
      </c>
      <c r="E1782" s="913" t="s">
        <v>14413</v>
      </c>
      <c r="F1782" s="903" t="s">
        <v>28010</v>
      </c>
      <c r="G1782" s="902" t="s">
        <v>14414</v>
      </c>
      <c r="H1782" s="902" t="s">
        <v>10895</v>
      </c>
      <c r="I1782" s="913"/>
      <c r="J1782" s="903" t="s">
        <v>933</v>
      </c>
    </row>
    <row r="1783" spans="1:10">
      <c r="A1783" s="810" t="s">
        <v>5925</v>
      </c>
      <c r="B1783" s="902" t="s">
        <v>17564</v>
      </c>
      <c r="C1783" s="913" t="s">
        <v>19246</v>
      </c>
      <c r="D1783" s="810" t="s">
        <v>10892</v>
      </c>
      <c r="E1783" s="913" t="s">
        <v>19247</v>
      </c>
      <c r="F1783" s="903" t="s">
        <v>19248</v>
      </c>
      <c r="G1783" s="902"/>
      <c r="H1783" s="902" t="s">
        <v>10891</v>
      </c>
      <c r="I1783" s="913" t="s">
        <v>8974</v>
      </c>
      <c r="J1783" s="903" t="s">
        <v>18115</v>
      </c>
    </row>
    <row r="1784" spans="1:10">
      <c r="A1784" s="810" t="s">
        <v>5925</v>
      </c>
      <c r="B1784" s="902" t="s">
        <v>17564</v>
      </c>
      <c r="C1784" s="913" t="s">
        <v>986</v>
      </c>
      <c r="D1784" s="810" t="s">
        <v>10890</v>
      </c>
      <c r="E1784" s="913" t="s">
        <v>19249</v>
      </c>
      <c r="F1784" s="903" t="s">
        <v>19250</v>
      </c>
      <c r="G1784" s="902" t="s">
        <v>17038</v>
      </c>
      <c r="H1784" s="902" t="s">
        <v>10932</v>
      </c>
      <c r="I1784" s="913" t="s">
        <v>1282</v>
      </c>
      <c r="J1784" s="903" t="s">
        <v>11101</v>
      </c>
    </row>
    <row r="1785" spans="1:10">
      <c r="A1785" s="810" t="s">
        <v>5925</v>
      </c>
      <c r="B1785" s="902" t="s">
        <v>17564</v>
      </c>
      <c r="C1785" s="913" t="s">
        <v>12275</v>
      </c>
      <c r="D1785" s="810" t="s">
        <v>10892</v>
      </c>
      <c r="E1785" s="913" t="s">
        <v>12276</v>
      </c>
      <c r="F1785" s="903" t="s">
        <v>12277</v>
      </c>
      <c r="G1785" s="902" t="s">
        <v>12278</v>
      </c>
      <c r="H1785" s="902" t="s">
        <v>10891</v>
      </c>
      <c r="I1785" s="913" t="s">
        <v>2173</v>
      </c>
      <c r="J1785" s="903" t="s">
        <v>564</v>
      </c>
    </row>
    <row r="1786" spans="1:10">
      <c r="A1786" s="810" t="s">
        <v>5925</v>
      </c>
      <c r="B1786" s="902" t="s">
        <v>17564</v>
      </c>
      <c r="C1786" s="913" t="s">
        <v>19251</v>
      </c>
      <c r="D1786" s="810" t="s">
        <v>10890</v>
      </c>
      <c r="E1786" s="913" t="s">
        <v>8346</v>
      </c>
      <c r="F1786" s="903" t="s">
        <v>19252</v>
      </c>
      <c r="G1786" s="902" t="s">
        <v>19253</v>
      </c>
      <c r="H1786" s="902" t="s">
        <v>11110</v>
      </c>
      <c r="I1786" s="913" t="s">
        <v>19254</v>
      </c>
      <c r="J1786" s="903" t="s">
        <v>931</v>
      </c>
    </row>
    <row r="1787" spans="1:10">
      <c r="A1787" s="810" t="s">
        <v>5925</v>
      </c>
      <c r="B1787" s="902" t="s">
        <v>17564</v>
      </c>
      <c r="C1787" s="913" t="s">
        <v>8178</v>
      </c>
      <c r="D1787" s="810" t="s">
        <v>10890</v>
      </c>
      <c r="E1787" s="913" t="s">
        <v>8504</v>
      </c>
      <c r="F1787" s="903" t="s">
        <v>28009</v>
      </c>
      <c r="G1787" s="902" t="s">
        <v>19255</v>
      </c>
      <c r="H1787" s="902" t="s">
        <v>10901</v>
      </c>
      <c r="I1787" s="913" t="s">
        <v>19256</v>
      </c>
      <c r="J1787" s="903" t="s">
        <v>564</v>
      </c>
    </row>
    <row r="1788" spans="1:10">
      <c r="A1788" s="810" t="s">
        <v>5925</v>
      </c>
      <c r="B1788" s="902" t="s">
        <v>17564</v>
      </c>
      <c r="C1788" s="913" t="s">
        <v>19257</v>
      </c>
      <c r="D1788" s="810" t="s">
        <v>10890</v>
      </c>
      <c r="E1788" s="913" t="s">
        <v>19258</v>
      </c>
      <c r="F1788" s="903" t="s">
        <v>19259</v>
      </c>
      <c r="G1788" s="902" t="s">
        <v>19260</v>
      </c>
      <c r="H1788" s="902" t="s">
        <v>10936</v>
      </c>
      <c r="I1788" s="913" t="s">
        <v>19261</v>
      </c>
      <c r="J1788" s="903" t="s">
        <v>937</v>
      </c>
    </row>
    <row r="1789" spans="1:10">
      <c r="A1789" s="810" t="s">
        <v>5925</v>
      </c>
      <c r="B1789" s="902" t="s">
        <v>17564</v>
      </c>
      <c r="C1789" s="913" t="s">
        <v>3133</v>
      </c>
      <c r="D1789" s="810" t="s">
        <v>10890</v>
      </c>
      <c r="E1789" s="913" t="s">
        <v>3724</v>
      </c>
      <c r="F1789" s="903" t="s">
        <v>28008</v>
      </c>
      <c r="G1789" s="902" t="s">
        <v>4658</v>
      </c>
      <c r="H1789" s="902" t="s">
        <v>11102</v>
      </c>
      <c r="I1789" s="913" t="s">
        <v>19262</v>
      </c>
      <c r="J1789" s="903" t="s">
        <v>19263</v>
      </c>
    </row>
    <row r="1790" spans="1:10">
      <c r="A1790" s="810" t="s">
        <v>5925</v>
      </c>
      <c r="B1790" s="902" t="s">
        <v>17564</v>
      </c>
      <c r="C1790" s="913" t="s">
        <v>12279</v>
      </c>
      <c r="D1790" s="810" t="s">
        <v>10892</v>
      </c>
      <c r="E1790" s="913" t="s">
        <v>12280</v>
      </c>
      <c r="F1790" s="903" t="s">
        <v>12281</v>
      </c>
      <c r="G1790" s="902" t="s">
        <v>12282</v>
      </c>
      <c r="H1790" s="902" t="s">
        <v>10915</v>
      </c>
      <c r="I1790" s="913"/>
      <c r="J1790" s="903" t="s">
        <v>11287</v>
      </c>
    </row>
    <row r="1791" spans="1:10">
      <c r="A1791" s="810" t="s">
        <v>5925</v>
      </c>
      <c r="B1791" s="902" t="s">
        <v>17564</v>
      </c>
      <c r="C1791" s="913" t="s">
        <v>12283</v>
      </c>
      <c r="D1791" s="810" t="s">
        <v>10890</v>
      </c>
      <c r="E1791" s="913" t="s">
        <v>12284</v>
      </c>
      <c r="F1791" s="903" t="s">
        <v>28007</v>
      </c>
      <c r="G1791" s="902" t="s">
        <v>19264</v>
      </c>
      <c r="H1791" s="902" t="s">
        <v>10928</v>
      </c>
      <c r="I1791" s="913" t="s">
        <v>19265</v>
      </c>
      <c r="J1791" s="903" t="s">
        <v>564</v>
      </c>
    </row>
    <row r="1792" spans="1:10">
      <c r="A1792" s="810" t="s">
        <v>5925</v>
      </c>
      <c r="B1792" s="902" t="s">
        <v>17564</v>
      </c>
      <c r="C1792" s="913" t="s">
        <v>9261</v>
      </c>
      <c r="D1792" s="810" t="s">
        <v>10892</v>
      </c>
      <c r="E1792" s="913" t="s">
        <v>3491</v>
      </c>
      <c r="F1792" s="903" t="s">
        <v>19266</v>
      </c>
      <c r="G1792" s="902" t="s">
        <v>10131</v>
      </c>
      <c r="H1792" s="902" t="s">
        <v>10928</v>
      </c>
      <c r="I1792" s="913" t="s">
        <v>19267</v>
      </c>
      <c r="J1792" s="903" t="s">
        <v>11130</v>
      </c>
    </row>
    <row r="1793" spans="1:10">
      <c r="A1793" s="810" t="s">
        <v>5925</v>
      </c>
      <c r="B1793" s="902" t="s">
        <v>17564</v>
      </c>
      <c r="C1793" s="913" t="s">
        <v>12285</v>
      </c>
      <c r="D1793" s="810" t="s">
        <v>10892</v>
      </c>
      <c r="E1793" s="913" t="s">
        <v>5544</v>
      </c>
      <c r="F1793" s="903" t="s">
        <v>12286</v>
      </c>
      <c r="G1793" s="902" t="s">
        <v>19268</v>
      </c>
      <c r="H1793" s="902" t="s">
        <v>10928</v>
      </c>
      <c r="I1793" s="913" t="s">
        <v>5171</v>
      </c>
      <c r="J1793" s="903" t="s">
        <v>564</v>
      </c>
    </row>
    <row r="1794" spans="1:10">
      <c r="A1794" s="810" t="s">
        <v>5925</v>
      </c>
      <c r="B1794" s="902" t="s">
        <v>17564</v>
      </c>
      <c r="C1794" s="913" t="s">
        <v>5349</v>
      </c>
      <c r="D1794" s="810" t="s">
        <v>10890</v>
      </c>
      <c r="E1794" s="913" t="s">
        <v>5544</v>
      </c>
      <c r="F1794" s="903" t="s">
        <v>19269</v>
      </c>
      <c r="G1794" s="902" t="s">
        <v>5869</v>
      </c>
      <c r="H1794" s="902" t="s">
        <v>10891</v>
      </c>
      <c r="I1794" s="913" t="s">
        <v>5171</v>
      </c>
      <c r="J1794" s="903" t="s">
        <v>564</v>
      </c>
    </row>
    <row r="1795" spans="1:10">
      <c r="A1795" s="810" t="s">
        <v>5925</v>
      </c>
      <c r="B1795" s="902" t="s">
        <v>17564</v>
      </c>
      <c r="C1795" s="913" t="s">
        <v>19270</v>
      </c>
      <c r="D1795" s="810" t="s">
        <v>10890</v>
      </c>
      <c r="E1795" s="913" t="s">
        <v>19271</v>
      </c>
      <c r="F1795" s="903" t="s">
        <v>19272</v>
      </c>
      <c r="G1795" s="902" t="s">
        <v>19273</v>
      </c>
      <c r="H1795" s="902" t="s">
        <v>10895</v>
      </c>
      <c r="I1795" s="913"/>
      <c r="J1795" s="903" t="s">
        <v>12684</v>
      </c>
    </row>
    <row r="1796" spans="1:10">
      <c r="A1796" s="810" t="s">
        <v>5925</v>
      </c>
      <c r="B1796" s="902" t="s">
        <v>17564</v>
      </c>
      <c r="C1796" s="913" t="s">
        <v>19274</v>
      </c>
      <c r="D1796" s="810" t="s">
        <v>10892</v>
      </c>
      <c r="E1796" s="913" t="s">
        <v>19275</v>
      </c>
      <c r="F1796" s="903" t="s">
        <v>19276</v>
      </c>
      <c r="G1796" s="902" t="s">
        <v>19277</v>
      </c>
      <c r="H1796" s="902" t="s">
        <v>10932</v>
      </c>
      <c r="I1796" s="913" t="s">
        <v>563</v>
      </c>
      <c r="J1796" s="903" t="s">
        <v>11287</v>
      </c>
    </row>
    <row r="1797" spans="1:10">
      <c r="A1797" s="810" t="s">
        <v>5925</v>
      </c>
      <c r="B1797" s="902" t="s">
        <v>17564</v>
      </c>
      <c r="C1797" s="913" t="s">
        <v>12287</v>
      </c>
      <c r="D1797" s="810" t="s">
        <v>10892</v>
      </c>
      <c r="E1797" s="913" t="s">
        <v>12288</v>
      </c>
      <c r="F1797" s="903" t="s">
        <v>12289</v>
      </c>
      <c r="G1797" s="902" t="s">
        <v>12290</v>
      </c>
      <c r="H1797" s="902" t="s">
        <v>10928</v>
      </c>
      <c r="I1797" s="913" t="s">
        <v>19278</v>
      </c>
      <c r="J1797" s="903" t="s">
        <v>11281</v>
      </c>
    </row>
    <row r="1798" spans="1:10" ht="27">
      <c r="A1798" s="810" t="s">
        <v>5925</v>
      </c>
      <c r="B1798" s="902" t="s">
        <v>17564</v>
      </c>
      <c r="C1798" s="913" t="s">
        <v>2721</v>
      </c>
      <c r="D1798" s="810" t="s">
        <v>10892</v>
      </c>
      <c r="E1798" s="913" t="s">
        <v>3327</v>
      </c>
      <c r="F1798" s="903" t="s">
        <v>3904</v>
      </c>
      <c r="G1798" s="902" t="s">
        <v>4318</v>
      </c>
      <c r="H1798" s="902" t="s">
        <v>10907</v>
      </c>
      <c r="I1798" s="913" t="s">
        <v>10178</v>
      </c>
      <c r="J1798" s="903" t="s">
        <v>17430</v>
      </c>
    </row>
    <row r="1799" spans="1:10">
      <c r="A1799" s="810" t="s">
        <v>5925</v>
      </c>
      <c r="B1799" s="902" t="s">
        <v>17564</v>
      </c>
      <c r="C1799" s="913" t="s">
        <v>2683</v>
      </c>
      <c r="D1799" s="810" t="s">
        <v>10892</v>
      </c>
      <c r="E1799" s="913" t="s">
        <v>3291</v>
      </c>
      <c r="F1799" s="903" t="s">
        <v>3880</v>
      </c>
      <c r="G1799" s="902" t="s">
        <v>4289</v>
      </c>
      <c r="H1799" s="902" t="s">
        <v>10958</v>
      </c>
      <c r="I1799" s="913"/>
      <c r="J1799" s="903" t="s">
        <v>11553</v>
      </c>
    </row>
    <row r="1800" spans="1:10">
      <c r="A1800" s="810" t="s">
        <v>5925</v>
      </c>
      <c r="B1800" s="902" t="s">
        <v>17564</v>
      </c>
      <c r="C1800" s="913" t="s">
        <v>12291</v>
      </c>
      <c r="D1800" s="810" t="s">
        <v>10890</v>
      </c>
      <c r="E1800" s="913" t="s">
        <v>12292</v>
      </c>
      <c r="F1800" s="903" t="s">
        <v>19279</v>
      </c>
      <c r="G1800" s="902" t="s">
        <v>12293</v>
      </c>
      <c r="H1800" s="902" t="s">
        <v>10891</v>
      </c>
      <c r="I1800" s="913" t="s">
        <v>4724</v>
      </c>
      <c r="J1800" s="903" t="s">
        <v>11101</v>
      </c>
    </row>
    <row r="1801" spans="1:10">
      <c r="A1801" s="810" t="s">
        <v>5925</v>
      </c>
      <c r="B1801" s="902" t="s">
        <v>17564</v>
      </c>
      <c r="C1801" s="913" t="s">
        <v>19280</v>
      </c>
      <c r="D1801" s="810" t="s">
        <v>10890</v>
      </c>
      <c r="E1801" s="913" t="s">
        <v>2308</v>
      </c>
      <c r="F1801" s="903" t="s">
        <v>19281</v>
      </c>
      <c r="G1801" s="902" t="s">
        <v>19282</v>
      </c>
      <c r="H1801" s="902" t="s">
        <v>10901</v>
      </c>
      <c r="I1801" s="913" t="s">
        <v>17527</v>
      </c>
      <c r="J1801" s="903" t="s">
        <v>937</v>
      </c>
    </row>
    <row r="1802" spans="1:10">
      <c r="A1802" s="810" t="s">
        <v>5925</v>
      </c>
      <c r="B1802" s="902" t="s">
        <v>17564</v>
      </c>
      <c r="C1802" s="913" t="s">
        <v>13975</v>
      </c>
      <c r="D1802" s="810" t="s">
        <v>10890</v>
      </c>
      <c r="E1802" s="913" t="s">
        <v>13976</v>
      </c>
      <c r="F1802" s="903" t="s">
        <v>13977</v>
      </c>
      <c r="G1802" s="902" t="s">
        <v>19283</v>
      </c>
      <c r="H1802" s="902" t="s">
        <v>10958</v>
      </c>
      <c r="I1802" s="913" t="s">
        <v>1825</v>
      </c>
      <c r="J1802" s="903" t="s">
        <v>937</v>
      </c>
    </row>
    <row r="1803" spans="1:10">
      <c r="A1803" s="810" t="s">
        <v>5925</v>
      </c>
      <c r="B1803" s="902" t="s">
        <v>17564</v>
      </c>
      <c r="C1803" s="913" t="s">
        <v>12294</v>
      </c>
      <c r="D1803" s="810" t="s">
        <v>10892</v>
      </c>
      <c r="E1803" s="913" t="s">
        <v>3759</v>
      </c>
      <c r="F1803" s="903" t="s">
        <v>19284</v>
      </c>
      <c r="G1803" s="902" t="s">
        <v>861</v>
      </c>
      <c r="H1803" s="902" t="s">
        <v>10933</v>
      </c>
      <c r="I1803" s="913" t="s">
        <v>888</v>
      </c>
      <c r="J1803" s="903" t="s">
        <v>564</v>
      </c>
    </row>
    <row r="1804" spans="1:10">
      <c r="A1804" s="810" t="s">
        <v>5925</v>
      </c>
      <c r="B1804" s="902" t="s">
        <v>17564</v>
      </c>
      <c r="C1804" s="913" t="s">
        <v>19285</v>
      </c>
      <c r="D1804" s="810" t="s">
        <v>10892</v>
      </c>
      <c r="E1804" s="913" t="s">
        <v>19286</v>
      </c>
      <c r="F1804" s="903" t="s">
        <v>19287</v>
      </c>
      <c r="G1804" s="902" t="s">
        <v>19288</v>
      </c>
      <c r="H1804" s="902" t="s">
        <v>10891</v>
      </c>
      <c r="I1804" s="913" t="s">
        <v>19289</v>
      </c>
      <c r="J1804" s="903" t="s">
        <v>564</v>
      </c>
    </row>
    <row r="1805" spans="1:10">
      <c r="A1805" s="810" t="s">
        <v>5925</v>
      </c>
      <c r="B1805" s="902" t="s">
        <v>17564</v>
      </c>
      <c r="C1805" s="913" t="s">
        <v>19290</v>
      </c>
      <c r="D1805" s="810" t="s">
        <v>10890</v>
      </c>
      <c r="E1805" s="913" t="s">
        <v>19291</v>
      </c>
      <c r="F1805" s="903" t="s">
        <v>19292</v>
      </c>
      <c r="G1805" s="902" t="s">
        <v>19293</v>
      </c>
      <c r="H1805" s="902" t="s">
        <v>10891</v>
      </c>
      <c r="I1805" s="913" t="s">
        <v>1819</v>
      </c>
      <c r="J1805" s="903" t="s">
        <v>929</v>
      </c>
    </row>
    <row r="1806" spans="1:10">
      <c r="A1806" s="810" t="s">
        <v>5925</v>
      </c>
      <c r="B1806" s="902" t="s">
        <v>17564</v>
      </c>
      <c r="C1806" s="913" t="s">
        <v>19294</v>
      </c>
      <c r="D1806" s="810" t="s">
        <v>10890</v>
      </c>
      <c r="E1806" s="913" t="s">
        <v>19295</v>
      </c>
      <c r="F1806" s="903" t="s">
        <v>19296</v>
      </c>
      <c r="G1806" s="902" t="s">
        <v>19297</v>
      </c>
      <c r="H1806" s="902" t="s">
        <v>10891</v>
      </c>
      <c r="I1806" s="913" t="s">
        <v>560</v>
      </c>
      <c r="J1806" s="903" t="s">
        <v>18115</v>
      </c>
    </row>
    <row r="1807" spans="1:10">
      <c r="A1807" s="810" t="s">
        <v>5925</v>
      </c>
      <c r="B1807" s="902" t="s">
        <v>17564</v>
      </c>
      <c r="C1807" s="913" t="s">
        <v>4826</v>
      </c>
      <c r="D1807" s="810" t="s">
        <v>10892</v>
      </c>
      <c r="E1807" s="913" t="s">
        <v>19298</v>
      </c>
      <c r="F1807" s="903" t="s">
        <v>19299</v>
      </c>
      <c r="G1807" s="902" t="s">
        <v>5109</v>
      </c>
      <c r="H1807" s="902" t="s">
        <v>10922</v>
      </c>
      <c r="I1807" s="913" t="s">
        <v>14293</v>
      </c>
      <c r="J1807" s="903" t="s">
        <v>564</v>
      </c>
    </row>
    <row r="1808" spans="1:10">
      <c r="A1808" s="810" t="s">
        <v>5925</v>
      </c>
      <c r="B1808" s="902" t="s">
        <v>17564</v>
      </c>
      <c r="C1808" s="913" t="s">
        <v>9291</v>
      </c>
      <c r="D1808" s="810" t="s">
        <v>10917</v>
      </c>
      <c r="E1808" s="913" t="s">
        <v>1502</v>
      </c>
      <c r="F1808" s="903" t="s">
        <v>19300</v>
      </c>
      <c r="G1808" s="902" t="s">
        <v>17038</v>
      </c>
      <c r="H1808" s="902" t="s">
        <v>10901</v>
      </c>
      <c r="I1808" s="913" t="s">
        <v>2053</v>
      </c>
      <c r="J1808" s="903" t="s">
        <v>11503</v>
      </c>
    </row>
    <row r="1809" spans="1:10">
      <c r="A1809" s="810" t="s">
        <v>5925</v>
      </c>
      <c r="B1809" s="902" t="s">
        <v>17564</v>
      </c>
      <c r="C1809" s="913" t="s">
        <v>5246</v>
      </c>
      <c r="D1809" s="810" t="s">
        <v>10890</v>
      </c>
      <c r="E1809" s="913" t="s">
        <v>5456</v>
      </c>
      <c r="F1809" s="903" t="s">
        <v>19301</v>
      </c>
      <c r="G1809" s="902" t="s">
        <v>19302</v>
      </c>
      <c r="H1809" s="902" t="s">
        <v>10901</v>
      </c>
      <c r="I1809" s="913" t="s">
        <v>19303</v>
      </c>
      <c r="J1809" s="903" t="s">
        <v>931</v>
      </c>
    </row>
    <row r="1810" spans="1:10">
      <c r="A1810" s="810" t="s">
        <v>5925</v>
      </c>
      <c r="B1810" s="902" t="s">
        <v>17564</v>
      </c>
      <c r="C1810" s="913" t="s">
        <v>13093</v>
      </c>
      <c r="D1810" s="810" t="s">
        <v>10892</v>
      </c>
      <c r="E1810" s="913" t="s">
        <v>1590</v>
      </c>
      <c r="F1810" s="903" t="s">
        <v>13094</v>
      </c>
      <c r="G1810" s="902" t="s">
        <v>13095</v>
      </c>
      <c r="H1810" s="902" t="s">
        <v>11234</v>
      </c>
      <c r="I1810" s="913" t="s">
        <v>19304</v>
      </c>
      <c r="J1810" s="903" t="s">
        <v>564</v>
      </c>
    </row>
    <row r="1811" spans="1:10">
      <c r="A1811" s="810" t="s">
        <v>5925</v>
      </c>
      <c r="B1811" s="902" t="s">
        <v>17564</v>
      </c>
      <c r="C1811" s="913" t="s">
        <v>13096</v>
      </c>
      <c r="D1811" s="810" t="s">
        <v>10890</v>
      </c>
      <c r="E1811" s="913" t="s">
        <v>1590</v>
      </c>
      <c r="F1811" s="903" t="s">
        <v>13094</v>
      </c>
      <c r="G1811" s="902" t="s">
        <v>13095</v>
      </c>
      <c r="H1811" s="902" t="s">
        <v>11234</v>
      </c>
      <c r="I1811" s="913" t="s">
        <v>19304</v>
      </c>
      <c r="J1811" s="903" t="s">
        <v>937</v>
      </c>
    </row>
    <row r="1812" spans="1:10">
      <c r="A1812" s="810" t="s">
        <v>5925</v>
      </c>
      <c r="B1812" s="902" t="s">
        <v>17564</v>
      </c>
      <c r="C1812" s="913" t="s">
        <v>19305</v>
      </c>
      <c r="D1812" s="810" t="s">
        <v>10890</v>
      </c>
      <c r="E1812" s="913" t="s">
        <v>19306</v>
      </c>
      <c r="F1812" s="903" t="s">
        <v>19307</v>
      </c>
      <c r="G1812" s="902" t="s">
        <v>19308</v>
      </c>
      <c r="H1812" s="902" t="s">
        <v>10915</v>
      </c>
      <c r="I1812" s="913" t="s">
        <v>1280</v>
      </c>
      <c r="J1812" s="903" t="s">
        <v>931</v>
      </c>
    </row>
    <row r="1813" spans="1:10">
      <c r="A1813" s="810" t="s">
        <v>5925</v>
      </c>
      <c r="B1813" s="902" t="s">
        <v>17564</v>
      </c>
      <c r="C1813" s="913" t="s">
        <v>8028</v>
      </c>
      <c r="D1813" s="810" t="s">
        <v>10892</v>
      </c>
      <c r="E1813" s="913" t="s">
        <v>1964</v>
      </c>
      <c r="F1813" s="903" t="s">
        <v>8636</v>
      </c>
      <c r="G1813" s="902" t="s">
        <v>8857</v>
      </c>
      <c r="H1813" s="902" t="s">
        <v>10901</v>
      </c>
      <c r="I1813" s="913" t="s">
        <v>18278</v>
      </c>
      <c r="J1813" s="903" t="s">
        <v>564</v>
      </c>
    </row>
    <row r="1814" spans="1:10">
      <c r="A1814" s="810" t="s">
        <v>5925</v>
      </c>
      <c r="B1814" s="902" t="s">
        <v>17564</v>
      </c>
      <c r="C1814" s="913" t="s">
        <v>3009</v>
      </c>
      <c r="D1814" s="810" t="s">
        <v>10890</v>
      </c>
      <c r="E1814" s="913" t="s">
        <v>3609</v>
      </c>
      <c r="F1814" s="903" t="s">
        <v>4103</v>
      </c>
      <c r="G1814" s="902" t="s">
        <v>4564</v>
      </c>
      <c r="H1814" s="902" t="s">
        <v>11039</v>
      </c>
      <c r="I1814" s="913" t="s">
        <v>19309</v>
      </c>
      <c r="J1814" s="903" t="s">
        <v>564</v>
      </c>
    </row>
    <row r="1815" spans="1:10">
      <c r="A1815" s="810" t="s">
        <v>5925</v>
      </c>
      <c r="B1815" s="902" t="s">
        <v>17564</v>
      </c>
      <c r="C1815" s="913" t="s">
        <v>3190</v>
      </c>
      <c r="D1815" s="810" t="s">
        <v>10890</v>
      </c>
      <c r="E1815" s="913" t="s">
        <v>5602</v>
      </c>
      <c r="F1815" s="903" t="s">
        <v>19310</v>
      </c>
      <c r="G1815" s="902" t="s">
        <v>19311</v>
      </c>
      <c r="H1815" s="902" t="s">
        <v>10901</v>
      </c>
      <c r="I1815" s="913" t="s">
        <v>1273</v>
      </c>
      <c r="J1815" s="903" t="s">
        <v>11101</v>
      </c>
    </row>
    <row r="1816" spans="1:10">
      <c r="A1816" s="810" t="s">
        <v>5925</v>
      </c>
      <c r="B1816" s="902" t="s">
        <v>17564</v>
      </c>
      <c r="C1816" s="913" t="s">
        <v>1895</v>
      </c>
      <c r="D1816" s="810" t="s">
        <v>10890</v>
      </c>
      <c r="E1816" s="913" t="s">
        <v>1951</v>
      </c>
      <c r="F1816" s="903" t="s">
        <v>19312</v>
      </c>
      <c r="G1816" s="902" t="s">
        <v>19313</v>
      </c>
      <c r="H1816" s="902" t="s">
        <v>10928</v>
      </c>
      <c r="I1816" s="913" t="s">
        <v>19314</v>
      </c>
      <c r="J1816" s="903" t="s">
        <v>11560</v>
      </c>
    </row>
    <row r="1817" spans="1:10">
      <c r="A1817" s="810" t="s">
        <v>5925</v>
      </c>
      <c r="B1817" s="902" t="s">
        <v>17564</v>
      </c>
      <c r="C1817" s="913" t="s">
        <v>19315</v>
      </c>
      <c r="D1817" s="810" t="s">
        <v>10890</v>
      </c>
      <c r="E1817" s="913" t="s">
        <v>19316</v>
      </c>
      <c r="F1817" s="903" t="s">
        <v>19317</v>
      </c>
      <c r="G1817" s="902"/>
      <c r="H1817" s="902" t="s">
        <v>10915</v>
      </c>
      <c r="I1817" s="913" t="s">
        <v>505</v>
      </c>
      <c r="J1817" s="903" t="s">
        <v>11101</v>
      </c>
    </row>
    <row r="1818" spans="1:10">
      <c r="A1818" s="810" t="s">
        <v>5925</v>
      </c>
      <c r="B1818" s="902" t="s">
        <v>17564</v>
      </c>
      <c r="C1818" s="913" t="s">
        <v>19318</v>
      </c>
      <c r="D1818" s="810" t="s">
        <v>10890</v>
      </c>
      <c r="E1818" s="913" t="s">
        <v>19319</v>
      </c>
      <c r="F1818" s="903" t="s">
        <v>19320</v>
      </c>
      <c r="G1818" s="902" t="s">
        <v>19321</v>
      </c>
      <c r="H1818" s="902" t="s">
        <v>10932</v>
      </c>
      <c r="I1818" s="913"/>
      <c r="J1818" s="903" t="s">
        <v>564</v>
      </c>
    </row>
    <row r="1819" spans="1:10">
      <c r="A1819" s="810" t="s">
        <v>5925</v>
      </c>
      <c r="B1819" s="902" t="s">
        <v>17564</v>
      </c>
      <c r="C1819" s="913" t="s">
        <v>3126</v>
      </c>
      <c r="D1819" s="810" t="s">
        <v>10890</v>
      </c>
      <c r="E1819" s="913" t="s">
        <v>3717</v>
      </c>
      <c r="F1819" s="903" t="s">
        <v>19322</v>
      </c>
      <c r="G1819" s="902">
        <v>3568585</v>
      </c>
      <c r="H1819" s="902" t="s">
        <v>11102</v>
      </c>
      <c r="I1819" s="913" t="s">
        <v>4791</v>
      </c>
      <c r="J1819" s="903" t="s">
        <v>931</v>
      </c>
    </row>
    <row r="1820" spans="1:10">
      <c r="A1820" s="810" t="s">
        <v>5925</v>
      </c>
      <c r="B1820" s="902" t="s">
        <v>17564</v>
      </c>
      <c r="C1820" s="913" t="s">
        <v>2892</v>
      </c>
      <c r="D1820" s="810" t="s">
        <v>10890</v>
      </c>
      <c r="E1820" s="913" t="s">
        <v>3486</v>
      </c>
      <c r="F1820" s="903" t="s">
        <v>4024</v>
      </c>
      <c r="G1820" s="902" t="s">
        <v>12297</v>
      </c>
      <c r="H1820" s="902" t="s">
        <v>10901</v>
      </c>
      <c r="I1820" s="913" t="s">
        <v>19323</v>
      </c>
      <c r="J1820" s="903" t="s">
        <v>937</v>
      </c>
    </row>
    <row r="1821" spans="1:10">
      <c r="A1821" s="810" t="s">
        <v>5925</v>
      </c>
      <c r="B1821" s="902" t="s">
        <v>17564</v>
      </c>
      <c r="C1821" s="913" t="s">
        <v>3044</v>
      </c>
      <c r="D1821" s="810" t="s">
        <v>10890</v>
      </c>
      <c r="E1821" s="913" t="s">
        <v>3643</v>
      </c>
      <c r="F1821" s="903" t="s">
        <v>4130</v>
      </c>
      <c r="G1821" s="902"/>
      <c r="H1821" s="902" t="s">
        <v>10915</v>
      </c>
      <c r="I1821" s="913" t="s">
        <v>19324</v>
      </c>
      <c r="J1821" s="903" t="s">
        <v>931</v>
      </c>
    </row>
    <row r="1822" spans="1:10">
      <c r="A1822" s="810" t="s">
        <v>5925</v>
      </c>
      <c r="B1822" s="902" t="s">
        <v>17564</v>
      </c>
      <c r="C1822" s="913" t="s">
        <v>2233</v>
      </c>
      <c r="D1822" s="810" t="s">
        <v>10892</v>
      </c>
      <c r="E1822" s="913" t="s">
        <v>2279</v>
      </c>
      <c r="F1822" s="903" t="s">
        <v>2388</v>
      </c>
      <c r="G1822" s="902" t="s">
        <v>2416</v>
      </c>
      <c r="H1822" s="902" t="s">
        <v>10895</v>
      </c>
      <c r="I1822" s="913"/>
      <c r="J1822" s="903" t="s">
        <v>932</v>
      </c>
    </row>
    <row r="1823" spans="1:10">
      <c r="A1823" s="810" t="s">
        <v>5925</v>
      </c>
      <c r="B1823" s="902" t="s">
        <v>17564</v>
      </c>
      <c r="C1823" s="913" t="s">
        <v>1853</v>
      </c>
      <c r="D1823" s="810" t="s">
        <v>10892</v>
      </c>
      <c r="E1823" s="913" t="s">
        <v>1905</v>
      </c>
      <c r="F1823" s="903" t="s">
        <v>1976</v>
      </c>
      <c r="G1823" s="902" t="s">
        <v>2012</v>
      </c>
      <c r="H1823" s="902" t="s">
        <v>10932</v>
      </c>
      <c r="I1823" s="913" t="s">
        <v>2050</v>
      </c>
      <c r="J1823" s="903" t="s">
        <v>934</v>
      </c>
    </row>
    <row r="1824" spans="1:10">
      <c r="A1824" s="810" t="s">
        <v>5925</v>
      </c>
      <c r="B1824" s="902" t="s">
        <v>17564</v>
      </c>
      <c r="C1824" s="913" t="s">
        <v>12298</v>
      </c>
      <c r="D1824" s="810" t="s">
        <v>10890</v>
      </c>
      <c r="E1824" s="913" t="s">
        <v>12299</v>
      </c>
      <c r="F1824" s="903" t="s">
        <v>12300</v>
      </c>
      <c r="G1824" s="902" t="s">
        <v>19326</v>
      </c>
      <c r="H1824" s="902" t="s">
        <v>10901</v>
      </c>
      <c r="I1824" s="913" t="s">
        <v>11567</v>
      </c>
      <c r="J1824" s="903" t="s">
        <v>934</v>
      </c>
    </row>
    <row r="1825" spans="1:10">
      <c r="A1825" s="810" t="s">
        <v>5925</v>
      </c>
      <c r="B1825" s="902" t="s">
        <v>17564</v>
      </c>
      <c r="C1825" s="913" t="s">
        <v>19327</v>
      </c>
      <c r="D1825" s="810" t="s">
        <v>10890</v>
      </c>
      <c r="E1825" s="913" t="s">
        <v>8200</v>
      </c>
      <c r="F1825" s="903" t="s">
        <v>28006</v>
      </c>
      <c r="G1825" s="902" t="s">
        <v>19328</v>
      </c>
      <c r="H1825" s="902" t="s">
        <v>10977</v>
      </c>
      <c r="I1825" s="913"/>
      <c r="J1825" s="903" t="s">
        <v>564</v>
      </c>
    </row>
    <row r="1826" spans="1:10">
      <c r="A1826" s="810" t="s">
        <v>5925</v>
      </c>
      <c r="B1826" s="902" t="s">
        <v>17564</v>
      </c>
      <c r="C1826" s="913" t="s">
        <v>19329</v>
      </c>
      <c r="D1826" s="810" t="s">
        <v>10890</v>
      </c>
      <c r="E1826" s="913" t="s">
        <v>8200</v>
      </c>
      <c r="F1826" s="903" t="s">
        <v>19330</v>
      </c>
      <c r="G1826" s="902" t="s">
        <v>19331</v>
      </c>
      <c r="H1826" s="902" t="s">
        <v>10970</v>
      </c>
      <c r="I1826" s="913"/>
      <c r="J1826" s="903" t="s">
        <v>564</v>
      </c>
    </row>
    <row r="1827" spans="1:10">
      <c r="A1827" s="810" t="s">
        <v>5925</v>
      </c>
      <c r="B1827" s="902" t="s">
        <v>17564</v>
      </c>
      <c r="C1827" s="913" t="s">
        <v>12302</v>
      </c>
      <c r="D1827" s="810" t="s">
        <v>10892</v>
      </c>
      <c r="E1827" s="913" t="s">
        <v>1086</v>
      </c>
      <c r="F1827" s="903" t="s">
        <v>28005</v>
      </c>
      <c r="G1827" s="902" t="s">
        <v>12303</v>
      </c>
      <c r="H1827" s="902" t="s">
        <v>10891</v>
      </c>
      <c r="I1827" s="913"/>
      <c r="J1827" s="903" t="s">
        <v>11287</v>
      </c>
    </row>
    <row r="1828" spans="1:10">
      <c r="A1828" s="810" t="s">
        <v>5925</v>
      </c>
      <c r="B1828" s="902" t="s">
        <v>17564</v>
      </c>
      <c r="C1828" s="913" t="s">
        <v>7929</v>
      </c>
      <c r="D1828" s="810" t="s">
        <v>10890</v>
      </c>
      <c r="E1828" s="913" t="s">
        <v>8258</v>
      </c>
      <c r="F1828" s="903" t="s">
        <v>8569</v>
      </c>
      <c r="G1828" s="902" t="s">
        <v>8773</v>
      </c>
      <c r="H1828" s="902" t="s">
        <v>10928</v>
      </c>
      <c r="I1828" s="913" t="s">
        <v>1825</v>
      </c>
      <c r="J1828" s="903" t="s">
        <v>564</v>
      </c>
    </row>
    <row r="1829" spans="1:10">
      <c r="A1829" s="810" t="s">
        <v>5925</v>
      </c>
      <c r="B1829" s="902" t="s">
        <v>17564</v>
      </c>
      <c r="C1829" s="913" t="s">
        <v>2649</v>
      </c>
      <c r="D1829" s="810" t="s">
        <v>10890</v>
      </c>
      <c r="E1829" s="913" t="s">
        <v>19332</v>
      </c>
      <c r="F1829" s="903" t="s">
        <v>12304</v>
      </c>
      <c r="G1829" s="902" t="s">
        <v>4259</v>
      </c>
      <c r="H1829" s="902" t="s">
        <v>10891</v>
      </c>
      <c r="I1829" s="913" t="s">
        <v>4711</v>
      </c>
      <c r="J1829" s="903" t="s">
        <v>936</v>
      </c>
    </row>
    <row r="1830" spans="1:10">
      <c r="A1830" s="810" t="s">
        <v>5925</v>
      </c>
      <c r="B1830" s="902" t="s">
        <v>17564</v>
      </c>
      <c r="C1830" s="913" t="s">
        <v>19333</v>
      </c>
      <c r="D1830" s="810" t="s">
        <v>10892</v>
      </c>
      <c r="E1830" s="913" t="s">
        <v>19334</v>
      </c>
      <c r="F1830" s="903" t="s">
        <v>19335</v>
      </c>
      <c r="G1830" s="902" t="s">
        <v>5752</v>
      </c>
      <c r="H1830" s="902" t="s">
        <v>10933</v>
      </c>
      <c r="I1830" s="913" t="s">
        <v>4721</v>
      </c>
      <c r="J1830" s="903" t="s">
        <v>564</v>
      </c>
    </row>
    <row r="1831" spans="1:10">
      <c r="A1831" s="810" t="s">
        <v>5925</v>
      </c>
      <c r="B1831" s="902" t="s">
        <v>17564</v>
      </c>
      <c r="C1831" s="913" t="s">
        <v>11542</v>
      </c>
      <c r="D1831" s="810" t="s">
        <v>10892</v>
      </c>
      <c r="E1831" s="913" t="s">
        <v>11543</v>
      </c>
      <c r="F1831" s="903" t="s">
        <v>19336</v>
      </c>
      <c r="G1831" s="902"/>
      <c r="H1831" s="902" t="s">
        <v>10928</v>
      </c>
      <c r="I1831" s="913" t="s">
        <v>505</v>
      </c>
      <c r="J1831" s="903" t="s">
        <v>11503</v>
      </c>
    </row>
    <row r="1832" spans="1:10">
      <c r="A1832" s="810" t="s">
        <v>5925</v>
      </c>
      <c r="B1832" s="902" t="s">
        <v>17564</v>
      </c>
      <c r="C1832" s="913" t="s">
        <v>11542</v>
      </c>
      <c r="D1832" s="810" t="s">
        <v>10892</v>
      </c>
      <c r="E1832" s="913" t="s">
        <v>11543</v>
      </c>
      <c r="F1832" s="903" t="s">
        <v>19337</v>
      </c>
      <c r="G1832" s="902" t="s">
        <v>17038</v>
      </c>
      <c r="H1832" s="902" t="s">
        <v>10928</v>
      </c>
      <c r="I1832" s="913" t="s">
        <v>2522</v>
      </c>
      <c r="J1832" s="903" t="s">
        <v>11503</v>
      </c>
    </row>
    <row r="1833" spans="1:10">
      <c r="A1833" s="810" t="s">
        <v>5925</v>
      </c>
      <c r="B1833" s="902" t="s">
        <v>17564</v>
      </c>
      <c r="C1833" s="913" t="s">
        <v>19338</v>
      </c>
      <c r="D1833" s="810" t="s">
        <v>10892</v>
      </c>
      <c r="E1833" s="913" t="s">
        <v>19339</v>
      </c>
      <c r="F1833" s="903" t="s">
        <v>19340</v>
      </c>
      <c r="G1833" s="902"/>
      <c r="H1833" s="902" t="s">
        <v>10932</v>
      </c>
      <c r="I1833" s="913"/>
      <c r="J1833" s="903" t="s">
        <v>931</v>
      </c>
    </row>
    <row r="1834" spans="1:10">
      <c r="A1834" s="810" t="s">
        <v>5925</v>
      </c>
      <c r="B1834" s="902" t="s">
        <v>17564</v>
      </c>
      <c r="C1834" s="913" t="s">
        <v>2256</v>
      </c>
      <c r="D1834" s="810" t="s">
        <v>10917</v>
      </c>
      <c r="E1834" s="913" t="s">
        <v>2347</v>
      </c>
      <c r="F1834" s="903" t="s">
        <v>2402</v>
      </c>
      <c r="G1834" s="902" t="s">
        <v>2486</v>
      </c>
      <c r="H1834" s="902" t="s">
        <v>10901</v>
      </c>
      <c r="I1834" s="913" t="s">
        <v>916</v>
      </c>
      <c r="J1834" s="903" t="s">
        <v>937</v>
      </c>
    </row>
    <row r="1835" spans="1:10">
      <c r="A1835" s="810" t="s">
        <v>5925</v>
      </c>
      <c r="B1835" s="902" t="s">
        <v>17564</v>
      </c>
      <c r="C1835" s="913" t="s">
        <v>2256</v>
      </c>
      <c r="D1835" s="810" t="s">
        <v>10890</v>
      </c>
      <c r="E1835" s="913" t="s">
        <v>19341</v>
      </c>
      <c r="F1835" s="903" t="s">
        <v>19342</v>
      </c>
      <c r="G1835" s="902"/>
      <c r="H1835" s="902" t="s">
        <v>10891</v>
      </c>
      <c r="I1835" s="913" t="s">
        <v>19343</v>
      </c>
      <c r="J1835" s="903" t="s">
        <v>937</v>
      </c>
    </row>
    <row r="1836" spans="1:10">
      <c r="A1836" s="810" t="s">
        <v>5925</v>
      </c>
      <c r="B1836" s="902" t="s">
        <v>17564</v>
      </c>
      <c r="C1836" s="913" t="s">
        <v>2256</v>
      </c>
      <c r="D1836" s="810" t="s">
        <v>10890</v>
      </c>
      <c r="E1836" s="913" t="s">
        <v>19344</v>
      </c>
      <c r="F1836" s="903" t="s">
        <v>19345</v>
      </c>
      <c r="G1836" s="902" t="s">
        <v>19346</v>
      </c>
      <c r="H1836" s="902" t="s">
        <v>10891</v>
      </c>
      <c r="I1836" s="913" t="s">
        <v>560</v>
      </c>
      <c r="J1836" s="903" t="s">
        <v>937</v>
      </c>
    </row>
    <row r="1837" spans="1:10">
      <c r="A1837" s="810" t="s">
        <v>5925</v>
      </c>
      <c r="B1837" s="902" t="s">
        <v>17564</v>
      </c>
      <c r="C1837" s="913" t="s">
        <v>6843</v>
      </c>
      <c r="D1837" s="810" t="s">
        <v>10890</v>
      </c>
      <c r="E1837" s="913" t="s">
        <v>6956</v>
      </c>
      <c r="F1837" s="903" t="s">
        <v>7056</v>
      </c>
      <c r="G1837" s="902" t="s">
        <v>7147</v>
      </c>
      <c r="H1837" s="902" t="s">
        <v>10932</v>
      </c>
      <c r="I1837" s="913" t="s">
        <v>1283</v>
      </c>
      <c r="J1837" s="903" t="s">
        <v>11287</v>
      </c>
    </row>
    <row r="1838" spans="1:10">
      <c r="A1838" s="810" t="s">
        <v>5925</v>
      </c>
      <c r="B1838" s="902" t="s">
        <v>17564</v>
      </c>
      <c r="C1838" s="913" t="s">
        <v>9327</v>
      </c>
      <c r="D1838" s="810" t="s">
        <v>10890</v>
      </c>
      <c r="E1838" s="913" t="s">
        <v>9644</v>
      </c>
      <c r="F1838" s="903" t="s">
        <v>19347</v>
      </c>
      <c r="G1838" s="902" t="s">
        <v>17038</v>
      </c>
      <c r="H1838" s="902" t="s">
        <v>10928</v>
      </c>
      <c r="I1838" s="913" t="s">
        <v>19348</v>
      </c>
      <c r="J1838" s="903" t="s">
        <v>11041</v>
      </c>
    </row>
    <row r="1839" spans="1:10">
      <c r="A1839" s="810" t="s">
        <v>5925</v>
      </c>
      <c r="B1839" s="902" t="s">
        <v>17564</v>
      </c>
      <c r="C1839" s="913" t="s">
        <v>19349</v>
      </c>
      <c r="D1839" s="810" t="s">
        <v>10892</v>
      </c>
      <c r="E1839" s="913" t="s">
        <v>19350</v>
      </c>
      <c r="F1839" s="903" t="s">
        <v>19351</v>
      </c>
      <c r="G1839" s="902" t="s">
        <v>19352</v>
      </c>
      <c r="H1839" s="902" t="s">
        <v>10936</v>
      </c>
      <c r="I1839" s="913"/>
      <c r="J1839" s="903" t="s">
        <v>17585</v>
      </c>
    </row>
    <row r="1840" spans="1:10">
      <c r="A1840" s="810" t="s">
        <v>5925</v>
      </c>
      <c r="B1840" s="902" t="s">
        <v>17564</v>
      </c>
      <c r="C1840" s="913" t="s">
        <v>9052</v>
      </c>
      <c r="D1840" s="810" t="s">
        <v>10892</v>
      </c>
      <c r="E1840" s="913" t="s">
        <v>6971</v>
      </c>
      <c r="F1840" s="903" t="s">
        <v>28004</v>
      </c>
      <c r="G1840" s="902" t="s">
        <v>9941</v>
      </c>
      <c r="H1840" s="902" t="s">
        <v>10936</v>
      </c>
      <c r="I1840" s="913" t="s">
        <v>19353</v>
      </c>
      <c r="J1840" s="903" t="s">
        <v>564</v>
      </c>
    </row>
    <row r="1841" spans="1:10">
      <c r="A1841" s="810" t="s">
        <v>5925</v>
      </c>
      <c r="B1841" s="902" t="s">
        <v>17564</v>
      </c>
      <c r="C1841" s="913" t="s">
        <v>2704</v>
      </c>
      <c r="D1841" s="810" t="s">
        <v>10892</v>
      </c>
      <c r="E1841" s="913" t="s">
        <v>3313</v>
      </c>
      <c r="F1841" s="903" t="s">
        <v>3893</v>
      </c>
      <c r="G1841" s="902" t="s">
        <v>4307</v>
      </c>
      <c r="H1841" s="902" t="s">
        <v>10958</v>
      </c>
      <c r="I1841" s="913" t="s">
        <v>11567</v>
      </c>
      <c r="J1841" s="903" t="s">
        <v>564</v>
      </c>
    </row>
    <row r="1842" spans="1:10">
      <c r="A1842" s="810" t="s">
        <v>5925</v>
      </c>
      <c r="B1842" s="902" t="s">
        <v>17564</v>
      </c>
      <c r="C1842" s="913" t="s">
        <v>12305</v>
      </c>
      <c r="D1842" s="810" t="s">
        <v>10892</v>
      </c>
      <c r="E1842" s="913" t="s">
        <v>12306</v>
      </c>
      <c r="F1842" s="903" t="s">
        <v>28003</v>
      </c>
      <c r="G1842" s="902" t="s">
        <v>19354</v>
      </c>
      <c r="H1842" s="902" t="s">
        <v>10928</v>
      </c>
      <c r="I1842" s="913" t="s">
        <v>888</v>
      </c>
      <c r="J1842" s="903" t="s">
        <v>564</v>
      </c>
    </row>
    <row r="1843" spans="1:10">
      <c r="A1843" s="810" t="s">
        <v>5925</v>
      </c>
      <c r="B1843" s="902" t="s">
        <v>17564</v>
      </c>
      <c r="C1843" s="913" t="s">
        <v>3026</v>
      </c>
      <c r="D1843" s="810" t="s">
        <v>10890</v>
      </c>
      <c r="E1843" s="913" t="s">
        <v>3627</v>
      </c>
      <c r="F1843" s="903" t="s">
        <v>4116</v>
      </c>
      <c r="G1843" s="902"/>
      <c r="H1843" s="902" t="s">
        <v>10915</v>
      </c>
      <c r="I1843" s="913" t="s">
        <v>19355</v>
      </c>
      <c r="J1843" s="903"/>
    </row>
    <row r="1844" spans="1:10">
      <c r="A1844" s="810" t="s">
        <v>5925</v>
      </c>
      <c r="B1844" s="902" t="s">
        <v>17564</v>
      </c>
      <c r="C1844" s="913" t="s">
        <v>4850</v>
      </c>
      <c r="D1844" s="810" t="s">
        <v>10892</v>
      </c>
      <c r="E1844" s="913" t="s">
        <v>4962</v>
      </c>
      <c r="F1844" s="903" t="s">
        <v>5067</v>
      </c>
      <c r="G1844" s="902" t="s">
        <v>5131</v>
      </c>
      <c r="H1844" s="902" t="s">
        <v>10933</v>
      </c>
      <c r="I1844" s="913" t="s">
        <v>12307</v>
      </c>
      <c r="J1844" s="903" t="s">
        <v>564</v>
      </c>
    </row>
    <row r="1845" spans="1:10">
      <c r="A1845" s="810" t="s">
        <v>5925</v>
      </c>
      <c r="B1845" s="902" t="s">
        <v>17564</v>
      </c>
      <c r="C1845" s="913" t="s">
        <v>7912</v>
      </c>
      <c r="D1845" s="810" t="s">
        <v>10890</v>
      </c>
      <c r="E1845" s="913" t="s">
        <v>8243</v>
      </c>
      <c r="F1845" s="903" t="s">
        <v>28002</v>
      </c>
      <c r="G1845" s="902" t="s">
        <v>8758</v>
      </c>
      <c r="H1845" s="902" t="s">
        <v>10901</v>
      </c>
      <c r="I1845" s="913" t="s">
        <v>891</v>
      </c>
      <c r="J1845" s="903" t="s">
        <v>937</v>
      </c>
    </row>
    <row r="1846" spans="1:10">
      <c r="A1846" s="810" t="s">
        <v>5925</v>
      </c>
      <c r="B1846" s="902" t="s">
        <v>17564</v>
      </c>
      <c r="C1846" s="913" t="s">
        <v>6057</v>
      </c>
      <c r="D1846" s="810" t="s">
        <v>10890</v>
      </c>
      <c r="E1846" s="913" t="s">
        <v>6286</v>
      </c>
      <c r="F1846" s="903" t="s">
        <v>12308</v>
      </c>
      <c r="G1846" s="902" t="s">
        <v>6648</v>
      </c>
      <c r="H1846" s="902" t="s">
        <v>10928</v>
      </c>
      <c r="I1846" s="913" t="s">
        <v>898</v>
      </c>
      <c r="J1846" s="903" t="s">
        <v>564</v>
      </c>
    </row>
    <row r="1847" spans="1:10">
      <c r="A1847" s="810" t="s">
        <v>5925</v>
      </c>
      <c r="B1847" s="902" t="s">
        <v>17564</v>
      </c>
      <c r="C1847" s="913" t="s">
        <v>6850</v>
      </c>
      <c r="D1847" s="810" t="s">
        <v>10890</v>
      </c>
      <c r="E1847" s="913" t="s">
        <v>6962</v>
      </c>
      <c r="F1847" s="903" t="s">
        <v>7059</v>
      </c>
      <c r="G1847" s="902" t="s">
        <v>7151</v>
      </c>
      <c r="H1847" s="902" t="s">
        <v>10915</v>
      </c>
      <c r="I1847" s="913" t="s">
        <v>912</v>
      </c>
      <c r="J1847" s="903" t="s">
        <v>931</v>
      </c>
    </row>
    <row r="1848" spans="1:10" ht="27">
      <c r="A1848" s="810" t="s">
        <v>5925</v>
      </c>
      <c r="B1848" s="902" t="s">
        <v>17564</v>
      </c>
      <c r="C1848" s="913" t="s">
        <v>19356</v>
      </c>
      <c r="D1848" s="810" t="s">
        <v>10890</v>
      </c>
      <c r="E1848" s="913" t="s">
        <v>19357</v>
      </c>
      <c r="F1848" s="903" t="s">
        <v>19358</v>
      </c>
      <c r="G1848" s="902" t="s">
        <v>19359</v>
      </c>
      <c r="H1848" s="902" t="s">
        <v>10928</v>
      </c>
      <c r="I1848" s="913" t="s">
        <v>19360</v>
      </c>
      <c r="J1848" s="903" t="s">
        <v>17430</v>
      </c>
    </row>
    <row r="1849" spans="1:10">
      <c r="A1849" s="810" t="s">
        <v>5925</v>
      </c>
      <c r="B1849" s="902" t="s">
        <v>17564</v>
      </c>
      <c r="C1849" s="913" t="s">
        <v>623</v>
      </c>
      <c r="D1849" s="810" t="s">
        <v>10892</v>
      </c>
      <c r="E1849" s="913" t="s">
        <v>9566</v>
      </c>
      <c r="F1849" s="903" t="s">
        <v>9879</v>
      </c>
      <c r="G1849" s="902"/>
      <c r="H1849" s="902" t="s">
        <v>10901</v>
      </c>
      <c r="I1849" s="913" t="s">
        <v>4736</v>
      </c>
      <c r="J1849" s="903" t="s">
        <v>564</v>
      </c>
    </row>
    <row r="1850" spans="1:10">
      <c r="A1850" s="810" t="s">
        <v>5925</v>
      </c>
      <c r="B1850" s="902" t="s">
        <v>17564</v>
      </c>
      <c r="C1850" s="913" t="s">
        <v>623</v>
      </c>
      <c r="D1850" s="810" t="s">
        <v>10890</v>
      </c>
      <c r="E1850" s="913" t="s">
        <v>730</v>
      </c>
      <c r="F1850" s="903" t="s">
        <v>28001</v>
      </c>
      <c r="G1850" s="902" t="s">
        <v>19361</v>
      </c>
      <c r="H1850" s="902" t="s">
        <v>10958</v>
      </c>
      <c r="I1850" s="913" t="s">
        <v>912</v>
      </c>
      <c r="J1850" s="903" t="s">
        <v>11205</v>
      </c>
    </row>
    <row r="1851" spans="1:10">
      <c r="A1851" s="810" t="s">
        <v>5925</v>
      </c>
      <c r="B1851" s="902" t="s">
        <v>17564</v>
      </c>
      <c r="C1851" s="913" t="s">
        <v>19362</v>
      </c>
      <c r="D1851" s="810" t="s">
        <v>10890</v>
      </c>
      <c r="E1851" s="913" t="s">
        <v>19363</v>
      </c>
      <c r="F1851" s="903" t="s">
        <v>19364</v>
      </c>
      <c r="G1851" s="902"/>
      <c r="H1851" s="902" t="s">
        <v>10932</v>
      </c>
      <c r="I1851" s="913" t="s">
        <v>1819</v>
      </c>
      <c r="J1851" s="903" t="s">
        <v>564</v>
      </c>
    </row>
    <row r="1852" spans="1:10">
      <c r="A1852" s="810" t="s">
        <v>5925</v>
      </c>
      <c r="B1852" s="902" t="s">
        <v>17564</v>
      </c>
      <c r="C1852" s="913" t="s">
        <v>9279</v>
      </c>
      <c r="D1852" s="810" t="s">
        <v>10892</v>
      </c>
      <c r="E1852" s="913" t="s">
        <v>9600</v>
      </c>
      <c r="F1852" s="903" t="s">
        <v>19365</v>
      </c>
      <c r="G1852" s="902" t="s">
        <v>17038</v>
      </c>
      <c r="H1852" s="902" t="s">
        <v>10891</v>
      </c>
      <c r="I1852" s="913"/>
      <c r="J1852" s="903" t="s">
        <v>11503</v>
      </c>
    </row>
    <row r="1853" spans="1:10">
      <c r="A1853" s="810" t="s">
        <v>5925</v>
      </c>
      <c r="B1853" s="902" t="s">
        <v>17564</v>
      </c>
      <c r="C1853" s="913" t="s">
        <v>12309</v>
      </c>
      <c r="D1853" s="810" t="s">
        <v>10892</v>
      </c>
      <c r="E1853" s="913" t="s">
        <v>12310</v>
      </c>
      <c r="F1853" s="903" t="s">
        <v>28000</v>
      </c>
      <c r="G1853" s="902" t="s">
        <v>12311</v>
      </c>
      <c r="H1853" s="902" t="s">
        <v>10969</v>
      </c>
      <c r="I1853" s="913" t="s">
        <v>19366</v>
      </c>
      <c r="J1853" s="903" t="s">
        <v>937</v>
      </c>
    </row>
    <row r="1854" spans="1:10">
      <c r="A1854" s="810" t="s">
        <v>5925</v>
      </c>
      <c r="B1854" s="902" t="s">
        <v>17564</v>
      </c>
      <c r="C1854" s="913" t="s">
        <v>19367</v>
      </c>
      <c r="D1854" s="810" t="s">
        <v>10890</v>
      </c>
      <c r="E1854" s="913" t="s">
        <v>19368</v>
      </c>
      <c r="F1854" s="903" t="s">
        <v>19369</v>
      </c>
      <c r="G1854" s="902" t="s">
        <v>19370</v>
      </c>
      <c r="H1854" s="902" t="s">
        <v>10901</v>
      </c>
      <c r="I1854" s="913" t="s">
        <v>19371</v>
      </c>
      <c r="J1854" s="903" t="s">
        <v>937</v>
      </c>
    </row>
    <row r="1855" spans="1:10">
      <c r="A1855" s="810" t="s">
        <v>5925</v>
      </c>
      <c r="B1855" s="902" t="s">
        <v>17564</v>
      </c>
      <c r="C1855" s="913" t="s">
        <v>8143</v>
      </c>
      <c r="D1855" s="810" t="s">
        <v>10890</v>
      </c>
      <c r="E1855" s="913" t="s">
        <v>8273</v>
      </c>
      <c r="F1855" s="903" t="s">
        <v>19372</v>
      </c>
      <c r="G1855" s="902" t="s">
        <v>15283</v>
      </c>
      <c r="H1855" s="902" t="s">
        <v>10977</v>
      </c>
      <c r="I1855" s="913" t="s">
        <v>4770</v>
      </c>
      <c r="J1855" s="903" t="s">
        <v>11560</v>
      </c>
    </row>
    <row r="1856" spans="1:10">
      <c r="A1856" s="810" t="s">
        <v>5925</v>
      </c>
      <c r="B1856" s="902" t="s">
        <v>17564</v>
      </c>
      <c r="C1856" s="913" t="s">
        <v>19373</v>
      </c>
      <c r="D1856" s="810" t="s">
        <v>10890</v>
      </c>
      <c r="E1856" s="913" t="s">
        <v>19374</v>
      </c>
      <c r="F1856" s="903" t="s">
        <v>19375</v>
      </c>
      <c r="G1856" s="902" t="s">
        <v>19376</v>
      </c>
      <c r="H1856" s="902" t="s">
        <v>10928</v>
      </c>
      <c r="I1856" s="913" t="s">
        <v>19377</v>
      </c>
      <c r="J1856" s="903" t="s">
        <v>929</v>
      </c>
    </row>
    <row r="1857" spans="1:10">
      <c r="A1857" s="810" t="s">
        <v>5925</v>
      </c>
      <c r="B1857" s="902" t="s">
        <v>17564</v>
      </c>
      <c r="C1857" s="913" t="s">
        <v>2859</v>
      </c>
      <c r="D1857" s="810" t="s">
        <v>10890</v>
      </c>
      <c r="E1857" s="913" t="s">
        <v>3457</v>
      </c>
      <c r="F1857" s="903" t="s">
        <v>4002</v>
      </c>
      <c r="G1857" s="902" t="s">
        <v>4438</v>
      </c>
      <c r="H1857" s="902" t="s">
        <v>10970</v>
      </c>
      <c r="I1857" s="913" t="s">
        <v>1837</v>
      </c>
      <c r="J1857" s="903" t="s">
        <v>931</v>
      </c>
    </row>
    <row r="1858" spans="1:10">
      <c r="A1858" s="810" t="s">
        <v>5925</v>
      </c>
      <c r="B1858" s="902" t="s">
        <v>17564</v>
      </c>
      <c r="C1858" s="913" t="s">
        <v>12312</v>
      </c>
      <c r="D1858" s="810" t="s">
        <v>10890</v>
      </c>
      <c r="E1858" s="913" t="s">
        <v>12313</v>
      </c>
      <c r="F1858" s="903" t="s">
        <v>12314</v>
      </c>
      <c r="G1858" s="902" t="s">
        <v>11748</v>
      </c>
      <c r="H1858" s="902" t="s">
        <v>10970</v>
      </c>
      <c r="I1858" s="913" t="s">
        <v>19378</v>
      </c>
      <c r="J1858" s="903" t="s">
        <v>564</v>
      </c>
    </row>
    <row r="1859" spans="1:10">
      <c r="A1859" s="810" t="s">
        <v>5925</v>
      </c>
      <c r="B1859" s="902" t="s">
        <v>17564</v>
      </c>
      <c r="C1859" s="913" t="s">
        <v>6877</v>
      </c>
      <c r="D1859" s="810" t="s">
        <v>10890</v>
      </c>
      <c r="E1859" s="913" t="s">
        <v>6994</v>
      </c>
      <c r="F1859" s="903" t="s">
        <v>19379</v>
      </c>
      <c r="G1859" s="902" t="s">
        <v>7167</v>
      </c>
      <c r="H1859" s="902" t="s">
        <v>10901</v>
      </c>
      <c r="I1859" s="913" t="s">
        <v>1289</v>
      </c>
      <c r="J1859" s="903" t="s">
        <v>11503</v>
      </c>
    </row>
    <row r="1860" spans="1:10">
      <c r="A1860" s="810" t="s">
        <v>5925</v>
      </c>
      <c r="B1860" s="902" t="s">
        <v>17564</v>
      </c>
      <c r="C1860" s="913" t="s">
        <v>7266</v>
      </c>
      <c r="D1860" s="810" t="s">
        <v>10890</v>
      </c>
      <c r="E1860" s="913" t="s">
        <v>12315</v>
      </c>
      <c r="F1860" s="903" t="s">
        <v>7611</v>
      </c>
      <c r="G1860" s="902" t="s">
        <v>7750</v>
      </c>
      <c r="H1860" s="902" t="s">
        <v>11623</v>
      </c>
      <c r="I1860" s="913" t="s">
        <v>19380</v>
      </c>
      <c r="J1860" s="903" t="s">
        <v>564</v>
      </c>
    </row>
    <row r="1861" spans="1:10">
      <c r="A1861" s="810" t="s">
        <v>5925</v>
      </c>
      <c r="B1861" s="902" t="s">
        <v>17564</v>
      </c>
      <c r="C1861" s="913" t="s">
        <v>2689</v>
      </c>
      <c r="D1861" s="810" t="s">
        <v>10890</v>
      </c>
      <c r="E1861" s="913" t="s">
        <v>3297</v>
      </c>
      <c r="F1861" s="903" t="s">
        <v>27561</v>
      </c>
      <c r="G1861" s="902" t="s">
        <v>4295</v>
      </c>
      <c r="H1861" s="902" t="s">
        <v>10977</v>
      </c>
      <c r="I1861" s="913" t="s">
        <v>14650</v>
      </c>
      <c r="J1861" s="903" t="s">
        <v>10926</v>
      </c>
    </row>
    <row r="1862" spans="1:10">
      <c r="A1862" s="810" t="s">
        <v>5925</v>
      </c>
      <c r="B1862" s="902" t="s">
        <v>17564</v>
      </c>
      <c r="C1862" s="913" t="s">
        <v>19381</v>
      </c>
      <c r="D1862" s="810" t="s">
        <v>10890</v>
      </c>
      <c r="E1862" s="913" t="s">
        <v>19382</v>
      </c>
      <c r="F1862" s="903" t="s">
        <v>19383</v>
      </c>
      <c r="G1862" s="902" t="s">
        <v>17038</v>
      </c>
      <c r="H1862" s="902" t="s">
        <v>10932</v>
      </c>
      <c r="I1862" s="913" t="s">
        <v>11754</v>
      </c>
      <c r="J1862" s="903" t="s">
        <v>11101</v>
      </c>
    </row>
    <row r="1863" spans="1:10">
      <c r="A1863" s="810" t="s">
        <v>5925</v>
      </c>
      <c r="B1863" s="902" t="s">
        <v>17564</v>
      </c>
      <c r="C1863" s="913" t="s">
        <v>19384</v>
      </c>
      <c r="D1863" s="810" t="s">
        <v>10890</v>
      </c>
      <c r="E1863" s="913" t="s">
        <v>19385</v>
      </c>
      <c r="F1863" s="903" t="s">
        <v>19386</v>
      </c>
      <c r="G1863" s="902" t="s">
        <v>4468</v>
      </c>
      <c r="H1863" s="902" t="s">
        <v>10894</v>
      </c>
      <c r="I1863" s="913" t="s">
        <v>4802</v>
      </c>
      <c r="J1863" s="903" t="s">
        <v>19387</v>
      </c>
    </row>
    <row r="1864" spans="1:10" ht="40.5">
      <c r="A1864" s="810" t="s">
        <v>5925</v>
      </c>
      <c r="B1864" s="902" t="s">
        <v>17564</v>
      </c>
      <c r="C1864" s="913" t="s">
        <v>2963</v>
      </c>
      <c r="D1864" s="810" t="s">
        <v>10890</v>
      </c>
      <c r="E1864" s="913" t="s">
        <v>3564</v>
      </c>
      <c r="F1864" s="903" t="s">
        <v>12316</v>
      </c>
      <c r="G1864" s="902" t="s">
        <v>4529</v>
      </c>
      <c r="H1864" s="902" t="s">
        <v>11294</v>
      </c>
      <c r="I1864" s="913" t="s">
        <v>19388</v>
      </c>
      <c r="J1864" s="903" t="s">
        <v>564</v>
      </c>
    </row>
    <row r="1865" spans="1:10" ht="27">
      <c r="A1865" s="810" t="s">
        <v>5925</v>
      </c>
      <c r="B1865" s="902" t="s">
        <v>17564</v>
      </c>
      <c r="C1865" s="913" t="s">
        <v>19389</v>
      </c>
      <c r="D1865" s="810" t="s">
        <v>10890</v>
      </c>
      <c r="E1865" s="913" t="s">
        <v>19385</v>
      </c>
      <c r="F1865" s="903" t="s">
        <v>19390</v>
      </c>
      <c r="G1865" s="902" t="s">
        <v>4468</v>
      </c>
      <c r="H1865" s="902" t="s">
        <v>10997</v>
      </c>
      <c r="I1865" s="913" t="s">
        <v>1280</v>
      </c>
      <c r="J1865" s="903"/>
    </row>
    <row r="1866" spans="1:10" ht="27">
      <c r="A1866" s="810" t="s">
        <v>5925</v>
      </c>
      <c r="B1866" s="902" t="s">
        <v>17564</v>
      </c>
      <c r="C1866" s="913" t="s">
        <v>2973</v>
      </c>
      <c r="D1866" s="810" t="s">
        <v>10890</v>
      </c>
      <c r="E1866" s="913" t="s">
        <v>3564</v>
      </c>
      <c r="F1866" s="903" t="s">
        <v>4076</v>
      </c>
      <c r="G1866" s="902" t="s">
        <v>4534</v>
      </c>
      <c r="H1866" s="902" t="s">
        <v>10954</v>
      </c>
      <c r="I1866" s="913" t="s">
        <v>12317</v>
      </c>
      <c r="J1866" s="903" t="s">
        <v>11607</v>
      </c>
    </row>
    <row r="1867" spans="1:10">
      <c r="A1867" s="810" t="s">
        <v>5925</v>
      </c>
      <c r="B1867" s="902" t="s">
        <v>17564</v>
      </c>
      <c r="C1867" s="913" t="s">
        <v>19391</v>
      </c>
      <c r="D1867" s="810" t="s">
        <v>10890</v>
      </c>
      <c r="E1867" s="913" t="s">
        <v>1141</v>
      </c>
      <c r="F1867" s="903" t="s">
        <v>19392</v>
      </c>
      <c r="G1867" s="902" t="s">
        <v>18692</v>
      </c>
      <c r="H1867" s="902" t="s">
        <v>10901</v>
      </c>
      <c r="I1867" s="913" t="s">
        <v>1837</v>
      </c>
      <c r="J1867" s="903" t="s">
        <v>11130</v>
      </c>
    </row>
    <row r="1868" spans="1:10">
      <c r="A1868" s="810" t="s">
        <v>5925</v>
      </c>
      <c r="B1868" s="902" t="s">
        <v>17564</v>
      </c>
      <c r="C1868" s="913" t="s">
        <v>7884</v>
      </c>
      <c r="D1868" s="810" t="s">
        <v>10890</v>
      </c>
      <c r="E1868" s="913" t="s">
        <v>8220</v>
      </c>
      <c r="F1868" s="903" t="s">
        <v>8545</v>
      </c>
      <c r="G1868" s="902" t="s">
        <v>19393</v>
      </c>
      <c r="H1868" s="902" t="s">
        <v>11131</v>
      </c>
      <c r="I1868" s="913" t="s">
        <v>8966</v>
      </c>
      <c r="J1868" s="903" t="s">
        <v>11287</v>
      </c>
    </row>
    <row r="1869" spans="1:10">
      <c r="A1869" s="810" t="s">
        <v>5925</v>
      </c>
      <c r="B1869" s="902" t="s">
        <v>17564</v>
      </c>
      <c r="C1869" s="913" t="s">
        <v>2066</v>
      </c>
      <c r="D1869" s="810" t="s">
        <v>10892</v>
      </c>
      <c r="E1869" s="913" t="s">
        <v>2099</v>
      </c>
      <c r="F1869" s="903" t="s">
        <v>19394</v>
      </c>
      <c r="G1869" s="902" t="s">
        <v>2148</v>
      </c>
      <c r="H1869" s="902" t="s">
        <v>10894</v>
      </c>
      <c r="I1869" s="913" t="s">
        <v>19395</v>
      </c>
      <c r="J1869" s="903" t="s">
        <v>10926</v>
      </c>
    </row>
    <row r="1870" spans="1:10">
      <c r="A1870" s="810" t="s">
        <v>5925</v>
      </c>
      <c r="B1870" s="902" t="s">
        <v>17564</v>
      </c>
      <c r="C1870" s="913" t="s">
        <v>6777</v>
      </c>
      <c r="D1870" s="810" t="s">
        <v>10890</v>
      </c>
      <c r="E1870" s="913" t="s">
        <v>6902</v>
      </c>
      <c r="F1870" s="903" t="s">
        <v>13097</v>
      </c>
      <c r="G1870" s="902" t="s">
        <v>19396</v>
      </c>
      <c r="H1870" s="902" t="s">
        <v>10901</v>
      </c>
      <c r="I1870" s="913" t="s">
        <v>916</v>
      </c>
      <c r="J1870" s="903" t="s">
        <v>937</v>
      </c>
    </row>
    <row r="1871" spans="1:10">
      <c r="A1871" s="810" t="s">
        <v>5925</v>
      </c>
      <c r="B1871" s="902" t="s">
        <v>17564</v>
      </c>
      <c r="C1871" s="913" t="s">
        <v>7859</v>
      </c>
      <c r="D1871" s="810" t="s">
        <v>10892</v>
      </c>
      <c r="E1871" s="913" t="s">
        <v>8201</v>
      </c>
      <c r="F1871" s="903" t="s">
        <v>12318</v>
      </c>
      <c r="G1871" s="902" t="s">
        <v>8714</v>
      </c>
      <c r="H1871" s="902" t="s">
        <v>10915</v>
      </c>
      <c r="I1871" s="913" t="s">
        <v>8983</v>
      </c>
      <c r="J1871" s="903" t="s">
        <v>934</v>
      </c>
    </row>
    <row r="1872" spans="1:10">
      <c r="A1872" s="810" t="s">
        <v>5925</v>
      </c>
      <c r="B1872" s="902" t="s">
        <v>17564</v>
      </c>
      <c r="C1872" s="913" t="s">
        <v>19397</v>
      </c>
      <c r="D1872" s="810" t="s">
        <v>10890</v>
      </c>
      <c r="E1872" s="913" t="s">
        <v>19398</v>
      </c>
      <c r="F1872" s="903" t="s">
        <v>19399</v>
      </c>
      <c r="G1872" s="902" t="s">
        <v>19400</v>
      </c>
      <c r="H1872" s="902" t="s">
        <v>10901</v>
      </c>
      <c r="I1872" s="913" t="s">
        <v>891</v>
      </c>
      <c r="J1872" s="903" t="s">
        <v>937</v>
      </c>
    </row>
    <row r="1873" spans="1:10">
      <c r="A1873" s="810" t="s">
        <v>5925</v>
      </c>
      <c r="B1873" s="902" t="s">
        <v>17564</v>
      </c>
      <c r="C1873" s="913" t="s">
        <v>6817</v>
      </c>
      <c r="D1873" s="810" t="s">
        <v>10890</v>
      </c>
      <c r="E1873" s="913" t="s">
        <v>8350</v>
      </c>
      <c r="F1873" s="903" t="s">
        <v>8638</v>
      </c>
      <c r="G1873" s="902" t="s">
        <v>8858</v>
      </c>
      <c r="H1873" s="902" t="s">
        <v>10901</v>
      </c>
      <c r="I1873" s="913" t="s">
        <v>4770</v>
      </c>
      <c r="J1873" s="903" t="s">
        <v>931</v>
      </c>
    </row>
    <row r="1874" spans="1:10">
      <c r="A1874" s="810" t="s">
        <v>5925</v>
      </c>
      <c r="B1874" s="902" t="s">
        <v>17564</v>
      </c>
      <c r="C1874" s="913" t="s">
        <v>12319</v>
      </c>
      <c r="D1874" s="810" t="s">
        <v>10890</v>
      </c>
      <c r="E1874" s="913" t="s">
        <v>12320</v>
      </c>
      <c r="F1874" s="903" t="s">
        <v>19401</v>
      </c>
      <c r="G1874" s="902" t="s">
        <v>17022</v>
      </c>
      <c r="H1874" s="902" t="s">
        <v>10928</v>
      </c>
      <c r="I1874" s="913" t="s">
        <v>2522</v>
      </c>
      <c r="J1874" s="903" t="s">
        <v>11130</v>
      </c>
    </row>
    <row r="1875" spans="1:10">
      <c r="A1875" s="810" t="s">
        <v>5925</v>
      </c>
      <c r="B1875" s="902" t="s">
        <v>17564</v>
      </c>
      <c r="C1875" s="913" t="s">
        <v>2906</v>
      </c>
      <c r="D1875" s="810" t="s">
        <v>10890</v>
      </c>
      <c r="E1875" s="913" t="s">
        <v>3500</v>
      </c>
      <c r="F1875" s="903" t="s">
        <v>4034</v>
      </c>
      <c r="G1875" s="902" t="s">
        <v>4477</v>
      </c>
      <c r="H1875" s="902" t="s">
        <v>10901</v>
      </c>
      <c r="I1875" s="913" t="s">
        <v>560</v>
      </c>
      <c r="J1875" s="903" t="s">
        <v>931</v>
      </c>
    </row>
    <row r="1876" spans="1:10">
      <c r="A1876" s="810" t="s">
        <v>5925</v>
      </c>
      <c r="B1876" s="902" t="s">
        <v>17564</v>
      </c>
      <c r="C1876" s="913" t="s">
        <v>19402</v>
      </c>
      <c r="D1876" s="810" t="s">
        <v>10892</v>
      </c>
      <c r="E1876" s="913" t="s">
        <v>13450</v>
      </c>
      <c r="F1876" s="903" t="s">
        <v>19403</v>
      </c>
      <c r="G1876" s="902"/>
      <c r="H1876" s="902" t="s">
        <v>10891</v>
      </c>
      <c r="I1876" s="913" t="s">
        <v>891</v>
      </c>
      <c r="J1876" s="903" t="s">
        <v>564</v>
      </c>
    </row>
    <row r="1877" spans="1:10">
      <c r="A1877" s="810" t="s">
        <v>5925</v>
      </c>
      <c r="B1877" s="902" t="s">
        <v>17564</v>
      </c>
      <c r="C1877" s="913" t="s">
        <v>19404</v>
      </c>
      <c r="D1877" s="810" t="s">
        <v>10892</v>
      </c>
      <c r="E1877" s="913" t="s">
        <v>14942</v>
      </c>
      <c r="F1877" s="903" t="s">
        <v>19405</v>
      </c>
      <c r="G1877" s="902"/>
      <c r="H1877" s="902" t="s">
        <v>10932</v>
      </c>
      <c r="I1877" s="913" t="s">
        <v>19406</v>
      </c>
      <c r="J1877" s="903" t="s">
        <v>11577</v>
      </c>
    </row>
    <row r="1878" spans="1:10" ht="27">
      <c r="A1878" s="810" t="s">
        <v>5925</v>
      </c>
      <c r="B1878" s="902" t="s">
        <v>17564</v>
      </c>
      <c r="C1878" s="913" t="s">
        <v>3007</v>
      </c>
      <c r="D1878" s="810" t="s">
        <v>10890</v>
      </c>
      <c r="E1878" s="913" t="s">
        <v>3607</v>
      </c>
      <c r="F1878" s="903" t="s">
        <v>4102</v>
      </c>
      <c r="G1878" s="902" t="s">
        <v>12321</v>
      </c>
      <c r="H1878" s="902" t="s">
        <v>10915</v>
      </c>
      <c r="I1878" s="913" t="s">
        <v>19407</v>
      </c>
      <c r="J1878" s="903" t="s">
        <v>929</v>
      </c>
    </row>
    <row r="1879" spans="1:10">
      <c r="A1879" s="810" t="s">
        <v>5925</v>
      </c>
      <c r="B1879" s="902" t="s">
        <v>17564</v>
      </c>
      <c r="C1879" s="913" t="s">
        <v>9324</v>
      </c>
      <c r="D1879" s="810" t="s">
        <v>10890</v>
      </c>
      <c r="E1879" s="913" t="s">
        <v>9640</v>
      </c>
      <c r="F1879" s="903" t="s">
        <v>19408</v>
      </c>
      <c r="G1879" s="902" t="s">
        <v>17022</v>
      </c>
      <c r="H1879" s="902" t="s">
        <v>10915</v>
      </c>
      <c r="I1879" s="913" t="s">
        <v>19409</v>
      </c>
      <c r="J1879" s="903" t="s">
        <v>11503</v>
      </c>
    </row>
    <row r="1880" spans="1:10">
      <c r="A1880" s="810" t="s">
        <v>5925</v>
      </c>
      <c r="B1880" s="902" t="s">
        <v>17564</v>
      </c>
      <c r="C1880" s="913" t="s">
        <v>9295</v>
      </c>
      <c r="D1880" s="810" t="s">
        <v>10890</v>
      </c>
      <c r="E1880" s="913" t="s">
        <v>9593</v>
      </c>
      <c r="F1880" s="903" t="s">
        <v>19410</v>
      </c>
      <c r="G1880" s="902" t="s">
        <v>17038</v>
      </c>
      <c r="H1880" s="902" t="s">
        <v>10901</v>
      </c>
      <c r="I1880" s="913" t="s">
        <v>19411</v>
      </c>
      <c r="J1880" s="903" t="s">
        <v>11503</v>
      </c>
    </row>
    <row r="1881" spans="1:10">
      <c r="A1881" s="810" t="s">
        <v>5925</v>
      </c>
      <c r="B1881" s="902" t="s">
        <v>17564</v>
      </c>
      <c r="C1881" s="913" t="s">
        <v>7918</v>
      </c>
      <c r="D1881" s="810" t="s">
        <v>10892</v>
      </c>
      <c r="E1881" s="913" t="s">
        <v>12322</v>
      </c>
      <c r="F1881" s="903" t="s">
        <v>12323</v>
      </c>
      <c r="G1881" s="902"/>
      <c r="H1881" s="902" t="s">
        <v>10928</v>
      </c>
      <c r="I1881" s="913" t="s">
        <v>505</v>
      </c>
      <c r="J1881" s="903" t="s">
        <v>11287</v>
      </c>
    </row>
    <row r="1882" spans="1:10">
      <c r="A1882" s="810" t="s">
        <v>5925</v>
      </c>
      <c r="B1882" s="902" t="s">
        <v>17564</v>
      </c>
      <c r="C1882" s="913" t="s">
        <v>19412</v>
      </c>
      <c r="D1882" s="810" t="s">
        <v>10892</v>
      </c>
      <c r="E1882" s="913" t="s">
        <v>19413</v>
      </c>
      <c r="F1882" s="903" t="s">
        <v>19414</v>
      </c>
      <c r="G1882" s="902" t="s">
        <v>19415</v>
      </c>
      <c r="H1882" s="902" t="s">
        <v>10970</v>
      </c>
      <c r="I1882" s="913" t="s">
        <v>5175</v>
      </c>
      <c r="J1882" s="903" t="s">
        <v>11503</v>
      </c>
    </row>
    <row r="1883" spans="1:10">
      <c r="A1883" s="810" t="s">
        <v>5925</v>
      </c>
      <c r="B1883" s="902" t="s">
        <v>17564</v>
      </c>
      <c r="C1883" s="913" t="s">
        <v>13193</v>
      </c>
      <c r="D1883" s="810" t="s">
        <v>10890</v>
      </c>
      <c r="E1883" s="913" t="s">
        <v>3339</v>
      </c>
      <c r="F1883" s="903" t="s">
        <v>13194</v>
      </c>
      <c r="G1883" s="902" t="s">
        <v>13195</v>
      </c>
      <c r="H1883" s="902" t="s">
        <v>10915</v>
      </c>
      <c r="I1883" s="913" t="s">
        <v>4723</v>
      </c>
      <c r="J1883" s="903" t="s">
        <v>564</v>
      </c>
    </row>
    <row r="1884" spans="1:10">
      <c r="A1884" s="810" t="s">
        <v>5925</v>
      </c>
      <c r="B1884" s="902" t="s">
        <v>17564</v>
      </c>
      <c r="C1884" s="913" t="s">
        <v>12324</v>
      </c>
      <c r="D1884" s="810" t="s">
        <v>10892</v>
      </c>
      <c r="E1884" s="913" t="s">
        <v>12325</v>
      </c>
      <c r="F1884" s="903" t="s">
        <v>12326</v>
      </c>
      <c r="G1884" s="902"/>
      <c r="H1884" s="902" t="s">
        <v>10932</v>
      </c>
      <c r="I1884" s="913" t="s">
        <v>18364</v>
      </c>
      <c r="J1884" s="903" t="s">
        <v>564</v>
      </c>
    </row>
    <row r="1885" spans="1:10">
      <c r="A1885" s="810" t="s">
        <v>5925</v>
      </c>
      <c r="B1885" s="902" t="s">
        <v>17564</v>
      </c>
      <c r="C1885" s="913" t="s">
        <v>5291</v>
      </c>
      <c r="D1885" s="810" t="s">
        <v>10890</v>
      </c>
      <c r="E1885" s="913" t="s">
        <v>5494</v>
      </c>
      <c r="F1885" s="903" t="s">
        <v>17447</v>
      </c>
      <c r="G1885" s="902" t="s">
        <v>5816</v>
      </c>
      <c r="H1885" s="902" t="s">
        <v>10915</v>
      </c>
      <c r="I1885" s="913"/>
      <c r="J1885" s="903" t="s">
        <v>937</v>
      </c>
    </row>
    <row r="1886" spans="1:10">
      <c r="A1886" s="810" t="s">
        <v>5925</v>
      </c>
      <c r="B1886" s="902" t="s">
        <v>17564</v>
      </c>
      <c r="C1886" s="913" t="s">
        <v>19416</v>
      </c>
      <c r="D1886" s="810" t="s">
        <v>10890</v>
      </c>
      <c r="E1886" s="913" t="s">
        <v>19417</v>
      </c>
      <c r="F1886" s="903" t="s">
        <v>19418</v>
      </c>
      <c r="G1886" s="902" t="s">
        <v>4452</v>
      </c>
      <c r="H1886" s="902" t="s">
        <v>10977</v>
      </c>
      <c r="I1886" s="913" t="s">
        <v>2171</v>
      </c>
      <c r="J1886" s="903" t="s">
        <v>931</v>
      </c>
    </row>
    <row r="1887" spans="1:10">
      <c r="A1887" s="810" t="s">
        <v>5925</v>
      </c>
      <c r="B1887" s="902" t="s">
        <v>17564</v>
      </c>
      <c r="C1887" s="913" t="s">
        <v>12328</v>
      </c>
      <c r="D1887" s="810" t="s">
        <v>10890</v>
      </c>
      <c r="E1887" s="913" t="s">
        <v>12329</v>
      </c>
      <c r="F1887" s="903" t="s">
        <v>27999</v>
      </c>
      <c r="G1887" s="902" t="s">
        <v>12330</v>
      </c>
      <c r="H1887" s="902" t="s">
        <v>10915</v>
      </c>
      <c r="I1887" s="913"/>
      <c r="J1887" s="903" t="s">
        <v>564</v>
      </c>
    </row>
    <row r="1888" spans="1:10">
      <c r="A1888" s="810" t="s">
        <v>5925</v>
      </c>
      <c r="B1888" s="902" t="s">
        <v>17564</v>
      </c>
      <c r="C1888" s="913" t="s">
        <v>9321</v>
      </c>
      <c r="D1888" s="810" t="s">
        <v>10890</v>
      </c>
      <c r="E1888" s="913" t="s">
        <v>9636</v>
      </c>
      <c r="F1888" s="903" t="s">
        <v>19419</v>
      </c>
      <c r="G1888" s="902" t="s">
        <v>17038</v>
      </c>
      <c r="H1888" s="902" t="s">
        <v>10901</v>
      </c>
      <c r="I1888" s="913"/>
      <c r="J1888" s="903" t="s">
        <v>11503</v>
      </c>
    </row>
    <row r="1889" spans="1:10">
      <c r="A1889" s="810" t="s">
        <v>5925</v>
      </c>
      <c r="B1889" s="902" t="s">
        <v>17564</v>
      </c>
      <c r="C1889" s="913" t="s">
        <v>13196</v>
      </c>
      <c r="D1889" s="810" t="s">
        <v>10890</v>
      </c>
      <c r="E1889" s="913" t="s">
        <v>13197</v>
      </c>
      <c r="F1889" s="903" t="s">
        <v>27998</v>
      </c>
      <c r="G1889" s="902" t="s">
        <v>13198</v>
      </c>
      <c r="H1889" s="902" t="s">
        <v>10958</v>
      </c>
      <c r="I1889" s="913" t="s">
        <v>19420</v>
      </c>
      <c r="J1889" s="903" t="s">
        <v>11287</v>
      </c>
    </row>
    <row r="1890" spans="1:10">
      <c r="A1890" s="810" t="s">
        <v>5925</v>
      </c>
      <c r="B1890" s="902" t="s">
        <v>17564</v>
      </c>
      <c r="C1890" s="913" t="s">
        <v>12331</v>
      </c>
      <c r="D1890" s="810" t="s">
        <v>10892</v>
      </c>
      <c r="E1890" s="913" t="s">
        <v>12332</v>
      </c>
      <c r="F1890" s="903" t="s">
        <v>12333</v>
      </c>
      <c r="G1890" s="902" t="s">
        <v>19421</v>
      </c>
      <c r="H1890" s="902" t="s">
        <v>11175</v>
      </c>
      <c r="I1890" s="913"/>
      <c r="J1890" s="903" t="s">
        <v>564</v>
      </c>
    </row>
    <row r="1891" spans="1:10">
      <c r="A1891" s="810" t="s">
        <v>5925</v>
      </c>
      <c r="B1891" s="902" t="s">
        <v>17564</v>
      </c>
      <c r="C1891" s="913" t="s">
        <v>8093</v>
      </c>
      <c r="D1891" s="810" t="s">
        <v>10890</v>
      </c>
      <c r="E1891" s="913" t="s">
        <v>3294</v>
      </c>
      <c r="F1891" s="903" t="s">
        <v>8683</v>
      </c>
      <c r="G1891" s="902" t="s">
        <v>8915</v>
      </c>
      <c r="H1891" s="902" t="s">
        <v>11131</v>
      </c>
      <c r="I1891" s="913" t="s">
        <v>19422</v>
      </c>
      <c r="J1891" s="903" t="s">
        <v>13098</v>
      </c>
    </row>
    <row r="1892" spans="1:10">
      <c r="A1892" s="810" t="s">
        <v>5925</v>
      </c>
      <c r="B1892" s="902" t="s">
        <v>17564</v>
      </c>
      <c r="C1892" s="913" t="s">
        <v>12334</v>
      </c>
      <c r="D1892" s="810" t="s">
        <v>10890</v>
      </c>
      <c r="E1892" s="913" t="s">
        <v>19423</v>
      </c>
      <c r="F1892" s="903" t="s">
        <v>12335</v>
      </c>
      <c r="G1892" s="902" t="s">
        <v>12336</v>
      </c>
      <c r="H1892" s="902" t="s">
        <v>19424</v>
      </c>
      <c r="I1892" s="913"/>
      <c r="J1892" s="903" t="s">
        <v>11287</v>
      </c>
    </row>
    <row r="1893" spans="1:10">
      <c r="A1893" s="810" t="s">
        <v>5925</v>
      </c>
      <c r="B1893" s="902" t="s">
        <v>17564</v>
      </c>
      <c r="C1893" s="913" t="s">
        <v>10239</v>
      </c>
      <c r="D1893" s="810" t="s">
        <v>10892</v>
      </c>
      <c r="E1893" s="913" t="s">
        <v>10277</v>
      </c>
      <c r="F1893" s="903" t="s">
        <v>10308</v>
      </c>
      <c r="G1893" s="902" t="s">
        <v>10335</v>
      </c>
      <c r="H1893" s="902" t="s">
        <v>10901</v>
      </c>
      <c r="I1893" s="913" t="s">
        <v>19425</v>
      </c>
      <c r="J1893" s="903" t="s">
        <v>564</v>
      </c>
    </row>
    <row r="1894" spans="1:10">
      <c r="A1894" s="810" t="s">
        <v>5925</v>
      </c>
      <c r="B1894" s="902" t="s">
        <v>17564</v>
      </c>
      <c r="C1894" s="913" t="s">
        <v>9355</v>
      </c>
      <c r="D1894" s="810" t="s">
        <v>10890</v>
      </c>
      <c r="E1894" s="913" t="s">
        <v>9681</v>
      </c>
      <c r="F1894" s="903" t="s">
        <v>9886</v>
      </c>
      <c r="G1894" s="902" t="s">
        <v>12338</v>
      </c>
      <c r="H1894" s="902" t="s">
        <v>10915</v>
      </c>
      <c r="I1894" s="913" t="s">
        <v>891</v>
      </c>
      <c r="J1894" s="903" t="s">
        <v>11130</v>
      </c>
    </row>
    <row r="1895" spans="1:10">
      <c r="A1895" s="810" t="s">
        <v>5925</v>
      </c>
      <c r="B1895" s="902" t="s">
        <v>17564</v>
      </c>
      <c r="C1895" s="913" t="s">
        <v>12339</v>
      </c>
      <c r="D1895" s="810" t="s">
        <v>10892</v>
      </c>
      <c r="E1895" s="913" t="s">
        <v>12340</v>
      </c>
      <c r="F1895" s="903" t="s">
        <v>27997</v>
      </c>
      <c r="G1895" s="902" t="s">
        <v>19426</v>
      </c>
      <c r="H1895" s="902" t="s">
        <v>10954</v>
      </c>
      <c r="I1895" s="913"/>
      <c r="J1895" s="903" t="s">
        <v>564</v>
      </c>
    </row>
    <row r="1896" spans="1:10">
      <c r="A1896" s="810" t="s">
        <v>5925</v>
      </c>
      <c r="B1896" s="902" t="s">
        <v>17564</v>
      </c>
      <c r="C1896" s="913" t="s">
        <v>2225</v>
      </c>
      <c r="D1896" s="810" t="s">
        <v>10890</v>
      </c>
      <c r="E1896" s="913" t="s">
        <v>19427</v>
      </c>
      <c r="F1896" s="903" t="s">
        <v>19428</v>
      </c>
      <c r="G1896" s="902" t="s">
        <v>19429</v>
      </c>
      <c r="H1896" s="902" t="s">
        <v>10901</v>
      </c>
      <c r="I1896" s="913" t="s">
        <v>19430</v>
      </c>
      <c r="J1896" s="903" t="s">
        <v>564</v>
      </c>
    </row>
    <row r="1897" spans="1:10">
      <c r="A1897" s="810" t="s">
        <v>5925</v>
      </c>
      <c r="B1897" s="902" t="s">
        <v>17564</v>
      </c>
      <c r="C1897" s="913" t="s">
        <v>8045</v>
      </c>
      <c r="D1897" s="810" t="s">
        <v>10890</v>
      </c>
      <c r="E1897" s="913" t="s">
        <v>8362</v>
      </c>
      <c r="F1897" s="903" t="s">
        <v>8651</v>
      </c>
      <c r="G1897" s="902" t="s">
        <v>8871</v>
      </c>
      <c r="H1897" s="902" t="s">
        <v>10895</v>
      </c>
      <c r="I1897" s="913" t="s">
        <v>19431</v>
      </c>
      <c r="J1897" s="903" t="s">
        <v>937</v>
      </c>
    </row>
    <row r="1898" spans="1:10">
      <c r="A1898" s="810" t="s">
        <v>5925</v>
      </c>
      <c r="B1898" s="902" t="s">
        <v>17564</v>
      </c>
      <c r="C1898" s="913" t="s">
        <v>9199</v>
      </c>
      <c r="D1898" s="810" t="s">
        <v>10890</v>
      </c>
      <c r="E1898" s="913" t="s">
        <v>3732</v>
      </c>
      <c r="F1898" s="903" t="s">
        <v>9836</v>
      </c>
      <c r="G1898" s="902" t="s">
        <v>19432</v>
      </c>
      <c r="H1898" s="902" t="s">
        <v>10977</v>
      </c>
      <c r="I1898" s="913" t="s">
        <v>19433</v>
      </c>
      <c r="J1898" s="903" t="s">
        <v>937</v>
      </c>
    </row>
    <row r="1899" spans="1:10">
      <c r="A1899" s="810" t="s">
        <v>5925</v>
      </c>
      <c r="B1899" s="902" t="s">
        <v>17564</v>
      </c>
      <c r="C1899" s="913" t="s">
        <v>2707</v>
      </c>
      <c r="D1899" s="810" t="s">
        <v>10892</v>
      </c>
      <c r="E1899" s="913" t="s">
        <v>3316</v>
      </c>
      <c r="F1899" s="903" t="s">
        <v>14937</v>
      </c>
      <c r="G1899" s="902" t="s">
        <v>4309</v>
      </c>
      <c r="H1899" s="902" t="s">
        <v>10969</v>
      </c>
      <c r="I1899" s="913"/>
      <c r="J1899" s="903" t="s">
        <v>564</v>
      </c>
    </row>
    <row r="1900" spans="1:10">
      <c r="A1900" s="810" t="s">
        <v>5925</v>
      </c>
      <c r="B1900" s="902" t="s">
        <v>17564</v>
      </c>
      <c r="C1900" s="913" t="s">
        <v>8164</v>
      </c>
      <c r="D1900" s="810" t="s">
        <v>10890</v>
      </c>
      <c r="E1900" s="913" t="s">
        <v>8482</v>
      </c>
      <c r="F1900" s="903" t="s">
        <v>8695</v>
      </c>
      <c r="G1900" s="902" t="s">
        <v>17022</v>
      </c>
      <c r="H1900" s="902" t="s">
        <v>10932</v>
      </c>
      <c r="I1900" s="913" t="s">
        <v>1280</v>
      </c>
      <c r="J1900" s="903" t="s">
        <v>11101</v>
      </c>
    </row>
    <row r="1901" spans="1:10">
      <c r="A1901" s="810" t="s">
        <v>5925</v>
      </c>
      <c r="B1901" s="902" t="s">
        <v>17564</v>
      </c>
      <c r="C1901" s="913" t="s">
        <v>19434</v>
      </c>
      <c r="D1901" s="810" t="s">
        <v>10890</v>
      </c>
      <c r="E1901" s="913" t="s">
        <v>19435</v>
      </c>
      <c r="F1901" s="903" t="s">
        <v>19436</v>
      </c>
      <c r="G1901" s="902"/>
      <c r="H1901" s="902" t="s">
        <v>10932</v>
      </c>
      <c r="I1901" s="913"/>
      <c r="J1901" s="903" t="s">
        <v>17621</v>
      </c>
    </row>
    <row r="1902" spans="1:10">
      <c r="A1902" s="810" t="s">
        <v>5925</v>
      </c>
      <c r="B1902" s="902" t="s">
        <v>17564</v>
      </c>
      <c r="C1902" s="913" t="s">
        <v>9317</v>
      </c>
      <c r="D1902" s="810" t="s">
        <v>10890</v>
      </c>
      <c r="E1902" s="913" t="s">
        <v>9616</v>
      </c>
      <c r="F1902" s="903" t="s">
        <v>19437</v>
      </c>
      <c r="G1902" s="902" t="s">
        <v>17038</v>
      </c>
      <c r="H1902" s="902" t="s">
        <v>10928</v>
      </c>
      <c r="I1902" s="913" t="s">
        <v>19438</v>
      </c>
      <c r="J1902" s="903" t="s">
        <v>11503</v>
      </c>
    </row>
    <row r="1903" spans="1:10">
      <c r="A1903" s="810" t="s">
        <v>5925</v>
      </c>
      <c r="B1903" s="902" t="s">
        <v>17564</v>
      </c>
      <c r="C1903" s="913" t="s">
        <v>9130</v>
      </c>
      <c r="D1903" s="810" t="s">
        <v>10890</v>
      </c>
      <c r="E1903" s="913" t="s">
        <v>6304</v>
      </c>
      <c r="F1903" s="903" t="s">
        <v>27996</v>
      </c>
      <c r="G1903" s="902" t="s">
        <v>10012</v>
      </c>
      <c r="H1903" s="902" t="s">
        <v>10922</v>
      </c>
      <c r="I1903" s="913" t="s">
        <v>14635</v>
      </c>
      <c r="J1903" s="903" t="s">
        <v>935</v>
      </c>
    </row>
    <row r="1904" spans="1:10">
      <c r="A1904" s="810" t="s">
        <v>5925</v>
      </c>
      <c r="B1904" s="902" t="s">
        <v>17564</v>
      </c>
      <c r="C1904" s="913" t="s">
        <v>9259</v>
      </c>
      <c r="D1904" s="810" t="s">
        <v>10890</v>
      </c>
      <c r="E1904" s="913" t="s">
        <v>3294</v>
      </c>
      <c r="F1904" s="903" t="s">
        <v>9880</v>
      </c>
      <c r="G1904" s="902" t="s">
        <v>10128</v>
      </c>
      <c r="H1904" s="902" t="s">
        <v>10903</v>
      </c>
      <c r="I1904" s="913" t="s">
        <v>2057</v>
      </c>
      <c r="J1904" s="903" t="s">
        <v>937</v>
      </c>
    </row>
    <row r="1905" spans="1:10">
      <c r="A1905" s="810" t="s">
        <v>5925</v>
      </c>
      <c r="B1905" s="902" t="s">
        <v>17564</v>
      </c>
      <c r="C1905" s="913" t="s">
        <v>1414</v>
      </c>
      <c r="D1905" s="810" t="s">
        <v>10890</v>
      </c>
      <c r="E1905" s="913" t="s">
        <v>1549</v>
      </c>
      <c r="F1905" s="903" t="s">
        <v>12344</v>
      </c>
      <c r="G1905" s="902" t="s">
        <v>1782</v>
      </c>
      <c r="H1905" s="902" t="s">
        <v>10933</v>
      </c>
      <c r="I1905" s="913" t="s">
        <v>12345</v>
      </c>
      <c r="J1905" s="903" t="s">
        <v>11287</v>
      </c>
    </row>
    <row r="1906" spans="1:10">
      <c r="A1906" s="810" t="s">
        <v>5925</v>
      </c>
      <c r="B1906" s="902" t="s">
        <v>17564</v>
      </c>
      <c r="C1906" s="913" t="s">
        <v>2996</v>
      </c>
      <c r="D1906" s="810" t="s">
        <v>10890</v>
      </c>
      <c r="E1906" s="913" t="s">
        <v>3597</v>
      </c>
      <c r="F1906" s="903" t="s">
        <v>13042</v>
      </c>
      <c r="G1906" s="902" t="s">
        <v>19439</v>
      </c>
      <c r="H1906" s="902" t="s">
        <v>10969</v>
      </c>
      <c r="I1906" s="913" t="s">
        <v>4750</v>
      </c>
      <c r="J1906" s="903" t="s">
        <v>934</v>
      </c>
    </row>
    <row r="1907" spans="1:10">
      <c r="A1907" s="810" t="s">
        <v>5925</v>
      </c>
      <c r="B1907" s="902" t="s">
        <v>17564</v>
      </c>
      <c r="C1907" s="913" t="s">
        <v>12346</v>
      </c>
      <c r="D1907" s="810" t="s">
        <v>10892</v>
      </c>
      <c r="E1907" s="913" t="s">
        <v>9669</v>
      </c>
      <c r="F1907" s="903" t="s">
        <v>12347</v>
      </c>
      <c r="G1907" s="902" t="s">
        <v>10156</v>
      </c>
      <c r="H1907" s="902" t="s">
        <v>10891</v>
      </c>
      <c r="I1907" s="913" t="s">
        <v>4778</v>
      </c>
      <c r="J1907" s="903" t="s">
        <v>1851</v>
      </c>
    </row>
    <row r="1908" spans="1:10">
      <c r="A1908" s="810" t="s">
        <v>5925</v>
      </c>
      <c r="B1908" s="902" t="s">
        <v>17564</v>
      </c>
      <c r="C1908" s="913" t="s">
        <v>19440</v>
      </c>
      <c r="D1908" s="810" t="s">
        <v>10890</v>
      </c>
      <c r="E1908" s="913" t="s">
        <v>19441</v>
      </c>
      <c r="F1908" s="903" t="s">
        <v>19442</v>
      </c>
      <c r="G1908" s="902" t="s">
        <v>19443</v>
      </c>
      <c r="H1908" s="902" t="s">
        <v>10932</v>
      </c>
      <c r="I1908" s="913" t="s">
        <v>19444</v>
      </c>
      <c r="J1908" s="903" t="s">
        <v>11101</v>
      </c>
    </row>
    <row r="1909" spans="1:10">
      <c r="A1909" s="810" t="s">
        <v>5925</v>
      </c>
      <c r="B1909" s="902" t="s">
        <v>17564</v>
      </c>
      <c r="C1909" s="913" t="s">
        <v>19445</v>
      </c>
      <c r="D1909" s="810" t="s">
        <v>10890</v>
      </c>
      <c r="E1909" s="913" t="s">
        <v>8318</v>
      </c>
      <c r="F1909" s="903" t="s">
        <v>19446</v>
      </c>
      <c r="G1909" s="902" t="s">
        <v>19447</v>
      </c>
      <c r="H1909" s="902" t="s">
        <v>10891</v>
      </c>
      <c r="I1909" s="913" t="s">
        <v>19448</v>
      </c>
      <c r="J1909" s="903" t="s">
        <v>931</v>
      </c>
    </row>
    <row r="1910" spans="1:10">
      <c r="A1910" s="810" t="s">
        <v>5925</v>
      </c>
      <c r="B1910" s="902" t="s">
        <v>17564</v>
      </c>
      <c r="C1910" s="913" t="s">
        <v>19449</v>
      </c>
      <c r="D1910" s="810" t="s">
        <v>10890</v>
      </c>
      <c r="E1910" s="913" t="s">
        <v>19450</v>
      </c>
      <c r="F1910" s="903" t="s">
        <v>19451</v>
      </c>
      <c r="G1910" s="902" t="s">
        <v>19452</v>
      </c>
      <c r="H1910" s="902" t="s">
        <v>10891</v>
      </c>
      <c r="I1910" s="913" t="s">
        <v>19453</v>
      </c>
      <c r="J1910" s="903" t="s">
        <v>11101</v>
      </c>
    </row>
    <row r="1911" spans="1:10">
      <c r="A1911" s="810" t="s">
        <v>5925</v>
      </c>
      <c r="B1911" s="902" t="s">
        <v>17564</v>
      </c>
      <c r="C1911" s="913" t="s">
        <v>17451</v>
      </c>
      <c r="D1911" s="810" t="s">
        <v>10892</v>
      </c>
      <c r="E1911" s="913" t="s">
        <v>17452</v>
      </c>
      <c r="F1911" s="903" t="s">
        <v>27995</v>
      </c>
      <c r="G1911" s="902" t="s">
        <v>17454</v>
      </c>
      <c r="H1911" s="902" t="s">
        <v>10891</v>
      </c>
      <c r="I1911" s="913"/>
      <c r="J1911" s="903" t="s">
        <v>11287</v>
      </c>
    </row>
    <row r="1912" spans="1:10" ht="27">
      <c r="A1912" s="810" t="s">
        <v>5925</v>
      </c>
      <c r="B1912" s="902" t="s">
        <v>17564</v>
      </c>
      <c r="C1912" s="913" t="s">
        <v>12348</v>
      </c>
      <c r="D1912" s="810" t="s">
        <v>10890</v>
      </c>
      <c r="E1912" s="913" t="s">
        <v>12349</v>
      </c>
      <c r="F1912" s="903" t="s">
        <v>27994</v>
      </c>
      <c r="G1912" s="902" t="s">
        <v>12350</v>
      </c>
      <c r="H1912" s="902" t="s">
        <v>10958</v>
      </c>
      <c r="I1912" s="913" t="s">
        <v>19454</v>
      </c>
      <c r="J1912" s="903" t="s">
        <v>937</v>
      </c>
    </row>
    <row r="1913" spans="1:10">
      <c r="A1913" s="810" t="s">
        <v>5925</v>
      </c>
      <c r="B1913" s="902" t="s">
        <v>17564</v>
      </c>
      <c r="C1913" s="913" t="s">
        <v>19455</v>
      </c>
      <c r="D1913" s="810" t="s">
        <v>10890</v>
      </c>
      <c r="E1913" s="913" t="s">
        <v>2326</v>
      </c>
      <c r="F1913" s="903" t="s">
        <v>19456</v>
      </c>
      <c r="G1913" s="902" t="s">
        <v>19457</v>
      </c>
      <c r="H1913" s="902" t="s">
        <v>10928</v>
      </c>
      <c r="I1913" s="913" t="s">
        <v>19458</v>
      </c>
      <c r="J1913" s="903" t="s">
        <v>931</v>
      </c>
    </row>
    <row r="1914" spans="1:10">
      <c r="A1914" s="810" t="s">
        <v>5925</v>
      </c>
      <c r="B1914" s="902" t="s">
        <v>17564</v>
      </c>
      <c r="C1914" s="913" t="s">
        <v>19459</v>
      </c>
      <c r="D1914" s="810" t="s">
        <v>10890</v>
      </c>
      <c r="E1914" s="913" t="s">
        <v>19460</v>
      </c>
      <c r="F1914" s="903" t="s">
        <v>27993</v>
      </c>
      <c r="G1914" s="902" t="s">
        <v>19461</v>
      </c>
      <c r="H1914" s="902" t="s">
        <v>10928</v>
      </c>
      <c r="I1914" s="913" t="s">
        <v>19462</v>
      </c>
      <c r="J1914" s="903" t="s">
        <v>937</v>
      </c>
    </row>
    <row r="1915" spans="1:10">
      <c r="A1915" s="810" t="s">
        <v>5925</v>
      </c>
      <c r="B1915" s="902" t="s">
        <v>17564</v>
      </c>
      <c r="C1915" s="913" t="s">
        <v>7876</v>
      </c>
      <c r="D1915" s="810" t="s">
        <v>10890</v>
      </c>
      <c r="E1915" s="913" t="s">
        <v>8213</v>
      </c>
      <c r="F1915" s="903" t="s">
        <v>8541</v>
      </c>
      <c r="G1915" s="902" t="s">
        <v>8732</v>
      </c>
      <c r="H1915" s="902" t="s">
        <v>10901</v>
      </c>
      <c r="I1915" s="913" t="s">
        <v>19463</v>
      </c>
      <c r="J1915" s="903" t="s">
        <v>11287</v>
      </c>
    </row>
    <row r="1916" spans="1:10">
      <c r="A1916" s="810" t="s">
        <v>5925</v>
      </c>
      <c r="B1916" s="902" t="s">
        <v>17564</v>
      </c>
      <c r="C1916" s="913" t="s">
        <v>5202</v>
      </c>
      <c r="D1916" s="810" t="s">
        <v>10892</v>
      </c>
      <c r="E1916" s="913" t="s">
        <v>5418</v>
      </c>
      <c r="F1916" s="903" t="s">
        <v>5631</v>
      </c>
      <c r="G1916" s="902"/>
      <c r="H1916" s="902" t="s">
        <v>10901</v>
      </c>
      <c r="I1916" s="913" t="s">
        <v>19464</v>
      </c>
      <c r="J1916" s="903" t="s">
        <v>11287</v>
      </c>
    </row>
    <row r="1917" spans="1:10">
      <c r="A1917" s="810" t="s">
        <v>5925</v>
      </c>
      <c r="B1917" s="902" t="s">
        <v>17564</v>
      </c>
      <c r="C1917" s="913" t="s">
        <v>9277</v>
      </c>
      <c r="D1917" s="810" t="s">
        <v>10892</v>
      </c>
      <c r="E1917" s="913" t="s">
        <v>9597</v>
      </c>
      <c r="F1917" s="903" t="s">
        <v>19465</v>
      </c>
      <c r="G1917" s="902" t="s">
        <v>17038</v>
      </c>
      <c r="H1917" s="902" t="s">
        <v>10958</v>
      </c>
      <c r="I1917" s="913" t="s">
        <v>19466</v>
      </c>
      <c r="J1917" s="903" t="s">
        <v>11503</v>
      </c>
    </row>
    <row r="1918" spans="1:10">
      <c r="A1918" s="810" t="s">
        <v>5925</v>
      </c>
      <c r="B1918" s="902" t="s">
        <v>17564</v>
      </c>
      <c r="C1918" s="913" t="s">
        <v>2969</v>
      </c>
      <c r="D1918" s="810" t="s">
        <v>10890</v>
      </c>
      <c r="E1918" s="913" t="s">
        <v>3570</v>
      </c>
      <c r="F1918" s="903" t="s">
        <v>4074</v>
      </c>
      <c r="G1918" s="902"/>
      <c r="H1918" s="902" t="s">
        <v>10901</v>
      </c>
      <c r="I1918" s="913" t="s">
        <v>19467</v>
      </c>
      <c r="J1918" s="903" t="s">
        <v>564</v>
      </c>
    </row>
    <row r="1919" spans="1:10">
      <c r="A1919" s="810" t="s">
        <v>5925</v>
      </c>
      <c r="B1919" s="902" t="s">
        <v>17564</v>
      </c>
      <c r="C1919" s="913" t="s">
        <v>9329</v>
      </c>
      <c r="D1919" s="810" t="s">
        <v>10890</v>
      </c>
      <c r="E1919" s="913" t="s">
        <v>3461</v>
      </c>
      <c r="F1919" s="903" t="s">
        <v>19468</v>
      </c>
      <c r="G1919" s="902" t="s">
        <v>17022</v>
      </c>
      <c r="H1919" s="902" t="s">
        <v>10932</v>
      </c>
      <c r="I1919" s="913" t="s">
        <v>560</v>
      </c>
      <c r="J1919" s="903" t="s">
        <v>11503</v>
      </c>
    </row>
    <row r="1920" spans="1:10">
      <c r="A1920" s="810" t="s">
        <v>5925</v>
      </c>
      <c r="B1920" s="902" t="s">
        <v>17564</v>
      </c>
      <c r="C1920" s="913" t="s">
        <v>12351</v>
      </c>
      <c r="D1920" s="810" t="s">
        <v>10890</v>
      </c>
      <c r="E1920" s="913" t="s">
        <v>5486</v>
      </c>
      <c r="F1920" s="903" t="s">
        <v>19469</v>
      </c>
      <c r="G1920" s="902" t="s">
        <v>12352</v>
      </c>
      <c r="H1920" s="902" t="s">
        <v>11371</v>
      </c>
      <c r="I1920" s="913"/>
      <c r="J1920" s="903" t="s">
        <v>937</v>
      </c>
    </row>
    <row r="1921" spans="1:10">
      <c r="A1921" s="810" t="s">
        <v>5925</v>
      </c>
      <c r="B1921" s="902" t="s">
        <v>17564</v>
      </c>
      <c r="C1921" s="913" t="s">
        <v>12353</v>
      </c>
      <c r="D1921" s="810" t="s">
        <v>10890</v>
      </c>
      <c r="E1921" s="913" t="s">
        <v>12354</v>
      </c>
      <c r="F1921" s="903" t="s">
        <v>19470</v>
      </c>
      <c r="G1921" s="902" t="s">
        <v>12355</v>
      </c>
      <c r="H1921" s="902" t="s">
        <v>10895</v>
      </c>
      <c r="I1921" s="913" t="s">
        <v>12356</v>
      </c>
      <c r="J1921" s="903" t="s">
        <v>11281</v>
      </c>
    </row>
    <row r="1922" spans="1:10">
      <c r="A1922" s="810" t="s">
        <v>5925</v>
      </c>
      <c r="B1922" s="902" t="s">
        <v>17564</v>
      </c>
      <c r="C1922" s="913" t="s">
        <v>19471</v>
      </c>
      <c r="D1922" s="810" t="s">
        <v>10890</v>
      </c>
      <c r="E1922" s="913" t="s">
        <v>19472</v>
      </c>
      <c r="F1922" s="903" t="s">
        <v>19473</v>
      </c>
      <c r="G1922" s="902"/>
      <c r="H1922" s="902" t="s">
        <v>10901</v>
      </c>
      <c r="I1922" s="913" t="s">
        <v>19474</v>
      </c>
      <c r="J1922" s="903" t="s">
        <v>937</v>
      </c>
    </row>
    <row r="1923" spans="1:10">
      <c r="A1923" s="810" t="s">
        <v>5925</v>
      </c>
      <c r="B1923" s="902" t="s">
        <v>17564</v>
      </c>
      <c r="C1923" s="913" t="s">
        <v>12357</v>
      </c>
      <c r="D1923" s="810" t="s">
        <v>10892</v>
      </c>
      <c r="E1923" s="913" t="s">
        <v>12358</v>
      </c>
      <c r="F1923" s="903" t="s">
        <v>12359</v>
      </c>
      <c r="G1923" s="902" t="s">
        <v>12360</v>
      </c>
      <c r="H1923" s="902" t="s">
        <v>10928</v>
      </c>
      <c r="I1923" s="913" t="s">
        <v>19475</v>
      </c>
      <c r="J1923" s="903" t="s">
        <v>564</v>
      </c>
    </row>
    <row r="1924" spans="1:10">
      <c r="A1924" s="810" t="s">
        <v>5925</v>
      </c>
      <c r="B1924" s="902" t="s">
        <v>17564</v>
      </c>
      <c r="C1924" s="913" t="s">
        <v>3050</v>
      </c>
      <c r="D1924" s="810" t="s">
        <v>10890</v>
      </c>
      <c r="E1924" s="913" t="s">
        <v>3651</v>
      </c>
      <c r="F1924" s="903" t="s">
        <v>4136</v>
      </c>
      <c r="G1924" s="902" t="s">
        <v>4598</v>
      </c>
      <c r="H1924" s="902" t="s">
        <v>10954</v>
      </c>
      <c r="I1924" s="913" t="s">
        <v>505</v>
      </c>
      <c r="J1924" s="903" t="s">
        <v>935</v>
      </c>
    </row>
    <row r="1925" spans="1:10">
      <c r="A1925" s="810" t="s">
        <v>5925</v>
      </c>
      <c r="B1925" s="902" t="s">
        <v>17564</v>
      </c>
      <c r="C1925" s="913" t="s">
        <v>19476</v>
      </c>
      <c r="D1925" s="810" t="s">
        <v>10890</v>
      </c>
      <c r="E1925" s="913" t="s">
        <v>19477</v>
      </c>
      <c r="F1925" s="903" t="s">
        <v>19478</v>
      </c>
      <c r="G1925" s="902" t="s">
        <v>19479</v>
      </c>
      <c r="H1925" s="902" t="s">
        <v>10891</v>
      </c>
      <c r="I1925" s="913" t="s">
        <v>4802</v>
      </c>
      <c r="J1925" s="903" t="s">
        <v>931</v>
      </c>
    </row>
    <row r="1926" spans="1:10">
      <c r="A1926" s="810" t="s">
        <v>5925</v>
      </c>
      <c r="B1926" s="902" t="s">
        <v>17564</v>
      </c>
      <c r="C1926" s="913" t="s">
        <v>19480</v>
      </c>
      <c r="D1926" s="810" t="s">
        <v>10890</v>
      </c>
      <c r="E1926" s="913" t="s">
        <v>19481</v>
      </c>
      <c r="F1926" s="903" t="s">
        <v>19482</v>
      </c>
      <c r="G1926" s="902" t="s">
        <v>19483</v>
      </c>
      <c r="H1926" s="902" t="s">
        <v>10932</v>
      </c>
      <c r="I1926" s="913" t="s">
        <v>19484</v>
      </c>
      <c r="J1926" s="903" t="s">
        <v>929</v>
      </c>
    </row>
    <row r="1927" spans="1:10">
      <c r="A1927" s="810" t="s">
        <v>5925</v>
      </c>
      <c r="B1927" s="902" t="s">
        <v>17564</v>
      </c>
      <c r="C1927" s="913" t="s">
        <v>19485</v>
      </c>
      <c r="D1927" s="810" t="s">
        <v>10890</v>
      </c>
      <c r="E1927" s="913" t="s">
        <v>19481</v>
      </c>
      <c r="F1927" s="903" t="s">
        <v>27992</v>
      </c>
      <c r="G1927" s="902" t="s">
        <v>19483</v>
      </c>
      <c r="H1927" s="902" t="s">
        <v>11128</v>
      </c>
      <c r="I1927" s="913" t="s">
        <v>19484</v>
      </c>
      <c r="J1927" s="903" t="s">
        <v>929</v>
      </c>
    </row>
    <row r="1928" spans="1:10" ht="27">
      <c r="A1928" s="810" t="s">
        <v>5925</v>
      </c>
      <c r="B1928" s="902" t="s">
        <v>17564</v>
      </c>
      <c r="C1928" s="913" t="s">
        <v>3208</v>
      </c>
      <c r="D1928" s="810" t="s">
        <v>10892</v>
      </c>
      <c r="E1928" s="913" t="s">
        <v>4981</v>
      </c>
      <c r="F1928" s="903" t="s">
        <v>19486</v>
      </c>
      <c r="G1928" s="902" t="s">
        <v>19487</v>
      </c>
      <c r="H1928" s="902" t="s">
        <v>10901</v>
      </c>
      <c r="I1928" s="913" t="s">
        <v>505</v>
      </c>
      <c r="J1928" s="903" t="s">
        <v>11775</v>
      </c>
    </row>
    <row r="1929" spans="1:10">
      <c r="A1929" s="810" t="s">
        <v>5925</v>
      </c>
      <c r="B1929" s="902" t="s">
        <v>17564</v>
      </c>
      <c r="C1929" s="913" t="s">
        <v>2990</v>
      </c>
      <c r="D1929" s="810" t="s">
        <v>10892</v>
      </c>
      <c r="E1929" s="913" t="s">
        <v>3591</v>
      </c>
      <c r="F1929" s="903" t="s">
        <v>4091</v>
      </c>
      <c r="G1929" s="902" t="s">
        <v>4552</v>
      </c>
      <c r="H1929" s="902" t="s">
        <v>10932</v>
      </c>
      <c r="I1929" s="913" t="s">
        <v>505</v>
      </c>
      <c r="J1929" s="903" t="s">
        <v>564</v>
      </c>
    </row>
    <row r="1930" spans="1:10">
      <c r="A1930" s="810" t="s">
        <v>5925</v>
      </c>
      <c r="B1930" s="902" t="s">
        <v>17564</v>
      </c>
      <c r="C1930" s="913" t="s">
        <v>12361</v>
      </c>
      <c r="D1930" s="810" t="s">
        <v>10890</v>
      </c>
      <c r="E1930" s="913" t="s">
        <v>12362</v>
      </c>
      <c r="F1930" s="903" t="s">
        <v>12363</v>
      </c>
      <c r="G1930" s="902" t="s">
        <v>12364</v>
      </c>
      <c r="H1930" s="902" t="s">
        <v>10969</v>
      </c>
      <c r="I1930" s="913" t="s">
        <v>19488</v>
      </c>
      <c r="J1930" s="903" t="s">
        <v>939</v>
      </c>
    </row>
    <row r="1931" spans="1:10">
      <c r="A1931" s="810" t="s">
        <v>5925</v>
      </c>
      <c r="B1931" s="902" t="s">
        <v>17564</v>
      </c>
      <c r="C1931" s="913" t="s">
        <v>2257</v>
      </c>
      <c r="D1931" s="810" t="s">
        <v>10917</v>
      </c>
      <c r="E1931" s="913" t="s">
        <v>2348</v>
      </c>
      <c r="F1931" s="903" t="s">
        <v>12366</v>
      </c>
      <c r="G1931" s="902" t="s">
        <v>2487</v>
      </c>
      <c r="H1931" s="902" t="s">
        <v>10928</v>
      </c>
      <c r="I1931" s="913" t="s">
        <v>6737</v>
      </c>
      <c r="J1931" s="903" t="s">
        <v>937</v>
      </c>
    </row>
    <row r="1932" spans="1:10">
      <c r="A1932" s="810" t="s">
        <v>5925</v>
      </c>
      <c r="B1932" s="902" t="s">
        <v>17564</v>
      </c>
      <c r="C1932" s="913" t="s">
        <v>4832</v>
      </c>
      <c r="D1932" s="810" t="s">
        <v>10892</v>
      </c>
      <c r="E1932" s="913" t="s">
        <v>4943</v>
      </c>
      <c r="F1932" s="903" t="s">
        <v>5054</v>
      </c>
      <c r="G1932" s="902" t="s">
        <v>5113</v>
      </c>
      <c r="H1932" s="902" t="s">
        <v>10932</v>
      </c>
      <c r="I1932" s="913" t="s">
        <v>916</v>
      </c>
      <c r="J1932" s="903" t="s">
        <v>934</v>
      </c>
    </row>
    <row r="1933" spans="1:10">
      <c r="A1933" s="810" t="s">
        <v>5925</v>
      </c>
      <c r="B1933" s="902" t="s">
        <v>17564</v>
      </c>
      <c r="C1933" s="913" t="s">
        <v>9341</v>
      </c>
      <c r="D1933" s="810" t="s">
        <v>10892</v>
      </c>
      <c r="E1933" s="913" t="s">
        <v>9668</v>
      </c>
      <c r="F1933" s="903" t="s">
        <v>9884</v>
      </c>
      <c r="G1933" s="902" t="s">
        <v>19489</v>
      </c>
      <c r="H1933" s="902" t="s">
        <v>10932</v>
      </c>
      <c r="I1933" s="913" t="s">
        <v>13043</v>
      </c>
      <c r="J1933" s="903" t="s">
        <v>11101</v>
      </c>
    </row>
    <row r="1934" spans="1:10">
      <c r="A1934" s="810" t="s">
        <v>5925</v>
      </c>
      <c r="B1934" s="902" t="s">
        <v>17564</v>
      </c>
      <c r="C1934" s="913" t="s">
        <v>11544</v>
      </c>
      <c r="D1934" s="810" t="s">
        <v>10890</v>
      </c>
      <c r="E1934" s="913" t="s">
        <v>5609</v>
      </c>
      <c r="F1934" s="903" t="s">
        <v>19490</v>
      </c>
      <c r="G1934" s="902" t="s">
        <v>17038</v>
      </c>
      <c r="H1934" s="902" t="s">
        <v>10928</v>
      </c>
      <c r="I1934" s="913" t="s">
        <v>19491</v>
      </c>
      <c r="J1934" s="903" t="s">
        <v>11101</v>
      </c>
    </row>
    <row r="1935" spans="1:10">
      <c r="A1935" s="810" t="s">
        <v>5925</v>
      </c>
      <c r="B1935" s="902" t="s">
        <v>17564</v>
      </c>
      <c r="C1935" s="913" t="s">
        <v>3035</v>
      </c>
      <c r="D1935" s="810" t="s">
        <v>10892</v>
      </c>
      <c r="E1935" s="913" t="s">
        <v>3635</v>
      </c>
      <c r="F1935" s="903" t="s">
        <v>4122</v>
      </c>
      <c r="G1935" s="902" t="s">
        <v>4585</v>
      </c>
      <c r="H1935" s="902" t="s">
        <v>10903</v>
      </c>
      <c r="I1935" s="913" t="s">
        <v>4780</v>
      </c>
      <c r="J1935" s="903" t="s">
        <v>564</v>
      </c>
    </row>
    <row r="1936" spans="1:10">
      <c r="A1936" s="810" t="s">
        <v>5925</v>
      </c>
      <c r="B1936" s="902" t="s">
        <v>17564</v>
      </c>
      <c r="C1936" s="913" t="s">
        <v>8042</v>
      </c>
      <c r="D1936" s="810" t="s">
        <v>10890</v>
      </c>
      <c r="E1936" s="913" t="s">
        <v>8361</v>
      </c>
      <c r="F1936" s="903" t="s">
        <v>8648</v>
      </c>
      <c r="G1936" s="902"/>
      <c r="H1936" s="902" t="s">
        <v>10928</v>
      </c>
      <c r="I1936" s="913" t="s">
        <v>12177</v>
      </c>
      <c r="J1936" s="903" t="s">
        <v>13098</v>
      </c>
    </row>
    <row r="1937" spans="1:10">
      <c r="A1937" s="810" t="s">
        <v>5925</v>
      </c>
      <c r="B1937" s="902" t="s">
        <v>17564</v>
      </c>
      <c r="C1937" s="913" t="s">
        <v>2189</v>
      </c>
      <c r="D1937" s="810" t="s">
        <v>10892</v>
      </c>
      <c r="E1937" s="913" t="s">
        <v>2287</v>
      </c>
      <c r="F1937" s="903" t="s">
        <v>2367</v>
      </c>
      <c r="G1937" s="902" t="s">
        <v>2424</v>
      </c>
      <c r="H1937" s="902" t="s">
        <v>10936</v>
      </c>
      <c r="I1937" s="913" t="s">
        <v>928</v>
      </c>
      <c r="J1937" s="903" t="s">
        <v>937</v>
      </c>
    </row>
    <row r="1938" spans="1:10">
      <c r="A1938" s="810" t="s">
        <v>5925</v>
      </c>
      <c r="B1938" s="902" t="s">
        <v>17564</v>
      </c>
      <c r="C1938" s="913" t="s">
        <v>3120</v>
      </c>
      <c r="D1938" s="810" t="s">
        <v>10890</v>
      </c>
      <c r="E1938" s="913" t="s">
        <v>3709</v>
      </c>
      <c r="F1938" s="903" t="s">
        <v>4185</v>
      </c>
      <c r="G1938" s="902"/>
      <c r="H1938" s="902" t="s">
        <v>10936</v>
      </c>
      <c r="I1938" s="913"/>
      <c r="J1938" s="903" t="s">
        <v>17726</v>
      </c>
    </row>
    <row r="1939" spans="1:10">
      <c r="A1939" s="810" t="s">
        <v>5925</v>
      </c>
      <c r="B1939" s="902" t="s">
        <v>17564</v>
      </c>
      <c r="C1939" s="913" t="s">
        <v>2814</v>
      </c>
      <c r="D1939" s="810" t="s">
        <v>10890</v>
      </c>
      <c r="E1939" s="913" t="s">
        <v>3413</v>
      </c>
      <c r="F1939" s="903" t="s">
        <v>12368</v>
      </c>
      <c r="G1939" s="902" t="s">
        <v>4398</v>
      </c>
      <c r="H1939" s="902" t="s">
        <v>10891</v>
      </c>
      <c r="I1939" s="913" t="s">
        <v>12369</v>
      </c>
      <c r="J1939" s="903" t="s">
        <v>931</v>
      </c>
    </row>
    <row r="1940" spans="1:10">
      <c r="A1940" s="810" t="s">
        <v>5925</v>
      </c>
      <c r="B1940" s="902" t="s">
        <v>17564</v>
      </c>
      <c r="C1940" s="913" t="s">
        <v>1484</v>
      </c>
      <c r="D1940" s="810" t="s">
        <v>10892</v>
      </c>
      <c r="E1940" s="913" t="s">
        <v>11502</v>
      </c>
      <c r="F1940" s="903" t="s">
        <v>17460</v>
      </c>
      <c r="G1940" s="902" t="s">
        <v>17461</v>
      </c>
      <c r="H1940" s="902" t="s">
        <v>11102</v>
      </c>
      <c r="I1940" s="913" t="s">
        <v>1829</v>
      </c>
      <c r="J1940" s="903" t="s">
        <v>11503</v>
      </c>
    </row>
    <row r="1941" spans="1:10">
      <c r="A1941" s="810" t="s">
        <v>5925</v>
      </c>
      <c r="B1941" s="902" t="s">
        <v>17564</v>
      </c>
      <c r="C1941" s="913" t="s">
        <v>6038</v>
      </c>
      <c r="D1941" s="810" t="s">
        <v>10890</v>
      </c>
      <c r="E1941" s="913" t="s">
        <v>6273</v>
      </c>
      <c r="F1941" s="903" t="s">
        <v>27991</v>
      </c>
      <c r="G1941" s="902" t="s">
        <v>6631</v>
      </c>
      <c r="H1941" s="902" t="s">
        <v>11131</v>
      </c>
      <c r="I1941" s="913" t="s">
        <v>19492</v>
      </c>
      <c r="J1941" s="903" t="s">
        <v>11287</v>
      </c>
    </row>
    <row r="1942" spans="1:10">
      <c r="A1942" s="810" t="s">
        <v>5925</v>
      </c>
      <c r="B1942" s="902" t="s">
        <v>17564</v>
      </c>
      <c r="C1942" s="913" t="s">
        <v>6052</v>
      </c>
      <c r="D1942" s="810" t="s">
        <v>10890</v>
      </c>
      <c r="E1942" s="913" t="s">
        <v>6283</v>
      </c>
      <c r="F1942" s="903" t="s">
        <v>27990</v>
      </c>
      <c r="G1942" s="902"/>
      <c r="H1942" s="902" t="s">
        <v>10922</v>
      </c>
      <c r="I1942" s="913" t="s">
        <v>1284</v>
      </c>
      <c r="J1942" s="903" t="s">
        <v>937</v>
      </c>
    </row>
    <row r="1943" spans="1:10">
      <c r="A1943" s="810" t="s">
        <v>5925</v>
      </c>
      <c r="B1943" s="902" t="s">
        <v>17564</v>
      </c>
      <c r="C1943" s="913" t="s">
        <v>7264</v>
      </c>
      <c r="D1943" s="810" t="s">
        <v>10890</v>
      </c>
      <c r="E1943" s="913" t="s">
        <v>7450</v>
      </c>
      <c r="F1943" s="903" t="s">
        <v>7609</v>
      </c>
      <c r="G1943" s="902" t="s">
        <v>7748</v>
      </c>
      <c r="H1943" s="902" t="s">
        <v>10932</v>
      </c>
      <c r="I1943" s="913" t="s">
        <v>912</v>
      </c>
      <c r="J1943" s="903" t="s">
        <v>18115</v>
      </c>
    </row>
    <row r="1944" spans="1:10">
      <c r="A1944" s="810" t="s">
        <v>5925</v>
      </c>
      <c r="B1944" s="902" t="s">
        <v>17564</v>
      </c>
      <c r="C1944" s="913" t="s">
        <v>19493</v>
      </c>
      <c r="D1944" s="810" t="s">
        <v>10890</v>
      </c>
      <c r="E1944" s="913" t="s">
        <v>19494</v>
      </c>
      <c r="F1944" s="903" t="s">
        <v>19495</v>
      </c>
      <c r="G1944" s="902" t="s">
        <v>19496</v>
      </c>
      <c r="H1944" s="902" t="s">
        <v>10928</v>
      </c>
      <c r="I1944" s="913" t="s">
        <v>19497</v>
      </c>
      <c r="J1944" s="903" t="s">
        <v>11205</v>
      </c>
    </row>
    <row r="1945" spans="1:10">
      <c r="A1945" s="810" t="s">
        <v>5925</v>
      </c>
      <c r="B1945" s="902" t="s">
        <v>17564</v>
      </c>
      <c r="C1945" s="913" t="s">
        <v>8061</v>
      </c>
      <c r="D1945" s="810" t="s">
        <v>10890</v>
      </c>
      <c r="E1945" s="913" t="s">
        <v>8377</v>
      </c>
      <c r="F1945" s="903" t="s">
        <v>8664</v>
      </c>
      <c r="G1945" s="902" t="s">
        <v>8888</v>
      </c>
      <c r="H1945" s="902" t="s">
        <v>10922</v>
      </c>
      <c r="I1945" s="913" t="s">
        <v>12370</v>
      </c>
      <c r="J1945" s="903" t="s">
        <v>11287</v>
      </c>
    </row>
    <row r="1946" spans="1:10">
      <c r="A1946" s="810" t="s">
        <v>5925</v>
      </c>
      <c r="B1946" s="902" t="s">
        <v>17564</v>
      </c>
      <c r="C1946" s="913" t="s">
        <v>12371</v>
      </c>
      <c r="D1946" s="810" t="s">
        <v>10892</v>
      </c>
      <c r="E1946" s="913" t="s">
        <v>9613</v>
      </c>
      <c r="F1946" s="903" t="s">
        <v>12372</v>
      </c>
      <c r="G1946" s="902" t="s">
        <v>19498</v>
      </c>
      <c r="H1946" s="902" t="s">
        <v>10915</v>
      </c>
      <c r="I1946" s="913" t="s">
        <v>891</v>
      </c>
      <c r="J1946" s="903" t="s">
        <v>935</v>
      </c>
    </row>
    <row r="1947" spans="1:10">
      <c r="A1947" s="810" t="s">
        <v>5925</v>
      </c>
      <c r="B1947" s="902" t="s">
        <v>17564</v>
      </c>
      <c r="C1947" s="913" t="s">
        <v>2765</v>
      </c>
      <c r="D1947" s="810" t="s">
        <v>10890</v>
      </c>
      <c r="E1947" s="913" t="s">
        <v>3366</v>
      </c>
      <c r="F1947" s="903" t="s">
        <v>3934</v>
      </c>
      <c r="G1947" s="902" t="s">
        <v>4355</v>
      </c>
      <c r="H1947" s="902" t="s">
        <v>12373</v>
      </c>
      <c r="I1947" s="913" t="s">
        <v>12143</v>
      </c>
      <c r="J1947" s="903" t="s">
        <v>1300</v>
      </c>
    </row>
    <row r="1948" spans="1:10">
      <c r="A1948" s="810" t="s">
        <v>5925</v>
      </c>
      <c r="B1948" s="902" t="s">
        <v>17564</v>
      </c>
      <c r="C1948" s="913" t="s">
        <v>6107</v>
      </c>
      <c r="D1948" s="810" t="s">
        <v>10890</v>
      </c>
      <c r="E1948" s="913" t="s">
        <v>3366</v>
      </c>
      <c r="F1948" s="903" t="s">
        <v>6496</v>
      </c>
      <c r="G1948" s="902" t="s">
        <v>6689</v>
      </c>
      <c r="H1948" s="902" t="s">
        <v>12450</v>
      </c>
      <c r="I1948" s="913" t="s">
        <v>19499</v>
      </c>
      <c r="J1948" s="903" t="s">
        <v>1300</v>
      </c>
    </row>
    <row r="1949" spans="1:10">
      <c r="A1949" s="810" t="s">
        <v>5925</v>
      </c>
      <c r="B1949" s="902" t="s">
        <v>17564</v>
      </c>
      <c r="C1949" s="913" t="s">
        <v>9128</v>
      </c>
      <c r="D1949" s="810" t="s">
        <v>10890</v>
      </c>
      <c r="E1949" s="913" t="s">
        <v>9464</v>
      </c>
      <c r="F1949" s="903" t="s">
        <v>9786</v>
      </c>
      <c r="G1949" s="902" t="s">
        <v>10010</v>
      </c>
      <c r="H1949" s="902" t="s">
        <v>12375</v>
      </c>
      <c r="I1949" s="913" t="s">
        <v>12143</v>
      </c>
      <c r="J1949" s="903" t="s">
        <v>12365</v>
      </c>
    </row>
    <row r="1950" spans="1:10">
      <c r="A1950" s="810" t="s">
        <v>5925</v>
      </c>
      <c r="B1950" s="902" t="s">
        <v>17564</v>
      </c>
      <c r="C1950" s="913" t="s">
        <v>12376</v>
      </c>
      <c r="D1950" s="810" t="s">
        <v>10890</v>
      </c>
      <c r="E1950" s="913" t="s">
        <v>12377</v>
      </c>
      <c r="F1950" s="903" t="s">
        <v>12378</v>
      </c>
      <c r="G1950" s="902" t="s">
        <v>12379</v>
      </c>
      <c r="H1950" s="902" t="s">
        <v>10891</v>
      </c>
      <c r="I1950" s="913" t="s">
        <v>19500</v>
      </c>
      <c r="J1950" s="903" t="s">
        <v>931</v>
      </c>
    </row>
    <row r="1951" spans="1:10">
      <c r="A1951" s="810" t="s">
        <v>5925</v>
      </c>
      <c r="B1951" s="902" t="s">
        <v>17564</v>
      </c>
      <c r="C1951" s="913" t="s">
        <v>628</v>
      </c>
      <c r="D1951" s="810" t="s">
        <v>10890</v>
      </c>
      <c r="E1951" s="913" t="s">
        <v>5584</v>
      </c>
      <c r="F1951" s="903" t="s">
        <v>830</v>
      </c>
      <c r="G1951" s="902" t="s">
        <v>1324</v>
      </c>
      <c r="H1951" s="902" t="s">
        <v>10915</v>
      </c>
      <c r="I1951" s="913" t="s">
        <v>5925</v>
      </c>
      <c r="J1951" s="903" t="s">
        <v>937</v>
      </c>
    </row>
    <row r="1952" spans="1:10">
      <c r="A1952" s="810" t="s">
        <v>5925</v>
      </c>
      <c r="B1952" s="902" t="s">
        <v>17564</v>
      </c>
      <c r="C1952" s="913" t="s">
        <v>3206</v>
      </c>
      <c r="D1952" s="810" t="s">
        <v>10890</v>
      </c>
      <c r="E1952" s="913" t="s">
        <v>3801</v>
      </c>
      <c r="F1952" s="903" t="s">
        <v>12380</v>
      </c>
      <c r="G1952" s="902" t="s">
        <v>12381</v>
      </c>
      <c r="H1952" s="902" t="s">
        <v>10958</v>
      </c>
      <c r="I1952" s="913" t="s">
        <v>1289</v>
      </c>
      <c r="J1952" s="903" t="s">
        <v>937</v>
      </c>
    </row>
    <row r="1953" spans="1:10">
      <c r="A1953" s="810" t="s">
        <v>5925</v>
      </c>
      <c r="B1953" s="902" t="s">
        <v>17564</v>
      </c>
      <c r="C1953" s="913" t="s">
        <v>19501</v>
      </c>
      <c r="D1953" s="810" t="s">
        <v>10890</v>
      </c>
      <c r="E1953" s="913" t="s">
        <v>19502</v>
      </c>
      <c r="F1953" s="903" t="s">
        <v>19503</v>
      </c>
      <c r="G1953" s="902" t="s">
        <v>19504</v>
      </c>
      <c r="H1953" s="902" t="s">
        <v>10928</v>
      </c>
      <c r="I1953" s="913" t="s">
        <v>11590</v>
      </c>
      <c r="J1953" s="903" t="s">
        <v>931</v>
      </c>
    </row>
    <row r="1954" spans="1:10">
      <c r="A1954" s="810" t="s">
        <v>5925</v>
      </c>
      <c r="B1954" s="902" t="s">
        <v>17564</v>
      </c>
      <c r="C1954" s="913" t="s">
        <v>19505</v>
      </c>
      <c r="D1954" s="810" t="s">
        <v>10890</v>
      </c>
      <c r="E1954" s="913" t="s">
        <v>3802</v>
      </c>
      <c r="F1954" s="903" t="s">
        <v>19506</v>
      </c>
      <c r="G1954" s="902" t="s">
        <v>12381</v>
      </c>
      <c r="H1954" s="902" t="s">
        <v>10915</v>
      </c>
      <c r="I1954" s="913" t="s">
        <v>1289</v>
      </c>
      <c r="J1954" s="903" t="s">
        <v>937</v>
      </c>
    </row>
    <row r="1955" spans="1:10">
      <c r="A1955" s="810" t="s">
        <v>5925</v>
      </c>
      <c r="B1955" s="902" t="s">
        <v>17564</v>
      </c>
      <c r="C1955" s="913" t="s">
        <v>19507</v>
      </c>
      <c r="D1955" s="810" t="s">
        <v>10890</v>
      </c>
      <c r="E1955" s="913" t="s">
        <v>19508</v>
      </c>
      <c r="F1955" s="903" t="s">
        <v>19509</v>
      </c>
      <c r="G1955" s="902" t="s">
        <v>19510</v>
      </c>
      <c r="H1955" s="902" t="s">
        <v>10915</v>
      </c>
      <c r="I1955" s="913" t="s">
        <v>2051</v>
      </c>
      <c r="J1955" s="903" t="s">
        <v>936</v>
      </c>
    </row>
    <row r="1956" spans="1:10">
      <c r="A1956" s="810" t="s">
        <v>5925</v>
      </c>
      <c r="B1956" s="902" t="s">
        <v>17564</v>
      </c>
      <c r="C1956" s="913" t="s">
        <v>19511</v>
      </c>
      <c r="D1956" s="810" t="s">
        <v>10890</v>
      </c>
      <c r="E1956" s="913" t="s">
        <v>13404</v>
      </c>
      <c r="F1956" s="903" t="s">
        <v>19512</v>
      </c>
      <c r="G1956" s="902" t="s">
        <v>19513</v>
      </c>
      <c r="H1956" s="902" t="s">
        <v>10958</v>
      </c>
      <c r="I1956" s="913" t="s">
        <v>4778</v>
      </c>
      <c r="J1956" s="903" t="s">
        <v>931</v>
      </c>
    </row>
    <row r="1957" spans="1:10">
      <c r="A1957" s="810" t="s">
        <v>5925</v>
      </c>
      <c r="B1957" s="902" t="s">
        <v>17564</v>
      </c>
      <c r="C1957" s="913" t="s">
        <v>19514</v>
      </c>
      <c r="D1957" s="810" t="s">
        <v>10890</v>
      </c>
      <c r="E1957" s="913" t="s">
        <v>19515</v>
      </c>
      <c r="F1957" s="903" t="s">
        <v>19516</v>
      </c>
      <c r="G1957" s="902" t="s">
        <v>19517</v>
      </c>
      <c r="H1957" s="902" t="s">
        <v>11386</v>
      </c>
      <c r="I1957" s="913" t="s">
        <v>19518</v>
      </c>
      <c r="J1957" s="903" t="s">
        <v>11101</v>
      </c>
    </row>
    <row r="1958" spans="1:10">
      <c r="A1958" s="810" t="s">
        <v>5925</v>
      </c>
      <c r="B1958" s="902" t="s">
        <v>17564</v>
      </c>
      <c r="C1958" s="913" t="s">
        <v>19519</v>
      </c>
      <c r="D1958" s="810" t="s">
        <v>10890</v>
      </c>
      <c r="E1958" s="913" t="s">
        <v>19520</v>
      </c>
      <c r="F1958" s="903" t="s">
        <v>19521</v>
      </c>
      <c r="G1958" s="902"/>
      <c r="H1958" s="902" t="s">
        <v>10901</v>
      </c>
      <c r="I1958" s="913" t="s">
        <v>4724</v>
      </c>
      <c r="J1958" s="903" t="s">
        <v>11101</v>
      </c>
    </row>
    <row r="1959" spans="1:10">
      <c r="A1959" s="810" t="s">
        <v>5925</v>
      </c>
      <c r="B1959" s="902" t="s">
        <v>17564</v>
      </c>
      <c r="C1959" s="913" t="s">
        <v>2701</v>
      </c>
      <c r="D1959" s="810" t="s">
        <v>10892</v>
      </c>
      <c r="E1959" s="913" t="s">
        <v>3310</v>
      </c>
      <c r="F1959" s="903" t="s">
        <v>3890</v>
      </c>
      <c r="G1959" s="902" t="s">
        <v>17462</v>
      </c>
      <c r="H1959" s="902" t="s">
        <v>11394</v>
      </c>
      <c r="I1959" s="913"/>
      <c r="J1959" s="903" t="s">
        <v>564</v>
      </c>
    </row>
    <row r="1960" spans="1:10">
      <c r="A1960" s="810" t="s">
        <v>5925</v>
      </c>
      <c r="B1960" s="902" t="s">
        <v>17564</v>
      </c>
      <c r="C1960" s="913" t="s">
        <v>12383</v>
      </c>
      <c r="D1960" s="810" t="s">
        <v>10892</v>
      </c>
      <c r="E1960" s="913" t="s">
        <v>12384</v>
      </c>
      <c r="F1960" s="903" t="s">
        <v>12385</v>
      </c>
      <c r="G1960" s="902" t="s">
        <v>12386</v>
      </c>
      <c r="H1960" s="902" t="s">
        <v>10936</v>
      </c>
      <c r="I1960" s="913"/>
      <c r="J1960" s="903" t="s">
        <v>17585</v>
      </c>
    </row>
    <row r="1961" spans="1:10">
      <c r="A1961" s="810" t="s">
        <v>5925</v>
      </c>
      <c r="B1961" s="902" t="s">
        <v>17564</v>
      </c>
      <c r="C1961" s="913" t="s">
        <v>5266</v>
      </c>
      <c r="D1961" s="810" t="s">
        <v>10890</v>
      </c>
      <c r="E1961" s="913" t="s">
        <v>5474</v>
      </c>
      <c r="F1961" s="903" t="s">
        <v>5663</v>
      </c>
      <c r="G1961" s="902" t="s">
        <v>19522</v>
      </c>
      <c r="H1961" s="902" t="s">
        <v>10928</v>
      </c>
      <c r="I1961" s="913" t="s">
        <v>505</v>
      </c>
      <c r="J1961" s="903" t="s">
        <v>933</v>
      </c>
    </row>
    <row r="1962" spans="1:10">
      <c r="A1962" s="810" t="s">
        <v>5925</v>
      </c>
      <c r="B1962" s="902" t="s">
        <v>17564</v>
      </c>
      <c r="C1962" s="913" t="s">
        <v>8180</v>
      </c>
      <c r="D1962" s="810" t="s">
        <v>10890</v>
      </c>
      <c r="E1962" s="913" t="s">
        <v>8506</v>
      </c>
      <c r="F1962" s="903" t="s">
        <v>19523</v>
      </c>
      <c r="G1962" s="902" t="s">
        <v>10992</v>
      </c>
      <c r="H1962" s="902" t="s">
        <v>10901</v>
      </c>
      <c r="I1962" s="913" t="s">
        <v>4770</v>
      </c>
      <c r="J1962" s="903" t="s">
        <v>11101</v>
      </c>
    </row>
    <row r="1963" spans="1:10">
      <c r="A1963" s="810" t="s">
        <v>5925</v>
      </c>
      <c r="B1963" s="902" t="s">
        <v>17564</v>
      </c>
      <c r="C1963" s="913" t="s">
        <v>12387</v>
      </c>
      <c r="D1963" s="810" t="s">
        <v>10917</v>
      </c>
      <c r="E1963" s="913" t="s">
        <v>12388</v>
      </c>
      <c r="F1963" s="903" t="s">
        <v>12941</v>
      </c>
      <c r="G1963" s="902" t="s">
        <v>12389</v>
      </c>
      <c r="H1963" s="902" t="s">
        <v>10915</v>
      </c>
      <c r="I1963" s="913" t="s">
        <v>12073</v>
      </c>
      <c r="J1963" s="903" t="s">
        <v>936</v>
      </c>
    </row>
    <row r="1964" spans="1:10">
      <c r="A1964" s="810" t="s">
        <v>5925</v>
      </c>
      <c r="B1964" s="902" t="s">
        <v>17564</v>
      </c>
      <c r="C1964" s="913" t="s">
        <v>991</v>
      </c>
      <c r="D1964" s="810" t="s">
        <v>10890</v>
      </c>
      <c r="E1964" s="913" t="s">
        <v>1091</v>
      </c>
      <c r="F1964" s="903" t="s">
        <v>19524</v>
      </c>
      <c r="G1964" s="902" t="s">
        <v>19525</v>
      </c>
      <c r="H1964" s="902" t="s">
        <v>10901</v>
      </c>
      <c r="I1964" s="913" t="s">
        <v>19526</v>
      </c>
      <c r="J1964" s="903" t="s">
        <v>931</v>
      </c>
    </row>
    <row r="1965" spans="1:10">
      <c r="A1965" s="810" t="s">
        <v>5925</v>
      </c>
      <c r="B1965" s="902" t="s">
        <v>17564</v>
      </c>
      <c r="C1965" s="913" t="s">
        <v>7892</v>
      </c>
      <c r="D1965" s="810" t="s">
        <v>10892</v>
      </c>
      <c r="E1965" s="913" t="s">
        <v>8227</v>
      </c>
      <c r="F1965" s="903" t="s">
        <v>8551</v>
      </c>
      <c r="G1965" s="902" t="s">
        <v>8742</v>
      </c>
      <c r="H1965" s="902" t="s">
        <v>10977</v>
      </c>
      <c r="I1965" s="913" t="s">
        <v>891</v>
      </c>
      <c r="J1965" s="903" t="s">
        <v>18115</v>
      </c>
    </row>
    <row r="1966" spans="1:10">
      <c r="A1966" s="810" t="s">
        <v>5925</v>
      </c>
      <c r="B1966" s="902" t="s">
        <v>17564</v>
      </c>
      <c r="C1966" s="913" t="s">
        <v>19527</v>
      </c>
      <c r="D1966" s="810" t="s">
        <v>10890</v>
      </c>
      <c r="E1966" s="913" t="s">
        <v>19528</v>
      </c>
      <c r="F1966" s="903" t="s">
        <v>19529</v>
      </c>
      <c r="G1966" s="902"/>
      <c r="H1966" s="902" t="s">
        <v>10977</v>
      </c>
      <c r="I1966" s="913" t="s">
        <v>19530</v>
      </c>
      <c r="J1966" s="903" t="s">
        <v>937</v>
      </c>
    </row>
    <row r="1967" spans="1:10">
      <c r="A1967" s="810" t="s">
        <v>5925</v>
      </c>
      <c r="B1967" s="902" t="s">
        <v>17564</v>
      </c>
      <c r="C1967" s="913" t="s">
        <v>19531</v>
      </c>
      <c r="D1967" s="810" t="s">
        <v>10892</v>
      </c>
      <c r="E1967" s="913" t="s">
        <v>19532</v>
      </c>
      <c r="F1967" s="903" t="s">
        <v>19533</v>
      </c>
      <c r="G1967" s="902" t="s">
        <v>19534</v>
      </c>
      <c r="H1967" s="902" t="s">
        <v>10932</v>
      </c>
      <c r="I1967" s="913" t="s">
        <v>19535</v>
      </c>
      <c r="J1967" s="903" t="s">
        <v>11101</v>
      </c>
    </row>
    <row r="1968" spans="1:10">
      <c r="A1968" s="810" t="s">
        <v>5925</v>
      </c>
      <c r="B1968" s="902" t="s">
        <v>17564</v>
      </c>
      <c r="C1968" s="913" t="s">
        <v>12390</v>
      </c>
      <c r="D1968" s="810" t="s">
        <v>10892</v>
      </c>
      <c r="E1968" s="913" t="s">
        <v>12391</v>
      </c>
      <c r="F1968" s="903" t="s">
        <v>27989</v>
      </c>
      <c r="G1968" s="902" t="s">
        <v>19536</v>
      </c>
      <c r="H1968" s="902" t="s">
        <v>10958</v>
      </c>
      <c r="I1968" s="913" t="s">
        <v>19537</v>
      </c>
      <c r="J1968" s="903" t="s">
        <v>934</v>
      </c>
    </row>
    <row r="1969" spans="1:10">
      <c r="A1969" s="810" t="s">
        <v>5925</v>
      </c>
      <c r="B1969" s="902" t="s">
        <v>17564</v>
      </c>
      <c r="C1969" s="913" t="s">
        <v>12392</v>
      </c>
      <c r="D1969" s="810" t="s">
        <v>10917</v>
      </c>
      <c r="E1969" s="913" t="s">
        <v>12393</v>
      </c>
      <c r="F1969" s="903" t="s">
        <v>12394</v>
      </c>
      <c r="G1969" s="902" t="s">
        <v>19538</v>
      </c>
      <c r="H1969" s="902" t="s">
        <v>10901</v>
      </c>
      <c r="I1969" s="913" t="s">
        <v>918</v>
      </c>
      <c r="J1969" s="903" t="s">
        <v>937</v>
      </c>
    </row>
    <row r="1970" spans="1:10">
      <c r="A1970" s="810" t="s">
        <v>5925</v>
      </c>
      <c r="B1970" s="902" t="s">
        <v>17564</v>
      </c>
      <c r="C1970" s="913" t="s">
        <v>5312</v>
      </c>
      <c r="D1970" s="810" t="s">
        <v>10890</v>
      </c>
      <c r="E1970" s="913" t="s">
        <v>5511</v>
      </c>
      <c r="F1970" s="903" t="s">
        <v>12395</v>
      </c>
      <c r="G1970" s="902" t="s">
        <v>5836</v>
      </c>
      <c r="H1970" s="902" t="s">
        <v>10901</v>
      </c>
      <c r="I1970" s="913" t="s">
        <v>19539</v>
      </c>
      <c r="J1970" s="903" t="s">
        <v>937</v>
      </c>
    </row>
    <row r="1971" spans="1:10">
      <c r="A1971" s="810" t="s">
        <v>5925</v>
      </c>
      <c r="B1971" s="902" t="s">
        <v>17564</v>
      </c>
      <c r="C1971" s="913" t="s">
        <v>12396</v>
      </c>
      <c r="D1971" s="810" t="s">
        <v>10890</v>
      </c>
      <c r="E1971" s="913" t="s">
        <v>4990</v>
      </c>
      <c r="F1971" s="903" t="s">
        <v>19540</v>
      </c>
      <c r="G1971" s="902" t="s">
        <v>5155</v>
      </c>
      <c r="H1971" s="902" t="s">
        <v>10970</v>
      </c>
      <c r="I1971" s="913" t="s">
        <v>18230</v>
      </c>
      <c r="J1971" s="903" t="s">
        <v>937</v>
      </c>
    </row>
    <row r="1972" spans="1:10">
      <c r="A1972" s="810" t="s">
        <v>5925</v>
      </c>
      <c r="B1972" s="902" t="s">
        <v>17564</v>
      </c>
      <c r="C1972" s="913" t="s">
        <v>19541</v>
      </c>
      <c r="D1972" s="810" t="s">
        <v>10892</v>
      </c>
      <c r="E1972" s="913" t="s">
        <v>19542</v>
      </c>
      <c r="F1972" s="903" t="s">
        <v>19543</v>
      </c>
      <c r="G1972" s="902" t="s">
        <v>19544</v>
      </c>
      <c r="H1972" s="902" t="s">
        <v>10903</v>
      </c>
      <c r="I1972" s="913"/>
      <c r="J1972" s="903" t="s">
        <v>564</v>
      </c>
    </row>
    <row r="1973" spans="1:10">
      <c r="A1973" s="810" t="s">
        <v>5925</v>
      </c>
      <c r="B1973" s="902" t="s">
        <v>17564</v>
      </c>
      <c r="C1973" s="913" t="s">
        <v>993</v>
      </c>
      <c r="D1973" s="810" t="s">
        <v>10890</v>
      </c>
      <c r="E1973" s="913" t="s">
        <v>19545</v>
      </c>
      <c r="F1973" s="903" t="s">
        <v>19546</v>
      </c>
      <c r="G1973" s="902" t="s">
        <v>17038</v>
      </c>
      <c r="H1973" s="902" t="s">
        <v>10977</v>
      </c>
      <c r="I1973" s="913" t="s">
        <v>4770</v>
      </c>
      <c r="J1973" s="903" t="s">
        <v>11101</v>
      </c>
    </row>
    <row r="1974" spans="1:10" ht="27">
      <c r="A1974" s="810" t="s">
        <v>5925</v>
      </c>
      <c r="B1974" s="902" t="s">
        <v>17564</v>
      </c>
      <c r="C1974" s="913" t="s">
        <v>2069</v>
      </c>
      <c r="D1974" s="810" t="s">
        <v>10892</v>
      </c>
      <c r="E1974" s="913" t="s">
        <v>2102</v>
      </c>
      <c r="F1974" s="903" t="s">
        <v>2134</v>
      </c>
      <c r="G1974" s="902" t="s">
        <v>2151</v>
      </c>
      <c r="H1974" s="902" t="s">
        <v>10933</v>
      </c>
      <c r="I1974" s="913" t="s">
        <v>19547</v>
      </c>
      <c r="J1974" s="903" t="s">
        <v>564</v>
      </c>
    </row>
    <row r="1975" spans="1:10">
      <c r="A1975" s="810" t="s">
        <v>5925</v>
      </c>
      <c r="B1975" s="902" t="s">
        <v>17564</v>
      </c>
      <c r="C1975" s="913" t="s">
        <v>5280</v>
      </c>
      <c r="D1975" s="810" t="s">
        <v>10890</v>
      </c>
      <c r="E1975" s="913" t="s">
        <v>2296</v>
      </c>
      <c r="F1975" s="903" t="s">
        <v>19548</v>
      </c>
      <c r="G1975" s="902"/>
      <c r="H1975" s="902" t="s">
        <v>10891</v>
      </c>
      <c r="I1975" s="913" t="s">
        <v>19549</v>
      </c>
      <c r="J1975" s="903" t="s">
        <v>931</v>
      </c>
    </row>
    <row r="1976" spans="1:10" ht="27">
      <c r="A1976" s="810" t="s">
        <v>5925</v>
      </c>
      <c r="B1976" s="902" t="s">
        <v>17564</v>
      </c>
      <c r="C1976" s="913" t="s">
        <v>12397</v>
      </c>
      <c r="D1976" s="810" t="s">
        <v>10890</v>
      </c>
      <c r="E1976" s="913" t="s">
        <v>12398</v>
      </c>
      <c r="F1976" s="903" t="s">
        <v>12399</v>
      </c>
      <c r="G1976" s="902" t="s">
        <v>12400</v>
      </c>
      <c r="H1976" s="902" t="s">
        <v>10928</v>
      </c>
      <c r="I1976" s="913"/>
      <c r="J1976" s="903" t="s">
        <v>17430</v>
      </c>
    </row>
    <row r="1977" spans="1:10">
      <c r="A1977" s="810" t="s">
        <v>5925</v>
      </c>
      <c r="B1977" s="902" t="s">
        <v>17564</v>
      </c>
      <c r="C1977" s="913" t="s">
        <v>6096</v>
      </c>
      <c r="D1977" s="810" t="s">
        <v>10890</v>
      </c>
      <c r="E1977" s="913" t="s">
        <v>6317</v>
      </c>
      <c r="F1977" s="903" t="s">
        <v>6485</v>
      </c>
      <c r="G1977" s="902"/>
      <c r="H1977" s="902" t="s">
        <v>10915</v>
      </c>
      <c r="I1977" s="913" t="s">
        <v>13008</v>
      </c>
      <c r="J1977" s="903" t="s">
        <v>11287</v>
      </c>
    </row>
    <row r="1978" spans="1:10">
      <c r="A1978" s="810" t="s">
        <v>5925</v>
      </c>
      <c r="B1978" s="902" t="s">
        <v>17564</v>
      </c>
      <c r="C1978" s="913" t="s">
        <v>994</v>
      </c>
      <c r="D1978" s="810" t="s">
        <v>10890</v>
      </c>
      <c r="E1978" s="913" t="s">
        <v>1093</v>
      </c>
      <c r="F1978" s="903" t="s">
        <v>19550</v>
      </c>
      <c r="G1978" s="902" t="s">
        <v>19551</v>
      </c>
      <c r="H1978" s="902" t="s">
        <v>10901</v>
      </c>
      <c r="I1978" s="913" t="s">
        <v>505</v>
      </c>
      <c r="J1978" s="903" t="s">
        <v>11130</v>
      </c>
    </row>
    <row r="1979" spans="1:10">
      <c r="A1979" s="810" t="s">
        <v>5925</v>
      </c>
      <c r="B1979" s="902" t="s">
        <v>17564</v>
      </c>
      <c r="C1979" s="913" t="s">
        <v>19552</v>
      </c>
      <c r="D1979" s="810" t="s">
        <v>10917</v>
      </c>
      <c r="E1979" s="913" t="s">
        <v>19553</v>
      </c>
      <c r="F1979" s="903" t="s">
        <v>19554</v>
      </c>
      <c r="G1979" s="902" t="s">
        <v>19555</v>
      </c>
      <c r="H1979" s="902" t="s">
        <v>11383</v>
      </c>
      <c r="I1979" s="913" t="s">
        <v>19556</v>
      </c>
      <c r="J1979" s="903" t="s">
        <v>936</v>
      </c>
    </row>
    <row r="1980" spans="1:10">
      <c r="A1980" s="810" t="s">
        <v>5925</v>
      </c>
      <c r="B1980" s="902" t="s">
        <v>17564</v>
      </c>
      <c r="C1980" s="913" t="s">
        <v>19557</v>
      </c>
      <c r="D1980" s="810" t="s">
        <v>10890</v>
      </c>
      <c r="E1980" s="913" t="s">
        <v>19558</v>
      </c>
      <c r="F1980" s="903" t="s">
        <v>19559</v>
      </c>
      <c r="G1980" s="902" t="s">
        <v>12434</v>
      </c>
      <c r="H1980" s="902" t="s">
        <v>10970</v>
      </c>
      <c r="I1980" s="913" t="s">
        <v>19560</v>
      </c>
      <c r="J1980" s="903" t="s">
        <v>931</v>
      </c>
    </row>
    <row r="1981" spans="1:10">
      <c r="A1981" s="810" t="s">
        <v>5925</v>
      </c>
      <c r="B1981" s="902" t="s">
        <v>17564</v>
      </c>
      <c r="C1981" s="913" t="s">
        <v>13199</v>
      </c>
      <c r="D1981" s="810" t="s">
        <v>10890</v>
      </c>
      <c r="E1981" s="913" t="s">
        <v>13200</v>
      </c>
      <c r="F1981" s="903" t="s">
        <v>13201</v>
      </c>
      <c r="G1981" s="902" t="s">
        <v>19561</v>
      </c>
      <c r="H1981" s="902" t="s">
        <v>10928</v>
      </c>
      <c r="I1981" s="913" t="s">
        <v>1284</v>
      </c>
      <c r="J1981" s="903" t="s">
        <v>937</v>
      </c>
    </row>
    <row r="1982" spans="1:10">
      <c r="A1982" s="810" t="s">
        <v>5925</v>
      </c>
      <c r="B1982" s="902" t="s">
        <v>17564</v>
      </c>
      <c r="C1982" s="913" t="s">
        <v>1871</v>
      </c>
      <c r="D1982" s="810" t="s">
        <v>10890</v>
      </c>
      <c r="E1982" s="913" t="s">
        <v>1923</v>
      </c>
      <c r="F1982" s="903" t="s">
        <v>1992</v>
      </c>
      <c r="G1982" s="902" t="s">
        <v>2028</v>
      </c>
      <c r="H1982" s="902" t="s">
        <v>10905</v>
      </c>
      <c r="I1982" s="913" t="s">
        <v>19562</v>
      </c>
      <c r="J1982" s="903" t="s">
        <v>937</v>
      </c>
    </row>
    <row r="1983" spans="1:10">
      <c r="A1983" s="810" t="s">
        <v>5925</v>
      </c>
      <c r="B1983" s="902" t="s">
        <v>17564</v>
      </c>
      <c r="C1983" s="913" t="s">
        <v>12401</v>
      </c>
      <c r="D1983" s="810" t="s">
        <v>10890</v>
      </c>
      <c r="E1983" s="913" t="s">
        <v>5488</v>
      </c>
      <c r="F1983" s="903" t="s">
        <v>12402</v>
      </c>
      <c r="G1983" s="902" t="s">
        <v>19563</v>
      </c>
      <c r="H1983" s="902" t="s">
        <v>10901</v>
      </c>
      <c r="I1983" s="913" t="s">
        <v>1282</v>
      </c>
      <c r="J1983" s="903" t="s">
        <v>11101</v>
      </c>
    </row>
    <row r="1984" spans="1:10" ht="40.5">
      <c r="A1984" s="810" t="s">
        <v>5925</v>
      </c>
      <c r="B1984" s="902" t="s">
        <v>17564</v>
      </c>
      <c r="C1984" s="913" t="s">
        <v>7924</v>
      </c>
      <c r="D1984" s="810" t="s">
        <v>10890</v>
      </c>
      <c r="E1984" s="913" t="s">
        <v>8252</v>
      </c>
      <c r="F1984" s="903" t="s">
        <v>19564</v>
      </c>
      <c r="G1984" s="902" t="s">
        <v>8768</v>
      </c>
      <c r="H1984" s="902" t="s">
        <v>10936</v>
      </c>
      <c r="I1984" s="913" t="s">
        <v>19565</v>
      </c>
      <c r="J1984" s="903" t="s">
        <v>933</v>
      </c>
    </row>
    <row r="1985" spans="1:10">
      <c r="A1985" s="810" t="s">
        <v>5925</v>
      </c>
      <c r="B1985" s="902" t="s">
        <v>17564</v>
      </c>
      <c r="C1985" s="913" t="s">
        <v>3134</v>
      </c>
      <c r="D1985" s="810" t="s">
        <v>10890</v>
      </c>
      <c r="E1985" s="913" t="s">
        <v>3725</v>
      </c>
      <c r="F1985" s="903" t="s">
        <v>19566</v>
      </c>
      <c r="G1985" s="902" t="s">
        <v>4660</v>
      </c>
      <c r="H1985" s="902" t="s">
        <v>10891</v>
      </c>
      <c r="I1985" s="913" t="s">
        <v>19567</v>
      </c>
      <c r="J1985" s="903" t="s">
        <v>931</v>
      </c>
    </row>
    <row r="1986" spans="1:10">
      <c r="A1986" s="810" t="s">
        <v>5925</v>
      </c>
      <c r="B1986" s="902" t="s">
        <v>17564</v>
      </c>
      <c r="C1986" s="913" t="s">
        <v>3036</v>
      </c>
      <c r="D1986" s="810" t="s">
        <v>10890</v>
      </c>
      <c r="E1986" s="913" t="s">
        <v>3368</v>
      </c>
      <c r="F1986" s="903" t="s">
        <v>27988</v>
      </c>
      <c r="G1986" s="902" t="s">
        <v>4357</v>
      </c>
      <c r="H1986" s="902" t="s">
        <v>10894</v>
      </c>
      <c r="I1986" s="913" t="s">
        <v>4781</v>
      </c>
      <c r="J1986" s="903" t="s">
        <v>929</v>
      </c>
    </row>
    <row r="1987" spans="1:10">
      <c r="A1987" s="810" t="s">
        <v>5925</v>
      </c>
      <c r="B1987" s="902" t="s">
        <v>17564</v>
      </c>
      <c r="C1987" s="913" t="s">
        <v>5973</v>
      </c>
      <c r="D1987" s="810" t="s">
        <v>10890</v>
      </c>
      <c r="E1987" s="913" t="s">
        <v>6217</v>
      </c>
      <c r="F1987" s="903" t="s">
        <v>6412</v>
      </c>
      <c r="G1987" s="902" t="s">
        <v>6576</v>
      </c>
      <c r="H1987" s="902" t="s">
        <v>10958</v>
      </c>
      <c r="I1987" s="913" t="s">
        <v>19568</v>
      </c>
      <c r="J1987" s="903" t="s">
        <v>932</v>
      </c>
    </row>
    <row r="1988" spans="1:10">
      <c r="A1988" s="810" t="s">
        <v>5925</v>
      </c>
      <c r="B1988" s="902" t="s">
        <v>17564</v>
      </c>
      <c r="C1988" s="913" t="s">
        <v>2541</v>
      </c>
      <c r="D1988" s="810" t="s">
        <v>10890</v>
      </c>
      <c r="E1988" s="913" t="s">
        <v>2564</v>
      </c>
      <c r="F1988" s="903" t="s">
        <v>27987</v>
      </c>
      <c r="G1988" s="902" t="s">
        <v>2601</v>
      </c>
      <c r="H1988" s="902" t="s">
        <v>10915</v>
      </c>
      <c r="I1988" s="913" t="s">
        <v>19569</v>
      </c>
      <c r="J1988" s="903" t="s">
        <v>931</v>
      </c>
    </row>
    <row r="1989" spans="1:10">
      <c r="A1989" s="810" t="s">
        <v>5925</v>
      </c>
      <c r="B1989" s="902" t="s">
        <v>17564</v>
      </c>
      <c r="C1989" s="913" t="s">
        <v>3013</v>
      </c>
      <c r="D1989" s="810" t="s">
        <v>10892</v>
      </c>
      <c r="E1989" s="913" t="s">
        <v>3615</v>
      </c>
      <c r="F1989" s="903" t="s">
        <v>4107</v>
      </c>
      <c r="G1989" s="902" t="s">
        <v>4569</v>
      </c>
      <c r="H1989" s="902" t="s">
        <v>10928</v>
      </c>
      <c r="I1989" s="913" t="s">
        <v>4778</v>
      </c>
      <c r="J1989" s="903" t="s">
        <v>937</v>
      </c>
    </row>
    <row r="1990" spans="1:10">
      <c r="A1990" s="810" t="s">
        <v>5925</v>
      </c>
      <c r="B1990" s="902" t="s">
        <v>17564</v>
      </c>
      <c r="C1990" s="913" t="s">
        <v>19570</v>
      </c>
      <c r="D1990" s="810" t="s">
        <v>10890</v>
      </c>
      <c r="E1990" s="913" t="s">
        <v>19571</v>
      </c>
      <c r="F1990" s="903" t="s">
        <v>19572</v>
      </c>
      <c r="G1990" s="902" t="s">
        <v>19573</v>
      </c>
      <c r="H1990" s="902" t="s">
        <v>10891</v>
      </c>
      <c r="I1990" s="913" t="s">
        <v>19574</v>
      </c>
      <c r="J1990" s="903" t="s">
        <v>937</v>
      </c>
    </row>
    <row r="1991" spans="1:10">
      <c r="A1991" s="810" t="s">
        <v>5925</v>
      </c>
      <c r="B1991" s="902" t="s">
        <v>17564</v>
      </c>
      <c r="C1991" s="913" t="s">
        <v>9311</v>
      </c>
      <c r="D1991" s="810" t="s">
        <v>10890</v>
      </c>
      <c r="E1991" s="913" t="s">
        <v>9627</v>
      </c>
      <c r="F1991" s="903" t="s">
        <v>19575</v>
      </c>
      <c r="G1991" s="902" t="s">
        <v>17038</v>
      </c>
      <c r="H1991" s="902" t="s">
        <v>10932</v>
      </c>
      <c r="I1991" s="913" t="s">
        <v>19576</v>
      </c>
      <c r="J1991" s="903" t="s">
        <v>11503</v>
      </c>
    </row>
    <row r="1992" spans="1:10">
      <c r="A1992" s="810" t="s">
        <v>5925</v>
      </c>
      <c r="B1992" s="902" t="s">
        <v>17564</v>
      </c>
      <c r="C1992" s="913" t="s">
        <v>12403</v>
      </c>
      <c r="D1992" s="810" t="s">
        <v>10890</v>
      </c>
      <c r="E1992" s="913" t="s">
        <v>6278</v>
      </c>
      <c r="F1992" s="903" t="s">
        <v>19577</v>
      </c>
      <c r="G1992" s="902" t="s">
        <v>12404</v>
      </c>
      <c r="H1992" s="902" t="s">
        <v>10958</v>
      </c>
      <c r="I1992" s="913" t="s">
        <v>19578</v>
      </c>
      <c r="J1992" s="903" t="s">
        <v>937</v>
      </c>
    </row>
    <row r="1993" spans="1:10">
      <c r="A1993" s="810" t="s">
        <v>5925</v>
      </c>
      <c r="B1993" s="902" t="s">
        <v>17564</v>
      </c>
      <c r="C1993" s="913" t="s">
        <v>6087</v>
      </c>
      <c r="D1993" s="810" t="s">
        <v>10890</v>
      </c>
      <c r="E1993" s="913" t="s">
        <v>6309</v>
      </c>
      <c r="F1993" s="903" t="s">
        <v>19579</v>
      </c>
      <c r="G1993" s="902" t="s">
        <v>6673</v>
      </c>
      <c r="H1993" s="902" t="s">
        <v>10915</v>
      </c>
      <c r="I1993" s="913" t="s">
        <v>4715</v>
      </c>
      <c r="J1993" s="903" t="s">
        <v>931</v>
      </c>
    </row>
    <row r="1994" spans="1:10">
      <c r="A1994" s="810" t="s">
        <v>5925</v>
      </c>
      <c r="B1994" s="902" t="s">
        <v>17564</v>
      </c>
      <c r="C1994" s="913" t="s">
        <v>1449</v>
      </c>
      <c r="D1994" s="810" t="s">
        <v>10890</v>
      </c>
      <c r="E1994" s="913" t="s">
        <v>1575</v>
      </c>
      <c r="F1994" s="903" t="s">
        <v>1708</v>
      </c>
      <c r="G1994" s="902" t="s">
        <v>1791</v>
      </c>
      <c r="H1994" s="902" t="s">
        <v>10936</v>
      </c>
      <c r="I1994" s="913" t="s">
        <v>1836</v>
      </c>
      <c r="J1994" s="903"/>
    </row>
    <row r="1995" spans="1:10" ht="27">
      <c r="A1995" s="810" t="s">
        <v>5925</v>
      </c>
      <c r="B1995" s="902" t="s">
        <v>17564</v>
      </c>
      <c r="C1995" s="913" t="s">
        <v>12405</v>
      </c>
      <c r="D1995" s="810" t="s">
        <v>10890</v>
      </c>
      <c r="E1995" s="913" t="s">
        <v>6182</v>
      </c>
      <c r="F1995" s="903" t="s">
        <v>27986</v>
      </c>
      <c r="G1995" s="902" t="s">
        <v>12406</v>
      </c>
      <c r="H1995" s="902" t="s">
        <v>10901</v>
      </c>
      <c r="I1995" s="913"/>
      <c r="J1995" s="903" t="s">
        <v>11607</v>
      </c>
    </row>
    <row r="1996" spans="1:10">
      <c r="A1996" s="810" t="s">
        <v>5925</v>
      </c>
      <c r="B1996" s="902" t="s">
        <v>17564</v>
      </c>
      <c r="C1996" s="913" t="s">
        <v>19580</v>
      </c>
      <c r="D1996" s="810" t="s">
        <v>10890</v>
      </c>
      <c r="E1996" s="913" t="s">
        <v>19581</v>
      </c>
      <c r="F1996" s="903" t="s">
        <v>19582</v>
      </c>
      <c r="G1996" s="902" t="s">
        <v>19583</v>
      </c>
      <c r="H1996" s="902" t="s">
        <v>10936</v>
      </c>
      <c r="I1996" s="913" t="s">
        <v>19584</v>
      </c>
      <c r="J1996" s="903" t="s">
        <v>931</v>
      </c>
    </row>
    <row r="1997" spans="1:10">
      <c r="A1997" s="810" t="s">
        <v>5925</v>
      </c>
      <c r="B1997" s="902" t="s">
        <v>17564</v>
      </c>
      <c r="C1997" s="913" t="s">
        <v>19585</v>
      </c>
      <c r="D1997" s="810" t="s">
        <v>10890</v>
      </c>
      <c r="E1997" s="913" t="s">
        <v>5503</v>
      </c>
      <c r="F1997" s="903" t="s">
        <v>19586</v>
      </c>
      <c r="G1997" s="902" t="s">
        <v>5830</v>
      </c>
      <c r="H1997" s="902" t="s">
        <v>10928</v>
      </c>
      <c r="I1997" s="913" t="s">
        <v>12256</v>
      </c>
      <c r="J1997" s="903" t="s">
        <v>18115</v>
      </c>
    </row>
    <row r="1998" spans="1:10">
      <c r="A1998" s="810" t="s">
        <v>5925</v>
      </c>
      <c r="B1998" s="902" t="s">
        <v>17564</v>
      </c>
      <c r="C1998" s="913" t="s">
        <v>19587</v>
      </c>
      <c r="D1998" s="810" t="s">
        <v>10917</v>
      </c>
      <c r="E1998" s="913" t="s">
        <v>19588</v>
      </c>
      <c r="F1998" s="903" t="s">
        <v>19589</v>
      </c>
      <c r="G1998" s="902" t="s">
        <v>19590</v>
      </c>
      <c r="H1998" s="902" t="s">
        <v>10928</v>
      </c>
      <c r="I1998" s="913" t="s">
        <v>19591</v>
      </c>
      <c r="J1998" s="903" t="s">
        <v>11101</v>
      </c>
    </row>
    <row r="1999" spans="1:10">
      <c r="A1999" s="810" t="s">
        <v>5925</v>
      </c>
      <c r="B1999" s="902" t="s">
        <v>17564</v>
      </c>
      <c r="C1999" s="913" t="s">
        <v>3016</v>
      </c>
      <c r="D1999" s="810" t="s">
        <v>10890</v>
      </c>
      <c r="E1999" s="913" t="s">
        <v>3618</v>
      </c>
      <c r="F1999" s="903" t="s">
        <v>4109</v>
      </c>
      <c r="G1999" s="902"/>
      <c r="H1999" s="902" t="s">
        <v>10928</v>
      </c>
      <c r="I1999" s="913" t="s">
        <v>4750</v>
      </c>
      <c r="J1999" s="903" t="s">
        <v>564</v>
      </c>
    </row>
    <row r="2000" spans="1:10">
      <c r="A2000" s="810" t="s">
        <v>5925</v>
      </c>
      <c r="B2000" s="902" t="s">
        <v>17564</v>
      </c>
      <c r="C2000" s="913" t="s">
        <v>3093</v>
      </c>
      <c r="D2000" s="810" t="s">
        <v>10890</v>
      </c>
      <c r="E2000" s="913" t="s">
        <v>8477</v>
      </c>
      <c r="F2000" s="903" t="s">
        <v>19592</v>
      </c>
      <c r="G2000" s="902" t="s">
        <v>19593</v>
      </c>
      <c r="H2000" s="902" t="s">
        <v>10901</v>
      </c>
      <c r="I2000" s="913" t="s">
        <v>4770</v>
      </c>
      <c r="J2000" s="903" t="s">
        <v>11101</v>
      </c>
    </row>
    <row r="2001" spans="1:10">
      <c r="A2001" s="810" t="s">
        <v>5925</v>
      </c>
      <c r="B2001" s="902" t="s">
        <v>17564</v>
      </c>
      <c r="C2001" s="913" t="s">
        <v>12407</v>
      </c>
      <c r="D2001" s="810" t="s">
        <v>10892</v>
      </c>
      <c r="E2001" s="913" t="s">
        <v>12408</v>
      </c>
      <c r="F2001" s="903" t="s">
        <v>12409</v>
      </c>
      <c r="G2001" s="902" t="s">
        <v>12410</v>
      </c>
      <c r="H2001" s="902" t="s">
        <v>10901</v>
      </c>
      <c r="I2001" s="913" t="s">
        <v>19594</v>
      </c>
      <c r="J2001" s="903" t="s">
        <v>564</v>
      </c>
    </row>
    <row r="2002" spans="1:10">
      <c r="A2002" s="810" t="s">
        <v>5925</v>
      </c>
      <c r="B2002" s="902" t="s">
        <v>17564</v>
      </c>
      <c r="C2002" s="913" t="s">
        <v>5941</v>
      </c>
      <c r="D2002" s="810" t="s">
        <v>10892</v>
      </c>
      <c r="E2002" s="913" t="s">
        <v>6186</v>
      </c>
      <c r="F2002" s="903" t="s">
        <v>27985</v>
      </c>
      <c r="G2002" s="902" t="s">
        <v>6549</v>
      </c>
      <c r="H2002" s="902" t="s">
        <v>10915</v>
      </c>
      <c r="I2002" s="913" t="s">
        <v>14064</v>
      </c>
      <c r="J2002" s="903" t="s">
        <v>564</v>
      </c>
    </row>
    <row r="2003" spans="1:10">
      <c r="A2003" s="810" t="s">
        <v>5925</v>
      </c>
      <c r="B2003" s="902" t="s">
        <v>17564</v>
      </c>
      <c r="C2003" s="913" t="s">
        <v>19595</v>
      </c>
      <c r="D2003" s="810" t="s">
        <v>10892</v>
      </c>
      <c r="E2003" s="913" t="s">
        <v>9648</v>
      </c>
      <c r="F2003" s="903" t="s">
        <v>19596</v>
      </c>
      <c r="G2003" s="902" t="s">
        <v>17022</v>
      </c>
      <c r="H2003" s="902" t="s">
        <v>10901</v>
      </c>
      <c r="I2003" s="913" t="s">
        <v>1289</v>
      </c>
      <c r="J2003" s="903" t="s">
        <v>11503</v>
      </c>
    </row>
    <row r="2004" spans="1:10">
      <c r="A2004" s="810" t="s">
        <v>5925</v>
      </c>
      <c r="B2004" s="902" t="s">
        <v>17564</v>
      </c>
      <c r="C2004" s="913" t="s">
        <v>3064</v>
      </c>
      <c r="D2004" s="810" t="s">
        <v>10890</v>
      </c>
      <c r="E2004" s="913" t="s">
        <v>3667</v>
      </c>
      <c r="F2004" s="903" t="s">
        <v>4151</v>
      </c>
      <c r="G2004" s="902" t="s">
        <v>4610</v>
      </c>
      <c r="H2004" s="902" t="s">
        <v>10891</v>
      </c>
      <c r="I2004" s="913" t="s">
        <v>560</v>
      </c>
      <c r="J2004" s="903" t="s">
        <v>18115</v>
      </c>
    </row>
    <row r="2005" spans="1:10">
      <c r="A2005" s="810" t="s">
        <v>5925</v>
      </c>
      <c r="B2005" s="902" t="s">
        <v>17564</v>
      </c>
      <c r="C2005" s="913" t="s">
        <v>5315</v>
      </c>
      <c r="D2005" s="810" t="s">
        <v>10890</v>
      </c>
      <c r="E2005" s="913" t="s">
        <v>5513</v>
      </c>
      <c r="F2005" s="903" t="s">
        <v>19597</v>
      </c>
      <c r="G2005" s="902" t="s">
        <v>5839</v>
      </c>
      <c r="H2005" s="902" t="s">
        <v>10922</v>
      </c>
      <c r="I2005" s="913" t="s">
        <v>16565</v>
      </c>
      <c r="J2005" s="903" t="s">
        <v>937</v>
      </c>
    </row>
    <row r="2006" spans="1:10">
      <c r="A2006" s="810" t="s">
        <v>5925</v>
      </c>
      <c r="B2006" s="902" t="s">
        <v>17564</v>
      </c>
      <c r="C2006" s="913" t="s">
        <v>5940</v>
      </c>
      <c r="D2006" s="810" t="s">
        <v>10890</v>
      </c>
      <c r="E2006" s="913" t="s">
        <v>6185</v>
      </c>
      <c r="F2006" s="903" t="s">
        <v>6395</v>
      </c>
      <c r="G2006" s="902" t="s">
        <v>6548</v>
      </c>
      <c r="H2006" s="902" t="s">
        <v>10915</v>
      </c>
      <c r="I2006" s="913" t="s">
        <v>1821</v>
      </c>
      <c r="J2006" s="903" t="s">
        <v>564</v>
      </c>
    </row>
    <row r="2007" spans="1:10" ht="40.5">
      <c r="A2007" s="810" t="s">
        <v>5925</v>
      </c>
      <c r="B2007" s="902" t="s">
        <v>17564</v>
      </c>
      <c r="C2007" s="913" t="s">
        <v>2635</v>
      </c>
      <c r="D2007" s="810" t="s">
        <v>10892</v>
      </c>
      <c r="E2007" s="913" t="s">
        <v>9383</v>
      </c>
      <c r="F2007" s="903" t="s">
        <v>9714</v>
      </c>
      <c r="G2007" s="902" t="s">
        <v>9914</v>
      </c>
      <c r="H2007" s="902" t="s">
        <v>10936</v>
      </c>
      <c r="I2007" s="913" t="s">
        <v>16627</v>
      </c>
      <c r="J2007" s="903" t="s">
        <v>19598</v>
      </c>
    </row>
    <row r="2008" spans="1:10">
      <c r="A2008" s="810" t="s">
        <v>5925</v>
      </c>
      <c r="B2008" s="902" t="s">
        <v>17564</v>
      </c>
      <c r="C2008" s="913" t="s">
        <v>12411</v>
      </c>
      <c r="D2008" s="810" t="s">
        <v>10917</v>
      </c>
      <c r="E2008" s="913" t="s">
        <v>12412</v>
      </c>
      <c r="F2008" s="903" t="s">
        <v>12413</v>
      </c>
      <c r="G2008" s="902" t="s">
        <v>12414</v>
      </c>
      <c r="H2008" s="902" t="s">
        <v>10928</v>
      </c>
      <c r="I2008" s="913" t="s">
        <v>4778</v>
      </c>
      <c r="J2008" s="903" t="s">
        <v>11287</v>
      </c>
    </row>
    <row r="2009" spans="1:10">
      <c r="A2009" s="810" t="s">
        <v>5925</v>
      </c>
      <c r="B2009" s="902" t="s">
        <v>17564</v>
      </c>
      <c r="C2009" s="913" t="s">
        <v>2634</v>
      </c>
      <c r="D2009" s="810" t="s">
        <v>10890</v>
      </c>
      <c r="E2009" s="913" t="s">
        <v>3245</v>
      </c>
      <c r="F2009" s="903" t="s">
        <v>3851</v>
      </c>
      <c r="G2009" s="902" t="s">
        <v>4248</v>
      </c>
      <c r="H2009" s="902" t="s">
        <v>10915</v>
      </c>
      <c r="I2009" s="913" t="s">
        <v>12415</v>
      </c>
      <c r="J2009" s="903" t="s">
        <v>937</v>
      </c>
    </row>
    <row r="2010" spans="1:10">
      <c r="A2010" s="810" t="s">
        <v>5925</v>
      </c>
      <c r="B2010" s="902" t="s">
        <v>17564</v>
      </c>
      <c r="C2010" s="913" t="s">
        <v>5182</v>
      </c>
      <c r="D2010" s="810" t="s">
        <v>10890</v>
      </c>
      <c r="E2010" s="913" t="s">
        <v>687</v>
      </c>
      <c r="F2010" s="903" t="s">
        <v>5620</v>
      </c>
      <c r="G2010" s="902" t="s">
        <v>10988</v>
      </c>
      <c r="H2010" s="902" t="s">
        <v>17140</v>
      </c>
      <c r="I2010" s="913" t="s">
        <v>13526</v>
      </c>
      <c r="J2010" s="903" t="s">
        <v>13755</v>
      </c>
    </row>
    <row r="2011" spans="1:10">
      <c r="A2011" s="810" t="s">
        <v>5925</v>
      </c>
      <c r="B2011" s="902" t="s">
        <v>17564</v>
      </c>
      <c r="C2011" s="913" t="s">
        <v>6092</v>
      </c>
      <c r="D2011" s="810" t="s">
        <v>10890</v>
      </c>
      <c r="E2011" s="913" t="s">
        <v>547</v>
      </c>
      <c r="F2011" s="903" t="s">
        <v>6481</v>
      </c>
      <c r="G2011" s="902" t="s">
        <v>6677</v>
      </c>
      <c r="H2011" s="902" t="s">
        <v>10928</v>
      </c>
      <c r="I2011" s="913" t="s">
        <v>1289</v>
      </c>
      <c r="J2011" s="903" t="s">
        <v>931</v>
      </c>
    </row>
    <row r="2012" spans="1:10">
      <c r="A2012" s="810" t="s">
        <v>5925</v>
      </c>
      <c r="B2012" s="902" t="s">
        <v>17564</v>
      </c>
      <c r="C2012" s="913" t="s">
        <v>2878</v>
      </c>
      <c r="D2012" s="810" t="s">
        <v>10890</v>
      </c>
      <c r="E2012" s="913" t="s">
        <v>3475</v>
      </c>
      <c r="F2012" s="903" t="s">
        <v>27984</v>
      </c>
      <c r="G2012" s="902" t="s">
        <v>12416</v>
      </c>
      <c r="H2012" s="902" t="s">
        <v>10891</v>
      </c>
      <c r="I2012" s="913"/>
      <c r="J2012" s="903" t="s">
        <v>564</v>
      </c>
    </row>
    <row r="2013" spans="1:10">
      <c r="A2013" s="810" t="s">
        <v>5925</v>
      </c>
      <c r="B2013" s="902" t="s">
        <v>17564</v>
      </c>
      <c r="C2013" s="913" t="s">
        <v>3113</v>
      </c>
      <c r="D2013" s="810" t="s">
        <v>10917</v>
      </c>
      <c r="E2013" s="913" t="s">
        <v>3704</v>
      </c>
      <c r="F2013" s="903" t="s">
        <v>4179</v>
      </c>
      <c r="G2013" s="902"/>
      <c r="H2013" s="902" t="s">
        <v>10928</v>
      </c>
      <c r="I2013" s="913" t="s">
        <v>1838</v>
      </c>
      <c r="J2013" s="903" t="s">
        <v>937</v>
      </c>
    </row>
    <row r="2014" spans="1:10">
      <c r="A2014" s="810" t="s">
        <v>5925</v>
      </c>
      <c r="B2014" s="902" t="s">
        <v>17564</v>
      </c>
      <c r="C2014" s="913" t="s">
        <v>12417</v>
      </c>
      <c r="D2014" s="810" t="s">
        <v>10890</v>
      </c>
      <c r="E2014" s="913" t="s">
        <v>739</v>
      </c>
      <c r="F2014" s="903" t="s">
        <v>831</v>
      </c>
      <c r="G2014" s="902" t="s">
        <v>1326</v>
      </c>
      <c r="H2014" s="902" t="s">
        <v>10958</v>
      </c>
      <c r="I2014" s="913" t="s">
        <v>12418</v>
      </c>
      <c r="J2014" s="903" t="s">
        <v>11101</v>
      </c>
    </row>
    <row r="2015" spans="1:10">
      <c r="A2015" s="810" t="s">
        <v>5925</v>
      </c>
      <c r="B2015" s="902" t="s">
        <v>17564</v>
      </c>
      <c r="C2015" s="913" t="s">
        <v>2796</v>
      </c>
      <c r="D2015" s="810" t="s">
        <v>10890</v>
      </c>
      <c r="E2015" s="913" t="s">
        <v>3395</v>
      </c>
      <c r="F2015" s="903" t="s">
        <v>12419</v>
      </c>
      <c r="G2015" s="902" t="s">
        <v>4384</v>
      </c>
      <c r="H2015" s="902" t="s">
        <v>10936</v>
      </c>
      <c r="I2015" s="913" t="s">
        <v>19600</v>
      </c>
      <c r="J2015" s="903" t="s">
        <v>931</v>
      </c>
    </row>
    <row r="2016" spans="1:10">
      <c r="A2016" s="810" t="s">
        <v>5925</v>
      </c>
      <c r="B2016" s="902" t="s">
        <v>17564</v>
      </c>
      <c r="C2016" s="913" t="s">
        <v>12420</v>
      </c>
      <c r="D2016" s="810" t="s">
        <v>10892</v>
      </c>
      <c r="E2016" s="913" t="s">
        <v>12421</v>
      </c>
      <c r="F2016" s="903" t="s">
        <v>19601</v>
      </c>
      <c r="G2016" s="902" t="s">
        <v>12422</v>
      </c>
      <c r="H2016" s="902" t="s">
        <v>10922</v>
      </c>
      <c r="I2016" s="913" t="s">
        <v>505</v>
      </c>
      <c r="J2016" s="903" t="s">
        <v>564</v>
      </c>
    </row>
    <row r="2017" spans="1:10">
      <c r="A2017" s="810" t="s">
        <v>5925</v>
      </c>
      <c r="B2017" s="902" t="s">
        <v>17564</v>
      </c>
      <c r="C2017" s="913" t="s">
        <v>19602</v>
      </c>
      <c r="D2017" s="810" t="s">
        <v>10890</v>
      </c>
      <c r="E2017" s="913" t="s">
        <v>19603</v>
      </c>
      <c r="F2017" s="903" t="s">
        <v>19604</v>
      </c>
      <c r="G2017" s="902"/>
      <c r="H2017" s="902" t="s">
        <v>10891</v>
      </c>
      <c r="I2017" s="913" t="s">
        <v>505</v>
      </c>
      <c r="J2017" s="903" t="s">
        <v>11101</v>
      </c>
    </row>
    <row r="2018" spans="1:10">
      <c r="A2018" s="810" t="s">
        <v>5925</v>
      </c>
      <c r="B2018" s="902" t="s">
        <v>17564</v>
      </c>
      <c r="C2018" s="913" t="s">
        <v>12424</v>
      </c>
      <c r="D2018" s="810" t="s">
        <v>10890</v>
      </c>
      <c r="E2018" s="913" t="s">
        <v>11490</v>
      </c>
      <c r="F2018" s="903" t="s">
        <v>19605</v>
      </c>
      <c r="G2018" s="902" t="s">
        <v>17038</v>
      </c>
      <c r="H2018" s="902" t="s">
        <v>10928</v>
      </c>
      <c r="I2018" s="913"/>
      <c r="J2018" s="903" t="s">
        <v>11503</v>
      </c>
    </row>
    <row r="2019" spans="1:10">
      <c r="A2019" s="810" t="s">
        <v>5925</v>
      </c>
      <c r="B2019" s="902" t="s">
        <v>17564</v>
      </c>
      <c r="C2019" s="913" t="s">
        <v>9315</v>
      </c>
      <c r="D2019" s="810" t="s">
        <v>10890</v>
      </c>
      <c r="E2019" s="913" t="s">
        <v>9629</v>
      </c>
      <c r="F2019" s="903" t="s">
        <v>19606</v>
      </c>
      <c r="G2019" s="902" t="s">
        <v>17038</v>
      </c>
      <c r="H2019" s="902" t="s">
        <v>10928</v>
      </c>
      <c r="I2019" s="913"/>
      <c r="J2019" s="903" t="s">
        <v>13831</v>
      </c>
    </row>
    <row r="2020" spans="1:10">
      <c r="A2020" s="810" t="s">
        <v>5925</v>
      </c>
      <c r="B2020" s="902" t="s">
        <v>17564</v>
      </c>
      <c r="C2020" s="913" t="s">
        <v>19607</v>
      </c>
      <c r="D2020" s="810" t="s">
        <v>10917</v>
      </c>
      <c r="E2020" s="913" t="s">
        <v>19608</v>
      </c>
      <c r="F2020" s="903" t="s">
        <v>19609</v>
      </c>
      <c r="G2020" s="902" t="s">
        <v>19610</v>
      </c>
      <c r="H2020" s="902" t="s">
        <v>10901</v>
      </c>
      <c r="I2020" s="913" t="s">
        <v>1289</v>
      </c>
      <c r="J2020" s="903" t="s">
        <v>11560</v>
      </c>
    </row>
    <row r="2021" spans="1:10">
      <c r="A2021" s="810" t="s">
        <v>5925</v>
      </c>
      <c r="B2021" s="902" t="s">
        <v>17564</v>
      </c>
      <c r="C2021" s="913" t="s">
        <v>2776</v>
      </c>
      <c r="D2021" s="810" t="s">
        <v>10890</v>
      </c>
      <c r="E2021" s="913" t="s">
        <v>3375</v>
      </c>
      <c r="F2021" s="903" t="s">
        <v>3941</v>
      </c>
      <c r="G2021" s="902" t="s">
        <v>19611</v>
      </c>
      <c r="H2021" s="902" t="s">
        <v>10915</v>
      </c>
      <c r="I2021" s="913"/>
      <c r="J2021" s="903" t="s">
        <v>937</v>
      </c>
    </row>
    <row r="2022" spans="1:10">
      <c r="A2022" s="810" t="s">
        <v>5925</v>
      </c>
      <c r="B2022" s="902" t="s">
        <v>17564</v>
      </c>
      <c r="C2022" s="913" t="s">
        <v>6007</v>
      </c>
      <c r="D2022" s="810" t="s">
        <v>10890</v>
      </c>
      <c r="E2022" s="913" t="s">
        <v>6247</v>
      </c>
      <c r="F2022" s="903" t="s">
        <v>11508</v>
      </c>
      <c r="G2022" s="902" t="s">
        <v>6602</v>
      </c>
      <c r="H2022" s="902" t="s">
        <v>10891</v>
      </c>
      <c r="I2022" s="913"/>
      <c r="J2022" s="903" t="s">
        <v>564</v>
      </c>
    </row>
    <row r="2023" spans="1:10">
      <c r="A2023" s="810" t="s">
        <v>5925</v>
      </c>
      <c r="B2023" s="902" t="s">
        <v>17564</v>
      </c>
      <c r="C2023" s="913" t="s">
        <v>6856</v>
      </c>
      <c r="D2023" s="810" t="s">
        <v>10890</v>
      </c>
      <c r="E2023" s="913" t="s">
        <v>6966</v>
      </c>
      <c r="F2023" s="903" t="s">
        <v>7064</v>
      </c>
      <c r="G2023" s="902" t="s">
        <v>7156</v>
      </c>
      <c r="H2023" s="902" t="s">
        <v>10928</v>
      </c>
      <c r="I2023" s="913" t="s">
        <v>19612</v>
      </c>
      <c r="J2023" s="903" t="s">
        <v>564</v>
      </c>
    </row>
    <row r="2024" spans="1:10">
      <c r="A2024" s="810" t="s">
        <v>5925</v>
      </c>
      <c r="B2024" s="902" t="s">
        <v>17564</v>
      </c>
      <c r="C2024" s="913" t="s">
        <v>19613</v>
      </c>
      <c r="D2024" s="810" t="s">
        <v>10892</v>
      </c>
      <c r="E2024" s="913" t="s">
        <v>12759</v>
      </c>
      <c r="F2024" s="903" t="s">
        <v>19614</v>
      </c>
      <c r="G2024" s="902"/>
      <c r="H2024" s="902" t="s">
        <v>10901</v>
      </c>
      <c r="I2024" s="913" t="s">
        <v>1830</v>
      </c>
      <c r="J2024" s="903" t="s">
        <v>934</v>
      </c>
    </row>
    <row r="2025" spans="1:10">
      <c r="A2025" s="810" t="s">
        <v>5925</v>
      </c>
      <c r="B2025" s="902" t="s">
        <v>17564</v>
      </c>
      <c r="C2025" s="913" t="s">
        <v>6758</v>
      </c>
      <c r="D2025" s="810" t="s">
        <v>10890</v>
      </c>
      <c r="E2025" s="913" t="s">
        <v>6886</v>
      </c>
      <c r="F2025" s="903" t="s">
        <v>7000</v>
      </c>
      <c r="G2025" s="902" t="s">
        <v>7078</v>
      </c>
      <c r="H2025" s="902" t="s">
        <v>11133</v>
      </c>
      <c r="I2025" s="913" t="s">
        <v>12327</v>
      </c>
      <c r="J2025" s="903" t="s">
        <v>937</v>
      </c>
    </row>
    <row r="2026" spans="1:10">
      <c r="A2026" s="810" t="s">
        <v>5925</v>
      </c>
      <c r="B2026" s="902" t="s">
        <v>17564</v>
      </c>
      <c r="C2026" s="913" t="s">
        <v>2184</v>
      </c>
      <c r="D2026" s="810" t="s">
        <v>10892</v>
      </c>
      <c r="E2026" s="913" t="s">
        <v>8471</v>
      </c>
      <c r="F2026" s="903" t="s">
        <v>19615</v>
      </c>
      <c r="G2026" s="902" t="s">
        <v>19616</v>
      </c>
      <c r="H2026" s="902" t="s">
        <v>10922</v>
      </c>
      <c r="I2026" s="913" t="s">
        <v>19617</v>
      </c>
      <c r="J2026" s="903" t="s">
        <v>934</v>
      </c>
    </row>
    <row r="2027" spans="1:10">
      <c r="A2027" s="810" t="s">
        <v>5925</v>
      </c>
      <c r="B2027" s="902" t="s">
        <v>17564</v>
      </c>
      <c r="C2027" s="913" t="s">
        <v>2184</v>
      </c>
      <c r="D2027" s="810" t="s">
        <v>10890</v>
      </c>
      <c r="E2027" s="913" t="s">
        <v>6345</v>
      </c>
      <c r="F2027" s="903" t="s">
        <v>12425</v>
      </c>
      <c r="G2027" s="902" t="s">
        <v>6711</v>
      </c>
      <c r="H2027" s="902" t="s">
        <v>10895</v>
      </c>
      <c r="I2027" s="913" t="s">
        <v>1289</v>
      </c>
      <c r="J2027" s="903" t="s">
        <v>11675</v>
      </c>
    </row>
    <row r="2028" spans="1:10">
      <c r="A2028" s="810" t="s">
        <v>5925</v>
      </c>
      <c r="B2028" s="902" t="s">
        <v>17564</v>
      </c>
      <c r="C2028" s="913" t="s">
        <v>5949</v>
      </c>
      <c r="D2028" s="810" t="s">
        <v>10892</v>
      </c>
      <c r="E2028" s="913" t="s">
        <v>3741</v>
      </c>
      <c r="F2028" s="903" t="s">
        <v>10285</v>
      </c>
      <c r="G2028" s="902" t="s">
        <v>10312</v>
      </c>
      <c r="H2028" s="902" t="s">
        <v>10970</v>
      </c>
      <c r="I2028" s="913"/>
      <c r="J2028" s="903" t="s">
        <v>564</v>
      </c>
    </row>
    <row r="2029" spans="1:10">
      <c r="A2029" s="810" t="s">
        <v>5925</v>
      </c>
      <c r="B2029" s="902" t="s">
        <v>17564</v>
      </c>
      <c r="C2029" s="913" t="s">
        <v>12426</v>
      </c>
      <c r="D2029" s="810" t="s">
        <v>10892</v>
      </c>
      <c r="E2029" s="913" t="s">
        <v>10255</v>
      </c>
      <c r="F2029" s="903" t="s">
        <v>27983</v>
      </c>
      <c r="G2029" s="902" t="s">
        <v>19618</v>
      </c>
      <c r="H2029" s="902" t="s">
        <v>10901</v>
      </c>
      <c r="I2029" s="913" t="s">
        <v>18284</v>
      </c>
      <c r="J2029" s="903" t="s">
        <v>937</v>
      </c>
    </row>
    <row r="2030" spans="1:10">
      <c r="A2030" s="810" t="s">
        <v>5925</v>
      </c>
      <c r="B2030" s="902" t="s">
        <v>17564</v>
      </c>
      <c r="C2030" s="913" t="s">
        <v>19619</v>
      </c>
      <c r="D2030" s="810" t="s">
        <v>10892</v>
      </c>
      <c r="E2030" s="913" t="s">
        <v>10255</v>
      </c>
      <c r="F2030" s="903" t="s">
        <v>19620</v>
      </c>
      <c r="G2030" s="902" t="s">
        <v>19621</v>
      </c>
      <c r="H2030" s="902" t="s">
        <v>10901</v>
      </c>
      <c r="I2030" s="913" t="s">
        <v>891</v>
      </c>
      <c r="J2030" s="903" t="s">
        <v>11287</v>
      </c>
    </row>
    <row r="2031" spans="1:10">
      <c r="A2031" s="810" t="s">
        <v>5925</v>
      </c>
      <c r="B2031" s="902" t="s">
        <v>17564</v>
      </c>
      <c r="C2031" s="913" t="s">
        <v>19622</v>
      </c>
      <c r="D2031" s="810" t="s">
        <v>10890</v>
      </c>
      <c r="E2031" s="913" t="s">
        <v>19623</v>
      </c>
      <c r="F2031" s="903" t="s">
        <v>19624</v>
      </c>
      <c r="G2031" s="902" t="s">
        <v>19625</v>
      </c>
      <c r="H2031" s="902" t="s">
        <v>10915</v>
      </c>
      <c r="I2031" s="913" t="s">
        <v>14908</v>
      </c>
      <c r="J2031" s="903" t="s">
        <v>564</v>
      </c>
    </row>
    <row r="2032" spans="1:10">
      <c r="A2032" s="810" t="s">
        <v>5925</v>
      </c>
      <c r="B2032" s="902" t="s">
        <v>17564</v>
      </c>
      <c r="C2032" s="913" t="s">
        <v>19626</v>
      </c>
      <c r="D2032" s="810" t="s">
        <v>10890</v>
      </c>
      <c r="E2032" s="913" t="s">
        <v>19627</v>
      </c>
      <c r="F2032" s="903" t="s">
        <v>18803</v>
      </c>
      <c r="G2032" s="902"/>
      <c r="H2032" s="902" t="s">
        <v>10901</v>
      </c>
      <c r="I2032" s="913"/>
      <c r="J2032" s="903" t="s">
        <v>11287</v>
      </c>
    </row>
    <row r="2033" spans="1:10">
      <c r="A2033" s="810" t="s">
        <v>5925</v>
      </c>
      <c r="B2033" s="902" t="s">
        <v>17564</v>
      </c>
      <c r="C2033" s="913" t="s">
        <v>5958</v>
      </c>
      <c r="D2033" s="810" t="s">
        <v>10890</v>
      </c>
      <c r="E2033" s="913" t="s">
        <v>6201</v>
      </c>
      <c r="F2033" s="903" t="s">
        <v>27640</v>
      </c>
      <c r="G2033" s="902" t="s">
        <v>6562</v>
      </c>
      <c r="H2033" s="902" t="s">
        <v>10970</v>
      </c>
      <c r="I2033" s="913" t="s">
        <v>19303</v>
      </c>
      <c r="J2033" s="903" t="s">
        <v>564</v>
      </c>
    </row>
    <row r="2034" spans="1:10">
      <c r="A2034" s="810" t="s">
        <v>5925</v>
      </c>
      <c r="B2034" s="902" t="s">
        <v>17564</v>
      </c>
      <c r="C2034" s="913" t="s">
        <v>13202</v>
      </c>
      <c r="D2034" s="810" t="s">
        <v>10892</v>
      </c>
      <c r="E2034" s="913" t="s">
        <v>547</v>
      </c>
      <c r="F2034" s="903" t="s">
        <v>13203</v>
      </c>
      <c r="G2034" s="902" t="s">
        <v>13204</v>
      </c>
      <c r="H2034" s="902" t="s">
        <v>10936</v>
      </c>
      <c r="I2034" s="913" t="s">
        <v>19628</v>
      </c>
      <c r="J2034" s="903" t="s">
        <v>564</v>
      </c>
    </row>
    <row r="2035" spans="1:10">
      <c r="A2035" s="810" t="s">
        <v>5925</v>
      </c>
      <c r="B2035" s="902" t="s">
        <v>17564</v>
      </c>
      <c r="C2035" s="913" t="s">
        <v>996</v>
      </c>
      <c r="D2035" s="810" t="s">
        <v>10892</v>
      </c>
      <c r="E2035" s="913" t="s">
        <v>1096</v>
      </c>
      <c r="F2035" s="903" t="s">
        <v>19629</v>
      </c>
      <c r="G2035" s="902" t="s">
        <v>1233</v>
      </c>
      <c r="H2035" s="902" t="s">
        <v>10903</v>
      </c>
      <c r="I2035" s="913"/>
      <c r="J2035" s="903" t="s">
        <v>564</v>
      </c>
    </row>
    <row r="2036" spans="1:10">
      <c r="A2036" s="810" t="s">
        <v>5925</v>
      </c>
      <c r="B2036" s="902" t="s">
        <v>17564</v>
      </c>
      <c r="C2036" s="913" t="s">
        <v>2671</v>
      </c>
      <c r="D2036" s="810" t="s">
        <v>10890</v>
      </c>
      <c r="E2036" s="913" t="s">
        <v>3280</v>
      </c>
      <c r="F2036" s="903" t="s">
        <v>3873</v>
      </c>
      <c r="G2036" s="902"/>
      <c r="H2036" s="902" t="s">
        <v>10958</v>
      </c>
      <c r="I2036" s="913" t="s">
        <v>19630</v>
      </c>
      <c r="J2036" s="903" t="s">
        <v>931</v>
      </c>
    </row>
    <row r="2037" spans="1:10" ht="27">
      <c r="A2037" s="810" t="s">
        <v>5925</v>
      </c>
      <c r="B2037" s="902" t="s">
        <v>17564</v>
      </c>
      <c r="C2037" s="913" t="s">
        <v>12427</v>
      </c>
      <c r="D2037" s="810" t="s">
        <v>10892</v>
      </c>
      <c r="E2037" s="913" t="s">
        <v>9423</v>
      </c>
      <c r="F2037" s="903" t="s">
        <v>9746</v>
      </c>
      <c r="G2037" s="902" t="s">
        <v>9959</v>
      </c>
      <c r="H2037" s="902" t="s">
        <v>10907</v>
      </c>
      <c r="I2037" s="913" t="s">
        <v>891</v>
      </c>
      <c r="J2037" s="903" t="s">
        <v>17752</v>
      </c>
    </row>
    <row r="2038" spans="1:10" ht="27">
      <c r="A2038" s="810" t="s">
        <v>5925</v>
      </c>
      <c r="B2038" s="902" t="s">
        <v>17564</v>
      </c>
      <c r="C2038" s="913" t="s">
        <v>13205</v>
      </c>
      <c r="D2038" s="810" t="s">
        <v>10890</v>
      </c>
      <c r="E2038" s="913" t="s">
        <v>13206</v>
      </c>
      <c r="F2038" s="903" t="s">
        <v>27981</v>
      </c>
      <c r="G2038" s="902" t="s">
        <v>19631</v>
      </c>
      <c r="H2038" s="902" t="s">
        <v>11131</v>
      </c>
      <c r="I2038" s="913" t="s">
        <v>19632</v>
      </c>
      <c r="J2038" s="903" t="s">
        <v>564</v>
      </c>
    </row>
    <row r="2039" spans="1:10">
      <c r="A2039" s="810" t="s">
        <v>5925</v>
      </c>
      <c r="B2039" s="902" t="s">
        <v>17564</v>
      </c>
      <c r="C2039" s="913" t="s">
        <v>999</v>
      </c>
      <c r="D2039" s="810" t="s">
        <v>10890</v>
      </c>
      <c r="E2039" s="913" t="s">
        <v>8479</v>
      </c>
      <c r="F2039" s="903" t="s">
        <v>19633</v>
      </c>
      <c r="G2039" s="902" t="s">
        <v>17022</v>
      </c>
      <c r="H2039" s="902" t="s">
        <v>10932</v>
      </c>
      <c r="I2039" s="913" t="s">
        <v>19634</v>
      </c>
      <c r="J2039" s="903" t="s">
        <v>11101</v>
      </c>
    </row>
    <row r="2040" spans="1:10">
      <c r="A2040" s="810" t="s">
        <v>5925</v>
      </c>
      <c r="B2040" s="902" t="s">
        <v>17564</v>
      </c>
      <c r="C2040" s="913" t="s">
        <v>1000</v>
      </c>
      <c r="D2040" s="810" t="s">
        <v>10890</v>
      </c>
      <c r="E2040" s="913" t="s">
        <v>19635</v>
      </c>
      <c r="F2040" s="903" t="s">
        <v>19636</v>
      </c>
      <c r="G2040" s="902" t="s">
        <v>1235</v>
      </c>
      <c r="H2040" s="902" t="s">
        <v>10915</v>
      </c>
      <c r="I2040" s="913" t="s">
        <v>560</v>
      </c>
      <c r="J2040" s="903" t="s">
        <v>931</v>
      </c>
    </row>
    <row r="2041" spans="1:10">
      <c r="A2041" s="810" t="s">
        <v>5925</v>
      </c>
      <c r="B2041" s="902" t="s">
        <v>17564</v>
      </c>
      <c r="C2041" s="913" t="s">
        <v>6770</v>
      </c>
      <c r="D2041" s="810" t="s">
        <v>10890</v>
      </c>
      <c r="E2041" s="913" t="s">
        <v>6895</v>
      </c>
      <c r="F2041" s="903" t="s">
        <v>27980</v>
      </c>
      <c r="G2041" s="902" t="s">
        <v>7088</v>
      </c>
      <c r="H2041" s="902" t="s">
        <v>10954</v>
      </c>
      <c r="I2041" s="913" t="s">
        <v>7169</v>
      </c>
      <c r="J2041" s="903" t="s">
        <v>931</v>
      </c>
    </row>
    <row r="2042" spans="1:10">
      <c r="A2042" s="810" t="s">
        <v>5925</v>
      </c>
      <c r="B2042" s="902" t="s">
        <v>17564</v>
      </c>
      <c r="C2042" s="913" t="s">
        <v>5232</v>
      </c>
      <c r="D2042" s="810" t="s">
        <v>10890</v>
      </c>
      <c r="E2042" s="913" t="s">
        <v>5442</v>
      </c>
      <c r="F2042" s="903" t="s">
        <v>5646</v>
      </c>
      <c r="G2042" s="902" t="s">
        <v>5770</v>
      </c>
      <c r="H2042" s="902" t="s">
        <v>10928</v>
      </c>
      <c r="I2042" s="913" t="s">
        <v>4793</v>
      </c>
      <c r="J2042" s="903" t="s">
        <v>937</v>
      </c>
    </row>
    <row r="2043" spans="1:10">
      <c r="A2043" s="810" t="s">
        <v>5925</v>
      </c>
      <c r="B2043" s="902" t="s">
        <v>17564</v>
      </c>
      <c r="C2043" s="913" t="s">
        <v>2788</v>
      </c>
      <c r="D2043" s="810" t="s">
        <v>10890</v>
      </c>
      <c r="E2043" s="913" t="s">
        <v>3387</v>
      </c>
      <c r="F2043" s="903" t="s">
        <v>3951</v>
      </c>
      <c r="G2043" s="902" t="s">
        <v>4377</v>
      </c>
      <c r="H2043" s="902" t="s">
        <v>10958</v>
      </c>
      <c r="I2043" s="913" t="s">
        <v>4750</v>
      </c>
      <c r="J2043" s="903" t="s">
        <v>18310</v>
      </c>
    </row>
    <row r="2044" spans="1:10">
      <c r="A2044" s="810" t="s">
        <v>5925</v>
      </c>
      <c r="B2044" s="902" t="s">
        <v>17564</v>
      </c>
      <c r="C2044" s="913" t="s">
        <v>3015</v>
      </c>
      <c r="D2044" s="810" t="s">
        <v>10890</v>
      </c>
      <c r="E2044" s="913" t="s">
        <v>3617</v>
      </c>
      <c r="F2044" s="903" t="s">
        <v>27982</v>
      </c>
      <c r="G2044" s="902" t="s">
        <v>4571</v>
      </c>
      <c r="H2044" s="902" t="s">
        <v>10891</v>
      </c>
      <c r="I2044" s="913" t="s">
        <v>19567</v>
      </c>
      <c r="J2044" s="903" t="s">
        <v>18712</v>
      </c>
    </row>
    <row r="2045" spans="1:10">
      <c r="A2045" s="810" t="s">
        <v>5925</v>
      </c>
      <c r="B2045" s="902" t="s">
        <v>17564</v>
      </c>
      <c r="C2045" s="913" t="s">
        <v>5397</v>
      </c>
      <c r="D2045" s="810" t="s">
        <v>10890</v>
      </c>
      <c r="E2045" s="913" t="s">
        <v>5612</v>
      </c>
      <c r="F2045" s="903" t="s">
        <v>5715</v>
      </c>
      <c r="G2045" s="902" t="s">
        <v>5896</v>
      </c>
      <c r="H2045" s="902" t="s">
        <v>10932</v>
      </c>
      <c r="I2045" s="913" t="s">
        <v>1289</v>
      </c>
      <c r="J2045" s="903" t="s">
        <v>11101</v>
      </c>
    </row>
    <row r="2046" spans="1:10" ht="27">
      <c r="A2046" s="810" t="s">
        <v>5925</v>
      </c>
      <c r="B2046" s="902" t="s">
        <v>17564</v>
      </c>
      <c r="C2046" s="913" t="s">
        <v>19638</v>
      </c>
      <c r="D2046" s="810" t="s">
        <v>10890</v>
      </c>
      <c r="E2046" s="913" t="s">
        <v>19639</v>
      </c>
      <c r="F2046" s="903" t="s">
        <v>19640</v>
      </c>
      <c r="G2046" s="902" t="s">
        <v>19641</v>
      </c>
      <c r="H2046" s="902" t="s">
        <v>10958</v>
      </c>
      <c r="I2046" s="913" t="s">
        <v>912</v>
      </c>
      <c r="J2046" s="903" t="s">
        <v>937</v>
      </c>
    </row>
    <row r="2047" spans="1:10">
      <c r="A2047" s="810" t="s">
        <v>5925</v>
      </c>
      <c r="B2047" s="902" t="s">
        <v>17564</v>
      </c>
      <c r="C2047" s="913" t="s">
        <v>19642</v>
      </c>
      <c r="D2047" s="810" t="s">
        <v>10892</v>
      </c>
      <c r="E2047" s="913" t="s">
        <v>3340</v>
      </c>
      <c r="F2047" s="903" t="s">
        <v>19643</v>
      </c>
      <c r="G2047" s="902" t="s">
        <v>19644</v>
      </c>
      <c r="H2047" s="902" t="s">
        <v>10954</v>
      </c>
      <c r="I2047" s="913" t="s">
        <v>19645</v>
      </c>
      <c r="J2047" s="903" t="s">
        <v>2525</v>
      </c>
    </row>
    <row r="2048" spans="1:10">
      <c r="A2048" s="810" t="s">
        <v>5925</v>
      </c>
      <c r="B2048" s="902" t="s">
        <v>17564</v>
      </c>
      <c r="C2048" s="913" t="s">
        <v>2730</v>
      </c>
      <c r="D2048" s="810" t="s">
        <v>10892</v>
      </c>
      <c r="E2048" s="913" t="s">
        <v>19646</v>
      </c>
      <c r="F2048" s="903" t="s">
        <v>3912</v>
      </c>
      <c r="G2048" s="902" t="s">
        <v>4324</v>
      </c>
      <c r="H2048" s="902" t="s">
        <v>10933</v>
      </c>
      <c r="I2048" s="913"/>
      <c r="J2048" s="903" t="s">
        <v>10926</v>
      </c>
    </row>
    <row r="2049" spans="1:10">
      <c r="A2049" s="810" t="s">
        <v>5925</v>
      </c>
      <c r="B2049" s="902" t="s">
        <v>17564</v>
      </c>
      <c r="C2049" s="913" t="s">
        <v>12428</v>
      </c>
      <c r="D2049" s="810" t="s">
        <v>10890</v>
      </c>
      <c r="E2049" s="913" t="s">
        <v>3274</v>
      </c>
      <c r="F2049" s="903" t="s">
        <v>12429</v>
      </c>
      <c r="G2049" s="902" t="s">
        <v>12430</v>
      </c>
      <c r="H2049" s="902" t="s">
        <v>10928</v>
      </c>
      <c r="I2049" s="913" t="s">
        <v>19647</v>
      </c>
      <c r="J2049" s="903" t="s">
        <v>937</v>
      </c>
    </row>
    <row r="2050" spans="1:10">
      <c r="A2050" s="810" t="s">
        <v>5925</v>
      </c>
      <c r="B2050" s="902" t="s">
        <v>17564</v>
      </c>
      <c r="C2050" s="913" t="s">
        <v>12431</v>
      </c>
      <c r="D2050" s="810" t="s">
        <v>10892</v>
      </c>
      <c r="E2050" s="913" t="s">
        <v>12432</v>
      </c>
      <c r="F2050" s="903" t="s">
        <v>12433</v>
      </c>
      <c r="G2050" s="902" t="s">
        <v>12434</v>
      </c>
      <c r="H2050" s="902" t="s">
        <v>10915</v>
      </c>
      <c r="I2050" s="913" t="s">
        <v>6753</v>
      </c>
      <c r="J2050" s="903" t="s">
        <v>931</v>
      </c>
    </row>
    <row r="2051" spans="1:10">
      <c r="A2051" s="810" t="s">
        <v>5925</v>
      </c>
      <c r="B2051" s="902" t="s">
        <v>17564</v>
      </c>
      <c r="C2051" s="913" t="s">
        <v>9222</v>
      </c>
      <c r="D2051" s="810" t="s">
        <v>10890</v>
      </c>
      <c r="E2051" s="913" t="s">
        <v>9537</v>
      </c>
      <c r="F2051" s="903" t="s">
        <v>19648</v>
      </c>
      <c r="G2051" s="902" t="s">
        <v>10099</v>
      </c>
      <c r="H2051" s="902" t="s">
        <v>10915</v>
      </c>
      <c r="I2051" s="913" t="s">
        <v>19649</v>
      </c>
      <c r="J2051" s="903" t="s">
        <v>937</v>
      </c>
    </row>
    <row r="2052" spans="1:10">
      <c r="A2052" s="810" t="s">
        <v>5925</v>
      </c>
      <c r="B2052" s="902" t="s">
        <v>17564</v>
      </c>
      <c r="C2052" s="913" t="s">
        <v>9369</v>
      </c>
      <c r="D2052" s="810" t="s">
        <v>10892</v>
      </c>
      <c r="E2052" s="913" t="s">
        <v>1130</v>
      </c>
      <c r="F2052" s="903" t="s">
        <v>19650</v>
      </c>
      <c r="G2052" s="902" t="s">
        <v>10171</v>
      </c>
      <c r="H2052" s="902" t="s">
        <v>10928</v>
      </c>
      <c r="I2052" s="913" t="s">
        <v>12435</v>
      </c>
      <c r="J2052" s="903" t="s">
        <v>11577</v>
      </c>
    </row>
    <row r="2053" spans="1:10">
      <c r="A2053" s="810" t="s">
        <v>5925</v>
      </c>
      <c r="B2053" s="902" t="s">
        <v>17564</v>
      </c>
      <c r="C2053" s="913" t="s">
        <v>9322</v>
      </c>
      <c r="D2053" s="810" t="s">
        <v>10890</v>
      </c>
      <c r="E2053" s="913" t="s">
        <v>9638</v>
      </c>
      <c r="F2053" s="903" t="s">
        <v>19651</v>
      </c>
      <c r="G2053" s="902" t="s">
        <v>17038</v>
      </c>
      <c r="H2053" s="902" t="s">
        <v>10915</v>
      </c>
      <c r="I2053" s="913" t="s">
        <v>560</v>
      </c>
      <c r="J2053" s="903" t="s">
        <v>11503</v>
      </c>
    </row>
    <row r="2054" spans="1:10">
      <c r="A2054" s="810" t="s">
        <v>5925</v>
      </c>
      <c r="B2054" s="902" t="s">
        <v>17564</v>
      </c>
      <c r="C2054" s="913" t="s">
        <v>1001</v>
      </c>
      <c r="D2054" s="810" t="s">
        <v>10890</v>
      </c>
      <c r="E2054" s="913" t="s">
        <v>687</v>
      </c>
      <c r="F2054" s="903" t="s">
        <v>1173</v>
      </c>
      <c r="G2054" s="902" t="s">
        <v>1236</v>
      </c>
      <c r="H2054" s="902" t="s">
        <v>15374</v>
      </c>
      <c r="I2054" s="913"/>
      <c r="J2054" s="903" t="s">
        <v>1300</v>
      </c>
    </row>
    <row r="2055" spans="1:10">
      <c r="A2055" s="810" t="s">
        <v>5925</v>
      </c>
      <c r="B2055" s="902" t="s">
        <v>17564</v>
      </c>
      <c r="C2055" s="913" t="s">
        <v>9281</v>
      </c>
      <c r="D2055" s="810" t="s">
        <v>10892</v>
      </c>
      <c r="E2055" s="913" t="s">
        <v>12436</v>
      </c>
      <c r="F2055" s="903" t="s">
        <v>19652</v>
      </c>
      <c r="G2055" s="902" t="s">
        <v>17038</v>
      </c>
      <c r="H2055" s="902" t="s">
        <v>10932</v>
      </c>
      <c r="I2055" s="913" t="s">
        <v>2522</v>
      </c>
      <c r="J2055" s="903" t="s">
        <v>11503</v>
      </c>
    </row>
    <row r="2056" spans="1:10">
      <c r="A2056" s="810" t="s">
        <v>5925</v>
      </c>
      <c r="B2056" s="902" t="s">
        <v>17564</v>
      </c>
      <c r="C2056" s="913" t="s">
        <v>19653</v>
      </c>
      <c r="D2056" s="810" t="s">
        <v>10890</v>
      </c>
      <c r="E2056" s="913" t="s">
        <v>19654</v>
      </c>
      <c r="F2056" s="903" t="s">
        <v>19655</v>
      </c>
      <c r="G2056" s="902" t="s">
        <v>19656</v>
      </c>
      <c r="H2056" s="902" t="s">
        <v>11110</v>
      </c>
      <c r="I2056" s="913" t="s">
        <v>19657</v>
      </c>
      <c r="J2056" s="903" t="s">
        <v>937</v>
      </c>
    </row>
    <row r="2057" spans="1:10">
      <c r="A2057" s="810" t="s">
        <v>5925</v>
      </c>
      <c r="B2057" s="902" t="s">
        <v>17564</v>
      </c>
      <c r="C2057" s="913" t="s">
        <v>19658</v>
      </c>
      <c r="D2057" s="810" t="s">
        <v>10890</v>
      </c>
      <c r="E2057" s="913" t="s">
        <v>19659</v>
      </c>
      <c r="F2057" s="903" t="s">
        <v>19660</v>
      </c>
      <c r="G2057" s="902" t="s">
        <v>12901</v>
      </c>
      <c r="H2057" s="902" t="s">
        <v>10933</v>
      </c>
      <c r="I2057" s="913" t="s">
        <v>19661</v>
      </c>
      <c r="J2057" s="903" t="s">
        <v>564</v>
      </c>
    </row>
    <row r="2058" spans="1:10">
      <c r="A2058" s="810" t="s">
        <v>5925</v>
      </c>
      <c r="B2058" s="902" t="s">
        <v>17564</v>
      </c>
      <c r="C2058" s="913" t="s">
        <v>19662</v>
      </c>
      <c r="D2058" s="810" t="s">
        <v>10890</v>
      </c>
      <c r="E2058" s="913" t="s">
        <v>19663</v>
      </c>
      <c r="F2058" s="903" t="s">
        <v>19664</v>
      </c>
      <c r="G2058" s="902"/>
      <c r="H2058" s="902" t="s">
        <v>10936</v>
      </c>
      <c r="I2058" s="913" t="s">
        <v>505</v>
      </c>
      <c r="J2058" s="903" t="s">
        <v>11101</v>
      </c>
    </row>
    <row r="2059" spans="1:10">
      <c r="A2059" s="810" t="s">
        <v>5925</v>
      </c>
      <c r="B2059" s="902" t="s">
        <v>17564</v>
      </c>
      <c r="C2059" s="913" t="s">
        <v>3039</v>
      </c>
      <c r="D2059" s="810" t="s">
        <v>10890</v>
      </c>
      <c r="E2059" s="913" t="s">
        <v>3638</v>
      </c>
      <c r="F2059" s="903" t="s">
        <v>4125</v>
      </c>
      <c r="G2059" s="902" t="s">
        <v>4588</v>
      </c>
      <c r="H2059" s="902" t="s">
        <v>10901</v>
      </c>
      <c r="I2059" s="913" t="s">
        <v>12729</v>
      </c>
      <c r="J2059" s="903" t="s">
        <v>931</v>
      </c>
    </row>
    <row r="2060" spans="1:10">
      <c r="A2060" s="810" t="s">
        <v>5925</v>
      </c>
      <c r="B2060" s="902" t="s">
        <v>17564</v>
      </c>
      <c r="C2060" s="913" t="s">
        <v>5996</v>
      </c>
      <c r="D2060" s="810" t="s">
        <v>10890</v>
      </c>
      <c r="E2060" s="913" t="s">
        <v>6235</v>
      </c>
      <c r="F2060" s="903" t="s">
        <v>19665</v>
      </c>
      <c r="G2060" s="902" t="s">
        <v>6593</v>
      </c>
      <c r="H2060" s="902" t="s">
        <v>10969</v>
      </c>
      <c r="I2060" s="913" t="s">
        <v>12437</v>
      </c>
      <c r="J2060" s="903" t="s">
        <v>937</v>
      </c>
    </row>
    <row r="2061" spans="1:10">
      <c r="A2061" s="810" t="s">
        <v>5925</v>
      </c>
      <c r="B2061" s="902" t="s">
        <v>17564</v>
      </c>
      <c r="C2061" s="913" t="s">
        <v>19666</v>
      </c>
      <c r="D2061" s="810" t="s">
        <v>10892</v>
      </c>
      <c r="E2061" s="913" t="s">
        <v>19667</v>
      </c>
      <c r="F2061" s="903" t="s">
        <v>19668</v>
      </c>
      <c r="G2061" s="902" t="s">
        <v>19669</v>
      </c>
      <c r="H2061" s="902" t="s">
        <v>10894</v>
      </c>
      <c r="I2061" s="913" t="s">
        <v>19670</v>
      </c>
      <c r="J2061" s="903" t="s">
        <v>931</v>
      </c>
    </row>
    <row r="2062" spans="1:10">
      <c r="A2062" s="810" t="s">
        <v>5925</v>
      </c>
      <c r="B2062" s="902" t="s">
        <v>17564</v>
      </c>
      <c r="C2062" s="913" t="s">
        <v>2547</v>
      </c>
      <c r="D2062" s="810" t="s">
        <v>10890</v>
      </c>
      <c r="E2062" s="913" t="s">
        <v>2571</v>
      </c>
      <c r="F2062" s="903" t="s">
        <v>19671</v>
      </c>
      <c r="G2062" s="902"/>
      <c r="H2062" s="902" t="s">
        <v>10901</v>
      </c>
      <c r="I2062" s="913" t="s">
        <v>8970</v>
      </c>
      <c r="J2062" s="903" t="s">
        <v>11101</v>
      </c>
    </row>
    <row r="2063" spans="1:10">
      <c r="A2063" s="810" t="s">
        <v>5925</v>
      </c>
      <c r="B2063" s="902" t="s">
        <v>17564</v>
      </c>
      <c r="C2063" s="913" t="s">
        <v>7953</v>
      </c>
      <c r="D2063" s="810" t="s">
        <v>10890</v>
      </c>
      <c r="E2063" s="913" t="s">
        <v>8278</v>
      </c>
      <c r="F2063" s="903" t="s">
        <v>19672</v>
      </c>
      <c r="G2063" s="902" t="s">
        <v>8791</v>
      </c>
      <c r="H2063" s="902" t="s">
        <v>10891</v>
      </c>
      <c r="I2063" s="913" t="s">
        <v>2053</v>
      </c>
      <c r="J2063" s="903" t="s">
        <v>937</v>
      </c>
    </row>
    <row r="2064" spans="1:10">
      <c r="A2064" s="810" t="s">
        <v>5925</v>
      </c>
      <c r="B2064" s="902" t="s">
        <v>17564</v>
      </c>
      <c r="C2064" s="913" t="s">
        <v>5978</v>
      </c>
      <c r="D2064" s="810" t="s">
        <v>10890</v>
      </c>
      <c r="E2064" s="913" t="s">
        <v>6182</v>
      </c>
      <c r="F2064" s="903" t="s">
        <v>12442</v>
      </c>
      <c r="G2064" s="902" t="s">
        <v>6579</v>
      </c>
      <c r="H2064" s="902" t="s">
        <v>10901</v>
      </c>
      <c r="I2064" s="913" t="s">
        <v>19673</v>
      </c>
      <c r="J2064" s="903" t="s">
        <v>11101</v>
      </c>
    </row>
    <row r="2065" spans="1:10">
      <c r="A2065" s="810" t="s">
        <v>5925</v>
      </c>
      <c r="B2065" s="902" t="s">
        <v>17564</v>
      </c>
      <c r="C2065" s="913" t="s">
        <v>11545</v>
      </c>
      <c r="D2065" s="810" t="s">
        <v>10892</v>
      </c>
      <c r="E2065" s="913" t="s">
        <v>11546</v>
      </c>
      <c r="F2065" s="903" t="s">
        <v>19674</v>
      </c>
      <c r="G2065" s="902" t="s">
        <v>17038</v>
      </c>
      <c r="H2065" s="902" t="s">
        <v>10891</v>
      </c>
      <c r="I2065" s="913" t="s">
        <v>19675</v>
      </c>
      <c r="J2065" s="903" t="s">
        <v>11503</v>
      </c>
    </row>
    <row r="2066" spans="1:10">
      <c r="A2066" s="810" t="s">
        <v>5925</v>
      </c>
      <c r="B2066" s="902" t="s">
        <v>17564</v>
      </c>
      <c r="C2066" s="913" t="s">
        <v>12443</v>
      </c>
      <c r="D2066" s="810" t="s">
        <v>10890</v>
      </c>
      <c r="E2066" s="913" t="s">
        <v>12444</v>
      </c>
      <c r="F2066" s="903" t="s">
        <v>12445</v>
      </c>
      <c r="G2066" s="902" t="s">
        <v>12446</v>
      </c>
      <c r="H2066" s="902" t="s">
        <v>10928</v>
      </c>
      <c r="I2066" s="913" t="s">
        <v>18790</v>
      </c>
      <c r="J2066" s="903" t="s">
        <v>564</v>
      </c>
    </row>
    <row r="2067" spans="1:10">
      <c r="A2067" s="810" t="s">
        <v>5925</v>
      </c>
      <c r="B2067" s="902" t="s">
        <v>17564</v>
      </c>
      <c r="C2067" s="913" t="s">
        <v>2065</v>
      </c>
      <c r="D2067" s="810" t="s">
        <v>10892</v>
      </c>
      <c r="E2067" s="913" t="s">
        <v>19676</v>
      </c>
      <c r="F2067" s="903" t="s">
        <v>2132</v>
      </c>
      <c r="G2067" s="902" t="s">
        <v>19677</v>
      </c>
      <c r="H2067" s="902" t="s">
        <v>10901</v>
      </c>
      <c r="I2067" s="913" t="s">
        <v>19678</v>
      </c>
      <c r="J2067" s="903" t="s">
        <v>937</v>
      </c>
    </row>
    <row r="2068" spans="1:10">
      <c r="A2068" s="810" t="s">
        <v>5925</v>
      </c>
      <c r="B2068" s="902" t="s">
        <v>17564</v>
      </c>
      <c r="C2068" s="913" t="s">
        <v>19679</v>
      </c>
      <c r="D2068" s="810" t="s">
        <v>10917</v>
      </c>
      <c r="E2068" s="913" t="s">
        <v>3420</v>
      </c>
      <c r="F2068" s="903" t="s">
        <v>19680</v>
      </c>
      <c r="G2068" s="902" t="s">
        <v>19681</v>
      </c>
      <c r="H2068" s="902" t="s">
        <v>10936</v>
      </c>
      <c r="I2068" s="913" t="s">
        <v>14908</v>
      </c>
      <c r="J2068" s="903" t="s">
        <v>939</v>
      </c>
    </row>
    <row r="2069" spans="1:10">
      <c r="A2069" s="810" t="s">
        <v>5925</v>
      </c>
      <c r="B2069" s="902" t="s">
        <v>17564</v>
      </c>
      <c r="C2069" s="913" t="s">
        <v>1401</v>
      </c>
      <c r="D2069" s="810" t="s">
        <v>10892</v>
      </c>
      <c r="E2069" s="913" t="s">
        <v>1537</v>
      </c>
      <c r="F2069" s="903" t="s">
        <v>1673</v>
      </c>
      <c r="G2069" s="902" t="s">
        <v>1757</v>
      </c>
      <c r="H2069" s="902" t="s">
        <v>10969</v>
      </c>
      <c r="I2069" s="913"/>
      <c r="J2069" s="903" t="s">
        <v>564</v>
      </c>
    </row>
    <row r="2070" spans="1:10">
      <c r="A2070" s="810" t="s">
        <v>5925</v>
      </c>
      <c r="B2070" s="902" t="s">
        <v>17564</v>
      </c>
      <c r="C2070" s="913" t="s">
        <v>8191</v>
      </c>
      <c r="D2070" s="810" t="s">
        <v>10890</v>
      </c>
      <c r="E2070" s="913" t="s">
        <v>8518</v>
      </c>
      <c r="F2070" s="903" t="s">
        <v>19682</v>
      </c>
      <c r="G2070" s="902" t="s">
        <v>10992</v>
      </c>
      <c r="H2070" s="902" t="s">
        <v>10901</v>
      </c>
      <c r="I2070" s="913" t="s">
        <v>4770</v>
      </c>
      <c r="J2070" s="903" t="s">
        <v>11101</v>
      </c>
    </row>
    <row r="2071" spans="1:10">
      <c r="A2071" s="810" t="s">
        <v>5925</v>
      </c>
      <c r="B2071" s="902" t="s">
        <v>17564</v>
      </c>
      <c r="C2071" s="913" t="s">
        <v>2260</v>
      </c>
      <c r="D2071" s="810" t="s">
        <v>10892</v>
      </c>
      <c r="E2071" s="913" t="s">
        <v>2351</v>
      </c>
      <c r="F2071" s="903" t="s">
        <v>27979</v>
      </c>
      <c r="G2071" s="902" t="s">
        <v>2490</v>
      </c>
      <c r="H2071" s="902" t="s">
        <v>10891</v>
      </c>
      <c r="I2071" s="913" t="s">
        <v>19683</v>
      </c>
      <c r="J2071" s="903" t="s">
        <v>564</v>
      </c>
    </row>
    <row r="2072" spans="1:10">
      <c r="A2072" s="810" t="s">
        <v>5925</v>
      </c>
      <c r="B2072" s="902" t="s">
        <v>17564</v>
      </c>
      <c r="C2072" s="913" t="s">
        <v>634</v>
      </c>
      <c r="D2072" s="810" t="s">
        <v>10890</v>
      </c>
      <c r="E2072" s="913" t="s">
        <v>19684</v>
      </c>
      <c r="F2072" s="903" t="s">
        <v>19685</v>
      </c>
      <c r="G2072" s="902" t="s">
        <v>19686</v>
      </c>
      <c r="H2072" s="902" t="s">
        <v>10915</v>
      </c>
      <c r="I2072" s="913" t="s">
        <v>916</v>
      </c>
      <c r="J2072" s="903" t="s">
        <v>937</v>
      </c>
    </row>
    <row r="2073" spans="1:10" ht="27">
      <c r="A2073" s="810" t="s">
        <v>5925</v>
      </c>
      <c r="B2073" s="902" t="s">
        <v>17564</v>
      </c>
      <c r="C2073" s="913" t="s">
        <v>19687</v>
      </c>
      <c r="D2073" s="810" t="s">
        <v>10890</v>
      </c>
      <c r="E2073" s="913" t="s">
        <v>19688</v>
      </c>
      <c r="F2073" s="903" t="s">
        <v>19689</v>
      </c>
      <c r="G2073" s="902" t="s">
        <v>19690</v>
      </c>
      <c r="H2073" s="902" t="s">
        <v>10928</v>
      </c>
      <c r="I2073" s="913" t="s">
        <v>19691</v>
      </c>
      <c r="J2073" s="903" t="s">
        <v>18310</v>
      </c>
    </row>
    <row r="2074" spans="1:10">
      <c r="A2074" s="810" t="s">
        <v>5925</v>
      </c>
      <c r="B2074" s="902" t="s">
        <v>17564</v>
      </c>
      <c r="C2074" s="913" t="s">
        <v>5240</v>
      </c>
      <c r="D2074" s="810" t="s">
        <v>10890</v>
      </c>
      <c r="E2074" s="913" t="s">
        <v>5449</v>
      </c>
      <c r="F2074" s="903" t="s">
        <v>19692</v>
      </c>
      <c r="G2074" s="902" t="s">
        <v>5778</v>
      </c>
      <c r="H2074" s="902" t="s">
        <v>10915</v>
      </c>
      <c r="I2074" s="913" t="s">
        <v>5903</v>
      </c>
      <c r="J2074" s="903" t="s">
        <v>937</v>
      </c>
    </row>
    <row r="2075" spans="1:10">
      <c r="A2075" s="810" t="s">
        <v>5925</v>
      </c>
      <c r="B2075" s="902" t="s">
        <v>17564</v>
      </c>
      <c r="C2075" s="913" t="s">
        <v>19693</v>
      </c>
      <c r="D2075" s="810" t="s">
        <v>10892</v>
      </c>
      <c r="E2075" s="913" t="s">
        <v>19694</v>
      </c>
      <c r="F2075" s="903" t="s">
        <v>19695</v>
      </c>
      <c r="G2075" s="902" t="s">
        <v>19696</v>
      </c>
      <c r="H2075" s="902" t="s">
        <v>10958</v>
      </c>
      <c r="I2075" s="913" t="s">
        <v>19697</v>
      </c>
      <c r="J2075" s="903" t="s">
        <v>564</v>
      </c>
    </row>
    <row r="2076" spans="1:10">
      <c r="A2076" s="810" t="s">
        <v>5925</v>
      </c>
      <c r="B2076" s="902" t="s">
        <v>17564</v>
      </c>
      <c r="C2076" s="913" t="s">
        <v>7902</v>
      </c>
      <c r="D2076" s="810" t="s">
        <v>10892</v>
      </c>
      <c r="E2076" s="913" t="s">
        <v>19698</v>
      </c>
      <c r="F2076" s="903" t="s">
        <v>8555</v>
      </c>
      <c r="G2076" s="902" t="s">
        <v>13207</v>
      </c>
      <c r="H2076" s="902" t="s">
        <v>10915</v>
      </c>
      <c r="I2076" s="913" t="s">
        <v>19699</v>
      </c>
      <c r="J2076" s="903" t="s">
        <v>1851</v>
      </c>
    </row>
    <row r="2077" spans="1:10">
      <c r="A2077" s="810" t="s">
        <v>5925</v>
      </c>
      <c r="B2077" s="902" t="s">
        <v>17564</v>
      </c>
      <c r="C2077" s="913" t="s">
        <v>9014</v>
      </c>
      <c r="D2077" s="810" t="s">
        <v>10892</v>
      </c>
      <c r="E2077" s="913" t="s">
        <v>2560</v>
      </c>
      <c r="F2077" s="903" t="s">
        <v>9707</v>
      </c>
      <c r="G2077" s="902" t="s">
        <v>9903</v>
      </c>
      <c r="H2077" s="902" t="s">
        <v>10936</v>
      </c>
      <c r="I2077" s="913"/>
      <c r="J2077" s="903" t="s">
        <v>564</v>
      </c>
    </row>
    <row r="2078" spans="1:10">
      <c r="A2078" s="810" t="s">
        <v>5925</v>
      </c>
      <c r="B2078" s="902" t="s">
        <v>17564</v>
      </c>
      <c r="C2078" s="913" t="s">
        <v>1434</v>
      </c>
      <c r="D2078" s="810" t="s">
        <v>10890</v>
      </c>
      <c r="E2078" s="913" t="s">
        <v>12447</v>
      </c>
      <c r="F2078" s="903" t="s">
        <v>16456</v>
      </c>
      <c r="G2078" s="902" t="s">
        <v>12448</v>
      </c>
      <c r="H2078" s="902" t="s">
        <v>10936</v>
      </c>
      <c r="I2078" s="913" t="s">
        <v>19700</v>
      </c>
      <c r="J2078" s="903" t="s">
        <v>11281</v>
      </c>
    </row>
    <row r="2079" spans="1:10">
      <c r="A2079" s="810" t="s">
        <v>5925</v>
      </c>
      <c r="B2079" s="902" t="s">
        <v>17564</v>
      </c>
      <c r="C2079" s="913" t="s">
        <v>7971</v>
      </c>
      <c r="D2079" s="810" t="s">
        <v>10890</v>
      </c>
      <c r="E2079" s="913" t="s">
        <v>19701</v>
      </c>
      <c r="F2079" s="903" t="s">
        <v>19702</v>
      </c>
      <c r="G2079" s="902"/>
      <c r="H2079" s="902" t="s">
        <v>10901</v>
      </c>
      <c r="I2079" s="913" t="s">
        <v>918</v>
      </c>
      <c r="J2079" s="903" t="s">
        <v>937</v>
      </c>
    </row>
    <row r="2080" spans="1:10">
      <c r="A2080" s="810" t="s">
        <v>5925</v>
      </c>
      <c r="B2080" s="902" t="s">
        <v>17564</v>
      </c>
      <c r="C2080" s="913" t="s">
        <v>2191</v>
      </c>
      <c r="D2080" s="810" t="s">
        <v>10892</v>
      </c>
      <c r="E2080" s="913" t="s">
        <v>2289</v>
      </c>
      <c r="F2080" s="903" t="s">
        <v>19703</v>
      </c>
      <c r="G2080" s="902" t="s">
        <v>2426</v>
      </c>
      <c r="H2080" s="902" t="s">
        <v>10932</v>
      </c>
      <c r="I2080" s="913" t="s">
        <v>19704</v>
      </c>
      <c r="J2080" s="903" t="s">
        <v>564</v>
      </c>
    </row>
    <row r="2081" spans="1:10">
      <c r="A2081" s="810" t="s">
        <v>5925</v>
      </c>
      <c r="B2081" s="902" t="s">
        <v>17564</v>
      </c>
      <c r="C2081" s="913" t="s">
        <v>2208</v>
      </c>
      <c r="D2081" s="810" t="s">
        <v>10890</v>
      </c>
      <c r="E2081" s="913" t="s">
        <v>2305</v>
      </c>
      <c r="F2081" s="903" t="s">
        <v>27978</v>
      </c>
      <c r="G2081" s="902" t="s">
        <v>2442</v>
      </c>
      <c r="H2081" s="902" t="s">
        <v>10915</v>
      </c>
      <c r="I2081" s="913" t="s">
        <v>19705</v>
      </c>
      <c r="J2081" s="903" t="s">
        <v>937</v>
      </c>
    </row>
    <row r="2082" spans="1:10">
      <c r="A2082" s="810" t="s">
        <v>5925</v>
      </c>
      <c r="B2082" s="902" t="s">
        <v>17564</v>
      </c>
      <c r="C2082" s="913" t="s">
        <v>7267</v>
      </c>
      <c r="D2082" s="810" t="s">
        <v>10890</v>
      </c>
      <c r="E2082" s="913" t="s">
        <v>7451</v>
      </c>
      <c r="F2082" s="903" t="s">
        <v>7612</v>
      </c>
      <c r="G2082" s="902" t="s">
        <v>7751</v>
      </c>
      <c r="H2082" s="902" t="s">
        <v>10932</v>
      </c>
      <c r="I2082" s="913" t="s">
        <v>17654</v>
      </c>
      <c r="J2082" s="903" t="s">
        <v>11287</v>
      </c>
    </row>
    <row r="2083" spans="1:10">
      <c r="A2083" s="810" t="s">
        <v>5925</v>
      </c>
      <c r="B2083" s="902" t="s">
        <v>17564</v>
      </c>
      <c r="C2083" s="913" t="s">
        <v>636</v>
      </c>
      <c r="D2083" s="810" t="s">
        <v>10890</v>
      </c>
      <c r="E2083" s="913" t="s">
        <v>743</v>
      </c>
      <c r="F2083" s="903" t="s">
        <v>12449</v>
      </c>
      <c r="G2083" s="902" t="s">
        <v>1329</v>
      </c>
      <c r="H2083" s="902" t="s">
        <v>10915</v>
      </c>
      <c r="I2083" s="913" t="s">
        <v>19706</v>
      </c>
      <c r="J2083" s="903" t="s">
        <v>937</v>
      </c>
    </row>
    <row r="2084" spans="1:10">
      <c r="A2084" s="810" t="s">
        <v>5925</v>
      </c>
      <c r="B2084" s="902" t="s">
        <v>17564</v>
      </c>
      <c r="C2084" s="913" t="s">
        <v>3083</v>
      </c>
      <c r="D2084" s="810" t="s">
        <v>10890</v>
      </c>
      <c r="E2084" s="913" t="s">
        <v>19707</v>
      </c>
      <c r="F2084" s="903" t="s">
        <v>4149</v>
      </c>
      <c r="G2084" s="902" t="s">
        <v>4608</v>
      </c>
      <c r="H2084" s="902" t="s">
        <v>11670</v>
      </c>
      <c r="I2084" s="913" t="s">
        <v>4804</v>
      </c>
      <c r="J2084" s="903" t="s">
        <v>1300</v>
      </c>
    </row>
    <row r="2085" spans="1:10">
      <c r="A2085" s="810" t="s">
        <v>5925</v>
      </c>
      <c r="B2085" s="902" t="s">
        <v>17564</v>
      </c>
      <c r="C2085" s="913" t="s">
        <v>19708</v>
      </c>
      <c r="D2085" s="810" t="s">
        <v>10890</v>
      </c>
      <c r="E2085" s="913" t="s">
        <v>3665</v>
      </c>
      <c r="F2085" s="903" t="s">
        <v>16607</v>
      </c>
      <c r="G2085" s="902" t="s">
        <v>4623</v>
      </c>
      <c r="H2085" s="902" t="s">
        <v>12450</v>
      </c>
      <c r="I2085" s="913" t="s">
        <v>4804</v>
      </c>
      <c r="J2085" s="903" t="s">
        <v>1300</v>
      </c>
    </row>
    <row r="2086" spans="1:10">
      <c r="A2086" s="810" t="s">
        <v>5925</v>
      </c>
      <c r="B2086" s="902" t="s">
        <v>17564</v>
      </c>
      <c r="C2086" s="913" t="s">
        <v>1002</v>
      </c>
      <c r="D2086" s="810" t="s">
        <v>10890</v>
      </c>
      <c r="E2086" s="913" t="s">
        <v>1100</v>
      </c>
      <c r="F2086" s="903" t="s">
        <v>1174</v>
      </c>
      <c r="G2086" s="902" t="s">
        <v>1237</v>
      </c>
      <c r="H2086" s="902" t="s">
        <v>11539</v>
      </c>
      <c r="I2086" s="913" t="s">
        <v>12451</v>
      </c>
      <c r="J2086" s="903" t="s">
        <v>1300</v>
      </c>
    </row>
    <row r="2087" spans="1:10">
      <c r="A2087" s="810" t="s">
        <v>5925</v>
      </c>
      <c r="B2087" s="902" t="s">
        <v>17564</v>
      </c>
      <c r="C2087" s="913" t="s">
        <v>12452</v>
      </c>
      <c r="D2087" s="810" t="s">
        <v>10892</v>
      </c>
      <c r="E2087" s="913" t="s">
        <v>6970</v>
      </c>
      <c r="F2087" s="903" t="s">
        <v>12453</v>
      </c>
      <c r="G2087" s="902" t="s">
        <v>12454</v>
      </c>
      <c r="H2087" s="902" t="s">
        <v>10928</v>
      </c>
      <c r="I2087" s="913"/>
      <c r="J2087" s="903" t="s">
        <v>564</v>
      </c>
    </row>
    <row r="2088" spans="1:10">
      <c r="A2088" s="810" t="s">
        <v>5925</v>
      </c>
      <c r="B2088" s="902" t="s">
        <v>17564</v>
      </c>
      <c r="C2088" s="913" t="s">
        <v>12455</v>
      </c>
      <c r="D2088" s="810" t="s">
        <v>10890</v>
      </c>
      <c r="E2088" s="913" t="s">
        <v>12456</v>
      </c>
      <c r="F2088" s="903" t="s">
        <v>19709</v>
      </c>
      <c r="G2088" s="902" t="s">
        <v>19710</v>
      </c>
      <c r="H2088" s="902" t="s">
        <v>10901</v>
      </c>
      <c r="I2088" s="913" t="s">
        <v>560</v>
      </c>
      <c r="J2088" s="903" t="s">
        <v>937</v>
      </c>
    </row>
    <row r="2089" spans="1:10">
      <c r="A2089" s="810" t="s">
        <v>5925</v>
      </c>
      <c r="B2089" s="902" t="s">
        <v>17564</v>
      </c>
      <c r="C2089" s="913" t="s">
        <v>19711</v>
      </c>
      <c r="D2089" s="810" t="s">
        <v>10892</v>
      </c>
      <c r="E2089" s="913" t="s">
        <v>19712</v>
      </c>
      <c r="F2089" s="903" t="s">
        <v>19713</v>
      </c>
      <c r="G2089" s="902" t="s">
        <v>19714</v>
      </c>
      <c r="H2089" s="902" t="s">
        <v>10977</v>
      </c>
      <c r="I2089" s="913" t="s">
        <v>14634</v>
      </c>
      <c r="J2089" s="903" t="s">
        <v>11577</v>
      </c>
    </row>
    <row r="2090" spans="1:10">
      <c r="A2090" s="810" t="s">
        <v>5925</v>
      </c>
      <c r="B2090" s="902" t="s">
        <v>17564</v>
      </c>
      <c r="C2090" s="913" t="s">
        <v>19715</v>
      </c>
      <c r="D2090" s="810" t="s">
        <v>10890</v>
      </c>
      <c r="E2090" s="913" t="s">
        <v>9469</v>
      </c>
      <c r="F2090" s="903" t="s">
        <v>19716</v>
      </c>
      <c r="G2090" s="902" t="s">
        <v>10022</v>
      </c>
      <c r="H2090" s="902" t="s">
        <v>10901</v>
      </c>
      <c r="I2090" s="913" t="s">
        <v>19717</v>
      </c>
      <c r="J2090" s="903" t="s">
        <v>936</v>
      </c>
    </row>
    <row r="2091" spans="1:10">
      <c r="A2091" s="810" t="s">
        <v>5925</v>
      </c>
      <c r="B2091" s="902" t="s">
        <v>17564</v>
      </c>
      <c r="C2091" s="913" t="s">
        <v>2778</v>
      </c>
      <c r="D2091" s="810" t="s">
        <v>10890</v>
      </c>
      <c r="E2091" s="913" t="s">
        <v>3379</v>
      </c>
      <c r="F2091" s="903" t="s">
        <v>3944</v>
      </c>
      <c r="G2091" s="902" t="s">
        <v>4367</v>
      </c>
      <c r="H2091" s="902" t="s">
        <v>10915</v>
      </c>
      <c r="I2091" s="913" t="s">
        <v>505</v>
      </c>
      <c r="J2091" s="903" t="s">
        <v>564</v>
      </c>
    </row>
    <row r="2092" spans="1:10">
      <c r="A2092" s="810" t="s">
        <v>5925</v>
      </c>
      <c r="B2092" s="902" t="s">
        <v>17564</v>
      </c>
      <c r="C2092" s="913" t="s">
        <v>1004</v>
      </c>
      <c r="D2092" s="810" t="s">
        <v>10890</v>
      </c>
      <c r="E2092" s="913" t="s">
        <v>1102</v>
      </c>
      <c r="F2092" s="903" t="s">
        <v>1175</v>
      </c>
      <c r="G2092" s="902" t="s">
        <v>1239</v>
      </c>
      <c r="H2092" s="902" t="s">
        <v>10922</v>
      </c>
      <c r="I2092" s="913" t="s">
        <v>19718</v>
      </c>
      <c r="J2092" s="903" t="s">
        <v>937</v>
      </c>
    </row>
    <row r="2093" spans="1:10">
      <c r="A2093" s="810" t="s">
        <v>5925</v>
      </c>
      <c r="B2093" s="902" t="s">
        <v>17564</v>
      </c>
      <c r="C2093" s="913" t="s">
        <v>1411</v>
      </c>
      <c r="D2093" s="810" t="s">
        <v>10890</v>
      </c>
      <c r="E2093" s="913" t="s">
        <v>1546</v>
      </c>
      <c r="F2093" s="903" t="s">
        <v>12457</v>
      </c>
      <c r="G2093" s="902" t="s">
        <v>1765</v>
      </c>
      <c r="H2093" s="902" t="s">
        <v>10907</v>
      </c>
      <c r="I2093" s="913" t="s">
        <v>12458</v>
      </c>
      <c r="J2093" s="903" t="s">
        <v>931</v>
      </c>
    </row>
    <row r="2094" spans="1:10">
      <c r="A2094" s="810" t="s">
        <v>5925</v>
      </c>
      <c r="B2094" s="902" t="s">
        <v>17564</v>
      </c>
      <c r="C2094" s="913" t="s">
        <v>13099</v>
      </c>
      <c r="D2094" s="810" t="s">
        <v>10890</v>
      </c>
      <c r="E2094" s="913" t="s">
        <v>5609</v>
      </c>
      <c r="F2094" s="903" t="s">
        <v>19719</v>
      </c>
      <c r="G2094" s="902"/>
      <c r="H2094" s="902" t="s">
        <v>10928</v>
      </c>
      <c r="I2094" s="913" t="s">
        <v>916</v>
      </c>
      <c r="J2094" s="903" t="s">
        <v>931</v>
      </c>
    </row>
    <row r="2095" spans="1:10">
      <c r="A2095" s="810" t="s">
        <v>5925</v>
      </c>
      <c r="B2095" s="902" t="s">
        <v>17564</v>
      </c>
      <c r="C2095" s="913" t="s">
        <v>13100</v>
      </c>
      <c r="D2095" s="810" t="s">
        <v>10892</v>
      </c>
      <c r="E2095" s="913" t="s">
        <v>13101</v>
      </c>
      <c r="F2095" s="903" t="s">
        <v>13102</v>
      </c>
      <c r="G2095" s="902" t="s">
        <v>19720</v>
      </c>
      <c r="H2095" s="902" t="s">
        <v>10895</v>
      </c>
      <c r="I2095" s="913" t="s">
        <v>2171</v>
      </c>
      <c r="J2095" s="903" t="s">
        <v>564</v>
      </c>
    </row>
    <row r="2096" spans="1:10">
      <c r="A2096" s="810" t="s">
        <v>5925</v>
      </c>
      <c r="B2096" s="902" t="s">
        <v>17564</v>
      </c>
      <c r="C2096" s="913" t="s">
        <v>2676</v>
      </c>
      <c r="D2096" s="810" t="s">
        <v>10892</v>
      </c>
      <c r="E2096" s="913" t="s">
        <v>3284</v>
      </c>
      <c r="F2096" s="903" t="s">
        <v>27977</v>
      </c>
      <c r="G2096" s="902" t="s">
        <v>4283</v>
      </c>
      <c r="H2096" s="902" t="s">
        <v>10932</v>
      </c>
      <c r="I2096" s="913"/>
      <c r="J2096" s="903" t="s">
        <v>564</v>
      </c>
    </row>
    <row r="2097" spans="1:10">
      <c r="A2097" s="810" t="s">
        <v>5925</v>
      </c>
      <c r="B2097" s="902" t="s">
        <v>17564</v>
      </c>
      <c r="C2097" s="913" t="s">
        <v>2766</v>
      </c>
      <c r="D2097" s="810" t="s">
        <v>10890</v>
      </c>
      <c r="E2097" s="913" t="s">
        <v>3367</v>
      </c>
      <c r="F2097" s="903" t="s">
        <v>3935</v>
      </c>
      <c r="G2097" s="902" t="s">
        <v>4356</v>
      </c>
      <c r="H2097" s="902" t="s">
        <v>10922</v>
      </c>
      <c r="I2097" s="913" t="s">
        <v>1284</v>
      </c>
      <c r="J2097" s="903" t="s">
        <v>937</v>
      </c>
    </row>
    <row r="2098" spans="1:10">
      <c r="A2098" s="810" t="s">
        <v>5925</v>
      </c>
      <c r="B2098" s="902" t="s">
        <v>17564</v>
      </c>
      <c r="C2098" s="913" t="s">
        <v>12459</v>
      </c>
      <c r="D2098" s="810" t="s">
        <v>10892</v>
      </c>
      <c r="E2098" s="913" t="s">
        <v>12460</v>
      </c>
      <c r="F2098" s="903" t="s">
        <v>12461</v>
      </c>
      <c r="G2098" s="902" t="s">
        <v>12462</v>
      </c>
      <c r="H2098" s="902" t="s">
        <v>10915</v>
      </c>
      <c r="I2098" s="913" t="s">
        <v>888</v>
      </c>
      <c r="J2098" s="903" t="s">
        <v>564</v>
      </c>
    </row>
    <row r="2099" spans="1:10">
      <c r="A2099" s="810" t="s">
        <v>5925</v>
      </c>
      <c r="B2099" s="902" t="s">
        <v>17564</v>
      </c>
      <c r="C2099" s="913" t="s">
        <v>1418</v>
      </c>
      <c r="D2099" s="810" t="s">
        <v>10890</v>
      </c>
      <c r="E2099" s="913" t="s">
        <v>1552</v>
      </c>
      <c r="F2099" s="903" t="s">
        <v>1687</v>
      </c>
      <c r="G2099" s="902" t="s">
        <v>19721</v>
      </c>
      <c r="H2099" s="902" t="s">
        <v>10970</v>
      </c>
      <c r="I2099" s="913" t="s">
        <v>4804</v>
      </c>
      <c r="J2099" s="903" t="s">
        <v>937</v>
      </c>
    </row>
    <row r="2100" spans="1:10">
      <c r="A2100" s="810" t="s">
        <v>5925</v>
      </c>
      <c r="B2100" s="902" t="s">
        <v>17564</v>
      </c>
      <c r="C2100" s="913" t="s">
        <v>5946</v>
      </c>
      <c r="D2100" s="810" t="s">
        <v>10892</v>
      </c>
      <c r="E2100" s="913" t="s">
        <v>687</v>
      </c>
      <c r="F2100" s="903" t="s">
        <v>6399</v>
      </c>
      <c r="G2100" s="902" t="s">
        <v>6552</v>
      </c>
      <c r="H2100" s="902" t="s">
        <v>10905</v>
      </c>
      <c r="I2100" s="913" t="s">
        <v>896</v>
      </c>
      <c r="J2100" s="903" t="s">
        <v>564</v>
      </c>
    </row>
    <row r="2101" spans="1:10">
      <c r="A2101" s="810" t="s">
        <v>5925</v>
      </c>
      <c r="B2101" s="902" t="s">
        <v>17564</v>
      </c>
      <c r="C2101" s="913" t="s">
        <v>19722</v>
      </c>
      <c r="D2101" s="810" t="s">
        <v>10890</v>
      </c>
      <c r="E2101" s="913" t="s">
        <v>3439</v>
      </c>
      <c r="F2101" s="903" t="s">
        <v>19723</v>
      </c>
      <c r="G2101" s="902" t="s">
        <v>18159</v>
      </c>
      <c r="H2101" s="902" t="s">
        <v>10928</v>
      </c>
      <c r="I2101" s="913" t="s">
        <v>19724</v>
      </c>
      <c r="J2101" s="903" t="s">
        <v>937</v>
      </c>
    </row>
    <row r="2102" spans="1:10">
      <c r="A2102" s="810" t="s">
        <v>5925</v>
      </c>
      <c r="B2102" s="902" t="s">
        <v>17564</v>
      </c>
      <c r="C2102" s="913" t="s">
        <v>19725</v>
      </c>
      <c r="D2102" s="810" t="s">
        <v>10890</v>
      </c>
      <c r="E2102" s="913" t="s">
        <v>4992</v>
      </c>
      <c r="F2102" s="903" t="s">
        <v>19726</v>
      </c>
      <c r="G2102" s="902" t="s">
        <v>13103</v>
      </c>
      <c r="H2102" s="902" t="s">
        <v>11414</v>
      </c>
      <c r="I2102" s="913" t="s">
        <v>19727</v>
      </c>
      <c r="J2102" s="903" t="s">
        <v>11503</v>
      </c>
    </row>
    <row r="2103" spans="1:10">
      <c r="A2103" s="810" t="s">
        <v>5925</v>
      </c>
      <c r="B2103" s="902" t="s">
        <v>17564</v>
      </c>
      <c r="C2103" s="913" t="s">
        <v>9283</v>
      </c>
      <c r="D2103" s="810" t="s">
        <v>10892</v>
      </c>
      <c r="E2103" s="913" t="s">
        <v>9602</v>
      </c>
      <c r="F2103" s="903" t="s">
        <v>19728</v>
      </c>
      <c r="G2103" s="902" t="s">
        <v>17038</v>
      </c>
      <c r="H2103" s="902" t="s">
        <v>10932</v>
      </c>
      <c r="I2103" s="913" t="s">
        <v>2057</v>
      </c>
      <c r="J2103" s="903" t="s">
        <v>11503</v>
      </c>
    </row>
    <row r="2104" spans="1:10">
      <c r="A2104" s="810" t="s">
        <v>5925</v>
      </c>
      <c r="B2104" s="902" t="s">
        <v>17564</v>
      </c>
      <c r="C2104" s="913" t="s">
        <v>19729</v>
      </c>
      <c r="D2104" s="810" t="s">
        <v>10890</v>
      </c>
      <c r="E2104" s="913" t="s">
        <v>19730</v>
      </c>
      <c r="F2104" s="903" t="s">
        <v>27976</v>
      </c>
      <c r="G2104" s="902"/>
      <c r="H2104" s="902" t="s">
        <v>10891</v>
      </c>
      <c r="I2104" s="913" t="s">
        <v>11791</v>
      </c>
      <c r="J2104" s="903" t="s">
        <v>931</v>
      </c>
    </row>
    <row r="2105" spans="1:10">
      <c r="A2105" s="810" t="s">
        <v>5925</v>
      </c>
      <c r="B2105" s="902" t="s">
        <v>17564</v>
      </c>
      <c r="C2105" s="913" t="s">
        <v>9356</v>
      </c>
      <c r="D2105" s="810" t="s">
        <v>10890</v>
      </c>
      <c r="E2105" s="913" t="s">
        <v>9682</v>
      </c>
      <c r="F2105" s="903" t="s">
        <v>19732</v>
      </c>
      <c r="G2105" s="902" t="s">
        <v>19733</v>
      </c>
      <c r="H2105" s="902" t="s">
        <v>10936</v>
      </c>
      <c r="I2105" s="913" t="s">
        <v>19734</v>
      </c>
      <c r="J2105" s="903" t="s">
        <v>933</v>
      </c>
    </row>
    <row r="2106" spans="1:10">
      <c r="A2106" s="810" t="s">
        <v>5925</v>
      </c>
      <c r="B2106" s="902" t="s">
        <v>17564</v>
      </c>
      <c r="C2106" s="913" t="s">
        <v>8155</v>
      </c>
      <c r="D2106" s="810" t="s">
        <v>10890</v>
      </c>
      <c r="E2106" s="913" t="s">
        <v>1101</v>
      </c>
      <c r="F2106" s="903" t="s">
        <v>12463</v>
      </c>
      <c r="G2106" s="902" t="s">
        <v>12464</v>
      </c>
      <c r="H2106" s="902" t="s">
        <v>10970</v>
      </c>
      <c r="I2106" s="913" t="s">
        <v>19735</v>
      </c>
      <c r="J2106" s="903" t="s">
        <v>11101</v>
      </c>
    </row>
    <row r="2107" spans="1:10">
      <c r="A2107" s="810" t="s">
        <v>5925</v>
      </c>
      <c r="B2107" s="902" t="s">
        <v>17564</v>
      </c>
      <c r="C2107" s="913" t="s">
        <v>12465</v>
      </c>
      <c r="D2107" s="810" t="s">
        <v>10890</v>
      </c>
      <c r="E2107" s="913" t="s">
        <v>8469</v>
      </c>
      <c r="F2107" s="903" t="s">
        <v>8693</v>
      </c>
      <c r="G2107" s="902" t="s">
        <v>19736</v>
      </c>
      <c r="H2107" s="902" t="s">
        <v>10954</v>
      </c>
      <c r="I2107" s="913" t="s">
        <v>19737</v>
      </c>
      <c r="J2107" s="903" t="s">
        <v>933</v>
      </c>
    </row>
    <row r="2108" spans="1:10">
      <c r="A2108" s="810" t="s">
        <v>5925</v>
      </c>
      <c r="B2108" s="902" t="s">
        <v>17564</v>
      </c>
      <c r="C2108" s="913" t="s">
        <v>12466</v>
      </c>
      <c r="D2108" s="810" t="s">
        <v>10917</v>
      </c>
      <c r="E2108" s="913" t="s">
        <v>12467</v>
      </c>
      <c r="F2108" s="903" t="s">
        <v>12468</v>
      </c>
      <c r="G2108" s="902" t="s">
        <v>12469</v>
      </c>
      <c r="H2108" s="902" t="s">
        <v>10901</v>
      </c>
      <c r="I2108" s="913" t="s">
        <v>6737</v>
      </c>
      <c r="J2108" s="903" t="s">
        <v>937</v>
      </c>
    </row>
    <row r="2109" spans="1:10">
      <c r="A2109" s="810" t="s">
        <v>5925</v>
      </c>
      <c r="B2109" s="902" t="s">
        <v>17564</v>
      </c>
      <c r="C2109" s="913" t="s">
        <v>12466</v>
      </c>
      <c r="D2109" s="810" t="s">
        <v>10890</v>
      </c>
      <c r="E2109" s="913" t="s">
        <v>1583</v>
      </c>
      <c r="F2109" s="903" t="s">
        <v>12470</v>
      </c>
      <c r="G2109" s="902" t="s">
        <v>19738</v>
      </c>
      <c r="H2109" s="902" t="s">
        <v>10969</v>
      </c>
      <c r="I2109" s="913" t="s">
        <v>19739</v>
      </c>
      <c r="J2109" s="903" t="s">
        <v>937</v>
      </c>
    </row>
    <row r="2110" spans="1:10">
      <c r="A2110" s="810" t="s">
        <v>5925</v>
      </c>
      <c r="B2110" s="902" t="s">
        <v>17564</v>
      </c>
      <c r="C2110" s="913" t="s">
        <v>12471</v>
      </c>
      <c r="D2110" s="810" t="s">
        <v>10890</v>
      </c>
      <c r="E2110" s="913" t="s">
        <v>12472</v>
      </c>
      <c r="F2110" s="903" t="s">
        <v>12473</v>
      </c>
      <c r="G2110" s="902" t="s">
        <v>19740</v>
      </c>
      <c r="H2110" s="902" t="s">
        <v>10932</v>
      </c>
      <c r="I2110" s="913" t="s">
        <v>560</v>
      </c>
      <c r="J2110" s="903" t="s">
        <v>931</v>
      </c>
    </row>
    <row r="2111" spans="1:10">
      <c r="A2111" s="810" t="s">
        <v>5925</v>
      </c>
      <c r="B2111" s="902" t="s">
        <v>17564</v>
      </c>
      <c r="C2111" s="913" t="s">
        <v>19741</v>
      </c>
      <c r="D2111" s="810" t="s">
        <v>10892</v>
      </c>
      <c r="E2111" s="913" t="s">
        <v>12474</v>
      </c>
      <c r="F2111" s="903" t="s">
        <v>19742</v>
      </c>
      <c r="G2111" s="902" t="s">
        <v>17038</v>
      </c>
      <c r="H2111" s="902" t="s">
        <v>10936</v>
      </c>
      <c r="I2111" s="913" t="s">
        <v>19743</v>
      </c>
      <c r="J2111" s="903" t="s">
        <v>11503</v>
      </c>
    </row>
    <row r="2112" spans="1:10">
      <c r="A2112" s="810" t="s">
        <v>5925</v>
      </c>
      <c r="B2112" s="902" t="s">
        <v>17564</v>
      </c>
      <c r="C2112" s="913" t="s">
        <v>3200</v>
      </c>
      <c r="D2112" s="810" t="s">
        <v>10917</v>
      </c>
      <c r="E2112" s="913" t="s">
        <v>3786</v>
      </c>
      <c r="F2112" s="903" t="s">
        <v>12475</v>
      </c>
      <c r="G2112" s="902"/>
      <c r="H2112" s="902" t="s">
        <v>10928</v>
      </c>
      <c r="I2112" s="913" t="s">
        <v>4802</v>
      </c>
      <c r="J2112" s="903" t="s">
        <v>564</v>
      </c>
    </row>
    <row r="2113" spans="1:10">
      <c r="A2113" s="810" t="s">
        <v>5925</v>
      </c>
      <c r="B2113" s="902" t="s">
        <v>17564</v>
      </c>
      <c r="C2113" s="913" t="s">
        <v>6078</v>
      </c>
      <c r="D2113" s="810" t="s">
        <v>10890</v>
      </c>
      <c r="E2113" s="913" t="s">
        <v>6300</v>
      </c>
      <c r="F2113" s="903" t="s">
        <v>27975</v>
      </c>
      <c r="G2113" s="902" t="s">
        <v>6664</v>
      </c>
      <c r="H2113" s="902" t="s">
        <v>10969</v>
      </c>
      <c r="I2113" s="913"/>
      <c r="J2113" s="903" t="s">
        <v>11287</v>
      </c>
    </row>
    <row r="2114" spans="1:10">
      <c r="A2114" s="810" t="s">
        <v>5925</v>
      </c>
      <c r="B2114" s="902" t="s">
        <v>17564</v>
      </c>
      <c r="C2114" s="913" t="s">
        <v>9289</v>
      </c>
      <c r="D2114" s="810" t="s">
        <v>10917</v>
      </c>
      <c r="E2114" s="913" t="s">
        <v>12476</v>
      </c>
      <c r="F2114" s="903" t="s">
        <v>19744</v>
      </c>
      <c r="G2114" s="902" t="s">
        <v>17038</v>
      </c>
      <c r="H2114" s="902" t="s">
        <v>10915</v>
      </c>
      <c r="I2114" s="913" t="s">
        <v>8983</v>
      </c>
      <c r="J2114" s="903" t="s">
        <v>11101</v>
      </c>
    </row>
    <row r="2115" spans="1:10">
      <c r="A2115" s="810" t="s">
        <v>5925</v>
      </c>
      <c r="B2115" s="902" t="s">
        <v>17564</v>
      </c>
      <c r="C2115" s="913" t="s">
        <v>9214</v>
      </c>
      <c r="D2115" s="810" t="s">
        <v>10890</v>
      </c>
      <c r="E2115" s="913" t="s">
        <v>9530</v>
      </c>
      <c r="F2115" s="903" t="s">
        <v>9849</v>
      </c>
      <c r="G2115" s="902" t="s">
        <v>10091</v>
      </c>
      <c r="H2115" s="902" t="s">
        <v>10936</v>
      </c>
      <c r="I2115" s="913" t="s">
        <v>13208</v>
      </c>
      <c r="J2115" s="903" t="s">
        <v>937</v>
      </c>
    </row>
    <row r="2116" spans="1:10">
      <c r="A2116" s="810" t="s">
        <v>5925</v>
      </c>
      <c r="B2116" s="902" t="s">
        <v>17564</v>
      </c>
      <c r="C2116" s="913" t="s">
        <v>2769</v>
      </c>
      <c r="D2116" s="810" t="s">
        <v>10890</v>
      </c>
      <c r="E2116" s="913" t="s">
        <v>3369</v>
      </c>
      <c r="F2116" s="903" t="s">
        <v>3936</v>
      </c>
      <c r="G2116" s="902" t="s">
        <v>4359</v>
      </c>
      <c r="H2116" s="902" t="s">
        <v>12477</v>
      </c>
      <c r="I2116" s="913" t="s">
        <v>12143</v>
      </c>
      <c r="J2116" s="903" t="s">
        <v>1300</v>
      </c>
    </row>
    <row r="2117" spans="1:10">
      <c r="A2117" s="810" t="s">
        <v>5925</v>
      </c>
      <c r="B2117" s="902" t="s">
        <v>17564</v>
      </c>
      <c r="C2117" s="913" t="s">
        <v>1391</v>
      </c>
      <c r="D2117" s="810" t="s">
        <v>10892</v>
      </c>
      <c r="E2117" s="913" t="s">
        <v>1525</v>
      </c>
      <c r="F2117" s="903" t="s">
        <v>1661</v>
      </c>
      <c r="G2117" s="902" t="s">
        <v>1750</v>
      </c>
      <c r="H2117" s="902" t="s">
        <v>10936</v>
      </c>
      <c r="I2117" s="913"/>
      <c r="J2117" s="903" t="s">
        <v>564</v>
      </c>
    </row>
    <row r="2118" spans="1:10">
      <c r="A2118" s="810" t="s">
        <v>5925</v>
      </c>
      <c r="B2118" s="902" t="s">
        <v>17564</v>
      </c>
      <c r="C2118" s="913" t="s">
        <v>19745</v>
      </c>
      <c r="D2118" s="810" t="s">
        <v>10890</v>
      </c>
      <c r="E2118" s="913" t="s">
        <v>19746</v>
      </c>
      <c r="F2118" s="903" t="s">
        <v>19747</v>
      </c>
      <c r="G2118" s="902" t="s">
        <v>19748</v>
      </c>
      <c r="H2118" s="902" t="s">
        <v>10932</v>
      </c>
      <c r="I2118" s="913" t="s">
        <v>19749</v>
      </c>
      <c r="J2118" s="903" t="s">
        <v>11156</v>
      </c>
    </row>
    <row r="2119" spans="1:10">
      <c r="A2119" s="810" t="s">
        <v>5925</v>
      </c>
      <c r="B2119" s="902" t="s">
        <v>17564</v>
      </c>
      <c r="C2119" s="913" t="s">
        <v>2206</v>
      </c>
      <c r="D2119" s="810" t="s">
        <v>10890</v>
      </c>
      <c r="E2119" s="913" t="s">
        <v>2303</v>
      </c>
      <c r="F2119" s="903" t="s">
        <v>2374</v>
      </c>
      <c r="G2119" s="902" t="s">
        <v>2439</v>
      </c>
      <c r="H2119" s="902" t="s">
        <v>10958</v>
      </c>
      <c r="I2119" s="913" t="s">
        <v>19750</v>
      </c>
      <c r="J2119" s="903" t="s">
        <v>11287</v>
      </c>
    </row>
    <row r="2120" spans="1:10">
      <c r="A2120" s="810" t="s">
        <v>5925</v>
      </c>
      <c r="B2120" s="902" t="s">
        <v>17564</v>
      </c>
      <c r="C2120" s="913" t="s">
        <v>19751</v>
      </c>
      <c r="D2120" s="810" t="s">
        <v>10890</v>
      </c>
      <c r="E2120" s="913" t="s">
        <v>19752</v>
      </c>
      <c r="F2120" s="903" t="s">
        <v>19753</v>
      </c>
      <c r="G2120" s="902" t="s">
        <v>19754</v>
      </c>
      <c r="H2120" s="902" t="s">
        <v>11275</v>
      </c>
      <c r="I2120" s="913" t="s">
        <v>19755</v>
      </c>
      <c r="J2120" s="903" t="s">
        <v>935</v>
      </c>
    </row>
    <row r="2121" spans="1:10">
      <c r="A2121" s="810" t="s">
        <v>5925</v>
      </c>
      <c r="B2121" s="902" t="s">
        <v>17564</v>
      </c>
      <c r="C2121" s="913" t="s">
        <v>5264</v>
      </c>
      <c r="D2121" s="810" t="s">
        <v>10890</v>
      </c>
      <c r="E2121" s="913" t="s">
        <v>5472</v>
      </c>
      <c r="F2121" s="903" t="s">
        <v>5661</v>
      </c>
      <c r="G2121" s="902" t="s">
        <v>5794</v>
      </c>
      <c r="H2121" s="902" t="s">
        <v>10936</v>
      </c>
      <c r="I2121" s="913" t="s">
        <v>18572</v>
      </c>
      <c r="J2121" s="903" t="s">
        <v>564</v>
      </c>
    </row>
    <row r="2122" spans="1:10" ht="27">
      <c r="A2122" s="810" t="s">
        <v>5925</v>
      </c>
      <c r="B2122" s="902" t="s">
        <v>17564</v>
      </c>
      <c r="C2122" s="913" t="s">
        <v>6011</v>
      </c>
      <c r="D2122" s="810" t="s">
        <v>10890</v>
      </c>
      <c r="E2122" s="913" t="s">
        <v>6249</v>
      </c>
      <c r="F2122" s="903" t="s">
        <v>6433</v>
      </c>
      <c r="G2122" s="902" t="s">
        <v>6606</v>
      </c>
      <c r="H2122" s="902" t="s">
        <v>10915</v>
      </c>
      <c r="I2122" s="913" t="s">
        <v>19756</v>
      </c>
      <c r="J2122" s="903" t="s">
        <v>19757</v>
      </c>
    </row>
    <row r="2123" spans="1:10">
      <c r="A2123" s="810" t="s">
        <v>5925</v>
      </c>
      <c r="B2123" s="902" t="s">
        <v>17564</v>
      </c>
      <c r="C2123" s="913" t="s">
        <v>9036</v>
      </c>
      <c r="D2123" s="810" t="s">
        <v>10892</v>
      </c>
      <c r="E2123" s="913" t="s">
        <v>9396</v>
      </c>
      <c r="F2123" s="903" t="s">
        <v>12478</v>
      </c>
      <c r="G2123" s="902"/>
      <c r="H2123" s="902" t="s">
        <v>10977</v>
      </c>
      <c r="I2123" s="913" t="s">
        <v>1289</v>
      </c>
      <c r="J2123" s="903" t="s">
        <v>564</v>
      </c>
    </row>
    <row r="2124" spans="1:10">
      <c r="A2124" s="810" t="s">
        <v>5925</v>
      </c>
      <c r="B2124" s="902" t="s">
        <v>17564</v>
      </c>
      <c r="C2124" s="913" t="s">
        <v>9036</v>
      </c>
      <c r="D2124" s="810" t="s">
        <v>10890</v>
      </c>
      <c r="E2124" s="913" t="s">
        <v>19758</v>
      </c>
      <c r="F2124" s="903" t="s">
        <v>19759</v>
      </c>
      <c r="G2124" s="902" t="s">
        <v>19760</v>
      </c>
      <c r="H2124" s="902" t="s">
        <v>10958</v>
      </c>
      <c r="I2124" s="913" t="s">
        <v>19761</v>
      </c>
      <c r="J2124" s="903" t="s">
        <v>931</v>
      </c>
    </row>
    <row r="2125" spans="1:10">
      <c r="A2125" s="810" t="s">
        <v>5925</v>
      </c>
      <c r="B2125" s="902" t="s">
        <v>17564</v>
      </c>
      <c r="C2125" s="913" t="s">
        <v>19762</v>
      </c>
      <c r="D2125" s="810" t="s">
        <v>10890</v>
      </c>
      <c r="E2125" s="913" t="s">
        <v>19763</v>
      </c>
      <c r="F2125" s="903" t="s">
        <v>19764</v>
      </c>
      <c r="G2125" s="902" t="s">
        <v>19765</v>
      </c>
      <c r="H2125" s="902" t="s">
        <v>10915</v>
      </c>
      <c r="I2125" s="913" t="s">
        <v>1289</v>
      </c>
      <c r="J2125" s="903" t="s">
        <v>11101</v>
      </c>
    </row>
    <row r="2126" spans="1:10">
      <c r="A2126" s="810" t="s">
        <v>5925</v>
      </c>
      <c r="B2126" s="902" t="s">
        <v>17564</v>
      </c>
      <c r="C2126" s="913" t="s">
        <v>19766</v>
      </c>
      <c r="D2126" s="810" t="s">
        <v>10892</v>
      </c>
      <c r="E2126" s="913" t="s">
        <v>19767</v>
      </c>
      <c r="F2126" s="903" t="s">
        <v>19768</v>
      </c>
      <c r="G2126" s="902" t="s">
        <v>19769</v>
      </c>
      <c r="H2126" s="902" t="s">
        <v>10928</v>
      </c>
      <c r="I2126" s="913" t="s">
        <v>19770</v>
      </c>
      <c r="J2126" s="903" t="s">
        <v>932</v>
      </c>
    </row>
    <row r="2127" spans="1:10">
      <c r="A2127" s="810" t="s">
        <v>5925</v>
      </c>
      <c r="B2127" s="902" t="s">
        <v>17564</v>
      </c>
      <c r="C2127" s="913" t="s">
        <v>9050</v>
      </c>
      <c r="D2127" s="810" t="s">
        <v>10892</v>
      </c>
      <c r="E2127" s="913" t="s">
        <v>3730</v>
      </c>
      <c r="F2127" s="903" t="s">
        <v>9735</v>
      </c>
      <c r="G2127" s="902" t="s">
        <v>9939</v>
      </c>
      <c r="H2127" s="902" t="s">
        <v>10928</v>
      </c>
      <c r="I2127" s="913" t="s">
        <v>19771</v>
      </c>
      <c r="J2127" s="903" t="s">
        <v>11287</v>
      </c>
    </row>
    <row r="2128" spans="1:10" ht="27">
      <c r="A2128" s="810" t="s">
        <v>5925</v>
      </c>
      <c r="B2128" s="902" t="s">
        <v>17564</v>
      </c>
      <c r="C2128" s="913" t="s">
        <v>13044</v>
      </c>
      <c r="D2128" s="810" t="s">
        <v>10892</v>
      </c>
      <c r="E2128" s="913" t="s">
        <v>13045</v>
      </c>
      <c r="F2128" s="903" t="s">
        <v>13046</v>
      </c>
      <c r="G2128" s="902" t="s">
        <v>13047</v>
      </c>
      <c r="H2128" s="902" t="s">
        <v>19772</v>
      </c>
      <c r="I2128" s="913" t="s">
        <v>19773</v>
      </c>
      <c r="J2128" s="903" t="s">
        <v>19774</v>
      </c>
    </row>
    <row r="2129" spans="1:10">
      <c r="A2129" s="810" t="s">
        <v>5925</v>
      </c>
      <c r="B2129" s="902" t="s">
        <v>17564</v>
      </c>
      <c r="C2129" s="913" t="s">
        <v>19775</v>
      </c>
      <c r="D2129" s="810" t="s">
        <v>10890</v>
      </c>
      <c r="E2129" s="913" t="s">
        <v>19776</v>
      </c>
      <c r="F2129" s="903" t="s">
        <v>19777</v>
      </c>
      <c r="G2129" s="902" t="s">
        <v>19778</v>
      </c>
      <c r="H2129" s="902" t="s">
        <v>10958</v>
      </c>
      <c r="I2129" s="913" t="s">
        <v>19779</v>
      </c>
      <c r="J2129" s="903" t="s">
        <v>936</v>
      </c>
    </row>
    <row r="2130" spans="1:10">
      <c r="A2130" s="810" t="s">
        <v>5925</v>
      </c>
      <c r="B2130" s="902" t="s">
        <v>17564</v>
      </c>
      <c r="C2130" s="913" t="s">
        <v>4852</v>
      </c>
      <c r="D2130" s="810" t="s">
        <v>10890</v>
      </c>
      <c r="E2130" s="913" t="s">
        <v>687</v>
      </c>
      <c r="F2130" s="903" t="s">
        <v>27859</v>
      </c>
      <c r="G2130" s="902" t="s">
        <v>5133</v>
      </c>
      <c r="H2130" s="902" t="s">
        <v>10998</v>
      </c>
      <c r="I2130" s="913" t="s">
        <v>19780</v>
      </c>
      <c r="J2130" s="903" t="s">
        <v>1300</v>
      </c>
    </row>
    <row r="2131" spans="1:10">
      <c r="A2131" s="810" t="s">
        <v>5925</v>
      </c>
      <c r="B2131" s="902" t="s">
        <v>17564</v>
      </c>
      <c r="C2131" s="913" t="s">
        <v>4828</v>
      </c>
      <c r="D2131" s="810" t="s">
        <v>10890</v>
      </c>
      <c r="E2131" s="913" t="s">
        <v>4939</v>
      </c>
      <c r="F2131" s="903" t="s">
        <v>5051</v>
      </c>
      <c r="G2131" s="902" t="s">
        <v>17144</v>
      </c>
      <c r="H2131" s="902" t="s">
        <v>10896</v>
      </c>
      <c r="I2131" s="913"/>
      <c r="J2131" s="903" t="s">
        <v>1300</v>
      </c>
    </row>
    <row r="2132" spans="1:10">
      <c r="A2132" s="810" t="s">
        <v>5925</v>
      </c>
      <c r="B2132" s="902" t="s">
        <v>17564</v>
      </c>
      <c r="C2132" s="913" t="s">
        <v>7274</v>
      </c>
      <c r="D2132" s="810" t="s">
        <v>10890</v>
      </c>
      <c r="E2132" s="913" t="s">
        <v>7456</v>
      </c>
      <c r="F2132" s="903" t="s">
        <v>7617</v>
      </c>
      <c r="G2132" s="902" t="s">
        <v>7756</v>
      </c>
      <c r="H2132" s="902" t="s">
        <v>10901</v>
      </c>
      <c r="I2132" s="913" t="s">
        <v>12369</v>
      </c>
      <c r="J2132" s="903" t="s">
        <v>937</v>
      </c>
    </row>
    <row r="2133" spans="1:10">
      <c r="A2133" s="810" t="s">
        <v>5925</v>
      </c>
      <c r="B2133" s="902" t="s">
        <v>17564</v>
      </c>
      <c r="C2133" s="913" t="s">
        <v>19781</v>
      </c>
      <c r="D2133" s="810" t="s">
        <v>10892</v>
      </c>
      <c r="E2133" s="913" t="s">
        <v>19782</v>
      </c>
      <c r="F2133" s="903" t="s">
        <v>19783</v>
      </c>
      <c r="G2133" s="902" t="s">
        <v>19784</v>
      </c>
      <c r="H2133" s="902" t="s">
        <v>10891</v>
      </c>
      <c r="I2133" s="913" t="s">
        <v>19785</v>
      </c>
      <c r="J2133" s="903" t="s">
        <v>11287</v>
      </c>
    </row>
    <row r="2134" spans="1:10">
      <c r="A2134" s="810" t="s">
        <v>5925</v>
      </c>
      <c r="B2134" s="902" t="s">
        <v>17564</v>
      </c>
      <c r="C2134" s="913" t="s">
        <v>9204</v>
      </c>
      <c r="D2134" s="810" t="s">
        <v>10890</v>
      </c>
      <c r="E2134" s="913" t="s">
        <v>9520</v>
      </c>
      <c r="F2134" s="903" t="s">
        <v>9842</v>
      </c>
      <c r="G2134" s="902" t="s">
        <v>10079</v>
      </c>
      <c r="H2134" s="902" t="s">
        <v>10901</v>
      </c>
      <c r="I2134" s="913" t="s">
        <v>10198</v>
      </c>
      <c r="J2134" s="903" t="s">
        <v>931</v>
      </c>
    </row>
    <row r="2135" spans="1:10">
      <c r="A2135" s="810" t="s">
        <v>5925</v>
      </c>
      <c r="B2135" s="902" t="s">
        <v>17564</v>
      </c>
      <c r="C2135" s="913" t="s">
        <v>5985</v>
      </c>
      <c r="D2135" s="810" t="s">
        <v>10890</v>
      </c>
      <c r="E2135" s="913" t="s">
        <v>6229</v>
      </c>
      <c r="F2135" s="903" t="s">
        <v>27974</v>
      </c>
      <c r="G2135" s="902" t="s">
        <v>6585</v>
      </c>
      <c r="H2135" s="902" t="s">
        <v>10907</v>
      </c>
      <c r="I2135" s="913" t="s">
        <v>4802</v>
      </c>
      <c r="J2135" s="903" t="s">
        <v>11675</v>
      </c>
    </row>
    <row r="2136" spans="1:10">
      <c r="A2136" s="810" t="s">
        <v>5925</v>
      </c>
      <c r="B2136" s="902" t="s">
        <v>17564</v>
      </c>
      <c r="C2136" s="913" t="s">
        <v>4882</v>
      </c>
      <c r="D2136" s="810" t="s">
        <v>10890</v>
      </c>
      <c r="E2136" s="913" t="s">
        <v>4997</v>
      </c>
      <c r="F2136" s="903" t="s">
        <v>13104</v>
      </c>
      <c r="G2136" s="902" t="s">
        <v>17038</v>
      </c>
      <c r="H2136" s="902" t="s">
        <v>10932</v>
      </c>
      <c r="I2136" s="913" t="s">
        <v>19727</v>
      </c>
      <c r="J2136" s="903" t="s">
        <v>11503</v>
      </c>
    </row>
    <row r="2137" spans="1:10">
      <c r="A2137" s="810" t="s">
        <v>5925</v>
      </c>
      <c r="B2137" s="902" t="s">
        <v>17564</v>
      </c>
      <c r="C2137" s="913" t="s">
        <v>8016</v>
      </c>
      <c r="D2137" s="810" t="s">
        <v>10890</v>
      </c>
      <c r="E2137" s="913" t="s">
        <v>8340</v>
      </c>
      <c r="F2137" s="903" t="s">
        <v>27973</v>
      </c>
      <c r="G2137" s="902" t="s">
        <v>19786</v>
      </c>
      <c r="H2137" s="902" t="s">
        <v>11039</v>
      </c>
      <c r="I2137" s="913" t="s">
        <v>1289</v>
      </c>
      <c r="J2137" s="903" t="s">
        <v>937</v>
      </c>
    </row>
    <row r="2138" spans="1:10">
      <c r="A2138" s="810" t="s">
        <v>5925</v>
      </c>
      <c r="B2138" s="902" t="s">
        <v>17564</v>
      </c>
      <c r="C2138" s="913" t="s">
        <v>2889</v>
      </c>
      <c r="D2138" s="810" t="s">
        <v>10892</v>
      </c>
      <c r="E2138" s="913" t="s">
        <v>3483</v>
      </c>
      <c r="F2138" s="903" t="s">
        <v>27972</v>
      </c>
      <c r="G2138" s="902" t="s">
        <v>19787</v>
      </c>
      <c r="H2138" s="902" t="s">
        <v>10915</v>
      </c>
      <c r="I2138" s="913"/>
      <c r="J2138" s="903" t="s">
        <v>17585</v>
      </c>
    </row>
    <row r="2139" spans="1:10">
      <c r="A2139" s="810" t="s">
        <v>5925</v>
      </c>
      <c r="B2139" s="902" t="s">
        <v>17564</v>
      </c>
      <c r="C2139" s="913" t="s">
        <v>19788</v>
      </c>
      <c r="D2139" s="810" t="s">
        <v>10890</v>
      </c>
      <c r="E2139" s="913" t="s">
        <v>19789</v>
      </c>
      <c r="F2139" s="903" t="s">
        <v>1697</v>
      </c>
      <c r="G2139" s="902" t="s">
        <v>19790</v>
      </c>
      <c r="H2139" s="902" t="s">
        <v>10932</v>
      </c>
      <c r="I2139" s="913" t="s">
        <v>19791</v>
      </c>
      <c r="J2139" s="903" t="s">
        <v>931</v>
      </c>
    </row>
    <row r="2140" spans="1:10">
      <c r="A2140" s="810" t="s">
        <v>5925</v>
      </c>
      <c r="B2140" s="902" t="s">
        <v>17564</v>
      </c>
      <c r="C2140" s="913" t="s">
        <v>1007</v>
      </c>
      <c r="D2140" s="810" t="s">
        <v>10890</v>
      </c>
      <c r="E2140" s="913" t="s">
        <v>1105</v>
      </c>
      <c r="F2140" s="903" t="s">
        <v>1176</v>
      </c>
      <c r="G2140" s="902" t="s">
        <v>1243</v>
      </c>
      <c r="H2140" s="902" t="s">
        <v>10997</v>
      </c>
      <c r="I2140" s="913"/>
      <c r="J2140" s="903" t="s">
        <v>1300</v>
      </c>
    </row>
    <row r="2141" spans="1:10">
      <c r="A2141" s="810" t="s">
        <v>5925</v>
      </c>
      <c r="B2141" s="902" t="s">
        <v>17564</v>
      </c>
      <c r="C2141" s="913" t="s">
        <v>19792</v>
      </c>
      <c r="D2141" s="810" t="s">
        <v>10890</v>
      </c>
      <c r="E2141" s="913" t="s">
        <v>19793</v>
      </c>
      <c r="F2141" s="903" t="s">
        <v>19794</v>
      </c>
      <c r="G2141" s="902"/>
      <c r="H2141" s="902" t="s">
        <v>10928</v>
      </c>
      <c r="I2141" s="913" t="s">
        <v>19795</v>
      </c>
      <c r="J2141" s="903" t="s">
        <v>937</v>
      </c>
    </row>
    <row r="2142" spans="1:10">
      <c r="A2142" s="810" t="s">
        <v>5925</v>
      </c>
      <c r="B2142" s="902" t="s">
        <v>17564</v>
      </c>
      <c r="C2142" s="913" t="s">
        <v>3062</v>
      </c>
      <c r="D2142" s="810" t="s">
        <v>10890</v>
      </c>
      <c r="E2142" s="913" t="s">
        <v>19796</v>
      </c>
      <c r="F2142" s="903" t="s">
        <v>9845</v>
      </c>
      <c r="G2142" s="902" t="s">
        <v>10086</v>
      </c>
      <c r="H2142" s="902" t="s">
        <v>10928</v>
      </c>
      <c r="I2142" s="913" t="s">
        <v>13010</v>
      </c>
      <c r="J2142" s="903" t="s">
        <v>564</v>
      </c>
    </row>
    <row r="2143" spans="1:10">
      <c r="A2143" s="810" t="s">
        <v>5925</v>
      </c>
      <c r="B2143" s="902" t="s">
        <v>17564</v>
      </c>
      <c r="C2143" s="913" t="s">
        <v>5197</v>
      </c>
      <c r="D2143" s="810" t="s">
        <v>10890</v>
      </c>
      <c r="E2143" s="913" t="s">
        <v>687</v>
      </c>
      <c r="F2143" s="903" t="s">
        <v>5629</v>
      </c>
      <c r="G2143" s="902" t="s">
        <v>5736</v>
      </c>
      <c r="H2143" s="902" t="s">
        <v>17147</v>
      </c>
      <c r="I2143" s="913"/>
      <c r="J2143" s="903" t="s">
        <v>1300</v>
      </c>
    </row>
    <row r="2144" spans="1:10">
      <c r="A2144" s="810" t="s">
        <v>5925</v>
      </c>
      <c r="B2144" s="902" t="s">
        <v>17564</v>
      </c>
      <c r="C2144" s="913" t="s">
        <v>2540</v>
      </c>
      <c r="D2144" s="810" t="s">
        <v>10890</v>
      </c>
      <c r="E2144" s="913" t="s">
        <v>687</v>
      </c>
      <c r="F2144" s="903" t="s">
        <v>2585</v>
      </c>
      <c r="G2144" s="902" t="s">
        <v>2600</v>
      </c>
      <c r="H2144" s="902" t="s">
        <v>19797</v>
      </c>
      <c r="I2144" s="913" t="s">
        <v>19798</v>
      </c>
      <c r="J2144" s="903" t="s">
        <v>1300</v>
      </c>
    </row>
    <row r="2145" spans="1:10">
      <c r="A2145" s="810" t="s">
        <v>5925</v>
      </c>
      <c r="B2145" s="902" t="s">
        <v>17564</v>
      </c>
      <c r="C2145" s="913" t="s">
        <v>12480</v>
      </c>
      <c r="D2145" s="810" t="s">
        <v>10890</v>
      </c>
      <c r="E2145" s="913" t="s">
        <v>19799</v>
      </c>
      <c r="F2145" s="903" t="s">
        <v>12481</v>
      </c>
      <c r="G2145" s="902" t="s">
        <v>12482</v>
      </c>
      <c r="H2145" s="902" t="s">
        <v>12483</v>
      </c>
      <c r="I2145" s="913" t="s">
        <v>12143</v>
      </c>
      <c r="J2145" s="903" t="s">
        <v>1300</v>
      </c>
    </row>
    <row r="2146" spans="1:10">
      <c r="A2146" s="810" t="s">
        <v>5925</v>
      </c>
      <c r="B2146" s="902" t="s">
        <v>17564</v>
      </c>
      <c r="C2146" s="913" t="s">
        <v>5354</v>
      </c>
      <c r="D2146" s="810" t="s">
        <v>10890</v>
      </c>
      <c r="E2146" s="913" t="s">
        <v>1929</v>
      </c>
      <c r="F2146" s="903" t="s">
        <v>5702</v>
      </c>
      <c r="G2146" s="902" t="s">
        <v>5875</v>
      </c>
      <c r="H2146" s="902" t="s">
        <v>10895</v>
      </c>
      <c r="I2146" s="913" t="s">
        <v>888</v>
      </c>
      <c r="J2146" s="903" t="s">
        <v>564</v>
      </c>
    </row>
    <row r="2147" spans="1:10">
      <c r="A2147" s="810" t="s">
        <v>5925</v>
      </c>
      <c r="B2147" s="902" t="s">
        <v>17564</v>
      </c>
      <c r="C2147" s="913" t="s">
        <v>5994</v>
      </c>
      <c r="D2147" s="810" t="s">
        <v>10890</v>
      </c>
      <c r="E2147" s="913" t="s">
        <v>6234</v>
      </c>
      <c r="F2147" s="903" t="s">
        <v>6424</v>
      </c>
      <c r="G2147" s="902" t="s">
        <v>6592</v>
      </c>
      <c r="H2147" s="902" t="s">
        <v>10941</v>
      </c>
      <c r="I2147" s="913" t="s">
        <v>2051</v>
      </c>
      <c r="J2147" s="903" t="s">
        <v>937</v>
      </c>
    </row>
    <row r="2148" spans="1:10">
      <c r="A2148" s="810" t="s">
        <v>5925</v>
      </c>
      <c r="B2148" s="902" t="s">
        <v>17564</v>
      </c>
      <c r="C2148" s="913" t="s">
        <v>13011</v>
      </c>
      <c r="D2148" s="810" t="s">
        <v>10890</v>
      </c>
      <c r="E2148" s="913" t="s">
        <v>6234</v>
      </c>
      <c r="F2148" s="903" t="s">
        <v>13012</v>
      </c>
      <c r="G2148" s="902" t="s">
        <v>6592</v>
      </c>
      <c r="H2148" s="902" t="s">
        <v>10941</v>
      </c>
      <c r="I2148" s="913" t="s">
        <v>2051</v>
      </c>
      <c r="J2148" s="903" t="s">
        <v>937</v>
      </c>
    </row>
    <row r="2149" spans="1:10">
      <c r="A2149" s="810" t="s">
        <v>5925</v>
      </c>
      <c r="B2149" s="902" t="s">
        <v>17564</v>
      </c>
      <c r="C2149" s="913" t="s">
        <v>13048</v>
      </c>
      <c r="D2149" s="810" t="s">
        <v>10890</v>
      </c>
      <c r="E2149" s="913" t="s">
        <v>13049</v>
      </c>
      <c r="F2149" s="903" t="s">
        <v>13050</v>
      </c>
      <c r="G2149" s="902" t="s">
        <v>19800</v>
      </c>
      <c r="H2149" s="902" t="s">
        <v>10932</v>
      </c>
      <c r="I2149" s="913" t="s">
        <v>19801</v>
      </c>
      <c r="J2149" s="903" t="s">
        <v>937</v>
      </c>
    </row>
    <row r="2150" spans="1:10">
      <c r="A2150" s="810" t="s">
        <v>5925</v>
      </c>
      <c r="B2150" s="902" t="s">
        <v>17564</v>
      </c>
      <c r="C2150" s="913" t="s">
        <v>12484</v>
      </c>
      <c r="D2150" s="810" t="s">
        <v>10890</v>
      </c>
      <c r="E2150" s="913" t="s">
        <v>12485</v>
      </c>
      <c r="F2150" s="903" t="s">
        <v>12486</v>
      </c>
      <c r="G2150" s="902" t="s">
        <v>12487</v>
      </c>
      <c r="H2150" s="902" t="s">
        <v>10891</v>
      </c>
      <c r="I2150" s="913"/>
      <c r="J2150" s="903" t="s">
        <v>17674</v>
      </c>
    </row>
    <row r="2151" spans="1:10">
      <c r="A2151" s="810" t="s">
        <v>5925</v>
      </c>
      <c r="B2151" s="902" t="s">
        <v>17564</v>
      </c>
      <c r="C2151" s="913" t="s">
        <v>19802</v>
      </c>
      <c r="D2151" s="810" t="s">
        <v>10892</v>
      </c>
      <c r="E2151" s="913" t="s">
        <v>8357</v>
      </c>
      <c r="F2151" s="903" t="s">
        <v>8644</v>
      </c>
      <c r="G2151" s="902" t="s">
        <v>8868</v>
      </c>
      <c r="H2151" s="902" t="s">
        <v>10928</v>
      </c>
      <c r="I2151" s="913" t="s">
        <v>891</v>
      </c>
      <c r="J2151" s="903" t="s">
        <v>564</v>
      </c>
    </row>
    <row r="2152" spans="1:10">
      <c r="A2152" s="810" t="s">
        <v>5925</v>
      </c>
      <c r="B2152" s="902" t="s">
        <v>17564</v>
      </c>
      <c r="C2152" s="913" t="s">
        <v>19803</v>
      </c>
      <c r="D2152" s="810" t="s">
        <v>10890</v>
      </c>
      <c r="E2152" s="913" t="s">
        <v>19804</v>
      </c>
      <c r="F2152" s="903" t="s">
        <v>19805</v>
      </c>
      <c r="G2152" s="902"/>
      <c r="H2152" s="902" t="s">
        <v>10901</v>
      </c>
      <c r="I2152" s="913" t="s">
        <v>4724</v>
      </c>
      <c r="J2152" s="903" t="s">
        <v>11101</v>
      </c>
    </row>
    <row r="2153" spans="1:10">
      <c r="A2153" s="810" t="s">
        <v>5925</v>
      </c>
      <c r="B2153" s="902" t="s">
        <v>17564</v>
      </c>
      <c r="C2153" s="913" t="s">
        <v>8153</v>
      </c>
      <c r="D2153" s="810" t="s">
        <v>10892</v>
      </c>
      <c r="E2153" s="913" t="s">
        <v>8198</v>
      </c>
      <c r="F2153" s="903" t="s">
        <v>12488</v>
      </c>
      <c r="G2153" s="902" t="s">
        <v>12489</v>
      </c>
      <c r="H2153" s="902" t="s">
        <v>10915</v>
      </c>
      <c r="I2153" s="913" t="s">
        <v>12920</v>
      </c>
      <c r="J2153" s="903" t="s">
        <v>934</v>
      </c>
    </row>
    <row r="2154" spans="1:10">
      <c r="A2154" s="810" t="s">
        <v>5925</v>
      </c>
      <c r="B2154" s="902" t="s">
        <v>17564</v>
      </c>
      <c r="C2154" s="913" t="s">
        <v>2777</v>
      </c>
      <c r="D2154" s="810" t="s">
        <v>10890</v>
      </c>
      <c r="E2154" s="913" t="s">
        <v>3376</v>
      </c>
      <c r="F2154" s="903" t="s">
        <v>3942</v>
      </c>
      <c r="G2154" s="902" t="s">
        <v>19806</v>
      </c>
      <c r="H2154" s="902" t="s">
        <v>10902</v>
      </c>
      <c r="I2154" s="913" t="s">
        <v>19807</v>
      </c>
      <c r="J2154" s="903" t="s">
        <v>11281</v>
      </c>
    </row>
    <row r="2155" spans="1:10">
      <c r="A2155" s="810" t="s">
        <v>5925</v>
      </c>
      <c r="B2155" s="902" t="s">
        <v>17564</v>
      </c>
      <c r="C2155" s="913" t="s">
        <v>6113</v>
      </c>
      <c r="D2155" s="810" t="s">
        <v>10890</v>
      </c>
      <c r="E2155" s="913" t="s">
        <v>6332</v>
      </c>
      <c r="F2155" s="903" t="s">
        <v>6501</v>
      </c>
      <c r="G2155" s="902" t="s">
        <v>6693</v>
      </c>
      <c r="H2155" s="902" t="s">
        <v>10915</v>
      </c>
      <c r="I2155" s="913" t="s">
        <v>1814</v>
      </c>
      <c r="J2155" s="903" t="s">
        <v>17674</v>
      </c>
    </row>
    <row r="2156" spans="1:10">
      <c r="A2156" s="810" t="s">
        <v>5925</v>
      </c>
      <c r="B2156" s="902" t="s">
        <v>17564</v>
      </c>
      <c r="C2156" s="913" t="s">
        <v>1471</v>
      </c>
      <c r="D2156" s="810" t="s">
        <v>10890</v>
      </c>
      <c r="E2156" s="913" t="s">
        <v>1597</v>
      </c>
      <c r="F2156" s="903" t="s">
        <v>13051</v>
      </c>
      <c r="G2156" s="902" t="s">
        <v>13052</v>
      </c>
      <c r="H2156" s="902" t="s">
        <v>10901</v>
      </c>
      <c r="I2156" s="913" t="s">
        <v>19808</v>
      </c>
      <c r="J2156" s="903" t="s">
        <v>937</v>
      </c>
    </row>
    <row r="2157" spans="1:10">
      <c r="A2157" s="810" t="s">
        <v>5925</v>
      </c>
      <c r="B2157" s="902" t="s">
        <v>17564</v>
      </c>
      <c r="C2157" s="913" t="s">
        <v>12490</v>
      </c>
      <c r="D2157" s="810" t="s">
        <v>10890</v>
      </c>
      <c r="E2157" s="913" t="s">
        <v>12491</v>
      </c>
      <c r="F2157" s="903" t="s">
        <v>12492</v>
      </c>
      <c r="G2157" s="902" t="s">
        <v>12493</v>
      </c>
      <c r="H2157" s="902" t="s">
        <v>11294</v>
      </c>
      <c r="I2157" s="913"/>
      <c r="J2157" s="903" t="s">
        <v>11281</v>
      </c>
    </row>
    <row r="2158" spans="1:10">
      <c r="A2158" s="810" t="s">
        <v>5925</v>
      </c>
      <c r="B2158" s="902" t="s">
        <v>17564</v>
      </c>
      <c r="C2158" s="913" t="s">
        <v>9353</v>
      </c>
      <c r="D2158" s="810" t="s">
        <v>10890</v>
      </c>
      <c r="E2158" s="913" t="s">
        <v>7370</v>
      </c>
      <c r="F2158" s="903" t="s">
        <v>19809</v>
      </c>
      <c r="G2158" s="902" t="s">
        <v>12495</v>
      </c>
      <c r="H2158" s="902" t="s">
        <v>10958</v>
      </c>
      <c r="I2158" s="913" t="s">
        <v>4802</v>
      </c>
      <c r="J2158" s="903" t="s">
        <v>937</v>
      </c>
    </row>
    <row r="2159" spans="1:10">
      <c r="A2159" s="810" t="s">
        <v>5925</v>
      </c>
      <c r="B2159" s="902" t="s">
        <v>17564</v>
      </c>
      <c r="C2159" s="913" t="s">
        <v>3124</v>
      </c>
      <c r="D2159" s="810" t="s">
        <v>10890</v>
      </c>
      <c r="E2159" s="913" t="s">
        <v>3713</v>
      </c>
      <c r="F2159" s="903" t="s">
        <v>4187</v>
      </c>
      <c r="G2159" s="902" t="s">
        <v>4651</v>
      </c>
      <c r="H2159" s="902" t="s">
        <v>10969</v>
      </c>
      <c r="I2159" s="913" t="s">
        <v>19810</v>
      </c>
      <c r="J2159" s="903" t="s">
        <v>939</v>
      </c>
    </row>
    <row r="2160" spans="1:10">
      <c r="A2160" s="810" t="s">
        <v>5925</v>
      </c>
      <c r="B2160" s="902" t="s">
        <v>17564</v>
      </c>
      <c r="C2160" s="913" t="s">
        <v>3214</v>
      </c>
      <c r="D2160" s="810" t="s">
        <v>10890</v>
      </c>
      <c r="E2160" s="913" t="s">
        <v>3819</v>
      </c>
      <c r="F2160" s="903" t="s">
        <v>27971</v>
      </c>
      <c r="G2160" s="902" t="s">
        <v>12496</v>
      </c>
      <c r="H2160" s="902" t="s">
        <v>10901</v>
      </c>
      <c r="I2160" s="913" t="s">
        <v>560</v>
      </c>
      <c r="J2160" s="903" t="s">
        <v>937</v>
      </c>
    </row>
    <row r="2161" spans="1:10">
      <c r="A2161" s="810" t="s">
        <v>5925</v>
      </c>
      <c r="B2161" s="902" t="s">
        <v>17564</v>
      </c>
      <c r="C2161" s="913" t="s">
        <v>19811</v>
      </c>
      <c r="D2161" s="810" t="s">
        <v>10890</v>
      </c>
      <c r="E2161" s="913" t="s">
        <v>12497</v>
      </c>
      <c r="F2161" s="903" t="s">
        <v>12498</v>
      </c>
      <c r="G2161" s="902" t="s">
        <v>12499</v>
      </c>
      <c r="H2161" s="902" t="s">
        <v>10969</v>
      </c>
      <c r="I2161" s="913" t="s">
        <v>2173</v>
      </c>
      <c r="J2161" s="903" t="s">
        <v>935</v>
      </c>
    </row>
    <row r="2162" spans="1:10">
      <c r="A2162" s="810" t="s">
        <v>5925</v>
      </c>
      <c r="B2162" s="902" t="s">
        <v>17564</v>
      </c>
      <c r="C2162" s="913" t="s">
        <v>19812</v>
      </c>
      <c r="D2162" s="810" t="s">
        <v>10892</v>
      </c>
      <c r="E2162" s="913" t="s">
        <v>19813</v>
      </c>
      <c r="F2162" s="903" t="s">
        <v>19814</v>
      </c>
      <c r="G2162" s="902" t="s">
        <v>19815</v>
      </c>
      <c r="H2162" s="902" t="s">
        <v>10932</v>
      </c>
      <c r="I2162" s="913" t="s">
        <v>19816</v>
      </c>
      <c r="J2162" s="903" t="s">
        <v>564</v>
      </c>
    </row>
    <row r="2163" spans="1:10">
      <c r="A2163" s="810" t="s">
        <v>5925</v>
      </c>
      <c r="B2163" s="902" t="s">
        <v>17564</v>
      </c>
      <c r="C2163" s="913" t="s">
        <v>6044</v>
      </c>
      <c r="D2163" s="810" t="s">
        <v>10890</v>
      </c>
      <c r="E2163" s="913" t="s">
        <v>6278</v>
      </c>
      <c r="F2163" s="903" t="s">
        <v>19817</v>
      </c>
      <c r="G2163" s="902" t="s">
        <v>6635</v>
      </c>
      <c r="H2163" s="902" t="s">
        <v>11039</v>
      </c>
      <c r="I2163" s="913" t="s">
        <v>19818</v>
      </c>
      <c r="J2163" s="903" t="s">
        <v>937</v>
      </c>
    </row>
    <row r="2164" spans="1:10">
      <c r="A2164" s="810" t="s">
        <v>5925</v>
      </c>
      <c r="B2164" s="902" t="s">
        <v>17564</v>
      </c>
      <c r="C2164" s="913" t="s">
        <v>2844</v>
      </c>
      <c r="D2164" s="810" t="s">
        <v>10890</v>
      </c>
      <c r="E2164" s="913" t="s">
        <v>3441</v>
      </c>
      <c r="F2164" s="903" t="s">
        <v>11350</v>
      </c>
      <c r="G2164" s="902" t="s">
        <v>4423</v>
      </c>
      <c r="H2164" s="902" t="s">
        <v>10997</v>
      </c>
      <c r="I2164" s="913"/>
      <c r="J2164" s="903" t="s">
        <v>19819</v>
      </c>
    </row>
    <row r="2165" spans="1:10">
      <c r="A2165" s="810" t="s">
        <v>5925</v>
      </c>
      <c r="B2165" s="902" t="s">
        <v>17564</v>
      </c>
      <c r="C2165" s="913" t="s">
        <v>12501</v>
      </c>
      <c r="D2165" s="810" t="s">
        <v>10890</v>
      </c>
      <c r="E2165" s="913" t="s">
        <v>12502</v>
      </c>
      <c r="F2165" s="903" t="s">
        <v>27970</v>
      </c>
      <c r="G2165" s="902" t="s">
        <v>4442</v>
      </c>
      <c r="H2165" s="902" t="s">
        <v>10958</v>
      </c>
      <c r="I2165" s="913" t="s">
        <v>1289</v>
      </c>
      <c r="J2165" s="903" t="s">
        <v>937</v>
      </c>
    </row>
    <row r="2166" spans="1:10">
      <c r="A2166" s="810" t="s">
        <v>5925</v>
      </c>
      <c r="B2166" s="902" t="s">
        <v>17564</v>
      </c>
      <c r="C2166" s="913" t="s">
        <v>12503</v>
      </c>
      <c r="D2166" s="810" t="s">
        <v>10892</v>
      </c>
      <c r="E2166" s="913" t="s">
        <v>12504</v>
      </c>
      <c r="F2166" s="903" t="s">
        <v>27969</v>
      </c>
      <c r="G2166" s="902" t="s">
        <v>12505</v>
      </c>
      <c r="H2166" s="902" t="s">
        <v>10915</v>
      </c>
      <c r="I2166" s="913" t="s">
        <v>4770</v>
      </c>
      <c r="J2166" s="903" t="s">
        <v>11287</v>
      </c>
    </row>
    <row r="2167" spans="1:10">
      <c r="A2167" s="810" t="s">
        <v>5925</v>
      </c>
      <c r="B2167" s="902" t="s">
        <v>17564</v>
      </c>
      <c r="C2167" s="913" t="s">
        <v>8076</v>
      </c>
      <c r="D2167" s="810" t="s">
        <v>10892</v>
      </c>
      <c r="E2167" s="913" t="s">
        <v>3825</v>
      </c>
      <c r="F2167" s="903" t="s">
        <v>8676</v>
      </c>
      <c r="G2167" s="902" t="s">
        <v>8899</v>
      </c>
      <c r="H2167" s="902" t="s">
        <v>10969</v>
      </c>
      <c r="I2167" s="913" t="s">
        <v>12506</v>
      </c>
      <c r="J2167" s="903" t="s">
        <v>934</v>
      </c>
    </row>
    <row r="2168" spans="1:10">
      <c r="A2168" s="810" t="s">
        <v>5925</v>
      </c>
      <c r="B2168" s="902" t="s">
        <v>17564</v>
      </c>
      <c r="C2168" s="913" t="s">
        <v>12507</v>
      </c>
      <c r="D2168" s="810" t="s">
        <v>10917</v>
      </c>
      <c r="E2168" s="913" t="s">
        <v>12508</v>
      </c>
      <c r="F2168" s="903" t="s">
        <v>19820</v>
      </c>
      <c r="G2168" s="902" t="s">
        <v>12510</v>
      </c>
      <c r="H2168" s="902" t="s">
        <v>10915</v>
      </c>
      <c r="I2168" s="913"/>
      <c r="J2168" s="903" t="s">
        <v>937</v>
      </c>
    </row>
    <row r="2169" spans="1:10">
      <c r="A2169" s="810" t="s">
        <v>5925</v>
      </c>
      <c r="B2169" s="902" t="s">
        <v>17564</v>
      </c>
      <c r="C2169" s="913" t="s">
        <v>12511</v>
      </c>
      <c r="D2169" s="810" t="s">
        <v>10890</v>
      </c>
      <c r="E2169" s="913" t="s">
        <v>3345</v>
      </c>
      <c r="F2169" s="903" t="s">
        <v>12512</v>
      </c>
      <c r="G2169" s="902" t="s">
        <v>19821</v>
      </c>
      <c r="H2169" s="902" t="s">
        <v>10958</v>
      </c>
      <c r="I2169" s="913"/>
      <c r="J2169" s="903" t="s">
        <v>11287</v>
      </c>
    </row>
    <row r="2170" spans="1:10">
      <c r="A2170" s="810" t="s">
        <v>5925</v>
      </c>
      <c r="B2170" s="902" t="s">
        <v>17564</v>
      </c>
      <c r="C2170" s="913" t="s">
        <v>1371</v>
      </c>
      <c r="D2170" s="810" t="s">
        <v>10890</v>
      </c>
      <c r="E2170" s="913" t="s">
        <v>1506</v>
      </c>
      <c r="F2170" s="903" t="s">
        <v>1642</v>
      </c>
      <c r="G2170" s="902" t="s">
        <v>1735</v>
      </c>
      <c r="H2170" s="902" t="s">
        <v>11518</v>
      </c>
      <c r="I2170" s="913"/>
      <c r="J2170" s="903" t="s">
        <v>937</v>
      </c>
    </row>
    <row r="2171" spans="1:10">
      <c r="A2171" s="810" t="s">
        <v>5925</v>
      </c>
      <c r="B2171" s="902" t="s">
        <v>17564</v>
      </c>
      <c r="C2171" s="913" t="s">
        <v>12514</v>
      </c>
      <c r="D2171" s="810" t="s">
        <v>10892</v>
      </c>
      <c r="E2171" s="913" t="s">
        <v>12515</v>
      </c>
      <c r="F2171" s="903" t="s">
        <v>12516</v>
      </c>
      <c r="G2171" s="902" t="s">
        <v>12517</v>
      </c>
      <c r="H2171" s="902" t="s">
        <v>10970</v>
      </c>
      <c r="I2171" s="913" t="s">
        <v>19822</v>
      </c>
      <c r="J2171" s="903" t="s">
        <v>564</v>
      </c>
    </row>
    <row r="2172" spans="1:10" ht="27">
      <c r="A2172" s="810" t="s">
        <v>5925</v>
      </c>
      <c r="B2172" s="902" t="s">
        <v>17564</v>
      </c>
      <c r="C2172" s="913" t="s">
        <v>6035</v>
      </c>
      <c r="D2172" s="810" t="s">
        <v>10890</v>
      </c>
      <c r="E2172" s="913" t="s">
        <v>3620</v>
      </c>
      <c r="F2172" s="903" t="s">
        <v>12522</v>
      </c>
      <c r="G2172" s="902" t="s">
        <v>19823</v>
      </c>
      <c r="H2172" s="902" t="s">
        <v>10922</v>
      </c>
      <c r="I2172" s="913" t="s">
        <v>19824</v>
      </c>
      <c r="J2172" s="903" t="s">
        <v>931</v>
      </c>
    </row>
    <row r="2173" spans="1:10">
      <c r="A2173" s="810" t="s">
        <v>5925</v>
      </c>
      <c r="B2173" s="902" t="s">
        <v>17564</v>
      </c>
      <c r="C2173" s="913" t="s">
        <v>19825</v>
      </c>
      <c r="D2173" s="810" t="s">
        <v>10890</v>
      </c>
      <c r="E2173" s="913" t="s">
        <v>6260</v>
      </c>
      <c r="F2173" s="903" t="s">
        <v>27968</v>
      </c>
      <c r="G2173" s="902" t="s">
        <v>7741</v>
      </c>
      <c r="H2173" s="902" t="s">
        <v>11731</v>
      </c>
      <c r="I2173" s="913" t="s">
        <v>19826</v>
      </c>
      <c r="J2173" s="903" t="s">
        <v>937</v>
      </c>
    </row>
    <row r="2174" spans="1:10">
      <c r="A2174" s="810" t="s">
        <v>5925</v>
      </c>
      <c r="B2174" s="902" t="s">
        <v>17564</v>
      </c>
      <c r="C2174" s="913" t="s">
        <v>12525</v>
      </c>
      <c r="D2174" s="810" t="s">
        <v>10890</v>
      </c>
      <c r="E2174" s="913" t="s">
        <v>5490</v>
      </c>
      <c r="F2174" s="903" t="s">
        <v>12526</v>
      </c>
      <c r="G2174" s="902" t="s">
        <v>5812</v>
      </c>
      <c r="H2174" s="902" t="s">
        <v>10958</v>
      </c>
      <c r="I2174" s="913" t="s">
        <v>891</v>
      </c>
      <c r="J2174" s="903" t="s">
        <v>937</v>
      </c>
    </row>
    <row r="2175" spans="1:10">
      <c r="A2175" s="810" t="s">
        <v>5925</v>
      </c>
      <c r="B2175" s="902" t="s">
        <v>17564</v>
      </c>
      <c r="C2175" s="913" t="s">
        <v>1010</v>
      </c>
      <c r="D2175" s="810" t="s">
        <v>10890</v>
      </c>
      <c r="E2175" s="913" t="s">
        <v>12527</v>
      </c>
      <c r="F2175" s="903" t="s">
        <v>1689</v>
      </c>
      <c r="G2175" s="902"/>
      <c r="H2175" s="902" t="s">
        <v>10915</v>
      </c>
      <c r="I2175" s="913" t="s">
        <v>19791</v>
      </c>
      <c r="J2175" s="903" t="s">
        <v>937</v>
      </c>
    </row>
    <row r="2176" spans="1:10">
      <c r="A2176" s="810" t="s">
        <v>5925</v>
      </c>
      <c r="B2176" s="902" t="s">
        <v>17564</v>
      </c>
      <c r="C2176" s="913" t="s">
        <v>3105</v>
      </c>
      <c r="D2176" s="810" t="s">
        <v>10890</v>
      </c>
      <c r="E2176" s="913" t="s">
        <v>12528</v>
      </c>
      <c r="F2176" s="903" t="s">
        <v>12529</v>
      </c>
      <c r="G2176" s="902" t="s">
        <v>12530</v>
      </c>
      <c r="H2176" s="902" t="s">
        <v>11102</v>
      </c>
      <c r="I2176" s="913" t="s">
        <v>1289</v>
      </c>
      <c r="J2176" s="903" t="s">
        <v>937</v>
      </c>
    </row>
    <row r="2177" spans="1:10">
      <c r="A2177" s="810" t="s">
        <v>5925</v>
      </c>
      <c r="B2177" s="902" t="s">
        <v>17564</v>
      </c>
      <c r="C2177" s="913" t="s">
        <v>12531</v>
      </c>
      <c r="D2177" s="810" t="s">
        <v>10890</v>
      </c>
      <c r="E2177" s="913" t="s">
        <v>8510</v>
      </c>
      <c r="F2177" s="903" t="s">
        <v>19827</v>
      </c>
      <c r="G2177" s="902" t="s">
        <v>12532</v>
      </c>
      <c r="H2177" s="902" t="s">
        <v>10969</v>
      </c>
      <c r="I2177" s="913" t="s">
        <v>19828</v>
      </c>
      <c r="J2177" s="903" t="s">
        <v>931</v>
      </c>
    </row>
    <row r="2178" spans="1:10">
      <c r="A2178" s="810" t="s">
        <v>5925</v>
      </c>
      <c r="B2178" s="902" t="s">
        <v>17564</v>
      </c>
      <c r="C2178" s="913" t="s">
        <v>19829</v>
      </c>
      <c r="D2178" s="810" t="s">
        <v>10890</v>
      </c>
      <c r="E2178" s="913" t="s">
        <v>19830</v>
      </c>
      <c r="F2178" s="903" t="s">
        <v>19831</v>
      </c>
      <c r="G2178" s="902" t="s">
        <v>19832</v>
      </c>
      <c r="H2178" s="902" t="s">
        <v>10928</v>
      </c>
      <c r="I2178" s="913"/>
      <c r="J2178" s="903" t="s">
        <v>564</v>
      </c>
    </row>
    <row r="2179" spans="1:10">
      <c r="A2179" s="810" t="s">
        <v>5925</v>
      </c>
      <c r="B2179" s="902" t="s">
        <v>17564</v>
      </c>
      <c r="C2179" s="913" t="s">
        <v>19833</v>
      </c>
      <c r="D2179" s="810" t="s">
        <v>10892</v>
      </c>
      <c r="E2179" s="913" t="s">
        <v>19833</v>
      </c>
      <c r="F2179" s="903" t="s">
        <v>19834</v>
      </c>
      <c r="G2179" s="902" t="s">
        <v>17038</v>
      </c>
      <c r="H2179" s="902" t="s">
        <v>10958</v>
      </c>
      <c r="I2179" s="913" t="s">
        <v>891</v>
      </c>
      <c r="J2179" s="903" t="s">
        <v>11503</v>
      </c>
    </row>
    <row r="2180" spans="1:10">
      <c r="A2180" s="810" t="s">
        <v>5925</v>
      </c>
      <c r="B2180" s="902" t="s">
        <v>17564</v>
      </c>
      <c r="C2180" s="913" t="s">
        <v>12533</v>
      </c>
      <c r="D2180" s="810" t="s">
        <v>10892</v>
      </c>
      <c r="E2180" s="913" t="s">
        <v>19835</v>
      </c>
      <c r="F2180" s="903" t="s">
        <v>7041</v>
      </c>
      <c r="G2180" s="902" t="s">
        <v>7126</v>
      </c>
      <c r="H2180" s="902" t="s">
        <v>10894</v>
      </c>
      <c r="I2180" s="913"/>
      <c r="J2180" s="903" t="s">
        <v>564</v>
      </c>
    </row>
    <row r="2181" spans="1:10">
      <c r="A2181" s="810" t="s">
        <v>5925</v>
      </c>
      <c r="B2181" s="902" t="s">
        <v>17564</v>
      </c>
      <c r="C2181" s="913" t="s">
        <v>2849</v>
      </c>
      <c r="D2181" s="810" t="s">
        <v>10890</v>
      </c>
      <c r="E2181" s="913" t="s">
        <v>3444</v>
      </c>
      <c r="F2181" s="903" t="s">
        <v>19836</v>
      </c>
      <c r="G2181" s="902" t="s">
        <v>4428</v>
      </c>
      <c r="H2181" s="902" t="s">
        <v>11264</v>
      </c>
      <c r="I2181" s="913" t="s">
        <v>19837</v>
      </c>
      <c r="J2181" s="903" t="s">
        <v>931</v>
      </c>
    </row>
    <row r="2182" spans="1:10">
      <c r="A2182" s="810" t="s">
        <v>5925</v>
      </c>
      <c r="B2182" s="902" t="s">
        <v>17564</v>
      </c>
      <c r="C2182" s="913" t="s">
        <v>7944</v>
      </c>
      <c r="D2182" s="810" t="s">
        <v>10890</v>
      </c>
      <c r="E2182" s="913" t="s">
        <v>6332</v>
      </c>
      <c r="F2182" s="903" t="s">
        <v>27967</v>
      </c>
      <c r="G2182" s="902" t="s">
        <v>19838</v>
      </c>
      <c r="H2182" s="902" t="s">
        <v>11128</v>
      </c>
      <c r="I2182" s="913" t="s">
        <v>505</v>
      </c>
      <c r="J2182" s="903" t="s">
        <v>564</v>
      </c>
    </row>
    <row r="2183" spans="1:10">
      <c r="A2183" s="810" t="s">
        <v>5925</v>
      </c>
      <c r="B2183" s="902" t="s">
        <v>17564</v>
      </c>
      <c r="C2183" s="913" t="s">
        <v>7944</v>
      </c>
      <c r="D2183" s="810" t="s">
        <v>10890</v>
      </c>
      <c r="E2183" s="913" t="s">
        <v>5430</v>
      </c>
      <c r="F2183" s="903" t="s">
        <v>12534</v>
      </c>
      <c r="G2183" s="902" t="s">
        <v>19839</v>
      </c>
      <c r="H2183" s="902" t="s">
        <v>10901</v>
      </c>
      <c r="I2183" s="913" t="s">
        <v>19840</v>
      </c>
      <c r="J2183" s="903" t="s">
        <v>11205</v>
      </c>
    </row>
    <row r="2184" spans="1:10">
      <c r="A2184" s="810" t="s">
        <v>5925</v>
      </c>
      <c r="B2184" s="902" t="s">
        <v>17564</v>
      </c>
      <c r="C2184" s="913" t="s">
        <v>3075</v>
      </c>
      <c r="D2184" s="810" t="s">
        <v>10890</v>
      </c>
      <c r="E2184" s="913" t="s">
        <v>3677</v>
      </c>
      <c r="F2184" s="903" t="s">
        <v>4158</v>
      </c>
      <c r="G2184" s="902" t="s">
        <v>19841</v>
      </c>
      <c r="H2184" s="902" t="s">
        <v>10997</v>
      </c>
      <c r="I2184" s="913"/>
      <c r="J2184" s="903" t="s">
        <v>17615</v>
      </c>
    </row>
    <row r="2185" spans="1:10">
      <c r="A2185" s="810" t="s">
        <v>5925</v>
      </c>
      <c r="B2185" s="902" t="s">
        <v>17564</v>
      </c>
      <c r="C2185" s="913" t="s">
        <v>8190</v>
      </c>
      <c r="D2185" s="810" t="s">
        <v>10890</v>
      </c>
      <c r="E2185" s="913" t="s">
        <v>12535</v>
      </c>
      <c r="F2185" s="903" t="s">
        <v>19842</v>
      </c>
      <c r="G2185" s="902" t="s">
        <v>8957</v>
      </c>
      <c r="H2185" s="902" t="s">
        <v>10891</v>
      </c>
      <c r="I2185" s="913" t="s">
        <v>4770</v>
      </c>
      <c r="J2185" s="903" t="s">
        <v>11101</v>
      </c>
    </row>
    <row r="2186" spans="1:10">
      <c r="A2186" s="810" t="s">
        <v>5925</v>
      </c>
      <c r="B2186" s="902" t="s">
        <v>17564</v>
      </c>
      <c r="C2186" s="913" t="s">
        <v>12536</v>
      </c>
      <c r="D2186" s="810" t="s">
        <v>10890</v>
      </c>
      <c r="E2186" s="913" t="s">
        <v>12537</v>
      </c>
      <c r="F2186" s="903" t="s">
        <v>12538</v>
      </c>
      <c r="G2186" s="902" t="s">
        <v>12539</v>
      </c>
      <c r="H2186" s="902" t="s">
        <v>10932</v>
      </c>
      <c r="I2186" s="913" t="s">
        <v>19843</v>
      </c>
      <c r="J2186" s="903" t="s">
        <v>931</v>
      </c>
    </row>
    <row r="2187" spans="1:10">
      <c r="A2187" s="810" t="s">
        <v>5925</v>
      </c>
      <c r="B2187" s="902" t="s">
        <v>17564</v>
      </c>
      <c r="C2187" s="913" t="s">
        <v>2238</v>
      </c>
      <c r="D2187" s="810" t="s">
        <v>10890</v>
      </c>
      <c r="E2187" s="913" t="s">
        <v>2331</v>
      </c>
      <c r="F2187" s="903" t="s">
        <v>2391</v>
      </c>
      <c r="G2187" s="902" t="s">
        <v>2469</v>
      </c>
      <c r="H2187" s="902" t="s">
        <v>11352</v>
      </c>
      <c r="I2187" s="913"/>
      <c r="J2187" s="903" t="s">
        <v>11281</v>
      </c>
    </row>
    <row r="2188" spans="1:10">
      <c r="A2188" s="810" t="s">
        <v>5925</v>
      </c>
      <c r="B2188" s="902" t="s">
        <v>17564</v>
      </c>
      <c r="C2188" s="913" t="s">
        <v>5204</v>
      </c>
      <c r="D2188" s="810" t="s">
        <v>10892</v>
      </c>
      <c r="E2188" s="913" t="s">
        <v>5419</v>
      </c>
      <c r="F2188" s="903" t="s">
        <v>27966</v>
      </c>
      <c r="G2188" s="902" t="s">
        <v>5743</v>
      </c>
      <c r="H2188" s="902" t="s">
        <v>10970</v>
      </c>
      <c r="I2188" s="913" t="s">
        <v>928</v>
      </c>
      <c r="J2188" s="903" t="s">
        <v>936</v>
      </c>
    </row>
    <row r="2189" spans="1:10">
      <c r="A2189" s="810" t="s">
        <v>5925</v>
      </c>
      <c r="B2189" s="902" t="s">
        <v>17564</v>
      </c>
      <c r="C2189" s="913" t="s">
        <v>17481</v>
      </c>
      <c r="D2189" s="810" t="s">
        <v>10892</v>
      </c>
      <c r="E2189" s="913" t="s">
        <v>1498</v>
      </c>
      <c r="F2189" s="903" t="s">
        <v>17482</v>
      </c>
      <c r="G2189" s="902" t="s">
        <v>1727</v>
      </c>
      <c r="H2189" s="902" t="s">
        <v>11110</v>
      </c>
      <c r="I2189" s="913" t="s">
        <v>1822</v>
      </c>
      <c r="J2189" s="903" t="s">
        <v>937</v>
      </c>
    </row>
    <row r="2190" spans="1:10">
      <c r="A2190" s="810" t="s">
        <v>5925</v>
      </c>
      <c r="B2190" s="902" t="s">
        <v>17564</v>
      </c>
      <c r="C2190" s="913" t="s">
        <v>12540</v>
      </c>
      <c r="D2190" s="810" t="s">
        <v>10892</v>
      </c>
      <c r="E2190" s="913" t="s">
        <v>12541</v>
      </c>
      <c r="F2190" s="903" t="s">
        <v>12542</v>
      </c>
      <c r="G2190" s="902"/>
      <c r="H2190" s="902" t="s">
        <v>10915</v>
      </c>
      <c r="I2190" s="913" t="s">
        <v>19844</v>
      </c>
      <c r="J2190" s="903" t="s">
        <v>564</v>
      </c>
    </row>
    <row r="2191" spans="1:10">
      <c r="A2191" s="810" t="s">
        <v>5925</v>
      </c>
      <c r="B2191" s="902" t="s">
        <v>17564</v>
      </c>
      <c r="C2191" s="913" t="s">
        <v>19845</v>
      </c>
      <c r="D2191" s="810" t="s">
        <v>10892</v>
      </c>
      <c r="E2191" s="913" t="s">
        <v>19846</v>
      </c>
      <c r="F2191" s="903" t="s">
        <v>19847</v>
      </c>
      <c r="G2191" s="902" t="s">
        <v>19848</v>
      </c>
      <c r="H2191" s="902" t="s">
        <v>10932</v>
      </c>
      <c r="I2191" s="913" t="s">
        <v>19849</v>
      </c>
      <c r="J2191" s="903" t="s">
        <v>564</v>
      </c>
    </row>
    <row r="2192" spans="1:10">
      <c r="A2192" s="810" t="s">
        <v>5925</v>
      </c>
      <c r="B2192" s="902" t="s">
        <v>17564</v>
      </c>
      <c r="C2192" s="913" t="s">
        <v>19850</v>
      </c>
      <c r="D2192" s="810" t="s">
        <v>10890</v>
      </c>
      <c r="E2192" s="913" t="s">
        <v>19851</v>
      </c>
      <c r="F2192" s="903" t="s">
        <v>19852</v>
      </c>
      <c r="G2192" s="902" t="s">
        <v>19853</v>
      </c>
      <c r="H2192" s="902" t="s">
        <v>10901</v>
      </c>
      <c r="I2192" s="913"/>
      <c r="J2192" s="903" t="s">
        <v>564</v>
      </c>
    </row>
    <row r="2193" spans="1:10">
      <c r="A2193" s="810" t="s">
        <v>5925</v>
      </c>
      <c r="B2193" s="902" t="s">
        <v>17564</v>
      </c>
      <c r="C2193" s="913" t="s">
        <v>19854</v>
      </c>
      <c r="D2193" s="810" t="s">
        <v>10892</v>
      </c>
      <c r="E2193" s="913" t="s">
        <v>19855</v>
      </c>
      <c r="F2193" s="903" t="s">
        <v>19856</v>
      </c>
      <c r="G2193" s="902" t="s">
        <v>19857</v>
      </c>
      <c r="H2193" s="902" t="s">
        <v>10901</v>
      </c>
      <c r="I2193" s="913" t="s">
        <v>505</v>
      </c>
      <c r="J2193" s="903" t="s">
        <v>11503</v>
      </c>
    </row>
    <row r="2194" spans="1:10" ht="27">
      <c r="A2194" s="810" t="s">
        <v>5925</v>
      </c>
      <c r="B2194" s="902" t="s">
        <v>17564</v>
      </c>
      <c r="C2194" s="913" t="s">
        <v>12543</v>
      </c>
      <c r="D2194" s="810" t="s">
        <v>10892</v>
      </c>
      <c r="E2194" s="913" t="s">
        <v>12544</v>
      </c>
      <c r="F2194" s="903" t="s">
        <v>12545</v>
      </c>
      <c r="G2194" s="902" t="s">
        <v>12546</v>
      </c>
      <c r="H2194" s="902" t="s">
        <v>10932</v>
      </c>
      <c r="I2194" s="913" t="s">
        <v>891</v>
      </c>
      <c r="J2194" s="903" t="s">
        <v>17785</v>
      </c>
    </row>
    <row r="2195" spans="1:10">
      <c r="A2195" s="810" t="s">
        <v>5925</v>
      </c>
      <c r="B2195" s="902" t="s">
        <v>17564</v>
      </c>
      <c r="C2195" s="913" t="s">
        <v>19858</v>
      </c>
      <c r="D2195" s="810" t="s">
        <v>10892</v>
      </c>
      <c r="E2195" s="913" t="s">
        <v>19859</v>
      </c>
      <c r="F2195" s="903" t="s">
        <v>19860</v>
      </c>
      <c r="G2195" s="902" t="s">
        <v>19861</v>
      </c>
      <c r="H2195" s="902" t="s">
        <v>10901</v>
      </c>
      <c r="I2195" s="913" t="s">
        <v>1273</v>
      </c>
      <c r="J2195" s="903" t="s">
        <v>11101</v>
      </c>
    </row>
    <row r="2196" spans="1:10">
      <c r="A2196" s="810" t="s">
        <v>5925</v>
      </c>
      <c r="B2196" s="902" t="s">
        <v>17564</v>
      </c>
      <c r="C2196" s="913" t="s">
        <v>1011</v>
      </c>
      <c r="D2196" s="810" t="s">
        <v>10892</v>
      </c>
      <c r="E2196" s="913" t="s">
        <v>731</v>
      </c>
      <c r="F2196" s="903" t="s">
        <v>1180</v>
      </c>
      <c r="G2196" s="902" t="s">
        <v>1246</v>
      </c>
      <c r="H2196" s="902" t="s">
        <v>10895</v>
      </c>
      <c r="I2196" s="913" t="s">
        <v>888</v>
      </c>
      <c r="J2196" s="903" t="s">
        <v>564</v>
      </c>
    </row>
    <row r="2197" spans="1:10">
      <c r="A2197" s="810" t="s">
        <v>5925</v>
      </c>
      <c r="B2197" s="902" t="s">
        <v>17564</v>
      </c>
      <c r="C2197" s="913" t="s">
        <v>3043</v>
      </c>
      <c r="D2197" s="810" t="s">
        <v>10890</v>
      </c>
      <c r="E2197" s="913" t="s">
        <v>3642</v>
      </c>
      <c r="F2197" s="903" t="s">
        <v>4129</v>
      </c>
      <c r="G2197" s="902" t="s">
        <v>4592</v>
      </c>
      <c r="H2197" s="902" t="s">
        <v>10915</v>
      </c>
      <c r="I2197" s="913" t="s">
        <v>4802</v>
      </c>
      <c r="J2197" s="903" t="s">
        <v>931</v>
      </c>
    </row>
    <row r="2198" spans="1:10">
      <c r="A2198" s="810" t="s">
        <v>5925</v>
      </c>
      <c r="B2198" s="902" t="s">
        <v>17564</v>
      </c>
      <c r="C2198" s="913" t="s">
        <v>6077</v>
      </c>
      <c r="D2198" s="810" t="s">
        <v>10890</v>
      </c>
      <c r="E2198" s="913" t="s">
        <v>6219</v>
      </c>
      <c r="F2198" s="903" t="s">
        <v>27965</v>
      </c>
      <c r="G2198" s="902"/>
      <c r="H2198" s="902" t="s">
        <v>10891</v>
      </c>
      <c r="I2198" s="913" t="s">
        <v>4750</v>
      </c>
      <c r="J2198" s="903" t="s">
        <v>937</v>
      </c>
    </row>
    <row r="2199" spans="1:10">
      <c r="A2199" s="810" t="s">
        <v>5925</v>
      </c>
      <c r="B2199" s="902" t="s">
        <v>17564</v>
      </c>
      <c r="C2199" s="913" t="s">
        <v>5323</v>
      </c>
      <c r="D2199" s="810" t="s">
        <v>10890</v>
      </c>
      <c r="E2199" s="913" t="s">
        <v>5521</v>
      </c>
      <c r="F2199" s="903" t="s">
        <v>19862</v>
      </c>
      <c r="G2199" s="902" t="s">
        <v>5847</v>
      </c>
      <c r="H2199" s="902" t="s">
        <v>10915</v>
      </c>
      <c r="I2199" s="913" t="s">
        <v>505</v>
      </c>
      <c r="J2199" s="903" t="s">
        <v>18115</v>
      </c>
    </row>
    <row r="2200" spans="1:10">
      <c r="A2200" s="810" t="s">
        <v>5925</v>
      </c>
      <c r="B2200" s="902" t="s">
        <v>17564</v>
      </c>
      <c r="C2200" s="913" t="s">
        <v>19863</v>
      </c>
      <c r="D2200" s="810" t="s">
        <v>10890</v>
      </c>
      <c r="E2200" s="913" t="s">
        <v>19864</v>
      </c>
      <c r="F2200" s="903" t="s">
        <v>19865</v>
      </c>
      <c r="G2200" s="902" t="s">
        <v>19866</v>
      </c>
      <c r="H2200" s="902" t="s">
        <v>10901</v>
      </c>
      <c r="I2200" s="913" t="s">
        <v>19867</v>
      </c>
      <c r="J2200" s="903"/>
    </row>
    <row r="2201" spans="1:10">
      <c r="A2201" s="810" t="s">
        <v>5925</v>
      </c>
      <c r="B2201" s="902" t="s">
        <v>17564</v>
      </c>
      <c r="C2201" s="913" t="s">
        <v>1013</v>
      </c>
      <c r="D2201" s="810" t="s">
        <v>10890</v>
      </c>
      <c r="E2201" s="913" t="s">
        <v>1108</v>
      </c>
      <c r="F2201" s="903" t="s">
        <v>19868</v>
      </c>
      <c r="G2201" s="902" t="s">
        <v>1247</v>
      </c>
      <c r="H2201" s="902" t="s">
        <v>10901</v>
      </c>
      <c r="I2201" s="913" t="s">
        <v>4770</v>
      </c>
      <c r="J2201" s="903" t="s">
        <v>11101</v>
      </c>
    </row>
    <row r="2202" spans="1:10" ht="27">
      <c r="A2202" s="810" t="s">
        <v>5925</v>
      </c>
      <c r="B2202" s="902" t="s">
        <v>17564</v>
      </c>
      <c r="C2202" s="913" t="s">
        <v>12547</v>
      </c>
      <c r="D2202" s="810" t="s">
        <v>10890</v>
      </c>
      <c r="E2202" s="913" t="s">
        <v>12548</v>
      </c>
      <c r="F2202" s="903" t="s">
        <v>12549</v>
      </c>
      <c r="G2202" s="902" t="s">
        <v>12550</v>
      </c>
      <c r="H2202" s="902" t="s">
        <v>10915</v>
      </c>
      <c r="I2202" s="913" t="s">
        <v>19869</v>
      </c>
      <c r="J2202" s="903" t="s">
        <v>13446</v>
      </c>
    </row>
    <row r="2203" spans="1:10">
      <c r="A2203" s="810" t="s">
        <v>5925</v>
      </c>
      <c r="B2203" s="902" t="s">
        <v>17564</v>
      </c>
      <c r="C2203" s="913" t="s">
        <v>12551</v>
      </c>
      <c r="D2203" s="810" t="s">
        <v>10890</v>
      </c>
      <c r="E2203" s="913" t="s">
        <v>12552</v>
      </c>
      <c r="F2203" s="903" t="s">
        <v>19870</v>
      </c>
      <c r="G2203" s="902" t="s">
        <v>19871</v>
      </c>
      <c r="H2203" s="902" t="s">
        <v>10969</v>
      </c>
      <c r="I2203" s="913" t="s">
        <v>1280</v>
      </c>
      <c r="J2203" s="903" t="s">
        <v>931</v>
      </c>
    </row>
    <row r="2204" spans="1:10" ht="27">
      <c r="A2204" s="810" t="s">
        <v>5925</v>
      </c>
      <c r="B2204" s="902" t="s">
        <v>17564</v>
      </c>
      <c r="C2204" s="913" t="s">
        <v>8031</v>
      </c>
      <c r="D2204" s="810" t="s">
        <v>10890</v>
      </c>
      <c r="E2204" s="913" t="s">
        <v>8352</v>
      </c>
      <c r="F2204" s="903" t="s">
        <v>19872</v>
      </c>
      <c r="G2204" s="902" t="s">
        <v>8860</v>
      </c>
      <c r="H2204" s="902" t="s">
        <v>10970</v>
      </c>
      <c r="I2204" s="913" t="s">
        <v>19873</v>
      </c>
      <c r="J2204" s="903" t="s">
        <v>11287</v>
      </c>
    </row>
    <row r="2205" spans="1:10">
      <c r="A2205" s="810" t="s">
        <v>5925</v>
      </c>
      <c r="B2205" s="902" t="s">
        <v>17564</v>
      </c>
      <c r="C2205" s="913" t="s">
        <v>19874</v>
      </c>
      <c r="D2205" s="810" t="s">
        <v>10890</v>
      </c>
      <c r="E2205" s="913" t="s">
        <v>19875</v>
      </c>
      <c r="F2205" s="903" t="s">
        <v>19876</v>
      </c>
      <c r="G2205" s="902"/>
      <c r="H2205" s="902" t="s">
        <v>10932</v>
      </c>
      <c r="I2205" s="913" t="s">
        <v>19877</v>
      </c>
      <c r="J2205" s="903" t="s">
        <v>934</v>
      </c>
    </row>
    <row r="2206" spans="1:10">
      <c r="A2206" s="810" t="s">
        <v>5925</v>
      </c>
      <c r="B2206" s="902" t="s">
        <v>17564</v>
      </c>
      <c r="C2206" s="913" t="s">
        <v>5262</v>
      </c>
      <c r="D2206" s="810" t="s">
        <v>10890</v>
      </c>
      <c r="E2206" s="913" t="s">
        <v>5451</v>
      </c>
      <c r="F2206" s="903" t="s">
        <v>27964</v>
      </c>
      <c r="G2206" s="902" t="s">
        <v>5792</v>
      </c>
      <c r="H2206" s="902" t="s">
        <v>11044</v>
      </c>
      <c r="I2206" s="913" t="s">
        <v>2173</v>
      </c>
      <c r="J2206" s="903" t="s">
        <v>13595</v>
      </c>
    </row>
    <row r="2207" spans="1:10">
      <c r="A2207" s="810" t="s">
        <v>5925</v>
      </c>
      <c r="B2207" s="902" t="s">
        <v>17564</v>
      </c>
      <c r="C2207" s="913" t="s">
        <v>9035</v>
      </c>
      <c r="D2207" s="810" t="s">
        <v>10892</v>
      </c>
      <c r="E2207" s="913" t="s">
        <v>9394</v>
      </c>
      <c r="F2207" s="903" t="s">
        <v>9722</v>
      </c>
      <c r="G2207" s="902" t="s">
        <v>9926</v>
      </c>
      <c r="H2207" s="902" t="s">
        <v>10915</v>
      </c>
      <c r="I2207" s="913" t="s">
        <v>13209</v>
      </c>
      <c r="J2207" s="903" t="s">
        <v>564</v>
      </c>
    </row>
    <row r="2208" spans="1:10">
      <c r="A2208" s="810" t="s">
        <v>5925</v>
      </c>
      <c r="B2208" s="902" t="s">
        <v>17564</v>
      </c>
      <c r="C2208" s="913" t="s">
        <v>19879</v>
      </c>
      <c r="D2208" s="810" t="s">
        <v>10890</v>
      </c>
      <c r="E2208" s="913" t="s">
        <v>19880</v>
      </c>
      <c r="F2208" s="903" t="s">
        <v>19881</v>
      </c>
      <c r="G2208" s="902" t="s">
        <v>19882</v>
      </c>
      <c r="H2208" s="902" t="s">
        <v>10901</v>
      </c>
      <c r="I2208" s="913" t="s">
        <v>4748</v>
      </c>
      <c r="J2208" s="903" t="s">
        <v>931</v>
      </c>
    </row>
    <row r="2209" spans="1:10">
      <c r="A2209" s="810" t="s">
        <v>5925</v>
      </c>
      <c r="B2209" s="902" t="s">
        <v>17564</v>
      </c>
      <c r="C2209" s="913" t="s">
        <v>2867</v>
      </c>
      <c r="D2209" s="810" t="s">
        <v>10890</v>
      </c>
      <c r="E2209" s="913" t="s">
        <v>3464</v>
      </c>
      <c r="F2209" s="903" t="s">
        <v>4008</v>
      </c>
      <c r="G2209" s="902" t="s">
        <v>4446</v>
      </c>
      <c r="H2209" s="902" t="s">
        <v>10977</v>
      </c>
      <c r="I2209" s="913" t="s">
        <v>19883</v>
      </c>
      <c r="J2209" s="903" t="s">
        <v>18115</v>
      </c>
    </row>
    <row r="2210" spans="1:10">
      <c r="A2210" s="810" t="s">
        <v>5925</v>
      </c>
      <c r="B2210" s="902" t="s">
        <v>17564</v>
      </c>
      <c r="C2210" s="913" t="s">
        <v>19884</v>
      </c>
      <c r="D2210" s="810" t="s">
        <v>10890</v>
      </c>
      <c r="E2210" s="913" t="s">
        <v>3325</v>
      </c>
      <c r="F2210" s="903" t="s">
        <v>19885</v>
      </c>
      <c r="G2210" s="902" t="s">
        <v>19886</v>
      </c>
      <c r="H2210" s="902" t="s">
        <v>10928</v>
      </c>
      <c r="I2210" s="913" t="s">
        <v>560</v>
      </c>
      <c r="J2210" s="903" t="s">
        <v>11101</v>
      </c>
    </row>
    <row r="2211" spans="1:10" ht="27">
      <c r="A2211" s="810" t="s">
        <v>5925</v>
      </c>
      <c r="B2211" s="902" t="s">
        <v>17564</v>
      </c>
      <c r="C2211" s="913" t="s">
        <v>19887</v>
      </c>
      <c r="D2211" s="810" t="s">
        <v>10890</v>
      </c>
      <c r="E2211" s="913" t="s">
        <v>19888</v>
      </c>
      <c r="F2211" s="903" t="s">
        <v>19889</v>
      </c>
      <c r="G2211" s="902" t="s">
        <v>19890</v>
      </c>
      <c r="H2211" s="902" t="s">
        <v>10901</v>
      </c>
      <c r="I2211" s="913" t="s">
        <v>18143</v>
      </c>
      <c r="J2211" s="903" t="s">
        <v>16435</v>
      </c>
    </row>
    <row r="2212" spans="1:10">
      <c r="A2212" s="810" t="s">
        <v>5925</v>
      </c>
      <c r="B2212" s="902" t="s">
        <v>17564</v>
      </c>
      <c r="C2212" s="913" t="s">
        <v>9320</v>
      </c>
      <c r="D2212" s="810" t="s">
        <v>10890</v>
      </c>
      <c r="E2212" s="913" t="s">
        <v>9635</v>
      </c>
      <c r="F2212" s="903" t="s">
        <v>19891</v>
      </c>
      <c r="G2212" s="902" t="s">
        <v>17022</v>
      </c>
      <c r="H2212" s="902" t="s">
        <v>10891</v>
      </c>
      <c r="I2212" s="913" t="s">
        <v>4770</v>
      </c>
      <c r="J2212" s="903" t="s">
        <v>11101</v>
      </c>
    </row>
    <row r="2213" spans="1:10">
      <c r="A2213" s="810" t="s">
        <v>5925</v>
      </c>
      <c r="B2213" s="902" t="s">
        <v>17564</v>
      </c>
      <c r="C2213" s="913" t="s">
        <v>2677</v>
      </c>
      <c r="D2213" s="810" t="s">
        <v>10892</v>
      </c>
      <c r="E2213" s="913" t="s">
        <v>3285</v>
      </c>
      <c r="F2213" s="903" t="s">
        <v>27963</v>
      </c>
      <c r="G2213" s="902" t="s">
        <v>19892</v>
      </c>
      <c r="H2213" s="902" t="s">
        <v>10928</v>
      </c>
      <c r="I2213" s="913" t="s">
        <v>19893</v>
      </c>
      <c r="J2213" s="903" t="s">
        <v>935</v>
      </c>
    </row>
    <row r="2214" spans="1:10">
      <c r="A2214" s="810" t="s">
        <v>5925</v>
      </c>
      <c r="B2214" s="902" t="s">
        <v>17564</v>
      </c>
      <c r="C2214" s="913" t="s">
        <v>19894</v>
      </c>
      <c r="D2214" s="810" t="s">
        <v>10890</v>
      </c>
      <c r="E2214" s="913" t="s">
        <v>19895</v>
      </c>
      <c r="F2214" s="903" t="s">
        <v>19896</v>
      </c>
      <c r="G2214" s="902" t="s">
        <v>19897</v>
      </c>
      <c r="H2214" s="902" t="s">
        <v>10970</v>
      </c>
      <c r="I2214" s="913"/>
      <c r="J2214" s="903" t="s">
        <v>564</v>
      </c>
    </row>
    <row r="2215" spans="1:10">
      <c r="A2215" s="810" t="s">
        <v>5925</v>
      </c>
      <c r="B2215" s="902" t="s">
        <v>17564</v>
      </c>
      <c r="C2215" s="913" t="s">
        <v>8150</v>
      </c>
      <c r="D2215" s="810" t="s">
        <v>10890</v>
      </c>
      <c r="E2215" s="913" t="s">
        <v>8461</v>
      </c>
      <c r="F2215" s="903" t="s">
        <v>12553</v>
      </c>
      <c r="G2215" s="902" t="s">
        <v>8931</v>
      </c>
      <c r="H2215" s="902" t="s">
        <v>10915</v>
      </c>
      <c r="I2215" s="913" t="s">
        <v>1273</v>
      </c>
      <c r="J2215" s="903" t="s">
        <v>11101</v>
      </c>
    </row>
    <row r="2216" spans="1:10">
      <c r="A2216" s="810" t="s">
        <v>5925</v>
      </c>
      <c r="B2216" s="902" t="s">
        <v>17564</v>
      </c>
      <c r="C2216" s="913" t="s">
        <v>8158</v>
      </c>
      <c r="D2216" s="810" t="s">
        <v>10890</v>
      </c>
      <c r="E2216" s="913" t="s">
        <v>8474</v>
      </c>
      <c r="F2216" s="903" t="s">
        <v>19898</v>
      </c>
      <c r="G2216" s="902" t="s">
        <v>8940</v>
      </c>
      <c r="H2216" s="902" t="s">
        <v>10901</v>
      </c>
      <c r="I2216" s="913" t="s">
        <v>6737</v>
      </c>
      <c r="J2216" s="903" t="s">
        <v>11101</v>
      </c>
    </row>
    <row r="2217" spans="1:10">
      <c r="A2217" s="810" t="s">
        <v>5925</v>
      </c>
      <c r="B2217" s="902" t="s">
        <v>17564</v>
      </c>
      <c r="C2217" s="913" t="s">
        <v>6079</v>
      </c>
      <c r="D2217" s="810" t="s">
        <v>10892</v>
      </c>
      <c r="E2217" s="913" t="s">
        <v>9569</v>
      </c>
      <c r="F2217" s="903" t="s">
        <v>9881</v>
      </c>
      <c r="G2217" s="902" t="s">
        <v>10129</v>
      </c>
      <c r="H2217" s="902" t="s">
        <v>10932</v>
      </c>
      <c r="I2217" s="913" t="s">
        <v>19899</v>
      </c>
      <c r="J2217" s="903" t="s">
        <v>564</v>
      </c>
    </row>
    <row r="2218" spans="1:10">
      <c r="A2218" s="810" t="s">
        <v>5925</v>
      </c>
      <c r="B2218" s="902" t="s">
        <v>17564</v>
      </c>
      <c r="C2218" s="913" t="s">
        <v>6079</v>
      </c>
      <c r="D2218" s="810" t="s">
        <v>10892</v>
      </c>
      <c r="E2218" s="913" t="s">
        <v>19900</v>
      </c>
      <c r="F2218" s="903" t="s">
        <v>19901</v>
      </c>
      <c r="G2218" s="902" t="s">
        <v>17038</v>
      </c>
      <c r="H2218" s="902" t="s">
        <v>10928</v>
      </c>
      <c r="I2218" s="913" t="s">
        <v>4782</v>
      </c>
      <c r="J2218" s="903" t="s">
        <v>11503</v>
      </c>
    </row>
    <row r="2219" spans="1:10">
      <c r="A2219" s="810" t="s">
        <v>5925</v>
      </c>
      <c r="B2219" s="902" t="s">
        <v>17564</v>
      </c>
      <c r="C2219" s="913" t="s">
        <v>6079</v>
      </c>
      <c r="D2219" s="810" t="s">
        <v>10917</v>
      </c>
      <c r="E2219" s="913" t="s">
        <v>12840</v>
      </c>
      <c r="F2219" s="903" t="s">
        <v>19902</v>
      </c>
      <c r="G2219" s="902" t="s">
        <v>15297</v>
      </c>
      <c r="H2219" s="902" t="s">
        <v>10928</v>
      </c>
      <c r="I2219" s="913" t="s">
        <v>19903</v>
      </c>
      <c r="J2219" s="903" t="s">
        <v>11156</v>
      </c>
    </row>
    <row r="2220" spans="1:10">
      <c r="A2220" s="810" t="s">
        <v>5925</v>
      </c>
      <c r="B2220" s="902" t="s">
        <v>17564</v>
      </c>
      <c r="C2220" s="913" t="s">
        <v>6079</v>
      </c>
      <c r="D2220" s="810" t="s">
        <v>10890</v>
      </c>
      <c r="E2220" s="913" t="s">
        <v>12554</v>
      </c>
      <c r="F2220" s="903" t="s">
        <v>12555</v>
      </c>
      <c r="G2220" s="902"/>
      <c r="H2220" s="902" t="s">
        <v>10915</v>
      </c>
      <c r="I2220" s="913"/>
      <c r="J2220" s="903" t="s">
        <v>937</v>
      </c>
    </row>
    <row r="2221" spans="1:10" ht="27">
      <c r="A2221" s="810" t="s">
        <v>5925</v>
      </c>
      <c r="B2221" s="902" t="s">
        <v>17564</v>
      </c>
      <c r="C2221" s="913" t="s">
        <v>6079</v>
      </c>
      <c r="D2221" s="810" t="s">
        <v>10890</v>
      </c>
      <c r="E2221" s="913" t="s">
        <v>6301</v>
      </c>
      <c r="F2221" s="903" t="s">
        <v>6471</v>
      </c>
      <c r="G2221" s="902" t="s">
        <v>19904</v>
      </c>
      <c r="H2221" s="902" t="s">
        <v>10894</v>
      </c>
      <c r="I2221" s="913" t="s">
        <v>19905</v>
      </c>
      <c r="J2221" s="903" t="s">
        <v>19906</v>
      </c>
    </row>
    <row r="2222" spans="1:10">
      <c r="A2222" s="810" t="s">
        <v>5925</v>
      </c>
      <c r="B2222" s="902" t="s">
        <v>17564</v>
      </c>
      <c r="C2222" s="913" t="s">
        <v>6079</v>
      </c>
      <c r="D2222" s="810" t="s">
        <v>10890</v>
      </c>
      <c r="E2222" s="913" t="s">
        <v>13105</v>
      </c>
      <c r="F2222" s="903" t="s">
        <v>13106</v>
      </c>
      <c r="G2222" s="902" t="s">
        <v>13107</v>
      </c>
      <c r="H2222" s="902" t="s">
        <v>10958</v>
      </c>
      <c r="I2222" s="913" t="s">
        <v>912</v>
      </c>
      <c r="J2222" s="903" t="s">
        <v>931</v>
      </c>
    </row>
    <row r="2223" spans="1:10">
      <c r="A2223" s="810" t="s">
        <v>5925</v>
      </c>
      <c r="B2223" s="902" t="s">
        <v>17564</v>
      </c>
      <c r="C2223" s="913" t="s">
        <v>3125</v>
      </c>
      <c r="D2223" s="810" t="s">
        <v>10890</v>
      </c>
      <c r="E2223" s="913" t="s">
        <v>3715</v>
      </c>
      <c r="F2223" s="903" t="s">
        <v>4188</v>
      </c>
      <c r="G2223" s="902" t="s">
        <v>4652</v>
      </c>
      <c r="H2223" s="902" t="s">
        <v>10922</v>
      </c>
      <c r="I2223" s="913" t="s">
        <v>1814</v>
      </c>
      <c r="J2223" s="903" t="s">
        <v>931</v>
      </c>
    </row>
    <row r="2224" spans="1:10">
      <c r="A2224" s="810" t="s">
        <v>5925</v>
      </c>
      <c r="B2224" s="902" t="s">
        <v>17564</v>
      </c>
      <c r="C2224" s="913" t="s">
        <v>19907</v>
      </c>
      <c r="D2224" s="810" t="s">
        <v>10890</v>
      </c>
      <c r="E2224" s="913" t="s">
        <v>19908</v>
      </c>
      <c r="F2224" s="903" t="s">
        <v>19909</v>
      </c>
      <c r="G2224" s="902" t="s">
        <v>19910</v>
      </c>
      <c r="H2224" s="902" t="s">
        <v>10901</v>
      </c>
      <c r="I2224" s="913" t="s">
        <v>1289</v>
      </c>
      <c r="J2224" s="903" t="s">
        <v>11101</v>
      </c>
    </row>
    <row r="2225" spans="1:10" ht="27">
      <c r="A2225" s="810" t="s">
        <v>5925</v>
      </c>
      <c r="B2225" s="902" t="s">
        <v>17564</v>
      </c>
      <c r="C2225" s="913" t="s">
        <v>19911</v>
      </c>
      <c r="D2225" s="810" t="s">
        <v>10890</v>
      </c>
      <c r="E2225" s="913" t="s">
        <v>19912</v>
      </c>
      <c r="F2225" s="903" t="s">
        <v>19913</v>
      </c>
      <c r="G2225" s="902" t="s">
        <v>19914</v>
      </c>
      <c r="H2225" s="902" t="s">
        <v>10958</v>
      </c>
      <c r="I2225" s="913" t="s">
        <v>19915</v>
      </c>
      <c r="J2225" s="903" t="s">
        <v>19916</v>
      </c>
    </row>
    <row r="2226" spans="1:10">
      <c r="A2226" s="810" t="s">
        <v>5925</v>
      </c>
      <c r="B2226" s="902" t="s">
        <v>17564</v>
      </c>
      <c r="C2226" s="913" t="s">
        <v>2853</v>
      </c>
      <c r="D2226" s="810" t="s">
        <v>10890</v>
      </c>
      <c r="E2226" s="913" t="s">
        <v>3272</v>
      </c>
      <c r="F2226" s="903" t="s">
        <v>19917</v>
      </c>
      <c r="G2226" s="902" t="s">
        <v>4431</v>
      </c>
      <c r="H2226" s="902" t="s">
        <v>10915</v>
      </c>
      <c r="I2226" s="913" t="s">
        <v>19918</v>
      </c>
      <c r="J2226" s="903" t="s">
        <v>937</v>
      </c>
    </row>
    <row r="2227" spans="1:10">
      <c r="A2227" s="810" t="s">
        <v>5925</v>
      </c>
      <c r="B2227" s="902" t="s">
        <v>17564</v>
      </c>
      <c r="C2227" s="913" t="s">
        <v>19919</v>
      </c>
      <c r="D2227" s="810" t="s">
        <v>10892</v>
      </c>
      <c r="E2227" s="913" t="s">
        <v>19920</v>
      </c>
      <c r="F2227" s="903" t="s">
        <v>19921</v>
      </c>
      <c r="G2227" s="902"/>
      <c r="H2227" s="902" t="s">
        <v>10977</v>
      </c>
      <c r="I2227" s="913" t="s">
        <v>560</v>
      </c>
      <c r="J2227" s="903" t="s">
        <v>564</v>
      </c>
    </row>
    <row r="2228" spans="1:10">
      <c r="A2228" s="810" t="s">
        <v>5925</v>
      </c>
      <c r="B2228" s="902" t="s">
        <v>17564</v>
      </c>
      <c r="C2228" s="913" t="s">
        <v>1015</v>
      </c>
      <c r="D2228" s="810" t="s">
        <v>10890</v>
      </c>
      <c r="E2228" s="913" t="s">
        <v>1110</v>
      </c>
      <c r="F2228" s="903" t="s">
        <v>1182</v>
      </c>
      <c r="G2228" s="902" t="s">
        <v>1248</v>
      </c>
      <c r="H2228" s="902" t="s">
        <v>10928</v>
      </c>
      <c r="I2228" s="913" t="s">
        <v>1283</v>
      </c>
      <c r="J2228" s="903" t="s">
        <v>937</v>
      </c>
    </row>
    <row r="2229" spans="1:10">
      <c r="A2229" s="810" t="s">
        <v>5925</v>
      </c>
      <c r="B2229" s="902" t="s">
        <v>17564</v>
      </c>
      <c r="C2229" s="913" t="s">
        <v>12556</v>
      </c>
      <c r="D2229" s="810" t="s">
        <v>10890</v>
      </c>
      <c r="E2229" s="913" t="s">
        <v>12557</v>
      </c>
      <c r="F2229" s="903" t="s">
        <v>27654</v>
      </c>
      <c r="G2229" s="902" t="s">
        <v>12558</v>
      </c>
      <c r="H2229" s="902" t="s">
        <v>14163</v>
      </c>
      <c r="I2229" s="913" t="s">
        <v>12143</v>
      </c>
      <c r="J2229" s="903" t="s">
        <v>1300</v>
      </c>
    </row>
    <row r="2230" spans="1:10">
      <c r="A2230" s="810" t="s">
        <v>5925</v>
      </c>
      <c r="B2230" s="902" t="s">
        <v>17564</v>
      </c>
      <c r="C2230" s="913" t="s">
        <v>1465</v>
      </c>
      <c r="D2230" s="810" t="s">
        <v>10892</v>
      </c>
      <c r="E2230" s="913" t="s">
        <v>1588</v>
      </c>
      <c r="F2230" s="903" t="s">
        <v>1717</v>
      </c>
      <c r="G2230" s="902"/>
      <c r="H2230" s="902" t="s">
        <v>10936</v>
      </c>
      <c r="I2230" s="913" t="s">
        <v>19922</v>
      </c>
      <c r="J2230" s="903" t="s">
        <v>934</v>
      </c>
    </row>
    <row r="2231" spans="1:10">
      <c r="A2231" s="810" t="s">
        <v>5925</v>
      </c>
      <c r="B2231" s="902" t="s">
        <v>17564</v>
      </c>
      <c r="C2231" s="913" t="s">
        <v>19923</v>
      </c>
      <c r="D2231" s="810" t="s">
        <v>10890</v>
      </c>
      <c r="E2231" s="913" t="s">
        <v>19924</v>
      </c>
      <c r="F2231" s="903" t="s">
        <v>19925</v>
      </c>
      <c r="G2231" s="902" t="s">
        <v>19926</v>
      </c>
      <c r="H2231" s="902" t="s">
        <v>10901</v>
      </c>
      <c r="I2231" s="913" t="s">
        <v>19474</v>
      </c>
      <c r="J2231" s="903" t="s">
        <v>937</v>
      </c>
    </row>
    <row r="2232" spans="1:10">
      <c r="A2232" s="810" t="s">
        <v>5925</v>
      </c>
      <c r="B2232" s="902" t="s">
        <v>17564</v>
      </c>
      <c r="C2232" s="913" t="s">
        <v>6086</v>
      </c>
      <c r="D2232" s="810" t="s">
        <v>10890</v>
      </c>
      <c r="E2232" s="913" t="s">
        <v>3516</v>
      </c>
      <c r="F2232" s="903" t="s">
        <v>6476</v>
      </c>
      <c r="G2232" s="902" t="s">
        <v>6672</v>
      </c>
      <c r="H2232" s="902" t="s">
        <v>10969</v>
      </c>
      <c r="I2232" s="913" t="s">
        <v>6743</v>
      </c>
      <c r="J2232" s="903" t="s">
        <v>931</v>
      </c>
    </row>
    <row r="2233" spans="1:10">
      <c r="A2233" s="810" t="s">
        <v>5925</v>
      </c>
      <c r="B2233" s="902" t="s">
        <v>17564</v>
      </c>
      <c r="C2233" s="913" t="s">
        <v>2782</v>
      </c>
      <c r="D2233" s="810" t="s">
        <v>10890</v>
      </c>
      <c r="E2233" s="913" t="s">
        <v>3383</v>
      </c>
      <c r="F2233" s="903" t="s">
        <v>27962</v>
      </c>
      <c r="G2233" s="902" t="s">
        <v>4371</v>
      </c>
      <c r="H2233" s="902" t="s">
        <v>10901</v>
      </c>
      <c r="I2233" s="913" t="s">
        <v>4733</v>
      </c>
      <c r="J2233" s="903" t="s">
        <v>929</v>
      </c>
    </row>
    <row r="2234" spans="1:10">
      <c r="A2234" s="810" t="s">
        <v>5925</v>
      </c>
      <c r="B2234" s="902" t="s">
        <v>17564</v>
      </c>
      <c r="C2234" s="913" t="s">
        <v>641</v>
      </c>
      <c r="D2234" s="810" t="s">
        <v>10890</v>
      </c>
      <c r="E2234" s="913" t="s">
        <v>716</v>
      </c>
      <c r="F2234" s="903" t="s">
        <v>837</v>
      </c>
      <c r="G2234" s="902" t="s">
        <v>1333</v>
      </c>
      <c r="H2234" s="902" t="s">
        <v>10915</v>
      </c>
      <c r="I2234" s="913" t="s">
        <v>891</v>
      </c>
      <c r="J2234" s="903" t="s">
        <v>931</v>
      </c>
    </row>
    <row r="2235" spans="1:10">
      <c r="A2235" s="810" t="s">
        <v>5925</v>
      </c>
      <c r="B2235" s="902" t="s">
        <v>17564</v>
      </c>
      <c r="C2235" s="913" t="s">
        <v>9097</v>
      </c>
      <c r="D2235" s="810" t="s">
        <v>10890</v>
      </c>
      <c r="E2235" s="913" t="s">
        <v>9447</v>
      </c>
      <c r="F2235" s="903" t="s">
        <v>9766</v>
      </c>
      <c r="G2235" s="902" t="s">
        <v>9982</v>
      </c>
      <c r="H2235" s="902" t="s">
        <v>10901</v>
      </c>
      <c r="I2235" s="913" t="s">
        <v>19927</v>
      </c>
      <c r="J2235" s="903" t="s">
        <v>11287</v>
      </c>
    </row>
    <row r="2236" spans="1:10">
      <c r="A2236" s="810" t="s">
        <v>5925</v>
      </c>
      <c r="B2236" s="902" t="s">
        <v>17564</v>
      </c>
      <c r="C2236" s="913" t="s">
        <v>12561</v>
      </c>
      <c r="D2236" s="810" t="s">
        <v>10892</v>
      </c>
      <c r="E2236" s="913" t="s">
        <v>12565</v>
      </c>
      <c r="F2236" s="903" t="s">
        <v>12566</v>
      </c>
      <c r="G2236" s="902" t="s">
        <v>12567</v>
      </c>
      <c r="H2236" s="902" t="s">
        <v>10928</v>
      </c>
      <c r="I2236" s="913" t="s">
        <v>19928</v>
      </c>
      <c r="J2236" s="903" t="s">
        <v>937</v>
      </c>
    </row>
    <row r="2237" spans="1:10">
      <c r="A2237" s="810" t="s">
        <v>5925</v>
      </c>
      <c r="B2237" s="902" t="s">
        <v>17564</v>
      </c>
      <c r="C2237" s="913" t="s">
        <v>12561</v>
      </c>
      <c r="D2237" s="810" t="s">
        <v>10890</v>
      </c>
      <c r="E2237" s="913" t="s">
        <v>12562</v>
      </c>
      <c r="F2237" s="903" t="s">
        <v>12563</v>
      </c>
      <c r="G2237" s="902" t="s">
        <v>12564</v>
      </c>
      <c r="H2237" s="902" t="s">
        <v>10915</v>
      </c>
      <c r="I2237" s="913" t="s">
        <v>4778</v>
      </c>
      <c r="J2237" s="903" t="s">
        <v>937</v>
      </c>
    </row>
    <row r="2238" spans="1:10">
      <c r="A2238" s="810" t="s">
        <v>5925</v>
      </c>
      <c r="B2238" s="902" t="s">
        <v>17564</v>
      </c>
      <c r="C2238" s="913" t="s">
        <v>19929</v>
      </c>
      <c r="D2238" s="810" t="s">
        <v>10890</v>
      </c>
      <c r="E2238" s="913" t="s">
        <v>19930</v>
      </c>
      <c r="F2238" s="903" t="s">
        <v>19931</v>
      </c>
      <c r="G2238" s="902"/>
      <c r="H2238" s="902" t="s">
        <v>10932</v>
      </c>
      <c r="I2238" s="913" t="s">
        <v>2607</v>
      </c>
      <c r="J2238" s="903" t="s">
        <v>11101</v>
      </c>
    </row>
    <row r="2239" spans="1:10">
      <c r="A2239" s="810" t="s">
        <v>5925</v>
      </c>
      <c r="B2239" s="902" t="s">
        <v>17564</v>
      </c>
      <c r="C2239" s="913" t="s">
        <v>13236</v>
      </c>
      <c r="D2239" s="810" t="s">
        <v>10890</v>
      </c>
      <c r="E2239" s="913" t="s">
        <v>13237</v>
      </c>
      <c r="F2239" s="903" t="s">
        <v>19932</v>
      </c>
      <c r="G2239" s="902" t="s">
        <v>13238</v>
      </c>
      <c r="H2239" s="902" t="s">
        <v>10891</v>
      </c>
      <c r="I2239" s="913" t="s">
        <v>891</v>
      </c>
      <c r="J2239" s="903" t="s">
        <v>931</v>
      </c>
    </row>
    <row r="2240" spans="1:10">
      <c r="A2240" s="810" t="s">
        <v>5925</v>
      </c>
      <c r="B2240" s="902" t="s">
        <v>17564</v>
      </c>
      <c r="C2240" s="913" t="s">
        <v>12568</v>
      </c>
      <c r="D2240" s="810" t="s">
        <v>10890</v>
      </c>
      <c r="E2240" s="913" t="s">
        <v>12569</v>
      </c>
      <c r="F2240" s="903" t="s">
        <v>12570</v>
      </c>
      <c r="G2240" s="902" t="s">
        <v>12571</v>
      </c>
      <c r="H2240" s="902" t="s">
        <v>10891</v>
      </c>
      <c r="I2240" s="913" t="s">
        <v>19933</v>
      </c>
      <c r="J2240" s="903" t="s">
        <v>564</v>
      </c>
    </row>
    <row r="2241" spans="1:10">
      <c r="A2241" s="810" t="s">
        <v>5925</v>
      </c>
      <c r="B2241" s="902" t="s">
        <v>17564</v>
      </c>
      <c r="C2241" s="913" t="s">
        <v>13240</v>
      </c>
      <c r="D2241" s="810" t="s">
        <v>10890</v>
      </c>
      <c r="E2241" s="913" t="s">
        <v>3777</v>
      </c>
      <c r="F2241" s="903" t="s">
        <v>27961</v>
      </c>
      <c r="G2241" s="902" t="s">
        <v>19934</v>
      </c>
      <c r="H2241" s="902" t="s">
        <v>10969</v>
      </c>
      <c r="I2241" s="913" t="s">
        <v>13241</v>
      </c>
      <c r="J2241" s="903" t="s">
        <v>17726</v>
      </c>
    </row>
    <row r="2242" spans="1:10">
      <c r="A2242" s="810" t="s">
        <v>5925</v>
      </c>
      <c r="B2242" s="902" t="s">
        <v>17564</v>
      </c>
      <c r="C2242" s="913" t="s">
        <v>12572</v>
      </c>
      <c r="D2242" s="810" t="s">
        <v>10890</v>
      </c>
      <c r="E2242" s="913" t="s">
        <v>12573</v>
      </c>
      <c r="F2242" s="903" t="s">
        <v>12574</v>
      </c>
      <c r="G2242" s="902" t="s">
        <v>12575</v>
      </c>
      <c r="H2242" s="902" t="s">
        <v>10922</v>
      </c>
      <c r="I2242" s="913" t="s">
        <v>19935</v>
      </c>
      <c r="J2242" s="903" t="s">
        <v>931</v>
      </c>
    </row>
    <row r="2243" spans="1:10">
      <c r="A2243" s="810" t="s">
        <v>5925</v>
      </c>
      <c r="B2243" s="902" t="s">
        <v>17564</v>
      </c>
      <c r="C2243" s="913" t="s">
        <v>5228</v>
      </c>
      <c r="D2243" s="810" t="s">
        <v>10890</v>
      </c>
      <c r="E2243" s="913" t="s">
        <v>5438</v>
      </c>
      <c r="F2243" s="903" t="s">
        <v>5642</v>
      </c>
      <c r="G2243" s="902" t="s">
        <v>19936</v>
      </c>
      <c r="H2243" s="902" t="s">
        <v>10915</v>
      </c>
      <c r="I2243" s="913" t="s">
        <v>19937</v>
      </c>
      <c r="J2243" s="903" t="s">
        <v>937</v>
      </c>
    </row>
    <row r="2244" spans="1:10">
      <c r="A2244" s="810" t="s">
        <v>5925</v>
      </c>
      <c r="B2244" s="902" t="s">
        <v>17564</v>
      </c>
      <c r="C2244" s="913" t="s">
        <v>1368</v>
      </c>
      <c r="D2244" s="810" t="s">
        <v>10890</v>
      </c>
      <c r="E2244" s="913" t="s">
        <v>1503</v>
      </c>
      <c r="F2244" s="903" t="s">
        <v>1640</v>
      </c>
      <c r="G2244" s="902" t="s">
        <v>1732</v>
      </c>
      <c r="H2244" s="902" t="s">
        <v>10901</v>
      </c>
      <c r="I2244" s="913" t="s">
        <v>19938</v>
      </c>
      <c r="J2244" s="903" t="s">
        <v>937</v>
      </c>
    </row>
    <row r="2245" spans="1:10">
      <c r="A2245" s="810" t="s">
        <v>5925</v>
      </c>
      <c r="B2245" s="902" t="s">
        <v>17564</v>
      </c>
      <c r="C2245" s="913" t="s">
        <v>19939</v>
      </c>
      <c r="D2245" s="810" t="s">
        <v>10890</v>
      </c>
      <c r="E2245" s="913" t="s">
        <v>19940</v>
      </c>
      <c r="F2245" s="903" t="s">
        <v>19941</v>
      </c>
      <c r="G2245" s="902" t="s">
        <v>19942</v>
      </c>
      <c r="H2245" s="902" t="s">
        <v>10932</v>
      </c>
      <c r="I2245" s="913" t="s">
        <v>10200</v>
      </c>
      <c r="J2245" s="903" t="s">
        <v>18115</v>
      </c>
    </row>
    <row r="2246" spans="1:10">
      <c r="A2246" s="810" t="s">
        <v>5925</v>
      </c>
      <c r="B2246" s="902" t="s">
        <v>17564</v>
      </c>
      <c r="C2246" s="913" t="s">
        <v>8181</v>
      </c>
      <c r="D2246" s="810" t="s">
        <v>10890</v>
      </c>
      <c r="E2246" s="913" t="s">
        <v>8507</v>
      </c>
      <c r="F2246" s="903" t="s">
        <v>19943</v>
      </c>
      <c r="G2246" s="902" t="s">
        <v>8951</v>
      </c>
      <c r="H2246" s="902" t="s">
        <v>10901</v>
      </c>
      <c r="I2246" s="913" t="s">
        <v>4770</v>
      </c>
      <c r="J2246" s="903" t="s">
        <v>11101</v>
      </c>
    </row>
    <row r="2247" spans="1:10">
      <c r="A2247" s="810" t="s">
        <v>5925</v>
      </c>
      <c r="B2247" s="902" t="s">
        <v>17564</v>
      </c>
      <c r="C2247" s="913" t="s">
        <v>19944</v>
      </c>
      <c r="D2247" s="810" t="s">
        <v>10892</v>
      </c>
      <c r="E2247" s="913" t="s">
        <v>3432</v>
      </c>
      <c r="F2247" s="903" t="s">
        <v>3983</v>
      </c>
      <c r="G2247" s="902" t="s">
        <v>4414</v>
      </c>
      <c r="H2247" s="902" t="s">
        <v>10901</v>
      </c>
      <c r="I2247" s="913" t="s">
        <v>908</v>
      </c>
      <c r="J2247" s="903" t="s">
        <v>564</v>
      </c>
    </row>
    <row r="2248" spans="1:10" ht="27">
      <c r="A2248" s="810" t="s">
        <v>5925</v>
      </c>
      <c r="B2248" s="902" t="s">
        <v>17564</v>
      </c>
      <c r="C2248" s="913" t="s">
        <v>8151</v>
      </c>
      <c r="D2248" s="810" t="s">
        <v>10890</v>
      </c>
      <c r="E2248" s="913" t="s">
        <v>8465</v>
      </c>
      <c r="F2248" s="903" t="s">
        <v>19945</v>
      </c>
      <c r="G2248" s="902" t="s">
        <v>8933</v>
      </c>
      <c r="H2248" s="902" t="s">
        <v>10969</v>
      </c>
      <c r="I2248" s="913" t="s">
        <v>19946</v>
      </c>
      <c r="J2248" s="903" t="s">
        <v>18115</v>
      </c>
    </row>
    <row r="2249" spans="1:10">
      <c r="A2249" s="810" t="s">
        <v>5925</v>
      </c>
      <c r="B2249" s="902" t="s">
        <v>17564</v>
      </c>
      <c r="C2249" s="913" t="s">
        <v>19947</v>
      </c>
      <c r="D2249" s="810" t="s">
        <v>10917</v>
      </c>
      <c r="E2249" s="913" t="s">
        <v>3807</v>
      </c>
      <c r="F2249" s="903" t="s">
        <v>19948</v>
      </c>
      <c r="G2249" s="902"/>
      <c r="H2249" s="902" t="s">
        <v>10932</v>
      </c>
      <c r="I2249" s="913" t="s">
        <v>1825</v>
      </c>
      <c r="J2249" s="903" t="s">
        <v>11101</v>
      </c>
    </row>
    <row r="2250" spans="1:10">
      <c r="A2250" s="810" t="s">
        <v>5925</v>
      </c>
      <c r="B2250" s="902" t="s">
        <v>17564</v>
      </c>
      <c r="C2250" s="913" t="s">
        <v>19949</v>
      </c>
      <c r="D2250" s="810" t="s">
        <v>10890</v>
      </c>
      <c r="E2250" s="913" t="s">
        <v>19950</v>
      </c>
      <c r="F2250" s="903" t="s">
        <v>19951</v>
      </c>
      <c r="G2250" s="902" t="s">
        <v>19952</v>
      </c>
      <c r="H2250" s="902" t="s">
        <v>10915</v>
      </c>
      <c r="I2250" s="913" t="s">
        <v>19953</v>
      </c>
      <c r="J2250" s="903" t="s">
        <v>937</v>
      </c>
    </row>
    <row r="2251" spans="1:10">
      <c r="A2251" s="810" t="s">
        <v>5925</v>
      </c>
      <c r="B2251" s="902" t="s">
        <v>17564</v>
      </c>
      <c r="C2251" s="913" t="s">
        <v>6102</v>
      </c>
      <c r="D2251" s="810" t="s">
        <v>10890</v>
      </c>
      <c r="E2251" s="913" t="s">
        <v>6322</v>
      </c>
      <c r="F2251" s="903" t="s">
        <v>6491</v>
      </c>
      <c r="G2251" s="902" t="s">
        <v>6684</v>
      </c>
      <c r="H2251" s="902" t="s">
        <v>10969</v>
      </c>
      <c r="I2251" s="913" t="s">
        <v>4802</v>
      </c>
      <c r="J2251" s="903" t="s">
        <v>937</v>
      </c>
    </row>
    <row r="2252" spans="1:10">
      <c r="A2252" s="810" t="s">
        <v>5925</v>
      </c>
      <c r="B2252" s="902" t="s">
        <v>17564</v>
      </c>
      <c r="C2252" s="913" t="s">
        <v>12576</v>
      </c>
      <c r="D2252" s="810" t="s">
        <v>10890</v>
      </c>
      <c r="E2252" s="913" t="s">
        <v>12577</v>
      </c>
      <c r="F2252" s="903" t="s">
        <v>12578</v>
      </c>
      <c r="G2252" s="902" t="s">
        <v>12579</v>
      </c>
      <c r="H2252" s="902" t="s">
        <v>10932</v>
      </c>
      <c r="I2252" s="913" t="s">
        <v>888</v>
      </c>
      <c r="J2252" s="903" t="s">
        <v>937</v>
      </c>
    </row>
    <row r="2253" spans="1:10">
      <c r="A2253" s="810" t="s">
        <v>5925</v>
      </c>
      <c r="B2253" s="902" t="s">
        <v>17564</v>
      </c>
      <c r="C2253" s="913" t="s">
        <v>2537</v>
      </c>
      <c r="D2253" s="810" t="s">
        <v>10890</v>
      </c>
      <c r="E2253" s="913" t="s">
        <v>2561</v>
      </c>
      <c r="F2253" s="903" t="s">
        <v>27960</v>
      </c>
      <c r="G2253" s="902"/>
      <c r="H2253" s="902" t="s">
        <v>10928</v>
      </c>
      <c r="I2253" s="913"/>
      <c r="J2253" s="903" t="s">
        <v>931</v>
      </c>
    </row>
    <row r="2254" spans="1:10">
      <c r="A2254" s="810" t="s">
        <v>5925</v>
      </c>
      <c r="B2254" s="902" t="s">
        <v>17564</v>
      </c>
      <c r="C2254" s="913" t="s">
        <v>19954</v>
      </c>
      <c r="D2254" s="810" t="s">
        <v>10890</v>
      </c>
      <c r="E2254" s="913" t="s">
        <v>19955</v>
      </c>
      <c r="F2254" s="903" t="s">
        <v>6449</v>
      </c>
      <c r="G2254" s="902"/>
      <c r="H2254" s="902" t="s">
        <v>10932</v>
      </c>
      <c r="I2254" s="913" t="s">
        <v>560</v>
      </c>
      <c r="J2254" s="903" t="s">
        <v>931</v>
      </c>
    </row>
    <row r="2255" spans="1:10">
      <c r="A2255" s="810" t="s">
        <v>5925</v>
      </c>
      <c r="B2255" s="902" t="s">
        <v>17564</v>
      </c>
      <c r="C2255" s="913" t="s">
        <v>7231</v>
      </c>
      <c r="D2255" s="810" t="s">
        <v>10890</v>
      </c>
      <c r="E2255" s="913" t="s">
        <v>7420</v>
      </c>
      <c r="F2255" s="903" t="s">
        <v>27959</v>
      </c>
      <c r="G2255" s="902" t="s">
        <v>19956</v>
      </c>
      <c r="H2255" s="902" t="s">
        <v>10932</v>
      </c>
      <c r="I2255" s="913" t="s">
        <v>19957</v>
      </c>
      <c r="J2255" s="903" t="s">
        <v>11287</v>
      </c>
    </row>
    <row r="2256" spans="1:10">
      <c r="A2256" s="810" t="s">
        <v>5925</v>
      </c>
      <c r="B2256" s="902" t="s">
        <v>17564</v>
      </c>
      <c r="C2256" s="913" t="s">
        <v>7261</v>
      </c>
      <c r="D2256" s="810" t="s">
        <v>10890</v>
      </c>
      <c r="E2256" s="913" t="s">
        <v>7446</v>
      </c>
      <c r="F2256" s="903" t="s">
        <v>7606</v>
      </c>
      <c r="G2256" s="902" t="s">
        <v>7745</v>
      </c>
      <c r="H2256" s="902" t="s">
        <v>10928</v>
      </c>
      <c r="I2256" s="913" t="s">
        <v>18235</v>
      </c>
      <c r="J2256" s="903" t="s">
        <v>11287</v>
      </c>
    </row>
    <row r="2257" spans="1:10">
      <c r="A2257" s="810" t="s">
        <v>5925</v>
      </c>
      <c r="B2257" s="902" t="s">
        <v>17564</v>
      </c>
      <c r="C2257" s="913" t="s">
        <v>7940</v>
      </c>
      <c r="D2257" s="810" t="s">
        <v>10890</v>
      </c>
      <c r="E2257" s="913" t="s">
        <v>8269</v>
      </c>
      <c r="F2257" s="903" t="s">
        <v>8575</v>
      </c>
      <c r="G2257" s="902" t="s">
        <v>8782</v>
      </c>
      <c r="H2257" s="902" t="s">
        <v>10901</v>
      </c>
      <c r="I2257" s="913" t="s">
        <v>4770</v>
      </c>
      <c r="J2257" s="903" t="s">
        <v>937</v>
      </c>
    </row>
    <row r="2258" spans="1:10">
      <c r="A2258" s="810" t="s">
        <v>5925</v>
      </c>
      <c r="B2258" s="902" t="s">
        <v>17564</v>
      </c>
      <c r="C2258" s="913" t="s">
        <v>4819</v>
      </c>
      <c r="D2258" s="810" t="s">
        <v>10892</v>
      </c>
      <c r="E2258" s="913" t="s">
        <v>4929</v>
      </c>
      <c r="F2258" s="903" t="s">
        <v>5044</v>
      </c>
      <c r="G2258" s="902" t="s">
        <v>19958</v>
      </c>
      <c r="H2258" s="902" t="s">
        <v>11102</v>
      </c>
      <c r="I2258" s="913"/>
      <c r="J2258" s="903" t="s">
        <v>564</v>
      </c>
    </row>
    <row r="2259" spans="1:10">
      <c r="A2259" s="810" t="s">
        <v>5925</v>
      </c>
      <c r="B2259" s="902" t="s">
        <v>17564</v>
      </c>
      <c r="C2259" s="913" t="s">
        <v>1396</v>
      </c>
      <c r="D2259" s="810" t="s">
        <v>10892</v>
      </c>
      <c r="E2259" s="913" t="s">
        <v>1530</v>
      </c>
      <c r="F2259" s="903" t="s">
        <v>1668</v>
      </c>
      <c r="G2259" s="902"/>
      <c r="H2259" s="902" t="s">
        <v>10928</v>
      </c>
      <c r="I2259" s="913" t="s">
        <v>19959</v>
      </c>
      <c r="J2259" s="903" t="s">
        <v>937</v>
      </c>
    </row>
    <row r="2260" spans="1:10">
      <c r="A2260" s="810" t="s">
        <v>5925</v>
      </c>
      <c r="B2260" s="902" t="s">
        <v>17564</v>
      </c>
      <c r="C2260" s="913" t="s">
        <v>2675</v>
      </c>
      <c r="D2260" s="810" t="s">
        <v>10892</v>
      </c>
      <c r="E2260" s="913" t="s">
        <v>3283</v>
      </c>
      <c r="F2260" s="903" t="s">
        <v>19960</v>
      </c>
      <c r="G2260" s="902" t="s">
        <v>4282</v>
      </c>
      <c r="H2260" s="902" t="s">
        <v>10891</v>
      </c>
      <c r="I2260" s="913" t="s">
        <v>1830</v>
      </c>
      <c r="J2260" s="903" t="s">
        <v>937</v>
      </c>
    </row>
    <row r="2261" spans="1:10">
      <c r="A2261" s="810" t="s">
        <v>5925</v>
      </c>
      <c r="B2261" s="902" t="s">
        <v>17564</v>
      </c>
      <c r="C2261" s="913" t="s">
        <v>9074</v>
      </c>
      <c r="D2261" s="810" t="s">
        <v>10892</v>
      </c>
      <c r="E2261" s="913" t="s">
        <v>9425</v>
      </c>
      <c r="F2261" s="903" t="s">
        <v>9748</v>
      </c>
      <c r="G2261" s="902" t="s">
        <v>9961</v>
      </c>
      <c r="H2261" s="902" t="s">
        <v>10932</v>
      </c>
      <c r="I2261" s="913" t="s">
        <v>1284</v>
      </c>
      <c r="J2261" s="903" t="s">
        <v>564</v>
      </c>
    </row>
    <row r="2262" spans="1:10">
      <c r="A2262" s="810" t="s">
        <v>5925</v>
      </c>
      <c r="B2262" s="902" t="s">
        <v>17564</v>
      </c>
      <c r="C2262" s="913" t="s">
        <v>3000</v>
      </c>
      <c r="D2262" s="810" t="s">
        <v>10890</v>
      </c>
      <c r="E2262" s="913" t="s">
        <v>19961</v>
      </c>
      <c r="F2262" s="903" t="s">
        <v>19962</v>
      </c>
      <c r="G2262" s="902" t="s">
        <v>19963</v>
      </c>
      <c r="H2262" s="902" t="s">
        <v>10958</v>
      </c>
      <c r="I2262" s="913"/>
      <c r="J2262" s="903" t="s">
        <v>11287</v>
      </c>
    </row>
    <row r="2263" spans="1:10">
      <c r="A2263" s="810" t="s">
        <v>5925</v>
      </c>
      <c r="B2263" s="902" t="s">
        <v>17564</v>
      </c>
      <c r="C2263" s="913" t="s">
        <v>3000</v>
      </c>
      <c r="D2263" s="810" t="s">
        <v>10890</v>
      </c>
      <c r="E2263" s="913" t="s">
        <v>3601</v>
      </c>
      <c r="F2263" s="903" t="s">
        <v>4099</v>
      </c>
      <c r="G2263" s="902" t="s">
        <v>4558</v>
      </c>
      <c r="H2263" s="902" t="s">
        <v>10936</v>
      </c>
      <c r="I2263" s="913" t="s">
        <v>4775</v>
      </c>
      <c r="J2263" s="903" t="s">
        <v>937</v>
      </c>
    </row>
    <row r="2264" spans="1:10">
      <c r="A2264" s="810" t="s">
        <v>5925</v>
      </c>
      <c r="B2264" s="902" t="s">
        <v>17564</v>
      </c>
      <c r="C2264" s="913" t="s">
        <v>642</v>
      </c>
      <c r="D2264" s="810" t="s">
        <v>10890</v>
      </c>
      <c r="E2264" s="913" t="s">
        <v>1622</v>
      </c>
      <c r="F2264" s="903" t="s">
        <v>12581</v>
      </c>
      <c r="G2264" s="902" t="s">
        <v>19964</v>
      </c>
      <c r="H2264" s="902" t="s">
        <v>10932</v>
      </c>
      <c r="I2264" s="913" t="s">
        <v>19965</v>
      </c>
      <c r="J2264" s="903" t="s">
        <v>931</v>
      </c>
    </row>
    <row r="2265" spans="1:10">
      <c r="A2265" s="810" t="s">
        <v>5925</v>
      </c>
      <c r="B2265" s="902" t="s">
        <v>17564</v>
      </c>
      <c r="C2265" s="913" t="s">
        <v>3207</v>
      </c>
      <c r="D2265" s="810" t="s">
        <v>10890</v>
      </c>
      <c r="E2265" s="913" t="s">
        <v>3803</v>
      </c>
      <c r="F2265" s="903" t="s">
        <v>12582</v>
      </c>
      <c r="G2265" s="902" t="s">
        <v>12583</v>
      </c>
      <c r="H2265" s="902" t="s">
        <v>10891</v>
      </c>
      <c r="I2265" s="913" t="s">
        <v>4750</v>
      </c>
      <c r="J2265" s="903" t="s">
        <v>931</v>
      </c>
    </row>
    <row r="2266" spans="1:10">
      <c r="A2266" s="810" t="s">
        <v>5925</v>
      </c>
      <c r="B2266" s="902" t="s">
        <v>17564</v>
      </c>
      <c r="C2266" s="913" t="s">
        <v>6769</v>
      </c>
      <c r="D2266" s="810" t="s">
        <v>10917</v>
      </c>
      <c r="E2266" s="913" t="s">
        <v>6894</v>
      </c>
      <c r="F2266" s="903" t="s">
        <v>7007</v>
      </c>
      <c r="G2266" s="902" t="s">
        <v>7087</v>
      </c>
      <c r="H2266" s="902" t="s">
        <v>10932</v>
      </c>
      <c r="I2266" s="913" t="s">
        <v>16542</v>
      </c>
      <c r="J2266" s="903" t="s">
        <v>18115</v>
      </c>
    </row>
    <row r="2267" spans="1:10">
      <c r="A2267" s="810" t="s">
        <v>5925</v>
      </c>
      <c r="B2267" s="902" t="s">
        <v>17564</v>
      </c>
      <c r="C2267" s="913" t="s">
        <v>1016</v>
      </c>
      <c r="D2267" s="810" t="s">
        <v>10890</v>
      </c>
      <c r="E2267" s="913" t="s">
        <v>1111</v>
      </c>
      <c r="F2267" s="903" t="s">
        <v>19966</v>
      </c>
      <c r="G2267" s="902" t="s">
        <v>1249</v>
      </c>
      <c r="H2267" s="902" t="s">
        <v>10932</v>
      </c>
      <c r="I2267" s="913" t="s">
        <v>4770</v>
      </c>
      <c r="J2267" s="903" t="s">
        <v>11101</v>
      </c>
    </row>
    <row r="2268" spans="1:10">
      <c r="A2268" s="810" t="s">
        <v>5925</v>
      </c>
      <c r="B2268" s="902" t="s">
        <v>17564</v>
      </c>
      <c r="C2268" s="913" t="s">
        <v>1017</v>
      </c>
      <c r="D2268" s="810" t="s">
        <v>10890</v>
      </c>
      <c r="E2268" s="913" t="s">
        <v>1112</v>
      </c>
      <c r="F2268" s="903" t="s">
        <v>19967</v>
      </c>
      <c r="G2268" s="902" t="s">
        <v>19968</v>
      </c>
      <c r="H2268" s="902" t="s">
        <v>10977</v>
      </c>
      <c r="I2268" s="913" t="s">
        <v>4770</v>
      </c>
      <c r="J2268" s="903" t="s">
        <v>11101</v>
      </c>
    </row>
    <row r="2269" spans="1:10">
      <c r="A2269" s="810" t="s">
        <v>5925</v>
      </c>
      <c r="B2269" s="902" t="s">
        <v>17564</v>
      </c>
      <c r="C2269" s="913" t="s">
        <v>1017</v>
      </c>
      <c r="D2269" s="810" t="s">
        <v>10890</v>
      </c>
      <c r="E2269" s="913" t="s">
        <v>3448</v>
      </c>
      <c r="F2269" s="903" t="s">
        <v>3995</v>
      </c>
      <c r="G2269" s="902"/>
      <c r="H2269" s="902" t="s">
        <v>10915</v>
      </c>
      <c r="I2269" s="913" t="s">
        <v>4750</v>
      </c>
      <c r="J2269" s="903" t="s">
        <v>937</v>
      </c>
    </row>
    <row r="2270" spans="1:10">
      <c r="A2270" s="810" t="s">
        <v>5925</v>
      </c>
      <c r="B2270" s="902" t="s">
        <v>17564</v>
      </c>
      <c r="C2270" s="913" t="s">
        <v>9046</v>
      </c>
      <c r="D2270" s="810" t="s">
        <v>10892</v>
      </c>
      <c r="E2270" s="913" t="s">
        <v>1122</v>
      </c>
      <c r="F2270" s="903" t="s">
        <v>9733</v>
      </c>
      <c r="G2270" s="902"/>
      <c r="H2270" s="902" t="s">
        <v>10932</v>
      </c>
      <c r="I2270" s="913" t="s">
        <v>1273</v>
      </c>
      <c r="J2270" s="903" t="s">
        <v>564</v>
      </c>
    </row>
    <row r="2271" spans="1:10" ht="27">
      <c r="A2271" s="810" t="s">
        <v>5925</v>
      </c>
      <c r="B2271" s="902" t="s">
        <v>17564</v>
      </c>
      <c r="C2271" s="913" t="s">
        <v>6103</v>
      </c>
      <c r="D2271" s="810" t="s">
        <v>10890</v>
      </c>
      <c r="E2271" s="913" t="s">
        <v>6323</v>
      </c>
      <c r="F2271" s="903" t="s">
        <v>6492</v>
      </c>
      <c r="G2271" s="902" t="s">
        <v>6686</v>
      </c>
      <c r="H2271" s="902" t="s">
        <v>11102</v>
      </c>
      <c r="I2271" s="913" t="s">
        <v>28059</v>
      </c>
      <c r="J2271" s="903" t="s">
        <v>936</v>
      </c>
    </row>
    <row r="2272" spans="1:10">
      <c r="A2272" s="810" t="s">
        <v>5925</v>
      </c>
      <c r="B2272" s="902" t="s">
        <v>17564</v>
      </c>
      <c r="C2272" s="913" t="s">
        <v>12584</v>
      </c>
      <c r="D2272" s="810" t="s">
        <v>10890</v>
      </c>
      <c r="E2272" s="913" t="s">
        <v>12585</v>
      </c>
      <c r="F2272" s="903" t="s">
        <v>19969</v>
      </c>
      <c r="G2272" s="902" t="s">
        <v>19970</v>
      </c>
      <c r="H2272" s="902" t="s">
        <v>10928</v>
      </c>
      <c r="I2272" s="913" t="s">
        <v>19971</v>
      </c>
      <c r="J2272" s="903" t="s">
        <v>931</v>
      </c>
    </row>
    <row r="2273" spans="1:10" ht="27">
      <c r="A2273" s="810" t="s">
        <v>5925</v>
      </c>
      <c r="B2273" s="902" t="s">
        <v>17564</v>
      </c>
      <c r="C2273" s="913" t="s">
        <v>19972</v>
      </c>
      <c r="D2273" s="810" t="s">
        <v>10890</v>
      </c>
      <c r="E2273" s="913" t="s">
        <v>19973</v>
      </c>
      <c r="F2273" s="903" t="s">
        <v>19974</v>
      </c>
      <c r="G2273" s="902" t="s">
        <v>19975</v>
      </c>
      <c r="H2273" s="902" t="s">
        <v>10969</v>
      </c>
      <c r="I2273" s="913" t="s">
        <v>19976</v>
      </c>
      <c r="J2273" s="903" t="s">
        <v>931</v>
      </c>
    </row>
    <row r="2274" spans="1:10">
      <c r="A2274" s="810" t="s">
        <v>5925</v>
      </c>
      <c r="B2274" s="902" t="s">
        <v>17564</v>
      </c>
      <c r="C2274" s="913" t="s">
        <v>12586</v>
      </c>
      <c r="D2274" s="810" t="s">
        <v>10890</v>
      </c>
      <c r="E2274" s="913" t="s">
        <v>12587</v>
      </c>
      <c r="F2274" s="903" t="s">
        <v>12588</v>
      </c>
      <c r="G2274" s="902" t="s">
        <v>12589</v>
      </c>
      <c r="H2274" s="902" t="s">
        <v>10970</v>
      </c>
      <c r="I2274" s="913" t="s">
        <v>888</v>
      </c>
      <c r="J2274" s="903" t="s">
        <v>564</v>
      </c>
    </row>
    <row r="2275" spans="1:10">
      <c r="A2275" s="810" t="s">
        <v>5925</v>
      </c>
      <c r="B2275" s="902" t="s">
        <v>17564</v>
      </c>
      <c r="C2275" s="913" t="s">
        <v>12586</v>
      </c>
      <c r="D2275" s="810" t="s">
        <v>10890</v>
      </c>
      <c r="E2275" s="913" t="s">
        <v>13053</v>
      </c>
      <c r="F2275" s="903" t="s">
        <v>27958</v>
      </c>
      <c r="G2275" s="902" t="s">
        <v>12589</v>
      </c>
      <c r="H2275" s="902" t="s">
        <v>10970</v>
      </c>
      <c r="I2275" s="913" t="s">
        <v>19977</v>
      </c>
      <c r="J2275" s="903" t="s">
        <v>10926</v>
      </c>
    </row>
    <row r="2276" spans="1:10">
      <c r="A2276" s="810" t="s">
        <v>5925</v>
      </c>
      <c r="B2276" s="902" t="s">
        <v>17564</v>
      </c>
      <c r="C2276" s="913" t="s">
        <v>19978</v>
      </c>
      <c r="D2276" s="810" t="s">
        <v>10892</v>
      </c>
      <c r="E2276" s="913" t="s">
        <v>19979</v>
      </c>
      <c r="F2276" s="903" t="s">
        <v>27957</v>
      </c>
      <c r="G2276" s="902" t="s">
        <v>19980</v>
      </c>
      <c r="H2276" s="902" t="s">
        <v>10977</v>
      </c>
      <c r="I2276" s="913" t="s">
        <v>1819</v>
      </c>
      <c r="J2276" s="903" t="s">
        <v>564</v>
      </c>
    </row>
    <row r="2277" spans="1:10">
      <c r="A2277" s="810" t="s">
        <v>5925</v>
      </c>
      <c r="B2277" s="902" t="s">
        <v>17564</v>
      </c>
      <c r="C2277" s="913" t="s">
        <v>2956</v>
      </c>
      <c r="D2277" s="810" t="s">
        <v>10890</v>
      </c>
      <c r="E2277" s="913" t="s">
        <v>3557</v>
      </c>
      <c r="F2277" s="903" t="s">
        <v>4067</v>
      </c>
      <c r="G2277" s="902" t="s">
        <v>4524</v>
      </c>
      <c r="H2277" s="902" t="s">
        <v>10933</v>
      </c>
      <c r="I2277" s="913" t="s">
        <v>4765</v>
      </c>
      <c r="J2277" s="903" t="s">
        <v>931</v>
      </c>
    </row>
    <row r="2278" spans="1:10">
      <c r="A2278" s="810" t="s">
        <v>5925</v>
      </c>
      <c r="B2278" s="902" t="s">
        <v>17564</v>
      </c>
      <c r="C2278" s="913" t="s">
        <v>1469</v>
      </c>
      <c r="D2278" s="810" t="s">
        <v>10890</v>
      </c>
      <c r="E2278" s="913" t="s">
        <v>1593</v>
      </c>
      <c r="F2278" s="903" t="s">
        <v>19981</v>
      </c>
      <c r="G2278" s="902" t="s">
        <v>12590</v>
      </c>
      <c r="H2278" s="902" t="s">
        <v>10958</v>
      </c>
      <c r="I2278" s="913" t="s">
        <v>19982</v>
      </c>
      <c r="J2278" s="903" t="s">
        <v>931</v>
      </c>
    </row>
    <row r="2279" spans="1:10">
      <c r="A2279" s="810" t="s">
        <v>5925</v>
      </c>
      <c r="B2279" s="902" t="s">
        <v>17564</v>
      </c>
      <c r="C2279" s="913" t="s">
        <v>645</v>
      </c>
      <c r="D2279" s="810" t="s">
        <v>10892</v>
      </c>
      <c r="E2279" s="913" t="s">
        <v>751</v>
      </c>
      <c r="F2279" s="903" t="s">
        <v>19983</v>
      </c>
      <c r="G2279" s="902" t="s">
        <v>1336</v>
      </c>
      <c r="H2279" s="902" t="s">
        <v>10970</v>
      </c>
      <c r="I2279" s="913" t="s">
        <v>19984</v>
      </c>
      <c r="J2279" s="903" t="s">
        <v>11101</v>
      </c>
    </row>
    <row r="2280" spans="1:10">
      <c r="A2280" s="810" t="s">
        <v>5925</v>
      </c>
      <c r="B2280" s="902" t="s">
        <v>17564</v>
      </c>
      <c r="C2280" s="913" t="s">
        <v>9304</v>
      </c>
      <c r="D2280" s="810" t="s">
        <v>10890</v>
      </c>
      <c r="E2280" s="913" t="s">
        <v>9624</v>
      </c>
      <c r="F2280" s="903" t="s">
        <v>19985</v>
      </c>
      <c r="G2280" s="902"/>
      <c r="H2280" s="902" t="s">
        <v>10915</v>
      </c>
      <c r="I2280" s="913" t="s">
        <v>19986</v>
      </c>
      <c r="J2280" s="903" t="s">
        <v>11606</v>
      </c>
    </row>
    <row r="2281" spans="1:10">
      <c r="A2281" s="810" t="s">
        <v>5925</v>
      </c>
      <c r="B2281" s="902" t="s">
        <v>17564</v>
      </c>
      <c r="C2281" s="913" t="s">
        <v>19987</v>
      </c>
      <c r="D2281" s="810" t="s">
        <v>10890</v>
      </c>
      <c r="E2281" s="913" t="s">
        <v>10260</v>
      </c>
      <c r="F2281" s="903" t="s">
        <v>19988</v>
      </c>
      <c r="G2281" s="902"/>
      <c r="H2281" s="902" t="s">
        <v>10928</v>
      </c>
      <c r="I2281" s="913" t="s">
        <v>4724</v>
      </c>
      <c r="J2281" s="903" t="s">
        <v>11101</v>
      </c>
    </row>
    <row r="2282" spans="1:10">
      <c r="A2282" s="810" t="s">
        <v>5925</v>
      </c>
      <c r="B2282" s="902" t="s">
        <v>17564</v>
      </c>
      <c r="C2282" s="913" t="s">
        <v>9300</v>
      </c>
      <c r="D2282" s="810" t="s">
        <v>10890</v>
      </c>
      <c r="E2282" s="913" t="s">
        <v>8520</v>
      </c>
      <c r="F2282" s="903" t="s">
        <v>19989</v>
      </c>
      <c r="G2282" s="902"/>
      <c r="H2282" s="902" t="s">
        <v>10969</v>
      </c>
      <c r="I2282" s="913"/>
      <c r="J2282" s="903" t="s">
        <v>11130</v>
      </c>
    </row>
    <row r="2283" spans="1:10">
      <c r="A2283" s="810" t="s">
        <v>5925</v>
      </c>
      <c r="B2283" s="902" t="s">
        <v>17564</v>
      </c>
      <c r="C2283" s="913" t="s">
        <v>6036</v>
      </c>
      <c r="D2283" s="810" t="s">
        <v>10890</v>
      </c>
      <c r="E2283" s="913" t="s">
        <v>6271</v>
      </c>
      <c r="F2283" s="903" t="s">
        <v>27956</v>
      </c>
      <c r="G2283" s="902"/>
      <c r="H2283" s="902" t="s">
        <v>10915</v>
      </c>
      <c r="I2283" s="913" t="s">
        <v>6737</v>
      </c>
      <c r="J2283" s="903" t="s">
        <v>937</v>
      </c>
    </row>
    <row r="2284" spans="1:10">
      <c r="A2284" s="810" t="s">
        <v>5925</v>
      </c>
      <c r="B2284" s="902" t="s">
        <v>17564</v>
      </c>
      <c r="C2284" s="913" t="s">
        <v>5392</v>
      </c>
      <c r="D2284" s="810" t="s">
        <v>10917</v>
      </c>
      <c r="E2284" s="913" t="s">
        <v>5603</v>
      </c>
      <c r="F2284" s="903" t="s">
        <v>19990</v>
      </c>
      <c r="G2284" s="902" t="s">
        <v>19991</v>
      </c>
      <c r="H2284" s="902" t="s">
        <v>10932</v>
      </c>
      <c r="I2284" s="913" t="s">
        <v>14350</v>
      </c>
      <c r="J2284" s="903" t="s">
        <v>11101</v>
      </c>
    </row>
    <row r="2285" spans="1:10">
      <c r="A2285" s="810" t="s">
        <v>5925</v>
      </c>
      <c r="B2285" s="902" t="s">
        <v>17564</v>
      </c>
      <c r="C2285" s="913" t="s">
        <v>4824</v>
      </c>
      <c r="D2285" s="810" t="s">
        <v>10892</v>
      </c>
      <c r="E2285" s="913" t="s">
        <v>4936</v>
      </c>
      <c r="F2285" s="903" t="s">
        <v>5049</v>
      </c>
      <c r="G2285" s="902" t="s">
        <v>5107</v>
      </c>
      <c r="H2285" s="902" t="s">
        <v>11110</v>
      </c>
      <c r="I2285" s="913" t="s">
        <v>888</v>
      </c>
      <c r="J2285" s="903" t="s">
        <v>564</v>
      </c>
    </row>
    <row r="2286" spans="1:10">
      <c r="A2286" s="810" t="s">
        <v>5925</v>
      </c>
      <c r="B2286" s="902" t="s">
        <v>17564</v>
      </c>
      <c r="C2286" s="913" t="s">
        <v>12591</v>
      </c>
      <c r="D2286" s="810" t="s">
        <v>10890</v>
      </c>
      <c r="E2286" s="913" t="s">
        <v>12592</v>
      </c>
      <c r="F2286" s="903" t="s">
        <v>12593</v>
      </c>
      <c r="G2286" s="902" t="s">
        <v>12594</v>
      </c>
      <c r="H2286" s="902" t="s">
        <v>10928</v>
      </c>
      <c r="I2286" s="913"/>
      <c r="J2286" s="903" t="s">
        <v>937</v>
      </c>
    </row>
    <row r="2287" spans="1:10">
      <c r="A2287" s="810" t="s">
        <v>5925</v>
      </c>
      <c r="B2287" s="902" t="s">
        <v>17564</v>
      </c>
      <c r="C2287" s="913" t="s">
        <v>12595</v>
      </c>
      <c r="D2287" s="810" t="s">
        <v>10890</v>
      </c>
      <c r="E2287" s="913" t="s">
        <v>12596</v>
      </c>
      <c r="F2287" s="903" t="s">
        <v>27955</v>
      </c>
      <c r="G2287" s="902" t="s">
        <v>12597</v>
      </c>
      <c r="H2287" s="902" t="s">
        <v>10936</v>
      </c>
      <c r="I2287" s="913" t="s">
        <v>1819</v>
      </c>
      <c r="J2287" s="903" t="s">
        <v>937</v>
      </c>
    </row>
    <row r="2288" spans="1:10">
      <c r="A2288" s="810" t="s">
        <v>5925</v>
      </c>
      <c r="B2288" s="902" t="s">
        <v>17564</v>
      </c>
      <c r="C2288" s="913" t="s">
        <v>19992</v>
      </c>
      <c r="D2288" s="810" t="s">
        <v>10890</v>
      </c>
      <c r="E2288" s="913" t="s">
        <v>19993</v>
      </c>
      <c r="F2288" s="903" t="s">
        <v>19994</v>
      </c>
      <c r="G2288" s="902" t="s">
        <v>17038</v>
      </c>
      <c r="H2288" s="902" t="s">
        <v>10932</v>
      </c>
      <c r="I2288" s="913" t="s">
        <v>2522</v>
      </c>
      <c r="J2288" s="903" t="s">
        <v>11101</v>
      </c>
    </row>
    <row r="2289" spans="1:10">
      <c r="A2289" s="810" t="s">
        <v>5925</v>
      </c>
      <c r="B2289" s="902" t="s">
        <v>17564</v>
      </c>
      <c r="C2289" s="913" t="s">
        <v>12599</v>
      </c>
      <c r="D2289" s="810" t="s">
        <v>10890</v>
      </c>
      <c r="E2289" s="913" t="s">
        <v>3414</v>
      </c>
      <c r="F2289" s="903" t="s">
        <v>12600</v>
      </c>
      <c r="G2289" s="902" t="s">
        <v>12601</v>
      </c>
      <c r="H2289" s="902" t="s">
        <v>19995</v>
      </c>
      <c r="I2289" s="913" t="s">
        <v>12143</v>
      </c>
      <c r="J2289" s="903" t="s">
        <v>1300</v>
      </c>
    </row>
    <row r="2290" spans="1:10">
      <c r="A2290" s="810" t="s">
        <v>5925</v>
      </c>
      <c r="B2290" s="902" t="s">
        <v>17564</v>
      </c>
      <c r="C2290" s="913" t="s">
        <v>13054</v>
      </c>
      <c r="D2290" s="810" t="s">
        <v>10892</v>
      </c>
      <c r="E2290" s="913" t="s">
        <v>19996</v>
      </c>
      <c r="F2290" s="903" t="s">
        <v>13055</v>
      </c>
      <c r="G2290" s="902" t="s">
        <v>13056</v>
      </c>
      <c r="H2290" s="902" t="s">
        <v>10907</v>
      </c>
      <c r="I2290" s="913" t="s">
        <v>13057</v>
      </c>
      <c r="J2290" s="903" t="s">
        <v>937</v>
      </c>
    </row>
    <row r="2291" spans="1:10">
      <c r="A2291" s="810" t="s">
        <v>5925</v>
      </c>
      <c r="B2291" s="902" t="s">
        <v>17564</v>
      </c>
      <c r="C2291" s="913" t="s">
        <v>9305</v>
      </c>
      <c r="D2291" s="810" t="s">
        <v>10890</v>
      </c>
      <c r="E2291" s="913" t="s">
        <v>9625</v>
      </c>
      <c r="F2291" s="903" t="s">
        <v>19997</v>
      </c>
      <c r="G2291" s="902"/>
      <c r="H2291" s="902" t="s">
        <v>10891</v>
      </c>
      <c r="I2291" s="913" t="s">
        <v>1838</v>
      </c>
      <c r="J2291" s="903" t="s">
        <v>11503</v>
      </c>
    </row>
    <row r="2292" spans="1:10">
      <c r="A2292" s="810" t="s">
        <v>5925</v>
      </c>
      <c r="B2292" s="902" t="s">
        <v>17564</v>
      </c>
      <c r="C2292" s="913" t="s">
        <v>19998</v>
      </c>
      <c r="D2292" s="810" t="s">
        <v>10890</v>
      </c>
      <c r="E2292" s="913" t="s">
        <v>3590</v>
      </c>
      <c r="F2292" s="903" t="s">
        <v>19999</v>
      </c>
      <c r="G2292" s="902" t="s">
        <v>17038</v>
      </c>
      <c r="H2292" s="902" t="s">
        <v>10901</v>
      </c>
      <c r="I2292" s="913" t="s">
        <v>4770</v>
      </c>
      <c r="J2292" s="903" t="s">
        <v>11101</v>
      </c>
    </row>
    <row r="2293" spans="1:10">
      <c r="A2293" s="810" t="s">
        <v>5925</v>
      </c>
      <c r="B2293" s="902" t="s">
        <v>17564</v>
      </c>
      <c r="C2293" s="913" t="s">
        <v>20000</v>
      </c>
      <c r="D2293" s="810" t="s">
        <v>10890</v>
      </c>
      <c r="E2293" s="913" t="s">
        <v>20001</v>
      </c>
      <c r="F2293" s="903" t="s">
        <v>27954</v>
      </c>
      <c r="G2293" s="902" t="s">
        <v>20002</v>
      </c>
      <c r="H2293" s="902" t="s">
        <v>10915</v>
      </c>
      <c r="I2293" s="913" t="s">
        <v>4770</v>
      </c>
      <c r="J2293" s="903" t="s">
        <v>931</v>
      </c>
    </row>
    <row r="2294" spans="1:10" ht="27">
      <c r="A2294" s="810" t="s">
        <v>5925</v>
      </c>
      <c r="B2294" s="902" t="s">
        <v>17564</v>
      </c>
      <c r="C2294" s="913" t="s">
        <v>7257</v>
      </c>
      <c r="D2294" s="810" t="s">
        <v>10890</v>
      </c>
      <c r="E2294" s="913" t="s">
        <v>7443</v>
      </c>
      <c r="F2294" s="903" t="s">
        <v>7602</v>
      </c>
      <c r="G2294" s="902"/>
      <c r="H2294" s="902" t="s">
        <v>10958</v>
      </c>
      <c r="I2294" s="913" t="s">
        <v>11937</v>
      </c>
      <c r="J2294" s="903" t="s">
        <v>20003</v>
      </c>
    </row>
    <row r="2295" spans="1:10">
      <c r="A2295" s="810" t="s">
        <v>5925</v>
      </c>
      <c r="B2295" s="902" t="s">
        <v>17564</v>
      </c>
      <c r="C2295" s="913" t="s">
        <v>8188</v>
      </c>
      <c r="D2295" s="810" t="s">
        <v>10890</v>
      </c>
      <c r="E2295" s="913" t="s">
        <v>8516</v>
      </c>
      <c r="F2295" s="903" t="s">
        <v>20004</v>
      </c>
      <c r="G2295" s="902" t="s">
        <v>8956</v>
      </c>
      <c r="H2295" s="902" t="s">
        <v>10928</v>
      </c>
      <c r="I2295" s="913" t="s">
        <v>4770</v>
      </c>
      <c r="J2295" s="903" t="s">
        <v>11101</v>
      </c>
    </row>
    <row r="2296" spans="1:10">
      <c r="A2296" s="810" t="s">
        <v>5925</v>
      </c>
      <c r="B2296" s="902" t="s">
        <v>17564</v>
      </c>
      <c r="C2296" s="913" t="s">
        <v>9120</v>
      </c>
      <c r="D2296" s="810" t="s">
        <v>10890</v>
      </c>
      <c r="E2296" s="913" t="s">
        <v>9458</v>
      </c>
      <c r="F2296" s="903" t="s">
        <v>9781</v>
      </c>
      <c r="G2296" s="902" t="s">
        <v>10002</v>
      </c>
      <c r="H2296" s="902" t="s">
        <v>11394</v>
      </c>
      <c r="I2296" s="913" t="s">
        <v>11637</v>
      </c>
      <c r="J2296" s="903" t="s">
        <v>937</v>
      </c>
    </row>
    <row r="2297" spans="1:10">
      <c r="A2297" s="810" t="s">
        <v>5925</v>
      </c>
      <c r="B2297" s="902" t="s">
        <v>17564</v>
      </c>
      <c r="C2297" s="913" t="s">
        <v>20005</v>
      </c>
      <c r="D2297" s="810" t="s">
        <v>10890</v>
      </c>
      <c r="E2297" s="913" t="s">
        <v>3639</v>
      </c>
      <c r="F2297" s="903" t="s">
        <v>20006</v>
      </c>
      <c r="G2297" s="902" t="s">
        <v>20007</v>
      </c>
      <c r="H2297" s="902" t="s">
        <v>10901</v>
      </c>
      <c r="I2297" s="913" t="s">
        <v>11567</v>
      </c>
      <c r="J2297" s="903" t="s">
        <v>931</v>
      </c>
    </row>
    <row r="2298" spans="1:10">
      <c r="A2298" s="810" t="s">
        <v>5925</v>
      </c>
      <c r="B2298" s="902" t="s">
        <v>17564</v>
      </c>
      <c r="C2298" s="913" t="s">
        <v>2856</v>
      </c>
      <c r="D2298" s="810" t="s">
        <v>10890</v>
      </c>
      <c r="E2298" s="913" t="s">
        <v>3452</v>
      </c>
      <c r="F2298" s="903" t="s">
        <v>3999</v>
      </c>
      <c r="G2298" s="902" t="s">
        <v>4434</v>
      </c>
      <c r="H2298" s="902" t="s">
        <v>10891</v>
      </c>
      <c r="I2298" s="913" t="s">
        <v>4719</v>
      </c>
      <c r="J2298" s="903" t="s">
        <v>18115</v>
      </c>
    </row>
    <row r="2299" spans="1:10">
      <c r="A2299" s="810" t="s">
        <v>5925</v>
      </c>
      <c r="B2299" s="902" t="s">
        <v>17564</v>
      </c>
      <c r="C2299" s="913" t="s">
        <v>1019</v>
      </c>
      <c r="D2299" s="810" t="s">
        <v>10890</v>
      </c>
      <c r="E2299" s="913" t="s">
        <v>20008</v>
      </c>
      <c r="F2299" s="903" t="s">
        <v>1183</v>
      </c>
      <c r="G2299" s="902" t="s">
        <v>1250</v>
      </c>
      <c r="H2299" s="902" t="s">
        <v>10936</v>
      </c>
      <c r="I2299" s="913" t="s">
        <v>14657</v>
      </c>
      <c r="J2299" s="903" t="s">
        <v>10926</v>
      </c>
    </row>
    <row r="2300" spans="1:10">
      <c r="A2300" s="810" t="s">
        <v>5925</v>
      </c>
      <c r="B2300" s="902" t="s">
        <v>17564</v>
      </c>
      <c r="C2300" s="913" t="s">
        <v>5251</v>
      </c>
      <c r="D2300" s="810" t="s">
        <v>10890</v>
      </c>
      <c r="E2300" s="913" t="s">
        <v>5459</v>
      </c>
      <c r="F2300" s="903" t="s">
        <v>5653</v>
      </c>
      <c r="G2300" s="902" t="s">
        <v>5783</v>
      </c>
      <c r="H2300" s="902" t="s">
        <v>10932</v>
      </c>
      <c r="I2300" s="913" t="s">
        <v>11567</v>
      </c>
      <c r="J2300" s="903" t="s">
        <v>937</v>
      </c>
    </row>
    <row r="2301" spans="1:10">
      <c r="A2301" s="810" t="s">
        <v>5925</v>
      </c>
      <c r="B2301" s="902" t="s">
        <v>17564</v>
      </c>
      <c r="C2301" s="913" t="s">
        <v>10229</v>
      </c>
      <c r="D2301" s="810" t="s">
        <v>10892</v>
      </c>
      <c r="E2301" s="913" t="s">
        <v>10270</v>
      </c>
      <c r="F2301" s="903" t="s">
        <v>20009</v>
      </c>
      <c r="G2301" s="902" t="s">
        <v>20010</v>
      </c>
      <c r="H2301" s="902" t="s">
        <v>11108</v>
      </c>
      <c r="I2301" s="913" t="s">
        <v>20011</v>
      </c>
      <c r="J2301" s="903" t="s">
        <v>564</v>
      </c>
    </row>
    <row r="2302" spans="1:10">
      <c r="A2302" s="810" t="s">
        <v>5925</v>
      </c>
      <c r="B2302" s="902" t="s">
        <v>17564</v>
      </c>
      <c r="C2302" s="913" t="s">
        <v>20012</v>
      </c>
      <c r="D2302" s="810" t="s">
        <v>10890</v>
      </c>
      <c r="E2302" s="913" t="s">
        <v>20013</v>
      </c>
      <c r="F2302" s="903" t="s">
        <v>20014</v>
      </c>
      <c r="G2302" s="902" t="s">
        <v>20015</v>
      </c>
      <c r="H2302" s="902" t="s">
        <v>10932</v>
      </c>
      <c r="I2302" s="913" t="s">
        <v>1830</v>
      </c>
      <c r="J2302" s="903" t="s">
        <v>931</v>
      </c>
    </row>
    <row r="2303" spans="1:10">
      <c r="A2303" s="810" t="s">
        <v>5925</v>
      </c>
      <c r="B2303" s="902" t="s">
        <v>17564</v>
      </c>
      <c r="C2303" s="913" t="s">
        <v>20016</v>
      </c>
      <c r="D2303" s="810" t="s">
        <v>10890</v>
      </c>
      <c r="E2303" s="913" t="s">
        <v>20017</v>
      </c>
      <c r="F2303" s="903" t="s">
        <v>20018</v>
      </c>
      <c r="G2303" s="902" t="s">
        <v>20019</v>
      </c>
      <c r="H2303" s="902" t="s">
        <v>10901</v>
      </c>
      <c r="I2303" s="913" t="s">
        <v>1289</v>
      </c>
      <c r="J2303" s="903" t="s">
        <v>19159</v>
      </c>
    </row>
    <row r="2304" spans="1:10">
      <c r="A2304" s="810" t="s">
        <v>5925</v>
      </c>
      <c r="B2304" s="902" t="s">
        <v>17564</v>
      </c>
      <c r="C2304" s="913" t="s">
        <v>20020</v>
      </c>
      <c r="D2304" s="810" t="s">
        <v>10890</v>
      </c>
      <c r="E2304" s="913" t="s">
        <v>547</v>
      </c>
      <c r="F2304" s="903" t="s">
        <v>20021</v>
      </c>
      <c r="G2304" s="902" t="s">
        <v>20022</v>
      </c>
      <c r="H2304" s="902" t="s">
        <v>10958</v>
      </c>
      <c r="I2304" s="913"/>
      <c r="J2304" s="903" t="s">
        <v>564</v>
      </c>
    </row>
    <row r="2305" spans="1:10">
      <c r="A2305" s="810" t="s">
        <v>5925</v>
      </c>
      <c r="B2305" s="902" t="s">
        <v>17564</v>
      </c>
      <c r="C2305" s="913" t="s">
        <v>2615</v>
      </c>
      <c r="D2305" s="810" t="s">
        <v>10890</v>
      </c>
      <c r="E2305" s="913" t="s">
        <v>20023</v>
      </c>
      <c r="F2305" s="903" t="s">
        <v>20024</v>
      </c>
      <c r="G2305" s="902" t="s">
        <v>20025</v>
      </c>
      <c r="H2305" s="902" t="s">
        <v>10891</v>
      </c>
      <c r="I2305" s="913" t="s">
        <v>20026</v>
      </c>
      <c r="J2305" s="903"/>
    </row>
    <row r="2306" spans="1:10">
      <c r="A2306" s="810" t="s">
        <v>5925</v>
      </c>
      <c r="B2306" s="902" t="s">
        <v>17564</v>
      </c>
      <c r="C2306" s="913" t="s">
        <v>9297</v>
      </c>
      <c r="D2306" s="810" t="s">
        <v>10890</v>
      </c>
      <c r="E2306" s="913" t="s">
        <v>9595</v>
      </c>
      <c r="F2306" s="903" t="s">
        <v>20027</v>
      </c>
      <c r="G2306" s="902" t="s">
        <v>17022</v>
      </c>
      <c r="H2306" s="902" t="s">
        <v>10928</v>
      </c>
      <c r="I2306" s="913" t="s">
        <v>1273</v>
      </c>
      <c r="J2306" s="903" t="s">
        <v>11503</v>
      </c>
    </row>
    <row r="2307" spans="1:10">
      <c r="A2307" s="810" t="s">
        <v>5925</v>
      </c>
      <c r="B2307" s="902" t="s">
        <v>17564</v>
      </c>
      <c r="C2307" s="913" t="s">
        <v>20028</v>
      </c>
      <c r="D2307" s="810" t="s">
        <v>10890</v>
      </c>
      <c r="E2307" s="913" t="s">
        <v>20029</v>
      </c>
      <c r="F2307" s="903" t="s">
        <v>20030</v>
      </c>
      <c r="G2307" s="902"/>
      <c r="H2307" s="902" t="s">
        <v>10928</v>
      </c>
      <c r="I2307" s="913"/>
      <c r="J2307" s="903" t="s">
        <v>564</v>
      </c>
    </row>
    <row r="2308" spans="1:10">
      <c r="A2308" s="810" t="s">
        <v>5925</v>
      </c>
      <c r="B2308" s="902" t="s">
        <v>17564</v>
      </c>
      <c r="C2308" s="913" t="s">
        <v>12603</v>
      </c>
      <c r="D2308" s="810" t="s">
        <v>10890</v>
      </c>
      <c r="E2308" s="913" t="s">
        <v>12604</v>
      </c>
      <c r="F2308" s="903" t="s">
        <v>27953</v>
      </c>
      <c r="G2308" s="902" t="s">
        <v>20031</v>
      </c>
      <c r="H2308" s="902" t="s">
        <v>10907</v>
      </c>
      <c r="I2308" s="913" t="s">
        <v>10194</v>
      </c>
      <c r="J2308" s="903" t="s">
        <v>11281</v>
      </c>
    </row>
    <row r="2309" spans="1:10">
      <c r="A2309" s="810" t="s">
        <v>5925</v>
      </c>
      <c r="B2309" s="902" t="s">
        <v>17564</v>
      </c>
      <c r="C2309" s="913" t="s">
        <v>2247</v>
      </c>
      <c r="D2309" s="810" t="s">
        <v>10892</v>
      </c>
      <c r="E2309" s="913" t="s">
        <v>8502</v>
      </c>
      <c r="F2309" s="903" t="s">
        <v>8705</v>
      </c>
      <c r="G2309" s="902" t="s">
        <v>8950</v>
      </c>
      <c r="H2309" s="902" t="s">
        <v>10928</v>
      </c>
      <c r="I2309" s="913" t="s">
        <v>7181</v>
      </c>
      <c r="J2309" s="903" t="s">
        <v>11130</v>
      </c>
    </row>
    <row r="2310" spans="1:10">
      <c r="A2310" s="810" t="s">
        <v>5925</v>
      </c>
      <c r="B2310" s="902" t="s">
        <v>17564</v>
      </c>
      <c r="C2310" s="913" t="s">
        <v>2247</v>
      </c>
      <c r="D2310" s="810" t="s">
        <v>10890</v>
      </c>
      <c r="E2310" s="913" t="s">
        <v>2340</v>
      </c>
      <c r="F2310" s="903" t="s">
        <v>2398</v>
      </c>
      <c r="G2310" s="902" t="s">
        <v>2477</v>
      </c>
      <c r="H2310" s="902" t="s">
        <v>10970</v>
      </c>
      <c r="I2310" s="913" t="s">
        <v>16509</v>
      </c>
      <c r="J2310" s="903" t="s">
        <v>937</v>
      </c>
    </row>
    <row r="2311" spans="1:10">
      <c r="A2311" s="810" t="s">
        <v>5925</v>
      </c>
      <c r="B2311" s="902" t="s">
        <v>17564</v>
      </c>
      <c r="C2311" s="913" t="s">
        <v>20032</v>
      </c>
      <c r="D2311" s="810" t="s">
        <v>10890</v>
      </c>
      <c r="E2311" s="913" t="s">
        <v>20033</v>
      </c>
      <c r="F2311" s="903" t="s">
        <v>20034</v>
      </c>
      <c r="G2311" s="902" t="s">
        <v>10992</v>
      </c>
      <c r="H2311" s="902" t="s">
        <v>10928</v>
      </c>
      <c r="I2311" s="913" t="s">
        <v>1273</v>
      </c>
      <c r="J2311" s="903" t="s">
        <v>11503</v>
      </c>
    </row>
    <row r="2312" spans="1:10">
      <c r="A2312" s="810" t="s">
        <v>5925</v>
      </c>
      <c r="B2312" s="902" t="s">
        <v>17564</v>
      </c>
      <c r="C2312" s="913" t="s">
        <v>2697</v>
      </c>
      <c r="D2312" s="810" t="s">
        <v>10892</v>
      </c>
      <c r="E2312" s="913" t="s">
        <v>3306</v>
      </c>
      <c r="F2312" s="903" t="s">
        <v>3887</v>
      </c>
      <c r="G2312" s="902" t="s">
        <v>4301</v>
      </c>
      <c r="H2312" s="902" t="s">
        <v>10936</v>
      </c>
      <c r="I2312" s="913" t="s">
        <v>16666</v>
      </c>
      <c r="J2312" s="903" t="s">
        <v>564</v>
      </c>
    </row>
    <row r="2313" spans="1:10">
      <c r="A2313" s="810" t="s">
        <v>5925</v>
      </c>
      <c r="B2313" s="902" t="s">
        <v>17564</v>
      </c>
      <c r="C2313" s="913" t="s">
        <v>2821</v>
      </c>
      <c r="D2313" s="810" t="s">
        <v>10890</v>
      </c>
      <c r="E2313" s="913" t="s">
        <v>3421</v>
      </c>
      <c r="F2313" s="903" t="s">
        <v>3970</v>
      </c>
      <c r="G2313" s="902" t="s">
        <v>4404</v>
      </c>
      <c r="H2313" s="902" t="s">
        <v>10915</v>
      </c>
      <c r="I2313" s="913" t="s">
        <v>20035</v>
      </c>
      <c r="J2313" s="903" t="s">
        <v>18115</v>
      </c>
    </row>
    <row r="2314" spans="1:10">
      <c r="A2314" s="810" t="s">
        <v>5925</v>
      </c>
      <c r="B2314" s="902" t="s">
        <v>17564</v>
      </c>
      <c r="C2314" s="913" t="s">
        <v>20036</v>
      </c>
      <c r="D2314" s="810" t="s">
        <v>10890</v>
      </c>
      <c r="E2314" s="913" t="s">
        <v>20037</v>
      </c>
      <c r="F2314" s="903" t="s">
        <v>20038</v>
      </c>
      <c r="G2314" s="902"/>
      <c r="H2314" s="902" t="s">
        <v>10928</v>
      </c>
      <c r="I2314" s="913" t="s">
        <v>8983</v>
      </c>
      <c r="J2314" s="903" t="s">
        <v>937</v>
      </c>
    </row>
    <row r="2315" spans="1:10">
      <c r="A2315" s="810" t="s">
        <v>5925</v>
      </c>
      <c r="B2315" s="902" t="s">
        <v>17564</v>
      </c>
      <c r="C2315" s="913" t="s">
        <v>1021</v>
      </c>
      <c r="D2315" s="810" t="s">
        <v>10890</v>
      </c>
      <c r="E2315" s="913" t="s">
        <v>1114</v>
      </c>
      <c r="F2315" s="903" t="s">
        <v>20039</v>
      </c>
      <c r="G2315" s="902" t="s">
        <v>1251</v>
      </c>
      <c r="H2315" s="902" t="s">
        <v>10970</v>
      </c>
      <c r="I2315" s="913" t="s">
        <v>20040</v>
      </c>
      <c r="J2315" s="903" t="s">
        <v>11560</v>
      </c>
    </row>
    <row r="2316" spans="1:10">
      <c r="A2316" s="810" t="s">
        <v>5925</v>
      </c>
      <c r="B2316" s="902" t="s">
        <v>17564</v>
      </c>
      <c r="C2316" s="913" t="s">
        <v>9183</v>
      </c>
      <c r="D2316" s="810" t="s">
        <v>10892</v>
      </c>
      <c r="E2316" s="913" t="s">
        <v>9501</v>
      </c>
      <c r="F2316" s="903" t="s">
        <v>9821</v>
      </c>
      <c r="G2316" s="902" t="s">
        <v>10060</v>
      </c>
      <c r="H2316" s="902" t="s">
        <v>10977</v>
      </c>
      <c r="I2316" s="913"/>
      <c r="J2316" s="903" t="s">
        <v>564</v>
      </c>
    </row>
    <row r="2317" spans="1:10">
      <c r="A2317" s="810" t="s">
        <v>5925</v>
      </c>
      <c r="B2317" s="902" t="s">
        <v>17564</v>
      </c>
      <c r="C2317" s="913" t="s">
        <v>2700</v>
      </c>
      <c r="D2317" s="810" t="s">
        <v>10890</v>
      </c>
      <c r="E2317" s="913" t="s">
        <v>3309</v>
      </c>
      <c r="F2317" s="903" t="s">
        <v>3889</v>
      </c>
      <c r="G2317" s="902" t="s">
        <v>4304</v>
      </c>
      <c r="H2317" s="902" t="s">
        <v>10895</v>
      </c>
      <c r="I2317" s="913" t="s">
        <v>20041</v>
      </c>
      <c r="J2317" s="903" t="s">
        <v>937</v>
      </c>
    </row>
    <row r="2318" spans="1:10">
      <c r="A2318" s="810" t="s">
        <v>5925</v>
      </c>
      <c r="B2318" s="902" t="s">
        <v>17564</v>
      </c>
      <c r="C2318" s="913" t="s">
        <v>1436</v>
      </c>
      <c r="D2318" s="810" t="s">
        <v>10890</v>
      </c>
      <c r="E2318" s="913" t="s">
        <v>1565</v>
      </c>
      <c r="F2318" s="903" t="s">
        <v>1700</v>
      </c>
      <c r="G2318" s="902" t="s">
        <v>1778</v>
      </c>
      <c r="H2318" s="902" t="s">
        <v>11275</v>
      </c>
      <c r="I2318" s="913" t="s">
        <v>10889</v>
      </c>
      <c r="J2318" s="903" t="s">
        <v>11287</v>
      </c>
    </row>
    <row r="2319" spans="1:10">
      <c r="A2319" s="810" t="s">
        <v>5925</v>
      </c>
      <c r="B2319" s="902" t="s">
        <v>17564</v>
      </c>
      <c r="C2319" s="913" t="s">
        <v>12608</v>
      </c>
      <c r="D2319" s="810" t="s">
        <v>10890</v>
      </c>
      <c r="E2319" s="913" t="s">
        <v>12609</v>
      </c>
      <c r="F2319" s="903" t="s">
        <v>20042</v>
      </c>
      <c r="G2319" s="902" t="s">
        <v>12610</v>
      </c>
      <c r="H2319" s="902" t="s">
        <v>10891</v>
      </c>
      <c r="I2319" s="913" t="s">
        <v>20043</v>
      </c>
      <c r="J2319" s="903" t="s">
        <v>934</v>
      </c>
    </row>
    <row r="2320" spans="1:10">
      <c r="A2320" s="810" t="s">
        <v>5925</v>
      </c>
      <c r="B2320" s="902" t="s">
        <v>17564</v>
      </c>
      <c r="C2320" s="913" t="s">
        <v>9198</v>
      </c>
      <c r="D2320" s="810" t="s">
        <v>10892</v>
      </c>
      <c r="E2320" s="913" t="s">
        <v>9512</v>
      </c>
      <c r="F2320" s="903" t="s">
        <v>9835</v>
      </c>
      <c r="G2320" s="902"/>
      <c r="H2320" s="902" t="s">
        <v>10932</v>
      </c>
      <c r="I2320" s="913" t="s">
        <v>20044</v>
      </c>
      <c r="J2320" s="903" t="s">
        <v>564</v>
      </c>
    </row>
    <row r="2321" spans="1:10">
      <c r="A2321" s="810" t="s">
        <v>5925</v>
      </c>
      <c r="B2321" s="902" t="s">
        <v>17564</v>
      </c>
      <c r="C2321" s="913" t="s">
        <v>20045</v>
      </c>
      <c r="D2321" s="810" t="s">
        <v>10890</v>
      </c>
      <c r="E2321" s="913" t="s">
        <v>18534</v>
      </c>
      <c r="F2321" s="903" t="s">
        <v>20046</v>
      </c>
      <c r="G2321" s="902" t="s">
        <v>18536</v>
      </c>
      <c r="H2321" s="902" t="s">
        <v>10901</v>
      </c>
      <c r="I2321" s="913" t="s">
        <v>20047</v>
      </c>
      <c r="J2321" s="903" t="s">
        <v>934</v>
      </c>
    </row>
    <row r="2322" spans="1:10">
      <c r="A2322" s="810" t="s">
        <v>5925</v>
      </c>
      <c r="B2322" s="902" t="s">
        <v>17564</v>
      </c>
      <c r="C2322" s="913" t="s">
        <v>12611</v>
      </c>
      <c r="D2322" s="810" t="s">
        <v>10890</v>
      </c>
      <c r="E2322" s="913" t="s">
        <v>6381</v>
      </c>
      <c r="F2322" s="903" t="s">
        <v>12612</v>
      </c>
      <c r="G2322" s="902" t="s">
        <v>20048</v>
      </c>
      <c r="H2322" s="902" t="s">
        <v>10915</v>
      </c>
      <c r="I2322" s="913" t="s">
        <v>1280</v>
      </c>
      <c r="J2322" s="903" t="s">
        <v>937</v>
      </c>
    </row>
    <row r="2323" spans="1:10">
      <c r="A2323" s="810" t="s">
        <v>5925</v>
      </c>
      <c r="B2323" s="902" t="s">
        <v>17564</v>
      </c>
      <c r="C2323" s="913" t="s">
        <v>4844</v>
      </c>
      <c r="D2323" s="810" t="s">
        <v>10890</v>
      </c>
      <c r="E2323" s="913" t="s">
        <v>12613</v>
      </c>
      <c r="F2323" s="903" t="s">
        <v>5063</v>
      </c>
      <c r="G2323" s="902" t="s">
        <v>5126</v>
      </c>
      <c r="H2323" s="902" t="s">
        <v>10915</v>
      </c>
      <c r="I2323" s="913" t="s">
        <v>20049</v>
      </c>
      <c r="J2323" s="903" t="s">
        <v>936</v>
      </c>
    </row>
    <row r="2324" spans="1:10">
      <c r="A2324" s="810" t="s">
        <v>5925</v>
      </c>
      <c r="B2324" s="902" t="s">
        <v>17564</v>
      </c>
      <c r="C2324" s="913" t="s">
        <v>15305</v>
      </c>
      <c r="D2324" s="810" t="s">
        <v>10890</v>
      </c>
      <c r="E2324" s="913" t="s">
        <v>15306</v>
      </c>
      <c r="F2324" s="903" t="s">
        <v>15307</v>
      </c>
      <c r="G2324" s="902"/>
      <c r="H2324" s="902" t="s">
        <v>10932</v>
      </c>
      <c r="I2324" s="913" t="s">
        <v>20050</v>
      </c>
      <c r="J2324" s="903" t="s">
        <v>937</v>
      </c>
    </row>
    <row r="2325" spans="1:10">
      <c r="A2325" s="810" t="s">
        <v>5925</v>
      </c>
      <c r="B2325" s="902" t="s">
        <v>17564</v>
      </c>
      <c r="C2325" s="913" t="s">
        <v>1022</v>
      </c>
      <c r="D2325" s="810" t="s">
        <v>10890</v>
      </c>
      <c r="E2325" s="913" t="s">
        <v>6237</v>
      </c>
      <c r="F2325" s="903" t="s">
        <v>6505</v>
      </c>
      <c r="G2325" s="902" t="s">
        <v>6699</v>
      </c>
      <c r="H2325" s="902" t="s">
        <v>10969</v>
      </c>
      <c r="I2325" s="913" t="s">
        <v>20051</v>
      </c>
      <c r="J2325" s="903" t="s">
        <v>937</v>
      </c>
    </row>
    <row r="2326" spans="1:10">
      <c r="A2326" s="810" t="s">
        <v>5925</v>
      </c>
      <c r="B2326" s="902" t="s">
        <v>17564</v>
      </c>
      <c r="C2326" s="913" t="s">
        <v>1022</v>
      </c>
      <c r="D2326" s="810" t="s">
        <v>10890</v>
      </c>
      <c r="E2326" s="913" t="s">
        <v>1115</v>
      </c>
      <c r="F2326" s="903" t="s">
        <v>20052</v>
      </c>
      <c r="G2326" s="902" t="s">
        <v>17038</v>
      </c>
      <c r="H2326" s="902" t="s">
        <v>10901</v>
      </c>
      <c r="I2326" s="913" t="s">
        <v>1273</v>
      </c>
      <c r="J2326" s="903" t="s">
        <v>11101</v>
      </c>
    </row>
    <row r="2327" spans="1:10">
      <c r="A2327" s="810" t="s">
        <v>5925</v>
      </c>
      <c r="B2327" s="902" t="s">
        <v>17564</v>
      </c>
      <c r="C2327" s="913" t="s">
        <v>12615</v>
      </c>
      <c r="D2327" s="810" t="s">
        <v>10890</v>
      </c>
      <c r="E2327" s="913" t="s">
        <v>12616</v>
      </c>
      <c r="F2327" s="903" t="s">
        <v>20053</v>
      </c>
      <c r="G2327" s="902" t="s">
        <v>12233</v>
      </c>
      <c r="H2327" s="902" t="s">
        <v>10936</v>
      </c>
      <c r="I2327" s="913" t="s">
        <v>19085</v>
      </c>
      <c r="J2327" s="903" t="s">
        <v>11503</v>
      </c>
    </row>
    <row r="2328" spans="1:10">
      <c r="A2328" s="810" t="s">
        <v>5925</v>
      </c>
      <c r="B2328" s="902" t="s">
        <v>17564</v>
      </c>
      <c r="C2328" s="913" t="s">
        <v>20054</v>
      </c>
      <c r="D2328" s="810" t="s">
        <v>10917</v>
      </c>
      <c r="E2328" s="913" t="s">
        <v>20055</v>
      </c>
      <c r="F2328" s="903" t="s">
        <v>20056</v>
      </c>
      <c r="G2328" s="902" t="s">
        <v>10130</v>
      </c>
      <c r="H2328" s="902" t="s">
        <v>10901</v>
      </c>
      <c r="I2328" s="913" t="s">
        <v>20057</v>
      </c>
      <c r="J2328" s="903" t="s">
        <v>11101</v>
      </c>
    </row>
    <row r="2329" spans="1:10">
      <c r="A2329" s="810" t="s">
        <v>5925</v>
      </c>
      <c r="B2329" s="902" t="s">
        <v>17564</v>
      </c>
      <c r="C2329" s="913" t="s">
        <v>12617</v>
      </c>
      <c r="D2329" s="810" t="s">
        <v>10892</v>
      </c>
      <c r="E2329" s="913" t="s">
        <v>3519</v>
      </c>
      <c r="F2329" s="903" t="s">
        <v>12618</v>
      </c>
      <c r="G2329" s="902" t="s">
        <v>12619</v>
      </c>
      <c r="H2329" s="902" t="s">
        <v>10928</v>
      </c>
      <c r="I2329" s="913" t="s">
        <v>20058</v>
      </c>
      <c r="J2329" s="903" t="s">
        <v>564</v>
      </c>
    </row>
    <row r="2330" spans="1:10">
      <c r="A2330" s="810" t="s">
        <v>5925</v>
      </c>
      <c r="B2330" s="902" t="s">
        <v>17564</v>
      </c>
      <c r="C2330" s="913" t="s">
        <v>9312</v>
      </c>
      <c r="D2330" s="810" t="s">
        <v>10890</v>
      </c>
      <c r="E2330" s="913" t="s">
        <v>7514</v>
      </c>
      <c r="F2330" s="903" t="s">
        <v>20059</v>
      </c>
      <c r="G2330" s="902" t="s">
        <v>17022</v>
      </c>
      <c r="H2330" s="902" t="s">
        <v>10932</v>
      </c>
      <c r="I2330" s="913" t="s">
        <v>19438</v>
      </c>
      <c r="J2330" s="903" t="s">
        <v>11503</v>
      </c>
    </row>
    <row r="2331" spans="1:10" ht="27">
      <c r="A2331" s="810" t="s">
        <v>5925</v>
      </c>
      <c r="B2331" s="902" t="s">
        <v>17564</v>
      </c>
      <c r="C2331" s="913" t="s">
        <v>9216</v>
      </c>
      <c r="D2331" s="810" t="s">
        <v>10890</v>
      </c>
      <c r="E2331" s="913" t="s">
        <v>6968</v>
      </c>
      <c r="F2331" s="903" t="s">
        <v>9851</v>
      </c>
      <c r="G2331" s="902" t="s">
        <v>10093</v>
      </c>
      <c r="H2331" s="902" t="s">
        <v>10891</v>
      </c>
      <c r="I2331" s="913" t="s">
        <v>20060</v>
      </c>
      <c r="J2331" s="903" t="s">
        <v>20061</v>
      </c>
    </row>
    <row r="2332" spans="1:10">
      <c r="A2332" s="810" t="s">
        <v>5925</v>
      </c>
      <c r="B2332" s="902" t="s">
        <v>17564</v>
      </c>
      <c r="C2332" s="913" t="s">
        <v>1458</v>
      </c>
      <c r="D2332" s="810" t="s">
        <v>10890</v>
      </c>
      <c r="E2332" s="913" t="s">
        <v>1580</v>
      </c>
      <c r="F2332" s="903" t="s">
        <v>1712</v>
      </c>
      <c r="G2332" s="902" t="s">
        <v>1799</v>
      </c>
      <c r="H2332" s="902" t="s">
        <v>10907</v>
      </c>
      <c r="I2332" s="913" t="s">
        <v>12620</v>
      </c>
      <c r="J2332" s="903" t="s">
        <v>937</v>
      </c>
    </row>
    <row r="2333" spans="1:10">
      <c r="A2333" s="810" t="s">
        <v>5925</v>
      </c>
      <c r="B2333" s="902" t="s">
        <v>17564</v>
      </c>
      <c r="C2333" s="913" t="s">
        <v>20062</v>
      </c>
      <c r="D2333" s="810" t="s">
        <v>10892</v>
      </c>
      <c r="E2333" s="913" t="s">
        <v>20063</v>
      </c>
      <c r="F2333" s="903" t="s">
        <v>20064</v>
      </c>
      <c r="G2333" s="902" t="s">
        <v>20065</v>
      </c>
      <c r="H2333" s="902" t="s">
        <v>10922</v>
      </c>
      <c r="I2333" s="913" t="s">
        <v>4804</v>
      </c>
      <c r="J2333" s="903" t="s">
        <v>564</v>
      </c>
    </row>
    <row r="2334" spans="1:10">
      <c r="A2334" s="810" t="s">
        <v>5925</v>
      </c>
      <c r="B2334" s="902" t="s">
        <v>17564</v>
      </c>
      <c r="C2334" s="913" t="s">
        <v>8017</v>
      </c>
      <c r="D2334" s="810" t="s">
        <v>10892</v>
      </c>
      <c r="E2334" s="913" t="s">
        <v>12621</v>
      </c>
      <c r="F2334" s="903" t="s">
        <v>12622</v>
      </c>
      <c r="G2334" s="902" t="s">
        <v>12623</v>
      </c>
      <c r="H2334" s="902" t="s">
        <v>10928</v>
      </c>
      <c r="I2334" s="913" t="s">
        <v>12624</v>
      </c>
      <c r="J2334" s="903" t="s">
        <v>564</v>
      </c>
    </row>
    <row r="2335" spans="1:10">
      <c r="A2335" s="810" t="s">
        <v>5925</v>
      </c>
      <c r="B2335" s="902" t="s">
        <v>17564</v>
      </c>
      <c r="C2335" s="913" t="s">
        <v>3002</v>
      </c>
      <c r="D2335" s="810" t="s">
        <v>10890</v>
      </c>
      <c r="E2335" s="913" t="s">
        <v>3603</v>
      </c>
      <c r="F2335" s="903" t="s">
        <v>20066</v>
      </c>
      <c r="G2335" s="902" t="s">
        <v>4560</v>
      </c>
      <c r="H2335" s="902" t="s">
        <v>10928</v>
      </c>
      <c r="I2335" s="913" t="s">
        <v>560</v>
      </c>
      <c r="J2335" s="903" t="s">
        <v>931</v>
      </c>
    </row>
    <row r="2336" spans="1:10">
      <c r="A2336" s="810" t="s">
        <v>5925</v>
      </c>
      <c r="B2336" s="902" t="s">
        <v>17564</v>
      </c>
      <c r="C2336" s="913" t="s">
        <v>7967</v>
      </c>
      <c r="D2336" s="810" t="s">
        <v>10890</v>
      </c>
      <c r="E2336" s="913" t="s">
        <v>8291</v>
      </c>
      <c r="F2336" s="903" t="s">
        <v>8601</v>
      </c>
      <c r="G2336" s="902" t="s">
        <v>8805</v>
      </c>
      <c r="H2336" s="902" t="s">
        <v>10915</v>
      </c>
      <c r="I2336" s="913" t="s">
        <v>20067</v>
      </c>
      <c r="J2336" s="903" t="s">
        <v>17585</v>
      </c>
    </row>
    <row r="2337" spans="1:10">
      <c r="A2337" s="810" t="s">
        <v>5925</v>
      </c>
      <c r="B2337" s="902" t="s">
        <v>17564</v>
      </c>
      <c r="C2337" s="913" t="s">
        <v>20068</v>
      </c>
      <c r="D2337" s="810" t="s">
        <v>10890</v>
      </c>
      <c r="E2337" s="913" t="s">
        <v>20069</v>
      </c>
      <c r="F2337" s="903" t="s">
        <v>12189</v>
      </c>
      <c r="G2337" s="902"/>
      <c r="H2337" s="902" t="s">
        <v>10932</v>
      </c>
      <c r="I2337" s="913" t="s">
        <v>4804</v>
      </c>
      <c r="J2337" s="903" t="s">
        <v>1851</v>
      </c>
    </row>
    <row r="2338" spans="1:10">
      <c r="A2338" s="810" t="s">
        <v>5925</v>
      </c>
      <c r="B2338" s="902" t="s">
        <v>17564</v>
      </c>
      <c r="C2338" s="913" t="s">
        <v>20070</v>
      </c>
      <c r="D2338" s="810" t="s">
        <v>10892</v>
      </c>
      <c r="E2338" s="913" t="s">
        <v>12625</v>
      </c>
      <c r="F2338" s="903" t="s">
        <v>20071</v>
      </c>
      <c r="G2338" s="902" t="s">
        <v>17038</v>
      </c>
      <c r="H2338" s="902" t="s">
        <v>10922</v>
      </c>
      <c r="I2338" s="913" t="s">
        <v>20072</v>
      </c>
      <c r="J2338" s="903" t="s">
        <v>11503</v>
      </c>
    </row>
    <row r="2339" spans="1:10">
      <c r="A2339" s="810" t="s">
        <v>5925</v>
      </c>
      <c r="B2339" s="902" t="s">
        <v>17564</v>
      </c>
      <c r="C2339" s="913" t="s">
        <v>20073</v>
      </c>
      <c r="D2339" s="810" t="s">
        <v>10892</v>
      </c>
      <c r="E2339" s="913" t="s">
        <v>12625</v>
      </c>
      <c r="F2339" s="903" t="s">
        <v>20074</v>
      </c>
      <c r="G2339" s="902" t="s">
        <v>17038</v>
      </c>
      <c r="H2339" s="902" t="s">
        <v>10922</v>
      </c>
      <c r="I2339" s="913" t="s">
        <v>20075</v>
      </c>
      <c r="J2339" s="903" t="s">
        <v>11503</v>
      </c>
    </row>
    <row r="2340" spans="1:10">
      <c r="A2340" s="810" t="s">
        <v>5925</v>
      </c>
      <c r="B2340" s="902" t="s">
        <v>17564</v>
      </c>
      <c r="C2340" s="913" t="s">
        <v>6022</v>
      </c>
      <c r="D2340" s="810" t="s">
        <v>10890</v>
      </c>
      <c r="E2340" s="913" t="s">
        <v>2358</v>
      </c>
      <c r="F2340" s="903" t="s">
        <v>6441</v>
      </c>
      <c r="G2340" s="902" t="s">
        <v>6619</v>
      </c>
      <c r="H2340" s="902" t="s">
        <v>10922</v>
      </c>
      <c r="I2340" s="913" t="s">
        <v>20076</v>
      </c>
      <c r="J2340" s="903" t="s">
        <v>564</v>
      </c>
    </row>
    <row r="2341" spans="1:10">
      <c r="A2341" s="810" t="s">
        <v>5925</v>
      </c>
      <c r="B2341" s="902" t="s">
        <v>17564</v>
      </c>
      <c r="C2341" s="913" t="s">
        <v>12626</v>
      </c>
      <c r="D2341" s="810" t="s">
        <v>10892</v>
      </c>
      <c r="E2341" s="913" t="s">
        <v>12627</v>
      </c>
      <c r="F2341" s="903" t="s">
        <v>12628</v>
      </c>
      <c r="G2341" s="902" t="s">
        <v>12629</v>
      </c>
      <c r="H2341" s="902" t="s">
        <v>10936</v>
      </c>
      <c r="I2341" s="913" t="s">
        <v>560</v>
      </c>
      <c r="J2341" s="903" t="s">
        <v>564</v>
      </c>
    </row>
    <row r="2342" spans="1:10">
      <c r="A2342" s="810" t="s">
        <v>5925</v>
      </c>
      <c r="B2342" s="902" t="s">
        <v>17564</v>
      </c>
      <c r="C2342" s="913" t="s">
        <v>20077</v>
      </c>
      <c r="D2342" s="810" t="s">
        <v>10890</v>
      </c>
      <c r="E2342" s="913" t="s">
        <v>20078</v>
      </c>
      <c r="F2342" s="903" t="s">
        <v>20079</v>
      </c>
      <c r="G2342" s="902" t="s">
        <v>20080</v>
      </c>
      <c r="H2342" s="902" t="s">
        <v>10936</v>
      </c>
      <c r="I2342" s="913" t="s">
        <v>20081</v>
      </c>
      <c r="J2342" s="903" t="s">
        <v>931</v>
      </c>
    </row>
    <row r="2343" spans="1:10">
      <c r="A2343" s="810" t="s">
        <v>5925</v>
      </c>
      <c r="B2343" s="902" t="s">
        <v>17564</v>
      </c>
      <c r="C2343" s="913" t="s">
        <v>2749</v>
      </c>
      <c r="D2343" s="810" t="s">
        <v>10890</v>
      </c>
      <c r="E2343" s="913" t="s">
        <v>3352</v>
      </c>
      <c r="F2343" s="903" t="s">
        <v>3925</v>
      </c>
      <c r="G2343" s="902" t="s">
        <v>4340</v>
      </c>
      <c r="H2343" s="902" t="s">
        <v>10891</v>
      </c>
      <c r="I2343" s="913" t="s">
        <v>20082</v>
      </c>
      <c r="J2343" s="903" t="s">
        <v>937</v>
      </c>
    </row>
    <row r="2344" spans="1:10">
      <c r="A2344" s="810" t="s">
        <v>5925</v>
      </c>
      <c r="B2344" s="902" t="s">
        <v>17564</v>
      </c>
      <c r="C2344" s="913" t="s">
        <v>2749</v>
      </c>
      <c r="D2344" s="810" t="s">
        <v>10890</v>
      </c>
      <c r="E2344" s="913" t="s">
        <v>3547</v>
      </c>
      <c r="F2344" s="903" t="s">
        <v>4062</v>
      </c>
      <c r="G2344" s="902" t="s">
        <v>4517</v>
      </c>
      <c r="H2344" s="902" t="s">
        <v>10932</v>
      </c>
      <c r="I2344" s="913" t="s">
        <v>4725</v>
      </c>
      <c r="J2344" s="903" t="s">
        <v>937</v>
      </c>
    </row>
    <row r="2345" spans="1:10">
      <c r="A2345" s="810" t="s">
        <v>5925</v>
      </c>
      <c r="B2345" s="902" t="s">
        <v>17564</v>
      </c>
      <c r="C2345" s="913" t="s">
        <v>20083</v>
      </c>
      <c r="D2345" s="810" t="s">
        <v>10892</v>
      </c>
      <c r="E2345" s="913" t="s">
        <v>20084</v>
      </c>
      <c r="F2345" s="903" t="s">
        <v>27952</v>
      </c>
      <c r="G2345" s="902"/>
      <c r="H2345" s="902" t="s">
        <v>10901</v>
      </c>
      <c r="I2345" s="913" t="s">
        <v>908</v>
      </c>
      <c r="J2345" s="903" t="s">
        <v>17585</v>
      </c>
    </row>
    <row r="2346" spans="1:10">
      <c r="A2346" s="810" t="s">
        <v>5925</v>
      </c>
      <c r="B2346" s="902" t="s">
        <v>17564</v>
      </c>
      <c r="C2346" s="913" t="s">
        <v>1023</v>
      </c>
      <c r="D2346" s="810" t="s">
        <v>10890</v>
      </c>
      <c r="E2346" s="913" t="s">
        <v>1116</v>
      </c>
      <c r="F2346" s="903" t="s">
        <v>1184</v>
      </c>
      <c r="G2346" s="902" t="s">
        <v>1252</v>
      </c>
      <c r="H2346" s="902" t="s">
        <v>10970</v>
      </c>
      <c r="I2346" s="913" t="s">
        <v>1291</v>
      </c>
      <c r="J2346" s="903" t="s">
        <v>931</v>
      </c>
    </row>
    <row r="2347" spans="1:10">
      <c r="A2347" s="810" t="s">
        <v>5925</v>
      </c>
      <c r="B2347" s="902" t="s">
        <v>17564</v>
      </c>
      <c r="C2347" s="913" t="s">
        <v>2736</v>
      </c>
      <c r="D2347" s="810" t="s">
        <v>10892</v>
      </c>
      <c r="E2347" s="913" t="s">
        <v>3342</v>
      </c>
      <c r="F2347" s="903" t="s">
        <v>3917</v>
      </c>
      <c r="G2347" s="902" t="s">
        <v>4329</v>
      </c>
      <c r="H2347" s="902" t="s">
        <v>10932</v>
      </c>
      <c r="I2347" s="913" t="s">
        <v>560</v>
      </c>
      <c r="J2347" s="903" t="s">
        <v>564</v>
      </c>
    </row>
    <row r="2348" spans="1:10">
      <c r="A2348" s="810" t="s">
        <v>5925</v>
      </c>
      <c r="B2348" s="902" t="s">
        <v>17564</v>
      </c>
      <c r="C2348" s="913" t="s">
        <v>5194</v>
      </c>
      <c r="D2348" s="810" t="s">
        <v>10892</v>
      </c>
      <c r="E2348" s="913" t="s">
        <v>5413</v>
      </c>
      <c r="F2348" s="903" t="s">
        <v>5627</v>
      </c>
      <c r="G2348" s="902" t="s">
        <v>5734</v>
      </c>
      <c r="H2348" s="902" t="s">
        <v>10907</v>
      </c>
      <c r="I2348" s="913"/>
      <c r="J2348" s="903" t="s">
        <v>564</v>
      </c>
    </row>
    <row r="2349" spans="1:10">
      <c r="A2349" s="810" t="s">
        <v>5925</v>
      </c>
      <c r="B2349" s="902" t="s">
        <v>17564</v>
      </c>
      <c r="C2349" s="913" t="s">
        <v>3196</v>
      </c>
      <c r="D2349" s="810" t="s">
        <v>10892</v>
      </c>
      <c r="E2349" s="913" t="s">
        <v>13108</v>
      </c>
      <c r="F2349" s="903" t="s">
        <v>13109</v>
      </c>
      <c r="G2349" s="902" t="s">
        <v>13110</v>
      </c>
      <c r="H2349" s="902" t="s">
        <v>10915</v>
      </c>
      <c r="I2349" s="913" t="s">
        <v>13111</v>
      </c>
      <c r="J2349" s="903" t="s">
        <v>937</v>
      </c>
    </row>
    <row r="2350" spans="1:10">
      <c r="A2350" s="810" t="s">
        <v>5925</v>
      </c>
      <c r="B2350" s="902" t="s">
        <v>17564</v>
      </c>
      <c r="C2350" s="913" t="s">
        <v>3092</v>
      </c>
      <c r="D2350" s="810" t="s">
        <v>10890</v>
      </c>
      <c r="E2350" s="913" t="s">
        <v>8234</v>
      </c>
      <c r="F2350" s="903" t="s">
        <v>12631</v>
      </c>
      <c r="G2350" s="902"/>
      <c r="H2350" s="902" t="s">
        <v>10901</v>
      </c>
      <c r="I2350" s="913" t="s">
        <v>20085</v>
      </c>
      <c r="J2350" s="903" t="s">
        <v>937</v>
      </c>
    </row>
    <row r="2351" spans="1:10">
      <c r="A2351" s="810" t="s">
        <v>5925</v>
      </c>
      <c r="B2351" s="902" t="s">
        <v>17564</v>
      </c>
      <c r="C2351" s="913" t="s">
        <v>9235</v>
      </c>
      <c r="D2351" s="810" t="s">
        <v>10892</v>
      </c>
      <c r="E2351" s="913" t="s">
        <v>9546</v>
      </c>
      <c r="F2351" s="903" t="s">
        <v>16656</v>
      </c>
      <c r="G2351" s="902" t="s">
        <v>10111</v>
      </c>
      <c r="H2351" s="902" t="s">
        <v>10915</v>
      </c>
      <c r="I2351" s="913"/>
      <c r="J2351" s="903" t="s">
        <v>564</v>
      </c>
    </row>
    <row r="2352" spans="1:10">
      <c r="A2352" s="810" t="s">
        <v>5925</v>
      </c>
      <c r="B2352" s="902" t="s">
        <v>17564</v>
      </c>
      <c r="C2352" s="913" t="s">
        <v>2876</v>
      </c>
      <c r="D2352" s="810" t="s">
        <v>10890</v>
      </c>
      <c r="E2352" s="913" t="s">
        <v>3474</v>
      </c>
      <c r="F2352" s="903" t="s">
        <v>27951</v>
      </c>
      <c r="G2352" s="902" t="s">
        <v>4454</v>
      </c>
      <c r="H2352" s="902" t="s">
        <v>10969</v>
      </c>
      <c r="I2352" s="913" t="s">
        <v>20086</v>
      </c>
      <c r="J2352" s="903" t="s">
        <v>11281</v>
      </c>
    </row>
    <row r="2353" spans="1:10">
      <c r="A2353" s="810" t="s">
        <v>5925</v>
      </c>
      <c r="B2353" s="902" t="s">
        <v>17564</v>
      </c>
      <c r="C2353" s="913" t="s">
        <v>1398</v>
      </c>
      <c r="D2353" s="810" t="s">
        <v>10892</v>
      </c>
      <c r="E2353" s="913" t="s">
        <v>1534</v>
      </c>
      <c r="F2353" s="903" t="s">
        <v>20087</v>
      </c>
      <c r="G2353" s="902" t="s">
        <v>1754</v>
      </c>
      <c r="H2353" s="902" t="s">
        <v>10932</v>
      </c>
      <c r="I2353" s="913" t="s">
        <v>1825</v>
      </c>
      <c r="J2353" s="903" t="s">
        <v>564</v>
      </c>
    </row>
    <row r="2354" spans="1:10">
      <c r="A2354" s="810" t="s">
        <v>5925</v>
      </c>
      <c r="B2354" s="902" t="s">
        <v>17564</v>
      </c>
      <c r="C2354" s="913" t="s">
        <v>7914</v>
      </c>
      <c r="D2354" s="810" t="s">
        <v>10890</v>
      </c>
      <c r="E2354" s="913" t="s">
        <v>8245</v>
      </c>
      <c r="F2354" s="903" t="s">
        <v>8563</v>
      </c>
      <c r="G2354" s="902" t="s">
        <v>8760</v>
      </c>
      <c r="H2354" s="902" t="s">
        <v>10901</v>
      </c>
      <c r="I2354" s="913" t="s">
        <v>925</v>
      </c>
      <c r="J2354" s="903" t="s">
        <v>937</v>
      </c>
    </row>
    <row r="2355" spans="1:10">
      <c r="A2355" s="810" t="s">
        <v>5925</v>
      </c>
      <c r="B2355" s="902" t="s">
        <v>17564</v>
      </c>
      <c r="C2355" s="913" t="s">
        <v>7908</v>
      </c>
      <c r="D2355" s="810" t="s">
        <v>10890</v>
      </c>
      <c r="E2355" s="913" t="s">
        <v>8240</v>
      </c>
      <c r="F2355" s="903" t="s">
        <v>8560</v>
      </c>
      <c r="G2355" s="902" t="s">
        <v>20088</v>
      </c>
      <c r="H2355" s="902" t="s">
        <v>10901</v>
      </c>
      <c r="I2355" s="913" t="s">
        <v>20089</v>
      </c>
      <c r="J2355" s="903" t="s">
        <v>937</v>
      </c>
    </row>
    <row r="2356" spans="1:10">
      <c r="A2356" s="810" t="s">
        <v>5925</v>
      </c>
      <c r="B2356" s="902" t="s">
        <v>17564</v>
      </c>
      <c r="C2356" s="913" t="s">
        <v>6104</v>
      </c>
      <c r="D2356" s="810" t="s">
        <v>10892</v>
      </c>
      <c r="E2356" s="913" t="s">
        <v>6324</v>
      </c>
      <c r="F2356" s="903" t="s">
        <v>6493</v>
      </c>
      <c r="G2356" s="902" t="s">
        <v>6687</v>
      </c>
      <c r="H2356" s="902" t="s">
        <v>10891</v>
      </c>
      <c r="I2356" s="913" t="s">
        <v>16556</v>
      </c>
      <c r="J2356" s="903" t="s">
        <v>11287</v>
      </c>
    </row>
    <row r="2357" spans="1:10">
      <c r="A2357" s="810" t="s">
        <v>5925</v>
      </c>
      <c r="B2357" s="902" t="s">
        <v>17564</v>
      </c>
      <c r="C2357" s="913" t="s">
        <v>12632</v>
      </c>
      <c r="D2357" s="810" t="s">
        <v>10890</v>
      </c>
      <c r="E2357" s="913" t="s">
        <v>12633</v>
      </c>
      <c r="F2357" s="903" t="s">
        <v>12634</v>
      </c>
      <c r="G2357" s="902"/>
      <c r="H2357" s="902" t="s">
        <v>10901</v>
      </c>
      <c r="I2357" s="913" t="s">
        <v>20090</v>
      </c>
      <c r="J2357" s="903" t="s">
        <v>933</v>
      </c>
    </row>
    <row r="2358" spans="1:10">
      <c r="A2358" s="810" t="s">
        <v>5925</v>
      </c>
      <c r="B2358" s="902" t="s">
        <v>17564</v>
      </c>
      <c r="C2358" s="913" t="s">
        <v>20091</v>
      </c>
      <c r="D2358" s="810" t="s">
        <v>10892</v>
      </c>
      <c r="E2358" s="913" t="s">
        <v>20092</v>
      </c>
      <c r="F2358" s="903" t="s">
        <v>20093</v>
      </c>
      <c r="G2358" s="902" t="s">
        <v>17038</v>
      </c>
      <c r="H2358" s="902" t="s">
        <v>10928</v>
      </c>
      <c r="I2358" s="913" t="s">
        <v>20094</v>
      </c>
      <c r="J2358" s="903" t="s">
        <v>11503</v>
      </c>
    </row>
    <row r="2359" spans="1:10">
      <c r="A2359" s="810" t="s">
        <v>5925</v>
      </c>
      <c r="B2359" s="902" t="s">
        <v>17564</v>
      </c>
      <c r="C2359" s="913" t="s">
        <v>7225</v>
      </c>
      <c r="D2359" s="810" t="s">
        <v>10890</v>
      </c>
      <c r="E2359" s="913" t="s">
        <v>7414</v>
      </c>
      <c r="F2359" s="903" t="s">
        <v>20095</v>
      </c>
      <c r="G2359" s="902" t="s">
        <v>7713</v>
      </c>
      <c r="H2359" s="902" t="s">
        <v>10922</v>
      </c>
      <c r="I2359" s="913" t="s">
        <v>560</v>
      </c>
      <c r="J2359" s="903" t="s">
        <v>937</v>
      </c>
    </row>
    <row r="2360" spans="1:10">
      <c r="A2360" s="810" t="s">
        <v>5925</v>
      </c>
      <c r="B2360" s="902" t="s">
        <v>17564</v>
      </c>
      <c r="C2360" s="913" t="s">
        <v>7984</v>
      </c>
      <c r="D2360" s="810" t="s">
        <v>10890</v>
      </c>
      <c r="E2360" s="913" t="s">
        <v>8303</v>
      </c>
      <c r="F2360" s="903" t="s">
        <v>8610</v>
      </c>
      <c r="G2360" s="902" t="s">
        <v>8817</v>
      </c>
      <c r="H2360" s="902" t="s">
        <v>10928</v>
      </c>
      <c r="I2360" s="913" t="s">
        <v>560</v>
      </c>
      <c r="J2360" s="903" t="s">
        <v>937</v>
      </c>
    </row>
    <row r="2361" spans="1:10">
      <c r="A2361" s="810" t="s">
        <v>5925</v>
      </c>
      <c r="B2361" s="902" t="s">
        <v>17564</v>
      </c>
      <c r="C2361" s="913" t="s">
        <v>2684</v>
      </c>
      <c r="D2361" s="810" t="s">
        <v>10892</v>
      </c>
      <c r="E2361" s="913" t="s">
        <v>3292</v>
      </c>
      <c r="F2361" s="903" t="s">
        <v>3881</v>
      </c>
      <c r="G2361" s="902" t="s">
        <v>4290</v>
      </c>
      <c r="H2361" s="902" t="s">
        <v>10928</v>
      </c>
      <c r="I2361" s="913" t="s">
        <v>1820</v>
      </c>
      <c r="J2361" s="903" t="s">
        <v>564</v>
      </c>
    </row>
    <row r="2362" spans="1:10">
      <c r="A2362" s="810" t="s">
        <v>5925</v>
      </c>
      <c r="B2362" s="902" t="s">
        <v>17564</v>
      </c>
      <c r="C2362" s="913" t="s">
        <v>12635</v>
      </c>
      <c r="D2362" s="810" t="s">
        <v>10890</v>
      </c>
      <c r="E2362" s="913" t="s">
        <v>12636</v>
      </c>
      <c r="F2362" s="903" t="s">
        <v>27950</v>
      </c>
      <c r="G2362" s="902" t="s">
        <v>12637</v>
      </c>
      <c r="H2362" s="902" t="s">
        <v>10922</v>
      </c>
      <c r="I2362" s="913" t="s">
        <v>7850</v>
      </c>
      <c r="J2362" s="903" t="s">
        <v>18115</v>
      </c>
    </row>
    <row r="2363" spans="1:10">
      <c r="A2363" s="810" t="s">
        <v>5925</v>
      </c>
      <c r="B2363" s="902" t="s">
        <v>17564</v>
      </c>
      <c r="C2363" s="913" t="s">
        <v>9354</v>
      </c>
      <c r="D2363" s="810" t="s">
        <v>10890</v>
      </c>
      <c r="E2363" s="913" t="s">
        <v>2356</v>
      </c>
      <c r="F2363" s="903" t="s">
        <v>12638</v>
      </c>
      <c r="G2363" s="902" t="s">
        <v>20096</v>
      </c>
      <c r="H2363" s="902" t="s">
        <v>10915</v>
      </c>
      <c r="I2363" s="913" t="s">
        <v>20097</v>
      </c>
      <c r="J2363" s="903" t="s">
        <v>931</v>
      </c>
    </row>
    <row r="2364" spans="1:10">
      <c r="A2364" s="810" t="s">
        <v>5925</v>
      </c>
      <c r="B2364" s="902" t="s">
        <v>17564</v>
      </c>
      <c r="C2364" s="913" t="s">
        <v>12639</v>
      </c>
      <c r="D2364" s="810" t="s">
        <v>10890</v>
      </c>
      <c r="E2364" s="913" t="s">
        <v>12640</v>
      </c>
      <c r="F2364" s="903" t="s">
        <v>12641</v>
      </c>
      <c r="G2364" s="902" t="s">
        <v>12642</v>
      </c>
      <c r="H2364" s="902" t="s">
        <v>10891</v>
      </c>
      <c r="I2364" s="913" t="s">
        <v>562</v>
      </c>
      <c r="J2364" s="903" t="s">
        <v>937</v>
      </c>
    </row>
    <row r="2365" spans="1:10">
      <c r="A2365" s="810" t="s">
        <v>5925</v>
      </c>
      <c r="B2365" s="902" t="s">
        <v>17564</v>
      </c>
      <c r="C2365" s="913" t="s">
        <v>7206</v>
      </c>
      <c r="D2365" s="810" t="s">
        <v>10892</v>
      </c>
      <c r="E2365" s="913" t="s">
        <v>12643</v>
      </c>
      <c r="F2365" s="903" t="s">
        <v>7569</v>
      </c>
      <c r="G2365" s="902" t="s">
        <v>7698</v>
      </c>
      <c r="H2365" s="902" t="s">
        <v>11039</v>
      </c>
      <c r="I2365" s="913" t="s">
        <v>563</v>
      </c>
      <c r="J2365" s="903" t="s">
        <v>564</v>
      </c>
    </row>
    <row r="2366" spans="1:10">
      <c r="A2366" s="810" t="s">
        <v>5925</v>
      </c>
      <c r="B2366" s="902" t="s">
        <v>17564</v>
      </c>
      <c r="C2366" s="913" t="s">
        <v>20098</v>
      </c>
      <c r="D2366" s="810" t="s">
        <v>10892</v>
      </c>
      <c r="E2366" s="913" t="s">
        <v>20099</v>
      </c>
      <c r="F2366" s="903" t="s">
        <v>20100</v>
      </c>
      <c r="G2366" s="902" t="s">
        <v>20101</v>
      </c>
      <c r="H2366" s="902" t="s">
        <v>10928</v>
      </c>
      <c r="I2366" s="913" t="s">
        <v>20102</v>
      </c>
      <c r="J2366" s="903" t="s">
        <v>564</v>
      </c>
    </row>
    <row r="2367" spans="1:10">
      <c r="A2367" s="810" t="s">
        <v>5925</v>
      </c>
      <c r="B2367" s="902" t="s">
        <v>17564</v>
      </c>
      <c r="C2367" s="913" t="s">
        <v>20103</v>
      </c>
      <c r="D2367" s="810" t="s">
        <v>10890</v>
      </c>
      <c r="E2367" s="913" t="s">
        <v>1521</v>
      </c>
      <c r="F2367" s="903" t="s">
        <v>20104</v>
      </c>
      <c r="G2367" s="902"/>
      <c r="H2367" s="902" t="s">
        <v>10932</v>
      </c>
      <c r="I2367" s="913" t="s">
        <v>1273</v>
      </c>
      <c r="J2367" s="903" t="s">
        <v>564</v>
      </c>
    </row>
    <row r="2368" spans="1:10">
      <c r="A2368" s="810" t="s">
        <v>5925</v>
      </c>
      <c r="B2368" s="902" t="s">
        <v>17564</v>
      </c>
      <c r="C2368" s="913" t="s">
        <v>20105</v>
      </c>
      <c r="D2368" s="810" t="s">
        <v>10892</v>
      </c>
      <c r="E2368" s="913" t="s">
        <v>20106</v>
      </c>
      <c r="F2368" s="903" t="s">
        <v>20107</v>
      </c>
      <c r="G2368" s="902" t="s">
        <v>20108</v>
      </c>
      <c r="H2368" s="902" t="s">
        <v>10932</v>
      </c>
      <c r="I2368" s="913" t="s">
        <v>1273</v>
      </c>
      <c r="J2368" s="903" t="s">
        <v>564</v>
      </c>
    </row>
    <row r="2369" spans="1:10">
      <c r="A2369" s="810" t="s">
        <v>5925</v>
      </c>
      <c r="B2369" s="902" t="s">
        <v>17564</v>
      </c>
      <c r="C2369" s="913" t="s">
        <v>9350</v>
      </c>
      <c r="D2369" s="810" t="s">
        <v>10892</v>
      </c>
      <c r="E2369" s="913" t="s">
        <v>9677</v>
      </c>
      <c r="F2369" s="903" t="s">
        <v>20109</v>
      </c>
      <c r="G2369" s="902" t="s">
        <v>20110</v>
      </c>
      <c r="H2369" s="902" t="s">
        <v>10970</v>
      </c>
      <c r="I2369" s="913" t="s">
        <v>16499</v>
      </c>
      <c r="J2369" s="903" t="s">
        <v>11577</v>
      </c>
    </row>
    <row r="2370" spans="1:10">
      <c r="A2370" s="810" t="s">
        <v>5925</v>
      </c>
      <c r="B2370" s="902" t="s">
        <v>17564</v>
      </c>
      <c r="C2370" s="913" t="s">
        <v>1893</v>
      </c>
      <c r="D2370" s="810" t="s">
        <v>10890</v>
      </c>
      <c r="E2370" s="913" t="s">
        <v>8351</v>
      </c>
      <c r="F2370" s="903" t="s">
        <v>20111</v>
      </c>
      <c r="G2370" s="902"/>
      <c r="H2370" s="902" t="s">
        <v>10901</v>
      </c>
      <c r="I2370" s="913" t="s">
        <v>20112</v>
      </c>
      <c r="J2370" s="903" t="s">
        <v>11101</v>
      </c>
    </row>
    <row r="2371" spans="1:10" ht="40.5">
      <c r="A2371" s="810" t="s">
        <v>5925</v>
      </c>
      <c r="B2371" s="902" t="s">
        <v>17564</v>
      </c>
      <c r="C2371" s="913" t="s">
        <v>2623</v>
      </c>
      <c r="D2371" s="810" t="s">
        <v>10890</v>
      </c>
      <c r="E2371" s="913" t="s">
        <v>3233</v>
      </c>
      <c r="F2371" s="903" t="s">
        <v>3840</v>
      </c>
      <c r="G2371" s="902" t="s">
        <v>4239</v>
      </c>
      <c r="H2371" s="902" t="s">
        <v>11131</v>
      </c>
      <c r="I2371" s="913" t="s">
        <v>12645</v>
      </c>
      <c r="J2371" s="903" t="s">
        <v>20113</v>
      </c>
    </row>
    <row r="2372" spans="1:10">
      <c r="A2372" s="810" t="s">
        <v>5925</v>
      </c>
      <c r="B2372" s="902" t="s">
        <v>17564</v>
      </c>
      <c r="C2372" s="913" t="s">
        <v>20114</v>
      </c>
      <c r="D2372" s="810" t="s">
        <v>10892</v>
      </c>
      <c r="E2372" s="913" t="s">
        <v>20115</v>
      </c>
      <c r="F2372" s="903" t="s">
        <v>20116</v>
      </c>
      <c r="G2372" s="902" t="s">
        <v>20117</v>
      </c>
      <c r="H2372" s="902" t="s">
        <v>10905</v>
      </c>
      <c r="I2372" s="913" t="s">
        <v>14634</v>
      </c>
      <c r="J2372" s="903" t="s">
        <v>564</v>
      </c>
    </row>
    <row r="2373" spans="1:10">
      <c r="A2373" s="810" t="s">
        <v>5925</v>
      </c>
      <c r="B2373" s="902" t="s">
        <v>17564</v>
      </c>
      <c r="C2373" s="913" t="s">
        <v>12646</v>
      </c>
      <c r="D2373" s="810" t="s">
        <v>10890</v>
      </c>
      <c r="E2373" s="913" t="s">
        <v>20118</v>
      </c>
      <c r="F2373" s="903" t="s">
        <v>12647</v>
      </c>
      <c r="G2373" s="902" t="s">
        <v>20119</v>
      </c>
      <c r="H2373" s="902" t="s">
        <v>10901</v>
      </c>
      <c r="I2373" s="913" t="s">
        <v>560</v>
      </c>
      <c r="J2373" s="903" t="s">
        <v>11101</v>
      </c>
    </row>
    <row r="2374" spans="1:10">
      <c r="A2374" s="810" t="s">
        <v>5925</v>
      </c>
      <c r="B2374" s="902" t="s">
        <v>17564</v>
      </c>
      <c r="C2374" s="913" t="s">
        <v>20120</v>
      </c>
      <c r="D2374" s="810" t="s">
        <v>10892</v>
      </c>
      <c r="E2374" s="913" t="s">
        <v>20121</v>
      </c>
      <c r="F2374" s="903" t="s">
        <v>20122</v>
      </c>
      <c r="G2374" s="902" t="s">
        <v>20123</v>
      </c>
      <c r="H2374" s="902" t="s">
        <v>10901</v>
      </c>
      <c r="I2374" s="913" t="s">
        <v>18970</v>
      </c>
      <c r="J2374" s="903" t="s">
        <v>11503</v>
      </c>
    </row>
    <row r="2375" spans="1:10">
      <c r="A2375" s="810" t="s">
        <v>5925</v>
      </c>
      <c r="B2375" s="902" t="s">
        <v>17564</v>
      </c>
      <c r="C2375" s="913" t="s">
        <v>20124</v>
      </c>
      <c r="D2375" s="810" t="s">
        <v>10890</v>
      </c>
      <c r="E2375" s="913" t="s">
        <v>20125</v>
      </c>
      <c r="F2375" s="903" t="s">
        <v>20126</v>
      </c>
      <c r="G2375" s="902" t="s">
        <v>20127</v>
      </c>
      <c r="H2375" s="902" t="s">
        <v>10970</v>
      </c>
      <c r="I2375" s="913" t="s">
        <v>28060</v>
      </c>
      <c r="J2375" s="903" t="s">
        <v>937</v>
      </c>
    </row>
    <row r="2376" spans="1:10">
      <c r="A2376" s="810" t="s">
        <v>5925</v>
      </c>
      <c r="B2376" s="902" t="s">
        <v>17564</v>
      </c>
      <c r="C2376" s="913" t="s">
        <v>3073</v>
      </c>
      <c r="D2376" s="810" t="s">
        <v>10892</v>
      </c>
      <c r="E2376" s="913" t="s">
        <v>3675</v>
      </c>
      <c r="F2376" s="903" t="s">
        <v>4157</v>
      </c>
      <c r="G2376" s="902" t="s">
        <v>4616</v>
      </c>
      <c r="H2376" s="902" t="s">
        <v>10901</v>
      </c>
      <c r="I2376" s="913" t="s">
        <v>4802</v>
      </c>
      <c r="J2376" s="903" t="s">
        <v>931</v>
      </c>
    </row>
    <row r="2377" spans="1:10">
      <c r="A2377" s="810" t="s">
        <v>5925</v>
      </c>
      <c r="B2377" s="902" t="s">
        <v>17564</v>
      </c>
      <c r="C2377" s="913" t="s">
        <v>2912</v>
      </c>
      <c r="D2377" s="810" t="s">
        <v>10890</v>
      </c>
      <c r="E2377" s="913" t="s">
        <v>3505</v>
      </c>
      <c r="F2377" s="903" t="s">
        <v>27949</v>
      </c>
      <c r="G2377" s="902" t="s">
        <v>4482</v>
      </c>
      <c r="H2377" s="902" t="s">
        <v>10958</v>
      </c>
      <c r="I2377" s="913" t="s">
        <v>20129</v>
      </c>
      <c r="J2377" s="903" t="s">
        <v>11281</v>
      </c>
    </row>
    <row r="2378" spans="1:10">
      <c r="A2378" s="810" t="s">
        <v>5925</v>
      </c>
      <c r="B2378" s="902" t="s">
        <v>17564</v>
      </c>
      <c r="C2378" s="913" t="s">
        <v>20130</v>
      </c>
      <c r="D2378" s="810" t="s">
        <v>10890</v>
      </c>
      <c r="E2378" s="913" t="s">
        <v>20131</v>
      </c>
      <c r="F2378" s="903" t="s">
        <v>20132</v>
      </c>
      <c r="G2378" s="902" t="s">
        <v>20133</v>
      </c>
      <c r="H2378" s="902" t="s">
        <v>10891</v>
      </c>
      <c r="I2378" s="913" t="s">
        <v>560</v>
      </c>
      <c r="J2378" s="903" t="s">
        <v>11101</v>
      </c>
    </row>
    <row r="2379" spans="1:10">
      <c r="A2379" s="810" t="s">
        <v>5925</v>
      </c>
      <c r="B2379" s="902" t="s">
        <v>17564</v>
      </c>
      <c r="C2379" s="913" t="s">
        <v>12648</v>
      </c>
      <c r="D2379" s="810" t="s">
        <v>10890</v>
      </c>
      <c r="E2379" s="913" t="s">
        <v>20134</v>
      </c>
      <c r="F2379" s="903" t="s">
        <v>20135</v>
      </c>
      <c r="G2379" s="902" t="s">
        <v>17022</v>
      </c>
      <c r="H2379" s="902" t="s">
        <v>10915</v>
      </c>
      <c r="I2379" s="913" t="s">
        <v>20136</v>
      </c>
      <c r="J2379" s="903" t="s">
        <v>11130</v>
      </c>
    </row>
    <row r="2380" spans="1:10">
      <c r="A2380" s="810" t="s">
        <v>5925</v>
      </c>
      <c r="B2380" s="902" t="s">
        <v>17564</v>
      </c>
      <c r="C2380" s="913" t="s">
        <v>12648</v>
      </c>
      <c r="D2380" s="810" t="s">
        <v>10890</v>
      </c>
      <c r="E2380" s="913" t="s">
        <v>12649</v>
      </c>
      <c r="F2380" s="903" t="s">
        <v>20137</v>
      </c>
      <c r="G2380" s="902" t="s">
        <v>20138</v>
      </c>
      <c r="H2380" s="902" t="s">
        <v>10891</v>
      </c>
      <c r="I2380" s="913" t="s">
        <v>20139</v>
      </c>
      <c r="J2380" s="903"/>
    </row>
    <row r="2381" spans="1:10">
      <c r="A2381" s="810" t="s">
        <v>5925</v>
      </c>
      <c r="B2381" s="902" t="s">
        <v>17564</v>
      </c>
      <c r="C2381" s="913" t="s">
        <v>12651</v>
      </c>
      <c r="D2381" s="810" t="s">
        <v>10890</v>
      </c>
      <c r="E2381" s="913" t="s">
        <v>3795</v>
      </c>
      <c r="F2381" s="903" t="s">
        <v>12652</v>
      </c>
      <c r="G2381" s="902" t="s">
        <v>4699</v>
      </c>
      <c r="H2381" s="902" t="s">
        <v>10969</v>
      </c>
      <c r="I2381" s="913" t="s">
        <v>18143</v>
      </c>
      <c r="J2381" s="903" t="s">
        <v>937</v>
      </c>
    </row>
    <row r="2382" spans="1:10">
      <c r="A2382" s="810" t="s">
        <v>5925</v>
      </c>
      <c r="B2382" s="902" t="s">
        <v>17564</v>
      </c>
      <c r="C2382" s="913" t="s">
        <v>11363</v>
      </c>
      <c r="D2382" s="810" t="s">
        <v>10890</v>
      </c>
      <c r="E2382" s="913" t="s">
        <v>4953</v>
      </c>
      <c r="F2382" s="903" t="s">
        <v>17501</v>
      </c>
      <c r="G2382" s="902"/>
      <c r="H2382" s="902" t="s">
        <v>10928</v>
      </c>
      <c r="I2382" s="913" t="s">
        <v>1829</v>
      </c>
      <c r="J2382" s="903" t="s">
        <v>936</v>
      </c>
    </row>
    <row r="2383" spans="1:10">
      <c r="A2383" s="810" t="s">
        <v>5925</v>
      </c>
      <c r="B2383" s="902" t="s">
        <v>17564</v>
      </c>
      <c r="C2383" s="913" t="s">
        <v>20140</v>
      </c>
      <c r="D2383" s="810" t="s">
        <v>10890</v>
      </c>
      <c r="E2383" s="913" t="s">
        <v>20141</v>
      </c>
      <c r="F2383" s="903" t="s">
        <v>20142</v>
      </c>
      <c r="G2383" s="902" t="s">
        <v>20143</v>
      </c>
      <c r="H2383" s="902" t="s">
        <v>10932</v>
      </c>
      <c r="I2383" s="913" t="s">
        <v>20144</v>
      </c>
      <c r="J2383" s="903" t="s">
        <v>11287</v>
      </c>
    </row>
    <row r="2384" spans="1:10" ht="27">
      <c r="A2384" s="810" t="s">
        <v>5925</v>
      </c>
      <c r="B2384" s="902" t="s">
        <v>17564</v>
      </c>
      <c r="C2384" s="913" t="s">
        <v>12653</v>
      </c>
      <c r="D2384" s="810" t="s">
        <v>10892</v>
      </c>
      <c r="E2384" s="913" t="s">
        <v>12654</v>
      </c>
      <c r="F2384" s="903" t="s">
        <v>12655</v>
      </c>
      <c r="G2384" s="902"/>
      <c r="H2384" s="902" t="s">
        <v>10932</v>
      </c>
      <c r="I2384" s="913" t="s">
        <v>20145</v>
      </c>
      <c r="J2384" s="903" t="s">
        <v>13446</v>
      </c>
    </row>
    <row r="2385" spans="1:10">
      <c r="A2385" s="810" t="s">
        <v>5925</v>
      </c>
      <c r="B2385" s="902" t="s">
        <v>17564</v>
      </c>
      <c r="C2385" s="913" t="s">
        <v>12653</v>
      </c>
      <c r="D2385" s="810" t="s">
        <v>10890</v>
      </c>
      <c r="E2385" s="913" t="s">
        <v>7486</v>
      </c>
      <c r="F2385" s="903" t="s">
        <v>20146</v>
      </c>
      <c r="G2385" s="902" t="s">
        <v>20147</v>
      </c>
      <c r="H2385" s="902" t="s">
        <v>10970</v>
      </c>
      <c r="I2385" s="913"/>
      <c r="J2385" s="903" t="s">
        <v>937</v>
      </c>
    </row>
    <row r="2386" spans="1:10">
      <c r="A2386" s="810" t="s">
        <v>5925</v>
      </c>
      <c r="B2386" s="902" t="s">
        <v>17564</v>
      </c>
      <c r="C2386" s="913" t="s">
        <v>20148</v>
      </c>
      <c r="D2386" s="810" t="s">
        <v>10892</v>
      </c>
      <c r="E2386" s="913" t="s">
        <v>6156</v>
      </c>
      <c r="F2386" s="903" t="s">
        <v>20149</v>
      </c>
      <c r="G2386" s="902" t="s">
        <v>20150</v>
      </c>
      <c r="H2386" s="902" t="s">
        <v>10891</v>
      </c>
      <c r="I2386" s="913" t="s">
        <v>20151</v>
      </c>
      <c r="J2386" s="903" t="s">
        <v>18115</v>
      </c>
    </row>
    <row r="2387" spans="1:10">
      <c r="A2387" s="810" t="s">
        <v>5925</v>
      </c>
      <c r="B2387" s="902" t="s">
        <v>17564</v>
      </c>
      <c r="C2387" s="913" t="s">
        <v>2787</v>
      </c>
      <c r="D2387" s="810" t="s">
        <v>10890</v>
      </c>
      <c r="E2387" s="913" t="s">
        <v>3386</v>
      </c>
      <c r="F2387" s="903" t="s">
        <v>3950</v>
      </c>
      <c r="G2387" s="902" t="s">
        <v>4376</v>
      </c>
      <c r="H2387" s="902" t="s">
        <v>10915</v>
      </c>
      <c r="I2387" s="913" t="s">
        <v>560</v>
      </c>
      <c r="J2387" s="903" t="s">
        <v>937</v>
      </c>
    </row>
    <row r="2388" spans="1:10">
      <c r="A2388" s="810" t="s">
        <v>5925</v>
      </c>
      <c r="B2388" s="902" t="s">
        <v>17564</v>
      </c>
      <c r="C2388" s="913" t="s">
        <v>6802</v>
      </c>
      <c r="D2388" s="810" t="s">
        <v>10890</v>
      </c>
      <c r="E2388" s="913" t="s">
        <v>6923</v>
      </c>
      <c r="F2388" s="903" t="s">
        <v>11121</v>
      </c>
      <c r="G2388" s="902" t="s">
        <v>17208</v>
      </c>
      <c r="H2388" s="902" t="s">
        <v>10891</v>
      </c>
      <c r="I2388" s="913" t="s">
        <v>20152</v>
      </c>
      <c r="J2388" s="903" t="s">
        <v>564</v>
      </c>
    </row>
    <row r="2389" spans="1:10">
      <c r="A2389" s="810" t="s">
        <v>5925</v>
      </c>
      <c r="B2389" s="902" t="s">
        <v>17564</v>
      </c>
      <c r="C2389" s="913" t="s">
        <v>12656</v>
      </c>
      <c r="D2389" s="810" t="s">
        <v>10890</v>
      </c>
      <c r="E2389" s="913" t="s">
        <v>5027</v>
      </c>
      <c r="F2389" s="903" t="s">
        <v>12657</v>
      </c>
      <c r="G2389" s="902" t="s">
        <v>20153</v>
      </c>
      <c r="H2389" s="902" t="s">
        <v>10915</v>
      </c>
      <c r="I2389" s="913"/>
      <c r="J2389" s="903" t="s">
        <v>564</v>
      </c>
    </row>
    <row r="2390" spans="1:10">
      <c r="A2390" s="810" t="s">
        <v>5925</v>
      </c>
      <c r="B2390" s="902" t="s">
        <v>17564</v>
      </c>
      <c r="C2390" s="913" t="s">
        <v>20154</v>
      </c>
      <c r="D2390" s="810" t="s">
        <v>10890</v>
      </c>
      <c r="E2390" s="913" t="s">
        <v>2124</v>
      </c>
      <c r="F2390" s="903" t="s">
        <v>20155</v>
      </c>
      <c r="G2390" s="902" t="s">
        <v>20156</v>
      </c>
      <c r="H2390" s="902" t="s">
        <v>10970</v>
      </c>
      <c r="I2390" s="913" t="s">
        <v>16463</v>
      </c>
      <c r="J2390" s="903" t="s">
        <v>10926</v>
      </c>
    </row>
    <row r="2391" spans="1:10">
      <c r="A2391" s="810" t="s">
        <v>5925</v>
      </c>
      <c r="B2391" s="902" t="s">
        <v>17564</v>
      </c>
      <c r="C2391" s="913" t="s">
        <v>20157</v>
      </c>
      <c r="D2391" s="810" t="s">
        <v>10892</v>
      </c>
      <c r="E2391" s="913" t="s">
        <v>20158</v>
      </c>
      <c r="F2391" s="903" t="s">
        <v>20159</v>
      </c>
      <c r="G2391" s="902" t="s">
        <v>20160</v>
      </c>
      <c r="H2391" s="902" t="s">
        <v>10932</v>
      </c>
      <c r="I2391" s="913"/>
      <c r="J2391" s="903" t="s">
        <v>564</v>
      </c>
    </row>
    <row r="2392" spans="1:10">
      <c r="A2392" s="810" t="s">
        <v>5925</v>
      </c>
      <c r="B2392" s="902" t="s">
        <v>17564</v>
      </c>
      <c r="C2392" s="913" t="s">
        <v>1026</v>
      </c>
      <c r="D2392" s="810" t="s">
        <v>10890</v>
      </c>
      <c r="E2392" s="913" t="s">
        <v>1118</v>
      </c>
      <c r="F2392" s="903" t="s">
        <v>20161</v>
      </c>
      <c r="G2392" s="902" t="s">
        <v>1254</v>
      </c>
      <c r="H2392" s="902" t="s">
        <v>10936</v>
      </c>
      <c r="I2392" s="913" t="s">
        <v>12658</v>
      </c>
      <c r="J2392" s="903" t="s">
        <v>11560</v>
      </c>
    </row>
    <row r="2393" spans="1:10">
      <c r="A2393" s="810" t="s">
        <v>5925</v>
      </c>
      <c r="B2393" s="902" t="s">
        <v>17564</v>
      </c>
      <c r="C2393" s="913" t="s">
        <v>9330</v>
      </c>
      <c r="D2393" s="810" t="s">
        <v>10890</v>
      </c>
      <c r="E2393" s="913" t="s">
        <v>9649</v>
      </c>
      <c r="F2393" s="903" t="s">
        <v>20162</v>
      </c>
      <c r="G2393" s="902" t="s">
        <v>10153</v>
      </c>
      <c r="H2393" s="902" t="s">
        <v>10928</v>
      </c>
      <c r="I2393" s="913" t="s">
        <v>20163</v>
      </c>
      <c r="J2393" s="903" t="s">
        <v>20164</v>
      </c>
    </row>
    <row r="2394" spans="1:10">
      <c r="A2394" s="810" t="s">
        <v>5925</v>
      </c>
      <c r="B2394" s="902" t="s">
        <v>17564</v>
      </c>
      <c r="C2394" s="913" t="s">
        <v>20165</v>
      </c>
      <c r="D2394" s="810" t="s">
        <v>10890</v>
      </c>
      <c r="E2394" s="913" t="s">
        <v>9418</v>
      </c>
      <c r="F2394" s="903" t="s">
        <v>27948</v>
      </c>
      <c r="G2394" s="902" t="s">
        <v>20166</v>
      </c>
      <c r="H2394" s="902" t="s">
        <v>10891</v>
      </c>
      <c r="I2394" s="913"/>
      <c r="J2394" s="903" t="s">
        <v>564</v>
      </c>
    </row>
    <row r="2395" spans="1:10">
      <c r="A2395" s="810" t="s">
        <v>5925</v>
      </c>
      <c r="B2395" s="902" t="s">
        <v>17564</v>
      </c>
      <c r="C2395" s="913" t="s">
        <v>2735</v>
      </c>
      <c r="D2395" s="810" t="s">
        <v>10890</v>
      </c>
      <c r="E2395" s="913" t="s">
        <v>3341</v>
      </c>
      <c r="F2395" s="903" t="s">
        <v>3916</v>
      </c>
      <c r="G2395" s="902" t="s">
        <v>4328</v>
      </c>
      <c r="H2395" s="902" t="s">
        <v>10928</v>
      </c>
      <c r="I2395" s="913" t="s">
        <v>505</v>
      </c>
      <c r="J2395" s="903" t="s">
        <v>564</v>
      </c>
    </row>
    <row r="2396" spans="1:10">
      <c r="A2396" s="810" t="s">
        <v>5925</v>
      </c>
      <c r="B2396" s="902" t="s">
        <v>17564</v>
      </c>
      <c r="C2396" s="913" t="s">
        <v>12660</v>
      </c>
      <c r="D2396" s="810" t="s">
        <v>10892</v>
      </c>
      <c r="E2396" s="913" t="s">
        <v>12661</v>
      </c>
      <c r="F2396" s="903" t="s">
        <v>12662</v>
      </c>
      <c r="G2396" s="902" t="s">
        <v>20167</v>
      </c>
      <c r="H2396" s="902" t="s">
        <v>10936</v>
      </c>
      <c r="I2396" s="913" t="s">
        <v>19267</v>
      </c>
      <c r="J2396" s="903" t="s">
        <v>11101</v>
      </c>
    </row>
    <row r="2397" spans="1:10">
      <c r="A2397" s="810" t="s">
        <v>5925</v>
      </c>
      <c r="B2397" s="902" t="s">
        <v>17564</v>
      </c>
      <c r="C2397" s="913" t="s">
        <v>20168</v>
      </c>
      <c r="D2397" s="810" t="s">
        <v>10890</v>
      </c>
      <c r="E2397" s="913" t="s">
        <v>9516</v>
      </c>
      <c r="F2397" s="903" t="s">
        <v>20169</v>
      </c>
      <c r="G2397" s="902" t="s">
        <v>20170</v>
      </c>
      <c r="H2397" s="902" t="s">
        <v>10928</v>
      </c>
      <c r="I2397" s="913" t="s">
        <v>28061</v>
      </c>
      <c r="J2397" s="903" t="s">
        <v>931</v>
      </c>
    </row>
    <row r="2398" spans="1:10">
      <c r="A2398" s="810" t="s">
        <v>5925</v>
      </c>
      <c r="B2398" s="902" t="s">
        <v>17564</v>
      </c>
      <c r="C2398" s="913" t="s">
        <v>20172</v>
      </c>
      <c r="D2398" s="810" t="s">
        <v>10890</v>
      </c>
      <c r="E2398" s="913" t="s">
        <v>20173</v>
      </c>
      <c r="F2398" s="903" t="s">
        <v>20174</v>
      </c>
      <c r="G2398" s="902"/>
      <c r="H2398" s="902" t="s">
        <v>10915</v>
      </c>
      <c r="I2398" s="913"/>
      <c r="J2398" s="903" t="s">
        <v>937</v>
      </c>
    </row>
    <row r="2399" spans="1:10">
      <c r="A2399" s="810" t="s">
        <v>5925</v>
      </c>
      <c r="B2399" s="902" t="s">
        <v>17564</v>
      </c>
      <c r="C2399" s="913" t="s">
        <v>12663</v>
      </c>
      <c r="D2399" s="810" t="s">
        <v>10892</v>
      </c>
      <c r="E2399" s="913" t="s">
        <v>6891</v>
      </c>
      <c r="F2399" s="903" t="s">
        <v>27555</v>
      </c>
      <c r="G2399" s="902" t="s">
        <v>20175</v>
      </c>
      <c r="H2399" s="902" t="s">
        <v>10936</v>
      </c>
      <c r="I2399" s="913"/>
      <c r="J2399" s="903" t="s">
        <v>564</v>
      </c>
    </row>
    <row r="2400" spans="1:10">
      <c r="A2400" s="810" t="s">
        <v>5925</v>
      </c>
      <c r="B2400" s="902" t="s">
        <v>17564</v>
      </c>
      <c r="C2400" s="913" t="s">
        <v>20176</v>
      </c>
      <c r="D2400" s="810" t="s">
        <v>10892</v>
      </c>
      <c r="E2400" s="913" t="s">
        <v>20177</v>
      </c>
      <c r="F2400" s="903" t="s">
        <v>27947</v>
      </c>
      <c r="G2400" s="902"/>
      <c r="H2400" s="902" t="s">
        <v>10932</v>
      </c>
      <c r="I2400" s="913" t="s">
        <v>562</v>
      </c>
      <c r="J2400" s="903" t="s">
        <v>564</v>
      </c>
    </row>
    <row r="2401" spans="1:10" ht="27">
      <c r="A2401" s="810" t="s">
        <v>5925</v>
      </c>
      <c r="B2401" s="902" t="s">
        <v>17564</v>
      </c>
      <c r="C2401" s="913" t="s">
        <v>3174</v>
      </c>
      <c r="D2401" s="810" t="s">
        <v>10917</v>
      </c>
      <c r="E2401" s="913" t="s">
        <v>1122</v>
      </c>
      <c r="F2401" s="903" t="s">
        <v>4216</v>
      </c>
      <c r="G2401" s="902" t="s">
        <v>14681</v>
      </c>
      <c r="H2401" s="902" t="s">
        <v>10936</v>
      </c>
      <c r="I2401" s="913" t="s">
        <v>20178</v>
      </c>
      <c r="J2401" s="903" t="s">
        <v>931</v>
      </c>
    </row>
    <row r="2402" spans="1:10">
      <c r="A2402" s="810" t="s">
        <v>5925</v>
      </c>
      <c r="B2402" s="902" t="s">
        <v>17564</v>
      </c>
      <c r="C2402" s="913" t="s">
        <v>12664</v>
      </c>
      <c r="D2402" s="810" t="s">
        <v>10892</v>
      </c>
      <c r="E2402" s="913" t="s">
        <v>7408</v>
      </c>
      <c r="F2402" s="903" t="s">
        <v>20179</v>
      </c>
      <c r="G2402" s="902" t="s">
        <v>12665</v>
      </c>
      <c r="H2402" s="902" t="s">
        <v>10915</v>
      </c>
      <c r="I2402" s="913" t="s">
        <v>4715</v>
      </c>
      <c r="J2402" s="903" t="s">
        <v>564</v>
      </c>
    </row>
    <row r="2403" spans="1:10">
      <c r="A2403" s="810" t="s">
        <v>5925</v>
      </c>
      <c r="B2403" s="902" t="s">
        <v>17564</v>
      </c>
      <c r="C2403" s="913" t="s">
        <v>20180</v>
      </c>
      <c r="D2403" s="810" t="s">
        <v>10890</v>
      </c>
      <c r="E2403" s="913" t="s">
        <v>8282</v>
      </c>
      <c r="F2403" s="903" t="s">
        <v>20181</v>
      </c>
      <c r="G2403" s="902" t="s">
        <v>20182</v>
      </c>
      <c r="H2403" s="902" t="s">
        <v>10891</v>
      </c>
      <c r="I2403" s="913" t="s">
        <v>20183</v>
      </c>
      <c r="J2403" s="903" t="s">
        <v>937</v>
      </c>
    </row>
    <row r="2404" spans="1:10">
      <c r="A2404" s="810" t="s">
        <v>5925</v>
      </c>
      <c r="B2404" s="902" t="s">
        <v>17564</v>
      </c>
      <c r="C2404" s="913" t="s">
        <v>20184</v>
      </c>
      <c r="D2404" s="810" t="s">
        <v>10890</v>
      </c>
      <c r="E2404" s="913" t="s">
        <v>20185</v>
      </c>
      <c r="F2404" s="903" t="s">
        <v>20186</v>
      </c>
      <c r="G2404" s="902" t="s">
        <v>20187</v>
      </c>
      <c r="H2404" s="902" t="s">
        <v>10954</v>
      </c>
      <c r="I2404" s="913" t="s">
        <v>20188</v>
      </c>
      <c r="J2404" s="903" t="s">
        <v>937</v>
      </c>
    </row>
    <row r="2405" spans="1:10">
      <c r="A2405" s="810" t="s">
        <v>5925</v>
      </c>
      <c r="B2405" s="902" t="s">
        <v>17564</v>
      </c>
      <c r="C2405" s="913" t="s">
        <v>1441</v>
      </c>
      <c r="D2405" s="810" t="s">
        <v>10890</v>
      </c>
      <c r="E2405" s="913" t="s">
        <v>1569</v>
      </c>
      <c r="F2405" s="903" t="s">
        <v>20189</v>
      </c>
      <c r="G2405" s="902" t="s">
        <v>1783</v>
      </c>
      <c r="H2405" s="902" t="s">
        <v>10915</v>
      </c>
      <c r="I2405" s="913"/>
      <c r="J2405" s="903" t="s">
        <v>11287</v>
      </c>
    </row>
    <row r="2406" spans="1:10">
      <c r="A2406" s="810" t="s">
        <v>5925</v>
      </c>
      <c r="B2406" s="902" t="s">
        <v>17564</v>
      </c>
      <c r="C2406" s="913" t="s">
        <v>12666</v>
      </c>
      <c r="D2406" s="810" t="s">
        <v>10890</v>
      </c>
      <c r="E2406" s="913" t="s">
        <v>12667</v>
      </c>
      <c r="F2406" s="903" t="s">
        <v>12668</v>
      </c>
      <c r="G2406" s="902" t="s">
        <v>12669</v>
      </c>
      <c r="H2406" s="902" t="s">
        <v>11175</v>
      </c>
      <c r="I2406" s="913"/>
      <c r="J2406" s="903" t="s">
        <v>937</v>
      </c>
    </row>
    <row r="2407" spans="1:10">
      <c r="A2407" s="810" t="s">
        <v>5925</v>
      </c>
      <c r="B2407" s="902" t="s">
        <v>17564</v>
      </c>
      <c r="C2407" s="913" t="s">
        <v>7969</v>
      </c>
      <c r="D2407" s="810" t="s">
        <v>10890</v>
      </c>
      <c r="E2407" s="913" t="s">
        <v>8293</v>
      </c>
      <c r="F2407" s="903" t="s">
        <v>8603</v>
      </c>
      <c r="G2407" s="902" t="s">
        <v>20190</v>
      </c>
      <c r="H2407" s="902" t="s">
        <v>10915</v>
      </c>
      <c r="I2407" s="913" t="s">
        <v>1819</v>
      </c>
      <c r="J2407" s="903" t="s">
        <v>937</v>
      </c>
    </row>
    <row r="2408" spans="1:10">
      <c r="A2408" s="810" t="s">
        <v>5925</v>
      </c>
      <c r="B2408" s="902" t="s">
        <v>17564</v>
      </c>
      <c r="C2408" s="913" t="s">
        <v>2738</v>
      </c>
      <c r="D2408" s="810" t="s">
        <v>10892</v>
      </c>
      <c r="E2408" s="913" t="s">
        <v>2113</v>
      </c>
      <c r="F2408" s="903" t="s">
        <v>3919</v>
      </c>
      <c r="G2408" s="902" t="s">
        <v>4331</v>
      </c>
      <c r="H2408" s="902" t="s">
        <v>10922</v>
      </c>
      <c r="I2408" s="913" t="s">
        <v>560</v>
      </c>
      <c r="J2408" s="903" t="s">
        <v>18115</v>
      </c>
    </row>
    <row r="2409" spans="1:10">
      <c r="A2409" s="810" t="s">
        <v>5925</v>
      </c>
      <c r="B2409" s="902" t="s">
        <v>17564</v>
      </c>
      <c r="C2409" s="913" t="s">
        <v>20191</v>
      </c>
      <c r="D2409" s="810" t="s">
        <v>10892</v>
      </c>
      <c r="E2409" s="913" t="s">
        <v>9653</v>
      </c>
      <c r="F2409" s="903" t="s">
        <v>20192</v>
      </c>
      <c r="G2409" s="902" t="s">
        <v>17038</v>
      </c>
      <c r="H2409" s="902" t="s">
        <v>10915</v>
      </c>
      <c r="I2409" s="913" t="s">
        <v>2522</v>
      </c>
      <c r="J2409" s="903" t="s">
        <v>11503</v>
      </c>
    </row>
    <row r="2410" spans="1:10">
      <c r="A2410" s="810" t="s">
        <v>5925</v>
      </c>
      <c r="B2410" s="902" t="s">
        <v>17564</v>
      </c>
      <c r="C2410" s="913" t="s">
        <v>20193</v>
      </c>
      <c r="D2410" s="810" t="s">
        <v>10890</v>
      </c>
      <c r="E2410" s="913" t="s">
        <v>20194</v>
      </c>
      <c r="F2410" s="903" t="s">
        <v>20195</v>
      </c>
      <c r="G2410" s="902"/>
      <c r="H2410" s="902" t="s">
        <v>10895</v>
      </c>
      <c r="I2410" s="913" t="s">
        <v>11633</v>
      </c>
      <c r="J2410" s="903" t="s">
        <v>11503</v>
      </c>
    </row>
    <row r="2411" spans="1:10">
      <c r="A2411" s="810" t="s">
        <v>5925</v>
      </c>
      <c r="B2411" s="902" t="s">
        <v>17564</v>
      </c>
      <c r="C2411" s="913" t="s">
        <v>20196</v>
      </c>
      <c r="D2411" s="810" t="s">
        <v>10890</v>
      </c>
      <c r="E2411" s="913" t="s">
        <v>9642</v>
      </c>
      <c r="F2411" s="903" t="s">
        <v>20197</v>
      </c>
      <c r="G2411" s="902" t="s">
        <v>17038</v>
      </c>
      <c r="H2411" s="902" t="s">
        <v>10928</v>
      </c>
      <c r="I2411" s="913" t="s">
        <v>11567</v>
      </c>
      <c r="J2411" s="903" t="s">
        <v>11503</v>
      </c>
    </row>
    <row r="2412" spans="1:10">
      <c r="A2412" s="810" t="s">
        <v>5925</v>
      </c>
      <c r="B2412" s="902" t="s">
        <v>17564</v>
      </c>
      <c r="C2412" s="913" t="s">
        <v>20198</v>
      </c>
      <c r="D2412" s="810" t="s">
        <v>10890</v>
      </c>
      <c r="E2412" s="913" t="s">
        <v>20199</v>
      </c>
      <c r="F2412" s="903" t="s">
        <v>20200</v>
      </c>
      <c r="G2412" s="902" t="s">
        <v>18692</v>
      </c>
      <c r="H2412" s="902" t="s">
        <v>10915</v>
      </c>
      <c r="I2412" s="913" t="s">
        <v>1298</v>
      </c>
      <c r="J2412" s="903" t="s">
        <v>11130</v>
      </c>
    </row>
    <row r="2413" spans="1:10">
      <c r="A2413" s="810" t="s">
        <v>5925</v>
      </c>
      <c r="B2413" s="902" t="s">
        <v>17564</v>
      </c>
      <c r="C2413" s="913" t="s">
        <v>20201</v>
      </c>
      <c r="D2413" s="810" t="s">
        <v>10892</v>
      </c>
      <c r="E2413" s="913" t="s">
        <v>3806</v>
      </c>
      <c r="F2413" s="903" t="s">
        <v>20202</v>
      </c>
      <c r="G2413" s="902" t="s">
        <v>20203</v>
      </c>
      <c r="H2413" s="902" t="s">
        <v>10894</v>
      </c>
      <c r="I2413" s="913" t="s">
        <v>888</v>
      </c>
      <c r="J2413" s="903" t="s">
        <v>11503</v>
      </c>
    </row>
    <row r="2414" spans="1:10">
      <c r="A2414" s="810" t="s">
        <v>5925</v>
      </c>
      <c r="B2414" s="902" t="s">
        <v>17564</v>
      </c>
      <c r="C2414" s="913" t="s">
        <v>20204</v>
      </c>
      <c r="D2414" s="810" t="s">
        <v>10890</v>
      </c>
      <c r="E2414" s="913" t="s">
        <v>20205</v>
      </c>
      <c r="F2414" s="903" t="s">
        <v>20206</v>
      </c>
      <c r="G2414" s="902"/>
      <c r="H2414" s="902" t="s">
        <v>10958</v>
      </c>
      <c r="I2414" s="913" t="s">
        <v>19578</v>
      </c>
      <c r="J2414" s="903" t="s">
        <v>11101</v>
      </c>
    </row>
    <row r="2415" spans="1:10">
      <c r="A2415" s="810" t="s">
        <v>5925</v>
      </c>
      <c r="B2415" s="902" t="s">
        <v>17564</v>
      </c>
      <c r="C2415" s="913" t="s">
        <v>20207</v>
      </c>
      <c r="D2415" s="810" t="s">
        <v>10890</v>
      </c>
      <c r="E2415" s="913" t="s">
        <v>11664</v>
      </c>
      <c r="F2415" s="903" t="s">
        <v>20208</v>
      </c>
      <c r="G2415" s="902" t="s">
        <v>20209</v>
      </c>
      <c r="H2415" s="902" t="s">
        <v>10891</v>
      </c>
      <c r="I2415" s="913" t="s">
        <v>560</v>
      </c>
      <c r="J2415" s="903" t="s">
        <v>11101</v>
      </c>
    </row>
    <row r="2416" spans="1:10">
      <c r="A2416" s="810" t="s">
        <v>5925</v>
      </c>
      <c r="B2416" s="902" t="s">
        <v>17564</v>
      </c>
      <c r="C2416" s="913" t="s">
        <v>20210</v>
      </c>
      <c r="D2416" s="810" t="s">
        <v>10890</v>
      </c>
      <c r="E2416" s="913" t="s">
        <v>20211</v>
      </c>
      <c r="F2416" s="903" t="s">
        <v>8703</v>
      </c>
      <c r="G2416" s="902" t="s">
        <v>8949</v>
      </c>
      <c r="H2416" s="902" t="s">
        <v>10928</v>
      </c>
      <c r="I2416" s="913" t="s">
        <v>18645</v>
      </c>
      <c r="J2416" s="903" t="s">
        <v>11130</v>
      </c>
    </row>
    <row r="2417" spans="1:10">
      <c r="A2417" s="810" t="s">
        <v>5925</v>
      </c>
      <c r="B2417" s="902" t="s">
        <v>17564</v>
      </c>
      <c r="C2417" s="913" t="s">
        <v>20212</v>
      </c>
      <c r="D2417" s="810" t="s">
        <v>10892</v>
      </c>
      <c r="E2417" s="913" t="s">
        <v>11683</v>
      </c>
      <c r="F2417" s="903" t="s">
        <v>20213</v>
      </c>
      <c r="G2417" s="902" t="s">
        <v>17038</v>
      </c>
      <c r="H2417" s="902" t="s">
        <v>10936</v>
      </c>
      <c r="I2417" s="913" t="s">
        <v>888</v>
      </c>
      <c r="J2417" s="903" t="s">
        <v>11503</v>
      </c>
    </row>
    <row r="2418" spans="1:10">
      <c r="A2418" s="810" t="s">
        <v>5925</v>
      </c>
      <c r="B2418" s="902" t="s">
        <v>17564</v>
      </c>
      <c r="C2418" s="913" t="s">
        <v>20214</v>
      </c>
      <c r="D2418" s="810" t="s">
        <v>10892</v>
      </c>
      <c r="E2418" s="913" t="s">
        <v>15661</v>
      </c>
      <c r="F2418" s="903" t="s">
        <v>20215</v>
      </c>
      <c r="G2418" s="902" t="s">
        <v>20216</v>
      </c>
      <c r="H2418" s="902" t="s">
        <v>10901</v>
      </c>
      <c r="I2418" s="913" t="s">
        <v>11616</v>
      </c>
      <c r="J2418" s="903" t="s">
        <v>11503</v>
      </c>
    </row>
    <row r="2419" spans="1:10">
      <c r="A2419" s="810" t="s">
        <v>5925</v>
      </c>
      <c r="B2419" s="902" t="s">
        <v>17564</v>
      </c>
      <c r="C2419" s="913" t="s">
        <v>20217</v>
      </c>
      <c r="D2419" s="810" t="s">
        <v>10890</v>
      </c>
      <c r="E2419" s="913" t="s">
        <v>20218</v>
      </c>
      <c r="F2419" s="903" t="s">
        <v>20219</v>
      </c>
      <c r="G2419" s="902"/>
      <c r="H2419" s="902" t="s">
        <v>10905</v>
      </c>
      <c r="I2419" s="913" t="s">
        <v>4785</v>
      </c>
      <c r="J2419" s="903" t="s">
        <v>11101</v>
      </c>
    </row>
    <row r="2420" spans="1:10">
      <c r="A2420" s="810" t="s">
        <v>5925</v>
      </c>
      <c r="B2420" s="902" t="s">
        <v>17564</v>
      </c>
      <c r="C2420" s="913" t="s">
        <v>20220</v>
      </c>
      <c r="D2420" s="810" t="s">
        <v>10890</v>
      </c>
      <c r="E2420" s="913" t="s">
        <v>6995</v>
      </c>
      <c r="F2420" s="903" t="s">
        <v>7072</v>
      </c>
      <c r="G2420" s="902"/>
      <c r="H2420" s="902" t="s">
        <v>10954</v>
      </c>
      <c r="I2420" s="913" t="s">
        <v>20221</v>
      </c>
      <c r="J2420" s="903" t="s">
        <v>11560</v>
      </c>
    </row>
    <row r="2421" spans="1:10">
      <c r="A2421" s="810" t="s">
        <v>5925</v>
      </c>
      <c r="B2421" s="902" t="s">
        <v>17564</v>
      </c>
      <c r="C2421" s="913" t="s">
        <v>20222</v>
      </c>
      <c r="D2421" s="810" t="s">
        <v>10890</v>
      </c>
      <c r="E2421" s="913" t="s">
        <v>11716</v>
      </c>
      <c r="F2421" s="903" t="s">
        <v>11717</v>
      </c>
      <c r="G2421" s="902" t="s">
        <v>11718</v>
      </c>
      <c r="H2421" s="902" t="s">
        <v>10928</v>
      </c>
      <c r="I2421" s="913" t="s">
        <v>11719</v>
      </c>
      <c r="J2421" s="903" t="s">
        <v>11101</v>
      </c>
    </row>
    <row r="2422" spans="1:10">
      <c r="A2422" s="810" t="s">
        <v>5925</v>
      </c>
      <c r="B2422" s="902" t="s">
        <v>17564</v>
      </c>
      <c r="C2422" s="913" t="s">
        <v>20223</v>
      </c>
      <c r="D2422" s="810" t="s">
        <v>10890</v>
      </c>
      <c r="E2422" s="913" t="s">
        <v>20224</v>
      </c>
      <c r="F2422" s="903" t="s">
        <v>20225</v>
      </c>
      <c r="G2422" s="902" t="s">
        <v>17038</v>
      </c>
      <c r="H2422" s="902" t="s">
        <v>10922</v>
      </c>
      <c r="I2422" s="913" t="s">
        <v>1273</v>
      </c>
      <c r="J2422" s="903" t="s">
        <v>11101</v>
      </c>
    </row>
    <row r="2423" spans="1:10">
      <c r="A2423" s="810" t="s">
        <v>5925</v>
      </c>
      <c r="B2423" s="902" t="s">
        <v>17564</v>
      </c>
      <c r="C2423" s="913" t="s">
        <v>20226</v>
      </c>
      <c r="D2423" s="810" t="s">
        <v>10890</v>
      </c>
      <c r="E2423" s="913" t="s">
        <v>20227</v>
      </c>
      <c r="F2423" s="903" t="s">
        <v>20228</v>
      </c>
      <c r="G2423" s="902" t="s">
        <v>20229</v>
      </c>
      <c r="H2423" s="902" t="s">
        <v>10933</v>
      </c>
      <c r="I2423" s="913" t="s">
        <v>20230</v>
      </c>
      <c r="J2423" s="903" t="s">
        <v>11101</v>
      </c>
    </row>
    <row r="2424" spans="1:10">
      <c r="A2424" s="810" t="s">
        <v>5925</v>
      </c>
      <c r="B2424" s="902" t="s">
        <v>17564</v>
      </c>
      <c r="C2424" s="913" t="s">
        <v>20231</v>
      </c>
      <c r="D2424" s="810" t="s">
        <v>10892</v>
      </c>
      <c r="E2424" s="913" t="s">
        <v>12260</v>
      </c>
      <c r="F2424" s="903" t="s">
        <v>18946</v>
      </c>
      <c r="G2424" s="902" t="s">
        <v>17038</v>
      </c>
      <c r="H2424" s="902" t="s">
        <v>10958</v>
      </c>
      <c r="I2424" s="913" t="s">
        <v>20232</v>
      </c>
      <c r="J2424" s="903" t="s">
        <v>11503</v>
      </c>
    </row>
    <row r="2425" spans="1:10">
      <c r="A2425" s="810" t="s">
        <v>5925</v>
      </c>
      <c r="B2425" s="902" t="s">
        <v>17564</v>
      </c>
      <c r="C2425" s="913" t="s">
        <v>1483</v>
      </c>
      <c r="D2425" s="810" t="s">
        <v>10890</v>
      </c>
      <c r="E2425" s="913" t="s">
        <v>1618</v>
      </c>
      <c r="F2425" s="903" t="s">
        <v>12670</v>
      </c>
      <c r="G2425" s="902" t="s">
        <v>12671</v>
      </c>
      <c r="H2425" s="902" t="s">
        <v>10915</v>
      </c>
      <c r="I2425" s="913" t="s">
        <v>1830</v>
      </c>
      <c r="J2425" s="903" t="s">
        <v>931</v>
      </c>
    </row>
    <row r="2426" spans="1:10">
      <c r="A2426" s="810" t="s">
        <v>5925</v>
      </c>
      <c r="B2426" s="902" t="s">
        <v>17564</v>
      </c>
      <c r="C2426" s="913" t="s">
        <v>20233</v>
      </c>
      <c r="D2426" s="810" t="s">
        <v>10890</v>
      </c>
      <c r="E2426" s="913" t="s">
        <v>20234</v>
      </c>
      <c r="F2426" s="903" t="s">
        <v>20235</v>
      </c>
      <c r="G2426" s="902" t="s">
        <v>10992</v>
      </c>
      <c r="H2426" s="902" t="s">
        <v>10901</v>
      </c>
      <c r="I2426" s="913" t="s">
        <v>1273</v>
      </c>
      <c r="J2426" s="903" t="s">
        <v>11503</v>
      </c>
    </row>
    <row r="2427" spans="1:10">
      <c r="A2427" s="810" t="s">
        <v>5925</v>
      </c>
      <c r="B2427" s="902" t="s">
        <v>17564</v>
      </c>
      <c r="C2427" s="913" t="s">
        <v>2187</v>
      </c>
      <c r="D2427" s="810" t="s">
        <v>10892</v>
      </c>
      <c r="E2427" s="913" t="s">
        <v>2285</v>
      </c>
      <c r="F2427" s="903" t="s">
        <v>2365</v>
      </c>
      <c r="G2427" s="902" t="s">
        <v>2422</v>
      </c>
      <c r="H2427" s="902" t="s">
        <v>10922</v>
      </c>
      <c r="I2427" s="913"/>
      <c r="J2427" s="903" t="s">
        <v>564</v>
      </c>
    </row>
    <row r="2428" spans="1:10">
      <c r="A2428" s="810" t="s">
        <v>5925</v>
      </c>
      <c r="B2428" s="902" t="s">
        <v>17564</v>
      </c>
      <c r="C2428" s="913" t="s">
        <v>20236</v>
      </c>
      <c r="D2428" s="810" t="s">
        <v>10890</v>
      </c>
      <c r="E2428" s="913" t="s">
        <v>13068</v>
      </c>
      <c r="F2428" s="903" t="s">
        <v>13069</v>
      </c>
      <c r="G2428" s="902" t="s">
        <v>20237</v>
      </c>
      <c r="H2428" s="902" t="s">
        <v>10901</v>
      </c>
      <c r="I2428" s="913" t="s">
        <v>20238</v>
      </c>
      <c r="J2428" s="903" t="s">
        <v>11101</v>
      </c>
    </row>
    <row r="2429" spans="1:10">
      <c r="A2429" s="810" t="s">
        <v>5925</v>
      </c>
      <c r="B2429" s="902" t="s">
        <v>17564</v>
      </c>
      <c r="C2429" s="913" t="s">
        <v>20239</v>
      </c>
      <c r="D2429" s="810" t="s">
        <v>10892</v>
      </c>
      <c r="E2429" s="913" t="s">
        <v>1121</v>
      </c>
      <c r="F2429" s="903" t="s">
        <v>20240</v>
      </c>
      <c r="G2429" s="902" t="s">
        <v>1256</v>
      </c>
      <c r="H2429" s="902" t="s">
        <v>10891</v>
      </c>
      <c r="I2429" s="913" t="s">
        <v>18916</v>
      </c>
      <c r="J2429" s="903" t="s">
        <v>11503</v>
      </c>
    </row>
    <row r="2430" spans="1:10">
      <c r="A2430" s="810" t="s">
        <v>5925</v>
      </c>
      <c r="B2430" s="902" t="s">
        <v>17564</v>
      </c>
      <c r="C2430" s="913" t="s">
        <v>20241</v>
      </c>
      <c r="D2430" s="810" t="s">
        <v>10890</v>
      </c>
      <c r="E2430" s="913" t="s">
        <v>3277</v>
      </c>
      <c r="F2430" s="903" t="s">
        <v>20242</v>
      </c>
      <c r="G2430" s="902" t="s">
        <v>4278</v>
      </c>
      <c r="H2430" s="902" t="s">
        <v>10903</v>
      </c>
      <c r="I2430" s="913" t="s">
        <v>4724</v>
      </c>
      <c r="J2430" s="903" t="s">
        <v>11101</v>
      </c>
    </row>
    <row r="2431" spans="1:10">
      <c r="A2431" s="810" t="s">
        <v>5925</v>
      </c>
      <c r="B2431" s="902" t="s">
        <v>17564</v>
      </c>
      <c r="C2431" s="913" t="s">
        <v>20243</v>
      </c>
      <c r="D2431" s="810" t="s">
        <v>10892</v>
      </c>
      <c r="E2431" s="913" t="s">
        <v>14661</v>
      </c>
      <c r="F2431" s="903" t="s">
        <v>20244</v>
      </c>
      <c r="G2431" s="902" t="s">
        <v>17038</v>
      </c>
      <c r="H2431" s="902" t="s">
        <v>10936</v>
      </c>
      <c r="I2431" s="913"/>
      <c r="J2431" s="903" t="s">
        <v>11503</v>
      </c>
    </row>
    <row r="2432" spans="1:10">
      <c r="A2432" s="810" t="s">
        <v>5925</v>
      </c>
      <c r="B2432" s="902" t="s">
        <v>17564</v>
      </c>
      <c r="C2432" s="913" t="s">
        <v>5346</v>
      </c>
      <c r="D2432" s="810" t="s">
        <v>10892</v>
      </c>
      <c r="E2432" s="913" t="s">
        <v>5540</v>
      </c>
      <c r="F2432" s="903" t="s">
        <v>20245</v>
      </c>
      <c r="G2432" s="902" t="s">
        <v>5867</v>
      </c>
      <c r="H2432" s="902" t="s">
        <v>10977</v>
      </c>
      <c r="I2432" s="913" t="s">
        <v>891</v>
      </c>
      <c r="J2432" s="903" t="s">
        <v>931</v>
      </c>
    </row>
    <row r="2433" spans="1:10">
      <c r="A2433" s="810" t="s">
        <v>5925</v>
      </c>
      <c r="B2433" s="902" t="s">
        <v>17564</v>
      </c>
      <c r="C2433" s="913" t="s">
        <v>20246</v>
      </c>
      <c r="D2433" s="810" t="s">
        <v>10890</v>
      </c>
      <c r="E2433" s="913" t="s">
        <v>11826</v>
      </c>
      <c r="F2433" s="903" t="s">
        <v>20247</v>
      </c>
      <c r="G2433" s="902" t="s">
        <v>6729</v>
      </c>
      <c r="H2433" s="902" t="s">
        <v>11046</v>
      </c>
      <c r="I2433" s="913" t="s">
        <v>19085</v>
      </c>
      <c r="J2433" s="903" t="s">
        <v>11101</v>
      </c>
    </row>
    <row r="2434" spans="1:10">
      <c r="A2434" s="810" t="s">
        <v>5925</v>
      </c>
      <c r="B2434" s="902" t="s">
        <v>17564</v>
      </c>
      <c r="C2434" s="913" t="s">
        <v>20248</v>
      </c>
      <c r="D2434" s="810" t="s">
        <v>10892</v>
      </c>
      <c r="E2434" s="913" t="s">
        <v>3659</v>
      </c>
      <c r="F2434" s="903" t="s">
        <v>20249</v>
      </c>
      <c r="G2434" s="902" t="s">
        <v>20250</v>
      </c>
      <c r="H2434" s="902" t="s">
        <v>11110</v>
      </c>
      <c r="I2434" s="913" t="s">
        <v>20251</v>
      </c>
      <c r="J2434" s="903" t="s">
        <v>11503</v>
      </c>
    </row>
    <row r="2435" spans="1:10">
      <c r="A2435" s="810" t="s">
        <v>5925</v>
      </c>
      <c r="B2435" s="902" t="s">
        <v>17564</v>
      </c>
      <c r="C2435" s="913" t="s">
        <v>20252</v>
      </c>
      <c r="D2435" s="810" t="s">
        <v>10890</v>
      </c>
      <c r="E2435" s="913" t="s">
        <v>20253</v>
      </c>
      <c r="F2435" s="903" t="s">
        <v>20254</v>
      </c>
      <c r="G2435" s="902"/>
      <c r="H2435" s="902" t="s">
        <v>10928</v>
      </c>
      <c r="I2435" s="913"/>
      <c r="J2435" s="903" t="s">
        <v>11287</v>
      </c>
    </row>
    <row r="2436" spans="1:10">
      <c r="A2436" s="810" t="s">
        <v>5925</v>
      </c>
      <c r="B2436" s="902" t="s">
        <v>17564</v>
      </c>
      <c r="C2436" s="913" t="s">
        <v>20255</v>
      </c>
      <c r="D2436" s="810" t="s">
        <v>10890</v>
      </c>
      <c r="E2436" s="913" t="s">
        <v>20256</v>
      </c>
      <c r="F2436" s="903" t="s">
        <v>20257</v>
      </c>
      <c r="G2436" s="902" t="s">
        <v>20258</v>
      </c>
      <c r="H2436" s="902" t="s">
        <v>10928</v>
      </c>
      <c r="I2436" s="913"/>
      <c r="J2436" s="903" t="s">
        <v>564</v>
      </c>
    </row>
    <row r="2437" spans="1:10">
      <c r="A2437" s="810" t="s">
        <v>5925</v>
      </c>
      <c r="B2437" s="902" t="s">
        <v>17564</v>
      </c>
      <c r="C2437" s="913" t="s">
        <v>5990</v>
      </c>
      <c r="D2437" s="810" t="s">
        <v>10890</v>
      </c>
      <c r="E2437" s="913" t="s">
        <v>6232</v>
      </c>
      <c r="F2437" s="903" t="s">
        <v>27946</v>
      </c>
      <c r="G2437" s="902" t="s">
        <v>6589</v>
      </c>
      <c r="H2437" s="902" t="s">
        <v>10895</v>
      </c>
      <c r="I2437" s="913" t="s">
        <v>20259</v>
      </c>
      <c r="J2437" s="903" t="s">
        <v>937</v>
      </c>
    </row>
    <row r="2438" spans="1:10">
      <c r="A2438" s="810" t="s">
        <v>5925</v>
      </c>
      <c r="B2438" s="902" t="s">
        <v>17564</v>
      </c>
      <c r="C2438" s="913" t="s">
        <v>7893</v>
      </c>
      <c r="D2438" s="810" t="s">
        <v>10892</v>
      </c>
      <c r="E2438" s="913" t="s">
        <v>6232</v>
      </c>
      <c r="F2438" s="903" t="s">
        <v>8552</v>
      </c>
      <c r="G2438" s="902" t="s">
        <v>20260</v>
      </c>
      <c r="H2438" s="902" t="s">
        <v>10928</v>
      </c>
      <c r="I2438" s="913" t="s">
        <v>20261</v>
      </c>
      <c r="J2438" s="903" t="s">
        <v>17726</v>
      </c>
    </row>
    <row r="2439" spans="1:10">
      <c r="A2439" s="810" t="s">
        <v>5925</v>
      </c>
      <c r="B2439" s="902" t="s">
        <v>17564</v>
      </c>
      <c r="C2439" s="913" t="s">
        <v>12672</v>
      </c>
      <c r="D2439" s="810" t="s">
        <v>10890</v>
      </c>
      <c r="E2439" s="913" t="s">
        <v>17510</v>
      </c>
      <c r="F2439" s="903" t="s">
        <v>12673</v>
      </c>
      <c r="G2439" s="902" t="s">
        <v>17511</v>
      </c>
      <c r="H2439" s="902" t="s">
        <v>10901</v>
      </c>
      <c r="I2439" s="913"/>
      <c r="J2439" s="903" t="s">
        <v>11287</v>
      </c>
    </row>
    <row r="2440" spans="1:10">
      <c r="A2440" s="810" t="s">
        <v>5925</v>
      </c>
      <c r="B2440" s="902" t="s">
        <v>17564</v>
      </c>
      <c r="C2440" s="913" t="s">
        <v>12674</v>
      </c>
      <c r="D2440" s="810" t="s">
        <v>10890</v>
      </c>
      <c r="E2440" s="913" t="s">
        <v>20262</v>
      </c>
      <c r="F2440" s="903" t="s">
        <v>12675</v>
      </c>
      <c r="G2440" s="902" t="s">
        <v>20263</v>
      </c>
      <c r="H2440" s="902" t="s">
        <v>10958</v>
      </c>
      <c r="I2440" s="913"/>
      <c r="J2440" s="903" t="s">
        <v>564</v>
      </c>
    </row>
    <row r="2441" spans="1:10">
      <c r="A2441" s="810" t="s">
        <v>5925</v>
      </c>
      <c r="B2441" s="902" t="s">
        <v>17564</v>
      </c>
      <c r="C2441" s="913" t="s">
        <v>12676</v>
      </c>
      <c r="D2441" s="810" t="s">
        <v>10892</v>
      </c>
      <c r="E2441" s="913" t="s">
        <v>12677</v>
      </c>
      <c r="F2441" s="903" t="s">
        <v>12678</v>
      </c>
      <c r="G2441" s="902" t="s">
        <v>12679</v>
      </c>
      <c r="H2441" s="902" t="s">
        <v>10928</v>
      </c>
      <c r="I2441" s="913" t="s">
        <v>505</v>
      </c>
      <c r="J2441" s="903" t="s">
        <v>564</v>
      </c>
    </row>
    <row r="2442" spans="1:10">
      <c r="A2442" s="810" t="s">
        <v>5925</v>
      </c>
      <c r="B2442" s="902" t="s">
        <v>17564</v>
      </c>
      <c r="C2442" s="913" t="s">
        <v>2204</v>
      </c>
      <c r="D2442" s="810" t="s">
        <v>10890</v>
      </c>
      <c r="E2442" s="913" t="s">
        <v>2301</v>
      </c>
      <c r="F2442" s="903" t="s">
        <v>27945</v>
      </c>
      <c r="G2442" s="902" t="s">
        <v>20264</v>
      </c>
      <c r="H2442" s="902" t="s">
        <v>10901</v>
      </c>
      <c r="I2442" s="913" t="s">
        <v>16533</v>
      </c>
      <c r="J2442" s="903" t="s">
        <v>11156</v>
      </c>
    </row>
    <row r="2443" spans="1:10">
      <c r="A2443" s="810" t="s">
        <v>5925</v>
      </c>
      <c r="B2443" s="902" t="s">
        <v>17564</v>
      </c>
      <c r="C2443" s="913" t="s">
        <v>20265</v>
      </c>
      <c r="D2443" s="810" t="s">
        <v>10890</v>
      </c>
      <c r="E2443" s="913" t="s">
        <v>20266</v>
      </c>
      <c r="F2443" s="903" t="s">
        <v>20267</v>
      </c>
      <c r="G2443" s="902" t="s">
        <v>20268</v>
      </c>
      <c r="H2443" s="902" t="s">
        <v>11656</v>
      </c>
      <c r="I2443" s="913"/>
      <c r="J2443" s="903" t="s">
        <v>20164</v>
      </c>
    </row>
    <row r="2444" spans="1:10" ht="40.5">
      <c r="A2444" s="810" t="s">
        <v>5925</v>
      </c>
      <c r="B2444" s="902" t="s">
        <v>17564</v>
      </c>
      <c r="C2444" s="913" t="s">
        <v>12680</v>
      </c>
      <c r="D2444" s="810" t="s">
        <v>10890</v>
      </c>
      <c r="E2444" s="913" t="s">
        <v>12349</v>
      </c>
      <c r="F2444" s="903" t="s">
        <v>16602</v>
      </c>
      <c r="G2444" s="902" t="s">
        <v>12350</v>
      </c>
      <c r="H2444" s="902" t="s">
        <v>10901</v>
      </c>
      <c r="I2444" s="913" t="s">
        <v>20269</v>
      </c>
      <c r="J2444" s="903" t="s">
        <v>937</v>
      </c>
    </row>
    <row r="2445" spans="1:10">
      <c r="A2445" s="810" t="s">
        <v>5925</v>
      </c>
      <c r="B2445" s="902" t="s">
        <v>17564</v>
      </c>
      <c r="C2445" s="913" t="s">
        <v>2527</v>
      </c>
      <c r="D2445" s="810" t="s">
        <v>10892</v>
      </c>
      <c r="E2445" s="913" t="s">
        <v>2117</v>
      </c>
      <c r="F2445" s="903" t="s">
        <v>2578</v>
      </c>
      <c r="G2445" s="902" t="s">
        <v>2587</v>
      </c>
      <c r="H2445" s="902" t="s">
        <v>10910</v>
      </c>
      <c r="I2445" s="913" t="s">
        <v>888</v>
      </c>
      <c r="J2445" s="903" t="s">
        <v>564</v>
      </c>
    </row>
    <row r="2446" spans="1:10">
      <c r="A2446" s="810" t="s">
        <v>5925</v>
      </c>
      <c r="B2446" s="902" t="s">
        <v>17564</v>
      </c>
      <c r="C2446" s="913" t="s">
        <v>2964</v>
      </c>
      <c r="D2446" s="810" t="s">
        <v>10890</v>
      </c>
      <c r="E2446" s="913" t="s">
        <v>3565</v>
      </c>
      <c r="F2446" s="903" t="s">
        <v>4070</v>
      </c>
      <c r="G2446" s="902"/>
      <c r="H2446" s="902" t="s">
        <v>10970</v>
      </c>
      <c r="I2446" s="913" t="s">
        <v>12356</v>
      </c>
      <c r="J2446" s="903" t="s">
        <v>937</v>
      </c>
    </row>
    <row r="2447" spans="1:10">
      <c r="A2447" s="810" t="s">
        <v>5925</v>
      </c>
      <c r="B2447" s="902" t="s">
        <v>17564</v>
      </c>
      <c r="C2447" s="913" t="s">
        <v>12681</v>
      </c>
      <c r="D2447" s="810" t="s">
        <v>10890</v>
      </c>
      <c r="E2447" s="913" t="s">
        <v>1630</v>
      </c>
      <c r="F2447" s="903" t="s">
        <v>27944</v>
      </c>
      <c r="G2447" s="902" t="s">
        <v>12682</v>
      </c>
      <c r="H2447" s="902" t="s">
        <v>10958</v>
      </c>
      <c r="I2447" s="913" t="s">
        <v>12683</v>
      </c>
      <c r="J2447" s="903" t="s">
        <v>937</v>
      </c>
    </row>
    <row r="2448" spans="1:10">
      <c r="A2448" s="810" t="s">
        <v>5925</v>
      </c>
      <c r="B2448" s="902" t="s">
        <v>17564</v>
      </c>
      <c r="C2448" s="913" t="s">
        <v>20270</v>
      </c>
      <c r="D2448" s="810" t="s">
        <v>10917</v>
      </c>
      <c r="E2448" s="913" t="s">
        <v>11888</v>
      </c>
      <c r="F2448" s="903" t="s">
        <v>20271</v>
      </c>
      <c r="G2448" s="902" t="s">
        <v>20272</v>
      </c>
      <c r="H2448" s="902" t="s">
        <v>10958</v>
      </c>
      <c r="I2448" s="913"/>
      <c r="J2448" s="903" t="s">
        <v>937</v>
      </c>
    </row>
    <row r="2449" spans="1:10">
      <c r="A2449" s="810" t="s">
        <v>5925</v>
      </c>
      <c r="B2449" s="902" t="s">
        <v>17564</v>
      </c>
      <c r="C2449" s="913" t="s">
        <v>20273</v>
      </c>
      <c r="D2449" s="810" t="s">
        <v>10890</v>
      </c>
      <c r="E2449" s="913" t="s">
        <v>12903</v>
      </c>
      <c r="F2449" s="903" t="s">
        <v>20274</v>
      </c>
      <c r="G2449" s="902" t="s">
        <v>20275</v>
      </c>
      <c r="H2449" s="902" t="s">
        <v>10891</v>
      </c>
      <c r="I2449" s="913"/>
      <c r="J2449" s="903" t="s">
        <v>10926</v>
      </c>
    </row>
    <row r="2450" spans="1:10">
      <c r="A2450" s="810" t="s">
        <v>5925</v>
      </c>
      <c r="B2450" s="902" t="s">
        <v>17564</v>
      </c>
      <c r="C2450" s="913" t="s">
        <v>17512</v>
      </c>
      <c r="D2450" s="810" t="s">
        <v>10890</v>
      </c>
      <c r="E2450" s="913" t="s">
        <v>17513</v>
      </c>
      <c r="F2450" s="903" t="s">
        <v>13391</v>
      </c>
      <c r="G2450" s="902" t="s">
        <v>13392</v>
      </c>
      <c r="H2450" s="902" t="s">
        <v>10932</v>
      </c>
      <c r="I2450" s="913"/>
      <c r="J2450" s="903" t="s">
        <v>11287</v>
      </c>
    </row>
    <row r="2451" spans="1:10" ht="27">
      <c r="A2451" s="810" t="s">
        <v>5925</v>
      </c>
      <c r="B2451" s="902" t="s">
        <v>17564</v>
      </c>
      <c r="C2451" s="913" t="s">
        <v>12685</v>
      </c>
      <c r="D2451" s="810" t="s">
        <v>10890</v>
      </c>
      <c r="E2451" s="913" t="s">
        <v>12686</v>
      </c>
      <c r="F2451" s="903" t="s">
        <v>12687</v>
      </c>
      <c r="G2451" s="902" t="s">
        <v>12688</v>
      </c>
      <c r="H2451" s="902" t="s">
        <v>10894</v>
      </c>
      <c r="I2451" s="913"/>
      <c r="J2451" s="903" t="s">
        <v>564</v>
      </c>
    </row>
    <row r="2452" spans="1:10" ht="27">
      <c r="A2452" s="810" t="s">
        <v>5925</v>
      </c>
      <c r="B2452" s="902" t="s">
        <v>17564</v>
      </c>
      <c r="C2452" s="913" t="s">
        <v>20276</v>
      </c>
      <c r="D2452" s="810" t="s">
        <v>10890</v>
      </c>
      <c r="E2452" s="913" t="s">
        <v>8406</v>
      </c>
      <c r="F2452" s="903" t="s">
        <v>27943</v>
      </c>
      <c r="G2452" s="902" t="s">
        <v>20277</v>
      </c>
      <c r="H2452" s="902" t="s">
        <v>10901</v>
      </c>
      <c r="I2452" s="913" t="s">
        <v>20278</v>
      </c>
      <c r="J2452" s="903" t="s">
        <v>20279</v>
      </c>
    </row>
    <row r="2453" spans="1:10">
      <c r="A2453" s="810" t="s">
        <v>5925</v>
      </c>
      <c r="B2453" s="902" t="s">
        <v>17564</v>
      </c>
      <c r="C2453" s="913" t="s">
        <v>2784</v>
      </c>
      <c r="D2453" s="810" t="s">
        <v>10890</v>
      </c>
      <c r="E2453" s="913" t="s">
        <v>1603</v>
      </c>
      <c r="F2453" s="903" t="s">
        <v>17213</v>
      </c>
      <c r="G2453" s="902" t="s">
        <v>4373</v>
      </c>
      <c r="H2453" s="902" t="s">
        <v>11102</v>
      </c>
      <c r="I2453" s="913" t="s">
        <v>4734</v>
      </c>
      <c r="J2453" s="903" t="s">
        <v>937</v>
      </c>
    </row>
    <row r="2454" spans="1:10">
      <c r="A2454" s="810" t="s">
        <v>5925</v>
      </c>
      <c r="B2454" s="902" t="s">
        <v>17564</v>
      </c>
      <c r="C2454" s="913" t="s">
        <v>20280</v>
      </c>
      <c r="D2454" s="810" t="s">
        <v>10892</v>
      </c>
      <c r="E2454" s="913" t="s">
        <v>20281</v>
      </c>
      <c r="F2454" s="903" t="s">
        <v>12295</v>
      </c>
      <c r="G2454" s="902" t="s">
        <v>20282</v>
      </c>
      <c r="H2454" s="902" t="s">
        <v>10891</v>
      </c>
      <c r="I2454" s="913" t="s">
        <v>563</v>
      </c>
      <c r="J2454" s="903" t="s">
        <v>564</v>
      </c>
    </row>
    <row r="2455" spans="1:10" ht="27">
      <c r="A2455" s="810" t="s">
        <v>5925</v>
      </c>
      <c r="B2455" s="902" t="s">
        <v>17564</v>
      </c>
      <c r="C2455" s="913" t="s">
        <v>12689</v>
      </c>
      <c r="D2455" s="810" t="s">
        <v>10890</v>
      </c>
      <c r="E2455" s="913" t="s">
        <v>12690</v>
      </c>
      <c r="F2455" s="903" t="s">
        <v>27942</v>
      </c>
      <c r="G2455" s="902" t="s">
        <v>12691</v>
      </c>
      <c r="H2455" s="902" t="s">
        <v>10922</v>
      </c>
      <c r="I2455" s="913" t="s">
        <v>1289</v>
      </c>
      <c r="J2455" s="903" t="s">
        <v>20283</v>
      </c>
    </row>
    <row r="2456" spans="1:10" ht="27">
      <c r="A2456" s="810" t="s">
        <v>5925</v>
      </c>
      <c r="B2456" s="902" t="s">
        <v>17564</v>
      </c>
      <c r="C2456" s="913" t="s">
        <v>20284</v>
      </c>
      <c r="D2456" s="810" t="s">
        <v>10890</v>
      </c>
      <c r="E2456" s="913" t="s">
        <v>20285</v>
      </c>
      <c r="F2456" s="903" t="s">
        <v>20286</v>
      </c>
      <c r="G2456" s="902" t="s">
        <v>20287</v>
      </c>
      <c r="H2456" s="902" t="s">
        <v>10928</v>
      </c>
      <c r="I2456" s="913"/>
      <c r="J2456" s="903" t="s">
        <v>11607</v>
      </c>
    </row>
    <row r="2457" spans="1:10">
      <c r="A2457" s="810" t="s">
        <v>5925</v>
      </c>
      <c r="B2457" s="902" t="s">
        <v>17564</v>
      </c>
      <c r="C2457" s="913" t="s">
        <v>2901</v>
      </c>
      <c r="D2457" s="810" t="s">
        <v>10890</v>
      </c>
      <c r="E2457" s="913" t="s">
        <v>3495</v>
      </c>
      <c r="F2457" s="903" t="s">
        <v>27941</v>
      </c>
      <c r="G2457" s="902" t="s">
        <v>4473</v>
      </c>
      <c r="H2457" s="902" t="s">
        <v>10915</v>
      </c>
      <c r="I2457" s="913" t="s">
        <v>1289</v>
      </c>
      <c r="J2457" s="903" t="s">
        <v>931</v>
      </c>
    </row>
    <row r="2458" spans="1:10">
      <c r="A2458" s="810" t="s">
        <v>5925</v>
      </c>
      <c r="B2458" s="902" t="s">
        <v>17564</v>
      </c>
      <c r="C2458" s="913" t="s">
        <v>12692</v>
      </c>
      <c r="D2458" s="810" t="s">
        <v>10892</v>
      </c>
      <c r="E2458" s="913" t="s">
        <v>12693</v>
      </c>
      <c r="F2458" s="903" t="s">
        <v>12694</v>
      </c>
      <c r="G2458" s="902" t="s">
        <v>12695</v>
      </c>
      <c r="H2458" s="902" t="s">
        <v>10891</v>
      </c>
      <c r="I2458" s="913"/>
      <c r="J2458" s="903" t="s">
        <v>564</v>
      </c>
    </row>
    <row r="2459" spans="1:10" ht="27">
      <c r="A2459" s="810" t="s">
        <v>5925</v>
      </c>
      <c r="B2459" s="902" t="s">
        <v>17564</v>
      </c>
      <c r="C2459" s="913" t="s">
        <v>12696</v>
      </c>
      <c r="D2459" s="810" t="s">
        <v>10892</v>
      </c>
      <c r="E2459" s="913" t="s">
        <v>7397</v>
      </c>
      <c r="F2459" s="903" t="s">
        <v>27940</v>
      </c>
      <c r="G2459" s="902" t="s">
        <v>7694</v>
      </c>
      <c r="H2459" s="902" t="s">
        <v>10922</v>
      </c>
      <c r="I2459" s="913" t="s">
        <v>20288</v>
      </c>
      <c r="J2459" s="903" t="s">
        <v>11675</v>
      </c>
    </row>
    <row r="2460" spans="1:10">
      <c r="A2460" s="810" t="s">
        <v>5925</v>
      </c>
      <c r="B2460" s="902" t="s">
        <v>17564</v>
      </c>
      <c r="C2460" s="913" t="s">
        <v>12697</v>
      </c>
      <c r="D2460" s="810" t="s">
        <v>10892</v>
      </c>
      <c r="E2460" s="913" t="s">
        <v>20289</v>
      </c>
      <c r="F2460" s="903" t="s">
        <v>12698</v>
      </c>
      <c r="G2460" s="902" t="s">
        <v>20290</v>
      </c>
      <c r="H2460" s="902" t="s">
        <v>10932</v>
      </c>
      <c r="I2460" s="913" t="s">
        <v>20291</v>
      </c>
      <c r="J2460" s="903" t="s">
        <v>564</v>
      </c>
    </row>
    <row r="2461" spans="1:10">
      <c r="A2461" s="810" t="s">
        <v>5925</v>
      </c>
      <c r="B2461" s="902" t="s">
        <v>17564</v>
      </c>
      <c r="C2461" s="913" t="s">
        <v>20292</v>
      </c>
      <c r="D2461" s="810" t="s">
        <v>10892</v>
      </c>
      <c r="E2461" s="913" t="s">
        <v>20293</v>
      </c>
      <c r="F2461" s="903" t="s">
        <v>20294</v>
      </c>
      <c r="G2461" s="902" t="s">
        <v>20295</v>
      </c>
      <c r="H2461" s="902" t="s">
        <v>10891</v>
      </c>
      <c r="I2461" s="913" t="s">
        <v>18415</v>
      </c>
      <c r="J2461" s="903" t="s">
        <v>564</v>
      </c>
    </row>
    <row r="2462" spans="1:10">
      <c r="A2462" s="810" t="s">
        <v>5925</v>
      </c>
      <c r="B2462" s="902" t="s">
        <v>17564</v>
      </c>
      <c r="C2462" s="913" t="s">
        <v>20296</v>
      </c>
      <c r="D2462" s="810" t="s">
        <v>10890</v>
      </c>
      <c r="E2462" s="913" t="s">
        <v>20297</v>
      </c>
      <c r="F2462" s="903" t="s">
        <v>20298</v>
      </c>
      <c r="G2462" s="902" t="s">
        <v>20299</v>
      </c>
      <c r="H2462" s="902" t="s">
        <v>10891</v>
      </c>
      <c r="I2462" s="913"/>
      <c r="J2462" s="903" t="s">
        <v>937</v>
      </c>
    </row>
    <row r="2463" spans="1:10">
      <c r="A2463" s="810" t="s">
        <v>5925</v>
      </c>
      <c r="B2463" s="902" t="s">
        <v>17564</v>
      </c>
      <c r="C2463" s="913" t="s">
        <v>12699</v>
      </c>
      <c r="D2463" s="810" t="s">
        <v>10892</v>
      </c>
      <c r="E2463" s="913" t="s">
        <v>12700</v>
      </c>
      <c r="F2463" s="903" t="s">
        <v>12701</v>
      </c>
      <c r="G2463" s="902"/>
      <c r="H2463" s="902" t="s">
        <v>10932</v>
      </c>
      <c r="I2463" s="913"/>
      <c r="J2463" s="903" t="s">
        <v>564</v>
      </c>
    </row>
    <row r="2464" spans="1:10">
      <c r="A2464" s="810" t="s">
        <v>5925</v>
      </c>
      <c r="B2464" s="902" t="s">
        <v>17564</v>
      </c>
      <c r="C2464" s="913" t="s">
        <v>20300</v>
      </c>
      <c r="D2464" s="810" t="s">
        <v>10892</v>
      </c>
      <c r="E2464" s="913" t="s">
        <v>3240</v>
      </c>
      <c r="F2464" s="903" t="s">
        <v>3847</v>
      </c>
      <c r="G2464" s="902" t="s">
        <v>4245</v>
      </c>
      <c r="H2464" s="902" t="s">
        <v>10936</v>
      </c>
      <c r="I2464" s="913" t="s">
        <v>20301</v>
      </c>
      <c r="J2464" s="903" t="s">
        <v>564</v>
      </c>
    </row>
    <row r="2465" spans="1:10">
      <c r="A2465" s="810" t="s">
        <v>5925</v>
      </c>
      <c r="B2465" s="902" t="s">
        <v>17564</v>
      </c>
      <c r="C2465" s="913" t="s">
        <v>9171</v>
      </c>
      <c r="D2465" s="810" t="s">
        <v>10890</v>
      </c>
      <c r="E2465" s="913" t="s">
        <v>9494</v>
      </c>
      <c r="F2465" s="903" t="s">
        <v>9813</v>
      </c>
      <c r="G2465" s="902" t="s">
        <v>10051</v>
      </c>
      <c r="H2465" s="902" t="s">
        <v>10922</v>
      </c>
      <c r="I2465" s="913"/>
      <c r="J2465" s="903" t="s">
        <v>564</v>
      </c>
    </row>
    <row r="2466" spans="1:10">
      <c r="A2466" s="810" t="s">
        <v>5925</v>
      </c>
      <c r="B2466" s="902" t="s">
        <v>17564</v>
      </c>
      <c r="C2466" s="913" t="s">
        <v>10215</v>
      </c>
      <c r="D2466" s="810" t="s">
        <v>10892</v>
      </c>
      <c r="E2466" s="913" t="s">
        <v>10255</v>
      </c>
      <c r="F2466" s="903" t="s">
        <v>10288</v>
      </c>
      <c r="G2466" s="902" t="s">
        <v>10316</v>
      </c>
      <c r="H2466" s="902" t="s">
        <v>10936</v>
      </c>
      <c r="I2466" s="913" t="s">
        <v>20302</v>
      </c>
      <c r="J2466" s="903" t="s">
        <v>564</v>
      </c>
    </row>
    <row r="2467" spans="1:10" ht="27">
      <c r="A2467" s="810" t="s">
        <v>5925</v>
      </c>
      <c r="B2467" s="902" t="s">
        <v>17564</v>
      </c>
      <c r="C2467" s="913" t="s">
        <v>2809</v>
      </c>
      <c r="D2467" s="810" t="s">
        <v>10890</v>
      </c>
      <c r="E2467" s="913" t="s">
        <v>3409</v>
      </c>
      <c r="F2467" s="903" t="s">
        <v>20303</v>
      </c>
      <c r="G2467" s="902" t="s">
        <v>4394</v>
      </c>
      <c r="H2467" s="902" t="s">
        <v>10970</v>
      </c>
      <c r="I2467" s="913" t="s">
        <v>20304</v>
      </c>
      <c r="J2467" s="903" t="s">
        <v>11287</v>
      </c>
    </row>
    <row r="2468" spans="1:10" ht="27">
      <c r="A2468" s="810" t="s">
        <v>5925</v>
      </c>
      <c r="B2468" s="902" t="s">
        <v>17564</v>
      </c>
      <c r="C2468" s="913" t="s">
        <v>2718</v>
      </c>
      <c r="D2468" s="810" t="s">
        <v>10892</v>
      </c>
      <c r="E2468" s="913" t="s">
        <v>3325</v>
      </c>
      <c r="F2468" s="903" t="s">
        <v>3902</v>
      </c>
      <c r="G2468" s="902" t="s">
        <v>4315</v>
      </c>
      <c r="H2468" s="902" t="s">
        <v>10922</v>
      </c>
      <c r="I2468" s="913"/>
      <c r="J2468" s="903" t="s">
        <v>12720</v>
      </c>
    </row>
    <row r="2469" spans="1:10">
      <c r="A2469" s="810" t="s">
        <v>5925</v>
      </c>
      <c r="B2469" s="902" t="s">
        <v>17564</v>
      </c>
      <c r="C2469" s="913" t="s">
        <v>12702</v>
      </c>
      <c r="D2469" s="810" t="s">
        <v>10890</v>
      </c>
      <c r="E2469" s="913" t="s">
        <v>12703</v>
      </c>
      <c r="F2469" s="903" t="s">
        <v>27939</v>
      </c>
      <c r="G2469" s="902" t="s">
        <v>20305</v>
      </c>
      <c r="H2469" s="902" t="s">
        <v>10936</v>
      </c>
      <c r="I2469" s="913" t="s">
        <v>20306</v>
      </c>
      <c r="J2469" s="903" t="s">
        <v>937</v>
      </c>
    </row>
    <row r="2470" spans="1:10">
      <c r="A2470" s="810" t="s">
        <v>5925</v>
      </c>
      <c r="B2470" s="902" t="s">
        <v>17564</v>
      </c>
      <c r="C2470" s="913" t="s">
        <v>13239</v>
      </c>
      <c r="D2470" s="810" t="s">
        <v>10890</v>
      </c>
      <c r="E2470" s="913" t="s">
        <v>8500</v>
      </c>
      <c r="F2470" s="903" t="s">
        <v>20307</v>
      </c>
      <c r="G2470" s="902" t="s">
        <v>5750</v>
      </c>
      <c r="H2470" s="902" t="s">
        <v>10891</v>
      </c>
      <c r="I2470" s="913" t="s">
        <v>20308</v>
      </c>
      <c r="J2470" s="903" t="s">
        <v>564</v>
      </c>
    </row>
    <row r="2471" spans="1:10">
      <c r="A2471" s="810" t="s">
        <v>5925</v>
      </c>
      <c r="B2471" s="902" t="s">
        <v>17564</v>
      </c>
      <c r="C2471" s="913" t="s">
        <v>12704</v>
      </c>
      <c r="D2471" s="810" t="s">
        <v>10890</v>
      </c>
      <c r="E2471" s="913" t="s">
        <v>8323</v>
      </c>
      <c r="F2471" s="903" t="s">
        <v>12705</v>
      </c>
      <c r="G2471" s="902" t="s">
        <v>20309</v>
      </c>
      <c r="H2471" s="902" t="s">
        <v>10936</v>
      </c>
      <c r="I2471" s="913" t="s">
        <v>1289</v>
      </c>
      <c r="J2471" s="903" t="s">
        <v>11553</v>
      </c>
    </row>
    <row r="2472" spans="1:10">
      <c r="A2472" s="810" t="s">
        <v>5925</v>
      </c>
      <c r="B2472" s="902" t="s">
        <v>17564</v>
      </c>
      <c r="C2472" s="913" t="s">
        <v>12706</v>
      </c>
      <c r="D2472" s="810" t="s">
        <v>10890</v>
      </c>
      <c r="E2472" s="913" t="s">
        <v>12707</v>
      </c>
      <c r="F2472" s="903" t="s">
        <v>12708</v>
      </c>
      <c r="G2472" s="902"/>
      <c r="H2472" s="902" t="s">
        <v>10915</v>
      </c>
      <c r="I2472" s="913"/>
      <c r="J2472" s="903" t="s">
        <v>10926</v>
      </c>
    </row>
    <row r="2473" spans="1:10">
      <c r="A2473" s="810" t="s">
        <v>5925</v>
      </c>
      <c r="B2473" s="902" t="s">
        <v>17564</v>
      </c>
      <c r="C2473" s="913" t="s">
        <v>13210</v>
      </c>
      <c r="D2473" s="810" t="s">
        <v>10892</v>
      </c>
      <c r="E2473" s="913" t="s">
        <v>8395</v>
      </c>
      <c r="F2473" s="903" t="s">
        <v>13211</v>
      </c>
      <c r="G2473" s="902" t="s">
        <v>13212</v>
      </c>
      <c r="H2473" s="902" t="s">
        <v>10901</v>
      </c>
      <c r="I2473" s="913" t="s">
        <v>8989</v>
      </c>
      <c r="J2473" s="903" t="s">
        <v>564</v>
      </c>
    </row>
    <row r="2474" spans="1:10">
      <c r="A2474" s="810" t="s">
        <v>5925</v>
      </c>
      <c r="B2474" s="902" t="s">
        <v>17564</v>
      </c>
      <c r="C2474" s="913" t="s">
        <v>12709</v>
      </c>
      <c r="D2474" s="810" t="s">
        <v>10890</v>
      </c>
      <c r="E2474" s="913" t="s">
        <v>12710</v>
      </c>
      <c r="F2474" s="903" t="s">
        <v>12711</v>
      </c>
      <c r="G2474" s="902" t="s">
        <v>20310</v>
      </c>
      <c r="H2474" s="902" t="s">
        <v>10969</v>
      </c>
      <c r="I2474" s="913" t="s">
        <v>12712</v>
      </c>
      <c r="J2474" s="903" t="s">
        <v>937</v>
      </c>
    </row>
    <row r="2475" spans="1:10">
      <c r="A2475" s="810" t="s">
        <v>5925</v>
      </c>
      <c r="B2475" s="902" t="s">
        <v>17564</v>
      </c>
      <c r="C2475" s="913" t="s">
        <v>12709</v>
      </c>
      <c r="D2475" s="810" t="s">
        <v>10890</v>
      </c>
      <c r="E2475" s="913" t="s">
        <v>13105</v>
      </c>
      <c r="F2475" s="903" t="s">
        <v>20311</v>
      </c>
      <c r="G2475" s="902" t="s">
        <v>13107</v>
      </c>
      <c r="H2475" s="902" t="s">
        <v>10922</v>
      </c>
      <c r="I2475" s="913" t="s">
        <v>2057</v>
      </c>
      <c r="J2475" s="903" t="s">
        <v>933</v>
      </c>
    </row>
    <row r="2476" spans="1:10">
      <c r="A2476" s="810" t="s">
        <v>5925</v>
      </c>
      <c r="B2476" s="902" t="s">
        <v>17564</v>
      </c>
      <c r="C2476" s="913" t="s">
        <v>5265</v>
      </c>
      <c r="D2476" s="810" t="s">
        <v>10890</v>
      </c>
      <c r="E2476" s="913" t="s">
        <v>5473</v>
      </c>
      <c r="F2476" s="903" t="s">
        <v>20312</v>
      </c>
      <c r="G2476" s="902" t="s">
        <v>5795</v>
      </c>
      <c r="H2476" s="902" t="s">
        <v>10969</v>
      </c>
      <c r="I2476" s="913" t="s">
        <v>12614</v>
      </c>
      <c r="J2476" s="903" t="s">
        <v>18310</v>
      </c>
    </row>
    <row r="2477" spans="1:10" ht="40.5">
      <c r="A2477" s="810" t="s">
        <v>5925</v>
      </c>
      <c r="B2477" s="902" t="s">
        <v>17564</v>
      </c>
      <c r="C2477" s="913" t="s">
        <v>5252</v>
      </c>
      <c r="D2477" s="810" t="s">
        <v>10890</v>
      </c>
      <c r="E2477" s="913" t="s">
        <v>5460</v>
      </c>
      <c r="F2477" s="903" t="s">
        <v>5654</v>
      </c>
      <c r="G2477" s="902" t="s">
        <v>5784</v>
      </c>
      <c r="H2477" s="902" t="s">
        <v>11371</v>
      </c>
      <c r="I2477" s="913" t="s">
        <v>20313</v>
      </c>
      <c r="J2477" s="903" t="s">
        <v>935</v>
      </c>
    </row>
    <row r="2478" spans="1:10">
      <c r="A2478" s="810" t="s">
        <v>5925</v>
      </c>
      <c r="B2478" s="902" t="s">
        <v>17564</v>
      </c>
      <c r="C2478" s="913" t="s">
        <v>12713</v>
      </c>
      <c r="D2478" s="810" t="s">
        <v>10890</v>
      </c>
      <c r="E2478" s="913" t="s">
        <v>12714</v>
      </c>
      <c r="F2478" s="903" t="s">
        <v>27553</v>
      </c>
      <c r="G2478" s="902" t="s">
        <v>20314</v>
      </c>
      <c r="H2478" s="902" t="s">
        <v>10928</v>
      </c>
      <c r="I2478" s="913" t="s">
        <v>560</v>
      </c>
      <c r="J2478" s="903" t="s">
        <v>17726</v>
      </c>
    </row>
    <row r="2479" spans="1:10">
      <c r="A2479" s="810" t="s">
        <v>5925</v>
      </c>
      <c r="B2479" s="902" t="s">
        <v>17564</v>
      </c>
      <c r="C2479" s="913" t="s">
        <v>20315</v>
      </c>
      <c r="D2479" s="810" t="s">
        <v>10890</v>
      </c>
      <c r="E2479" s="913" t="s">
        <v>20316</v>
      </c>
      <c r="F2479" s="903" t="s">
        <v>27938</v>
      </c>
      <c r="G2479" s="902" t="s">
        <v>20317</v>
      </c>
      <c r="H2479" s="902" t="s">
        <v>10932</v>
      </c>
      <c r="I2479" s="913" t="s">
        <v>20318</v>
      </c>
      <c r="J2479" s="903" t="s">
        <v>937</v>
      </c>
    </row>
    <row r="2480" spans="1:10">
      <c r="A2480" s="810" t="s">
        <v>5925</v>
      </c>
      <c r="B2480" s="902" t="s">
        <v>17564</v>
      </c>
      <c r="C2480" s="913" t="s">
        <v>12715</v>
      </c>
      <c r="D2480" s="810" t="s">
        <v>10890</v>
      </c>
      <c r="E2480" s="913" t="s">
        <v>12716</v>
      </c>
      <c r="F2480" s="903" t="s">
        <v>12717</v>
      </c>
      <c r="G2480" s="902" t="s">
        <v>12718</v>
      </c>
      <c r="H2480" s="902" t="s">
        <v>10958</v>
      </c>
      <c r="I2480" s="913"/>
      <c r="J2480" s="903" t="s">
        <v>937</v>
      </c>
    </row>
    <row r="2481" spans="1:10" ht="27">
      <c r="A2481" s="810" t="s">
        <v>5925</v>
      </c>
      <c r="B2481" s="902" t="s">
        <v>17564</v>
      </c>
      <c r="C2481" s="913" t="s">
        <v>10220</v>
      </c>
      <c r="D2481" s="810" t="s">
        <v>10890</v>
      </c>
      <c r="E2481" s="913" t="s">
        <v>10260</v>
      </c>
      <c r="F2481" s="903" t="s">
        <v>10290</v>
      </c>
      <c r="G2481" s="902" t="s">
        <v>10320</v>
      </c>
      <c r="H2481" s="902" t="s">
        <v>10894</v>
      </c>
      <c r="I2481" s="913" t="s">
        <v>12719</v>
      </c>
      <c r="J2481" s="903" t="s">
        <v>14033</v>
      </c>
    </row>
    <row r="2482" spans="1:10">
      <c r="A2482" s="810" t="s">
        <v>5925</v>
      </c>
      <c r="B2482" s="902" t="s">
        <v>17564</v>
      </c>
      <c r="C2482" s="913" t="s">
        <v>20319</v>
      </c>
      <c r="D2482" s="810" t="s">
        <v>10892</v>
      </c>
      <c r="E2482" s="913" t="s">
        <v>20320</v>
      </c>
      <c r="F2482" s="903" t="s">
        <v>1662</v>
      </c>
      <c r="G2482" s="902" t="s">
        <v>20321</v>
      </c>
      <c r="H2482" s="902" t="s">
        <v>10891</v>
      </c>
      <c r="I2482" s="913" t="s">
        <v>20322</v>
      </c>
      <c r="J2482" s="903" t="s">
        <v>564</v>
      </c>
    </row>
    <row r="2483" spans="1:10">
      <c r="A2483" s="810" t="s">
        <v>5925</v>
      </c>
      <c r="B2483" s="902" t="s">
        <v>17564</v>
      </c>
      <c r="C2483" s="913" t="s">
        <v>7981</v>
      </c>
      <c r="D2483" s="810" t="s">
        <v>10890</v>
      </c>
      <c r="E2483" s="913" t="s">
        <v>8301</v>
      </c>
      <c r="F2483" s="903" t="s">
        <v>8609</v>
      </c>
      <c r="G2483" s="902" t="s">
        <v>8815</v>
      </c>
      <c r="H2483" s="902" t="s">
        <v>10895</v>
      </c>
      <c r="I2483" s="913" t="s">
        <v>20323</v>
      </c>
      <c r="J2483" s="903" t="s">
        <v>931</v>
      </c>
    </row>
    <row r="2484" spans="1:10">
      <c r="A2484" s="810" t="s">
        <v>5925</v>
      </c>
      <c r="B2484" s="902" t="s">
        <v>17564</v>
      </c>
      <c r="C2484" s="913" t="s">
        <v>20324</v>
      </c>
      <c r="D2484" s="810" t="s">
        <v>10890</v>
      </c>
      <c r="E2484" s="913" t="s">
        <v>20325</v>
      </c>
      <c r="F2484" s="903" t="s">
        <v>20326</v>
      </c>
      <c r="G2484" s="902"/>
      <c r="H2484" s="902" t="s">
        <v>10901</v>
      </c>
      <c r="I2484" s="913"/>
      <c r="J2484" s="903" t="s">
        <v>1851</v>
      </c>
    </row>
    <row r="2485" spans="1:10">
      <c r="A2485" s="810" t="s">
        <v>5925</v>
      </c>
      <c r="B2485" s="902" t="s">
        <v>17564</v>
      </c>
      <c r="C2485" s="913" t="s">
        <v>12721</v>
      </c>
      <c r="D2485" s="810" t="s">
        <v>10890</v>
      </c>
      <c r="E2485" s="913" t="s">
        <v>12722</v>
      </c>
      <c r="F2485" s="903" t="s">
        <v>27937</v>
      </c>
      <c r="G2485" s="902" t="s">
        <v>12723</v>
      </c>
      <c r="H2485" s="902" t="s">
        <v>10928</v>
      </c>
      <c r="I2485" s="913"/>
      <c r="J2485" s="903" t="s">
        <v>17621</v>
      </c>
    </row>
    <row r="2486" spans="1:10">
      <c r="A2486" s="810" t="s">
        <v>5925</v>
      </c>
      <c r="B2486" s="902" t="s">
        <v>17564</v>
      </c>
      <c r="C2486" s="913" t="s">
        <v>1028</v>
      </c>
      <c r="D2486" s="810" t="s">
        <v>10892</v>
      </c>
      <c r="E2486" s="913" t="s">
        <v>1124</v>
      </c>
      <c r="F2486" s="903" t="s">
        <v>1187</v>
      </c>
      <c r="G2486" s="902" t="s">
        <v>1259</v>
      </c>
      <c r="H2486" s="902" t="s">
        <v>10958</v>
      </c>
      <c r="I2486" s="913" t="s">
        <v>888</v>
      </c>
      <c r="J2486" s="903" t="s">
        <v>564</v>
      </c>
    </row>
    <row r="2487" spans="1:10">
      <c r="A2487" s="810" t="s">
        <v>5925</v>
      </c>
      <c r="B2487" s="902" t="s">
        <v>17564</v>
      </c>
      <c r="C2487" s="913" t="s">
        <v>20327</v>
      </c>
      <c r="D2487" s="810" t="s">
        <v>10892</v>
      </c>
      <c r="E2487" s="913" t="s">
        <v>20328</v>
      </c>
      <c r="F2487" s="903" t="s">
        <v>794</v>
      </c>
      <c r="G2487" s="902" t="s">
        <v>11730</v>
      </c>
      <c r="H2487" s="902" t="s">
        <v>10915</v>
      </c>
      <c r="I2487" s="913" t="s">
        <v>18364</v>
      </c>
      <c r="J2487" s="903" t="s">
        <v>564</v>
      </c>
    </row>
    <row r="2488" spans="1:10">
      <c r="A2488" s="810" t="s">
        <v>5925</v>
      </c>
      <c r="B2488" s="902" t="s">
        <v>17564</v>
      </c>
      <c r="C2488" s="913" t="s">
        <v>12724</v>
      </c>
      <c r="D2488" s="810" t="s">
        <v>10890</v>
      </c>
      <c r="E2488" s="913" t="s">
        <v>12725</v>
      </c>
      <c r="F2488" s="903" t="s">
        <v>12726</v>
      </c>
      <c r="G2488" s="902" t="s">
        <v>20329</v>
      </c>
      <c r="H2488" s="902" t="s">
        <v>10915</v>
      </c>
      <c r="I2488" s="913"/>
      <c r="J2488" s="903" t="s">
        <v>564</v>
      </c>
    </row>
    <row r="2489" spans="1:10">
      <c r="A2489" s="810" t="s">
        <v>5925</v>
      </c>
      <c r="B2489" s="902" t="s">
        <v>17564</v>
      </c>
      <c r="C2489" s="913" t="s">
        <v>20330</v>
      </c>
      <c r="D2489" s="810" t="s">
        <v>10892</v>
      </c>
      <c r="E2489" s="913" t="s">
        <v>3518</v>
      </c>
      <c r="F2489" s="903" t="s">
        <v>27936</v>
      </c>
      <c r="G2489" s="902" t="s">
        <v>20331</v>
      </c>
      <c r="H2489" s="902" t="s">
        <v>10901</v>
      </c>
      <c r="I2489" s="913"/>
      <c r="J2489" s="903"/>
    </row>
    <row r="2490" spans="1:10">
      <c r="A2490" s="810" t="s">
        <v>5925</v>
      </c>
      <c r="B2490" s="902" t="s">
        <v>17564</v>
      </c>
      <c r="C2490" s="913" t="s">
        <v>17525</v>
      </c>
      <c r="D2490" s="810" t="s">
        <v>10890</v>
      </c>
      <c r="E2490" s="913" t="s">
        <v>17387</v>
      </c>
      <c r="F2490" s="903" t="s">
        <v>17526</v>
      </c>
      <c r="G2490" s="902" t="s">
        <v>11365</v>
      </c>
      <c r="H2490" s="902" t="s">
        <v>11131</v>
      </c>
      <c r="I2490" s="913"/>
      <c r="J2490" s="903" t="s">
        <v>937</v>
      </c>
    </row>
    <row r="2491" spans="1:10">
      <c r="A2491" s="810" t="s">
        <v>5925</v>
      </c>
      <c r="B2491" s="902" t="s">
        <v>17564</v>
      </c>
      <c r="C2491" s="913" t="s">
        <v>17528</v>
      </c>
      <c r="D2491" s="810" t="s">
        <v>10892</v>
      </c>
      <c r="E2491" s="913" t="s">
        <v>17529</v>
      </c>
      <c r="F2491" s="903" t="s">
        <v>9751</v>
      </c>
      <c r="G2491" s="902" t="s">
        <v>9964</v>
      </c>
      <c r="H2491" s="902" t="s">
        <v>10922</v>
      </c>
      <c r="I2491" s="913"/>
      <c r="J2491" s="903" t="s">
        <v>937</v>
      </c>
    </row>
    <row r="2492" spans="1:10">
      <c r="A2492" s="810" t="s">
        <v>5925</v>
      </c>
      <c r="B2492" s="902" t="s">
        <v>17564</v>
      </c>
      <c r="C2492" s="913" t="s">
        <v>20332</v>
      </c>
      <c r="D2492" s="810" t="s">
        <v>10892</v>
      </c>
      <c r="E2492" s="913" t="s">
        <v>20333</v>
      </c>
      <c r="F2492" s="903" t="s">
        <v>20334</v>
      </c>
      <c r="G2492" s="902" t="s">
        <v>20335</v>
      </c>
      <c r="H2492" s="902" t="s">
        <v>10969</v>
      </c>
      <c r="I2492" s="913"/>
      <c r="J2492" s="903" t="s">
        <v>564</v>
      </c>
    </row>
    <row r="2493" spans="1:10">
      <c r="A2493" s="810" t="s">
        <v>5925</v>
      </c>
      <c r="B2493" s="902" t="s">
        <v>17564</v>
      </c>
      <c r="C2493" s="913" t="s">
        <v>5203</v>
      </c>
      <c r="D2493" s="810" t="s">
        <v>10892</v>
      </c>
      <c r="E2493" s="913" t="s">
        <v>5417</v>
      </c>
      <c r="F2493" s="903" t="s">
        <v>27935</v>
      </c>
      <c r="G2493" s="902" t="s">
        <v>5742</v>
      </c>
      <c r="H2493" s="902" t="s">
        <v>11110</v>
      </c>
      <c r="I2493" s="913" t="s">
        <v>19612</v>
      </c>
      <c r="J2493" s="903" t="s">
        <v>937</v>
      </c>
    </row>
    <row r="2494" spans="1:10">
      <c r="A2494" s="810" t="s">
        <v>5925</v>
      </c>
      <c r="B2494" s="902" t="s">
        <v>17564</v>
      </c>
      <c r="C2494" s="913" t="s">
        <v>2909</v>
      </c>
      <c r="D2494" s="810" t="s">
        <v>10890</v>
      </c>
      <c r="E2494" s="913" t="s">
        <v>3503</v>
      </c>
      <c r="F2494" s="903" t="s">
        <v>4036</v>
      </c>
      <c r="G2494" s="902" t="s">
        <v>4479</v>
      </c>
      <c r="H2494" s="902" t="s">
        <v>10970</v>
      </c>
      <c r="I2494" s="913" t="s">
        <v>560</v>
      </c>
      <c r="J2494" s="903" t="s">
        <v>937</v>
      </c>
    </row>
    <row r="2495" spans="1:10">
      <c r="A2495" s="810" t="s">
        <v>5925</v>
      </c>
      <c r="B2495" s="902" t="s">
        <v>17564</v>
      </c>
      <c r="C2495" s="913" t="s">
        <v>12728</v>
      </c>
      <c r="D2495" s="810" t="s">
        <v>10890</v>
      </c>
      <c r="E2495" s="913" t="s">
        <v>2328</v>
      </c>
      <c r="F2495" s="903" t="s">
        <v>2389</v>
      </c>
      <c r="G2495" s="902" t="s">
        <v>2465</v>
      </c>
      <c r="H2495" s="902" t="s">
        <v>10922</v>
      </c>
      <c r="I2495" s="913" t="s">
        <v>4802</v>
      </c>
      <c r="J2495" s="903" t="s">
        <v>937</v>
      </c>
    </row>
    <row r="2496" spans="1:10">
      <c r="A2496" s="810" t="s">
        <v>5925</v>
      </c>
      <c r="B2496" s="902" t="s">
        <v>17564</v>
      </c>
      <c r="C2496" s="913" t="s">
        <v>1386</v>
      </c>
      <c r="D2496" s="810" t="s">
        <v>10892</v>
      </c>
      <c r="E2496" s="913" t="s">
        <v>1521</v>
      </c>
      <c r="F2496" s="903" t="s">
        <v>1656</v>
      </c>
      <c r="G2496" s="902"/>
      <c r="H2496" s="902" t="s">
        <v>10891</v>
      </c>
      <c r="I2496" s="913" t="s">
        <v>505</v>
      </c>
      <c r="J2496" s="903" t="s">
        <v>564</v>
      </c>
    </row>
    <row r="2497" spans="1:10">
      <c r="A2497" s="810" t="s">
        <v>5925</v>
      </c>
      <c r="B2497" s="902" t="s">
        <v>17564</v>
      </c>
      <c r="C2497" s="913" t="s">
        <v>3030</v>
      </c>
      <c r="D2497" s="810" t="s">
        <v>10890</v>
      </c>
      <c r="E2497" s="913" t="s">
        <v>3631</v>
      </c>
      <c r="F2497" s="903" t="s">
        <v>20337</v>
      </c>
      <c r="G2497" s="902" t="s">
        <v>4579</v>
      </c>
      <c r="H2497" s="902" t="s">
        <v>10977</v>
      </c>
      <c r="I2497" s="913"/>
      <c r="J2497" s="903" t="s">
        <v>11287</v>
      </c>
    </row>
    <row r="2498" spans="1:10">
      <c r="A2498" s="810" t="s">
        <v>5925</v>
      </c>
      <c r="B2498" s="902" t="s">
        <v>17564</v>
      </c>
      <c r="C2498" s="913" t="s">
        <v>20338</v>
      </c>
      <c r="D2498" s="810" t="s">
        <v>10892</v>
      </c>
      <c r="E2498" s="913" t="s">
        <v>11832</v>
      </c>
      <c r="F2498" s="903" t="s">
        <v>20339</v>
      </c>
      <c r="G2498" s="902" t="s">
        <v>20340</v>
      </c>
      <c r="H2498" s="902" t="s">
        <v>10915</v>
      </c>
      <c r="I2498" s="913"/>
      <c r="J2498" s="903" t="s">
        <v>564</v>
      </c>
    </row>
    <row r="2499" spans="1:10">
      <c r="A2499" s="810" t="s">
        <v>5925</v>
      </c>
      <c r="B2499" s="902" t="s">
        <v>17564</v>
      </c>
      <c r="C2499" s="913" t="s">
        <v>20341</v>
      </c>
      <c r="D2499" s="810" t="s">
        <v>10890</v>
      </c>
      <c r="E2499" s="913" t="s">
        <v>20342</v>
      </c>
      <c r="F2499" s="903" t="s">
        <v>20343</v>
      </c>
      <c r="G2499" s="902" t="s">
        <v>20344</v>
      </c>
      <c r="H2499" s="902" t="s">
        <v>10891</v>
      </c>
      <c r="I2499" s="913" t="s">
        <v>20345</v>
      </c>
      <c r="J2499" s="903" t="s">
        <v>11281</v>
      </c>
    </row>
    <row r="2500" spans="1:10">
      <c r="A2500" s="810" t="s">
        <v>5925</v>
      </c>
      <c r="B2500" s="902" t="s">
        <v>17564</v>
      </c>
      <c r="C2500" s="913" t="s">
        <v>2786</v>
      </c>
      <c r="D2500" s="810" t="s">
        <v>10890</v>
      </c>
      <c r="E2500" s="913" t="s">
        <v>3385</v>
      </c>
      <c r="F2500" s="903" t="s">
        <v>3949</v>
      </c>
      <c r="G2500" s="902" t="s">
        <v>4375</v>
      </c>
      <c r="H2500" s="902" t="s">
        <v>10895</v>
      </c>
      <c r="I2500" s="913" t="s">
        <v>12732</v>
      </c>
      <c r="J2500" s="903" t="s">
        <v>18115</v>
      </c>
    </row>
    <row r="2501" spans="1:10">
      <c r="A2501" s="810" t="s">
        <v>5925</v>
      </c>
      <c r="B2501" s="902" t="s">
        <v>17564</v>
      </c>
      <c r="C2501" s="913" t="s">
        <v>20346</v>
      </c>
      <c r="D2501" s="810" t="s">
        <v>10890</v>
      </c>
      <c r="E2501" s="913" t="s">
        <v>12677</v>
      </c>
      <c r="F2501" s="903" t="s">
        <v>20347</v>
      </c>
      <c r="G2501" s="902" t="s">
        <v>20348</v>
      </c>
      <c r="H2501" s="902" t="s">
        <v>10928</v>
      </c>
      <c r="I2501" s="913" t="s">
        <v>20349</v>
      </c>
      <c r="J2501" s="903" t="s">
        <v>13965</v>
      </c>
    </row>
    <row r="2502" spans="1:10">
      <c r="A2502" s="810" t="s">
        <v>5925</v>
      </c>
      <c r="B2502" s="902" t="s">
        <v>17564</v>
      </c>
      <c r="C2502" s="913" t="s">
        <v>5950</v>
      </c>
      <c r="D2502" s="810" t="s">
        <v>10892</v>
      </c>
      <c r="E2502" s="913" t="s">
        <v>6196</v>
      </c>
      <c r="F2502" s="903" t="s">
        <v>6402</v>
      </c>
      <c r="G2502" s="902" t="s">
        <v>6555</v>
      </c>
      <c r="H2502" s="902" t="s">
        <v>10932</v>
      </c>
      <c r="I2502" s="913" t="s">
        <v>1284</v>
      </c>
      <c r="J2502" s="903" t="s">
        <v>564</v>
      </c>
    </row>
    <row r="2503" spans="1:10">
      <c r="A2503" s="810" t="s">
        <v>5925</v>
      </c>
      <c r="B2503" s="902" t="s">
        <v>17564</v>
      </c>
      <c r="C2503" s="913" t="s">
        <v>12733</v>
      </c>
      <c r="D2503" s="810" t="s">
        <v>10892</v>
      </c>
      <c r="E2503" s="913" t="s">
        <v>12734</v>
      </c>
      <c r="F2503" s="903" t="s">
        <v>27934</v>
      </c>
      <c r="G2503" s="902"/>
      <c r="H2503" s="902" t="s">
        <v>10895</v>
      </c>
      <c r="I2503" s="913" t="s">
        <v>505</v>
      </c>
      <c r="J2503" s="903" t="s">
        <v>564</v>
      </c>
    </row>
    <row r="2504" spans="1:10">
      <c r="A2504" s="810" t="s">
        <v>5925</v>
      </c>
      <c r="B2504" s="902" t="s">
        <v>17564</v>
      </c>
      <c r="C2504" s="913" t="s">
        <v>20350</v>
      </c>
      <c r="D2504" s="810" t="s">
        <v>10890</v>
      </c>
      <c r="E2504" s="913" t="s">
        <v>20351</v>
      </c>
      <c r="F2504" s="903" t="s">
        <v>20352</v>
      </c>
      <c r="G2504" s="902" t="s">
        <v>20353</v>
      </c>
      <c r="H2504" s="902" t="s">
        <v>10977</v>
      </c>
      <c r="I2504" s="913" t="s">
        <v>895</v>
      </c>
      <c r="J2504" s="903" t="s">
        <v>932</v>
      </c>
    </row>
    <row r="2505" spans="1:10">
      <c r="A2505" s="810" t="s">
        <v>5925</v>
      </c>
      <c r="B2505" s="902" t="s">
        <v>17564</v>
      </c>
      <c r="C2505" s="913" t="s">
        <v>20354</v>
      </c>
      <c r="D2505" s="810" t="s">
        <v>10892</v>
      </c>
      <c r="E2505" s="913" t="s">
        <v>20355</v>
      </c>
      <c r="F2505" s="903" t="s">
        <v>20356</v>
      </c>
      <c r="G2505" s="902" t="s">
        <v>20357</v>
      </c>
      <c r="H2505" s="902" t="s">
        <v>10901</v>
      </c>
      <c r="I2505" s="913" t="s">
        <v>20358</v>
      </c>
      <c r="J2505" s="903" t="s">
        <v>564</v>
      </c>
    </row>
    <row r="2506" spans="1:10">
      <c r="A2506" s="810" t="s">
        <v>5925</v>
      </c>
      <c r="B2506" s="902" t="s">
        <v>17564</v>
      </c>
      <c r="C2506" s="913" t="s">
        <v>20359</v>
      </c>
      <c r="D2506" s="810" t="s">
        <v>10890</v>
      </c>
      <c r="E2506" s="913" t="s">
        <v>20360</v>
      </c>
      <c r="F2506" s="903" t="s">
        <v>27933</v>
      </c>
      <c r="G2506" s="902" t="s">
        <v>20361</v>
      </c>
      <c r="H2506" s="902" t="s">
        <v>12136</v>
      </c>
      <c r="I2506" s="913" t="s">
        <v>20362</v>
      </c>
      <c r="J2506" s="903" t="s">
        <v>937</v>
      </c>
    </row>
    <row r="2507" spans="1:10">
      <c r="A2507" s="810" t="s">
        <v>5925</v>
      </c>
      <c r="B2507" s="902" t="s">
        <v>17564</v>
      </c>
      <c r="C2507" s="913" t="s">
        <v>20363</v>
      </c>
      <c r="D2507" s="810" t="s">
        <v>10890</v>
      </c>
      <c r="E2507" s="913" t="s">
        <v>20364</v>
      </c>
      <c r="F2507" s="903" t="s">
        <v>20365</v>
      </c>
      <c r="G2507" s="902" t="s">
        <v>20366</v>
      </c>
      <c r="H2507" s="902" t="s">
        <v>10901</v>
      </c>
      <c r="I2507" s="913" t="s">
        <v>6737</v>
      </c>
      <c r="J2507" s="903" t="s">
        <v>931</v>
      </c>
    </row>
    <row r="2508" spans="1:10">
      <c r="A2508" s="810" t="s">
        <v>5925</v>
      </c>
      <c r="B2508" s="902" t="s">
        <v>17564</v>
      </c>
      <c r="C2508" s="913" t="s">
        <v>12735</v>
      </c>
      <c r="D2508" s="810" t="s">
        <v>10890</v>
      </c>
      <c r="E2508" s="913" t="s">
        <v>12736</v>
      </c>
      <c r="F2508" s="903" t="s">
        <v>27932</v>
      </c>
      <c r="G2508" s="902" t="s">
        <v>12737</v>
      </c>
      <c r="H2508" s="902" t="s">
        <v>10915</v>
      </c>
      <c r="I2508" s="913" t="s">
        <v>10189</v>
      </c>
      <c r="J2508" s="903" t="s">
        <v>1851</v>
      </c>
    </row>
    <row r="2509" spans="1:10">
      <c r="A2509" s="810" t="s">
        <v>5925</v>
      </c>
      <c r="B2509" s="902" t="s">
        <v>17564</v>
      </c>
      <c r="C2509" s="913" t="s">
        <v>12738</v>
      </c>
      <c r="D2509" s="810" t="s">
        <v>10890</v>
      </c>
      <c r="E2509" s="913" t="s">
        <v>12739</v>
      </c>
      <c r="F2509" s="903" t="s">
        <v>12740</v>
      </c>
      <c r="G2509" s="902" t="s">
        <v>12741</v>
      </c>
      <c r="H2509" s="902" t="s">
        <v>10891</v>
      </c>
      <c r="I2509" s="913" t="s">
        <v>20367</v>
      </c>
      <c r="J2509" s="903" t="s">
        <v>934</v>
      </c>
    </row>
    <row r="2510" spans="1:10">
      <c r="A2510" s="810" t="s">
        <v>5925</v>
      </c>
      <c r="B2510" s="902" t="s">
        <v>17564</v>
      </c>
      <c r="C2510" s="913" t="s">
        <v>20368</v>
      </c>
      <c r="D2510" s="810" t="s">
        <v>10890</v>
      </c>
      <c r="E2510" s="913" t="s">
        <v>20369</v>
      </c>
      <c r="F2510" s="903" t="s">
        <v>27931</v>
      </c>
      <c r="G2510" s="902" t="s">
        <v>20370</v>
      </c>
      <c r="H2510" s="902" t="s">
        <v>10891</v>
      </c>
      <c r="I2510" s="913" t="s">
        <v>1280</v>
      </c>
      <c r="J2510" s="903" t="s">
        <v>934</v>
      </c>
    </row>
    <row r="2511" spans="1:10">
      <c r="A2511" s="810" t="s">
        <v>5925</v>
      </c>
      <c r="B2511" s="902" t="s">
        <v>17564</v>
      </c>
      <c r="C2511" s="913" t="s">
        <v>20371</v>
      </c>
      <c r="D2511" s="810" t="s">
        <v>10890</v>
      </c>
      <c r="E2511" s="913" t="s">
        <v>20372</v>
      </c>
      <c r="F2511" s="903" t="s">
        <v>20373</v>
      </c>
      <c r="G2511" s="902" t="s">
        <v>20374</v>
      </c>
      <c r="H2511" s="902" t="s">
        <v>10895</v>
      </c>
      <c r="I2511" s="913" t="s">
        <v>18203</v>
      </c>
      <c r="J2511" s="903" t="s">
        <v>10926</v>
      </c>
    </row>
    <row r="2512" spans="1:10">
      <c r="A2512" s="810" t="s">
        <v>5925</v>
      </c>
      <c r="B2512" s="902" t="s">
        <v>17564</v>
      </c>
      <c r="C2512" s="913" t="s">
        <v>9181</v>
      </c>
      <c r="D2512" s="810" t="s">
        <v>10890</v>
      </c>
      <c r="E2512" s="913" t="s">
        <v>9499</v>
      </c>
      <c r="F2512" s="903" t="s">
        <v>9820</v>
      </c>
      <c r="G2512" s="902" t="s">
        <v>10058</v>
      </c>
      <c r="H2512" s="902" t="s">
        <v>10891</v>
      </c>
      <c r="I2512" s="913" t="s">
        <v>12742</v>
      </c>
      <c r="J2512" s="903" t="s">
        <v>564</v>
      </c>
    </row>
    <row r="2513" spans="1:10" ht="27">
      <c r="A2513" s="810" t="s">
        <v>5925</v>
      </c>
      <c r="B2513" s="902" t="s">
        <v>17564</v>
      </c>
      <c r="C2513" s="913" t="s">
        <v>7885</v>
      </c>
      <c r="D2513" s="810" t="s">
        <v>10892</v>
      </c>
      <c r="E2513" s="913" t="s">
        <v>13217</v>
      </c>
      <c r="F2513" s="903" t="s">
        <v>27930</v>
      </c>
      <c r="G2513" s="902" t="s">
        <v>8738</v>
      </c>
      <c r="H2513" s="902" t="s">
        <v>10915</v>
      </c>
      <c r="I2513" s="913"/>
      <c r="J2513" s="903" t="s">
        <v>11214</v>
      </c>
    </row>
    <row r="2514" spans="1:10">
      <c r="A2514" s="810" t="s">
        <v>5925</v>
      </c>
      <c r="B2514" s="902" t="s">
        <v>17564</v>
      </c>
      <c r="C2514" s="913" t="s">
        <v>2611</v>
      </c>
      <c r="D2514" s="810" t="s">
        <v>10890</v>
      </c>
      <c r="E2514" s="913" t="s">
        <v>3223</v>
      </c>
      <c r="F2514" s="903" t="s">
        <v>27929</v>
      </c>
      <c r="G2514" s="902" t="s">
        <v>4231</v>
      </c>
      <c r="H2514" s="902" t="s">
        <v>10907</v>
      </c>
      <c r="I2514" s="913" t="s">
        <v>12167</v>
      </c>
      <c r="J2514" s="903" t="s">
        <v>10926</v>
      </c>
    </row>
    <row r="2515" spans="1:10">
      <c r="A2515" s="810" t="s">
        <v>5925</v>
      </c>
      <c r="B2515" s="902" t="s">
        <v>17564</v>
      </c>
      <c r="C2515" s="913" t="s">
        <v>12743</v>
      </c>
      <c r="D2515" s="810" t="s">
        <v>10892</v>
      </c>
      <c r="E2515" s="913" t="s">
        <v>12744</v>
      </c>
      <c r="F2515" s="903" t="s">
        <v>12745</v>
      </c>
      <c r="G2515" s="902" t="s">
        <v>20375</v>
      </c>
      <c r="H2515" s="902" t="s">
        <v>11039</v>
      </c>
      <c r="I2515" s="913"/>
      <c r="J2515" s="903" t="s">
        <v>564</v>
      </c>
    </row>
    <row r="2516" spans="1:10">
      <c r="A2516" s="810" t="s">
        <v>5925</v>
      </c>
      <c r="B2516" s="902" t="s">
        <v>17564</v>
      </c>
      <c r="C2516" s="913" t="s">
        <v>20376</v>
      </c>
      <c r="D2516" s="810" t="s">
        <v>10890</v>
      </c>
      <c r="E2516" s="913" t="s">
        <v>20377</v>
      </c>
      <c r="F2516" s="903" t="s">
        <v>20378</v>
      </c>
      <c r="G2516" s="902"/>
      <c r="H2516" s="902" t="s">
        <v>10901</v>
      </c>
      <c r="I2516" s="913"/>
      <c r="J2516" s="903" t="s">
        <v>931</v>
      </c>
    </row>
    <row r="2517" spans="1:10">
      <c r="A2517" s="810" t="s">
        <v>5925</v>
      </c>
      <c r="B2517" s="902" t="s">
        <v>17564</v>
      </c>
      <c r="C2517" s="913" t="s">
        <v>13112</v>
      </c>
      <c r="D2517" s="810" t="s">
        <v>10892</v>
      </c>
      <c r="E2517" s="913" t="s">
        <v>20379</v>
      </c>
      <c r="F2517" s="903" t="s">
        <v>13113</v>
      </c>
      <c r="G2517" s="902" t="s">
        <v>13114</v>
      </c>
      <c r="H2517" s="902" t="s">
        <v>10901</v>
      </c>
      <c r="I2517" s="913"/>
      <c r="J2517" s="903" t="s">
        <v>931</v>
      </c>
    </row>
    <row r="2518" spans="1:10">
      <c r="A2518" s="810" t="s">
        <v>5925</v>
      </c>
      <c r="B2518" s="902" t="s">
        <v>17564</v>
      </c>
      <c r="C2518" s="913" t="s">
        <v>20380</v>
      </c>
      <c r="D2518" s="810" t="s">
        <v>10890</v>
      </c>
      <c r="E2518" s="913" t="s">
        <v>12005</v>
      </c>
      <c r="F2518" s="903" t="s">
        <v>20381</v>
      </c>
      <c r="G2518" s="902" t="s">
        <v>20382</v>
      </c>
      <c r="H2518" s="902" t="s">
        <v>10932</v>
      </c>
      <c r="I2518" s="913" t="s">
        <v>2173</v>
      </c>
      <c r="J2518" s="903" t="s">
        <v>10926</v>
      </c>
    </row>
    <row r="2519" spans="1:10">
      <c r="A2519" s="810" t="s">
        <v>5925</v>
      </c>
      <c r="B2519" s="902" t="s">
        <v>17564</v>
      </c>
      <c r="C2519" s="913" t="s">
        <v>2858</v>
      </c>
      <c r="D2519" s="810" t="s">
        <v>10890</v>
      </c>
      <c r="E2519" s="913" t="s">
        <v>3456</v>
      </c>
      <c r="F2519" s="903" t="s">
        <v>4001</v>
      </c>
      <c r="G2519" s="902" t="s">
        <v>4437</v>
      </c>
      <c r="H2519" s="902" t="s">
        <v>10922</v>
      </c>
      <c r="I2519" s="913" t="s">
        <v>12746</v>
      </c>
      <c r="J2519" s="903"/>
    </row>
    <row r="2520" spans="1:10">
      <c r="A2520" s="810" t="s">
        <v>5925</v>
      </c>
      <c r="B2520" s="902" t="s">
        <v>17564</v>
      </c>
      <c r="C2520" s="913" t="s">
        <v>20383</v>
      </c>
      <c r="D2520" s="810" t="s">
        <v>10890</v>
      </c>
      <c r="E2520" s="913" t="s">
        <v>20384</v>
      </c>
      <c r="F2520" s="903" t="s">
        <v>20385</v>
      </c>
      <c r="G2520" s="902" t="s">
        <v>20386</v>
      </c>
      <c r="H2520" s="902" t="s">
        <v>10958</v>
      </c>
      <c r="I2520" s="913" t="s">
        <v>1289</v>
      </c>
      <c r="J2520" s="903" t="s">
        <v>564</v>
      </c>
    </row>
    <row r="2521" spans="1:10">
      <c r="A2521" s="810" t="s">
        <v>5925</v>
      </c>
      <c r="B2521" s="902" t="s">
        <v>17564</v>
      </c>
      <c r="C2521" s="913" t="s">
        <v>20387</v>
      </c>
      <c r="D2521" s="810" t="s">
        <v>10892</v>
      </c>
      <c r="E2521" s="913" t="s">
        <v>12734</v>
      </c>
      <c r="F2521" s="903" t="s">
        <v>20388</v>
      </c>
      <c r="G2521" s="902" t="s">
        <v>20389</v>
      </c>
      <c r="H2521" s="902" t="s">
        <v>10970</v>
      </c>
      <c r="I2521" s="913"/>
      <c r="J2521" s="903" t="s">
        <v>564</v>
      </c>
    </row>
    <row r="2522" spans="1:10">
      <c r="A2522" s="810" t="s">
        <v>5925</v>
      </c>
      <c r="B2522" s="902" t="s">
        <v>17564</v>
      </c>
      <c r="C2522" s="913" t="s">
        <v>20390</v>
      </c>
      <c r="D2522" s="810" t="s">
        <v>10892</v>
      </c>
      <c r="E2522" s="913" t="s">
        <v>20391</v>
      </c>
      <c r="F2522" s="903" t="s">
        <v>20392</v>
      </c>
      <c r="G2522" s="902" t="s">
        <v>17038</v>
      </c>
      <c r="H2522" s="902" t="s">
        <v>10915</v>
      </c>
      <c r="I2522" s="913"/>
      <c r="J2522" s="903" t="s">
        <v>11503</v>
      </c>
    </row>
    <row r="2523" spans="1:10">
      <c r="A2523" s="810" t="s">
        <v>5925</v>
      </c>
      <c r="B2523" s="902" t="s">
        <v>17564</v>
      </c>
      <c r="C2523" s="913" t="s">
        <v>20393</v>
      </c>
      <c r="D2523" s="810" t="s">
        <v>10892</v>
      </c>
      <c r="E2523" s="913" t="s">
        <v>20394</v>
      </c>
      <c r="F2523" s="903" t="s">
        <v>20395</v>
      </c>
      <c r="G2523" s="902" t="s">
        <v>20396</v>
      </c>
      <c r="H2523" s="902" t="s">
        <v>10969</v>
      </c>
      <c r="I2523" s="913" t="s">
        <v>20397</v>
      </c>
      <c r="J2523" s="903" t="s">
        <v>1300</v>
      </c>
    </row>
    <row r="2524" spans="1:10">
      <c r="A2524" s="810" t="s">
        <v>5925</v>
      </c>
      <c r="B2524" s="902" t="s">
        <v>17564</v>
      </c>
      <c r="C2524" s="913" t="s">
        <v>20398</v>
      </c>
      <c r="D2524" s="810" t="s">
        <v>10890</v>
      </c>
      <c r="E2524" s="913" t="s">
        <v>3612</v>
      </c>
      <c r="F2524" s="903" t="s">
        <v>20399</v>
      </c>
      <c r="G2524" s="902" t="s">
        <v>20400</v>
      </c>
      <c r="H2524" s="902" t="s">
        <v>10891</v>
      </c>
      <c r="I2524" s="913" t="s">
        <v>5900</v>
      </c>
      <c r="J2524" s="903" t="s">
        <v>931</v>
      </c>
    </row>
    <row r="2525" spans="1:10">
      <c r="A2525" s="810" t="s">
        <v>5925</v>
      </c>
      <c r="B2525" s="902" t="s">
        <v>17564</v>
      </c>
      <c r="C2525" s="913" t="s">
        <v>20401</v>
      </c>
      <c r="D2525" s="810" t="s">
        <v>10890</v>
      </c>
      <c r="E2525" s="913" t="s">
        <v>20402</v>
      </c>
      <c r="F2525" s="903" t="s">
        <v>20403</v>
      </c>
      <c r="G2525" s="902"/>
      <c r="H2525" s="902" t="s">
        <v>10958</v>
      </c>
      <c r="I2525" s="913" t="s">
        <v>891</v>
      </c>
      <c r="J2525" s="903" t="s">
        <v>11606</v>
      </c>
    </row>
    <row r="2526" spans="1:10">
      <c r="A2526" s="810" t="s">
        <v>5925</v>
      </c>
      <c r="B2526" s="902" t="s">
        <v>17564</v>
      </c>
      <c r="C2526" s="913" t="s">
        <v>2708</v>
      </c>
      <c r="D2526" s="810" t="s">
        <v>10892</v>
      </c>
      <c r="E2526" s="913" t="s">
        <v>3317</v>
      </c>
      <c r="F2526" s="903" t="s">
        <v>3896</v>
      </c>
      <c r="G2526" s="902" t="s">
        <v>20404</v>
      </c>
      <c r="H2526" s="902" t="s">
        <v>10901</v>
      </c>
      <c r="I2526" s="913" t="s">
        <v>1830</v>
      </c>
      <c r="J2526" s="903" t="s">
        <v>564</v>
      </c>
    </row>
    <row r="2527" spans="1:10">
      <c r="A2527" s="810" t="s">
        <v>5925</v>
      </c>
      <c r="B2527" s="902" t="s">
        <v>17564</v>
      </c>
      <c r="C2527" s="913" t="s">
        <v>20405</v>
      </c>
      <c r="D2527" s="810" t="s">
        <v>10890</v>
      </c>
      <c r="E2527" s="913" t="s">
        <v>11846</v>
      </c>
      <c r="F2527" s="903" t="s">
        <v>11847</v>
      </c>
      <c r="G2527" s="902" t="s">
        <v>20406</v>
      </c>
      <c r="H2527" s="902" t="s">
        <v>10901</v>
      </c>
      <c r="I2527" s="913" t="s">
        <v>1282</v>
      </c>
      <c r="J2527" s="903" t="s">
        <v>11101</v>
      </c>
    </row>
    <row r="2528" spans="1:10" ht="27">
      <c r="A2528" s="810" t="s">
        <v>5925</v>
      </c>
      <c r="B2528" s="902" t="s">
        <v>17564</v>
      </c>
      <c r="C2528" s="913" t="s">
        <v>5987</v>
      </c>
      <c r="D2528" s="810" t="s">
        <v>10890</v>
      </c>
      <c r="E2528" s="913" t="s">
        <v>6230</v>
      </c>
      <c r="F2528" s="903" t="s">
        <v>6419</v>
      </c>
      <c r="G2528" s="902"/>
      <c r="H2528" s="902" t="s">
        <v>10891</v>
      </c>
      <c r="I2528" s="913" t="s">
        <v>20407</v>
      </c>
      <c r="J2528" s="903" t="s">
        <v>937</v>
      </c>
    </row>
    <row r="2529" spans="1:10">
      <c r="A2529" s="810" t="s">
        <v>5925</v>
      </c>
      <c r="B2529" s="902" t="s">
        <v>17564</v>
      </c>
      <c r="C2529" s="913" t="s">
        <v>20408</v>
      </c>
      <c r="D2529" s="810" t="s">
        <v>10890</v>
      </c>
      <c r="E2529" s="913" t="s">
        <v>5463</v>
      </c>
      <c r="F2529" s="903" t="s">
        <v>20409</v>
      </c>
      <c r="G2529" s="902" t="s">
        <v>11870</v>
      </c>
      <c r="H2529" s="902" t="s">
        <v>10922</v>
      </c>
      <c r="I2529" s="913" t="s">
        <v>2607</v>
      </c>
      <c r="J2529" s="903" t="s">
        <v>11101</v>
      </c>
    </row>
    <row r="2530" spans="1:10">
      <c r="A2530" s="810" t="s">
        <v>5925</v>
      </c>
      <c r="B2530" s="902" t="s">
        <v>17564</v>
      </c>
      <c r="C2530" s="913" t="s">
        <v>20410</v>
      </c>
      <c r="D2530" s="810" t="s">
        <v>10890</v>
      </c>
      <c r="E2530" s="913" t="s">
        <v>12800</v>
      </c>
      <c r="F2530" s="903" t="s">
        <v>20411</v>
      </c>
      <c r="G2530" s="902" t="s">
        <v>20412</v>
      </c>
      <c r="H2530" s="902" t="s">
        <v>10922</v>
      </c>
      <c r="I2530" s="913" t="s">
        <v>912</v>
      </c>
      <c r="J2530" s="903" t="s">
        <v>11101</v>
      </c>
    </row>
    <row r="2531" spans="1:10">
      <c r="A2531" s="810" t="s">
        <v>5925</v>
      </c>
      <c r="B2531" s="902" t="s">
        <v>17564</v>
      </c>
      <c r="C2531" s="913" t="s">
        <v>1472</v>
      </c>
      <c r="D2531" s="810" t="s">
        <v>10892</v>
      </c>
      <c r="E2531" s="913" t="s">
        <v>9391</v>
      </c>
      <c r="F2531" s="903" t="s">
        <v>9718</v>
      </c>
      <c r="G2531" s="902" t="s">
        <v>20413</v>
      </c>
      <c r="H2531" s="902" t="s">
        <v>10901</v>
      </c>
      <c r="I2531" s="913" t="s">
        <v>20414</v>
      </c>
      <c r="J2531" s="903" t="s">
        <v>11287</v>
      </c>
    </row>
    <row r="2532" spans="1:10">
      <c r="A2532" s="810" t="s">
        <v>5925</v>
      </c>
      <c r="B2532" s="902" t="s">
        <v>17564</v>
      </c>
      <c r="C2532" s="913" t="s">
        <v>2692</v>
      </c>
      <c r="D2532" s="810" t="s">
        <v>10892</v>
      </c>
      <c r="E2532" s="913" t="s">
        <v>3301</v>
      </c>
      <c r="F2532" s="903" t="s">
        <v>27927</v>
      </c>
      <c r="G2532" s="902" t="s">
        <v>4297</v>
      </c>
      <c r="H2532" s="902" t="s">
        <v>10915</v>
      </c>
      <c r="I2532" s="913" t="s">
        <v>5175</v>
      </c>
      <c r="J2532" s="903" t="s">
        <v>564</v>
      </c>
    </row>
    <row r="2533" spans="1:10">
      <c r="A2533" s="810" t="s">
        <v>5925</v>
      </c>
      <c r="B2533" s="902" t="s">
        <v>17564</v>
      </c>
      <c r="C2533" s="913" t="s">
        <v>20415</v>
      </c>
      <c r="D2533" s="810" t="s">
        <v>10917</v>
      </c>
      <c r="E2533" s="913" t="s">
        <v>20416</v>
      </c>
      <c r="F2533" s="903" t="s">
        <v>20417</v>
      </c>
      <c r="G2533" s="902" t="s">
        <v>20418</v>
      </c>
      <c r="H2533" s="902" t="s">
        <v>10936</v>
      </c>
      <c r="I2533" s="913" t="s">
        <v>560</v>
      </c>
      <c r="J2533" s="903" t="s">
        <v>11101</v>
      </c>
    </row>
    <row r="2534" spans="1:10">
      <c r="A2534" s="810" t="s">
        <v>5925</v>
      </c>
      <c r="B2534" s="902" t="s">
        <v>17564</v>
      </c>
      <c r="C2534" s="913" t="s">
        <v>20419</v>
      </c>
      <c r="D2534" s="810" t="s">
        <v>10892</v>
      </c>
      <c r="E2534" s="913" t="s">
        <v>20420</v>
      </c>
      <c r="F2534" s="903" t="s">
        <v>20421</v>
      </c>
      <c r="G2534" s="902" t="s">
        <v>20422</v>
      </c>
      <c r="H2534" s="902" t="s">
        <v>10891</v>
      </c>
      <c r="I2534" s="913"/>
      <c r="J2534" s="903" t="s">
        <v>564</v>
      </c>
    </row>
    <row r="2535" spans="1:10">
      <c r="A2535" s="810" t="s">
        <v>5925</v>
      </c>
      <c r="B2535" s="902" t="s">
        <v>17564</v>
      </c>
      <c r="C2535" s="913" t="s">
        <v>20423</v>
      </c>
      <c r="D2535" s="810" t="s">
        <v>10892</v>
      </c>
      <c r="E2535" s="913" t="s">
        <v>8370</v>
      </c>
      <c r="F2535" s="903" t="s">
        <v>20424</v>
      </c>
      <c r="G2535" s="902" t="s">
        <v>17022</v>
      </c>
      <c r="H2535" s="902" t="s">
        <v>10915</v>
      </c>
      <c r="I2535" s="913" t="s">
        <v>20425</v>
      </c>
      <c r="J2535" s="903" t="s">
        <v>11101</v>
      </c>
    </row>
    <row r="2536" spans="1:10">
      <c r="A2536" s="810" t="s">
        <v>5925</v>
      </c>
      <c r="B2536" s="902" t="s">
        <v>17564</v>
      </c>
      <c r="C2536" s="913" t="s">
        <v>20426</v>
      </c>
      <c r="D2536" s="810" t="s">
        <v>10892</v>
      </c>
      <c r="E2536" s="913" t="s">
        <v>9571</v>
      </c>
      <c r="F2536" s="903" t="s">
        <v>20427</v>
      </c>
      <c r="G2536" s="902" t="s">
        <v>20428</v>
      </c>
      <c r="H2536" s="902" t="s">
        <v>10936</v>
      </c>
      <c r="I2536" s="913" t="s">
        <v>891</v>
      </c>
      <c r="J2536" s="903" t="s">
        <v>20429</v>
      </c>
    </row>
    <row r="2537" spans="1:10">
      <c r="A2537" s="810" t="s">
        <v>5925</v>
      </c>
      <c r="B2537" s="902" t="s">
        <v>17564</v>
      </c>
      <c r="C2537" s="913" t="s">
        <v>6068</v>
      </c>
      <c r="D2537" s="810" t="s">
        <v>10890</v>
      </c>
      <c r="E2537" s="913" t="s">
        <v>6296</v>
      </c>
      <c r="F2537" s="903" t="s">
        <v>6465</v>
      </c>
      <c r="G2537" s="902"/>
      <c r="H2537" s="902" t="s">
        <v>10936</v>
      </c>
      <c r="I2537" s="913" t="s">
        <v>20430</v>
      </c>
      <c r="J2537" s="903" t="s">
        <v>937</v>
      </c>
    </row>
    <row r="2538" spans="1:10">
      <c r="A2538" s="810" t="s">
        <v>5925</v>
      </c>
      <c r="B2538" s="902" t="s">
        <v>17564</v>
      </c>
      <c r="C2538" s="913" t="s">
        <v>20431</v>
      </c>
      <c r="D2538" s="810" t="s">
        <v>10890</v>
      </c>
      <c r="E2538" s="913" t="s">
        <v>20432</v>
      </c>
      <c r="F2538" s="903" t="s">
        <v>27928</v>
      </c>
      <c r="G2538" s="902" t="s">
        <v>2596</v>
      </c>
      <c r="H2538" s="902" t="s">
        <v>10970</v>
      </c>
      <c r="I2538" s="913" t="s">
        <v>20433</v>
      </c>
      <c r="J2538" s="903" t="s">
        <v>1300</v>
      </c>
    </row>
    <row r="2539" spans="1:10">
      <c r="A2539" s="810" t="s">
        <v>5925</v>
      </c>
      <c r="B2539" s="902" t="s">
        <v>17564</v>
      </c>
      <c r="C2539" s="913" t="s">
        <v>20434</v>
      </c>
      <c r="D2539" s="810" t="s">
        <v>10890</v>
      </c>
      <c r="E2539" s="913" t="s">
        <v>9631</v>
      </c>
      <c r="F2539" s="903" t="s">
        <v>20435</v>
      </c>
      <c r="G2539" s="902" t="s">
        <v>17038</v>
      </c>
      <c r="H2539" s="902" t="s">
        <v>11131</v>
      </c>
      <c r="I2539" s="913" t="s">
        <v>2522</v>
      </c>
      <c r="J2539" s="903" t="s">
        <v>11503</v>
      </c>
    </row>
    <row r="2540" spans="1:10">
      <c r="A2540" s="810" t="s">
        <v>5925</v>
      </c>
      <c r="B2540" s="902" t="s">
        <v>17564</v>
      </c>
      <c r="C2540" s="913" t="s">
        <v>20436</v>
      </c>
      <c r="D2540" s="810" t="s">
        <v>10890</v>
      </c>
      <c r="E2540" s="913" t="s">
        <v>3613</v>
      </c>
      <c r="F2540" s="903" t="s">
        <v>8655</v>
      </c>
      <c r="G2540" s="902" t="s">
        <v>8878</v>
      </c>
      <c r="H2540" s="902" t="s">
        <v>10932</v>
      </c>
      <c r="I2540" s="913" t="s">
        <v>918</v>
      </c>
      <c r="J2540" s="903" t="s">
        <v>11287</v>
      </c>
    </row>
    <row r="2541" spans="1:10" ht="27">
      <c r="A2541" s="810" t="s">
        <v>5925</v>
      </c>
      <c r="B2541" s="902" t="s">
        <v>17564</v>
      </c>
      <c r="C2541" s="913" t="s">
        <v>9152</v>
      </c>
      <c r="D2541" s="810" t="s">
        <v>10890</v>
      </c>
      <c r="E2541" s="913" t="s">
        <v>9479</v>
      </c>
      <c r="F2541" s="903" t="s">
        <v>20437</v>
      </c>
      <c r="G2541" s="902" t="s">
        <v>10033</v>
      </c>
      <c r="H2541" s="902" t="s">
        <v>10891</v>
      </c>
      <c r="I2541" s="913" t="s">
        <v>12523</v>
      </c>
      <c r="J2541" s="903" t="s">
        <v>11276</v>
      </c>
    </row>
    <row r="2542" spans="1:10">
      <c r="A2542" s="810" t="s">
        <v>5925</v>
      </c>
      <c r="B2542" s="902" t="s">
        <v>17564</v>
      </c>
      <c r="C2542" s="913" t="s">
        <v>20438</v>
      </c>
      <c r="D2542" s="810" t="s">
        <v>10890</v>
      </c>
      <c r="E2542" s="913" t="s">
        <v>20439</v>
      </c>
      <c r="F2542" s="903" t="s">
        <v>20440</v>
      </c>
      <c r="G2542" s="902" t="s">
        <v>17038</v>
      </c>
      <c r="H2542" s="902" t="s">
        <v>10891</v>
      </c>
      <c r="I2542" s="913" t="s">
        <v>4770</v>
      </c>
      <c r="J2542" s="903" t="s">
        <v>11101</v>
      </c>
    </row>
    <row r="2543" spans="1:10">
      <c r="A2543" s="810" t="s">
        <v>5925</v>
      </c>
      <c r="B2543" s="902" t="s">
        <v>17564</v>
      </c>
      <c r="C2543" s="913" t="s">
        <v>20441</v>
      </c>
      <c r="D2543" s="810" t="s">
        <v>10890</v>
      </c>
      <c r="E2543" s="913" t="s">
        <v>5604</v>
      </c>
      <c r="F2543" s="903" t="s">
        <v>20442</v>
      </c>
      <c r="G2543" s="902" t="s">
        <v>5892</v>
      </c>
      <c r="H2543" s="902" t="s">
        <v>10922</v>
      </c>
      <c r="I2543" s="913" t="s">
        <v>14350</v>
      </c>
      <c r="J2543" s="903" t="s">
        <v>11101</v>
      </c>
    </row>
    <row r="2544" spans="1:10">
      <c r="A2544" s="810" t="s">
        <v>5925</v>
      </c>
      <c r="B2544" s="902" t="s">
        <v>17564</v>
      </c>
      <c r="C2544" s="913" t="s">
        <v>20443</v>
      </c>
      <c r="D2544" s="810" t="s">
        <v>10890</v>
      </c>
      <c r="E2544" s="913" t="s">
        <v>20444</v>
      </c>
      <c r="F2544" s="903" t="s">
        <v>20445</v>
      </c>
      <c r="G2544" s="902" t="s">
        <v>20446</v>
      </c>
      <c r="H2544" s="902" t="s">
        <v>10958</v>
      </c>
      <c r="I2544" s="913" t="s">
        <v>20447</v>
      </c>
      <c r="J2544" s="903" t="s">
        <v>11101</v>
      </c>
    </row>
    <row r="2545" spans="1:10">
      <c r="A2545" s="810" t="s">
        <v>5925</v>
      </c>
      <c r="B2545" s="902" t="s">
        <v>17564</v>
      </c>
      <c r="C2545" s="913" t="s">
        <v>20448</v>
      </c>
      <c r="D2545" s="810" t="s">
        <v>10892</v>
      </c>
      <c r="E2545" s="913" t="s">
        <v>20449</v>
      </c>
      <c r="F2545" s="903" t="s">
        <v>11984</v>
      </c>
      <c r="G2545" s="902" t="s">
        <v>20450</v>
      </c>
      <c r="H2545" s="902" t="s">
        <v>11131</v>
      </c>
      <c r="I2545" s="913" t="s">
        <v>20451</v>
      </c>
      <c r="J2545" s="903" t="s">
        <v>11503</v>
      </c>
    </row>
    <row r="2546" spans="1:10">
      <c r="A2546" s="810" t="s">
        <v>5925</v>
      </c>
      <c r="B2546" s="902" t="s">
        <v>17564</v>
      </c>
      <c r="C2546" s="913" t="s">
        <v>20452</v>
      </c>
      <c r="D2546" s="810" t="s">
        <v>10892</v>
      </c>
      <c r="E2546" s="913" t="s">
        <v>7553</v>
      </c>
      <c r="F2546" s="903" t="s">
        <v>20453</v>
      </c>
      <c r="G2546" s="902" t="s">
        <v>7832</v>
      </c>
      <c r="H2546" s="902" t="s">
        <v>10936</v>
      </c>
      <c r="I2546" s="913" t="s">
        <v>7850</v>
      </c>
      <c r="J2546" s="903" t="s">
        <v>11101</v>
      </c>
    </row>
    <row r="2547" spans="1:10">
      <c r="A2547" s="810" t="s">
        <v>5925</v>
      </c>
      <c r="B2547" s="902" t="s">
        <v>17564</v>
      </c>
      <c r="C2547" s="913" t="s">
        <v>20454</v>
      </c>
      <c r="D2547" s="810" t="s">
        <v>10890</v>
      </c>
      <c r="E2547" s="913" t="s">
        <v>4985</v>
      </c>
      <c r="F2547" s="903" t="s">
        <v>20455</v>
      </c>
      <c r="G2547" s="902" t="s">
        <v>5152</v>
      </c>
      <c r="H2547" s="902" t="s">
        <v>10915</v>
      </c>
      <c r="I2547" s="913" t="s">
        <v>4802</v>
      </c>
      <c r="J2547" s="903" t="s">
        <v>11606</v>
      </c>
    </row>
    <row r="2548" spans="1:10">
      <c r="A2548" s="810" t="s">
        <v>5925</v>
      </c>
      <c r="B2548" s="902" t="s">
        <v>17564</v>
      </c>
      <c r="C2548" s="913" t="s">
        <v>20456</v>
      </c>
      <c r="D2548" s="810" t="s">
        <v>10890</v>
      </c>
      <c r="E2548" s="913" t="s">
        <v>9637</v>
      </c>
      <c r="F2548" s="903" t="s">
        <v>20457</v>
      </c>
      <c r="G2548" s="902" t="s">
        <v>17022</v>
      </c>
      <c r="H2548" s="902" t="s">
        <v>11110</v>
      </c>
      <c r="I2548" s="913" t="s">
        <v>20458</v>
      </c>
      <c r="J2548" s="903" t="s">
        <v>20164</v>
      </c>
    </row>
    <row r="2549" spans="1:10">
      <c r="A2549" s="810" t="s">
        <v>5925</v>
      </c>
      <c r="B2549" s="902" t="s">
        <v>17564</v>
      </c>
      <c r="C2549" s="913" t="s">
        <v>20459</v>
      </c>
      <c r="D2549" s="810" t="s">
        <v>10892</v>
      </c>
      <c r="E2549" s="913" t="s">
        <v>20460</v>
      </c>
      <c r="F2549" s="903" t="s">
        <v>20461</v>
      </c>
      <c r="G2549" s="902" t="s">
        <v>20462</v>
      </c>
      <c r="H2549" s="902" t="s">
        <v>10901</v>
      </c>
      <c r="I2549" s="913" t="s">
        <v>19233</v>
      </c>
      <c r="J2549" s="903" t="s">
        <v>11503</v>
      </c>
    </row>
    <row r="2550" spans="1:10">
      <c r="A2550" s="810" t="s">
        <v>5925</v>
      </c>
      <c r="B2550" s="902" t="s">
        <v>17564</v>
      </c>
      <c r="C2550" s="913" t="s">
        <v>20463</v>
      </c>
      <c r="D2550" s="810" t="s">
        <v>10890</v>
      </c>
      <c r="E2550" s="913" t="s">
        <v>20464</v>
      </c>
      <c r="F2550" s="903" t="s">
        <v>20465</v>
      </c>
      <c r="G2550" s="902" t="s">
        <v>20466</v>
      </c>
      <c r="H2550" s="902" t="s">
        <v>10915</v>
      </c>
      <c r="I2550" s="913" t="s">
        <v>1819</v>
      </c>
      <c r="J2550" s="903" t="s">
        <v>11101</v>
      </c>
    </row>
    <row r="2551" spans="1:10">
      <c r="A2551" s="810" t="s">
        <v>5925</v>
      </c>
      <c r="B2551" s="902" t="s">
        <v>17564</v>
      </c>
      <c r="C2551" s="913" t="s">
        <v>20467</v>
      </c>
      <c r="D2551" s="810" t="s">
        <v>10890</v>
      </c>
      <c r="E2551" s="913" t="s">
        <v>8510</v>
      </c>
      <c r="F2551" s="903" t="s">
        <v>20468</v>
      </c>
      <c r="G2551" s="902" t="s">
        <v>8952</v>
      </c>
      <c r="H2551" s="902" t="s">
        <v>10891</v>
      </c>
      <c r="I2551" s="913" t="s">
        <v>4770</v>
      </c>
      <c r="J2551" s="903" t="s">
        <v>11101</v>
      </c>
    </row>
    <row r="2552" spans="1:10">
      <c r="A2552" s="810" t="s">
        <v>5925</v>
      </c>
      <c r="B2552" s="902" t="s">
        <v>17564</v>
      </c>
      <c r="C2552" s="913" t="s">
        <v>20469</v>
      </c>
      <c r="D2552" s="810" t="s">
        <v>10890</v>
      </c>
      <c r="E2552" s="913" t="s">
        <v>9634</v>
      </c>
      <c r="F2552" s="903" t="s">
        <v>20470</v>
      </c>
      <c r="G2552" s="902" t="s">
        <v>17022</v>
      </c>
      <c r="H2552" s="902" t="s">
        <v>11234</v>
      </c>
      <c r="I2552" s="913" t="s">
        <v>20471</v>
      </c>
      <c r="J2552" s="903" t="s">
        <v>11503</v>
      </c>
    </row>
    <row r="2553" spans="1:10">
      <c r="A2553" s="810" t="s">
        <v>5925</v>
      </c>
      <c r="B2553" s="902" t="s">
        <v>17564</v>
      </c>
      <c r="C2553" s="913" t="s">
        <v>20472</v>
      </c>
      <c r="D2553" s="810" t="s">
        <v>10892</v>
      </c>
      <c r="E2553" s="913" t="s">
        <v>9628</v>
      </c>
      <c r="F2553" s="903" t="s">
        <v>20473</v>
      </c>
      <c r="G2553" s="902" t="s">
        <v>17022</v>
      </c>
      <c r="H2553" s="902" t="s">
        <v>10915</v>
      </c>
      <c r="I2553" s="913" t="s">
        <v>1280</v>
      </c>
      <c r="J2553" s="903" t="s">
        <v>11503</v>
      </c>
    </row>
    <row r="2554" spans="1:10">
      <c r="A2554" s="810" t="s">
        <v>5925</v>
      </c>
      <c r="B2554" s="902" t="s">
        <v>17564</v>
      </c>
      <c r="C2554" s="913" t="s">
        <v>20474</v>
      </c>
      <c r="D2554" s="810" t="s">
        <v>10890</v>
      </c>
      <c r="E2554" s="913" t="s">
        <v>8419</v>
      </c>
      <c r="F2554" s="903" t="s">
        <v>12037</v>
      </c>
      <c r="G2554" s="902" t="s">
        <v>20475</v>
      </c>
      <c r="H2554" s="902" t="s">
        <v>10969</v>
      </c>
      <c r="I2554" s="913" t="s">
        <v>4770</v>
      </c>
      <c r="J2554" s="903" t="s">
        <v>11101</v>
      </c>
    </row>
    <row r="2555" spans="1:10">
      <c r="A2555" s="810" t="s">
        <v>5925</v>
      </c>
      <c r="B2555" s="902" t="s">
        <v>17564</v>
      </c>
      <c r="C2555" s="913" t="s">
        <v>20476</v>
      </c>
      <c r="D2555" s="810" t="s">
        <v>10890</v>
      </c>
      <c r="E2555" s="913" t="s">
        <v>9650</v>
      </c>
      <c r="F2555" s="903" t="s">
        <v>20477</v>
      </c>
      <c r="G2555" s="902" t="s">
        <v>17038</v>
      </c>
      <c r="H2555" s="902" t="s">
        <v>10891</v>
      </c>
      <c r="I2555" s="913" t="s">
        <v>20478</v>
      </c>
      <c r="J2555" s="903" t="s">
        <v>11503</v>
      </c>
    </row>
    <row r="2556" spans="1:10">
      <c r="A2556" s="810" t="s">
        <v>5925</v>
      </c>
      <c r="B2556" s="902" t="s">
        <v>17564</v>
      </c>
      <c r="C2556" s="913" t="s">
        <v>20479</v>
      </c>
      <c r="D2556" s="810" t="s">
        <v>10890</v>
      </c>
      <c r="E2556" s="913" t="s">
        <v>20480</v>
      </c>
      <c r="F2556" s="903" t="s">
        <v>20481</v>
      </c>
      <c r="G2556" s="902" t="s">
        <v>18692</v>
      </c>
      <c r="H2556" s="902" t="s">
        <v>10901</v>
      </c>
      <c r="I2556" s="913" t="s">
        <v>1298</v>
      </c>
      <c r="J2556" s="903" t="s">
        <v>11130</v>
      </c>
    </row>
    <row r="2557" spans="1:10">
      <c r="A2557" s="810" t="s">
        <v>5925</v>
      </c>
      <c r="B2557" s="902" t="s">
        <v>17564</v>
      </c>
      <c r="C2557" s="913" t="s">
        <v>20482</v>
      </c>
      <c r="D2557" s="810" t="s">
        <v>10890</v>
      </c>
      <c r="E2557" s="913" t="s">
        <v>20483</v>
      </c>
      <c r="F2557" s="903" t="s">
        <v>20484</v>
      </c>
      <c r="G2557" s="902"/>
      <c r="H2557" s="902" t="s">
        <v>10901</v>
      </c>
      <c r="I2557" s="913" t="s">
        <v>20485</v>
      </c>
      <c r="J2557" s="903" t="s">
        <v>11101</v>
      </c>
    </row>
    <row r="2558" spans="1:10" ht="27">
      <c r="A2558" s="810" t="s">
        <v>5925</v>
      </c>
      <c r="B2558" s="902" t="s">
        <v>17564</v>
      </c>
      <c r="C2558" s="913" t="s">
        <v>20486</v>
      </c>
      <c r="D2558" s="810" t="s">
        <v>10890</v>
      </c>
      <c r="E2558" s="913" t="s">
        <v>20487</v>
      </c>
      <c r="F2558" s="903" t="s">
        <v>20488</v>
      </c>
      <c r="G2558" s="902" t="s">
        <v>20489</v>
      </c>
      <c r="H2558" s="902" t="s">
        <v>10891</v>
      </c>
      <c r="I2558" s="913" t="s">
        <v>4715</v>
      </c>
      <c r="J2558" s="903" t="s">
        <v>13470</v>
      </c>
    </row>
    <row r="2559" spans="1:10">
      <c r="A2559" s="810" t="s">
        <v>5925</v>
      </c>
      <c r="B2559" s="902" t="s">
        <v>17564</v>
      </c>
      <c r="C2559" s="913" t="s">
        <v>13242</v>
      </c>
      <c r="D2559" s="810" t="s">
        <v>10890</v>
      </c>
      <c r="E2559" s="913" t="s">
        <v>13243</v>
      </c>
      <c r="F2559" s="903" t="s">
        <v>20490</v>
      </c>
      <c r="G2559" s="902"/>
      <c r="H2559" s="902" t="s">
        <v>10977</v>
      </c>
      <c r="I2559" s="913" t="s">
        <v>20491</v>
      </c>
      <c r="J2559" s="903" t="s">
        <v>564</v>
      </c>
    </row>
    <row r="2560" spans="1:10">
      <c r="A2560" s="810" t="s">
        <v>5925</v>
      </c>
      <c r="B2560" s="902" t="s">
        <v>17564</v>
      </c>
      <c r="C2560" s="913" t="s">
        <v>20492</v>
      </c>
      <c r="D2560" s="810" t="s">
        <v>10890</v>
      </c>
      <c r="E2560" s="913" t="s">
        <v>9623</v>
      </c>
      <c r="F2560" s="903" t="s">
        <v>20493</v>
      </c>
      <c r="G2560" s="902"/>
      <c r="H2560" s="902" t="s">
        <v>10915</v>
      </c>
      <c r="I2560" s="913" t="s">
        <v>1289</v>
      </c>
      <c r="J2560" s="903" t="s">
        <v>11130</v>
      </c>
    </row>
    <row r="2561" spans="1:10">
      <c r="A2561" s="810" t="s">
        <v>5925</v>
      </c>
      <c r="B2561" s="902" t="s">
        <v>17564</v>
      </c>
      <c r="C2561" s="913" t="s">
        <v>20494</v>
      </c>
      <c r="D2561" s="810" t="s">
        <v>10890</v>
      </c>
      <c r="E2561" s="913" t="s">
        <v>20495</v>
      </c>
      <c r="F2561" s="903" t="s">
        <v>20496</v>
      </c>
      <c r="G2561" s="902" t="s">
        <v>20497</v>
      </c>
      <c r="H2561" s="902" t="s">
        <v>10932</v>
      </c>
      <c r="I2561" s="913" t="s">
        <v>4811</v>
      </c>
      <c r="J2561" s="903" t="s">
        <v>932</v>
      </c>
    </row>
    <row r="2562" spans="1:10">
      <c r="A2562" s="810" t="s">
        <v>5925</v>
      </c>
      <c r="B2562" s="902" t="s">
        <v>17564</v>
      </c>
      <c r="C2562" s="913" t="s">
        <v>652</v>
      </c>
      <c r="D2562" s="810" t="s">
        <v>10890</v>
      </c>
      <c r="E2562" s="913" t="s">
        <v>765</v>
      </c>
      <c r="F2562" s="903" t="s">
        <v>844</v>
      </c>
      <c r="G2562" s="902" t="s">
        <v>1348</v>
      </c>
      <c r="H2562" s="902" t="s">
        <v>10969</v>
      </c>
      <c r="I2562" s="913" t="s">
        <v>927</v>
      </c>
      <c r="J2562" s="903" t="s">
        <v>11560</v>
      </c>
    </row>
    <row r="2563" spans="1:10">
      <c r="A2563" s="810" t="s">
        <v>5925</v>
      </c>
      <c r="B2563" s="902" t="s">
        <v>17564</v>
      </c>
      <c r="C2563" s="913" t="s">
        <v>20498</v>
      </c>
      <c r="D2563" s="810" t="s">
        <v>10892</v>
      </c>
      <c r="E2563" s="913" t="s">
        <v>20499</v>
      </c>
      <c r="F2563" s="903" t="s">
        <v>20500</v>
      </c>
      <c r="G2563" s="902" t="s">
        <v>20501</v>
      </c>
      <c r="H2563" s="902" t="s">
        <v>10915</v>
      </c>
      <c r="I2563" s="913"/>
      <c r="J2563" s="903" t="s">
        <v>564</v>
      </c>
    </row>
    <row r="2564" spans="1:10">
      <c r="A2564" s="810" t="s">
        <v>5925</v>
      </c>
      <c r="B2564" s="902" t="s">
        <v>17564</v>
      </c>
      <c r="C2564" s="913" t="s">
        <v>3096</v>
      </c>
      <c r="D2564" s="810" t="s">
        <v>10890</v>
      </c>
      <c r="E2564" s="913" t="s">
        <v>12747</v>
      </c>
      <c r="F2564" s="903" t="s">
        <v>12748</v>
      </c>
      <c r="G2564" s="902" t="s">
        <v>4633</v>
      </c>
      <c r="H2564" s="902" t="s">
        <v>11414</v>
      </c>
      <c r="I2564" s="913" t="s">
        <v>20502</v>
      </c>
      <c r="J2564" s="903" t="s">
        <v>11287</v>
      </c>
    </row>
    <row r="2565" spans="1:10">
      <c r="A2565" s="810" t="s">
        <v>5925</v>
      </c>
      <c r="B2565" s="902" t="s">
        <v>17564</v>
      </c>
      <c r="C2565" s="913" t="s">
        <v>2211</v>
      </c>
      <c r="D2565" s="810" t="s">
        <v>10917</v>
      </c>
      <c r="E2565" s="913" t="s">
        <v>2309</v>
      </c>
      <c r="F2565" s="903" t="s">
        <v>2377</v>
      </c>
      <c r="G2565" s="902" t="s">
        <v>2446</v>
      </c>
      <c r="H2565" s="902" t="s">
        <v>10915</v>
      </c>
      <c r="I2565" s="913" t="s">
        <v>12749</v>
      </c>
      <c r="J2565" s="903" t="s">
        <v>11281</v>
      </c>
    </row>
    <row r="2566" spans="1:10">
      <c r="A2566" s="810" t="s">
        <v>5925</v>
      </c>
      <c r="B2566" s="902" t="s">
        <v>17564</v>
      </c>
      <c r="C2566" s="913" t="s">
        <v>2633</v>
      </c>
      <c r="D2566" s="810" t="s">
        <v>10890</v>
      </c>
      <c r="E2566" s="913" t="s">
        <v>3243</v>
      </c>
      <c r="F2566" s="903" t="s">
        <v>3849</v>
      </c>
      <c r="G2566" s="902" t="s">
        <v>4246</v>
      </c>
      <c r="H2566" s="902" t="s">
        <v>11128</v>
      </c>
      <c r="I2566" s="913"/>
      <c r="J2566" s="903" t="s">
        <v>932</v>
      </c>
    </row>
    <row r="2567" spans="1:10">
      <c r="A2567" s="810" t="s">
        <v>5925</v>
      </c>
      <c r="B2567" s="902" t="s">
        <v>17564</v>
      </c>
      <c r="C2567" s="913" t="s">
        <v>20503</v>
      </c>
      <c r="D2567" s="810" t="s">
        <v>10890</v>
      </c>
      <c r="E2567" s="913" t="s">
        <v>5605</v>
      </c>
      <c r="F2567" s="903" t="s">
        <v>20504</v>
      </c>
      <c r="G2567" s="902" t="s">
        <v>20505</v>
      </c>
      <c r="H2567" s="902" t="s">
        <v>10894</v>
      </c>
      <c r="I2567" s="913" t="s">
        <v>20506</v>
      </c>
      <c r="J2567" s="903" t="s">
        <v>11606</v>
      </c>
    </row>
    <row r="2568" spans="1:10">
      <c r="A2568" s="810" t="s">
        <v>5925</v>
      </c>
      <c r="B2568" s="902" t="s">
        <v>17564</v>
      </c>
      <c r="C2568" s="913" t="s">
        <v>9094</v>
      </c>
      <c r="D2568" s="810" t="s">
        <v>10890</v>
      </c>
      <c r="E2568" s="913" t="s">
        <v>9444</v>
      </c>
      <c r="F2568" s="903" t="s">
        <v>9764</v>
      </c>
      <c r="G2568" s="902"/>
      <c r="H2568" s="902" t="s">
        <v>10932</v>
      </c>
      <c r="I2568" s="913" t="s">
        <v>12750</v>
      </c>
      <c r="J2568" s="903" t="s">
        <v>937</v>
      </c>
    </row>
    <row r="2569" spans="1:10">
      <c r="A2569" s="810" t="s">
        <v>5925</v>
      </c>
      <c r="B2569" s="902" t="s">
        <v>17564</v>
      </c>
      <c r="C2569" s="913" t="s">
        <v>2852</v>
      </c>
      <c r="D2569" s="810" t="s">
        <v>10890</v>
      </c>
      <c r="E2569" s="913" t="s">
        <v>3447</v>
      </c>
      <c r="F2569" s="903" t="s">
        <v>3994</v>
      </c>
      <c r="G2569" s="902" t="s">
        <v>4430</v>
      </c>
      <c r="H2569" s="902" t="s">
        <v>11731</v>
      </c>
      <c r="I2569" s="913" t="s">
        <v>4749</v>
      </c>
      <c r="J2569" s="903" t="s">
        <v>933</v>
      </c>
    </row>
    <row r="2570" spans="1:10">
      <c r="A2570" s="810" t="s">
        <v>5925</v>
      </c>
      <c r="B2570" s="902" t="s">
        <v>17564</v>
      </c>
      <c r="C2570" s="913" t="s">
        <v>2968</v>
      </c>
      <c r="D2570" s="810" t="s">
        <v>10890</v>
      </c>
      <c r="E2570" s="913" t="s">
        <v>3569</v>
      </c>
      <c r="F2570" s="903" t="s">
        <v>4073</v>
      </c>
      <c r="G2570" s="902" t="s">
        <v>4532</v>
      </c>
      <c r="H2570" s="902" t="s">
        <v>10969</v>
      </c>
      <c r="I2570" s="913" t="s">
        <v>4740</v>
      </c>
      <c r="J2570" s="903" t="s">
        <v>937</v>
      </c>
    </row>
    <row r="2571" spans="1:10">
      <c r="A2571" s="810" t="s">
        <v>5925</v>
      </c>
      <c r="B2571" s="902" t="s">
        <v>17564</v>
      </c>
      <c r="C2571" s="913" t="s">
        <v>6060</v>
      </c>
      <c r="D2571" s="810" t="s">
        <v>10890</v>
      </c>
      <c r="E2571" s="913" t="s">
        <v>719</v>
      </c>
      <c r="F2571" s="903" t="s">
        <v>6460</v>
      </c>
      <c r="G2571" s="902" t="s">
        <v>12751</v>
      </c>
      <c r="H2571" s="902" t="s">
        <v>10907</v>
      </c>
      <c r="I2571" s="913" t="s">
        <v>12752</v>
      </c>
      <c r="J2571" s="903" t="s">
        <v>11205</v>
      </c>
    </row>
    <row r="2572" spans="1:10">
      <c r="A2572" s="810" t="s">
        <v>5925</v>
      </c>
      <c r="B2572" s="902" t="s">
        <v>17564</v>
      </c>
      <c r="C2572" s="913" t="s">
        <v>14246</v>
      </c>
      <c r="D2572" s="810" t="s">
        <v>10892</v>
      </c>
      <c r="E2572" s="913" t="s">
        <v>14247</v>
      </c>
      <c r="F2572" s="903" t="s">
        <v>14248</v>
      </c>
      <c r="G2572" s="902" t="s">
        <v>14249</v>
      </c>
      <c r="H2572" s="902" t="s">
        <v>11689</v>
      </c>
      <c r="I2572" s="913" t="s">
        <v>20507</v>
      </c>
      <c r="J2572" s="903" t="s">
        <v>564</v>
      </c>
    </row>
    <row r="2573" spans="1:10">
      <c r="A2573" s="810" t="s">
        <v>5925</v>
      </c>
      <c r="B2573" s="902" t="s">
        <v>17564</v>
      </c>
      <c r="C2573" s="913" t="s">
        <v>2237</v>
      </c>
      <c r="D2573" s="810" t="s">
        <v>10890</v>
      </c>
      <c r="E2573" s="913" t="s">
        <v>2330</v>
      </c>
      <c r="F2573" s="903" t="s">
        <v>20508</v>
      </c>
      <c r="G2573" s="902" t="s">
        <v>2468</v>
      </c>
      <c r="H2573" s="902" t="s">
        <v>10891</v>
      </c>
      <c r="I2573" s="913" t="s">
        <v>11567</v>
      </c>
      <c r="J2573" s="903" t="s">
        <v>11287</v>
      </c>
    </row>
    <row r="2574" spans="1:10">
      <c r="A2574" s="810" t="s">
        <v>5925</v>
      </c>
      <c r="B2574" s="902" t="s">
        <v>17564</v>
      </c>
      <c r="C2574" s="913" t="s">
        <v>8063</v>
      </c>
      <c r="D2574" s="810" t="s">
        <v>10890</v>
      </c>
      <c r="E2574" s="913" t="s">
        <v>8378</v>
      </c>
      <c r="F2574" s="903" t="s">
        <v>8665</v>
      </c>
      <c r="G2574" s="902" t="s">
        <v>8889</v>
      </c>
      <c r="H2574" s="902" t="s">
        <v>10901</v>
      </c>
      <c r="I2574" s="913" t="s">
        <v>12506</v>
      </c>
      <c r="J2574" s="903" t="s">
        <v>564</v>
      </c>
    </row>
    <row r="2575" spans="1:10">
      <c r="A2575" s="810" t="s">
        <v>5925</v>
      </c>
      <c r="B2575" s="902" t="s">
        <v>17564</v>
      </c>
      <c r="C2575" s="913" t="s">
        <v>12753</v>
      </c>
      <c r="D2575" s="810" t="s">
        <v>10890</v>
      </c>
      <c r="E2575" s="913" t="s">
        <v>12754</v>
      </c>
      <c r="F2575" s="903" t="s">
        <v>12755</v>
      </c>
      <c r="G2575" s="902" t="s">
        <v>12756</v>
      </c>
      <c r="H2575" s="902" t="s">
        <v>10958</v>
      </c>
      <c r="I2575" s="913" t="s">
        <v>20509</v>
      </c>
      <c r="J2575" s="903" t="s">
        <v>937</v>
      </c>
    </row>
    <row r="2576" spans="1:10">
      <c r="A2576" s="810" t="s">
        <v>5925</v>
      </c>
      <c r="B2576" s="902" t="s">
        <v>17564</v>
      </c>
      <c r="C2576" s="913" t="s">
        <v>20510</v>
      </c>
      <c r="D2576" s="810" t="s">
        <v>10890</v>
      </c>
      <c r="E2576" s="913" t="s">
        <v>9646</v>
      </c>
      <c r="F2576" s="903" t="s">
        <v>20511</v>
      </c>
      <c r="G2576" s="902" t="s">
        <v>17038</v>
      </c>
      <c r="H2576" s="902" t="s">
        <v>10958</v>
      </c>
      <c r="I2576" s="913"/>
      <c r="J2576" s="903" t="s">
        <v>11130</v>
      </c>
    </row>
    <row r="2577" spans="1:10">
      <c r="A2577" s="810" t="s">
        <v>5925</v>
      </c>
      <c r="B2577" s="902" t="s">
        <v>17564</v>
      </c>
      <c r="C2577" s="913" t="s">
        <v>20512</v>
      </c>
      <c r="D2577" s="810" t="s">
        <v>10890</v>
      </c>
      <c r="E2577" s="913" t="s">
        <v>20513</v>
      </c>
      <c r="F2577" s="903" t="s">
        <v>20514</v>
      </c>
      <c r="G2577" s="902" t="s">
        <v>20515</v>
      </c>
      <c r="H2577" s="902" t="s">
        <v>11133</v>
      </c>
      <c r="I2577" s="913" t="s">
        <v>505</v>
      </c>
      <c r="J2577" s="903" t="s">
        <v>929</v>
      </c>
    </row>
    <row r="2578" spans="1:10">
      <c r="A2578" s="810" t="s">
        <v>5925</v>
      </c>
      <c r="B2578" s="902" t="s">
        <v>17564</v>
      </c>
      <c r="C2578" s="913" t="s">
        <v>12758</v>
      </c>
      <c r="D2578" s="810" t="s">
        <v>10890</v>
      </c>
      <c r="E2578" s="913" t="s">
        <v>12759</v>
      </c>
      <c r="F2578" s="903" t="s">
        <v>12760</v>
      </c>
      <c r="G2578" s="902" t="s">
        <v>12761</v>
      </c>
      <c r="H2578" s="902" t="s">
        <v>10901</v>
      </c>
      <c r="I2578" s="913"/>
      <c r="J2578" s="903"/>
    </row>
    <row r="2579" spans="1:10">
      <c r="A2579" s="810" t="s">
        <v>5925</v>
      </c>
      <c r="B2579" s="902" t="s">
        <v>17564</v>
      </c>
      <c r="C2579" s="913" t="s">
        <v>20516</v>
      </c>
      <c r="D2579" s="810" t="s">
        <v>10890</v>
      </c>
      <c r="E2579" s="913" t="s">
        <v>20517</v>
      </c>
      <c r="F2579" s="903" t="s">
        <v>20518</v>
      </c>
      <c r="G2579" s="902"/>
      <c r="H2579" s="902" t="s">
        <v>10936</v>
      </c>
      <c r="I2579" s="913" t="s">
        <v>18828</v>
      </c>
      <c r="J2579" s="903" t="s">
        <v>931</v>
      </c>
    </row>
    <row r="2580" spans="1:10">
      <c r="A2580" s="810" t="s">
        <v>5925</v>
      </c>
      <c r="B2580" s="902" t="s">
        <v>17564</v>
      </c>
      <c r="C2580" s="913" t="s">
        <v>3011</v>
      </c>
      <c r="D2580" s="810" t="s">
        <v>10890</v>
      </c>
      <c r="E2580" s="913" t="s">
        <v>3611</v>
      </c>
      <c r="F2580" s="903" t="s">
        <v>4105</v>
      </c>
      <c r="G2580" s="902" t="s">
        <v>4566</v>
      </c>
      <c r="H2580" s="902" t="s">
        <v>10915</v>
      </c>
      <c r="I2580" s="913"/>
      <c r="J2580" s="903" t="s">
        <v>937</v>
      </c>
    </row>
    <row r="2581" spans="1:10" ht="27">
      <c r="A2581" s="810" t="s">
        <v>5925</v>
      </c>
      <c r="B2581" s="902" t="s">
        <v>17564</v>
      </c>
      <c r="C2581" s="913" t="s">
        <v>1372</v>
      </c>
      <c r="D2581" s="810" t="s">
        <v>10892</v>
      </c>
      <c r="E2581" s="913" t="s">
        <v>20519</v>
      </c>
      <c r="F2581" s="903" t="s">
        <v>1643</v>
      </c>
      <c r="G2581" s="902" t="s">
        <v>1736</v>
      </c>
      <c r="H2581" s="902" t="s">
        <v>10997</v>
      </c>
      <c r="I2581" s="913" t="s">
        <v>20520</v>
      </c>
      <c r="J2581" s="903" t="s">
        <v>11607</v>
      </c>
    </row>
    <row r="2582" spans="1:10">
      <c r="A2582" s="810" t="s">
        <v>5925</v>
      </c>
      <c r="B2582" s="902" t="s">
        <v>17564</v>
      </c>
      <c r="C2582" s="913" t="s">
        <v>3078</v>
      </c>
      <c r="D2582" s="810" t="s">
        <v>10890</v>
      </c>
      <c r="E2582" s="913" t="s">
        <v>20521</v>
      </c>
      <c r="F2582" s="903" t="s">
        <v>20522</v>
      </c>
      <c r="G2582" s="902" t="s">
        <v>20523</v>
      </c>
      <c r="H2582" s="902" t="s">
        <v>10891</v>
      </c>
      <c r="I2582" s="913" t="s">
        <v>20524</v>
      </c>
      <c r="J2582" s="903" t="s">
        <v>937</v>
      </c>
    </row>
    <row r="2583" spans="1:10">
      <c r="A2583" s="810" t="s">
        <v>5925</v>
      </c>
      <c r="B2583" s="902" t="s">
        <v>17564</v>
      </c>
      <c r="C2583" s="913" t="s">
        <v>9088</v>
      </c>
      <c r="D2583" s="810" t="s">
        <v>10890</v>
      </c>
      <c r="E2583" s="913" t="s">
        <v>9439</v>
      </c>
      <c r="F2583" s="903" t="s">
        <v>27926</v>
      </c>
      <c r="G2583" s="902" t="s">
        <v>9974</v>
      </c>
      <c r="H2583" s="902" t="s">
        <v>10915</v>
      </c>
      <c r="I2583" s="913" t="s">
        <v>12762</v>
      </c>
      <c r="J2583" s="903" t="s">
        <v>937</v>
      </c>
    </row>
    <row r="2584" spans="1:10">
      <c r="A2584" s="810" t="s">
        <v>5925</v>
      </c>
      <c r="B2584" s="902" t="s">
        <v>17564</v>
      </c>
      <c r="C2584" s="913" t="s">
        <v>7921</v>
      </c>
      <c r="D2584" s="810" t="s">
        <v>10890</v>
      </c>
      <c r="E2584" s="913" t="s">
        <v>20525</v>
      </c>
      <c r="F2584" s="903" t="s">
        <v>27925</v>
      </c>
      <c r="G2584" s="902" t="s">
        <v>4369</v>
      </c>
      <c r="H2584" s="902" t="s">
        <v>10932</v>
      </c>
      <c r="I2584" s="913" t="s">
        <v>12017</v>
      </c>
      <c r="J2584" s="903" t="s">
        <v>937</v>
      </c>
    </row>
    <row r="2585" spans="1:10">
      <c r="A2585" s="810" t="s">
        <v>5925</v>
      </c>
      <c r="B2585" s="902" t="s">
        <v>17564</v>
      </c>
      <c r="C2585" s="913" t="s">
        <v>3098</v>
      </c>
      <c r="D2585" s="810" t="s">
        <v>10890</v>
      </c>
      <c r="E2585" s="913" t="s">
        <v>3694</v>
      </c>
      <c r="F2585" s="903" t="s">
        <v>4168</v>
      </c>
      <c r="G2585" s="902" t="s">
        <v>4634</v>
      </c>
      <c r="H2585" s="902" t="s">
        <v>10958</v>
      </c>
      <c r="I2585" s="913" t="s">
        <v>20526</v>
      </c>
      <c r="J2585" s="903" t="s">
        <v>931</v>
      </c>
    </row>
    <row r="2586" spans="1:10">
      <c r="A2586" s="810" t="s">
        <v>5925</v>
      </c>
      <c r="B2586" s="902" t="s">
        <v>17564</v>
      </c>
      <c r="C2586" s="913" t="s">
        <v>12763</v>
      </c>
      <c r="D2586" s="810" t="s">
        <v>10890</v>
      </c>
      <c r="E2586" s="913" t="s">
        <v>8198</v>
      </c>
      <c r="F2586" s="903" t="s">
        <v>12764</v>
      </c>
      <c r="G2586" s="902" t="s">
        <v>20527</v>
      </c>
      <c r="H2586" s="902" t="s">
        <v>10891</v>
      </c>
      <c r="I2586" s="913" t="s">
        <v>12765</v>
      </c>
      <c r="J2586" s="903" t="s">
        <v>937</v>
      </c>
    </row>
    <row r="2587" spans="1:10">
      <c r="A2587" s="810" t="s">
        <v>5925</v>
      </c>
      <c r="B2587" s="902" t="s">
        <v>17564</v>
      </c>
      <c r="C2587" s="913" t="s">
        <v>12766</v>
      </c>
      <c r="D2587" s="810" t="s">
        <v>10890</v>
      </c>
      <c r="E2587" s="913" t="s">
        <v>3686</v>
      </c>
      <c r="F2587" s="903" t="s">
        <v>20528</v>
      </c>
      <c r="G2587" s="902" t="s">
        <v>17022</v>
      </c>
      <c r="H2587" s="902" t="s">
        <v>10932</v>
      </c>
      <c r="I2587" s="913" t="s">
        <v>1298</v>
      </c>
      <c r="J2587" s="903" t="s">
        <v>11130</v>
      </c>
    </row>
    <row r="2588" spans="1:10">
      <c r="A2588" s="810" t="s">
        <v>5925</v>
      </c>
      <c r="B2588" s="902" t="s">
        <v>17564</v>
      </c>
      <c r="C2588" s="913" t="s">
        <v>5330</v>
      </c>
      <c r="D2588" s="810" t="s">
        <v>10890</v>
      </c>
      <c r="E2588" s="913" t="s">
        <v>5525</v>
      </c>
      <c r="F2588" s="903" t="s">
        <v>5688</v>
      </c>
      <c r="G2588" s="902" t="s">
        <v>5852</v>
      </c>
      <c r="H2588" s="902" t="s">
        <v>10891</v>
      </c>
      <c r="I2588" s="913" t="s">
        <v>5916</v>
      </c>
      <c r="J2588" s="903" t="s">
        <v>933</v>
      </c>
    </row>
    <row r="2589" spans="1:10">
      <c r="A2589" s="810" t="s">
        <v>5925</v>
      </c>
      <c r="B2589" s="902" t="s">
        <v>17564</v>
      </c>
      <c r="C2589" s="913" t="s">
        <v>1894</v>
      </c>
      <c r="D2589" s="810" t="s">
        <v>10890</v>
      </c>
      <c r="E2589" s="913" t="s">
        <v>1950</v>
      </c>
      <c r="F2589" s="903" t="s">
        <v>20529</v>
      </c>
      <c r="G2589" s="902"/>
      <c r="H2589" s="902" t="s">
        <v>10932</v>
      </c>
      <c r="I2589" s="913" t="s">
        <v>1289</v>
      </c>
      <c r="J2589" s="903" t="s">
        <v>11101</v>
      </c>
    </row>
    <row r="2590" spans="1:10">
      <c r="A2590" s="810" t="s">
        <v>5925</v>
      </c>
      <c r="B2590" s="902" t="s">
        <v>17564</v>
      </c>
      <c r="C2590" s="913" t="s">
        <v>12767</v>
      </c>
      <c r="D2590" s="810" t="s">
        <v>10917</v>
      </c>
      <c r="E2590" s="913" t="s">
        <v>12768</v>
      </c>
      <c r="F2590" s="903" t="s">
        <v>27924</v>
      </c>
      <c r="G2590" s="902" t="s">
        <v>12769</v>
      </c>
      <c r="H2590" s="902" t="s">
        <v>10891</v>
      </c>
      <c r="I2590" s="913" t="s">
        <v>20530</v>
      </c>
      <c r="J2590" s="903" t="s">
        <v>931</v>
      </c>
    </row>
    <row r="2591" spans="1:10">
      <c r="A2591" s="810" t="s">
        <v>5925</v>
      </c>
      <c r="B2591" s="902" t="s">
        <v>17564</v>
      </c>
      <c r="C2591" s="913" t="s">
        <v>20531</v>
      </c>
      <c r="D2591" s="810" t="s">
        <v>10890</v>
      </c>
      <c r="E2591" s="913" t="s">
        <v>20532</v>
      </c>
      <c r="F2591" s="903" t="s">
        <v>20533</v>
      </c>
      <c r="G2591" s="902" t="s">
        <v>18692</v>
      </c>
      <c r="H2591" s="902" t="s">
        <v>10932</v>
      </c>
      <c r="I2591" s="913" t="s">
        <v>1298</v>
      </c>
      <c r="J2591" s="903" t="s">
        <v>11130</v>
      </c>
    </row>
    <row r="2592" spans="1:10">
      <c r="A2592" s="810" t="s">
        <v>5925</v>
      </c>
      <c r="B2592" s="902" t="s">
        <v>17564</v>
      </c>
      <c r="C2592" s="913" t="s">
        <v>2816</v>
      </c>
      <c r="D2592" s="810" t="s">
        <v>10890</v>
      </c>
      <c r="E2592" s="913" t="s">
        <v>3415</v>
      </c>
      <c r="F2592" s="903" t="s">
        <v>3966</v>
      </c>
      <c r="G2592" s="902" t="s">
        <v>4400</v>
      </c>
      <c r="H2592" s="902" t="s">
        <v>11131</v>
      </c>
      <c r="I2592" s="913" t="s">
        <v>8987</v>
      </c>
      <c r="J2592" s="903" t="s">
        <v>11281</v>
      </c>
    </row>
    <row r="2593" spans="1:10" ht="27">
      <c r="A2593" s="810" t="s">
        <v>5925</v>
      </c>
      <c r="B2593" s="902" t="s">
        <v>17564</v>
      </c>
      <c r="C2593" s="913" t="s">
        <v>3086</v>
      </c>
      <c r="D2593" s="810" t="s">
        <v>10890</v>
      </c>
      <c r="E2593" s="913" t="s">
        <v>3684</v>
      </c>
      <c r="F2593" s="903" t="s">
        <v>4164</v>
      </c>
      <c r="G2593" s="902" t="s">
        <v>4625</v>
      </c>
      <c r="H2593" s="902" t="s">
        <v>10922</v>
      </c>
      <c r="I2593" s="913"/>
      <c r="J2593" s="903" t="s">
        <v>20534</v>
      </c>
    </row>
    <row r="2594" spans="1:10">
      <c r="A2594" s="810" t="s">
        <v>5925</v>
      </c>
      <c r="B2594" s="902" t="s">
        <v>17564</v>
      </c>
      <c r="C2594" s="913" t="s">
        <v>9186</v>
      </c>
      <c r="D2594" s="810" t="s">
        <v>10890</v>
      </c>
      <c r="E2594" s="913" t="s">
        <v>9504</v>
      </c>
      <c r="F2594" s="903" t="s">
        <v>9824</v>
      </c>
      <c r="G2594" s="902" t="s">
        <v>10063</v>
      </c>
      <c r="H2594" s="902" t="s">
        <v>13366</v>
      </c>
      <c r="I2594" s="913"/>
      <c r="J2594" s="903" t="s">
        <v>1300</v>
      </c>
    </row>
    <row r="2595" spans="1:10">
      <c r="A2595" s="810" t="s">
        <v>5925</v>
      </c>
      <c r="B2595" s="902" t="s">
        <v>17564</v>
      </c>
      <c r="C2595" s="913" t="s">
        <v>12770</v>
      </c>
      <c r="D2595" s="810" t="s">
        <v>10890</v>
      </c>
      <c r="E2595" s="913" t="s">
        <v>12771</v>
      </c>
      <c r="F2595" s="903" t="s">
        <v>12772</v>
      </c>
      <c r="G2595" s="902" t="s">
        <v>20535</v>
      </c>
      <c r="H2595" s="902" t="s">
        <v>10928</v>
      </c>
      <c r="I2595" s="913" t="s">
        <v>20536</v>
      </c>
      <c r="J2595" s="903" t="s">
        <v>11287</v>
      </c>
    </row>
    <row r="2596" spans="1:10">
      <c r="A2596" s="810" t="s">
        <v>5925</v>
      </c>
      <c r="B2596" s="902" t="s">
        <v>17564</v>
      </c>
      <c r="C2596" s="913" t="s">
        <v>8027</v>
      </c>
      <c r="D2596" s="810" t="s">
        <v>10890</v>
      </c>
      <c r="E2596" s="913" t="s">
        <v>8348</v>
      </c>
      <c r="F2596" s="903" t="s">
        <v>8635</v>
      </c>
      <c r="G2596" s="902" t="s">
        <v>20537</v>
      </c>
      <c r="H2596" s="902" t="s">
        <v>10932</v>
      </c>
      <c r="I2596" s="913" t="s">
        <v>20538</v>
      </c>
      <c r="J2596" s="903" t="s">
        <v>564</v>
      </c>
    </row>
    <row r="2597" spans="1:10">
      <c r="A2597" s="810" t="s">
        <v>5925</v>
      </c>
      <c r="B2597" s="902" t="s">
        <v>17564</v>
      </c>
      <c r="C2597" s="913" t="s">
        <v>20539</v>
      </c>
      <c r="D2597" s="810" t="s">
        <v>10892</v>
      </c>
      <c r="E2597" s="913" t="s">
        <v>20540</v>
      </c>
      <c r="F2597" s="903" t="s">
        <v>20541</v>
      </c>
      <c r="G2597" s="902" t="s">
        <v>20542</v>
      </c>
      <c r="H2597" s="902" t="s">
        <v>10932</v>
      </c>
      <c r="I2597" s="913" t="s">
        <v>20543</v>
      </c>
      <c r="J2597" s="903" t="s">
        <v>929</v>
      </c>
    </row>
    <row r="2598" spans="1:10">
      <c r="A2598" s="810" t="s">
        <v>5925</v>
      </c>
      <c r="B2598" s="902" t="s">
        <v>17564</v>
      </c>
      <c r="C2598" s="913" t="s">
        <v>2061</v>
      </c>
      <c r="D2598" s="810" t="s">
        <v>10892</v>
      </c>
      <c r="E2598" s="913" t="s">
        <v>2096</v>
      </c>
      <c r="F2598" s="903" t="s">
        <v>2129</v>
      </c>
      <c r="G2598" s="902"/>
      <c r="H2598" s="902" t="s">
        <v>10928</v>
      </c>
      <c r="I2598" s="913" t="s">
        <v>918</v>
      </c>
      <c r="J2598" s="903" t="s">
        <v>937</v>
      </c>
    </row>
    <row r="2599" spans="1:10">
      <c r="A2599" s="810" t="s">
        <v>5925</v>
      </c>
      <c r="B2599" s="902" t="s">
        <v>17564</v>
      </c>
      <c r="C2599" s="913" t="s">
        <v>8183</v>
      </c>
      <c r="D2599" s="810" t="s">
        <v>10890</v>
      </c>
      <c r="E2599" s="913" t="s">
        <v>8511</v>
      </c>
      <c r="F2599" s="903" t="s">
        <v>20544</v>
      </c>
      <c r="G2599" s="902" t="s">
        <v>12773</v>
      </c>
      <c r="H2599" s="902" t="s">
        <v>10901</v>
      </c>
      <c r="I2599" s="913" t="s">
        <v>4770</v>
      </c>
      <c r="J2599" s="903" t="s">
        <v>11101</v>
      </c>
    </row>
    <row r="2600" spans="1:10">
      <c r="A2600" s="810" t="s">
        <v>5925</v>
      </c>
      <c r="B2600" s="902" t="s">
        <v>17564</v>
      </c>
      <c r="C2600" s="913" t="s">
        <v>9218</v>
      </c>
      <c r="D2600" s="810" t="s">
        <v>10890</v>
      </c>
      <c r="E2600" s="913" t="s">
        <v>9444</v>
      </c>
      <c r="F2600" s="903" t="s">
        <v>9853</v>
      </c>
      <c r="G2600" s="902" t="s">
        <v>10095</v>
      </c>
      <c r="H2600" s="902" t="s">
        <v>10977</v>
      </c>
      <c r="I2600" s="913" t="s">
        <v>12774</v>
      </c>
      <c r="J2600" s="903" t="s">
        <v>937</v>
      </c>
    </row>
    <row r="2601" spans="1:10">
      <c r="A2601" s="810" t="s">
        <v>5925</v>
      </c>
      <c r="B2601" s="902" t="s">
        <v>17564</v>
      </c>
      <c r="C2601" s="913" t="s">
        <v>20545</v>
      </c>
      <c r="D2601" s="810" t="s">
        <v>10890</v>
      </c>
      <c r="E2601" s="913" t="s">
        <v>3503</v>
      </c>
      <c r="F2601" s="903" t="s">
        <v>20546</v>
      </c>
      <c r="G2601" s="902" t="s">
        <v>20547</v>
      </c>
      <c r="H2601" s="902" t="s">
        <v>10901</v>
      </c>
      <c r="I2601" s="913" t="s">
        <v>560</v>
      </c>
      <c r="J2601" s="903" t="s">
        <v>564</v>
      </c>
    </row>
    <row r="2602" spans="1:10">
      <c r="A2602" s="810" t="s">
        <v>5925</v>
      </c>
      <c r="B2602" s="902" t="s">
        <v>17564</v>
      </c>
      <c r="C2602" s="913" t="s">
        <v>12775</v>
      </c>
      <c r="D2602" s="810" t="s">
        <v>10892</v>
      </c>
      <c r="E2602" s="913" t="s">
        <v>12776</v>
      </c>
      <c r="F2602" s="903" t="s">
        <v>20548</v>
      </c>
      <c r="G2602" s="902" t="s">
        <v>20549</v>
      </c>
      <c r="H2602" s="902" t="s">
        <v>10932</v>
      </c>
      <c r="I2602" s="913" t="s">
        <v>2607</v>
      </c>
      <c r="J2602" s="903" t="s">
        <v>11101</v>
      </c>
    </row>
    <row r="2603" spans="1:10">
      <c r="A2603" s="810" t="s">
        <v>5925</v>
      </c>
      <c r="B2603" s="902" t="s">
        <v>17564</v>
      </c>
      <c r="C2603" s="913" t="s">
        <v>8107</v>
      </c>
      <c r="D2603" s="810" t="s">
        <v>10892</v>
      </c>
      <c r="E2603" s="913" t="s">
        <v>8421</v>
      </c>
      <c r="F2603" s="903" t="s">
        <v>20550</v>
      </c>
      <c r="G2603" s="902" t="s">
        <v>11547</v>
      </c>
      <c r="H2603" s="902" t="s">
        <v>10928</v>
      </c>
      <c r="I2603" s="913" t="s">
        <v>20551</v>
      </c>
      <c r="J2603" s="903" t="s">
        <v>11503</v>
      </c>
    </row>
    <row r="2604" spans="1:10">
      <c r="A2604" s="810" t="s">
        <v>5925</v>
      </c>
      <c r="B2604" s="902" t="s">
        <v>17564</v>
      </c>
      <c r="C2604" s="913" t="s">
        <v>8184</v>
      </c>
      <c r="D2604" s="810" t="s">
        <v>10890</v>
      </c>
      <c r="E2604" s="913" t="s">
        <v>8512</v>
      </c>
      <c r="F2604" s="903" t="s">
        <v>20552</v>
      </c>
      <c r="G2604" s="902" t="s">
        <v>8953</v>
      </c>
      <c r="H2604" s="902" t="s">
        <v>10970</v>
      </c>
      <c r="I2604" s="913" t="s">
        <v>1283</v>
      </c>
      <c r="J2604" s="903" t="s">
        <v>11281</v>
      </c>
    </row>
    <row r="2605" spans="1:10">
      <c r="A2605" s="810" t="s">
        <v>5925</v>
      </c>
      <c r="B2605" s="902" t="s">
        <v>17564</v>
      </c>
      <c r="C2605" s="913" t="s">
        <v>8189</v>
      </c>
      <c r="D2605" s="810" t="s">
        <v>10890</v>
      </c>
      <c r="E2605" s="913" t="s">
        <v>8517</v>
      </c>
      <c r="F2605" s="903" t="s">
        <v>20553</v>
      </c>
      <c r="G2605" s="902" t="s">
        <v>10992</v>
      </c>
      <c r="H2605" s="902" t="s">
        <v>10928</v>
      </c>
      <c r="I2605" s="913" t="s">
        <v>4770</v>
      </c>
      <c r="J2605" s="903" t="s">
        <v>11101</v>
      </c>
    </row>
    <row r="2606" spans="1:10">
      <c r="A2606" s="810" t="s">
        <v>5925</v>
      </c>
      <c r="B2606" s="902" t="s">
        <v>17564</v>
      </c>
      <c r="C2606" s="913" t="s">
        <v>20554</v>
      </c>
      <c r="D2606" s="810" t="s">
        <v>10890</v>
      </c>
      <c r="E2606" s="913" t="s">
        <v>20555</v>
      </c>
      <c r="F2606" s="903" t="s">
        <v>20556</v>
      </c>
      <c r="G2606" s="902"/>
      <c r="H2606" s="902" t="s">
        <v>10928</v>
      </c>
      <c r="I2606" s="913" t="s">
        <v>20557</v>
      </c>
      <c r="J2606" s="903" t="s">
        <v>931</v>
      </c>
    </row>
    <row r="2607" spans="1:10">
      <c r="A2607" s="810" t="s">
        <v>5925</v>
      </c>
      <c r="B2607" s="902" t="s">
        <v>17564</v>
      </c>
      <c r="C2607" s="913" t="s">
        <v>9060</v>
      </c>
      <c r="D2607" s="810" t="s">
        <v>10892</v>
      </c>
      <c r="E2607" s="913" t="s">
        <v>9395</v>
      </c>
      <c r="F2607" s="903" t="s">
        <v>27923</v>
      </c>
      <c r="G2607" s="902" t="s">
        <v>9947</v>
      </c>
      <c r="H2607" s="902" t="s">
        <v>10928</v>
      </c>
      <c r="I2607" s="913" t="s">
        <v>4802</v>
      </c>
      <c r="J2607" s="903" t="s">
        <v>564</v>
      </c>
    </row>
    <row r="2608" spans="1:10">
      <c r="A2608" s="810" t="s">
        <v>5925</v>
      </c>
      <c r="B2608" s="902" t="s">
        <v>17564</v>
      </c>
      <c r="C2608" s="913" t="s">
        <v>20558</v>
      </c>
      <c r="D2608" s="810" t="s">
        <v>10890</v>
      </c>
      <c r="E2608" s="913" t="s">
        <v>1130</v>
      </c>
      <c r="F2608" s="903" t="s">
        <v>20559</v>
      </c>
      <c r="G2608" s="902" t="s">
        <v>20560</v>
      </c>
      <c r="H2608" s="902" t="s">
        <v>10891</v>
      </c>
      <c r="I2608" s="913" t="s">
        <v>20561</v>
      </c>
      <c r="J2608" s="903" t="s">
        <v>11130</v>
      </c>
    </row>
    <row r="2609" spans="1:10">
      <c r="A2609" s="810" t="s">
        <v>5925</v>
      </c>
      <c r="B2609" s="902" t="s">
        <v>17564</v>
      </c>
      <c r="C2609" s="913" t="s">
        <v>7976</v>
      </c>
      <c r="D2609" s="810" t="s">
        <v>10890</v>
      </c>
      <c r="E2609" s="913" t="s">
        <v>20562</v>
      </c>
      <c r="F2609" s="903" t="s">
        <v>27922</v>
      </c>
      <c r="G2609" s="902" t="s">
        <v>20563</v>
      </c>
      <c r="H2609" s="902" t="s">
        <v>10901</v>
      </c>
      <c r="I2609" s="913" t="s">
        <v>13218</v>
      </c>
      <c r="J2609" s="903" t="s">
        <v>937</v>
      </c>
    </row>
    <row r="2610" spans="1:10">
      <c r="A2610" s="810" t="s">
        <v>5925</v>
      </c>
      <c r="B2610" s="902" t="s">
        <v>17564</v>
      </c>
      <c r="C2610" s="913" t="s">
        <v>12778</v>
      </c>
      <c r="D2610" s="810" t="s">
        <v>10890</v>
      </c>
      <c r="E2610" s="913" t="s">
        <v>12779</v>
      </c>
      <c r="F2610" s="903" t="s">
        <v>12780</v>
      </c>
      <c r="G2610" s="902" t="s">
        <v>12781</v>
      </c>
      <c r="H2610" s="902" t="s">
        <v>12782</v>
      </c>
      <c r="I2610" s="913" t="s">
        <v>20564</v>
      </c>
      <c r="J2610" s="903" t="s">
        <v>14311</v>
      </c>
    </row>
    <row r="2611" spans="1:10">
      <c r="A2611" s="810" t="s">
        <v>5925</v>
      </c>
      <c r="B2611" s="902" t="s">
        <v>17564</v>
      </c>
      <c r="C2611" s="913" t="s">
        <v>12783</v>
      </c>
      <c r="D2611" s="810" t="s">
        <v>10890</v>
      </c>
      <c r="E2611" s="913" t="s">
        <v>12784</v>
      </c>
      <c r="F2611" s="903" t="s">
        <v>12785</v>
      </c>
      <c r="G2611" s="902" t="s">
        <v>12786</v>
      </c>
      <c r="H2611" s="902" t="s">
        <v>10958</v>
      </c>
      <c r="I2611" s="913" t="s">
        <v>1273</v>
      </c>
      <c r="J2611" s="903" t="s">
        <v>564</v>
      </c>
    </row>
    <row r="2612" spans="1:10">
      <c r="A2612" s="810" t="s">
        <v>5925</v>
      </c>
      <c r="B2612" s="902" t="s">
        <v>17564</v>
      </c>
      <c r="C2612" s="913" t="s">
        <v>20565</v>
      </c>
      <c r="D2612" s="810" t="s">
        <v>10890</v>
      </c>
      <c r="E2612" s="913" t="s">
        <v>20566</v>
      </c>
      <c r="F2612" s="903" t="s">
        <v>20567</v>
      </c>
      <c r="G2612" s="902" t="s">
        <v>20568</v>
      </c>
      <c r="H2612" s="902" t="s">
        <v>10915</v>
      </c>
      <c r="I2612" s="913" t="s">
        <v>20569</v>
      </c>
      <c r="J2612" s="903" t="s">
        <v>18441</v>
      </c>
    </row>
    <row r="2613" spans="1:10">
      <c r="A2613" s="810" t="s">
        <v>5925</v>
      </c>
      <c r="B2613" s="902" t="s">
        <v>17564</v>
      </c>
      <c r="C2613" s="913" t="s">
        <v>2209</v>
      </c>
      <c r="D2613" s="810" t="s">
        <v>10917</v>
      </c>
      <c r="E2613" s="913" t="s">
        <v>2306</v>
      </c>
      <c r="F2613" s="903" t="s">
        <v>20570</v>
      </c>
      <c r="G2613" s="902" t="s">
        <v>2443</v>
      </c>
      <c r="H2613" s="902" t="s">
        <v>10915</v>
      </c>
      <c r="I2613" s="913" t="s">
        <v>2173</v>
      </c>
      <c r="J2613" s="903" t="s">
        <v>18882</v>
      </c>
    </row>
    <row r="2614" spans="1:10">
      <c r="A2614" s="810" t="s">
        <v>5925</v>
      </c>
      <c r="B2614" s="902" t="s">
        <v>17564</v>
      </c>
      <c r="C2614" s="913" t="s">
        <v>20571</v>
      </c>
      <c r="D2614" s="810" t="s">
        <v>10890</v>
      </c>
      <c r="E2614" s="913" t="s">
        <v>20572</v>
      </c>
      <c r="F2614" s="903" t="s">
        <v>20573</v>
      </c>
      <c r="G2614" s="902" t="s">
        <v>20574</v>
      </c>
      <c r="H2614" s="902" t="s">
        <v>10970</v>
      </c>
      <c r="I2614" s="913" t="s">
        <v>20575</v>
      </c>
      <c r="J2614" s="903" t="s">
        <v>20576</v>
      </c>
    </row>
    <row r="2615" spans="1:10">
      <c r="A2615" s="810" t="s">
        <v>5925</v>
      </c>
      <c r="B2615" s="902" t="s">
        <v>17564</v>
      </c>
      <c r="C2615" s="913" t="s">
        <v>12787</v>
      </c>
      <c r="D2615" s="810" t="s">
        <v>10890</v>
      </c>
      <c r="E2615" s="913" t="s">
        <v>12788</v>
      </c>
      <c r="F2615" s="903" t="s">
        <v>16615</v>
      </c>
      <c r="G2615" s="902" t="s">
        <v>12789</v>
      </c>
      <c r="H2615" s="902" t="s">
        <v>10922</v>
      </c>
      <c r="I2615" s="913"/>
      <c r="J2615" s="903" t="s">
        <v>932</v>
      </c>
    </row>
    <row r="2616" spans="1:10">
      <c r="A2616" s="810" t="s">
        <v>5925</v>
      </c>
      <c r="B2616" s="902" t="s">
        <v>17564</v>
      </c>
      <c r="C2616" s="913" t="s">
        <v>20577</v>
      </c>
      <c r="D2616" s="810" t="s">
        <v>10890</v>
      </c>
      <c r="E2616" s="913" t="s">
        <v>13079</v>
      </c>
      <c r="F2616" s="903" t="s">
        <v>20578</v>
      </c>
      <c r="G2616" s="902" t="s">
        <v>20579</v>
      </c>
      <c r="H2616" s="902" t="s">
        <v>10915</v>
      </c>
      <c r="I2616" s="913"/>
      <c r="J2616" s="903" t="s">
        <v>937</v>
      </c>
    </row>
    <row r="2617" spans="1:10">
      <c r="A2617" s="810" t="s">
        <v>5925</v>
      </c>
      <c r="B2617" s="902" t="s">
        <v>17564</v>
      </c>
      <c r="C2617" s="913" t="s">
        <v>8152</v>
      </c>
      <c r="D2617" s="810" t="s">
        <v>10890</v>
      </c>
      <c r="E2617" s="913" t="s">
        <v>8466</v>
      </c>
      <c r="F2617" s="903" t="s">
        <v>8692</v>
      </c>
      <c r="G2617" s="902" t="s">
        <v>8934</v>
      </c>
      <c r="H2617" s="902" t="s">
        <v>10915</v>
      </c>
      <c r="I2617" s="913" t="s">
        <v>4770</v>
      </c>
      <c r="J2617" s="903" t="s">
        <v>11101</v>
      </c>
    </row>
    <row r="2618" spans="1:10">
      <c r="A2618" s="810" t="s">
        <v>5925</v>
      </c>
      <c r="B2618" s="902" t="s">
        <v>17564</v>
      </c>
      <c r="C2618" s="913" t="s">
        <v>1466</v>
      </c>
      <c r="D2618" s="810" t="s">
        <v>10892</v>
      </c>
      <c r="E2618" s="913" t="s">
        <v>1589</v>
      </c>
      <c r="F2618" s="903" t="s">
        <v>1718</v>
      </c>
      <c r="G2618" s="902" t="s">
        <v>20580</v>
      </c>
      <c r="H2618" s="902" t="s">
        <v>10932</v>
      </c>
      <c r="I2618" s="913" t="s">
        <v>4804</v>
      </c>
      <c r="J2618" s="903" t="s">
        <v>564</v>
      </c>
    </row>
    <row r="2619" spans="1:10">
      <c r="A2619" s="810" t="s">
        <v>5925</v>
      </c>
      <c r="B2619" s="902" t="s">
        <v>17564</v>
      </c>
      <c r="C2619" s="913" t="s">
        <v>2733</v>
      </c>
      <c r="D2619" s="810" t="s">
        <v>10892</v>
      </c>
      <c r="E2619" s="913" t="s">
        <v>3337</v>
      </c>
      <c r="F2619" s="903" t="s">
        <v>27921</v>
      </c>
      <c r="G2619" s="902" t="s">
        <v>20581</v>
      </c>
      <c r="H2619" s="902" t="s">
        <v>10932</v>
      </c>
      <c r="I2619" s="913" t="s">
        <v>20582</v>
      </c>
      <c r="J2619" s="903" t="s">
        <v>564</v>
      </c>
    </row>
    <row r="2620" spans="1:10">
      <c r="A2620" s="810" t="s">
        <v>5925</v>
      </c>
      <c r="B2620" s="902" t="s">
        <v>17564</v>
      </c>
      <c r="C2620" s="913" t="s">
        <v>12790</v>
      </c>
      <c r="D2620" s="810" t="s">
        <v>10890</v>
      </c>
      <c r="E2620" s="913" t="s">
        <v>12791</v>
      </c>
      <c r="F2620" s="903" t="s">
        <v>20583</v>
      </c>
      <c r="G2620" s="902" t="s">
        <v>17038</v>
      </c>
      <c r="H2620" s="902" t="s">
        <v>10928</v>
      </c>
      <c r="I2620" s="913" t="s">
        <v>1289</v>
      </c>
      <c r="J2620" s="903" t="s">
        <v>11503</v>
      </c>
    </row>
    <row r="2621" spans="1:10">
      <c r="A2621" s="810" t="s">
        <v>5925</v>
      </c>
      <c r="B2621" s="902" t="s">
        <v>17564</v>
      </c>
      <c r="C2621" s="913" t="s">
        <v>12792</v>
      </c>
      <c r="D2621" s="810" t="s">
        <v>10890</v>
      </c>
      <c r="E2621" s="913" t="s">
        <v>12793</v>
      </c>
      <c r="F2621" s="903" t="s">
        <v>12794</v>
      </c>
      <c r="G2621" s="902" t="s">
        <v>12795</v>
      </c>
      <c r="H2621" s="902" t="s">
        <v>10954</v>
      </c>
      <c r="I2621" s="913" t="s">
        <v>12796</v>
      </c>
      <c r="J2621" s="903" t="s">
        <v>937</v>
      </c>
    </row>
    <row r="2622" spans="1:10">
      <c r="A2622" s="810" t="s">
        <v>5925</v>
      </c>
      <c r="B2622" s="902" t="s">
        <v>17564</v>
      </c>
      <c r="C2622" s="913" t="s">
        <v>20584</v>
      </c>
      <c r="D2622" s="810" t="s">
        <v>10890</v>
      </c>
      <c r="E2622" s="913" t="s">
        <v>20585</v>
      </c>
      <c r="F2622" s="903" t="s">
        <v>20586</v>
      </c>
      <c r="G2622" s="902" t="s">
        <v>20587</v>
      </c>
      <c r="H2622" s="902" t="s">
        <v>10932</v>
      </c>
      <c r="I2622" s="913" t="s">
        <v>4726</v>
      </c>
      <c r="J2622" s="903" t="s">
        <v>937</v>
      </c>
    </row>
    <row r="2623" spans="1:10">
      <c r="A2623" s="810" t="s">
        <v>5925</v>
      </c>
      <c r="B2623" s="902" t="s">
        <v>17564</v>
      </c>
      <c r="C2623" s="913" t="s">
        <v>2954</v>
      </c>
      <c r="D2623" s="810" t="s">
        <v>10890</v>
      </c>
      <c r="E2623" s="913" t="s">
        <v>3555</v>
      </c>
      <c r="F2623" s="903" t="s">
        <v>20588</v>
      </c>
      <c r="G2623" s="902" t="s">
        <v>4522</v>
      </c>
      <c r="H2623" s="902" t="s">
        <v>10928</v>
      </c>
      <c r="I2623" s="913" t="s">
        <v>18105</v>
      </c>
      <c r="J2623" s="903" t="s">
        <v>935</v>
      </c>
    </row>
    <row r="2624" spans="1:10">
      <c r="A2624" s="810" t="s">
        <v>5925</v>
      </c>
      <c r="B2624" s="902" t="s">
        <v>17564</v>
      </c>
      <c r="C2624" s="913" t="s">
        <v>20589</v>
      </c>
      <c r="D2624" s="810" t="s">
        <v>10890</v>
      </c>
      <c r="E2624" s="913" t="s">
        <v>20590</v>
      </c>
      <c r="F2624" s="903" t="s">
        <v>27920</v>
      </c>
      <c r="G2624" s="902" t="s">
        <v>20591</v>
      </c>
      <c r="H2624" s="902" t="s">
        <v>10915</v>
      </c>
      <c r="I2624" s="913" t="s">
        <v>891</v>
      </c>
      <c r="J2624" s="903" t="s">
        <v>564</v>
      </c>
    </row>
    <row r="2625" spans="1:10">
      <c r="A2625" s="810" t="s">
        <v>5925</v>
      </c>
      <c r="B2625" s="902" t="s">
        <v>17564</v>
      </c>
      <c r="C2625" s="913" t="s">
        <v>13219</v>
      </c>
      <c r="D2625" s="810" t="s">
        <v>10892</v>
      </c>
      <c r="E2625" s="913" t="s">
        <v>769</v>
      </c>
      <c r="F2625" s="903" t="s">
        <v>13220</v>
      </c>
      <c r="G2625" s="902" t="s">
        <v>13221</v>
      </c>
      <c r="H2625" s="902" t="s">
        <v>10936</v>
      </c>
      <c r="I2625" s="913" t="s">
        <v>20592</v>
      </c>
      <c r="J2625" s="903" t="s">
        <v>934</v>
      </c>
    </row>
    <row r="2626" spans="1:10">
      <c r="A2626" s="810" t="s">
        <v>5925</v>
      </c>
      <c r="B2626" s="902" t="s">
        <v>17564</v>
      </c>
      <c r="C2626" s="913" t="s">
        <v>12797</v>
      </c>
      <c r="D2626" s="810" t="s">
        <v>10890</v>
      </c>
      <c r="E2626" s="913" t="s">
        <v>11241</v>
      </c>
      <c r="F2626" s="903" t="s">
        <v>12798</v>
      </c>
      <c r="G2626" s="902" t="s">
        <v>20593</v>
      </c>
      <c r="H2626" s="902" t="s">
        <v>10901</v>
      </c>
      <c r="I2626" s="913" t="s">
        <v>1282</v>
      </c>
      <c r="J2626" s="903" t="s">
        <v>11101</v>
      </c>
    </row>
    <row r="2627" spans="1:10">
      <c r="A2627" s="810" t="s">
        <v>5925</v>
      </c>
      <c r="B2627" s="902" t="s">
        <v>17564</v>
      </c>
      <c r="C2627" s="913" t="s">
        <v>12799</v>
      </c>
      <c r="D2627" s="810" t="s">
        <v>10890</v>
      </c>
      <c r="E2627" s="913" t="s">
        <v>12800</v>
      </c>
      <c r="F2627" s="903" t="s">
        <v>12801</v>
      </c>
      <c r="G2627" s="902" t="s">
        <v>12802</v>
      </c>
      <c r="H2627" s="902" t="s">
        <v>10901</v>
      </c>
      <c r="I2627" s="913" t="s">
        <v>1837</v>
      </c>
      <c r="J2627" s="903" t="s">
        <v>11287</v>
      </c>
    </row>
    <row r="2628" spans="1:10">
      <c r="A2628" s="810" t="s">
        <v>5925</v>
      </c>
      <c r="B2628" s="902" t="s">
        <v>17564</v>
      </c>
      <c r="C2628" s="913" t="s">
        <v>12803</v>
      </c>
      <c r="D2628" s="810" t="s">
        <v>10890</v>
      </c>
      <c r="E2628" s="913" t="s">
        <v>12804</v>
      </c>
      <c r="F2628" s="903" t="s">
        <v>20594</v>
      </c>
      <c r="G2628" s="902" t="s">
        <v>12805</v>
      </c>
      <c r="H2628" s="902" t="s">
        <v>10958</v>
      </c>
      <c r="I2628" s="913"/>
      <c r="J2628" s="903" t="s">
        <v>937</v>
      </c>
    </row>
    <row r="2629" spans="1:10">
      <c r="A2629" s="810" t="s">
        <v>5925</v>
      </c>
      <c r="B2629" s="902" t="s">
        <v>17564</v>
      </c>
      <c r="C2629" s="913" t="s">
        <v>20595</v>
      </c>
      <c r="D2629" s="810" t="s">
        <v>10890</v>
      </c>
      <c r="E2629" s="913" t="s">
        <v>12806</v>
      </c>
      <c r="F2629" s="903" t="s">
        <v>12807</v>
      </c>
      <c r="G2629" s="902" t="s">
        <v>12808</v>
      </c>
      <c r="H2629" s="902" t="s">
        <v>10901</v>
      </c>
      <c r="I2629" s="913" t="s">
        <v>8976</v>
      </c>
      <c r="J2629" s="903" t="s">
        <v>931</v>
      </c>
    </row>
    <row r="2630" spans="1:10">
      <c r="A2630" s="810" t="s">
        <v>5925</v>
      </c>
      <c r="B2630" s="902" t="s">
        <v>17564</v>
      </c>
      <c r="C2630" s="913" t="s">
        <v>12810</v>
      </c>
      <c r="D2630" s="810" t="s">
        <v>10890</v>
      </c>
      <c r="E2630" s="913" t="s">
        <v>12811</v>
      </c>
      <c r="F2630" s="903" t="s">
        <v>12812</v>
      </c>
      <c r="G2630" s="902" t="s">
        <v>12813</v>
      </c>
      <c r="H2630" s="902" t="s">
        <v>10977</v>
      </c>
      <c r="I2630" s="913" t="s">
        <v>5917</v>
      </c>
      <c r="J2630" s="903" t="s">
        <v>10926</v>
      </c>
    </row>
    <row r="2631" spans="1:10">
      <c r="A2631" s="810" t="s">
        <v>5925</v>
      </c>
      <c r="B2631" s="902" t="s">
        <v>17564</v>
      </c>
      <c r="C2631" s="913" t="s">
        <v>5956</v>
      </c>
      <c r="D2631" s="810" t="s">
        <v>10892</v>
      </c>
      <c r="E2631" s="913" t="s">
        <v>12814</v>
      </c>
      <c r="F2631" s="903" t="s">
        <v>27919</v>
      </c>
      <c r="G2631" s="902" t="s">
        <v>6561</v>
      </c>
      <c r="H2631" s="902" t="s">
        <v>10901</v>
      </c>
      <c r="I2631" s="913" t="s">
        <v>20596</v>
      </c>
      <c r="J2631" s="903" t="s">
        <v>564</v>
      </c>
    </row>
    <row r="2632" spans="1:10">
      <c r="A2632" s="810" t="s">
        <v>5925</v>
      </c>
      <c r="B2632" s="902" t="s">
        <v>17564</v>
      </c>
      <c r="C2632" s="913" t="s">
        <v>9331</v>
      </c>
      <c r="D2632" s="810" t="s">
        <v>10890</v>
      </c>
      <c r="E2632" s="913" t="s">
        <v>8246</v>
      </c>
      <c r="F2632" s="903" t="s">
        <v>20597</v>
      </c>
      <c r="G2632" s="902" t="s">
        <v>17038</v>
      </c>
      <c r="H2632" s="902" t="s">
        <v>10901</v>
      </c>
      <c r="I2632" s="913" t="s">
        <v>560</v>
      </c>
      <c r="J2632" s="903" t="s">
        <v>11503</v>
      </c>
    </row>
    <row r="2633" spans="1:10">
      <c r="A2633" s="810" t="s">
        <v>5925</v>
      </c>
      <c r="B2633" s="902" t="s">
        <v>17564</v>
      </c>
      <c r="C2633" s="913" t="s">
        <v>5337</v>
      </c>
      <c r="D2633" s="810" t="s">
        <v>10890</v>
      </c>
      <c r="E2633" s="913" t="s">
        <v>5532</v>
      </c>
      <c r="F2633" s="903" t="s">
        <v>20598</v>
      </c>
      <c r="G2633" s="902" t="s">
        <v>5859</v>
      </c>
      <c r="H2633" s="902" t="s">
        <v>10894</v>
      </c>
      <c r="I2633" s="913" t="s">
        <v>4802</v>
      </c>
      <c r="J2633" s="903" t="s">
        <v>937</v>
      </c>
    </row>
    <row r="2634" spans="1:10">
      <c r="A2634" s="810" t="s">
        <v>5925</v>
      </c>
      <c r="B2634" s="902" t="s">
        <v>17564</v>
      </c>
      <c r="C2634" s="913" t="s">
        <v>12815</v>
      </c>
      <c r="D2634" s="810" t="s">
        <v>10892</v>
      </c>
      <c r="E2634" s="913" t="s">
        <v>12703</v>
      </c>
      <c r="F2634" s="903" t="s">
        <v>27549</v>
      </c>
      <c r="G2634" s="902" t="s">
        <v>12816</v>
      </c>
      <c r="H2634" s="902" t="s">
        <v>10922</v>
      </c>
      <c r="I2634" s="913"/>
      <c r="J2634" s="903" t="s">
        <v>564</v>
      </c>
    </row>
    <row r="2635" spans="1:10" ht="27">
      <c r="A2635" s="810" t="s">
        <v>5925</v>
      </c>
      <c r="B2635" s="902" t="s">
        <v>17564</v>
      </c>
      <c r="C2635" s="913" t="s">
        <v>1860</v>
      </c>
      <c r="D2635" s="810" t="s">
        <v>10892</v>
      </c>
      <c r="E2635" s="913" t="s">
        <v>1913</v>
      </c>
      <c r="F2635" s="903" t="s">
        <v>1982</v>
      </c>
      <c r="G2635" s="902" t="s">
        <v>2018</v>
      </c>
      <c r="H2635" s="902" t="s">
        <v>11128</v>
      </c>
      <c r="I2635" s="913" t="s">
        <v>20599</v>
      </c>
      <c r="J2635" s="903" t="s">
        <v>564</v>
      </c>
    </row>
    <row r="2636" spans="1:10">
      <c r="A2636" s="810" t="s">
        <v>5925</v>
      </c>
      <c r="B2636" s="902" t="s">
        <v>17564</v>
      </c>
      <c r="C2636" s="913" t="s">
        <v>4923</v>
      </c>
      <c r="D2636" s="810" t="s">
        <v>10890</v>
      </c>
      <c r="E2636" s="913" t="s">
        <v>5041</v>
      </c>
      <c r="F2636" s="903" t="s">
        <v>13014</v>
      </c>
      <c r="G2636" s="902"/>
      <c r="H2636" s="902" t="s">
        <v>10932</v>
      </c>
      <c r="I2636" s="913" t="s">
        <v>13015</v>
      </c>
      <c r="J2636" s="903" t="s">
        <v>936</v>
      </c>
    </row>
    <row r="2637" spans="1:10">
      <c r="A2637" s="810" t="s">
        <v>5925</v>
      </c>
      <c r="B2637" s="902" t="s">
        <v>17564</v>
      </c>
      <c r="C2637" s="913" t="s">
        <v>9309</v>
      </c>
      <c r="D2637" s="810" t="s">
        <v>10890</v>
      </c>
      <c r="E2637" s="913" t="s">
        <v>20600</v>
      </c>
      <c r="F2637" s="903" t="s">
        <v>20601</v>
      </c>
      <c r="G2637" s="902"/>
      <c r="H2637" s="902" t="s">
        <v>10891</v>
      </c>
      <c r="I2637" s="913" t="s">
        <v>20602</v>
      </c>
      <c r="J2637" s="903" t="s">
        <v>11101</v>
      </c>
    </row>
    <row r="2638" spans="1:10">
      <c r="A2638" s="810" t="s">
        <v>5925</v>
      </c>
      <c r="B2638" s="902" t="s">
        <v>17564</v>
      </c>
      <c r="C2638" s="913" t="s">
        <v>20603</v>
      </c>
      <c r="D2638" s="810" t="s">
        <v>10890</v>
      </c>
      <c r="E2638" s="913" t="s">
        <v>20604</v>
      </c>
      <c r="F2638" s="903" t="s">
        <v>20605</v>
      </c>
      <c r="G2638" s="902"/>
      <c r="H2638" s="902" t="s">
        <v>10932</v>
      </c>
      <c r="I2638" s="913"/>
      <c r="J2638" s="903" t="s">
        <v>937</v>
      </c>
    </row>
    <row r="2639" spans="1:10">
      <c r="A2639" s="810" t="s">
        <v>5925</v>
      </c>
      <c r="B2639" s="902" t="s">
        <v>17564</v>
      </c>
      <c r="C2639" s="913" t="s">
        <v>5350</v>
      </c>
      <c r="D2639" s="810" t="s">
        <v>10892</v>
      </c>
      <c r="E2639" s="913" t="s">
        <v>5545</v>
      </c>
      <c r="F2639" s="903" t="s">
        <v>5699</v>
      </c>
      <c r="G2639" s="902" t="s">
        <v>5870</v>
      </c>
      <c r="H2639" s="902" t="s">
        <v>10901</v>
      </c>
      <c r="I2639" s="913" t="s">
        <v>1273</v>
      </c>
      <c r="J2639" s="903" t="s">
        <v>937</v>
      </c>
    </row>
    <row r="2640" spans="1:10">
      <c r="A2640" s="810" t="s">
        <v>5925</v>
      </c>
      <c r="B2640" s="902" t="s">
        <v>17564</v>
      </c>
      <c r="C2640" s="913" t="s">
        <v>6049</v>
      </c>
      <c r="D2640" s="810" t="s">
        <v>10890</v>
      </c>
      <c r="E2640" s="913" t="s">
        <v>12817</v>
      </c>
      <c r="F2640" s="903" t="s">
        <v>6453</v>
      </c>
      <c r="G2640" s="902" t="s">
        <v>6640</v>
      </c>
      <c r="H2640" s="902" t="s">
        <v>10915</v>
      </c>
      <c r="I2640" s="913" t="s">
        <v>20606</v>
      </c>
      <c r="J2640" s="903" t="s">
        <v>1300</v>
      </c>
    </row>
    <row r="2641" spans="1:10">
      <c r="A2641" s="810" t="s">
        <v>5925</v>
      </c>
      <c r="B2641" s="902" t="s">
        <v>17564</v>
      </c>
      <c r="C2641" s="913" t="s">
        <v>7879</v>
      </c>
      <c r="D2641" s="810" t="s">
        <v>10892</v>
      </c>
      <c r="E2641" s="913" t="s">
        <v>8216</v>
      </c>
      <c r="F2641" s="903" t="s">
        <v>16626</v>
      </c>
      <c r="G2641" s="902" t="s">
        <v>8735</v>
      </c>
      <c r="H2641" s="902" t="s">
        <v>10901</v>
      </c>
      <c r="I2641" s="913" t="s">
        <v>20607</v>
      </c>
      <c r="J2641" s="903" t="s">
        <v>564</v>
      </c>
    </row>
    <row r="2642" spans="1:10">
      <c r="A2642" s="810" t="s">
        <v>5925</v>
      </c>
      <c r="B2642" s="902" t="s">
        <v>17564</v>
      </c>
      <c r="C2642" s="913" t="s">
        <v>20608</v>
      </c>
      <c r="D2642" s="810" t="s">
        <v>10890</v>
      </c>
      <c r="E2642" s="913" t="s">
        <v>20609</v>
      </c>
      <c r="F2642" s="903" t="s">
        <v>20610</v>
      </c>
      <c r="G2642" s="902" t="s">
        <v>18692</v>
      </c>
      <c r="H2642" s="902" t="s">
        <v>10928</v>
      </c>
      <c r="I2642" s="913" t="s">
        <v>1298</v>
      </c>
      <c r="J2642" s="903" t="s">
        <v>11130</v>
      </c>
    </row>
    <row r="2643" spans="1:10">
      <c r="A2643" s="810" t="s">
        <v>5925</v>
      </c>
      <c r="B2643" s="902" t="s">
        <v>17564</v>
      </c>
      <c r="C2643" s="913" t="s">
        <v>12818</v>
      </c>
      <c r="D2643" s="810" t="s">
        <v>10890</v>
      </c>
      <c r="E2643" s="913" t="s">
        <v>12819</v>
      </c>
      <c r="F2643" s="903" t="s">
        <v>12820</v>
      </c>
      <c r="G2643" s="902" t="s">
        <v>20611</v>
      </c>
      <c r="H2643" s="902" t="s">
        <v>10915</v>
      </c>
      <c r="I2643" s="913" t="s">
        <v>8968</v>
      </c>
      <c r="J2643" s="903" t="s">
        <v>932</v>
      </c>
    </row>
    <row r="2644" spans="1:10">
      <c r="A2644" s="810" t="s">
        <v>5925</v>
      </c>
      <c r="B2644" s="902" t="s">
        <v>17564</v>
      </c>
      <c r="C2644" s="913" t="s">
        <v>7253</v>
      </c>
      <c r="D2644" s="810" t="s">
        <v>10890</v>
      </c>
      <c r="E2644" s="913" t="s">
        <v>7440</v>
      </c>
      <c r="F2644" s="903" t="s">
        <v>20612</v>
      </c>
      <c r="G2644" s="902" t="s">
        <v>7737</v>
      </c>
      <c r="H2644" s="902" t="s">
        <v>10970</v>
      </c>
      <c r="I2644" s="913" t="s">
        <v>20613</v>
      </c>
      <c r="J2644" s="903" t="s">
        <v>937</v>
      </c>
    </row>
    <row r="2645" spans="1:10">
      <c r="A2645" s="810" t="s">
        <v>5925</v>
      </c>
      <c r="B2645" s="902" t="s">
        <v>17564</v>
      </c>
      <c r="C2645" s="913" t="s">
        <v>5962</v>
      </c>
      <c r="D2645" s="810" t="s">
        <v>10917</v>
      </c>
      <c r="E2645" s="913" t="s">
        <v>6206</v>
      </c>
      <c r="F2645" s="903" t="s">
        <v>16603</v>
      </c>
      <c r="G2645" s="902" t="s">
        <v>6565</v>
      </c>
      <c r="H2645" s="902" t="s">
        <v>11371</v>
      </c>
      <c r="I2645" s="913" t="s">
        <v>20614</v>
      </c>
      <c r="J2645" s="903" t="s">
        <v>564</v>
      </c>
    </row>
    <row r="2646" spans="1:10">
      <c r="A2646" s="810" t="s">
        <v>5925</v>
      </c>
      <c r="B2646" s="902" t="s">
        <v>17564</v>
      </c>
      <c r="C2646" s="913" t="s">
        <v>20615</v>
      </c>
      <c r="D2646" s="810" t="s">
        <v>10890</v>
      </c>
      <c r="E2646" s="913" t="s">
        <v>20616</v>
      </c>
      <c r="F2646" s="903" t="s">
        <v>20617</v>
      </c>
      <c r="G2646" s="902" t="s">
        <v>20618</v>
      </c>
      <c r="H2646" s="902" t="s">
        <v>11046</v>
      </c>
      <c r="I2646" s="913" t="s">
        <v>20619</v>
      </c>
      <c r="J2646" s="903" t="s">
        <v>10926</v>
      </c>
    </row>
    <row r="2647" spans="1:10">
      <c r="A2647" s="810" t="s">
        <v>5925</v>
      </c>
      <c r="B2647" s="902" t="s">
        <v>17564</v>
      </c>
      <c r="C2647" s="913" t="s">
        <v>20620</v>
      </c>
      <c r="D2647" s="810" t="s">
        <v>10892</v>
      </c>
      <c r="E2647" s="913" t="s">
        <v>20621</v>
      </c>
      <c r="F2647" s="903" t="s">
        <v>20622</v>
      </c>
      <c r="G2647" s="902" t="s">
        <v>20623</v>
      </c>
      <c r="H2647" s="902" t="s">
        <v>11501</v>
      </c>
      <c r="I2647" s="913" t="s">
        <v>20624</v>
      </c>
      <c r="J2647" s="903" t="s">
        <v>10926</v>
      </c>
    </row>
    <row r="2648" spans="1:10">
      <c r="A2648" s="810" t="s">
        <v>5925</v>
      </c>
      <c r="B2648" s="902" t="s">
        <v>17564</v>
      </c>
      <c r="C2648" s="913" t="s">
        <v>14428</v>
      </c>
      <c r="D2648" s="810" t="s">
        <v>10892</v>
      </c>
      <c r="E2648" s="913" t="s">
        <v>14429</v>
      </c>
      <c r="F2648" s="903" t="s">
        <v>14430</v>
      </c>
      <c r="G2648" s="902" t="s">
        <v>14431</v>
      </c>
      <c r="H2648" s="902" t="s">
        <v>10922</v>
      </c>
      <c r="I2648" s="913" t="s">
        <v>20625</v>
      </c>
      <c r="J2648" s="903" t="s">
        <v>931</v>
      </c>
    </row>
    <row r="2649" spans="1:10">
      <c r="A2649" s="810" t="s">
        <v>5925</v>
      </c>
      <c r="B2649" s="902" t="s">
        <v>17564</v>
      </c>
      <c r="C2649" s="913" t="s">
        <v>12821</v>
      </c>
      <c r="D2649" s="810" t="s">
        <v>10890</v>
      </c>
      <c r="E2649" s="913" t="s">
        <v>7386</v>
      </c>
      <c r="F2649" s="903" t="s">
        <v>12822</v>
      </c>
      <c r="G2649" s="902" t="s">
        <v>12823</v>
      </c>
      <c r="H2649" s="902" t="s">
        <v>11132</v>
      </c>
      <c r="I2649" s="913" t="s">
        <v>14635</v>
      </c>
      <c r="J2649" s="903" t="s">
        <v>935</v>
      </c>
    </row>
    <row r="2650" spans="1:10">
      <c r="A2650" s="810" t="s">
        <v>5925</v>
      </c>
      <c r="B2650" s="902" t="s">
        <v>17564</v>
      </c>
      <c r="C2650" s="913" t="s">
        <v>12824</v>
      </c>
      <c r="D2650" s="810" t="s">
        <v>10890</v>
      </c>
      <c r="E2650" s="913" t="s">
        <v>12825</v>
      </c>
      <c r="F2650" s="903" t="s">
        <v>20626</v>
      </c>
      <c r="G2650" s="902" t="s">
        <v>12826</v>
      </c>
      <c r="H2650" s="902" t="s">
        <v>10928</v>
      </c>
      <c r="I2650" s="913" t="s">
        <v>505</v>
      </c>
      <c r="J2650" s="903" t="s">
        <v>11101</v>
      </c>
    </row>
    <row r="2651" spans="1:10">
      <c r="A2651" s="810" t="s">
        <v>5925</v>
      </c>
      <c r="B2651" s="902" t="s">
        <v>17564</v>
      </c>
      <c r="C2651" s="913" t="s">
        <v>12827</v>
      </c>
      <c r="D2651" s="810" t="s">
        <v>10892</v>
      </c>
      <c r="E2651" s="913" t="s">
        <v>12828</v>
      </c>
      <c r="F2651" s="903" t="s">
        <v>12829</v>
      </c>
      <c r="G2651" s="902" t="s">
        <v>12830</v>
      </c>
      <c r="H2651" s="902" t="s">
        <v>10958</v>
      </c>
      <c r="I2651" s="913" t="s">
        <v>888</v>
      </c>
      <c r="J2651" s="903" t="s">
        <v>564</v>
      </c>
    </row>
    <row r="2652" spans="1:10">
      <c r="A2652" s="810" t="s">
        <v>5925</v>
      </c>
      <c r="B2652" s="902" t="s">
        <v>17564</v>
      </c>
      <c r="C2652" s="913" t="s">
        <v>20627</v>
      </c>
      <c r="D2652" s="810" t="s">
        <v>10890</v>
      </c>
      <c r="E2652" s="913" t="s">
        <v>20628</v>
      </c>
      <c r="F2652" s="903" t="s">
        <v>27918</v>
      </c>
      <c r="G2652" s="902"/>
      <c r="H2652" s="902" t="s">
        <v>10977</v>
      </c>
      <c r="I2652" s="913" t="s">
        <v>13208</v>
      </c>
      <c r="J2652" s="903" t="s">
        <v>564</v>
      </c>
    </row>
    <row r="2653" spans="1:10">
      <c r="A2653" s="810" t="s">
        <v>5925</v>
      </c>
      <c r="B2653" s="902" t="s">
        <v>17564</v>
      </c>
      <c r="C2653" s="913" t="s">
        <v>2181</v>
      </c>
      <c r="D2653" s="810" t="s">
        <v>10890</v>
      </c>
      <c r="E2653" s="913" t="s">
        <v>2278</v>
      </c>
      <c r="F2653" s="903" t="s">
        <v>17243</v>
      </c>
      <c r="G2653" s="902" t="s">
        <v>2415</v>
      </c>
      <c r="H2653" s="902" t="s">
        <v>10915</v>
      </c>
      <c r="I2653" s="913" t="s">
        <v>20629</v>
      </c>
      <c r="J2653" s="903" t="s">
        <v>564</v>
      </c>
    </row>
    <row r="2654" spans="1:10">
      <c r="A2654" s="810" t="s">
        <v>5925</v>
      </c>
      <c r="B2654" s="902" t="s">
        <v>17564</v>
      </c>
      <c r="C2654" s="913" t="s">
        <v>12831</v>
      </c>
      <c r="D2654" s="810" t="s">
        <v>10892</v>
      </c>
      <c r="E2654" s="913" t="s">
        <v>3810</v>
      </c>
      <c r="F2654" s="903" t="s">
        <v>27917</v>
      </c>
      <c r="G2654" s="902" t="s">
        <v>20630</v>
      </c>
      <c r="H2654" s="902" t="s">
        <v>10997</v>
      </c>
      <c r="I2654" s="913" t="s">
        <v>20631</v>
      </c>
      <c r="J2654" s="903" t="s">
        <v>937</v>
      </c>
    </row>
    <row r="2655" spans="1:10">
      <c r="A2655" s="810" t="s">
        <v>5925</v>
      </c>
      <c r="B2655" s="902" t="s">
        <v>17564</v>
      </c>
      <c r="C2655" s="913" t="s">
        <v>20632</v>
      </c>
      <c r="D2655" s="810" t="s">
        <v>10892</v>
      </c>
      <c r="E2655" s="913" t="s">
        <v>20633</v>
      </c>
      <c r="F2655" s="903" t="s">
        <v>20634</v>
      </c>
      <c r="G2655" s="902"/>
      <c r="H2655" s="902" t="s">
        <v>10891</v>
      </c>
      <c r="I2655" s="913" t="s">
        <v>891</v>
      </c>
      <c r="J2655" s="903" t="s">
        <v>12365</v>
      </c>
    </row>
    <row r="2656" spans="1:10">
      <c r="A2656" s="810" t="s">
        <v>5925</v>
      </c>
      <c r="B2656" s="902" t="s">
        <v>17564</v>
      </c>
      <c r="C2656" s="913" t="s">
        <v>12832</v>
      </c>
      <c r="D2656" s="810" t="s">
        <v>10890</v>
      </c>
      <c r="E2656" s="913" t="s">
        <v>3353</v>
      </c>
      <c r="F2656" s="903" t="s">
        <v>27916</v>
      </c>
      <c r="G2656" s="902" t="s">
        <v>4341</v>
      </c>
      <c r="H2656" s="902" t="s">
        <v>10915</v>
      </c>
      <c r="I2656" s="913" t="s">
        <v>1289</v>
      </c>
      <c r="J2656" s="903" t="s">
        <v>937</v>
      </c>
    </row>
    <row r="2657" spans="1:10">
      <c r="A2657" s="810" t="s">
        <v>5925</v>
      </c>
      <c r="B2657" s="902" t="s">
        <v>17564</v>
      </c>
      <c r="C2657" s="913" t="s">
        <v>20635</v>
      </c>
      <c r="D2657" s="810" t="s">
        <v>10892</v>
      </c>
      <c r="E2657" s="913" t="s">
        <v>20636</v>
      </c>
      <c r="F2657" s="903" t="s">
        <v>20637</v>
      </c>
      <c r="G2657" s="902" t="s">
        <v>20638</v>
      </c>
      <c r="H2657" s="902" t="s">
        <v>10891</v>
      </c>
      <c r="I2657" s="913" t="s">
        <v>4804</v>
      </c>
      <c r="J2657" s="903" t="s">
        <v>564</v>
      </c>
    </row>
    <row r="2658" spans="1:10">
      <c r="A2658" s="810" t="s">
        <v>5925</v>
      </c>
      <c r="B2658" s="902" t="s">
        <v>17564</v>
      </c>
      <c r="C2658" s="913" t="s">
        <v>8075</v>
      </c>
      <c r="D2658" s="810" t="s">
        <v>10890</v>
      </c>
      <c r="E2658" s="913" t="s">
        <v>687</v>
      </c>
      <c r="F2658" s="903" t="s">
        <v>12833</v>
      </c>
      <c r="G2658" s="902" t="s">
        <v>8898</v>
      </c>
      <c r="H2658" s="902" t="s">
        <v>12834</v>
      </c>
      <c r="I2658" s="913" t="s">
        <v>20639</v>
      </c>
      <c r="J2658" s="903" t="s">
        <v>931</v>
      </c>
    </row>
    <row r="2659" spans="1:10">
      <c r="A2659" s="810" t="s">
        <v>5925</v>
      </c>
      <c r="B2659" s="902" t="s">
        <v>17564</v>
      </c>
      <c r="C2659" s="913" t="s">
        <v>12835</v>
      </c>
      <c r="D2659" s="810" t="s">
        <v>10892</v>
      </c>
      <c r="E2659" s="913" t="s">
        <v>12836</v>
      </c>
      <c r="F2659" s="903" t="s">
        <v>12837</v>
      </c>
      <c r="G2659" s="902" t="s">
        <v>20640</v>
      </c>
      <c r="H2659" s="902" t="s">
        <v>10958</v>
      </c>
      <c r="I2659" s="913" t="s">
        <v>12838</v>
      </c>
      <c r="J2659" s="903" t="s">
        <v>564</v>
      </c>
    </row>
    <row r="2660" spans="1:10">
      <c r="A2660" s="810" t="s">
        <v>5925</v>
      </c>
      <c r="B2660" s="902" t="s">
        <v>17564</v>
      </c>
      <c r="C2660" s="913" t="s">
        <v>12839</v>
      </c>
      <c r="D2660" s="810" t="s">
        <v>10892</v>
      </c>
      <c r="E2660" s="913" t="s">
        <v>12840</v>
      </c>
      <c r="F2660" s="903" t="s">
        <v>20641</v>
      </c>
      <c r="G2660" s="902" t="s">
        <v>12841</v>
      </c>
      <c r="H2660" s="902" t="s">
        <v>10915</v>
      </c>
      <c r="I2660" s="913" t="s">
        <v>20642</v>
      </c>
      <c r="J2660" s="903" t="s">
        <v>564</v>
      </c>
    </row>
    <row r="2661" spans="1:10">
      <c r="A2661" s="810" t="s">
        <v>5925</v>
      </c>
      <c r="B2661" s="902" t="s">
        <v>17564</v>
      </c>
      <c r="C2661" s="913" t="s">
        <v>3051</v>
      </c>
      <c r="D2661" s="810" t="s">
        <v>10890</v>
      </c>
      <c r="E2661" s="913" t="s">
        <v>3652</v>
      </c>
      <c r="F2661" s="903" t="s">
        <v>4137</v>
      </c>
      <c r="G2661" s="902" t="s">
        <v>4599</v>
      </c>
      <c r="H2661" s="902" t="s">
        <v>10932</v>
      </c>
      <c r="I2661" s="913" t="s">
        <v>560</v>
      </c>
      <c r="J2661" s="903" t="s">
        <v>934</v>
      </c>
    </row>
    <row r="2662" spans="1:10">
      <c r="A2662" s="810" t="s">
        <v>5925</v>
      </c>
      <c r="B2662" s="902" t="s">
        <v>17564</v>
      </c>
      <c r="C2662" s="913" t="s">
        <v>9047</v>
      </c>
      <c r="D2662" s="810" t="s">
        <v>10892</v>
      </c>
      <c r="E2662" s="913" t="s">
        <v>9406</v>
      </c>
      <c r="F2662" s="903" t="s">
        <v>27915</v>
      </c>
      <c r="G2662" s="902" t="s">
        <v>9935</v>
      </c>
      <c r="H2662" s="902" t="s">
        <v>10969</v>
      </c>
      <c r="I2662" s="913" t="s">
        <v>926</v>
      </c>
      <c r="J2662" s="903" t="s">
        <v>564</v>
      </c>
    </row>
    <row r="2663" spans="1:10">
      <c r="A2663" s="810" t="s">
        <v>5925</v>
      </c>
      <c r="B2663" s="902" t="s">
        <v>17564</v>
      </c>
      <c r="C2663" s="913" t="s">
        <v>7938</v>
      </c>
      <c r="D2663" s="810" t="s">
        <v>10892</v>
      </c>
      <c r="E2663" s="913" t="s">
        <v>8267</v>
      </c>
      <c r="F2663" s="903" t="s">
        <v>9727</v>
      </c>
      <c r="G2663" s="902"/>
      <c r="H2663" s="902" t="s">
        <v>10928</v>
      </c>
      <c r="I2663" s="913" t="s">
        <v>20643</v>
      </c>
      <c r="J2663" s="903" t="s">
        <v>564</v>
      </c>
    </row>
    <row r="2664" spans="1:10">
      <c r="A2664" s="810" t="s">
        <v>5925</v>
      </c>
      <c r="B2664" s="902" t="s">
        <v>17564</v>
      </c>
      <c r="C2664" s="913" t="s">
        <v>7938</v>
      </c>
      <c r="D2664" s="810" t="s">
        <v>10890</v>
      </c>
      <c r="E2664" s="913" t="s">
        <v>8267</v>
      </c>
      <c r="F2664" s="903" t="s">
        <v>8574</v>
      </c>
      <c r="G2664" s="902" t="s">
        <v>8781</v>
      </c>
      <c r="H2664" s="902" t="s">
        <v>10932</v>
      </c>
      <c r="I2664" s="913" t="s">
        <v>20644</v>
      </c>
      <c r="J2664" s="903" t="s">
        <v>937</v>
      </c>
    </row>
    <row r="2665" spans="1:10">
      <c r="A2665" s="810" t="s">
        <v>5925</v>
      </c>
      <c r="B2665" s="902" t="s">
        <v>17564</v>
      </c>
      <c r="C2665" s="913" t="s">
        <v>1031</v>
      </c>
      <c r="D2665" s="810" t="s">
        <v>10892</v>
      </c>
      <c r="E2665" s="913" t="s">
        <v>1131</v>
      </c>
      <c r="F2665" s="903" t="s">
        <v>1189</v>
      </c>
      <c r="G2665" s="902" t="s">
        <v>1263</v>
      </c>
      <c r="H2665" s="902" t="s">
        <v>10932</v>
      </c>
      <c r="I2665" s="913" t="s">
        <v>20645</v>
      </c>
      <c r="J2665" s="903" t="s">
        <v>564</v>
      </c>
    </row>
    <row r="2666" spans="1:10">
      <c r="A2666" s="810" t="s">
        <v>5925</v>
      </c>
      <c r="B2666" s="902" t="s">
        <v>17564</v>
      </c>
      <c r="C2666" s="913" t="s">
        <v>20646</v>
      </c>
      <c r="D2666" s="810" t="s">
        <v>10890</v>
      </c>
      <c r="E2666" s="913" t="s">
        <v>20647</v>
      </c>
      <c r="F2666" s="903" t="s">
        <v>20648</v>
      </c>
      <c r="G2666" s="902" t="s">
        <v>20649</v>
      </c>
      <c r="H2666" s="902" t="s">
        <v>10932</v>
      </c>
      <c r="I2666" s="913" t="s">
        <v>1837</v>
      </c>
      <c r="J2666" s="903" t="s">
        <v>931</v>
      </c>
    </row>
    <row r="2667" spans="1:10">
      <c r="A2667" s="810" t="s">
        <v>5925</v>
      </c>
      <c r="B2667" s="902" t="s">
        <v>17564</v>
      </c>
      <c r="C2667" s="913" t="s">
        <v>20650</v>
      </c>
      <c r="D2667" s="810" t="s">
        <v>10892</v>
      </c>
      <c r="E2667" s="913" t="s">
        <v>9517</v>
      </c>
      <c r="F2667" s="903" t="s">
        <v>27914</v>
      </c>
      <c r="G2667" s="902"/>
      <c r="H2667" s="902" t="s">
        <v>10907</v>
      </c>
      <c r="I2667" s="913" t="s">
        <v>18278</v>
      </c>
      <c r="J2667" s="903" t="s">
        <v>937</v>
      </c>
    </row>
    <row r="2668" spans="1:10">
      <c r="A2668" s="810" t="s">
        <v>5925</v>
      </c>
      <c r="B2668" s="902" t="s">
        <v>17564</v>
      </c>
      <c r="C2668" s="913" t="s">
        <v>2798</v>
      </c>
      <c r="D2668" s="810" t="s">
        <v>10890</v>
      </c>
      <c r="E2668" s="913" t="s">
        <v>3397</v>
      </c>
      <c r="F2668" s="903" t="s">
        <v>12846</v>
      </c>
      <c r="G2668" s="902" t="s">
        <v>4386</v>
      </c>
      <c r="H2668" s="902" t="s">
        <v>10901</v>
      </c>
      <c r="I2668" s="913" t="s">
        <v>4737</v>
      </c>
      <c r="J2668" s="903" t="s">
        <v>931</v>
      </c>
    </row>
    <row r="2669" spans="1:10">
      <c r="A2669" s="810" t="s">
        <v>5925</v>
      </c>
      <c r="B2669" s="902" t="s">
        <v>17564</v>
      </c>
      <c r="C2669" s="913" t="s">
        <v>2240</v>
      </c>
      <c r="D2669" s="810" t="s">
        <v>10890</v>
      </c>
      <c r="E2669" s="913" t="s">
        <v>2333</v>
      </c>
      <c r="F2669" s="903" t="s">
        <v>2393</v>
      </c>
      <c r="G2669" s="902" t="s">
        <v>2471</v>
      </c>
      <c r="H2669" s="902" t="s">
        <v>10915</v>
      </c>
      <c r="I2669" s="913" t="s">
        <v>6737</v>
      </c>
      <c r="J2669" s="903" t="s">
        <v>937</v>
      </c>
    </row>
    <row r="2670" spans="1:10">
      <c r="A2670" s="810" t="s">
        <v>5925</v>
      </c>
      <c r="B2670" s="902" t="s">
        <v>17564</v>
      </c>
      <c r="C2670" s="913" t="s">
        <v>13232</v>
      </c>
      <c r="D2670" s="810" t="s">
        <v>10890</v>
      </c>
      <c r="E2670" s="913" t="s">
        <v>13233</v>
      </c>
      <c r="F2670" s="903" t="s">
        <v>13234</v>
      </c>
      <c r="G2670" s="902" t="s">
        <v>13235</v>
      </c>
      <c r="H2670" s="902" t="s">
        <v>10901</v>
      </c>
      <c r="I2670" s="913" t="s">
        <v>8964</v>
      </c>
      <c r="J2670" s="903" t="s">
        <v>937</v>
      </c>
    </row>
    <row r="2671" spans="1:10">
      <c r="A2671" s="810" t="s">
        <v>5925</v>
      </c>
      <c r="B2671" s="902" t="s">
        <v>17564</v>
      </c>
      <c r="C2671" s="913" t="s">
        <v>2785</v>
      </c>
      <c r="D2671" s="810" t="s">
        <v>10890</v>
      </c>
      <c r="E2671" s="913" t="s">
        <v>687</v>
      </c>
      <c r="F2671" s="903" t="s">
        <v>3948</v>
      </c>
      <c r="G2671" s="902" t="s">
        <v>4374</v>
      </c>
      <c r="H2671" s="902" t="s">
        <v>11261</v>
      </c>
      <c r="I2671" s="913" t="s">
        <v>19017</v>
      </c>
      <c r="J2671" s="903" t="s">
        <v>1300</v>
      </c>
    </row>
    <row r="2672" spans="1:10">
      <c r="A2672" s="810" t="s">
        <v>5925</v>
      </c>
      <c r="B2672" s="902" t="s">
        <v>17564</v>
      </c>
      <c r="C2672" s="913" t="s">
        <v>9023</v>
      </c>
      <c r="D2672" s="810" t="s">
        <v>10890</v>
      </c>
      <c r="E2672" s="913" t="s">
        <v>20652</v>
      </c>
      <c r="F2672" s="903" t="s">
        <v>12847</v>
      </c>
      <c r="G2672" s="902" t="s">
        <v>9913</v>
      </c>
      <c r="H2672" s="902" t="s">
        <v>11308</v>
      </c>
      <c r="I2672" s="913"/>
      <c r="J2672" s="903" t="s">
        <v>1300</v>
      </c>
    </row>
    <row r="2673" spans="1:10">
      <c r="A2673" s="810" t="s">
        <v>5925</v>
      </c>
      <c r="B2673" s="902" t="s">
        <v>17564</v>
      </c>
      <c r="C2673" s="913" t="s">
        <v>20653</v>
      </c>
      <c r="D2673" s="810" t="s">
        <v>10892</v>
      </c>
      <c r="E2673" s="913" t="s">
        <v>12848</v>
      </c>
      <c r="F2673" s="903" t="s">
        <v>27913</v>
      </c>
      <c r="G2673" s="902" t="s">
        <v>10143</v>
      </c>
      <c r="H2673" s="902" t="s">
        <v>10922</v>
      </c>
      <c r="I2673" s="913" t="s">
        <v>888</v>
      </c>
      <c r="J2673" s="903" t="s">
        <v>564</v>
      </c>
    </row>
    <row r="2674" spans="1:10">
      <c r="A2674" s="810" t="s">
        <v>5925</v>
      </c>
      <c r="B2674" s="902" t="s">
        <v>17564</v>
      </c>
      <c r="C2674" s="913" t="s">
        <v>5393</v>
      </c>
      <c r="D2674" s="810" t="s">
        <v>10892</v>
      </c>
      <c r="E2674" s="913" t="s">
        <v>5606</v>
      </c>
      <c r="F2674" s="903" t="s">
        <v>20654</v>
      </c>
      <c r="G2674" s="902" t="s">
        <v>5891</v>
      </c>
      <c r="H2674" s="902" t="s">
        <v>10932</v>
      </c>
      <c r="I2674" s="913" t="s">
        <v>1273</v>
      </c>
      <c r="J2674" s="903" t="s">
        <v>11101</v>
      </c>
    </row>
    <row r="2675" spans="1:10">
      <c r="A2675" s="810" t="s">
        <v>5925</v>
      </c>
      <c r="B2675" s="902" t="s">
        <v>17564</v>
      </c>
      <c r="C2675" s="913" t="s">
        <v>5393</v>
      </c>
      <c r="D2675" s="810" t="s">
        <v>10892</v>
      </c>
      <c r="E2675" s="913" t="s">
        <v>20655</v>
      </c>
      <c r="F2675" s="903" t="s">
        <v>20656</v>
      </c>
      <c r="G2675" s="902" t="s">
        <v>17038</v>
      </c>
      <c r="H2675" s="902" t="s">
        <v>10901</v>
      </c>
      <c r="I2675" s="913" t="s">
        <v>891</v>
      </c>
      <c r="J2675" s="903" t="s">
        <v>11101</v>
      </c>
    </row>
    <row r="2676" spans="1:10">
      <c r="A2676" s="810" t="s">
        <v>5925</v>
      </c>
      <c r="B2676" s="902" t="s">
        <v>17564</v>
      </c>
      <c r="C2676" s="913" t="s">
        <v>5393</v>
      </c>
      <c r="D2676" s="810" t="s">
        <v>10890</v>
      </c>
      <c r="E2676" s="913" t="s">
        <v>12849</v>
      </c>
      <c r="F2676" s="903" t="s">
        <v>12850</v>
      </c>
      <c r="G2676" s="902"/>
      <c r="H2676" s="902" t="s">
        <v>10932</v>
      </c>
      <c r="I2676" s="913" t="s">
        <v>562</v>
      </c>
      <c r="J2676" s="903" t="s">
        <v>931</v>
      </c>
    </row>
    <row r="2677" spans="1:10">
      <c r="A2677" s="810" t="s">
        <v>5925</v>
      </c>
      <c r="B2677" s="902" t="s">
        <v>17564</v>
      </c>
      <c r="C2677" s="913" t="s">
        <v>12851</v>
      </c>
      <c r="D2677" s="810" t="s">
        <v>10892</v>
      </c>
      <c r="E2677" s="913" t="s">
        <v>3737</v>
      </c>
      <c r="F2677" s="903" t="s">
        <v>12852</v>
      </c>
      <c r="G2677" s="902" t="s">
        <v>12853</v>
      </c>
      <c r="H2677" s="902" t="s">
        <v>11814</v>
      </c>
      <c r="I2677" s="913" t="s">
        <v>908</v>
      </c>
      <c r="J2677" s="903" t="s">
        <v>564</v>
      </c>
    </row>
    <row r="2678" spans="1:10">
      <c r="A2678" s="810" t="s">
        <v>5925</v>
      </c>
      <c r="B2678" s="902" t="s">
        <v>17564</v>
      </c>
      <c r="C2678" s="913" t="s">
        <v>20657</v>
      </c>
      <c r="D2678" s="810" t="s">
        <v>10890</v>
      </c>
      <c r="E2678" s="913" t="s">
        <v>20658</v>
      </c>
      <c r="F2678" s="903" t="s">
        <v>20659</v>
      </c>
      <c r="G2678" s="902" t="s">
        <v>20660</v>
      </c>
      <c r="H2678" s="902" t="s">
        <v>10915</v>
      </c>
      <c r="I2678" s="913" t="s">
        <v>20661</v>
      </c>
      <c r="J2678" s="903" t="s">
        <v>11287</v>
      </c>
    </row>
    <row r="2679" spans="1:10">
      <c r="A2679" s="810" t="s">
        <v>5925</v>
      </c>
      <c r="B2679" s="902" t="s">
        <v>17564</v>
      </c>
      <c r="C2679" s="913" t="s">
        <v>6039</v>
      </c>
      <c r="D2679" s="810" t="s">
        <v>10892</v>
      </c>
      <c r="E2679" s="913" t="s">
        <v>12854</v>
      </c>
      <c r="F2679" s="903" t="s">
        <v>12855</v>
      </c>
      <c r="G2679" s="902"/>
      <c r="H2679" s="902" t="s">
        <v>10932</v>
      </c>
      <c r="I2679" s="913" t="s">
        <v>505</v>
      </c>
      <c r="J2679" s="903" t="s">
        <v>564</v>
      </c>
    </row>
    <row r="2680" spans="1:10">
      <c r="A2680" s="810" t="s">
        <v>5925</v>
      </c>
      <c r="B2680" s="902" t="s">
        <v>17564</v>
      </c>
      <c r="C2680" s="913" t="s">
        <v>6039</v>
      </c>
      <c r="D2680" s="810" t="s">
        <v>10890</v>
      </c>
      <c r="E2680" s="913" t="s">
        <v>6274</v>
      </c>
      <c r="F2680" s="903" t="s">
        <v>6449</v>
      </c>
      <c r="G2680" s="902"/>
      <c r="H2680" s="902" t="s">
        <v>10932</v>
      </c>
      <c r="I2680" s="913" t="s">
        <v>6753</v>
      </c>
      <c r="J2680" s="903" t="s">
        <v>11287</v>
      </c>
    </row>
    <row r="2681" spans="1:10">
      <c r="A2681" s="810" t="s">
        <v>5925</v>
      </c>
      <c r="B2681" s="902" t="s">
        <v>17564</v>
      </c>
      <c r="C2681" s="913" t="s">
        <v>6039</v>
      </c>
      <c r="D2681" s="810" t="s">
        <v>10890</v>
      </c>
      <c r="E2681" s="913" t="s">
        <v>12856</v>
      </c>
      <c r="F2681" s="903" t="s">
        <v>12857</v>
      </c>
      <c r="G2681" s="902" t="s">
        <v>20662</v>
      </c>
      <c r="H2681" s="902" t="s">
        <v>10928</v>
      </c>
      <c r="I2681" s="913" t="s">
        <v>1282</v>
      </c>
      <c r="J2681" s="903" t="s">
        <v>11101</v>
      </c>
    </row>
    <row r="2682" spans="1:10">
      <c r="A2682" s="810" t="s">
        <v>5925</v>
      </c>
      <c r="B2682" s="902" t="s">
        <v>17564</v>
      </c>
      <c r="C2682" s="913" t="s">
        <v>2998</v>
      </c>
      <c r="D2682" s="810" t="s">
        <v>10890</v>
      </c>
      <c r="E2682" s="913" t="s">
        <v>3599</v>
      </c>
      <c r="F2682" s="903" t="s">
        <v>4097</v>
      </c>
      <c r="G2682" s="902" t="s">
        <v>20663</v>
      </c>
      <c r="H2682" s="902" t="s">
        <v>10928</v>
      </c>
      <c r="I2682" s="913" t="s">
        <v>505</v>
      </c>
      <c r="J2682" s="903" t="s">
        <v>937</v>
      </c>
    </row>
    <row r="2683" spans="1:10" ht="27">
      <c r="A2683" s="810" t="s">
        <v>5925</v>
      </c>
      <c r="B2683" s="902" t="s">
        <v>17564</v>
      </c>
      <c r="C2683" s="913" t="s">
        <v>9079</v>
      </c>
      <c r="D2683" s="810" t="s">
        <v>10890</v>
      </c>
      <c r="E2683" s="913" t="s">
        <v>9428</v>
      </c>
      <c r="F2683" s="903" t="s">
        <v>27912</v>
      </c>
      <c r="G2683" s="902" t="s">
        <v>9966</v>
      </c>
      <c r="H2683" s="902" t="s">
        <v>10969</v>
      </c>
      <c r="I2683" s="913" t="s">
        <v>20664</v>
      </c>
      <c r="J2683" s="903" t="s">
        <v>12076</v>
      </c>
    </row>
    <row r="2684" spans="1:10">
      <c r="A2684" s="810" t="s">
        <v>5925</v>
      </c>
      <c r="B2684" s="902" t="s">
        <v>17564</v>
      </c>
      <c r="C2684" s="913" t="s">
        <v>9293</v>
      </c>
      <c r="D2684" s="810" t="s">
        <v>10890</v>
      </c>
      <c r="E2684" s="913" t="s">
        <v>20665</v>
      </c>
      <c r="F2684" s="903" t="s">
        <v>20666</v>
      </c>
      <c r="G2684" s="902" t="s">
        <v>17038</v>
      </c>
      <c r="H2684" s="902" t="s">
        <v>10954</v>
      </c>
      <c r="I2684" s="913" t="s">
        <v>20667</v>
      </c>
      <c r="J2684" s="903" t="s">
        <v>13831</v>
      </c>
    </row>
    <row r="2685" spans="1:10">
      <c r="A2685" s="810" t="s">
        <v>5925</v>
      </c>
      <c r="B2685" s="902" t="s">
        <v>17564</v>
      </c>
      <c r="C2685" s="913" t="s">
        <v>9126</v>
      </c>
      <c r="D2685" s="810" t="s">
        <v>10892</v>
      </c>
      <c r="E2685" s="913" t="s">
        <v>9463</v>
      </c>
      <c r="F2685" s="903" t="s">
        <v>9784</v>
      </c>
      <c r="G2685" s="902" t="s">
        <v>10008</v>
      </c>
      <c r="H2685" s="902" t="s">
        <v>10928</v>
      </c>
      <c r="I2685" s="913" t="s">
        <v>10189</v>
      </c>
      <c r="J2685" s="903" t="s">
        <v>937</v>
      </c>
    </row>
    <row r="2686" spans="1:10">
      <c r="A2686" s="810" t="s">
        <v>5925</v>
      </c>
      <c r="B2686" s="902" t="s">
        <v>17564</v>
      </c>
      <c r="C2686" s="913" t="s">
        <v>12858</v>
      </c>
      <c r="D2686" s="810" t="s">
        <v>10917</v>
      </c>
      <c r="E2686" s="913" t="s">
        <v>12862</v>
      </c>
      <c r="F2686" s="903" t="s">
        <v>12863</v>
      </c>
      <c r="G2686" s="902" t="s">
        <v>12864</v>
      </c>
      <c r="H2686" s="902" t="s">
        <v>10969</v>
      </c>
      <c r="I2686" s="913" t="s">
        <v>18790</v>
      </c>
      <c r="J2686" s="903" t="s">
        <v>931</v>
      </c>
    </row>
    <row r="2687" spans="1:10">
      <c r="A2687" s="810" t="s">
        <v>5925</v>
      </c>
      <c r="B2687" s="902" t="s">
        <v>17564</v>
      </c>
      <c r="C2687" s="913" t="s">
        <v>12858</v>
      </c>
      <c r="D2687" s="810" t="s">
        <v>10890</v>
      </c>
      <c r="E2687" s="913" t="s">
        <v>12859</v>
      </c>
      <c r="F2687" s="903" t="s">
        <v>12860</v>
      </c>
      <c r="G2687" s="902" t="s">
        <v>12861</v>
      </c>
      <c r="H2687" s="902" t="s">
        <v>10958</v>
      </c>
      <c r="I2687" s="913" t="s">
        <v>891</v>
      </c>
      <c r="J2687" s="903" t="s">
        <v>931</v>
      </c>
    </row>
    <row r="2688" spans="1:10">
      <c r="A2688" s="810" t="s">
        <v>5925</v>
      </c>
      <c r="B2688" s="902" t="s">
        <v>17564</v>
      </c>
      <c r="C2688" s="913" t="s">
        <v>3042</v>
      </c>
      <c r="D2688" s="810" t="s">
        <v>10890</v>
      </c>
      <c r="E2688" s="913" t="s">
        <v>3641</v>
      </c>
      <c r="F2688" s="903" t="s">
        <v>4128</v>
      </c>
      <c r="G2688" s="902" t="s">
        <v>4591</v>
      </c>
      <c r="H2688" s="902" t="s">
        <v>10958</v>
      </c>
      <c r="I2688" s="913" t="s">
        <v>20668</v>
      </c>
      <c r="J2688" s="903" t="s">
        <v>931</v>
      </c>
    </row>
    <row r="2689" spans="1:10">
      <c r="A2689" s="810" t="s">
        <v>5925</v>
      </c>
      <c r="B2689" s="902" t="s">
        <v>17564</v>
      </c>
      <c r="C2689" s="913" t="s">
        <v>7286</v>
      </c>
      <c r="D2689" s="810" t="s">
        <v>10890</v>
      </c>
      <c r="E2689" s="913" t="s">
        <v>7466</v>
      </c>
      <c r="F2689" s="903" t="s">
        <v>27911</v>
      </c>
      <c r="G2689" s="902" t="s">
        <v>7762</v>
      </c>
      <c r="H2689" s="902" t="s">
        <v>10903</v>
      </c>
      <c r="I2689" s="913" t="s">
        <v>928</v>
      </c>
      <c r="J2689" s="903" t="s">
        <v>564</v>
      </c>
    </row>
    <row r="2690" spans="1:10">
      <c r="A2690" s="810" t="s">
        <v>5925</v>
      </c>
      <c r="B2690" s="902" t="s">
        <v>17564</v>
      </c>
      <c r="C2690" s="913" t="s">
        <v>2706</v>
      </c>
      <c r="D2690" s="810" t="s">
        <v>10892</v>
      </c>
      <c r="E2690" s="913" t="s">
        <v>3315</v>
      </c>
      <c r="F2690" s="903" t="s">
        <v>3895</v>
      </c>
      <c r="G2690" s="902"/>
      <c r="H2690" s="902" t="s">
        <v>10932</v>
      </c>
      <c r="I2690" s="913" t="s">
        <v>1284</v>
      </c>
      <c r="J2690" s="903" t="s">
        <v>564</v>
      </c>
    </row>
    <row r="2691" spans="1:10">
      <c r="A2691" s="810" t="s">
        <v>5925</v>
      </c>
      <c r="B2691" s="902" t="s">
        <v>17564</v>
      </c>
      <c r="C2691" s="913" t="s">
        <v>20669</v>
      </c>
      <c r="D2691" s="810" t="s">
        <v>10892</v>
      </c>
      <c r="E2691" s="913" t="s">
        <v>9603</v>
      </c>
      <c r="F2691" s="903" t="s">
        <v>20670</v>
      </c>
      <c r="G2691" s="902" t="s">
        <v>17038</v>
      </c>
      <c r="H2691" s="902" t="s">
        <v>10928</v>
      </c>
      <c r="I2691" s="913"/>
      <c r="J2691" s="903" t="s">
        <v>11503</v>
      </c>
    </row>
    <row r="2692" spans="1:10">
      <c r="A2692" s="810" t="s">
        <v>5925</v>
      </c>
      <c r="B2692" s="902" t="s">
        <v>17564</v>
      </c>
      <c r="C2692" s="913" t="s">
        <v>20671</v>
      </c>
      <c r="D2692" s="810" t="s">
        <v>10890</v>
      </c>
      <c r="E2692" s="913" t="s">
        <v>15409</v>
      </c>
      <c r="F2692" s="903" t="s">
        <v>20672</v>
      </c>
      <c r="G2692" s="902"/>
      <c r="H2692" s="902" t="s">
        <v>10977</v>
      </c>
      <c r="I2692" s="913" t="s">
        <v>505</v>
      </c>
      <c r="J2692" s="903" t="s">
        <v>11101</v>
      </c>
    </row>
    <row r="2693" spans="1:10">
      <c r="A2693" s="810" t="s">
        <v>5925</v>
      </c>
      <c r="B2693" s="902" t="s">
        <v>17564</v>
      </c>
      <c r="C2693" s="913" t="s">
        <v>20673</v>
      </c>
      <c r="D2693" s="810" t="s">
        <v>10890</v>
      </c>
      <c r="E2693" s="913" t="s">
        <v>7407</v>
      </c>
      <c r="F2693" s="903" t="s">
        <v>20674</v>
      </c>
      <c r="G2693" s="902" t="s">
        <v>20675</v>
      </c>
      <c r="H2693" s="902" t="s">
        <v>11731</v>
      </c>
      <c r="I2693" s="913" t="s">
        <v>20676</v>
      </c>
      <c r="J2693" s="903" t="s">
        <v>929</v>
      </c>
    </row>
    <row r="2694" spans="1:10">
      <c r="A2694" s="810" t="s">
        <v>5925</v>
      </c>
      <c r="B2694" s="902" t="s">
        <v>17564</v>
      </c>
      <c r="C2694" s="913" t="s">
        <v>1413</v>
      </c>
      <c r="D2694" s="810" t="s">
        <v>10890</v>
      </c>
      <c r="E2694" s="913" t="s">
        <v>1548</v>
      </c>
      <c r="F2694" s="903" t="s">
        <v>1684</v>
      </c>
      <c r="G2694" s="902"/>
      <c r="H2694" s="902" t="s">
        <v>10977</v>
      </c>
      <c r="I2694" s="913" t="s">
        <v>1827</v>
      </c>
      <c r="J2694" s="903" t="s">
        <v>931</v>
      </c>
    </row>
    <row r="2695" spans="1:10">
      <c r="A2695" s="810" t="s">
        <v>5925</v>
      </c>
      <c r="B2695" s="902" t="s">
        <v>17564</v>
      </c>
      <c r="C2695" s="913" t="s">
        <v>12865</v>
      </c>
      <c r="D2695" s="810" t="s">
        <v>10890</v>
      </c>
      <c r="E2695" s="913" t="s">
        <v>12866</v>
      </c>
      <c r="F2695" s="903" t="s">
        <v>12867</v>
      </c>
      <c r="G2695" s="902" t="s">
        <v>12868</v>
      </c>
      <c r="H2695" s="902" t="s">
        <v>10928</v>
      </c>
      <c r="I2695" s="913" t="s">
        <v>20677</v>
      </c>
      <c r="J2695" s="903" t="s">
        <v>11205</v>
      </c>
    </row>
    <row r="2696" spans="1:10">
      <c r="A2696" s="810" t="s">
        <v>5925</v>
      </c>
      <c r="B2696" s="902" t="s">
        <v>17564</v>
      </c>
      <c r="C2696" s="913" t="s">
        <v>12869</v>
      </c>
      <c r="D2696" s="810" t="s">
        <v>10890</v>
      </c>
      <c r="E2696" s="913" t="s">
        <v>12870</v>
      </c>
      <c r="F2696" s="903" t="s">
        <v>12871</v>
      </c>
      <c r="G2696" s="902" t="s">
        <v>12872</v>
      </c>
      <c r="H2696" s="902" t="s">
        <v>10932</v>
      </c>
      <c r="I2696" s="913" t="s">
        <v>12873</v>
      </c>
      <c r="J2696" s="903" t="s">
        <v>11101</v>
      </c>
    </row>
    <row r="2697" spans="1:10">
      <c r="A2697" s="810" t="s">
        <v>5925</v>
      </c>
      <c r="B2697" s="902" t="s">
        <v>17564</v>
      </c>
      <c r="C2697" s="913" t="s">
        <v>5200</v>
      </c>
      <c r="D2697" s="810" t="s">
        <v>10890</v>
      </c>
      <c r="E2697" s="913" t="s">
        <v>3771</v>
      </c>
      <c r="F2697" s="903" t="s">
        <v>20678</v>
      </c>
      <c r="G2697" s="902" t="s">
        <v>5739</v>
      </c>
      <c r="H2697" s="902" t="s">
        <v>10958</v>
      </c>
      <c r="I2697" s="913" t="s">
        <v>560</v>
      </c>
      <c r="J2697" s="903" t="s">
        <v>937</v>
      </c>
    </row>
    <row r="2698" spans="1:10">
      <c r="A2698" s="810" t="s">
        <v>5925</v>
      </c>
      <c r="B2698" s="902" t="s">
        <v>17564</v>
      </c>
      <c r="C2698" s="913" t="s">
        <v>5993</v>
      </c>
      <c r="D2698" s="810" t="s">
        <v>10890</v>
      </c>
      <c r="E2698" s="913" t="s">
        <v>3771</v>
      </c>
      <c r="F2698" s="903" t="s">
        <v>6423</v>
      </c>
      <c r="G2698" s="902" t="s">
        <v>6591</v>
      </c>
      <c r="H2698" s="902" t="s">
        <v>11175</v>
      </c>
      <c r="I2698" s="913" t="s">
        <v>560</v>
      </c>
      <c r="J2698" s="903" t="s">
        <v>937</v>
      </c>
    </row>
    <row r="2699" spans="1:10">
      <c r="A2699" s="810" t="s">
        <v>5925</v>
      </c>
      <c r="B2699" s="902" t="s">
        <v>17564</v>
      </c>
      <c r="C2699" s="913" t="s">
        <v>3065</v>
      </c>
      <c r="D2699" s="810" t="s">
        <v>10892</v>
      </c>
      <c r="E2699" s="913" t="s">
        <v>13222</v>
      </c>
      <c r="F2699" s="903" t="s">
        <v>13223</v>
      </c>
      <c r="G2699" s="902" t="s">
        <v>20679</v>
      </c>
      <c r="H2699" s="902" t="s">
        <v>10928</v>
      </c>
      <c r="I2699" s="913" t="s">
        <v>13224</v>
      </c>
      <c r="J2699" s="903" t="s">
        <v>931</v>
      </c>
    </row>
    <row r="2700" spans="1:10">
      <c r="A2700" s="810" t="s">
        <v>5925</v>
      </c>
      <c r="B2700" s="902" t="s">
        <v>17564</v>
      </c>
      <c r="C2700" s="913" t="s">
        <v>20680</v>
      </c>
      <c r="D2700" s="810" t="s">
        <v>10890</v>
      </c>
      <c r="E2700" s="913" t="s">
        <v>20681</v>
      </c>
      <c r="F2700" s="903" t="s">
        <v>20682</v>
      </c>
      <c r="G2700" s="902" t="s">
        <v>20683</v>
      </c>
      <c r="H2700" s="902" t="s">
        <v>10901</v>
      </c>
      <c r="I2700" s="913" t="s">
        <v>10189</v>
      </c>
      <c r="J2700" s="903" t="s">
        <v>937</v>
      </c>
    </row>
    <row r="2701" spans="1:10">
      <c r="A2701" s="810" t="s">
        <v>5925</v>
      </c>
      <c r="B2701" s="902" t="s">
        <v>17564</v>
      </c>
      <c r="C2701" s="913" t="s">
        <v>2631</v>
      </c>
      <c r="D2701" s="810" t="s">
        <v>10890</v>
      </c>
      <c r="E2701" s="913" t="s">
        <v>3241</v>
      </c>
      <c r="F2701" s="903" t="s">
        <v>3848</v>
      </c>
      <c r="G2701" s="902" t="s">
        <v>20684</v>
      </c>
      <c r="H2701" s="902" t="s">
        <v>10915</v>
      </c>
      <c r="I2701" s="913" t="s">
        <v>891</v>
      </c>
      <c r="J2701" s="903" t="s">
        <v>929</v>
      </c>
    </row>
    <row r="2702" spans="1:10">
      <c r="A2702" s="810" t="s">
        <v>5925</v>
      </c>
      <c r="B2702" s="902" t="s">
        <v>17564</v>
      </c>
      <c r="C2702" s="913" t="s">
        <v>9351</v>
      </c>
      <c r="D2702" s="810" t="s">
        <v>10890</v>
      </c>
      <c r="E2702" s="913" t="s">
        <v>9678</v>
      </c>
      <c r="F2702" s="903" t="s">
        <v>12875</v>
      </c>
      <c r="G2702" s="902" t="s">
        <v>12876</v>
      </c>
      <c r="H2702" s="902" t="s">
        <v>10969</v>
      </c>
      <c r="I2702" s="913" t="s">
        <v>918</v>
      </c>
      <c r="J2702" s="903" t="s">
        <v>11101</v>
      </c>
    </row>
    <row r="2703" spans="1:10">
      <c r="A2703" s="810" t="s">
        <v>5925</v>
      </c>
      <c r="B2703" s="902" t="s">
        <v>17564</v>
      </c>
      <c r="C2703" s="913" t="s">
        <v>1389</v>
      </c>
      <c r="D2703" s="810" t="s">
        <v>10892</v>
      </c>
      <c r="E2703" s="913" t="s">
        <v>1523</v>
      </c>
      <c r="F2703" s="903" t="s">
        <v>1659</v>
      </c>
      <c r="G2703" s="902" t="s">
        <v>1748</v>
      </c>
      <c r="H2703" s="902" t="s">
        <v>10936</v>
      </c>
      <c r="I2703" s="913" t="s">
        <v>20685</v>
      </c>
      <c r="J2703" s="903" t="s">
        <v>934</v>
      </c>
    </row>
    <row r="2704" spans="1:10">
      <c r="A2704" s="810" t="s">
        <v>5925</v>
      </c>
      <c r="B2704" s="902" t="s">
        <v>17564</v>
      </c>
      <c r="C2704" s="913" t="s">
        <v>1487</v>
      </c>
      <c r="D2704" s="810" t="s">
        <v>10892</v>
      </c>
      <c r="E2704" s="913" t="s">
        <v>1620</v>
      </c>
      <c r="F2704" s="903" t="s">
        <v>20686</v>
      </c>
      <c r="G2704" s="902"/>
      <c r="H2704" s="902">
        <v>0</v>
      </c>
      <c r="I2704" s="913" t="s">
        <v>505</v>
      </c>
      <c r="J2704" s="903" t="s">
        <v>11503</v>
      </c>
    </row>
    <row r="2705" spans="1:10">
      <c r="A2705" s="810" t="s">
        <v>5925</v>
      </c>
      <c r="B2705" s="902" t="s">
        <v>17564</v>
      </c>
      <c r="C2705" s="913" t="s">
        <v>13225</v>
      </c>
      <c r="D2705" s="810" t="s">
        <v>10890</v>
      </c>
      <c r="E2705" s="913" t="s">
        <v>8426</v>
      </c>
      <c r="F2705" s="903" t="s">
        <v>13226</v>
      </c>
      <c r="G2705" s="902" t="s">
        <v>13227</v>
      </c>
      <c r="H2705" s="902" t="s">
        <v>10922</v>
      </c>
      <c r="I2705" s="913" t="s">
        <v>1819</v>
      </c>
      <c r="J2705" s="903" t="s">
        <v>11287</v>
      </c>
    </row>
    <row r="2706" spans="1:10">
      <c r="A2706" s="810" t="s">
        <v>5925</v>
      </c>
      <c r="B2706" s="902" t="s">
        <v>17564</v>
      </c>
      <c r="C2706" s="913" t="s">
        <v>12877</v>
      </c>
      <c r="D2706" s="810" t="s">
        <v>10890</v>
      </c>
      <c r="E2706" s="913" t="s">
        <v>3723</v>
      </c>
      <c r="F2706" s="903" t="s">
        <v>27910</v>
      </c>
      <c r="G2706" s="902" t="s">
        <v>20687</v>
      </c>
      <c r="H2706" s="902" t="s">
        <v>10969</v>
      </c>
      <c r="I2706" s="913"/>
      <c r="J2706" s="903" t="s">
        <v>564</v>
      </c>
    </row>
    <row r="2707" spans="1:10">
      <c r="A2707" s="810" t="s">
        <v>5925</v>
      </c>
      <c r="B2707" s="902" t="s">
        <v>17564</v>
      </c>
      <c r="C2707" s="913" t="s">
        <v>3066</v>
      </c>
      <c r="D2707" s="810" t="s">
        <v>10890</v>
      </c>
      <c r="E2707" s="913" t="s">
        <v>3669</v>
      </c>
      <c r="F2707" s="903" t="s">
        <v>4152</v>
      </c>
      <c r="G2707" s="902" t="s">
        <v>12878</v>
      </c>
      <c r="H2707" s="902" t="s">
        <v>10915</v>
      </c>
      <c r="I2707" s="913" t="s">
        <v>20688</v>
      </c>
      <c r="J2707" s="903" t="s">
        <v>931</v>
      </c>
    </row>
    <row r="2708" spans="1:10">
      <c r="A2708" s="810" t="s">
        <v>5925</v>
      </c>
      <c r="B2708" s="902" t="s">
        <v>17564</v>
      </c>
      <c r="C2708" s="913" t="s">
        <v>20689</v>
      </c>
      <c r="D2708" s="810" t="s">
        <v>10890</v>
      </c>
      <c r="E2708" s="913" t="s">
        <v>3300</v>
      </c>
      <c r="F2708" s="903" t="s">
        <v>20690</v>
      </c>
      <c r="G2708" s="902" t="s">
        <v>20691</v>
      </c>
      <c r="H2708" s="902" t="s">
        <v>10915</v>
      </c>
      <c r="I2708" s="913"/>
      <c r="J2708" s="903" t="s">
        <v>937</v>
      </c>
    </row>
    <row r="2709" spans="1:10">
      <c r="A2709" s="810" t="s">
        <v>5925</v>
      </c>
      <c r="B2709" s="902" t="s">
        <v>17564</v>
      </c>
      <c r="C2709" s="913" t="s">
        <v>9299</v>
      </c>
      <c r="D2709" s="810" t="s">
        <v>10890</v>
      </c>
      <c r="E2709" s="913" t="s">
        <v>9619</v>
      </c>
      <c r="F2709" s="903" t="s">
        <v>20692</v>
      </c>
      <c r="G2709" s="902" t="s">
        <v>17038</v>
      </c>
      <c r="H2709" s="902" t="s">
        <v>10958</v>
      </c>
      <c r="I2709" s="913" t="s">
        <v>20693</v>
      </c>
      <c r="J2709" s="903" t="s">
        <v>11503</v>
      </c>
    </row>
    <row r="2710" spans="1:10">
      <c r="A2710" s="810" t="s">
        <v>5925</v>
      </c>
      <c r="B2710" s="902" t="s">
        <v>17564</v>
      </c>
      <c r="C2710" s="913" t="s">
        <v>12879</v>
      </c>
      <c r="D2710" s="810" t="s">
        <v>10890</v>
      </c>
      <c r="E2710" s="913" t="s">
        <v>12880</v>
      </c>
      <c r="F2710" s="903" t="s">
        <v>12881</v>
      </c>
      <c r="G2710" s="902" t="s">
        <v>12882</v>
      </c>
      <c r="H2710" s="902" t="s">
        <v>10928</v>
      </c>
      <c r="I2710" s="913" t="s">
        <v>12883</v>
      </c>
      <c r="J2710" s="903" t="s">
        <v>937</v>
      </c>
    </row>
    <row r="2711" spans="1:10">
      <c r="A2711" s="810" t="s">
        <v>5925</v>
      </c>
      <c r="B2711" s="902" t="s">
        <v>17564</v>
      </c>
      <c r="C2711" s="913" t="s">
        <v>20694</v>
      </c>
      <c r="D2711" s="810" t="s">
        <v>10890</v>
      </c>
      <c r="E2711" s="913" t="s">
        <v>20695</v>
      </c>
      <c r="F2711" s="903" t="s">
        <v>20696</v>
      </c>
      <c r="G2711" s="902" t="s">
        <v>20697</v>
      </c>
      <c r="H2711" s="902" t="s">
        <v>10932</v>
      </c>
      <c r="I2711" s="913" t="s">
        <v>1812</v>
      </c>
      <c r="J2711" s="903" t="s">
        <v>1300</v>
      </c>
    </row>
    <row r="2712" spans="1:10" ht="27">
      <c r="A2712" s="810" t="s">
        <v>5925</v>
      </c>
      <c r="B2712" s="902" t="s">
        <v>17564</v>
      </c>
      <c r="C2712" s="913" t="s">
        <v>20698</v>
      </c>
      <c r="D2712" s="810" t="s">
        <v>10892</v>
      </c>
      <c r="E2712" s="913" t="s">
        <v>20699</v>
      </c>
      <c r="F2712" s="903" t="s">
        <v>20700</v>
      </c>
      <c r="G2712" s="902" t="s">
        <v>20701</v>
      </c>
      <c r="H2712" s="902" t="s">
        <v>10928</v>
      </c>
      <c r="I2712" s="913"/>
      <c r="J2712" s="903" t="s">
        <v>17621</v>
      </c>
    </row>
    <row r="2713" spans="1:10">
      <c r="A2713" s="810" t="s">
        <v>5925</v>
      </c>
      <c r="B2713" s="902" t="s">
        <v>17564</v>
      </c>
      <c r="C2713" s="913" t="s">
        <v>2639</v>
      </c>
      <c r="D2713" s="810" t="s">
        <v>10890</v>
      </c>
      <c r="E2713" s="913" t="s">
        <v>3249</v>
      </c>
      <c r="F2713" s="903" t="s">
        <v>3854</v>
      </c>
      <c r="G2713" s="902" t="s">
        <v>4251</v>
      </c>
      <c r="H2713" s="902" t="s">
        <v>10936</v>
      </c>
      <c r="I2713" s="913"/>
      <c r="J2713" s="903" t="s">
        <v>937</v>
      </c>
    </row>
    <row r="2714" spans="1:10">
      <c r="A2714" s="810" t="s">
        <v>5925</v>
      </c>
      <c r="B2714" s="902" t="s">
        <v>17564</v>
      </c>
      <c r="C2714" s="913" t="s">
        <v>5249</v>
      </c>
      <c r="D2714" s="810" t="s">
        <v>10890</v>
      </c>
      <c r="E2714" s="913" t="s">
        <v>20702</v>
      </c>
      <c r="F2714" s="903" t="s">
        <v>5651</v>
      </c>
      <c r="G2714" s="902" t="s">
        <v>12884</v>
      </c>
      <c r="H2714" s="902" t="s">
        <v>10895</v>
      </c>
      <c r="I2714" s="913" t="s">
        <v>920</v>
      </c>
      <c r="J2714" s="903" t="s">
        <v>937</v>
      </c>
    </row>
    <row r="2715" spans="1:10">
      <c r="A2715" s="810" t="s">
        <v>5925</v>
      </c>
      <c r="B2715" s="902" t="s">
        <v>17564</v>
      </c>
      <c r="C2715" s="913" t="s">
        <v>20703</v>
      </c>
      <c r="D2715" s="810" t="s">
        <v>10892</v>
      </c>
      <c r="E2715" s="913" t="s">
        <v>20704</v>
      </c>
      <c r="F2715" s="903" t="s">
        <v>20705</v>
      </c>
      <c r="G2715" s="902" t="s">
        <v>20706</v>
      </c>
      <c r="H2715" s="902" t="s">
        <v>10932</v>
      </c>
      <c r="I2715" s="913" t="s">
        <v>20707</v>
      </c>
      <c r="J2715" s="903" t="s">
        <v>931</v>
      </c>
    </row>
    <row r="2716" spans="1:10">
      <c r="A2716" s="810" t="s">
        <v>5925</v>
      </c>
      <c r="B2716" s="902" t="s">
        <v>17564</v>
      </c>
      <c r="C2716" s="913" t="s">
        <v>20708</v>
      </c>
      <c r="D2716" s="810" t="s">
        <v>10917</v>
      </c>
      <c r="E2716" s="913" t="s">
        <v>20709</v>
      </c>
      <c r="F2716" s="903" t="s">
        <v>20710</v>
      </c>
      <c r="G2716" s="902" t="s">
        <v>17038</v>
      </c>
      <c r="H2716" s="902" t="s">
        <v>10932</v>
      </c>
      <c r="I2716" s="913" t="s">
        <v>20711</v>
      </c>
      <c r="J2716" s="903" t="s">
        <v>11503</v>
      </c>
    </row>
    <row r="2717" spans="1:10">
      <c r="A2717" s="810" t="s">
        <v>5925</v>
      </c>
      <c r="B2717" s="902" t="s">
        <v>17564</v>
      </c>
      <c r="C2717" s="913" t="s">
        <v>13016</v>
      </c>
      <c r="D2717" s="810" t="s">
        <v>10890</v>
      </c>
      <c r="E2717" s="913" t="s">
        <v>13017</v>
      </c>
      <c r="F2717" s="903" t="s">
        <v>27909</v>
      </c>
      <c r="G2717" s="902" t="s">
        <v>20713</v>
      </c>
      <c r="H2717" s="902" t="s">
        <v>10891</v>
      </c>
      <c r="I2717" s="913" t="s">
        <v>2051</v>
      </c>
      <c r="J2717" s="903" t="s">
        <v>937</v>
      </c>
    </row>
    <row r="2718" spans="1:10">
      <c r="A2718" s="810" t="s">
        <v>5925</v>
      </c>
      <c r="B2718" s="902" t="s">
        <v>17564</v>
      </c>
      <c r="C2718" s="913" t="s">
        <v>8048</v>
      </c>
      <c r="D2718" s="810" t="s">
        <v>10890</v>
      </c>
      <c r="E2718" s="913" t="s">
        <v>8365</v>
      </c>
      <c r="F2718" s="903" t="s">
        <v>20714</v>
      </c>
      <c r="G2718" s="902" t="s">
        <v>8874</v>
      </c>
      <c r="H2718" s="902" t="s">
        <v>10901</v>
      </c>
      <c r="I2718" s="913" t="s">
        <v>20715</v>
      </c>
      <c r="J2718" s="903" t="s">
        <v>564</v>
      </c>
    </row>
    <row r="2719" spans="1:10">
      <c r="A2719" s="810" t="s">
        <v>5925</v>
      </c>
      <c r="B2719" s="902" t="s">
        <v>17564</v>
      </c>
      <c r="C2719" s="913" t="s">
        <v>1033</v>
      </c>
      <c r="D2719" s="810" t="s">
        <v>10890</v>
      </c>
      <c r="E2719" s="913" t="s">
        <v>1135</v>
      </c>
      <c r="F2719" s="903" t="s">
        <v>20716</v>
      </c>
      <c r="G2719" s="902" t="s">
        <v>1265</v>
      </c>
      <c r="H2719" s="902" t="s">
        <v>10901</v>
      </c>
      <c r="I2719" s="913" t="s">
        <v>4770</v>
      </c>
      <c r="J2719" s="903" t="s">
        <v>11101</v>
      </c>
    </row>
    <row r="2720" spans="1:10">
      <c r="A2720" s="810" t="s">
        <v>5925</v>
      </c>
      <c r="B2720" s="902" t="s">
        <v>17564</v>
      </c>
      <c r="C2720" s="913" t="s">
        <v>1402</v>
      </c>
      <c r="D2720" s="810" t="s">
        <v>10892</v>
      </c>
      <c r="E2720" s="913" t="s">
        <v>1538</v>
      </c>
      <c r="F2720" s="903" t="s">
        <v>1675</v>
      </c>
      <c r="G2720" s="902" t="s">
        <v>1758</v>
      </c>
      <c r="H2720" s="902" t="s">
        <v>10932</v>
      </c>
      <c r="I2720" s="913" t="s">
        <v>14658</v>
      </c>
      <c r="J2720" s="903" t="s">
        <v>564</v>
      </c>
    </row>
    <row r="2721" spans="1:10">
      <c r="A2721" s="810" t="s">
        <v>5925</v>
      </c>
      <c r="B2721" s="902" t="s">
        <v>17564</v>
      </c>
      <c r="C2721" s="913" t="s">
        <v>12885</v>
      </c>
      <c r="D2721" s="810" t="s">
        <v>10892</v>
      </c>
      <c r="E2721" s="913" t="s">
        <v>12886</v>
      </c>
      <c r="F2721" s="903" t="s">
        <v>20717</v>
      </c>
      <c r="G2721" s="902" t="s">
        <v>12887</v>
      </c>
      <c r="H2721" s="902" t="s">
        <v>10891</v>
      </c>
      <c r="I2721" s="913" t="s">
        <v>13208</v>
      </c>
      <c r="J2721" s="903" t="s">
        <v>564</v>
      </c>
    </row>
    <row r="2722" spans="1:10">
      <c r="A2722" s="810" t="s">
        <v>5925</v>
      </c>
      <c r="B2722" s="902" t="s">
        <v>17564</v>
      </c>
      <c r="C2722" s="913" t="s">
        <v>13115</v>
      </c>
      <c r="D2722" s="810" t="s">
        <v>10890</v>
      </c>
      <c r="E2722" s="913" t="s">
        <v>1954</v>
      </c>
      <c r="F2722" s="903" t="s">
        <v>20718</v>
      </c>
      <c r="G2722" s="902"/>
      <c r="H2722" s="902" t="s">
        <v>10932</v>
      </c>
      <c r="I2722" s="913" t="s">
        <v>2057</v>
      </c>
      <c r="J2722" s="903" t="s">
        <v>11101</v>
      </c>
    </row>
    <row r="2723" spans="1:10">
      <c r="A2723" s="810" t="s">
        <v>5925</v>
      </c>
      <c r="B2723" s="902" t="s">
        <v>17564</v>
      </c>
      <c r="C2723" s="913" t="s">
        <v>1874</v>
      </c>
      <c r="D2723" s="810" t="s">
        <v>10890</v>
      </c>
      <c r="E2723" s="913" t="s">
        <v>1907</v>
      </c>
      <c r="F2723" s="903" t="s">
        <v>1995</v>
      </c>
      <c r="G2723" s="902" t="s">
        <v>2031</v>
      </c>
      <c r="H2723" s="902" t="s">
        <v>10932</v>
      </c>
      <c r="I2723" s="913" t="s">
        <v>20719</v>
      </c>
      <c r="J2723" s="903" t="s">
        <v>1851</v>
      </c>
    </row>
    <row r="2724" spans="1:10">
      <c r="A2724" s="810" t="s">
        <v>5925</v>
      </c>
      <c r="B2724" s="902" t="s">
        <v>17564</v>
      </c>
      <c r="C2724" s="913" t="s">
        <v>12888</v>
      </c>
      <c r="D2724" s="810" t="s">
        <v>10890</v>
      </c>
      <c r="E2724" s="913" t="s">
        <v>12889</v>
      </c>
      <c r="F2724" s="903" t="s">
        <v>20720</v>
      </c>
      <c r="G2724" s="902" t="s">
        <v>12890</v>
      </c>
      <c r="H2724" s="902" t="s">
        <v>10958</v>
      </c>
      <c r="I2724" s="913" t="s">
        <v>20721</v>
      </c>
      <c r="J2724" s="903" t="s">
        <v>10926</v>
      </c>
    </row>
    <row r="2725" spans="1:10">
      <c r="A2725" s="810" t="s">
        <v>5925</v>
      </c>
      <c r="B2725" s="902" t="s">
        <v>17564</v>
      </c>
      <c r="C2725" s="913" t="s">
        <v>2839</v>
      </c>
      <c r="D2725" s="810" t="s">
        <v>10890</v>
      </c>
      <c r="E2725" s="913" t="s">
        <v>3437</v>
      </c>
      <c r="F2725" s="903" t="s">
        <v>3988</v>
      </c>
      <c r="G2725" s="902" t="s">
        <v>4419</v>
      </c>
      <c r="H2725" s="902" t="s">
        <v>10933</v>
      </c>
      <c r="I2725" s="913" t="s">
        <v>888</v>
      </c>
      <c r="J2725" s="903" t="s">
        <v>564</v>
      </c>
    </row>
    <row r="2726" spans="1:10">
      <c r="A2726" s="810" t="s">
        <v>5925</v>
      </c>
      <c r="B2726" s="902" t="s">
        <v>17564</v>
      </c>
      <c r="C2726" s="913" t="s">
        <v>13018</v>
      </c>
      <c r="D2726" s="810" t="s">
        <v>10890</v>
      </c>
      <c r="E2726" s="913" t="s">
        <v>13019</v>
      </c>
      <c r="F2726" s="903" t="s">
        <v>5076</v>
      </c>
      <c r="G2726" s="902" t="s">
        <v>5147</v>
      </c>
      <c r="H2726" s="902" t="s">
        <v>10932</v>
      </c>
      <c r="I2726" s="913" t="s">
        <v>20722</v>
      </c>
      <c r="J2726" s="903" t="s">
        <v>937</v>
      </c>
    </row>
    <row r="2727" spans="1:10">
      <c r="A2727" s="810" t="s">
        <v>5925</v>
      </c>
      <c r="B2727" s="902" t="s">
        <v>17564</v>
      </c>
      <c r="C2727" s="913" t="s">
        <v>1375</v>
      </c>
      <c r="D2727" s="810" t="s">
        <v>10892</v>
      </c>
      <c r="E2727" s="913" t="s">
        <v>1510</v>
      </c>
      <c r="F2727" s="903" t="s">
        <v>1646</v>
      </c>
      <c r="G2727" s="902"/>
      <c r="H2727" s="902" t="s">
        <v>10928</v>
      </c>
      <c r="I2727" s="913" t="s">
        <v>560</v>
      </c>
      <c r="J2727" s="903" t="s">
        <v>934</v>
      </c>
    </row>
    <row r="2728" spans="1:10">
      <c r="A2728" s="810" t="s">
        <v>5925</v>
      </c>
      <c r="B2728" s="902" t="s">
        <v>17564</v>
      </c>
      <c r="C2728" s="913" t="s">
        <v>8070</v>
      </c>
      <c r="D2728" s="810" t="s">
        <v>10890</v>
      </c>
      <c r="E2728" s="913" t="s">
        <v>8387</v>
      </c>
      <c r="F2728" s="903" t="s">
        <v>8672</v>
      </c>
      <c r="G2728" s="902" t="s">
        <v>8894</v>
      </c>
      <c r="H2728" s="902" t="s">
        <v>10928</v>
      </c>
      <c r="I2728" s="913" t="s">
        <v>12630</v>
      </c>
      <c r="J2728" s="903" t="s">
        <v>937</v>
      </c>
    </row>
    <row r="2729" spans="1:10">
      <c r="A2729" s="810" t="s">
        <v>5925</v>
      </c>
      <c r="B2729" s="902" t="s">
        <v>17564</v>
      </c>
      <c r="C2729" s="913" t="s">
        <v>2538</v>
      </c>
      <c r="D2729" s="810" t="s">
        <v>10890</v>
      </c>
      <c r="E2729" s="913" t="s">
        <v>2562</v>
      </c>
      <c r="F2729" s="903" t="s">
        <v>27908</v>
      </c>
      <c r="G2729" s="902" t="s">
        <v>2598</v>
      </c>
      <c r="H2729" s="902" t="s">
        <v>10936</v>
      </c>
      <c r="I2729" s="913" t="s">
        <v>20723</v>
      </c>
      <c r="J2729" s="903" t="s">
        <v>11287</v>
      </c>
    </row>
    <row r="2730" spans="1:10">
      <c r="A2730" s="810" t="s">
        <v>5925</v>
      </c>
      <c r="B2730" s="902" t="s">
        <v>17564</v>
      </c>
      <c r="C2730" s="913" t="s">
        <v>2545</v>
      </c>
      <c r="D2730" s="810" t="s">
        <v>10890</v>
      </c>
      <c r="E2730" s="913" t="s">
        <v>2562</v>
      </c>
      <c r="F2730" s="903" t="s">
        <v>27907</v>
      </c>
      <c r="G2730" s="902" t="s">
        <v>2598</v>
      </c>
      <c r="H2730" s="902" t="s">
        <v>10915</v>
      </c>
      <c r="I2730" s="913" t="s">
        <v>12892</v>
      </c>
      <c r="J2730" s="903" t="s">
        <v>937</v>
      </c>
    </row>
    <row r="2731" spans="1:10">
      <c r="A2731" s="810" t="s">
        <v>5925</v>
      </c>
      <c r="B2731" s="902" t="s">
        <v>17564</v>
      </c>
      <c r="C2731" s="913" t="s">
        <v>12893</v>
      </c>
      <c r="D2731" s="810" t="s">
        <v>10890</v>
      </c>
      <c r="E2731" s="913" t="s">
        <v>2562</v>
      </c>
      <c r="F2731" s="903" t="s">
        <v>12894</v>
      </c>
      <c r="G2731" s="902"/>
      <c r="H2731" s="902" t="s">
        <v>10936</v>
      </c>
      <c r="I2731" s="913" t="s">
        <v>12892</v>
      </c>
      <c r="J2731" s="903" t="s">
        <v>937</v>
      </c>
    </row>
    <row r="2732" spans="1:10">
      <c r="A2732" s="810" t="s">
        <v>5925</v>
      </c>
      <c r="B2732" s="902" t="s">
        <v>17564</v>
      </c>
      <c r="C2732" s="913" t="s">
        <v>6798</v>
      </c>
      <c r="D2732" s="810" t="s">
        <v>10890</v>
      </c>
      <c r="E2732" s="913" t="s">
        <v>1056</v>
      </c>
      <c r="F2732" s="903" t="s">
        <v>7024</v>
      </c>
      <c r="G2732" s="902" t="s">
        <v>20724</v>
      </c>
      <c r="H2732" s="902" t="s">
        <v>10958</v>
      </c>
      <c r="I2732" s="913"/>
      <c r="J2732" s="903" t="s">
        <v>937</v>
      </c>
    </row>
    <row r="2733" spans="1:10">
      <c r="A2733" s="810" t="s">
        <v>5925</v>
      </c>
      <c r="B2733" s="902" t="s">
        <v>17564</v>
      </c>
      <c r="C2733" s="913" t="s">
        <v>3079</v>
      </c>
      <c r="D2733" s="810" t="s">
        <v>10890</v>
      </c>
      <c r="E2733" s="913" t="s">
        <v>12895</v>
      </c>
      <c r="F2733" s="903" t="s">
        <v>20725</v>
      </c>
      <c r="G2733" s="902" t="s">
        <v>17038</v>
      </c>
      <c r="H2733" s="902" t="s">
        <v>10928</v>
      </c>
      <c r="I2733" s="913" t="s">
        <v>4770</v>
      </c>
      <c r="J2733" s="903" t="s">
        <v>11101</v>
      </c>
    </row>
    <row r="2734" spans="1:10">
      <c r="A2734" s="810" t="s">
        <v>5925</v>
      </c>
      <c r="B2734" s="902" t="s">
        <v>17564</v>
      </c>
      <c r="C2734" s="913" t="s">
        <v>3079</v>
      </c>
      <c r="D2734" s="810" t="s">
        <v>10890</v>
      </c>
      <c r="E2734" s="913" t="s">
        <v>3679</v>
      </c>
      <c r="F2734" s="903" t="s">
        <v>27906</v>
      </c>
      <c r="G2734" s="902" t="s">
        <v>4620</v>
      </c>
      <c r="H2734" s="902" t="s">
        <v>10901</v>
      </c>
      <c r="I2734" s="913" t="s">
        <v>20726</v>
      </c>
      <c r="J2734" s="903" t="s">
        <v>17615</v>
      </c>
    </row>
    <row r="2735" spans="1:10">
      <c r="A2735" s="810" t="s">
        <v>5925</v>
      </c>
      <c r="B2735" s="902" t="s">
        <v>17564</v>
      </c>
      <c r="C2735" s="913" t="s">
        <v>11548</v>
      </c>
      <c r="D2735" s="810" t="s">
        <v>10892</v>
      </c>
      <c r="E2735" s="913" t="s">
        <v>11549</v>
      </c>
      <c r="F2735" s="903" t="s">
        <v>20727</v>
      </c>
      <c r="G2735" s="902" t="s">
        <v>17038</v>
      </c>
      <c r="H2735" s="902" t="s">
        <v>10932</v>
      </c>
      <c r="I2735" s="913" t="s">
        <v>1819</v>
      </c>
      <c r="J2735" s="903" t="s">
        <v>11101</v>
      </c>
    </row>
    <row r="2736" spans="1:10">
      <c r="A2736" s="810" t="s">
        <v>5925</v>
      </c>
      <c r="B2736" s="902" t="s">
        <v>17564</v>
      </c>
      <c r="C2736" s="913" t="s">
        <v>20728</v>
      </c>
      <c r="D2736" s="810" t="s">
        <v>10917</v>
      </c>
      <c r="E2736" s="913" t="s">
        <v>20729</v>
      </c>
      <c r="F2736" s="903" t="s">
        <v>20730</v>
      </c>
      <c r="G2736" s="902" t="s">
        <v>20731</v>
      </c>
      <c r="H2736" s="902" t="s">
        <v>10928</v>
      </c>
      <c r="I2736" s="913" t="s">
        <v>20732</v>
      </c>
      <c r="J2736" s="903" t="s">
        <v>18310</v>
      </c>
    </row>
    <row r="2737" spans="1:10">
      <c r="A2737" s="810" t="s">
        <v>5925</v>
      </c>
      <c r="B2737" s="902" t="s">
        <v>17564</v>
      </c>
      <c r="C2737" s="913" t="s">
        <v>659</v>
      </c>
      <c r="D2737" s="810" t="s">
        <v>10892</v>
      </c>
      <c r="E2737" s="913" t="s">
        <v>772</v>
      </c>
      <c r="F2737" s="903" t="s">
        <v>847</v>
      </c>
      <c r="G2737" s="902" t="s">
        <v>1352</v>
      </c>
      <c r="H2737" s="902" t="s">
        <v>10922</v>
      </c>
      <c r="I2737" s="913" t="s">
        <v>505</v>
      </c>
      <c r="J2737" s="903" t="s">
        <v>564</v>
      </c>
    </row>
    <row r="2738" spans="1:10">
      <c r="A2738" s="810" t="s">
        <v>5925</v>
      </c>
      <c r="B2738" s="902" t="s">
        <v>17564</v>
      </c>
      <c r="C2738" s="913" t="s">
        <v>8065</v>
      </c>
      <c r="D2738" s="810" t="s">
        <v>10890</v>
      </c>
      <c r="E2738" s="913" t="s">
        <v>8380</v>
      </c>
      <c r="F2738" s="903" t="s">
        <v>8667</v>
      </c>
      <c r="G2738" s="902" t="s">
        <v>8891</v>
      </c>
      <c r="H2738" s="902" t="s">
        <v>10891</v>
      </c>
      <c r="I2738" s="913"/>
      <c r="J2738" s="903" t="s">
        <v>931</v>
      </c>
    </row>
    <row r="2739" spans="1:10">
      <c r="A2739" s="810" t="s">
        <v>5925</v>
      </c>
      <c r="B2739" s="902" t="s">
        <v>17564</v>
      </c>
      <c r="C2739" s="913" t="s">
        <v>9318</v>
      </c>
      <c r="D2739" s="810" t="s">
        <v>10890</v>
      </c>
      <c r="E2739" s="913" t="s">
        <v>9630</v>
      </c>
      <c r="F2739" s="903" t="s">
        <v>20733</v>
      </c>
      <c r="G2739" s="902" t="s">
        <v>10150</v>
      </c>
      <c r="H2739" s="902" t="s">
        <v>10891</v>
      </c>
      <c r="I2739" s="913" t="s">
        <v>12727</v>
      </c>
      <c r="J2739" s="903" t="s">
        <v>11503</v>
      </c>
    </row>
    <row r="2740" spans="1:10">
      <c r="A2740" s="810" t="s">
        <v>5925</v>
      </c>
      <c r="B2740" s="902" t="s">
        <v>17564</v>
      </c>
      <c r="C2740" s="913" t="s">
        <v>9318</v>
      </c>
      <c r="D2740" s="810" t="s">
        <v>10890</v>
      </c>
      <c r="E2740" s="913" t="s">
        <v>9630</v>
      </c>
      <c r="F2740" s="903" t="s">
        <v>20733</v>
      </c>
      <c r="G2740" s="902" t="s">
        <v>17038</v>
      </c>
      <c r="H2740" s="902" t="s">
        <v>10891</v>
      </c>
      <c r="I2740" s="913" t="s">
        <v>2522</v>
      </c>
      <c r="J2740" s="903" t="s">
        <v>11503</v>
      </c>
    </row>
    <row r="2741" spans="1:10">
      <c r="A2741" s="810" t="s">
        <v>5925</v>
      </c>
      <c r="B2741" s="902" t="s">
        <v>17564</v>
      </c>
      <c r="C2741" s="913" t="s">
        <v>2201</v>
      </c>
      <c r="D2741" s="810" t="s">
        <v>10892</v>
      </c>
      <c r="E2741" s="913" t="s">
        <v>2298</v>
      </c>
      <c r="F2741" s="903" t="s">
        <v>27905</v>
      </c>
      <c r="G2741" s="902" t="s">
        <v>2437</v>
      </c>
      <c r="H2741" s="902" t="s">
        <v>10915</v>
      </c>
      <c r="I2741" s="913" t="s">
        <v>20734</v>
      </c>
      <c r="J2741" s="903" t="s">
        <v>11553</v>
      </c>
    </row>
    <row r="2742" spans="1:10">
      <c r="A2742" s="810" t="s">
        <v>5925</v>
      </c>
      <c r="B2742" s="902" t="s">
        <v>17564</v>
      </c>
      <c r="C2742" s="913" t="s">
        <v>5259</v>
      </c>
      <c r="D2742" s="810" t="s">
        <v>10890</v>
      </c>
      <c r="E2742" s="913" t="s">
        <v>5468</v>
      </c>
      <c r="F2742" s="903" t="s">
        <v>5659</v>
      </c>
      <c r="G2742" s="902" t="s">
        <v>5790</v>
      </c>
      <c r="H2742" s="902" t="s">
        <v>10915</v>
      </c>
      <c r="I2742" s="913" t="s">
        <v>12896</v>
      </c>
      <c r="J2742" s="903" t="s">
        <v>937</v>
      </c>
    </row>
    <row r="2743" spans="1:10">
      <c r="A2743" s="810" t="s">
        <v>5925</v>
      </c>
      <c r="B2743" s="902" t="s">
        <v>17564</v>
      </c>
      <c r="C2743" s="913" t="s">
        <v>20735</v>
      </c>
      <c r="D2743" s="810" t="s">
        <v>10890</v>
      </c>
      <c r="E2743" s="913" t="s">
        <v>20736</v>
      </c>
      <c r="F2743" s="903" t="s">
        <v>20737</v>
      </c>
      <c r="G2743" s="902" t="s">
        <v>20738</v>
      </c>
      <c r="H2743" s="902" t="s">
        <v>10901</v>
      </c>
      <c r="I2743" s="913"/>
      <c r="J2743" s="903" t="s">
        <v>937</v>
      </c>
    </row>
    <row r="2744" spans="1:10">
      <c r="A2744" s="810" t="s">
        <v>5925</v>
      </c>
      <c r="B2744" s="902" t="s">
        <v>17564</v>
      </c>
      <c r="C2744" s="913" t="s">
        <v>20739</v>
      </c>
      <c r="D2744" s="810" t="s">
        <v>10890</v>
      </c>
      <c r="E2744" s="913" t="s">
        <v>8476</v>
      </c>
      <c r="F2744" s="903" t="s">
        <v>20740</v>
      </c>
      <c r="G2744" s="902" t="s">
        <v>20741</v>
      </c>
      <c r="H2744" s="902" t="s">
        <v>10969</v>
      </c>
      <c r="I2744" s="913" t="s">
        <v>20742</v>
      </c>
      <c r="J2744" s="903" t="s">
        <v>11101</v>
      </c>
    </row>
    <row r="2745" spans="1:10">
      <c r="A2745" s="810" t="s">
        <v>5925</v>
      </c>
      <c r="B2745" s="902" t="s">
        <v>17564</v>
      </c>
      <c r="C2745" s="913" t="s">
        <v>12897</v>
      </c>
      <c r="D2745" s="810" t="s">
        <v>10890</v>
      </c>
      <c r="E2745" s="913" t="s">
        <v>687</v>
      </c>
      <c r="F2745" s="903" t="s">
        <v>12898</v>
      </c>
      <c r="G2745" s="902" t="s">
        <v>12899</v>
      </c>
      <c r="H2745" s="902" t="s">
        <v>10895</v>
      </c>
      <c r="I2745" s="913" t="s">
        <v>20743</v>
      </c>
      <c r="J2745" s="903" t="s">
        <v>8998</v>
      </c>
    </row>
    <row r="2746" spans="1:10">
      <c r="A2746" s="810" t="s">
        <v>5925</v>
      </c>
      <c r="B2746" s="902" t="s">
        <v>17564</v>
      </c>
      <c r="C2746" s="913" t="s">
        <v>2775</v>
      </c>
      <c r="D2746" s="810" t="s">
        <v>10890</v>
      </c>
      <c r="E2746" s="913" t="s">
        <v>3374</v>
      </c>
      <c r="F2746" s="903" t="s">
        <v>3940</v>
      </c>
      <c r="G2746" s="902" t="s">
        <v>4365</v>
      </c>
      <c r="H2746" s="902" t="s">
        <v>10901</v>
      </c>
      <c r="I2746" s="913"/>
      <c r="J2746" s="903" t="s">
        <v>1300</v>
      </c>
    </row>
    <row r="2747" spans="1:10">
      <c r="A2747" s="810" t="s">
        <v>5925</v>
      </c>
      <c r="B2747" s="902" t="s">
        <v>17564</v>
      </c>
      <c r="C2747" s="913" t="s">
        <v>20744</v>
      </c>
      <c r="D2747" s="810" t="s">
        <v>10890</v>
      </c>
      <c r="E2747" s="913" t="s">
        <v>20745</v>
      </c>
      <c r="F2747" s="903" t="s">
        <v>20746</v>
      </c>
      <c r="G2747" s="902" t="s">
        <v>8945</v>
      </c>
      <c r="H2747" s="902" t="s">
        <v>10915</v>
      </c>
      <c r="I2747" s="913" t="s">
        <v>20747</v>
      </c>
      <c r="J2747" s="903" t="s">
        <v>11101</v>
      </c>
    </row>
    <row r="2748" spans="1:10">
      <c r="A2748" s="810" t="s">
        <v>5925</v>
      </c>
      <c r="B2748" s="902" t="s">
        <v>17564</v>
      </c>
      <c r="C2748" s="913" t="s">
        <v>3129</v>
      </c>
      <c r="D2748" s="810" t="s">
        <v>10890</v>
      </c>
      <c r="E2748" s="913" t="s">
        <v>3720</v>
      </c>
      <c r="F2748" s="903" t="s">
        <v>4191</v>
      </c>
      <c r="G2748" s="902" t="s">
        <v>4655</v>
      </c>
      <c r="H2748" s="902" t="s">
        <v>10891</v>
      </c>
      <c r="I2748" s="913" t="s">
        <v>4793</v>
      </c>
      <c r="J2748" s="903" t="s">
        <v>937</v>
      </c>
    </row>
    <row r="2749" spans="1:10">
      <c r="A2749" s="810" t="s">
        <v>5925</v>
      </c>
      <c r="B2749" s="902" t="s">
        <v>17564</v>
      </c>
      <c r="C2749" s="913" t="s">
        <v>9276</v>
      </c>
      <c r="D2749" s="810" t="s">
        <v>10892</v>
      </c>
      <c r="E2749" s="913" t="s">
        <v>12900</v>
      </c>
      <c r="F2749" s="903" t="s">
        <v>20748</v>
      </c>
      <c r="G2749" s="902" t="s">
        <v>17022</v>
      </c>
      <c r="H2749" s="902" t="s">
        <v>10932</v>
      </c>
      <c r="I2749" s="913"/>
      <c r="J2749" s="903" t="s">
        <v>11503</v>
      </c>
    </row>
    <row r="2750" spans="1:10">
      <c r="A2750" s="810" t="s">
        <v>5925</v>
      </c>
      <c r="B2750" s="902" t="s">
        <v>17564</v>
      </c>
      <c r="C2750" s="913" t="s">
        <v>1035</v>
      </c>
      <c r="D2750" s="810" t="s">
        <v>10890</v>
      </c>
      <c r="E2750" s="913" t="s">
        <v>1138</v>
      </c>
      <c r="F2750" s="903" t="s">
        <v>20749</v>
      </c>
      <c r="G2750" s="902" t="s">
        <v>1267</v>
      </c>
      <c r="H2750" s="902" t="s">
        <v>10977</v>
      </c>
      <c r="I2750" s="913" t="s">
        <v>4770</v>
      </c>
      <c r="J2750" s="903" t="s">
        <v>11101</v>
      </c>
    </row>
    <row r="2751" spans="1:10">
      <c r="A2751" s="810" t="s">
        <v>5925</v>
      </c>
      <c r="B2751" s="902" t="s">
        <v>17564</v>
      </c>
      <c r="C2751" s="913" t="s">
        <v>2817</v>
      </c>
      <c r="D2751" s="810" t="s">
        <v>10890</v>
      </c>
      <c r="E2751" s="913" t="s">
        <v>3416</v>
      </c>
      <c r="F2751" s="903" t="s">
        <v>3967</v>
      </c>
      <c r="G2751" s="902" t="s">
        <v>4401</v>
      </c>
      <c r="H2751" s="902" t="s">
        <v>10915</v>
      </c>
      <c r="I2751" s="913" t="s">
        <v>4741</v>
      </c>
      <c r="J2751" s="903" t="s">
        <v>2525</v>
      </c>
    </row>
    <row r="2752" spans="1:10" ht="27">
      <c r="A2752" s="810" t="s">
        <v>5925</v>
      </c>
      <c r="B2752" s="902" t="s">
        <v>17564</v>
      </c>
      <c r="C2752" s="913" t="s">
        <v>7898</v>
      </c>
      <c r="D2752" s="810" t="s">
        <v>10890</v>
      </c>
      <c r="E2752" s="913" t="s">
        <v>12902</v>
      </c>
      <c r="F2752" s="903" t="s">
        <v>27613</v>
      </c>
      <c r="G2752" s="902" t="s">
        <v>8745</v>
      </c>
      <c r="H2752" s="902" t="s">
        <v>10970</v>
      </c>
      <c r="I2752" s="913"/>
      <c r="J2752" s="903" t="s">
        <v>20750</v>
      </c>
    </row>
    <row r="2753" spans="1:10">
      <c r="A2753" s="810" t="s">
        <v>5925</v>
      </c>
      <c r="B2753" s="902" t="s">
        <v>17564</v>
      </c>
      <c r="C2753" s="913" t="s">
        <v>2988</v>
      </c>
      <c r="D2753" s="810" t="s">
        <v>10890</v>
      </c>
      <c r="E2753" s="913" t="s">
        <v>3589</v>
      </c>
      <c r="F2753" s="903" t="s">
        <v>4090</v>
      </c>
      <c r="G2753" s="902" t="s">
        <v>20751</v>
      </c>
      <c r="H2753" s="902" t="s">
        <v>10958</v>
      </c>
      <c r="I2753" s="913" t="s">
        <v>13228</v>
      </c>
      <c r="J2753" s="903" t="s">
        <v>18115</v>
      </c>
    </row>
    <row r="2754" spans="1:10">
      <c r="A2754" s="810" t="s">
        <v>5925</v>
      </c>
      <c r="B2754" s="902" t="s">
        <v>17564</v>
      </c>
      <c r="C2754" s="913" t="s">
        <v>9016</v>
      </c>
      <c r="D2754" s="810" t="s">
        <v>10892</v>
      </c>
      <c r="E2754" s="913" t="s">
        <v>687</v>
      </c>
      <c r="F2754" s="903" t="s">
        <v>9709</v>
      </c>
      <c r="G2754" s="902" t="s">
        <v>9906</v>
      </c>
      <c r="H2754" s="902" t="s">
        <v>10921</v>
      </c>
      <c r="I2754" s="913" t="s">
        <v>1819</v>
      </c>
      <c r="J2754" s="903" t="s">
        <v>937</v>
      </c>
    </row>
    <row r="2755" spans="1:10">
      <c r="A2755" s="810" t="s">
        <v>5925</v>
      </c>
      <c r="B2755" s="902" t="s">
        <v>17564</v>
      </c>
      <c r="C2755" s="913" t="s">
        <v>20752</v>
      </c>
      <c r="D2755" s="810" t="s">
        <v>10890</v>
      </c>
      <c r="E2755" s="913" t="s">
        <v>3808</v>
      </c>
      <c r="F2755" s="903" t="s">
        <v>20753</v>
      </c>
      <c r="G2755" s="902" t="s">
        <v>20754</v>
      </c>
      <c r="H2755" s="902" t="s">
        <v>10970</v>
      </c>
      <c r="I2755" s="913"/>
      <c r="J2755" s="903" t="s">
        <v>564</v>
      </c>
    </row>
    <row r="2756" spans="1:10">
      <c r="A2756" s="810" t="s">
        <v>5925</v>
      </c>
      <c r="B2756" s="902" t="s">
        <v>17564</v>
      </c>
      <c r="C2756" s="913" t="s">
        <v>7307</v>
      </c>
      <c r="D2756" s="810" t="s">
        <v>10890</v>
      </c>
      <c r="E2756" s="913" t="s">
        <v>7482</v>
      </c>
      <c r="F2756" s="903" t="s">
        <v>20755</v>
      </c>
      <c r="G2756" s="902" t="s">
        <v>7777</v>
      </c>
      <c r="H2756" s="902" t="s">
        <v>10910</v>
      </c>
      <c r="I2756" s="913" t="s">
        <v>2057</v>
      </c>
      <c r="J2756" s="903" t="s">
        <v>931</v>
      </c>
    </row>
    <row r="2757" spans="1:10">
      <c r="A2757" s="810" t="s">
        <v>5925</v>
      </c>
      <c r="B2757" s="902" t="s">
        <v>17564</v>
      </c>
      <c r="C2757" s="913" t="s">
        <v>1388</v>
      </c>
      <c r="D2757" s="810" t="s">
        <v>10892</v>
      </c>
      <c r="E2757" s="913" t="s">
        <v>1522</v>
      </c>
      <c r="F2757" s="903" t="s">
        <v>1658</v>
      </c>
      <c r="G2757" s="902" t="s">
        <v>1747</v>
      </c>
      <c r="H2757" s="902" t="s">
        <v>10903</v>
      </c>
      <c r="I2757" s="913" t="s">
        <v>20756</v>
      </c>
      <c r="J2757" s="903" t="s">
        <v>564</v>
      </c>
    </row>
    <row r="2758" spans="1:10">
      <c r="A2758" s="810" t="s">
        <v>5925</v>
      </c>
      <c r="B2758" s="902" t="s">
        <v>17564</v>
      </c>
      <c r="C2758" s="913" t="s">
        <v>1037</v>
      </c>
      <c r="D2758" s="810" t="s">
        <v>10890</v>
      </c>
      <c r="E2758" s="913" t="s">
        <v>1139</v>
      </c>
      <c r="F2758" s="903" t="s">
        <v>20757</v>
      </c>
      <c r="G2758" s="902" t="s">
        <v>20758</v>
      </c>
      <c r="H2758" s="902" t="s">
        <v>10901</v>
      </c>
      <c r="I2758" s="913" t="s">
        <v>28062</v>
      </c>
      <c r="J2758" s="903" t="s">
        <v>937</v>
      </c>
    </row>
    <row r="2759" spans="1:10">
      <c r="A2759" s="810" t="s">
        <v>5925</v>
      </c>
      <c r="B2759" s="902" t="s">
        <v>17564</v>
      </c>
      <c r="C2759" s="913" t="s">
        <v>1037</v>
      </c>
      <c r="D2759" s="810" t="s">
        <v>10890</v>
      </c>
      <c r="E2759" s="913" t="s">
        <v>12903</v>
      </c>
      <c r="F2759" s="903" t="s">
        <v>20760</v>
      </c>
      <c r="G2759" s="902" t="s">
        <v>20761</v>
      </c>
      <c r="H2759" s="902" t="s">
        <v>10915</v>
      </c>
      <c r="I2759" s="913" t="s">
        <v>20762</v>
      </c>
      <c r="J2759" s="903" t="s">
        <v>11287</v>
      </c>
    </row>
    <row r="2760" spans="1:10" ht="27">
      <c r="A2760" s="810" t="s">
        <v>5925</v>
      </c>
      <c r="B2760" s="902" t="s">
        <v>17564</v>
      </c>
      <c r="C2760" s="913" t="s">
        <v>1037</v>
      </c>
      <c r="D2760" s="810" t="s">
        <v>10890</v>
      </c>
      <c r="E2760" s="913" t="s">
        <v>3407</v>
      </c>
      <c r="F2760" s="903" t="s">
        <v>3963</v>
      </c>
      <c r="G2760" s="902" t="s">
        <v>4393</v>
      </c>
      <c r="H2760" s="902" t="s">
        <v>10915</v>
      </c>
      <c r="I2760" s="913"/>
      <c r="J2760" s="903" t="s">
        <v>20763</v>
      </c>
    </row>
    <row r="2761" spans="1:10">
      <c r="A2761" s="810" t="s">
        <v>5925</v>
      </c>
      <c r="B2761" s="902" t="s">
        <v>17564</v>
      </c>
      <c r="C2761" s="913" t="s">
        <v>5308</v>
      </c>
      <c r="D2761" s="810" t="s">
        <v>10890</v>
      </c>
      <c r="E2761" s="913" t="s">
        <v>5507</v>
      </c>
      <c r="F2761" s="903" t="s">
        <v>20764</v>
      </c>
      <c r="G2761" s="902" t="s">
        <v>5834</v>
      </c>
      <c r="H2761" s="902" t="s">
        <v>10932</v>
      </c>
      <c r="I2761" s="913" t="s">
        <v>14350</v>
      </c>
      <c r="J2761" s="903" t="s">
        <v>937</v>
      </c>
    </row>
    <row r="2762" spans="1:10">
      <c r="A2762" s="810" t="s">
        <v>5925</v>
      </c>
      <c r="B2762" s="902" t="s">
        <v>17564</v>
      </c>
      <c r="C2762" s="913" t="s">
        <v>2860</v>
      </c>
      <c r="D2762" s="810" t="s">
        <v>10890</v>
      </c>
      <c r="E2762" s="913" t="s">
        <v>3458</v>
      </c>
      <c r="F2762" s="903" t="s">
        <v>4003</v>
      </c>
      <c r="G2762" s="902" t="s">
        <v>4439</v>
      </c>
      <c r="H2762" s="902" t="s">
        <v>11670</v>
      </c>
      <c r="I2762" s="913" t="s">
        <v>12143</v>
      </c>
      <c r="J2762" s="903" t="s">
        <v>1300</v>
      </c>
    </row>
    <row r="2763" spans="1:10">
      <c r="A2763" s="810" t="s">
        <v>5925</v>
      </c>
      <c r="B2763" s="902" t="s">
        <v>17564</v>
      </c>
      <c r="C2763" s="913" t="s">
        <v>20765</v>
      </c>
      <c r="D2763" s="810" t="s">
        <v>10892</v>
      </c>
      <c r="E2763" s="913" t="s">
        <v>12906</v>
      </c>
      <c r="F2763" s="903" t="s">
        <v>20766</v>
      </c>
      <c r="G2763" s="902" t="s">
        <v>17038</v>
      </c>
      <c r="H2763" s="902" t="s">
        <v>10997</v>
      </c>
      <c r="I2763" s="913"/>
      <c r="J2763" s="903" t="s">
        <v>11503</v>
      </c>
    </row>
    <row r="2764" spans="1:10">
      <c r="A2764" s="810" t="s">
        <v>5925</v>
      </c>
      <c r="B2764" s="902" t="s">
        <v>17564</v>
      </c>
      <c r="C2764" s="913" t="s">
        <v>12907</v>
      </c>
      <c r="D2764" s="810" t="s">
        <v>10892</v>
      </c>
      <c r="E2764" s="913" t="s">
        <v>20767</v>
      </c>
      <c r="F2764" s="903" t="s">
        <v>12908</v>
      </c>
      <c r="G2764" s="902" t="s">
        <v>12909</v>
      </c>
      <c r="H2764" s="902" t="s">
        <v>10915</v>
      </c>
      <c r="I2764" s="913" t="s">
        <v>20768</v>
      </c>
      <c r="J2764" s="903" t="s">
        <v>10926</v>
      </c>
    </row>
    <row r="2765" spans="1:10" ht="27">
      <c r="A2765" s="810" t="s">
        <v>5925</v>
      </c>
      <c r="B2765" s="902" t="s">
        <v>17564</v>
      </c>
      <c r="C2765" s="913" t="s">
        <v>2830</v>
      </c>
      <c r="D2765" s="810" t="s">
        <v>10890</v>
      </c>
      <c r="E2765" s="913" t="s">
        <v>3428</v>
      </c>
      <c r="F2765" s="903" t="s">
        <v>3979</v>
      </c>
      <c r="G2765" s="902" t="s">
        <v>4410</v>
      </c>
      <c r="H2765" s="902" t="s">
        <v>11128</v>
      </c>
      <c r="I2765" s="913" t="s">
        <v>20769</v>
      </c>
      <c r="J2765" s="903" t="s">
        <v>17752</v>
      </c>
    </row>
    <row r="2766" spans="1:10" ht="27">
      <c r="A2766" s="810" t="s">
        <v>5925</v>
      </c>
      <c r="B2766" s="902" t="s">
        <v>17564</v>
      </c>
      <c r="C2766" s="913" t="s">
        <v>13229</v>
      </c>
      <c r="D2766" s="810" t="s">
        <v>10892</v>
      </c>
      <c r="E2766" s="913" t="s">
        <v>13230</v>
      </c>
      <c r="F2766" s="903" t="s">
        <v>13231</v>
      </c>
      <c r="G2766" s="902" t="s">
        <v>20770</v>
      </c>
      <c r="H2766" s="902" t="s">
        <v>10915</v>
      </c>
      <c r="I2766" s="913" t="s">
        <v>28063</v>
      </c>
      <c r="J2766" s="903" t="s">
        <v>564</v>
      </c>
    </row>
    <row r="2767" spans="1:10">
      <c r="A2767" s="810" t="s">
        <v>5925</v>
      </c>
      <c r="B2767" s="902" t="s">
        <v>17564</v>
      </c>
      <c r="C2767" s="913" t="s">
        <v>1864</v>
      </c>
      <c r="D2767" s="810" t="s">
        <v>10892</v>
      </c>
      <c r="E2767" s="913" t="s">
        <v>1916</v>
      </c>
      <c r="F2767" s="903" t="s">
        <v>1986</v>
      </c>
      <c r="G2767" s="902" t="s">
        <v>20772</v>
      </c>
      <c r="H2767" s="902" t="s">
        <v>10915</v>
      </c>
      <c r="I2767" s="913" t="s">
        <v>20773</v>
      </c>
      <c r="J2767" s="903" t="s">
        <v>931</v>
      </c>
    </row>
    <row r="2768" spans="1:10">
      <c r="A2768" s="810" t="s">
        <v>5925</v>
      </c>
      <c r="B2768" s="902" t="s">
        <v>17564</v>
      </c>
      <c r="C2768" s="913" t="s">
        <v>20774</v>
      </c>
      <c r="D2768" s="810" t="s">
        <v>10890</v>
      </c>
      <c r="E2768" s="913" t="s">
        <v>20775</v>
      </c>
      <c r="F2768" s="903" t="s">
        <v>20776</v>
      </c>
      <c r="G2768" s="902" t="s">
        <v>20777</v>
      </c>
      <c r="H2768" s="902" t="s">
        <v>10932</v>
      </c>
      <c r="I2768" s="913" t="s">
        <v>12256</v>
      </c>
      <c r="J2768" s="903" t="s">
        <v>937</v>
      </c>
    </row>
    <row r="2769" spans="1:10">
      <c r="A2769" s="810" t="s">
        <v>5925</v>
      </c>
      <c r="B2769" s="902" t="s">
        <v>17564</v>
      </c>
      <c r="C2769" s="913" t="s">
        <v>9184</v>
      </c>
      <c r="D2769" s="810" t="s">
        <v>10890</v>
      </c>
      <c r="E2769" s="913" t="s">
        <v>9502</v>
      </c>
      <c r="F2769" s="903" t="s">
        <v>9822</v>
      </c>
      <c r="G2769" s="902" t="s">
        <v>10061</v>
      </c>
      <c r="H2769" s="902" t="s">
        <v>10901</v>
      </c>
      <c r="I2769" s="913" t="s">
        <v>912</v>
      </c>
      <c r="J2769" s="903" t="s">
        <v>931</v>
      </c>
    </row>
    <row r="2770" spans="1:10">
      <c r="A2770" s="810" t="s">
        <v>5925</v>
      </c>
      <c r="B2770" s="902" t="s">
        <v>17564</v>
      </c>
      <c r="C2770" s="913" t="s">
        <v>5356</v>
      </c>
      <c r="D2770" s="810" t="s">
        <v>10890</v>
      </c>
      <c r="E2770" s="913" t="s">
        <v>5553</v>
      </c>
      <c r="F2770" s="903" t="s">
        <v>20778</v>
      </c>
      <c r="G2770" s="902" t="s">
        <v>20779</v>
      </c>
      <c r="H2770" s="902" t="s">
        <v>10915</v>
      </c>
      <c r="I2770" s="913" t="s">
        <v>2607</v>
      </c>
      <c r="J2770" s="903" t="s">
        <v>11101</v>
      </c>
    </row>
    <row r="2771" spans="1:10">
      <c r="A2771" s="810" t="s">
        <v>5925</v>
      </c>
      <c r="B2771" s="902" t="s">
        <v>17564</v>
      </c>
      <c r="C2771" s="913" t="s">
        <v>4859</v>
      </c>
      <c r="D2771" s="810" t="s">
        <v>10890</v>
      </c>
      <c r="E2771" s="913" t="s">
        <v>687</v>
      </c>
      <c r="F2771" s="903" t="s">
        <v>17249</v>
      </c>
      <c r="G2771" s="902" t="s">
        <v>17250</v>
      </c>
      <c r="H2771" s="902" t="s">
        <v>17251</v>
      </c>
      <c r="I2771" s="913"/>
      <c r="J2771" s="903" t="s">
        <v>1300</v>
      </c>
    </row>
    <row r="2772" spans="1:10">
      <c r="A2772" s="810" t="s">
        <v>5925</v>
      </c>
      <c r="B2772" s="902" t="s">
        <v>17564</v>
      </c>
      <c r="C2772" s="913" t="s">
        <v>12910</v>
      </c>
      <c r="D2772" s="810" t="s">
        <v>10892</v>
      </c>
      <c r="E2772" s="913" t="s">
        <v>12911</v>
      </c>
      <c r="F2772" s="903" t="s">
        <v>12912</v>
      </c>
      <c r="G2772" s="902" t="s">
        <v>20780</v>
      </c>
      <c r="H2772" s="902" t="s">
        <v>10970</v>
      </c>
      <c r="I2772" s="913"/>
      <c r="J2772" s="903" t="s">
        <v>564</v>
      </c>
    </row>
    <row r="2773" spans="1:10">
      <c r="A2773" s="810" t="s">
        <v>5925</v>
      </c>
      <c r="B2773" s="902" t="s">
        <v>17564</v>
      </c>
      <c r="C2773" s="913" t="s">
        <v>6106</v>
      </c>
      <c r="D2773" s="810" t="s">
        <v>10917</v>
      </c>
      <c r="E2773" s="913" t="s">
        <v>6326</v>
      </c>
      <c r="F2773" s="903" t="s">
        <v>6495</v>
      </c>
      <c r="G2773" s="902" t="s">
        <v>6688</v>
      </c>
      <c r="H2773" s="902" t="s">
        <v>11351</v>
      </c>
      <c r="I2773" s="913" t="s">
        <v>7169</v>
      </c>
      <c r="J2773" s="903" t="s">
        <v>937</v>
      </c>
    </row>
    <row r="2774" spans="1:10">
      <c r="A2774" s="810" t="s">
        <v>5925</v>
      </c>
      <c r="B2774" s="902" t="s">
        <v>17564</v>
      </c>
      <c r="C2774" s="913" t="s">
        <v>2982</v>
      </c>
      <c r="D2774" s="810" t="s">
        <v>10890</v>
      </c>
      <c r="E2774" s="913" t="s">
        <v>20781</v>
      </c>
      <c r="F2774" s="903" t="s">
        <v>20782</v>
      </c>
      <c r="G2774" s="902"/>
      <c r="H2774" s="902" t="s">
        <v>10901</v>
      </c>
      <c r="I2774" s="913"/>
      <c r="J2774" s="903" t="s">
        <v>937</v>
      </c>
    </row>
    <row r="2775" spans="1:10">
      <c r="A2775" s="810" t="s">
        <v>5925</v>
      </c>
      <c r="B2775" s="902" t="s">
        <v>17564</v>
      </c>
      <c r="C2775" s="913" t="s">
        <v>3213</v>
      </c>
      <c r="D2775" s="810" t="s">
        <v>10890</v>
      </c>
      <c r="E2775" s="913" t="s">
        <v>3818</v>
      </c>
      <c r="F2775" s="903" t="s">
        <v>12913</v>
      </c>
      <c r="G2775" s="902"/>
      <c r="H2775" s="902" t="s">
        <v>10901</v>
      </c>
      <c r="I2775" s="913" t="s">
        <v>20783</v>
      </c>
      <c r="J2775" s="903" t="s">
        <v>937</v>
      </c>
    </row>
    <row r="2776" spans="1:10" ht="27">
      <c r="A2776" s="810" t="s">
        <v>5925</v>
      </c>
      <c r="B2776" s="902" t="s">
        <v>17564</v>
      </c>
      <c r="C2776" s="913" t="s">
        <v>6051</v>
      </c>
      <c r="D2776" s="810" t="s">
        <v>10890</v>
      </c>
      <c r="E2776" s="913" t="s">
        <v>6282</v>
      </c>
      <c r="F2776" s="903" t="s">
        <v>6455</v>
      </c>
      <c r="G2776" s="902" t="s">
        <v>6642</v>
      </c>
      <c r="H2776" s="902" t="s">
        <v>10928</v>
      </c>
      <c r="I2776" s="913" t="s">
        <v>20784</v>
      </c>
      <c r="J2776" s="903" t="s">
        <v>10926</v>
      </c>
    </row>
    <row r="2777" spans="1:10">
      <c r="A2777" s="810" t="s">
        <v>5925</v>
      </c>
      <c r="B2777" s="902" t="s">
        <v>17564</v>
      </c>
      <c r="C2777" s="913" t="s">
        <v>7265</v>
      </c>
      <c r="D2777" s="810" t="s">
        <v>10890</v>
      </c>
      <c r="E2777" s="913" t="s">
        <v>6282</v>
      </c>
      <c r="F2777" s="903" t="s">
        <v>7610</v>
      </c>
      <c r="G2777" s="902" t="s">
        <v>7749</v>
      </c>
      <c r="H2777" s="902" t="s">
        <v>10969</v>
      </c>
      <c r="I2777" s="913" t="s">
        <v>12914</v>
      </c>
      <c r="J2777" s="903" t="s">
        <v>935</v>
      </c>
    </row>
    <row r="2778" spans="1:10">
      <c r="A2778" s="810" t="s">
        <v>5925</v>
      </c>
      <c r="B2778" s="902" t="s">
        <v>17564</v>
      </c>
      <c r="C2778" s="913" t="s">
        <v>12915</v>
      </c>
      <c r="D2778" s="810" t="s">
        <v>10890</v>
      </c>
      <c r="E2778" s="913" t="s">
        <v>6282</v>
      </c>
      <c r="F2778" s="903" t="s">
        <v>27904</v>
      </c>
      <c r="G2778" s="902" t="s">
        <v>12916</v>
      </c>
      <c r="H2778" s="902" t="s">
        <v>10915</v>
      </c>
      <c r="I2778" s="913" t="s">
        <v>505</v>
      </c>
      <c r="J2778" s="903" t="s">
        <v>10926</v>
      </c>
    </row>
    <row r="2779" spans="1:10">
      <c r="A2779" s="810" t="s">
        <v>5925</v>
      </c>
      <c r="B2779" s="902" t="s">
        <v>17564</v>
      </c>
      <c r="C2779" s="913" t="s">
        <v>12917</v>
      </c>
      <c r="D2779" s="810" t="s">
        <v>10890</v>
      </c>
      <c r="E2779" s="913" t="s">
        <v>12918</v>
      </c>
      <c r="F2779" s="903" t="s">
        <v>27903</v>
      </c>
      <c r="G2779" s="902" t="s">
        <v>12919</v>
      </c>
      <c r="H2779" s="902" t="s">
        <v>10928</v>
      </c>
      <c r="I2779" s="913"/>
      <c r="J2779" s="903" t="s">
        <v>10926</v>
      </c>
    </row>
    <row r="2780" spans="1:10">
      <c r="A2780" s="810" t="s">
        <v>5925</v>
      </c>
      <c r="B2780" s="902" t="s">
        <v>17564</v>
      </c>
      <c r="C2780" s="913" t="s">
        <v>20785</v>
      </c>
      <c r="D2780" s="810" t="s">
        <v>10892</v>
      </c>
      <c r="E2780" s="913" t="s">
        <v>20786</v>
      </c>
      <c r="F2780" s="903" t="s">
        <v>20787</v>
      </c>
      <c r="G2780" s="902" t="s">
        <v>20788</v>
      </c>
      <c r="H2780" s="902" t="s">
        <v>10936</v>
      </c>
      <c r="I2780" s="913" t="s">
        <v>20789</v>
      </c>
      <c r="J2780" s="903" t="s">
        <v>564</v>
      </c>
    </row>
    <row r="2781" spans="1:10">
      <c r="A2781" s="810" t="s">
        <v>5925</v>
      </c>
      <c r="B2781" s="902" t="s">
        <v>17564</v>
      </c>
      <c r="C2781" s="913" t="s">
        <v>20790</v>
      </c>
      <c r="D2781" s="810" t="s">
        <v>10890</v>
      </c>
      <c r="E2781" s="913" t="s">
        <v>20791</v>
      </c>
      <c r="F2781" s="903" t="s">
        <v>20792</v>
      </c>
      <c r="G2781" s="902" t="s">
        <v>20793</v>
      </c>
      <c r="H2781" s="902" t="s">
        <v>10915</v>
      </c>
      <c r="I2781" s="913" t="s">
        <v>12458</v>
      </c>
      <c r="J2781" s="903" t="s">
        <v>937</v>
      </c>
    </row>
    <row r="2782" spans="1:10">
      <c r="A2782" s="810" t="s">
        <v>5925</v>
      </c>
      <c r="B2782" s="902" t="s">
        <v>17564</v>
      </c>
      <c r="C2782" s="913" t="s">
        <v>1885</v>
      </c>
      <c r="D2782" s="810" t="s">
        <v>10892</v>
      </c>
      <c r="E2782" s="913" t="s">
        <v>1929</v>
      </c>
      <c r="F2782" s="903" t="s">
        <v>2005</v>
      </c>
      <c r="G2782" s="902" t="s">
        <v>2041</v>
      </c>
      <c r="H2782" s="902" t="s">
        <v>10958</v>
      </c>
      <c r="I2782" s="913" t="s">
        <v>20794</v>
      </c>
      <c r="J2782" s="903" t="s">
        <v>564</v>
      </c>
    </row>
    <row r="2783" spans="1:10">
      <c r="A2783" s="810" t="s">
        <v>5925</v>
      </c>
      <c r="B2783" s="902" t="s">
        <v>17564</v>
      </c>
      <c r="C2783" s="913" t="s">
        <v>9265</v>
      </c>
      <c r="D2783" s="810" t="s">
        <v>10892</v>
      </c>
      <c r="E2783" s="913" t="s">
        <v>9580</v>
      </c>
      <c r="F2783" s="903" t="s">
        <v>20795</v>
      </c>
      <c r="G2783" s="902" t="s">
        <v>10135</v>
      </c>
      <c r="H2783" s="902" t="s">
        <v>10928</v>
      </c>
      <c r="I2783" s="913" t="s">
        <v>2522</v>
      </c>
      <c r="J2783" s="903" t="s">
        <v>11503</v>
      </c>
    </row>
    <row r="2784" spans="1:10">
      <c r="A2784" s="810" t="s">
        <v>5925</v>
      </c>
      <c r="B2784" s="902" t="s">
        <v>17564</v>
      </c>
      <c r="C2784" s="913" t="s">
        <v>7309</v>
      </c>
      <c r="D2784" s="810" t="s">
        <v>10890</v>
      </c>
      <c r="E2784" s="913" t="s">
        <v>7484</v>
      </c>
      <c r="F2784" s="903" t="s">
        <v>7642</v>
      </c>
      <c r="G2784" s="902" t="s">
        <v>7780</v>
      </c>
      <c r="H2784" s="902" t="s">
        <v>10928</v>
      </c>
      <c r="I2784" s="913" t="s">
        <v>20796</v>
      </c>
      <c r="J2784" s="903" t="s">
        <v>18115</v>
      </c>
    </row>
    <row r="2785" spans="1:10">
      <c r="A2785" s="810" t="s">
        <v>5925</v>
      </c>
      <c r="B2785" s="902" t="s">
        <v>17564</v>
      </c>
      <c r="C2785" s="913" t="s">
        <v>20797</v>
      </c>
      <c r="D2785" s="810" t="s">
        <v>10890</v>
      </c>
      <c r="E2785" s="913" t="s">
        <v>4999</v>
      </c>
      <c r="F2785" s="903" t="s">
        <v>5095</v>
      </c>
      <c r="G2785" s="902" t="s">
        <v>20798</v>
      </c>
      <c r="H2785" s="902" t="s">
        <v>10901</v>
      </c>
      <c r="I2785" s="913" t="s">
        <v>1819</v>
      </c>
      <c r="J2785" s="903" t="s">
        <v>937</v>
      </c>
    </row>
    <row r="2786" spans="1:10">
      <c r="A2786" s="810" t="s">
        <v>5925</v>
      </c>
      <c r="B2786" s="902" t="s">
        <v>17564</v>
      </c>
      <c r="C2786" s="913" t="s">
        <v>1039</v>
      </c>
      <c r="D2786" s="810" t="s">
        <v>10890</v>
      </c>
      <c r="E2786" s="913" t="s">
        <v>5526</v>
      </c>
      <c r="F2786" s="903" t="s">
        <v>5689</v>
      </c>
      <c r="G2786" s="902" t="s">
        <v>12921</v>
      </c>
      <c r="H2786" s="902" t="s">
        <v>10922</v>
      </c>
      <c r="I2786" s="913" t="s">
        <v>20799</v>
      </c>
      <c r="J2786" s="903" t="s">
        <v>11287</v>
      </c>
    </row>
    <row r="2787" spans="1:10" ht="27">
      <c r="A2787" s="810" t="s">
        <v>5925</v>
      </c>
      <c r="B2787" s="902" t="s">
        <v>17564</v>
      </c>
      <c r="C2787" s="913" t="s">
        <v>11042</v>
      </c>
      <c r="D2787" s="810" t="s">
        <v>10890</v>
      </c>
      <c r="E2787" s="913" t="s">
        <v>17255</v>
      </c>
      <c r="F2787" s="903" t="s">
        <v>11043</v>
      </c>
      <c r="G2787" s="902" t="s">
        <v>5853</v>
      </c>
      <c r="H2787" s="902" t="s">
        <v>17256</v>
      </c>
      <c r="I2787" s="913"/>
      <c r="J2787" s="903" t="s">
        <v>20800</v>
      </c>
    </row>
    <row r="2788" spans="1:10">
      <c r="A2788" s="810" t="s">
        <v>5925</v>
      </c>
      <c r="B2788" s="902" t="s">
        <v>17564</v>
      </c>
      <c r="C2788" s="913" t="s">
        <v>5313</v>
      </c>
      <c r="D2788" s="810" t="s">
        <v>10890</v>
      </c>
      <c r="E2788" s="913" t="s">
        <v>5512</v>
      </c>
      <c r="F2788" s="903" t="s">
        <v>5681</v>
      </c>
      <c r="G2788" s="902" t="s">
        <v>5837</v>
      </c>
      <c r="H2788" s="902" t="s">
        <v>10901</v>
      </c>
      <c r="I2788" s="913" t="s">
        <v>20801</v>
      </c>
      <c r="J2788" s="903"/>
    </row>
    <row r="2789" spans="1:10">
      <c r="A2789" s="810" t="s">
        <v>5925</v>
      </c>
      <c r="B2789" s="902" t="s">
        <v>17564</v>
      </c>
      <c r="C2789" s="913" t="s">
        <v>11270</v>
      </c>
      <c r="D2789" s="810" t="s">
        <v>10890</v>
      </c>
      <c r="E2789" s="913" t="s">
        <v>17552</v>
      </c>
      <c r="F2789" s="903" t="s">
        <v>17553</v>
      </c>
      <c r="G2789" s="902" t="s">
        <v>11271</v>
      </c>
      <c r="H2789" s="902" t="s">
        <v>10910</v>
      </c>
      <c r="I2789" s="913"/>
      <c r="J2789" s="903" t="s">
        <v>1300</v>
      </c>
    </row>
    <row r="2790" spans="1:10">
      <c r="A2790" s="810" t="s">
        <v>5925</v>
      </c>
      <c r="B2790" s="902" t="s">
        <v>17564</v>
      </c>
      <c r="C2790" s="913" t="s">
        <v>11047</v>
      </c>
      <c r="D2790" s="810" t="s">
        <v>10917</v>
      </c>
      <c r="E2790" s="913" t="s">
        <v>687</v>
      </c>
      <c r="F2790" s="903" t="s">
        <v>27817</v>
      </c>
      <c r="G2790" s="902" t="s">
        <v>11048</v>
      </c>
      <c r="H2790" s="902" t="s">
        <v>11049</v>
      </c>
      <c r="I2790" s="913"/>
      <c r="J2790" s="903" t="s">
        <v>1300</v>
      </c>
    </row>
    <row r="2791" spans="1:10">
      <c r="A2791" s="810" t="s">
        <v>5925</v>
      </c>
      <c r="B2791" s="902" t="s">
        <v>17564</v>
      </c>
      <c r="C2791" s="913" t="s">
        <v>20802</v>
      </c>
      <c r="D2791" s="810" t="s">
        <v>10892</v>
      </c>
      <c r="E2791" s="913" t="s">
        <v>20803</v>
      </c>
      <c r="F2791" s="903" t="s">
        <v>20804</v>
      </c>
      <c r="G2791" s="902" t="s">
        <v>18692</v>
      </c>
      <c r="H2791" s="902" t="s">
        <v>10901</v>
      </c>
      <c r="I2791" s="913" t="s">
        <v>20805</v>
      </c>
      <c r="J2791" s="903" t="s">
        <v>11503</v>
      </c>
    </row>
    <row r="2792" spans="1:10">
      <c r="A2792" s="810" t="s">
        <v>5925</v>
      </c>
      <c r="B2792" s="902" t="s">
        <v>17564</v>
      </c>
      <c r="C2792" s="913" t="s">
        <v>3109</v>
      </c>
      <c r="D2792" s="810" t="s">
        <v>10892</v>
      </c>
      <c r="E2792" s="913" t="s">
        <v>4931</v>
      </c>
      <c r="F2792" s="903" t="s">
        <v>20806</v>
      </c>
      <c r="G2792" s="902"/>
      <c r="H2792" s="902" t="s">
        <v>10901</v>
      </c>
      <c r="I2792" s="913" t="s">
        <v>20807</v>
      </c>
      <c r="J2792" s="903" t="s">
        <v>564</v>
      </c>
    </row>
    <row r="2793" spans="1:10">
      <c r="A2793" s="810" t="s">
        <v>5925</v>
      </c>
      <c r="B2793" s="902" t="s">
        <v>17564</v>
      </c>
      <c r="C2793" s="913" t="s">
        <v>3176</v>
      </c>
      <c r="D2793" s="810" t="s">
        <v>10890</v>
      </c>
      <c r="E2793" s="913" t="s">
        <v>1915</v>
      </c>
      <c r="F2793" s="903" t="s">
        <v>4218</v>
      </c>
      <c r="G2793" s="902"/>
      <c r="H2793" s="902" t="s">
        <v>10928</v>
      </c>
      <c r="I2793" s="913" t="s">
        <v>1273</v>
      </c>
      <c r="J2793" s="903" t="s">
        <v>931</v>
      </c>
    </row>
    <row r="2794" spans="1:10">
      <c r="A2794" s="810" t="s">
        <v>5925</v>
      </c>
      <c r="B2794" s="902" t="s">
        <v>17564</v>
      </c>
      <c r="C2794" s="913" t="s">
        <v>12922</v>
      </c>
      <c r="D2794" s="810" t="s">
        <v>10890</v>
      </c>
      <c r="E2794" s="913" t="s">
        <v>3224</v>
      </c>
      <c r="F2794" s="903" t="s">
        <v>12923</v>
      </c>
      <c r="G2794" s="902" t="s">
        <v>12924</v>
      </c>
      <c r="H2794" s="902" t="s">
        <v>10932</v>
      </c>
      <c r="I2794" s="913" t="s">
        <v>20808</v>
      </c>
      <c r="J2794" s="903" t="s">
        <v>11287</v>
      </c>
    </row>
    <row r="2795" spans="1:10">
      <c r="A2795" s="810" t="s">
        <v>5925</v>
      </c>
      <c r="B2795" s="902" t="s">
        <v>17564</v>
      </c>
      <c r="C2795" s="913" t="s">
        <v>13116</v>
      </c>
      <c r="D2795" s="810" t="s">
        <v>10892</v>
      </c>
      <c r="E2795" s="913" t="s">
        <v>6332</v>
      </c>
      <c r="F2795" s="903" t="s">
        <v>20809</v>
      </c>
      <c r="G2795" s="902" t="s">
        <v>17038</v>
      </c>
      <c r="H2795" s="902" t="s">
        <v>10932</v>
      </c>
      <c r="I2795" s="913" t="s">
        <v>20810</v>
      </c>
      <c r="J2795" s="903" t="s">
        <v>11503</v>
      </c>
    </row>
    <row r="2796" spans="1:10">
      <c r="A2796" s="810" t="s">
        <v>5925</v>
      </c>
      <c r="B2796" s="902" t="s">
        <v>17564</v>
      </c>
      <c r="C2796" s="913" t="s">
        <v>2745</v>
      </c>
      <c r="D2796" s="810" t="s">
        <v>10890</v>
      </c>
      <c r="E2796" s="913" t="s">
        <v>3348</v>
      </c>
      <c r="F2796" s="903" t="s">
        <v>3921</v>
      </c>
      <c r="G2796" s="902" t="s">
        <v>4337</v>
      </c>
      <c r="H2796" s="902" t="s">
        <v>10928</v>
      </c>
      <c r="I2796" s="913" t="s">
        <v>20811</v>
      </c>
      <c r="J2796" s="903" t="s">
        <v>18115</v>
      </c>
    </row>
    <row r="2797" spans="1:10">
      <c r="A2797" s="810" t="s">
        <v>5925</v>
      </c>
      <c r="B2797" s="902" t="s">
        <v>17564</v>
      </c>
      <c r="C2797" s="913" t="s">
        <v>8162</v>
      </c>
      <c r="D2797" s="810" t="s">
        <v>10892</v>
      </c>
      <c r="E2797" s="913" t="s">
        <v>20812</v>
      </c>
      <c r="F2797" s="903" t="s">
        <v>20813</v>
      </c>
      <c r="G2797" s="902" t="s">
        <v>17022</v>
      </c>
      <c r="H2797" s="902" t="s">
        <v>10915</v>
      </c>
      <c r="I2797" s="913" t="s">
        <v>8964</v>
      </c>
      <c r="J2797" s="903" t="s">
        <v>11101</v>
      </c>
    </row>
    <row r="2798" spans="1:10">
      <c r="A2798" s="810" t="s">
        <v>5925</v>
      </c>
      <c r="B2798" s="902" t="s">
        <v>17564</v>
      </c>
      <c r="C2798" s="913" t="s">
        <v>20814</v>
      </c>
      <c r="D2798" s="810" t="s">
        <v>10890</v>
      </c>
      <c r="E2798" s="913" t="s">
        <v>1923</v>
      </c>
      <c r="F2798" s="903" t="s">
        <v>20815</v>
      </c>
      <c r="G2798" s="902" t="s">
        <v>17038</v>
      </c>
      <c r="H2798" s="902" t="s">
        <v>10932</v>
      </c>
      <c r="I2798" s="913" t="s">
        <v>10192</v>
      </c>
      <c r="J2798" s="903" t="s">
        <v>11560</v>
      </c>
    </row>
    <row r="2799" spans="1:10">
      <c r="A2799" s="810" t="s">
        <v>5925</v>
      </c>
      <c r="B2799" s="902" t="s">
        <v>17564</v>
      </c>
      <c r="C2799" s="913" t="s">
        <v>8034</v>
      </c>
      <c r="D2799" s="810" t="s">
        <v>10890</v>
      </c>
      <c r="E2799" s="913" t="s">
        <v>8354</v>
      </c>
      <c r="F2799" s="903" t="s">
        <v>12925</v>
      </c>
      <c r="G2799" s="902" t="s">
        <v>8864</v>
      </c>
      <c r="H2799" s="902" t="s">
        <v>11387</v>
      </c>
      <c r="I2799" s="913" t="s">
        <v>20816</v>
      </c>
      <c r="J2799" s="903" t="s">
        <v>931</v>
      </c>
    </row>
    <row r="2800" spans="1:10">
      <c r="A2800" s="810" t="s">
        <v>5925</v>
      </c>
      <c r="B2800" s="902" t="s">
        <v>17564</v>
      </c>
      <c r="C2800" s="913" t="s">
        <v>12926</v>
      </c>
      <c r="D2800" s="810" t="s">
        <v>10890</v>
      </c>
      <c r="E2800" s="913" t="s">
        <v>12927</v>
      </c>
      <c r="F2800" s="903" t="s">
        <v>12928</v>
      </c>
      <c r="G2800" s="902" t="s">
        <v>20817</v>
      </c>
      <c r="H2800" s="902" t="s">
        <v>10891</v>
      </c>
      <c r="I2800" s="913" t="s">
        <v>1837</v>
      </c>
      <c r="J2800" s="903" t="s">
        <v>937</v>
      </c>
    </row>
    <row r="2801" spans="1:10">
      <c r="A2801" s="810" t="s">
        <v>5925</v>
      </c>
      <c r="B2801" s="902" t="s">
        <v>17564</v>
      </c>
      <c r="C2801" s="913" t="s">
        <v>1382</v>
      </c>
      <c r="D2801" s="810" t="s">
        <v>10892</v>
      </c>
      <c r="E2801" s="913" t="s">
        <v>1517</v>
      </c>
      <c r="F2801" s="903" t="s">
        <v>1653</v>
      </c>
      <c r="G2801" s="902" t="s">
        <v>20818</v>
      </c>
      <c r="H2801" s="902" t="s">
        <v>10891</v>
      </c>
      <c r="I2801" s="913" t="s">
        <v>18682</v>
      </c>
      <c r="J2801" s="903" t="s">
        <v>11287</v>
      </c>
    </row>
    <row r="2802" spans="1:10">
      <c r="A2802" s="810" t="s">
        <v>5925</v>
      </c>
      <c r="B2802" s="902" t="s">
        <v>17564</v>
      </c>
      <c r="C2802" s="913" t="s">
        <v>1382</v>
      </c>
      <c r="D2802" s="810" t="s">
        <v>10890</v>
      </c>
      <c r="E2802" s="913" t="s">
        <v>1517</v>
      </c>
      <c r="F2802" s="903" t="s">
        <v>20819</v>
      </c>
      <c r="G2802" s="902" t="s">
        <v>20820</v>
      </c>
      <c r="H2802" s="902" t="s">
        <v>10891</v>
      </c>
      <c r="I2802" s="913" t="s">
        <v>1273</v>
      </c>
      <c r="J2802" s="903" t="s">
        <v>11287</v>
      </c>
    </row>
    <row r="2803" spans="1:10">
      <c r="A2803" s="810" t="s">
        <v>5925</v>
      </c>
      <c r="B2803" s="902" t="s">
        <v>17564</v>
      </c>
      <c r="C2803" s="913" t="s">
        <v>20821</v>
      </c>
      <c r="D2803" s="810" t="s">
        <v>10892</v>
      </c>
      <c r="E2803" s="913" t="s">
        <v>20822</v>
      </c>
      <c r="F2803" s="903" t="s">
        <v>20823</v>
      </c>
      <c r="G2803" s="902" t="s">
        <v>20824</v>
      </c>
      <c r="H2803" s="902" t="s">
        <v>10958</v>
      </c>
      <c r="I2803" s="913"/>
      <c r="J2803" s="903" t="s">
        <v>564</v>
      </c>
    </row>
    <row r="2804" spans="1:10">
      <c r="A2804" s="810" t="s">
        <v>5925</v>
      </c>
      <c r="B2804" s="902" t="s">
        <v>17564</v>
      </c>
      <c r="C2804" s="913" t="s">
        <v>11050</v>
      </c>
      <c r="D2804" s="810" t="s">
        <v>10890</v>
      </c>
      <c r="E2804" s="913" t="s">
        <v>9379</v>
      </c>
      <c r="F2804" s="903" t="s">
        <v>11051</v>
      </c>
      <c r="G2804" s="902" t="s">
        <v>11052</v>
      </c>
      <c r="H2804" s="902" t="s">
        <v>10933</v>
      </c>
      <c r="I2804" s="913"/>
      <c r="J2804" s="903" t="s">
        <v>564</v>
      </c>
    </row>
    <row r="2805" spans="1:10">
      <c r="A2805" s="810" t="s">
        <v>5925</v>
      </c>
      <c r="B2805" s="902" t="s">
        <v>17564</v>
      </c>
      <c r="C2805" s="913" t="s">
        <v>20825</v>
      </c>
      <c r="D2805" s="810" t="s">
        <v>10892</v>
      </c>
      <c r="E2805" s="913" t="s">
        <v>9579</v>
      </c>
      <c r="F2805" s="903" t="s">
        <v>20826</v>
      </c>
      <c r="G2805" s="902" t="s">
        <v>10134</v>
      </c>
      <c r="H2805" s="902" t="s">
        <v>10928</v>
      </c>
      <c r="I2805" s="913" t="s">
        <v>20827</v>
      </c>
      <c r="J2805" s="903" t="s">
        <v>11503</v>
      </c>
    </row>
    <row r="2806" spans="1:10">
      <c r="A2806" s="810" t="s">
        <v>5925</v>
      </c>
      <c r="B2806" s="902" t="s">
        <v>17564</v>
      </c>
      <c r="C2806" s="913" t="s">
        <v>12929</v>
      </c>
      <c r="D2806" s="810" t="s">
        <v>10892</v>
      </c>
      <c r="E2806" s="913" t="s">
        <v>12930</v>
      </c>
      <c r="F2806" s="903" t="s">
        <v>12931</v>
      </c>
      <c r="G2806" s="902" t="s">
        <v>12932</v>
      </c>
      <c r="H2806" s="902" t="s">
        <v>10969</v>
      </c>
      <c r="I2806" s="913" t="s">
        <v>20828</v>
      </c>
      <c r="J2806" s="903" t="s">
        <v>564</v>
      </c>
    </row>
    <row r="2807" spans="1:10">
      <c r="A2807" s="810" t="s">
        <v>5925</v>
      </c>
      <c r="B2807" s="902" t="s">
        <v>17564</v>
      </c>
      <c r="C2807" s="913" t="s">
        <v>7269</v>
      </c>
      <c r="D2807" s="810" t="s">
        <v>10890</v>
      </c>
      <c r="E2807" s="913" t="s">
        <v>7453</v>
      </c>
      <c r="F2807" s="903" t="s">
        <v>7614</v>
      </c>
      <c r="G2807" s="902" t="s">
        <v>7753</v>
      </c>
      <c r="H2807" s="902" t="s">
        <v>10970</v>
      </c>
      <c r="I2807" s="913" t="s">
        <v>20829</v>
      </c>
      <c r="J2807" s="903" t="s">
        <v>11287</v>
      </c>
    </row>
    <row r="2808" spans="1:10">
      <c r="A2808" s="810" t="s">
        <v>5925</v>
      </c>
      <c r="B2808" s="902" t="s">
        <v>17564</v>
      </c>
      <c r="C2808" s="913" t="s">
        <v>12933</v>
      </c>
      <c r="D2808" s="810" t="s">
        <v>10892</v>
      </c>
      <c r="E2808" s="913" t="s">
        <v>12934</v>
      </c>
      <c r="F2808" s="903" t="s">
        <v>12935</v>
      </c>
      <c r="G2808" s="902" t="s">
        <v>20830</v>
      </c>
      <c r="H2808" s="902" t="s">
        <v>10932</v>
      </c>
      <c r="I2808" s="913" t="s">
        <v>12116</v>
      </c>
      <c r="J2808" s="903" t="s">
        <v>564</v>
      </c>
    </row>
    <row r="2809" spans="1:10">
      <c r="A2809" s="810" t="s">
        <v>5925</v>
      </c>
      <c r="B2809" s="902" t="s">
        <v>17564</v>
      </c>
      <c r="C2809" s="913" t="s">
        <v>20831</v>
      </c>
      <c r="D2809" s="810" t="s">
        <v>10890</v>
      </c>
      <c r="E2809" s="913" t="s">
        <v>14976</v>
      </c>
      <c r="F2809" s="903" t="s">
        <v>20832</v>
      </c>
      <c r="G2809" s="902" t="s">
        <v>12036</v>
      </c>
      <c r="H2809" s="902" t="s">
        <v>10936</v>
      </c>
      <c r="I2809" s="913" t="s">
        <v>1819</v>
      </c>
      <c r="J2809" s="903" t="s">
        <v>937</v>
      </c>
    </row>
    <row r="2810" spans="1:10">
      <c r="A2810" s="810" t="s">
        <v>5925</v>
      </c>
      <c r="B2810" s="902" t="s">
        <v>17564</v>
      </c>
      <c r="C2810" s="913" t="s">
        <v>10226</v>
      </c>
      <c r="D2810" s="810" t="s">
        <v>10892</v>
      </c>
      <c r="E2810" s="913" t="s">
        <v>762</v>
      </c>
      <c r="F2810" s="903" t="s">
        <v>10296</v>
      </c>
      <c r="G2810" s="902" t="s">
        <v>20833</v>
      </c>
      <c r="H2810" s="902" t="s">
        <v>10932</v>
      </c>
      <c r="I2810" s="913" t="s">
        <v>20834</v>
      </c>
      <c r="J2810" s="903" t="s">
        <v>564</v>
      </c>
    </row>
    <row r="2811" spans="1:10">
      <c r="A2811" s="810" t="s">
        <v>5925</v>
      </c>
      <c r="B2811" s="902" t="s">
        <v>17564</v>
      </c>
      <c r="C2811" s="913" t="s">
        <v>5947</v>
      </c>
      <c r="D2811" s="810" t="s">
        <v>10892</v>
      </c>
      <c r="E2811" s="913" t="s">
        <v>6193</v>
      </c>
      <c r="F2811" s="903" t="s">
        <v>6400</v>
      </c>
      <c r="G2811" s="902" t="s">
        <v>6553</v>
      </c>
      <c r="H2811" s="902" t="s">
        <v>10928</v>
      </c>
      <c r="I2811" s="913" t="s">
        <v>5175</v>
      </c>
      <c r="J2811" s="903" t="s">
        <v>564</v>
      </c>
    </row>
    <row r="2812" spans="1:10">
      <c r="A2812" s="810" t="s">
        <v>5925</v>
      </c>
      <c r="B2812" s="902" t="s">
        <v>17564</v>
      </c>
      <c r="C2812" s="913" t="s">
        <v>2654</v>
      </c>
      <c r="D2812" s="810" t="s">
        <v>10890</v>
      </c>
      <c r="E2812" s="913" t="s">
        <v>12936</v>
      </c>
      <c r="F2812" s="903" t="s">
        <v>3865</v>
      </c>
      <c r="G2812" s="902" t="s">
        <v>4266</v>
      </c>
      <c r="H2812" s="902" t="s">
        <v>10910</v>
      </c>
      <c r="I2812" s="913" t="s">
        <v>4798</v>
      </c>
      <c r="J2812" s="903" t="s">
        <v>12948</v>
      </c>
    </row>
    <row r="2813" spans="1:10">
      <c r="A2813" s="810" t="s">
        <v>5925</v>
      </c>
      <c r="B2813" s="902" t="s">
        <v>17564</v>
      </c>
      <c r="C2813" s="913" t="s">
        <v>12937</v>
      </c>
      <c r="D2813" s="810" t="s">
        <v>10890</v>
      </c>
      <c r="E2813" s="913" t="s">
        <v>9374</v>
      </c>
      <c r="F2813" s="903" t="s">
        <v>12938</v>
      </c>
      <c r="G2813" s="902" t="s">
        <v>9896</v>
      </c>
      <c r="H2813" s="902" t="s">
        <v>10891</v>
      </c>
      <c r="I2813" s="913" t="s">
        <v>12939</v>
      </c>
      <c r="J2813" s="903" t="s">
        <v>932</v>
      </c>
    </row>
    <row r="2814" spans="1:10">
      <c r="A2814" s="810" t="s">
        <v>5925</v>
      </c>
      <c r="B2814" s="902" t="s">
        <v>17564</v>
      </c>
      <c r="C2814" s="913" t="s">
        <v>9064</v>
      </c>
      <c r="D2814" s="810" t="s">
        <v>10892</v>
      </c>
      <c r="E2814" s="913" t="s">
        <v>9419</v>
      </c>
      <c r="F2814" s="903" t="s">
        <v>9741</v>
      </c>
      <c r="G2814" s="902" t="s">
        <v>9950</v>
      </c>
      <c r="H2814" s="902" t="s">
        <v>10915</v>
      </c>
      <c r="I2814" s="913" t="s">
        <v>913</v>
      </c>
      <c r="J2814" s="903" t="s">
        <v>564</v>
      </c>
    </row>
    <row r="2815" spans="1:10">
      <c r="A2815" s="810" t="s">
        <v>5925</v>
      </c>
      <c r="B2815" s="902" t="s">
        <v>17564</v>
      </c>
      <c r="C2815" s="913" t="s">
        <v>7221</v>
      </c>
      <c r="D2815" s="810" t="s">
        <v>10890</v>
      </c>
      <c r="E2815" s="913" t="s">
        <v>7411</v>
      </c>
      <c r="F2815" s="903" t="s">
        <v>7579</v>
      </c>
      <c r="G2815" s="902"/>
      <c r="H2815" s="902" t="s">
        <v>10901</v>
      </c>
      <c r="I2815" s="913" t="s">
        <v>7835</v>
      </c>
      <c r="J2815" s="903" t="s">
        <v>11281</v>
      </c>
    </row>
    <row r="2816" spans="1:10">
      <c r="A2816" s="810" t="s">
        <v>5925</v>
      </c>
      <c r="B2816" s="902" t="s">
        <v>17564</v>
      </c>
      <c r="C2816" s="913" t="s">
        <v>7982</v>
      </c>
      <c r="D2816" s="810" t="s">
        <v>10890</v>
      </c>
      <c r="E2816" s="913" t="s">
        <v>20835</v>
      </c>
      <c r="F2816" s="903" t="s">
        <v>20836</v>
      </c>
      <c r="G2816" s="902" t="s">
        <v>20837</v>
      </c>
      <c r="H2816" s="902" t="s">
        <v>10928</v>
      </c>
      <c r="I2816" s="913" t="s">
        <v>12369</v>
      </c>
      <c r="J2816" s="903" t="s">
        <v>934</v>
      </c>
    </row>
    <row r="2817" spans="1:10">
      <c r="A2817" s="810" t="s">
        <v>5925</v>
      </c>
      <c r="B2817" s="902" t="s">
        <v>17564</v>
      </c>
      <c r="C2817" s="913" t="s">
        <v>20838</v>
      </c>
      <c r="D2817" s="810" t="s">
        <v>10917</v>
      </c>
      <c r="E2817" s="913" t="s">
        <v>12940</v>
      </c>
      <c r="F2817" s="903" t="s">
        <v>12941</v>
      </c>
      <c r="G2817" s="902" t="s">
        <v>20839</v>
      </c>
      <c r="H2817" s="902" t="s">
        <v>10936</v>
      </c>
      <c r="I2817" s="913" t="s">
        <v>12073</v>
      </c>
      <c r="J2817" s="903" t="s">
        <v>937</v>
      </c>
    </row>
    <row r="2818" spans="1:10">
      <c r="A2818" s="810" t="s">
        <v>5925</v>
      </c>
      <c r="B2818" s="902" t="s">
        <v>17564</v>
      </c>
      <c r="C2818" s="913" t="s">
        <v>5184</v>
      </c>
      <c r="D2818" s="810" t="s">
        <v>10890</v>
      </c>
      <c r="E2818" s="913" t="s">
        <v>5406</v>
      </c>
      <c r="F2818" s="903" t="s">
        <v>20840</v>
      </c>
      <c r="G2818" s="902" t="s">
        <v>12942</v>
      </c>
      <c r="H2818" s="902" t="s">
        <v>11275</v>
      </c>
      <c r="I2818" s="913" t="s">
        <v>20841</v>
      </c>
      <c r="J2818" s="903" t="s">
        <v>932</v>
      </c>
    </row>
    <row r="2819" spans="1:10">
      <c r="A2819" s="810" t="s">
        <v>5925</v>
      </c>
      <c r="B2819" s="902" t="s">
        <v>17564</v>
      </c>
      <c r="C2819" s="913" t="s">
        <v>2744</v>
      </c>
      <c r="D2819" s="810" t="s">
        <v>10892</v>
      </c>
      <c r="E2819" s="913" t="s">
        <v>3347</v>
      </c>
      <c r="F2819" s="903" t="s">
        <v>3920</v>
      </c>
      <c r="G2819" s="902" t="s">
        <v>4336</v>
      </c>
      <c r="H2819" s="902" t="s">
        <v>10932</v>
      </c>
      <c r="I2819" s="913" t="s">
        <v>12943</v>
      </c>
      <c r="J2819" s="903" t="s">
        <v>564</v>
      </c>
    </row>
    <row r="2820" spans="1:10">
      <c r="A2820" s="810" t="s">
        <v>5925</v>
      </c>
      <c r="B2820" s="902" t="s">
        <v>17564</v>
      </c>
      <c r="C2820" s="913" t="s">
        <v>663</v>
      </c>
      <c r="D2820" s="810" t="s">
        <v>10892</v>
      </c>
      <c r="E2820" s="913" t="s">
        <v>776</v>
      </c>
      <c r="F2820" s="903" t="s">
        <v>849</v>
      </c>
      <c r="G2820" s="902" t="s">
        <v>20842</v>
      </c>
      <c r="H2820" s="902" t="s">
        <v>10922</v>
      </c>
      <c r="I2820" s="913" t="s">
        <v>14959</v>
      </c>
      <c r="J2820" s="903" t="s">
        <v>564</v>
      </c>
    </row>
    <row r="2821" spans="1:10">
      <c r="A2821" s="810" t="s">
        <v>5925</v>
      </c>
      <c r="B2821" s="902" t="s">
        <v>17564</v>
      </c>
      <c r="C2821" s="913" t="s">
        <v>8165</v>
      </c>
      <c r="D2821" s="810" t="s">
        <v>10890</v>
      </c>
      <c r="E2821" s="913" t="s">
        <v>8483</v>
      </c>
      <c r="F2821" s="903" t="s">
        <v>20843</v>
      </c>
      <c r="G2821" s="902" t="s">
        <v>20844</v>
      </c>
      <c r="H2821" s="902" t="s">
        <v>10977</v>
      </c>
      <c r="I2821" s="913" t="s">
        <v>14718</v>
      </c>
      <c r="J2821" s="903" t="s">
        <v>11101</v>
      </c>
    </row>
    <row r="2822" spans="1:10">
      <c r="A2822" s="810" t="s">
        <v>5925</v>
      </c>
      <c r="B2822" s="902" t="s">
        <v>17564</v>
      </c>
      <c r="C2822" s="913" t="s">
        <v>8157</v>
      </c>
      <c r="D2822" s="810" t="s">
        <v>10890</v>
      </c>
      <c r="E2822" s="913" t="s">
        <v>8473</v>
      </c>
      <c r="F2822" s="903" t="s">
        <v>20845</v>
      </c>
      <c r="G2822" s="902" t="s">
        <v>8939</v>
      </c>
      <c r="H2822" s="902" t="s">
        <v>10977</v>
      </c>
      <c r="I2822" s="913" t="s">
        <v>20425</v>
      </c>
      <c r="J2822" s="903" t="s">
        <v>11101</v>
      </c>
    </row>
    <row r="2823" spans="1:10">
      <c r="A2823" s="810" t="s">
        <v>5925</v>
      </c>
      <c r="B2823" s="902" t="s">
        <v>17564</v>
      </c>
      <c r="C2823" s="913" t="s">
        <v>8175</v>
      </c>
      <c r="D2823" s="810" t="s">
        <v>10890</v>
      </c>
      <c r="E2823" s="913" t="s">
        <v>8498</v>
      </c>
      <c r="F2823" s="903" t="s">
        <v>20846</v>
      </c>
      <c r="G2823" s="902" t="s">
        <v>20847</v>
      </c>
      <c r="H2823" s="902" t="s">
        <v>10915</v>
      </c>
      <c r="I2823" s="913" t="s">
        <v>18645</v>
      </c>
      <c r="J2823" s="903" t="s">
        <v>11130</v>
      </c>
    </row>
    <row r="2824" spans="1:10">
      <c r="A2824" s="810" t="s">
        <v>5925</v>
      </c>
      <c r="B2824" s="902" t="s">
        <v>17564</v>
      </c>
      <c r="C2824" s="913" t="s">
        <v>7891</v>
      </c>
      <c r="D2824" s="810" t="s">
        <v>10890</v>
      </c>
      <c r="E2824" s="913" t="s">
        <v>3238</v>
      </c>
      <c r="F2824" s="903" t="s">
        <v>27902</v>
      </c>
      <c r="G2824" s="902" t="s">
        <v>20848</v>
      </c>
      <c r="H2824" s="902" t="s">
        <v>10894</v>
      </c>
      <c r="I2824" s="913" t="s">
        <v>505</v>
      </c>
      <c r="J2824" s="903" t="s">
        <v>564</v>
      </c>
    </row>
    <row r="2825" spans="1:10">
      <c r="A2825" s="810" t="s">
        <v>5925</v>
      </c>
      <c r="B2825" s="902" t="s">
        <v>17564</v>
      </c>
      <c r="C2825" s="913" t="s">
        <v>5319</v>
      </c>
      <c r="D2825" s="810" t="s">
        <v>10917</v>
      </c>
      <c r="E2825" s="913" t="s">
        <v>5516</v>
      </c>
      <c r="F2825" s="903" t="s">
        <v>5683</v>
      </c>
      <c r="G2825" s="902" t="s">
        <v>5843</v>
      </c>
      <c r="H2825" s="902" t="s">
        <v>11131</v>
      </c>
      <c r="I2825" s="913" t="s">
        <v>5914</v>
      </c>
      <c r="J2825" s="903" t="s">
        <v>931</v>
      </c>
    </row>
    <row r="2826" spans="1:10">
      <c r="A2826" s="810" t="s">
        <v>5925</v>
      </c>
      <c r="B2826" s="902" t="s">
        <v>17564</v>
      </c>
      <c r="C2826" s="913" t="s">
        <v>12944</v>
      </c>
      <c r="D2826" s="810" t="s">
        <v>10890</v>
      </c>
      <c r="E2826" s="913" t="s">
        <v>3634</v>
      </c>
      <c r="F2826" s="903" t="s">
        <v>20849</v>
      </c>
      <c r="G2826" s="902" t="s">
        <v>4584</v>
      </c>
      <c r="H2826" s="902" t="s">
        <v>10922</v>
      </c>
      <c r="I2826" s="913" t="s">
        <v>4750</v>
      </c>
      <c r="J2826" s="903" t="s">
        <v>931</v>
      </c>
    </row>
    <row r="2827" spans="1:10">
      <c r="A2827" s="810" t="s">
        <v>5925</v>
      </c>
      <c r="B2827" s="902" t="s">
        <v>17564</v>
      </c>
      <c r="C2827" s="913" t="s">
        <v>1040</v>
      </c>
      <c r="D2827" s="810" t="s">
        <v>10890</v>
      </c>
      <c r="E2827" s="913" t="s">
        <v>1141</v>
      </c>
      <c r="F2827" s="903" t="s">
        <v>20850</v>
      </c>
      <c r="G2827" s="902" t="s">
        <v>1269</v>
      </c>
      <c r="H2827" s="902" t="s">
        <v>10905</v>
      </c>
      <c r="I2827" s="913"/>
      <c r="J2827" s="903" t="s">
        <v>933</v>
      </c>
    </row>
    <row r="2828" spans="1:10">
      <c r="A2828" s="810" t="s">
        <v>5925</v>
      </c>
      <c r="B2828" s="902" t="s">
        <v>17564</v>
      </c>
      <c r="C2828" s="913" t="s">
        <v>2837</v>
      </c>
      <c r="D2828" s="810" t="s">
        <v>10890</v>
      </c>
      <c r="E2828" s="913" t="s">
        <v>3436</v>
      </c>
      <c r="F2828" s="903" t="s">
        <v>27901</v>
      </c>
      <c r="G2828" s="902" t="s">
        <v>20851</v>
      </c>
      <c r="H2828" s="902" t="s">
        <v>11102</v>
      </c>
      <c r="I2828" s="913" t="s">
        <v>12945</v>
      </c>
      <c r="J2828" s="903" t="s">
        <v>929</v>
      </c>
    </row>
    <row r="2829" spans="1:10">
      <c r="A2829" s="810" t="s">
        <v>5925</v>
      </c>
      <c r="B2829" s="902" t="s">
        <v>17564</v>
      </c>
      <c r="C2829" s="913" t="s">
        <v>3028</v>
      </c>
      <c r="D2829" s="810" t="s">
        <v>10890</v>
      </c>
      <c r="E2829" s="913" t="s">
        <v>3629</v>
      </c>
      <c r="F2829" s="903" t="s">
        <v>4118</v>
      </c>
      <c r="G2829" s="902" t="s">
        <v>4578</v>
      </c>
      <c r="H2829" s="902" t="s">
        <v>10970</v>
      </c>
      <c r="I2829" s="913" t="s">
        <v>12369</v>
      </c>
      <c r="J2829" s="903" t="s">
        <v>935</v>
      </c>
    </row>
    <row r="2830" spans="1:10">
      <c r="A2830" s="810" t="s">
        <v>5925</v>
      </c>
      <c r="B2830" s="902" t="s">
        <v>17564</v>
      </c>
      <c r="C2830" s="913" t="s">
        <v>2666</v>
      </c>
      <c r="D2830" s="810" t="s">
        <v>10892</v>
      </c>
      <c r="E2830" s="913" t="s">
        <v>3273</v>
      </c>
      <c r="F2830" s="903" t="s">
        <v>3871</v>
      </c>
      <c r="G2830" s="902" t="s">
        <v>20852</v>
      </c>
      <c r="H2830" s="902" t="s">
        <v>11351</v>
      </c>
      <c r="I2830" s="913" t="s">
        <v>20853</v>
      </c>
      <c r="J2830" s="903" t="s">
        <v>932</v>
      </c>
    </row>
    <row r="2831" spans="1:10" ht="27">
      <c r="A2831" s="810" t="s">
        <v>5925</v>
      </c>
      <c r="B2831" s="902" t="s">
        <v>17564</v>
      </c>
      <c r="C2831" s="913" t="s">
        <v>2213</v>
      </c>
      <c r="D2831" s="810" t="s">
        <v>10890</v>
      </c>
      <c r="E2831" s="913" t="s">
        <v>2311</v>
      </c>
      <c r="F2831" s="903" t="s">
        <v>2378</v>
      </c>
      <c r="G2831" s="902" t="s">
        <v>2448</v>
      </c>
      <c r="H2831" s="902" t="s">
        <v>10891</v>
      </c>
      <c r="I2831" s="913" t="s">
        <v>20854</v>
      </c>
      <c r="J2831" s="903" t="s">
        <v>11775</v>
      </c>
    </row>
    <row r="2832" spans="1:10">
      <c r="A2832" s="810" t="s">
        <v>5925</v>
      </c>
      <c r="B2832" s="902" t="s">
        <v>17564</v>
      </c>
      <c r="C2832" s="913" t="s">
        <v>20855</v>
      </c>
      <c r="D2832" s="810" t="s">
        <v>10892</v>
      </c>
      <c r="E2832" s="913" t="s">
        <v>20856</v>
      </c>
      <c r="F2832" s="903" t="s">
        <v>20857</v>
      </c>
      <c r="G2832" s="902"/>
      <c r="H2832" s="902" t="s">
        <v>10901</v>
      </c>
      <c r="I2832" s="913" t="s">
        <v>20858</v>
      </c>
      <c r="J2832" s="903" t="s">
        <v>1851</v>
      </c>
    </row>
    <row r="2833" spans="1:10">
      <c r="A2833" s="810" t="s">
        <v>5925</v>
      </c>
      <c r="B2833" s="902" t="s">
        <v>17564</v>
      </c>
      <c r="C2833" s="913" t="s">
        <v>1042</v>
      </c>
      <c r="D2833" s="810" t="s">
        <v>10892</v>
      </c>
      <c r="E2833" s="913" t="s">
        <v>1143</v>
      </c>
      <c r="F2833" s="903" t="s">
        <v>20859</v>
      </c>
      <c r="G2833" s="902" t="s">
        <v>17038</v>
      </c>
      <c r="H2833" s="902" t="s">
        <v>10901</v>
      </c>
      <c r="I2833" s="913" t="s">
        <v>20860</v>
      </c>
      <c r="J2833" s="903" t="s">
        <v>11503</v>
      </c>
    </row>
    <row r="2834" spans="1:10">
      <c r="A2834" s="810" t="s">
        <v>5925</v>
      </c>
      <c r="B2834" s="902" t="s">
        <v>17564</v>
      </c>
      <c r="C2834" s="913" t="s">
        <v>8066</v>
      </c>
      <c r="D2834" s="810" t="s">
        <v>10890</v>
      </c>
      <c r="E2834" s="913" t="s">
        <v>8381</v>
      </c>
      <c r="F2834" s="903" t="s">
        <v>8668</v>
      </c>
      <c r="G2834" s="902"/>
      <c r="H2834" s="902" t="s">
        <v>10932</v>
      </c>
      <c r="I2834" s="913" t="s">
        <v>20861</v>
      </c>
      <c r="J2834" s="903" t="s">
        <v>937</v>
      </c>
    </row>
    <row r="2835" spans="1:10">
      <c r="A2835" s="810" t="s">
        <v>5925</v>
      </c>
      <c r="B2835" s="902" t="s">
        <v>17564</v>
      </c>
      <c r="C2835" s="913" t="s">
        <v>1428</v>
      </c>
      <c r="D2835" s="810" t="s">
        <v>10892</v>
      </c>
      <c r="E2835" s="913" t="s">
        <v>9604</v>
      </c>
      <c r="F2835" s="903" t="s">
        <v>20862</v>
      </c>
      <c r="G2835" s="902" t="s">
        <v>17038</v>
      </c>
      <c r="H2835" s="902" t="s">
        <v>10891</v>
      </c>
      <c r="I2835" s="913" t="s">
        <v>11567</v>
      </c>
      <c r="J2835" s="903" t="s">
        <v>11503</v>
      </c>
    </row>
    <row r="2836" spans="1:10">
      <c r="A2836" s="810" t="s">
        <v>5925</v>
      </c>
      <c r="B2836" s="902" t="s">
        <v>17564</v>
      </c>
      <c r="C2836" s="913" t="s">
        <v>1428</v>
      </c>
      <c r="D2836" s="810" t="s">
        <v>10890</v>
      </c>
      <c r="E2836" s="913" t="s">
        <v>20863</v>
      </c>
      <c r="F2836" s="903" t="s">
        <v>27900</v>
      </c>
      <c r="G2836" s="902"/>
      <c r="H2836" s="902" t="s">
        <v>10901</v>
      </c>
      <c r="I2836" s="913" t="s">
        <v>1280</v>
      </c>
      <c r="J2836" s="903" t="s">
        <v>934</v>
      </c>
    </row>
    <row r="2837" spans="1:10">
      <c r="A2837" s="810" t="s">
        <v>5925</v>
      </c>
      <c r="B2837" s="902" t="s">
        <v>17564</v>
      </c>
      <c r="C2837" s="913" t="s">
        <v>1428</v>
      </c>
      <c r="D2837" s="810" t="s">
        <v>10890</v>
      </c>
      <c r="E2837" s="913" t="s">
        <v>3646</v>
      </c>
      <c r="F2837" s="903" t="s">
        <v>4132</v>
      </c>
      <c r="G2837" s="902" t="s">
        <v>4595</v>
      </c>
      <c r="H2837" s="902" t="s">
        <v>10969</v>
      </c>
      <c r="I2837" s="913" t="s">
        <v>20864</v>
      </c>
      <c r="J2837" s="903" t="s">
        <v>931</v>
      </c>
    </row>
    <row r="2838" spans="1:10">
      <c r="A2838" s="810" t="s">
        <v>5925</v>
      </c>
      <c r="B2838" s="902" t="s">
        <v>17564</v>
      </c>
      <c r="C2838" s="913" t="s">
        <v>4836</v>
      </c>
      <c r="D2838" s="810" t="s">
        <v>10890</v>
      </c>
      <c r="E2838" s="913" t="s">
        <v>4947</v>
      </c>
      <c r="F2838" s="903" t="s">
        <v>5056</v>
      </c>
      <c r="G2838" s="902" t="s">
        <v>5119</v>
      </c>
      <c r="H2838" s="902" t="s">
        <v>10932</v>
      </c>
      <c r="I2838" s="913" t="s">
        <v>1280</v>
      </c>
      <c r="J2838" s="903" t="s">
        <v>564</v>
      </c>
    </row>
    <row r="2839" spans="1:10">
      <c r="A2839" s="810" t="s">
        <v>5925</v>
      </c>
      <c r="B2839" s="902" t="s">
        <v>17564</v>
      </c>
      <c r="C2839" s="913" t="s">
        <v>6831</v>
      </c>
      <c r="D2839" s="810" t="s">
        <v>10890</v>
      </c>
      <c r="E2839" s="913" t="s">
        <v>6946</v>
      </c>
      <c r="F2839" s="903" t="s">
        <v>7046</v>
      </c>
      <c r="G2839" s="902" t="s">
        <v>7137</v>
      </c>
      <c r="H2839" s="902" t="s">
        <v>10901</v>
      </c>
      <c r="I2839" s="913" t="s">
        <v>4715</v>
      </c>
      <c r="J2839" s="903" t="s">
        <v>935</v>
      </c>
    </row>
    <row r="2840" spans="1:10">
      <c r="A2840" s="810" t="s">
        <v>5925</v>
      </c>
      <c r="B2840" s="902" t="s">
        <v>17564</v>
      </c>
      <c r="C2840" s="913" t="s">
        <v>12949</v>
      </c>
      <c r="D2840" s="810" t="s">
        <v>10890</v>
      </c>
      <c r="E2840" s="913" t="s">
        <v>3585</v>
      </c>
      <c r="F2840" s="903" t="s">
        <v>12950</v>
      </c>
      <c r="G2840" s="902" t="s">
        <v>4542</v>
      </c>
      <c r="H2840" s="902" t="s">
        <v>10915</v>
      </c>
      <c r="I2840" s="913"/>
      <c r="J2840" s="903" t="s">
        <v>937</v>
      </c>
    </row>
    <row r="2841" spans="1:10">
      <c r="A2841" s="810" t="s">
        <v>5925</v>
      </c>
      <c r="B2841" s="902" t="s">
        <v>17564</v>
      </c>
      <c r="C2841" s="913" t="s">
        <v>9343</v>
      </c>
      <c r="D2841" s="810" t="s">
        <v>10890</v>
      </c>
      <c r="E2841" s="913" t="s">
        <v>1537</v>
      </c>
      <c r="F2841" s="903" t="s">
        <v>12951</v>
      </c>
      <c r="G2841" s="902"/>
      <c r="H2841" s="902" t="s">
        <v>10901</v>
      </c>
      <c r="I2841" s="913" t="s">
        <v>20865</v>
      </c>
      <c r="J2841" s="903" t="s">
        <v>11130</v>
      </c>
    </row>
    <row r="2842" spans="1:10">
      <c r="A2842" s="810" t="s">
        <v>5925</v>
      </c>
      <c r="B2842" s="902" t="s">
        <v>17564</v>
      </c>
      <c r="C2842" s="913" t="s">
        <v>9332</v>
      </c>
      <c r="D2842" s="810" t="s">
        <v>10890</v>
      </c>
      <c r="E2842" s="913" t="s">
        <v>9651</v>
      </c>
      <c r="F2842" s="903" t="s">
        <v>20866</v>
      </c>
      <c r="G2842" s="902" t="s">
        <v>17038</v>
      </c>
      <c r="H2842" s="902" t="s">
        <v>10891</v>
      </c>
      <c r="I2842" s="913" t="s">
        <v>912</v>
      </c>
      <c r="J2842" s="903" t="s">
        <v>11130</v>
      </c>
    </row>
    <row r="2843" spans="1:10">
      <c r="A2843" s="810" t="s">
        <v>5925</v>
      </c>
      <c r="B2843" s="902" t="s">
        <v>17564</v>
      </c>
      <c r="C2843" s="913" t="s">
        <v>20867</v>
      </c>
      <c r="D2843" s="810" t="s">
        <v>10890</v>
      </c>
      <c r="E2843" s="913" t="s">
        <v>12056</v>
      </c>
      <c r="F2843" s="903" t="s">
        <v>12057</v>
      </c>
      <c r="G2843" s="902" t="s">
        <v>12058</v>
      </c>
      <c r="H2843" s="902" t="s">
        <v>10891</v>
      </c>
      <c r="I2843" s="913" t="s">
        <v>12059</v>
      </c>
      <c r="J2843" s="903" t="s">
        <v>935</v>
      </c>
    </row>
    <row r="2844" spans="1:10" ht="27">
      <c r="A2844" s="810" t="s">
        <v>5925</v>
      </c>
      <c r="B2844" s="902" t="s">
        <v>17564</v>
      </c>
      <c r="C2844" s="913" t="s">
        <v>2961</v>
      </c>
      <c r="D2844" s="810" t="s">
        <v>10890</v>
      </c>
      <c r="E2844" s="913" t="s">
        <v>3562</v>
      </c>
      <c r="F2844" s="903" t="s">
        <v>27899</v>
      </c>
      <c r="G2844" s="902" t="s">
        <v>12952</v>
      </c>
      <c r="H2844" s="902" t="s">
        <v>10922</v>
      </c>
      <c r="I2844" s="913"/>
      <c r="J2844" s="903" t="s">
        <v>17785</v>
      </c>
    </row>
    <row r="2845" spans="1:10">
      <c r="A2845" s="810" t="s">
        <v>5925</v>
      </c>
      <c r="B2845" s="902" t="s">
        <v>17564</v>
      </c>
      <c r="C2845" s="913" t="s">
        <v>20868</v>
      </c>
      <c r="D2845" s="810" t="s">
        <v>10890</v>
      </c>
      <c r="E2845" s="913" t="s">
        <v>20869</v>
      </c>
      <c r="F2845" s="903" t="s">
        <v>20870</v>
      </c>
      <c r="G2845" s="902" t="s">
        <v>20871</v>
      </c>
      <c r="H2845" s="902" t="s">
        <v>10915</v>
      </c>
      <c r="I2845" s="913" t="s">
        <v>20872</v>
      </c>
      <c r="J2845" s="903" t="s">
        <v>937</v>
      </c>
    </row>
    <row r="2846" spans="1:10" ht="27">
      <c r="A2846" s="810" t="s">
        <v>5925</v>
      </c>
      <c r="B2846" s="902" t="s">
        <v>17564</v>
      </c>
      <c r="C2846" s="913" t="s">
        <v>9073</v>
      </c>
      <c r="D2846" s="810" t="s">
        <v>10892</v>
      </c>
      <c r="E2846" s="913" t="s">
        <v>9424</v>
      </c>
      <c r="F2846" s="903" t="s">
        <v>9747</v>
      </c>
      <c r="G2846" s="902" t="s">
        <v>9960</v>
      </c>
      <c r="H2846" s="902" t="s">
        <v>10954</v>
      </c>
      <c r="I2846" s="913" t="s">
        <v>20873</v>
      </c>
      <c r="J2846" s="903" t="s">
        <v>564</v>
      </c>
    </row>
    <row r="2847" spans="1:10">
      <c r="A2847" s="810" t="s">
        <v>5925</v>
      </c>
      <c r="B2847" s="902" t="s">
        <v>17564</v>
      </c>
      <c r="C2847" s="913" t="s">
        <v>20874</v>
      </c>
      <c r="D2847" s="810" t="s">
        <v>10890</v>
      </c>
      <c r="E2847" s="913" t="s">
        <v>20875</v>
      </c>
      <c r="F2847" s="903" t="s">
        <v>20876</v>
      </c>
      <c r="G2847" s="902" t="s">
        <v>20877</v>
      </c>
      <c r="H2847" s="902" t="s">
        <v>10901</v>
      </c>
      <c r="I2847" s="913" t="s">
        <v>20878</v>
      </c>
      <c r="J2847" s="903" t="s">
        <v>937</v>
      </c>
    </row>
    <row r="2848" spans="1:10">
      <c r="A2848" s="810" t="s">
        <v>5925</v>
      </c>
      <c r="B2848" s="902" t="s">
        <v>17564</v>
      </c>
      <c r="C2848" s="913" t="s">
        <v>2972</v>
      </c>
      <c r="D2848" s="810" t="s">
        <v>10890</v>
      </c>
      <c r="E2848" s="913" t="s">
        <v>3572</v>
      </c>
      <c r="F2848" s="903" t="s">
        <v>12953</v>
      </c>
      <c r="G2848" s="902"/>
      <c r="H2848" s="902" t="s">
        <v>10915</v>
      </c>
      <c r="I2848" s="913" t="s">
        <v>4770</v>
      </c>
      <c r="J2848" s="903" t="s">
        <v>931</v>
      </c>
    </row>
    <row r="2849" spans="1:10">
      <c r="A2849" s="810" t="s">
        <v>5925</v>
      </c>
      <c r="B2849" s="902" t="s">
        <v>17564</v>
      </c>
      <c r="C2849" s="913" t="s">
        <v>20879</v>
      </c>
      <c r="D2849" s="810" t="s">
        <v>10890</v>
      </c>
      <c r="E2849" s="913" t="s">
        <v>20880</v>
      </c>
      <c r="F2849" s="903" t="s">
        <v>20881</v>
      </c>
      <c r="G2849" s="902" t="s">
        <v>17022</v>
      </c>
      <c r="H2849" s="902" t="s">
        <v>10891</v>
      </c>
      <c r="I2849" s="913" t="s">
        <v>6737</v>
      </c>
      <c r="J2849" s="903" t="s">
        <v>11130</v>
      </c>
    </row>
    <row r="2850" spans="1:10">
      <c r="A2850" s="810" t="s">
        <v>5925</v>
      </c>
      <c r="B2850" s="902" t="s">
        <v>17564</v>
      </c>
      <c r="C2850" s="913" t="s">
        <v>2808</v>
      </c>
      <c r="D2850" s="810" t="s">
        <v>10890</v>
      </c>
      <c r="E2850" s="913" t="s">
        <v>3408</v>
      </c>
      <c r="F2850" s="903" t="s">
        <v>27898</v>
      </c>
      <c r="G2850" s="902"/>
      <c r="H2850" s="902" t="s">
        <v>10891</v>
      </c>
      <c r="I2850" s="913" t="s">
        <v>1273</v>
      </c>
      <c r="J2850" s="903"/>
    </row>
    <row r="2851" spans="1:10">
      <c r="A2851" s="810" t="s">
        <v>5925</v>
      </c>
      <c r="B2851" s="902" t="s">
        <v>17564</v>
      </c>
      <c r="C2851" s="913" t="s">
        <v>2808</v>
      </c>
      <c r="D2851" s="810" t="s">
        <v>10890</v>
      </c>
      <c r="E2851" s="913" t="s">
        <v>9528</v>
      </c>
      <c r="F2851" s="903" t="s">
        <v>9846</v>
      </c>
      <c r="G2851" s="902" t="s">
        <v>10088</v>
      </c>
      <c r="H2851" s="902" t="s">
        <v>10928</v>
      </c>
      <c r="I2851" s="913" t="s">
        <v>20882</v>
      </c>
      <c r="J2851" s="903" t="s">
        <v>937</v>
      </c>
    </row>
    <row r="2852" spans="1:10">
      <c r="A2852" s="810" t="s">
        <v>5925</v>
      </c>
      <c r="B2852" s="902" t="s">
        <v>17564</v>
      </c>
      <c r="C2852" s="913" t="s">
        <v>15332</v>
      </c>
      <c r="D2852" s="810" t="s">
        <v>10892</v>
      </c>
      <c r="E2852" s="913" t="s">
        <v>15333</v>
      </c>
      <c r="F2852" s="903" t="s">
        <v>27897</v>
      </c>
      <c r="G2852" s="902" t="s">
        <v>15334</v>
      </c>
      <c r="H2852" s="902" t="s">
        <v>10901</v>
      </c>
      <c r="I2852" s="913" t="s">
        <v>2057</v>
      </c>
      <c r="J2852" s="903" t="s">
        <v>564</v>
      </c>
    </row>
    <row r="2853" spans="1:10">
      <c r="A2853" s="810" t="s">
        <v>5925</v>
      </c>
      <c r="B2853" s="902" t="s">
        <v>17564</v>
      </c>
      <c r="C2853" s="913" t="s">
        <v>20883</v>
      </c>
      <c r="D2853" s="810" t="s">
        <v>10890</v>
      </c>
      <c r="E2853" s="913" t="s">
        <v>20884</v>
      </c>
      <c r="F2853" s="903" t="s">
        <v>20885</v>
      </c>
      <c r="G2853" s="902" t="s">
        <v>20886</v>
      </c>
      <c r="H2853" s="902" t="s">
        <v>10932</v>
      </c>
      <c r="I2853" s="913" t="s">
        <v>2053</v>
      </c>
      <c r="J2853" s="903" t="s">
        <v>937</v>
      </c>
    </row>
    <row r="2854" spans="1:10">
      <c r="A2854" s="810" t="s">
        <v>5925</v>
      </c>
      <c r="B2854" s="902" t="s">
        <v>17564</v>
      </c>
      <c r="C2854" s="913" t="s">
        <v>20887</v>
      </c>
      <c r="D2854" s="810" t="s">
        <v>10890</v>
      </c>
      <c r="E2854" s="913" t="s">
        <v>14300</v>
      </c>
      <c r="F2854" s="903" t="s">
        <v>11625</v>
      </c>
      <c r="G2854" s="902" t="s">
        <v>4476</v>
      </c>
      <c r="H2854" s="902" t="s">
        <v>10915</v>
      </c>
      <c r="I2854" s="913" t="s">
        <v>4750</v>
      </c>
      <c r="J2854" s="903" t="s">
        <v>931</v>
      </c>
    </row>
    <row r="2855" spans="1:10">
      <c r="A2855" s="810" t="s">
        <v>5925</v>
      </c>
      <c r="B2855" s="902" t="s">
        <v>17564</v>
      </c>
      <c r="C2855" s="913" t="s">
        <v>2824</v>
      </c>
      <c r="D2855" s="810" t="s">
        <v>10890</v>
      </c>
      <c r="E2855" s="913" t="s">
        <v>3423</v>
      </c>
      <c r="F2855" s="903" t="s">
        <v>3973</v>
      </c>
      <c r="G2855" s="902" t="s">
        <v>4406</v>
      </c>
      <c r="H2855" s="902" t="s">
        <v>10922</v>
      </c>
      <c r="I2855" s="913" t="s">
        <v>19567</v>
      </c>
      <c r="J2855" s="903" t="s">
        <v>13333</v>
      </c>
    </row>
    <row r="2856" spans="1:10">
      <c r="A2856" s="810" t="s">
        <v>5925</v>
      </c>
      <c r="B2856" s="902" t="s">
        <v>17564</v>
      </c>
      <c r="C2856" s="913" t="s">
        <v>2694</v>
      </c>
      <c r="D2856" s="810" t="s">
        <v>10892</v>
      </c>
      <c r="E2856" s="913" t="s">
        <v>3303</v>
      </c>
      <c r="F2856" s="903" t="s">
        <v>3885</v>
      </c>
      <c r="G2856" s="902" t="s">
        <v>4299</v>
      </c>
      <c r="H2856" s="902" t="s">
        <v>10915</v>
      </c>
      <c r="I2856" s="913" t="s">
        <v>20888</v>
      </c>
      <c r="J2856" s="903" t="s">
        <v>564</v>
      </c>
    </row>
    <row r="2857" spans="1:10">
      <c r="A2857" s="810" t="s">
        <v>5925</v>
      </c>
      <c r="B2857" s="902" t="s">
        <v>17564</v>
      </c>
      <c r="C2857" s="913" t="s">
        <v>1044</v>
      </c>
      <c r="D2857" s="810" t="s">
        <v>10892</v>
      </c>
      <c r="E2857" s="913" t="s">
        <v>1145</v>
      </c>
      <c r="F2857" s="903" t="s">
        <v>1192</v>
      </c>
      <c r="G2857" s="902" t="s">
        <v>1272</v>
      </c>
      <c r="H2857" s="902" t="s">
        <v>10928</v>
      </c>
      <c r="I2857" s="913" t="s">
        <v>888</v>
      </c>
      <c r="J2857" s="903" t="s">
        <v>564</v>
      </c>
    </row>
    <row r="2858" spans="1:10">
      <c r="A2858" s="810" t="s">
        <v>5925</v>
      </c>
      <c r="B2858" s="902" t="s">
        <v>17564</v>
      </c>
      <c r="C2858" s="913" t="s">
        <v>20889</v>
      </c>
      <c r="D2858" s="810" t="s">
        <v>10890</v>
      </c>
      <c r="E2858" s="913" t="s">
        <v>20890</v>
      </c>
      <c r="F2858" s="903" t="s">
        <v>20891</v>
      </c>
      <c r="G2858" s="902"/>
      <c r="H2858" s="902" t="s">
        <v>10932</v>
      </c>
      <c r="I2858" s="913" t="s">
        <v>2056</v>
      </c>
      <c r="J2858" s="903" t="s">
        <v>11130</v>
      </c>
    </row>
    <row r="2859" spans="1:10">
      <c r="A2859" s="810" t="s">
        <v>5925</v>
      </c>
      <c r="B2859" s="902" t="s">
        <v>17564</v>
      </c>
      <c r="C2859" s="913" t="s">
        <v>3146</v>
      </c>
      <c r="D2859" s="810" t="s">
        <v>10890</v>
      </c>
      <c r="E2859" s="913" t="s">
        <v>3736</v>
      </c>
      <c r="F2859" s="903" t="s">
        <v>20892</v>
      </c>
      <c r="G2859" s="902" t="s">
        <v>4672</v>
      </c>
      <c r="H2859" s="902" t="s">
        <v>10891</v>
      </c>
      <c r="I2859" s="913" t="s">
        <v>20893</v>
      </c>
      <c r="J2859" s="903" t="s">
        <v>937</v>
      </c>
    </row>
    <row r="2860" spans="1:10" ht="40.5">
      <c r="A2860" s="810" t="s">
        <v>5925</v>
      </c>
      <c r="B2860" s="902" t="s">
        <v>17564</v>
      </c>
      <c r="C2860" s="913" t="s">
        <v>12960</v>
      </c>
      <c r="D2860" s="810" t="s">
        <v>10890</v>
      </c>
      <c r="E2860" s="913" t="s">
        <v>12961</v>
      </c>
      <c r="F2860" s="903" t="s">
        <v>12962</v>
      </c>
      <c r="G2860" s="902" t="s">
        <v>12963</v>
      </c>
      <c r="H2860" s="902" t="s">
        <v>10970</v>
      </c>
      <c r="I2860" s="913" t="s">
        <v>20894</v>
      </c>
      <c r="J2860" s="903" t="s">
        <v>16474</v>
      </c>
    </row>
    <row r="2861" spans="1:10">
      <c r="A2861" s="810" t="s">
        <v>5925</v>
      </c>
      <c r="B2861" s="902" t="s">
        <v>17564</v>
      </c>
      <c r="C2861" s="913" t="s">
        <v>9288</v>
      </c>
      <c r="D2861" s="810" t="s">
        <v>10890</v>
      </c>
      <c r="E2861" s="913" t="s">
        <v>9608</v>
      </c>
      <c r="F2861" s="903" t="s">
        <v>20895</v>
      </c>
      <c r="G2861" s="902" t="s">
        <v>17038</v>
      </c>
      <c r="H2861" s="902" t="s">
        <v>10932</v>
      </c>
      <c r="I2861" s="913" t="s">
        <v>20896</v>
      </c>
      <c r="J2861" s="903" t="s">
        <v>11503</v>
      </c>
    </row>
    <row r="2862" spans="1:10">
      <c r="A2862" s="810" t="s">
        <v>5925</v>
      </c>
      <c r="B2862" s="902" t="s">
        <v>17564</v>
      </c>
      <c r="C2862" s="913" t="s">
        <v>20897</v>
      </c>
      <c r="D2862" s="810" t="s">
        <v>10890</v>
      </c>
      <c r="E2862" s="913" t="s">
        <v>20898</v>
      </c>
      <c r="F2862" s="903" t="s">
        <v>20899</v>
      </c>
      <c r="G2862" s="902"/>
      <c r="H2862" s="902" t="s">
        <v>10932</v>
      </c>
      <c r="I2862" s="913" t="s">
        <v>560</v>
      </c>
      <c r="J2862" s="903"/>
    </row>
    <row r="2863" spans="1:10">
      <c r="A2863" s="810" t="s">
        <v>5925</v>
      </c>
      <c r="B2863" s="902" t="s">
        <v>17564</v>
      </c>
      <c r="C2863" s="913" t="s">
        <v>20900</v>
      </c>
      <c r="D2863" s="810" t="s">
        <v>10890</v>
      </c>
      <c r="E2863" s="913" t="s">
        <v>20901</v>
      </c>
      <c r="F2863" s="903" t="s">
        <v>20902</v>
      </c>
      <c r="G2863" s="902" t="s">
        <v>20903</v>
      </c>
      <c r="H2863" s="902" t="s">
        <v>10922</v>
      </c>
      <c r="I2863" s="913" t="s">
        <v>20904</v>
      </c>
      <c r="J2863" s="903" t="s">
        <v>11287</v>
      </c>
    </row>
    <row r="2864" spans="1:10">
      <c r="A2864" s="810" t="s">
        <v>5925</v>
      </c>
      <c r="B2864" s="902" t="s">
        <v>17564</v>
      </c>
      <c r="C2864" s="913" t="s">
        <v>9352</v>
      </c>
      <c r="D2864" s="810" t="s">
        <v>10890</v>
      </c>
      <c r="E2864" s="913" t="s">
        <v>9679</v>
      </c>
      <c r="F2864" s="903" t="s">
        <v>20905</v>
      </c>
      <c r="G2864" s="902" t="s">
        <v>10160</v>
      </c>
      <c r="H2864" s="902" t="s">
        <v>10932</v>
      </c>
      <c r="I2864" s="913" t="s">
        <v>1830</v>
      </c>
      <c r="J2864" s="903" t="s">
        <v>931</v>
      </c>
    </row>
    <row r="2865" spans="1:10">
      <c r="A2865" s="810" t="s">
        <v>5925</v>
      </c>
      <c r="B2865" s="902" t="s">
        <v>17564</v>
      </c>
      <c r="C2865" s="913" t="s">
        <v>2780</v>
      </c>
      <c r="D2865" s="810" t="s">
        <v>10890</v>
      </c>
      <c r="E2865" s="913" t="s">
        <v>3381</v>
      </c>
      <c r="F2865" s="903" t="s">
        <v>3946</v>
      </c>
      <c r="G2865" s="902" t="s">
        <v>4369</v>
      </c>
      <c r="H2865" s="902" t="s">
        <v>10969</v>
      </c>
      <c r="I2865" s="913"/>
      <c r="J2865" s="903" t="s">
        <v>937</v>
      </c>
    </row>
    <row r="2866" spans="1:10">
      <c r="A2866" s="810" t="s">
        <v>5925</v>
      </c>
      <c r="B2866" s="902" t="s">
        <v>17564</v>
      </c>
      <c r="C2866" s="913" t="s">
        <v>12964</v>
      </c>
      <c r="D2866" s="810" t="s">
        <v>10892</v>
      </c>
      <c r="E2866" s="913" t="s">
        <v>12965</v>
      </c>
      <c r="F2866" s="903" t="s">
        <v>27896</v>
      </c>
      <c r="G2866" s="902" t="s">
        <v>20907</v>
      </c>
      <c r="H2866" s="902" t="s">
        <v>10932</v>
      </c>
      <c r="I2866" s="913" t="s">
        <v>1825</v>
      </c>
      <c r="J2866" s="903" t="s">
        <v>564</v>
      </c>
    </row>
    <row r="2867" spans="1:10">
      <c r="A2867" s="810" t="s">
        <v>5925</v>
      </c>
      <c r="B2867" s="902" t="s">
        <v>17564</v>
      </c>
      <c r="C2867" s="913" t="s">
        <v>1481</v>
      </c>
      <c r="D2867" s="810" t="s">
        <v>10892</v>
      </c>
      <c r="E2867" s="913" t="s">
        <v>12966</v>
      </c>
      <c r="F2867" s="903" t="s">
        <v>12967</v>
      </c>
      <c r="G2867" s="902" t="s">
        <v>12968</v>
      </c>
      <c r="H2867" s="902" t="s">
        <v>10932</v>
      </c>
      <c r="I2867" s="913"/>
      <c r="J2867" s="903" t="s">
        <v>564</v>
      </c>
    </row>
    <row r="2868" spans="1:10">
      <c r="A2868" s="810" t="s">
        <v>16632</v>
      </c>
      <c r="B2868" s="902" t="s">
        <v>20908</v>
      </c>
      <c r="C2868" s="913" t="s">
        <v>6754</v>
      </c>
      <c r="D2868" s="810" t="s">
        <v>10890</v>
      </c>
      <c r="E2868" s="913" t="s">
        <v>6883</v>
      </c>
      <c r="F2868" s="903" t="s">
        <v>17273</v>
      </c>
      <c r="G2868" s="902" t="s">
        <v>17274</v>
      </c>
      <c r="H2868" s="902" t="s">
        <v>10915</v>
      </c>
      <c r="I2868" s="913"/>
      <c r="J2868" s="903" t="s">
        <v>933</v>
      </c>
    </row>
    <row r="2869" spans="1:10">
      <c r="A2869" s="810" t="s">
        <v>16632</v>
      </c>
      <c r="B2869" s="902" t="s">
        <v>20908</v>
      </c>
      <c r="C2869" s="913" t="s">
        <v>7213</v>
      </c>
      <c r="D2869" s="810" t="s">
        <v>10890</v>
      </c>
      <c r="E2869" s="913" t="s">
        <v>1076</v>
      </c>
      <c r="F2869" s="903" t="s">
        <v>7574</v>
      </c>
      <c r="G2869" s="902" t="s">
        <v>7703</v>
      </c>
      <c r="H2869" s="902" t="s">
        <v>10901</v>
      </c>
      <c r="I2869" s="913" t="s">
        <v>2512</v>
      </c>
      <c r="J2869" s="903" t="s">
        <v>930</v>
      </c>
    </row>
    <row r="2870" spans="1:10">
      <c r="A2870" s="810" t="s">
        <v>16632</v>
      </c>
      <c r="B2870" s="902" t="s">
        <v>20908</v>
      </c>
      <c r="C2870" s="913" t="s">
        <v>9110</v>
      </c>
      <c r="D2870" s="810" t="s">
        <v>10890</v>
      </c>
      <c r="E2870" s="913" t="s">
        <v>13245</v>
      </c>
      <c r="F2870" s="903" t="s">
        <v>20909</v>
      </c>
      <c r="G2870" s="902" t="s">
        <v>9994</v>
      </c>
      <c r="H2870" s="902" t="s">
        <v>10901</v>
      </c>
      <c r="I2870" s="913" t="s">
        <v>20910</v>
      </c>
      <c r="J2870" s="903" t="s">
        <v>937</v>
      </c>
    </row>
    <row r="2871" spans="1:10">
      <c r="A2871" s="810" t="s">
        <v>16632</v>
      </c>
      <c r="B2871" s="902" t="s">
        <v>20908</v>
      </c>
      <c r="C2871" s="913" t="s">
        <v>567</v>
      </c>
      <c r="D2871" s="810" t="s">
        <v>10890</v>
      </c>
      <c r="E2871" s="913" t="s">
        <v>671</v>
      </c>
      <c r="F2871" s="903" t="s">
        <v>784</v>
      </c>
      <c r="G2871" s="902" t="s">
        <v>856</v>
      </c>
      <c r="H2871" s="902" t="s">
        <v>10922</v>
      </c>
      <c r="I2871" s="913"/>
      <c r="J2871" s="903" t="s">
        <v>11222</v>
      </c>
    </row>
    <row r="2872" spans="1:10">
      <c r="A2872" s="810" t="s">
        <v>16632</v>
      </c>
      <c r="B2872" s="902" t="s">
        <v>20908</v>
      </c>
      <c r="C2872" s="913" t="s">
        <v>9015</v>
      </c>
      <c r="D2872" s="810" t="s">
        <v>10890</v>
      </c>
      <c r="E2872" s="913" t="s">
        <v>8426</v>
      </c>
      <c r="F2872" s="903" t="s">
        <v>9708</v>
      </c>
      <c r="G2872" s="902" t="s">
        <v>9904</v>
      </c>
      <c r="H2872" s="902" t="s">
        <v>10958</v>
      </c>
      <c r="I2872" s="913" t="s">
        <v>13246</v>
      </c>
      <c r="J2872" s="903" t="s">
        <v>937</v>
      </c>
    </row>
    <row r="2873" spans="1:10">
      <c r="A2873" s="810" t="s">
        <v>16632</v>
      </c>
      <c r="B2873" s="902" t="s">
        <v>20908</v>
      </c>
      <c r="C2873" s="913" t="s">
        <v>20911</v>
      </c>
      <c r="D2873" s="810" t="s">
        <v>10890</v>
      </c>
      <c r="E2873" s="913" t="s">
        <v>20912</v>
      </c>
      <c r="F2873" s="903" t="s">
        <v>20913</v>
      </c>
      <c r="G2873" s="902" t="s">
        <v>20914</v>
      </c>
      <c r="H2873" s="902" t="s">
        <v>10958</v>
      </c>
      <c r="I2873" s="913"/>
      <c r="J2873" s="903" t="s">
        <v>930</v>
      </c>
    </row>
    <row r="2874" spans="1:10">
      <c r="A2874" s="810" t="s">
        <v>16632</v>
      </c>
      <c r="B2874" s="902" t="s">
        <v>20908</v>
      </c>
      <c r="C2874" s="913" t="s">
        <v>7901</v>
      </c>
      <c r="D2874" s="810" t="s">
        <v>10890</v>
      </c>
      <c r="E2874" s="913" t="s">
        <v>8233</v>
      </c>
      <c r="F2874" s="903" t="s">
        <v>10893</v>
      </c>
      <c r="G2874" s="902" t="s">
        <v>8748</v>
      </c>
      <c r="H2874" s="902" t="s">
        <v>11102</v>
      </c>
      <c r="I2874" s="913"/>
      <c r="J2874" s="903" t="s">
        <v>564</v>
      </c>
    </row>
    <row r="2875" spans="1:10">
      <c r="A2875" s="810" t="s">
        <v>16632</v>
      </c>
      <c r="B2875" s="902" t="s">
        <v>20908</v>
      </c>
      <c r="C2875" s="913" t="s">
        <v>10916</v>
      </c>
      <c r="D2875" s="810" t="s">
        <v>10890</v>
      </c>
      <c r="E2875" s="913" t="s">
        <v>16916</v>
      </c>
      <c r="F2875" s="903" t="s">
        <v>10918</v>
      </c>
      <c r="G2875" s="902" t="s">
        <v>10919</v>
      </c>
      <c r="H2875" s="902" t="s">
        <v>11537</v>
      </c>
      <c r="I2875" s="913"/>
      <c r="J2875" s="903" t="s">
        <v>933</v>
      </c>
    </row>
    <row r="2876" spans="1:10">
      <c r="A2876" s="810" t="s">
        <v>16632</v>
      </c>
      <c r="B2876" s="902" t="s">
        <v>20908</v>
      </c>
      <c r="C2876" s="913" t="s">
        <v>6823</v>
      </c>
      <c r="D2876" s="810" t="s">
        <v>10890</v>
      </c>
      <c r="E2876" s="913" t="s">
        <v>3418</v>
      </c>
      <c r="F2876" s="903" t="s">
        <v>16917</v>
      </c>
      <c r="G2876" s="902" t="s">
        <v>7130</v>
      </c>
      <c r="H2876" s="902" t="s">
        <v>10933</v>
      </c>
      <c r="I2876" s="913"/>
      <c r="J2876" s="903" t="s">
        <v>11281</v>
      </c>
    </row>
    <row r="2877" spans="1:10">
      <c r="A2877" s="810" t="s">
        <v>16632</v>
      </c>
      <c r="B2877" s="902" t="s">
        <v>20908</v>
      </c>
      <c r="C2877" s="913" t="s">
        <v>7934</v>
      </c>
      <c r="D2877" s="810" t="s">
        <v>10890</v>
      </c>
      <c r="E2877" s="913" t="s">
        <v>8264</v>
      </c>
      <c r="F2877" s="903" t="s">
        <v>13247</v>
      </c>
      <c r="G2877" s="902" t="s">
        <v>8777</v>
      </c>
      <c r="H2877" s="902" t="s">
        <v>10894</v>
      </c>
      <c r="I2877" s="913" t="s">
        <v>4810</v>
      </c>
      <c r="J2877" s="903" t="s">
        <v>937</v>
      </c>
    </row>
    <row r="2878" spans="1:10" ht="27">
      <c r="A2878" s="810" t="s">
        <v>16632</v>
      </c>
      <c r="B2878" s="902" t="s">
        <v>20908</v>
      </c>
      <c r="C2878" s="913" t="s">
        <v>9032</v>
      </c>
      <c r="D2878" s="810" t="s">
        <v>10892</v>
      </c>
      <c r="E2878" s="913" t="s">
        <v>5575</v>
      </c>
      <c r="F2878" s="903" t="s">
        <v>9719</v>
      </c>
      <c r="G2878" s="902" t="s">
        <v>9923</v>
      </c>
      <c r="H2878" s="902" t="s">
        <v>10901</v>
      </c>
      <c r="I2878" s="913" t="s">
        <v>20915</v>
      </c>
      <c r="J2878" s="903" t="s">
        <v>564</v>
      </c>
    </row>
    <row r="2879" spans="1:10">
      <c r="A2879" s="810" t="s">
        <v>16632</v>
      </c>
      <c r="B2879" s="902" t="s">
        <v>20908</v>
      </c>
      <c r="C2879" s="913" t="s">
        <v>13248</v>
      </c>
      <c r="D2879" s="810" t="s">
        <v>10892</v>
      </c>
      <c r="E2879" s="913" t="s">
        <v>13249</v>
      </c>
      <c r="F2879" s="903" t="s">
        <v>13250</v>
      </c>
      <c r="G2879" s="902" t="s">
        <v>13251</v>
      </c>
      <c r="H2879" s="902" t="s">
        <v>10958</v>
      </c>
      <c r="I2879" s="913"/>
      <c r="J2879" s="903" t="s">
        <v>15984</v>
      </c>
    </row>
    <row r="2880" spans="1:10">
      <c r="A2880" s="810" t="s">
        <v>16632</v>
      </c>
      <c r="B2880" s="902" t="s">
        <v>20908</v>
      </c>
      <c r="C2880" s="913" t="s">
        <v>20916</v>
      </c>
      <c r="D2880" s="810" t="s">
        <v>10892</v>
      </c>
      <c r="E2880" s="913" t="s">
        <v>20917</v>
      </c>
      <c r="F2880" s="903" t="s">
        <v>27895</v>
      </c>
      <c r="G2880" s="902" t="s">
        <v>20918</v>
      </c>
      <c r="H2880" s="902" t="s">
        <v>10970</v>
      </c>
      <c r="I2880" s="913"/>
      <c r="J2880" s="903" t="s">
        <v>564</v>
      </c>
    </row>
    <row r="2881" spans="1:10" ht="27">
      <c r="A2881" s="810" t="s">
        <v>16632</v>
      </c>
      <c r="B2881" s="902" t="s">
        <v>20908</v>
      </c>
      <c r="C2881" s="913" t="s">
        <v>11277</v>
      </c>
      <c r="D2881" s="810" t="s">
        <v>10890</v>
      </c>
      <c r="E2881" s="913" t="s">
        <v>7431</v>
      </c>
      <c r="F2881" s="903" t="s">
        <v>20919</v>
      </c>
      <c r="G2881" s="902" t="s">
        <v>11278</v>
      </c>
      <c r="H2881" s="902" t="s">
        <v>10936</v>
      </c>
      <c r="I2881" s="913" t="s">
        <v>103</v>
      </c>
      <c r="J2881" s="903" t="s">
        <v>17555</v>
      </c>
    </row>
    <row r="2882" spans="1:10">
      <c r="A2882" s="810" t="s">
        <v>16632</v>
      </c>
      <c r="B2882" s="902" t="s">
        <v>20908</v>
      </c>
      <c r="C2882" s="913" t="s">
        <v>13253</v>
      </c>
      <c r="D2882" s="810" t="s">
        <v>10892</v>
      </c>
      <c r="E2882" s="913" t="s">
        <v>13254</v>
      </c>
      <c r="F2882" s="903" t="s">
        <v>27894</v>
      </c>
      <c r="G2882" s="902" t="s">
        <v>20920</v>
      </c>
      <c r="H2882" s="902" t="s">
        <v>10915</v>
      </c>
      <c r="I2882" s="913" t="s">
        <v>13255</v>
      </c>
      <c r="J2882" s="903" t="s">
        <v>11287</v>
      </c>
    </row>
    <row r="2883" spans="1:10">
      <c r="A2883" s="810" t="s">
        <v>16632</v>
      </c>
      <c r="B2883" s="902" t="s">
        <v>20908</v>
      </c>
      <c r="C2883" s="913" t="s">
        <v>5253</v>
      </c>
      <c r="D2883" s="810" t="s">
        <v>10890</v>
      </c>
      <c r="E2883" s="913" t="s">
        <v>5461</v>
      </c>
      <c r="F2883" s="903" t="s">
        <v>5655</v>
      </c>
      <c r="G2883" s="902" t="s">
        <v>5785</v>
      </c>
      <c r="H2883" s="902" t="s">
        <v>10969</v>
      </c>
      <c r="I2883" s="913" t="s">
        <v>20921</v>
      </c>
      <c r="J2883" s="903" t="s">
        <v>11287</v>
      </c>
    </row>
    <row r="2884" spans="1:10" ht="27">
      <c r="A2884" s="810" t="s">
        <v>16632</v>
      </c>
      <c r="B2884" s="902" t="s">
        <v>20908</v>
      </c>
      <c r="C2884" s="913" t="s">
        <v>9054</v>
      </c>
      <c r="D2884" s="810" t="s">
        <v>10892</v>
      </c>
      <c r="E2884" s="913" t="s">
        <v>9411</v>
      </c>
      <c r="F2884" s="903" t="s">
        <v>9737</v>
      </c>
      <c r="G2884" s="902" t="s">
        <v>9943</v>
      </c>
      <c r="H2884" s="902" t="s">
        <v>10970</v>
      </c>
      <c r="I2884" s="913" t="s">
        <v>20922</v>
      </c>
      <c r="J2884" s="903" t="s">
        <v>564</v>
      </c>
    </row>
    <row r="2885" spans="1:10">
      <c r="A2885" s="810" t="s">
        <v>16632</v>
      </c>
      <c r="B2885" s="902" t="s">
        <v>20908</v>
      </c>
      <c r="C2885" s="913" t="s">
        <v>20923</v>
      </c>
      <c r="D2885" s="810" t="s">
        <v>10890</v>
      </c>
      <c r="E2885" s="913" t="s">
        <v>1572</v>
      </c>
      <c r="F2885" s="903" t="s">
        <v>20924</v>
      </c>
      <c r="G2885" s="902" t="s">
        <v>1788</v>
      </c>
      <c r="H2885" s="902" t="s">
        <v>10933</v>
      </c>
      <c r="I2885" s="913"/>
      <c r="J2885" s="903" t="s">
        <v>937</v>
      </c>
    </row>
    <row r="2886" spans="1:10">
      <c r="A2886" s="810" t="s">
        <v>16632</v>
      </c>
      <c r="B2886" s="902" t="s">
        <v>20908</v>
      </c>
      <c r="C2886" s="913" t="s">
        <v>7972</v>
      </c>
      <c r="D2886" s="810" t="s">
        <v>10890</v>
      </c>
      <c r="E2886" s="913" t="s">
        <v>4922</v>
      </c>
      <c r="F2886" s="903" t="s">
        <v>17297</v>
      </c>
      <c r="G2886" s="902" t="s">
        <v>8808</v>
      </c>
      <c r="H2886" s="902" t="s">
        <v>10895</v>
      </c>
      <c r="I2886" s="913"/>
      <c r="J2886" s="903" t="s">
        <v>937</v>
      </c>
    </row>
    <row r="2887" spans="1:10">
      <c r="A2887" s="810" t="s">
        <v>16632</v>
      </c>
      <c r="B2887" s="902" t="s">
        <v>20908</v>
      </c>
      <c r="C2887" s="913" t="s">
        <v>8089</v>
      </c>
      <c r="D2887" s="810" t="s">
        <v>10890</v>
      </c>
      <c r="E2887" s="913" t="s">
        <v>17301</v>
      </c>
      <c r="F2887" s="903" t="s">
        <v>11285</v>
      </c>
      <c r="G2887" s="902" t="s">
        <v>8911</v>
      </c>
      <c r="H2887" s="902" t="s">
        <v>11286</v>
      </c>
      <c r="I2887" s="913"/>
      <c r="J2887" s="903" t="s">
        <v>937</v>
      </c>
    </row>
    <row r="2888" spans="1:10">
      <c r="A2888" s="810" t="s">
        <v>16632</v>
      </c>
      <c r="B2888" s="902" t="s">
        <v>20908</v>
      </c>
      <c r="C2888" s="913" t="s">
        <v>8011</v>
      </c>
      <c r="D2888" s="810" t="s">
        <v>10890</v>
      </c>
      <c r="E2888" s="913" t="s">
        <v>8333</v>
      </c>
      <c r="F2888" s="903" t="s">
        <v>16931</v>
      </c>
      <c r="G2888" s="902" t="s">
        <v>8845</v>
      </c>
      <c r="H2888" s="902" t="s">
        <v>10895</v>
      </c>
      <c r="I2888" s="913"/>
      <c r="J2888" s="903" t="s">
        <v>937</v>
      </c>
    </row>
    <row r="2889" spans="1:10">
      <c r="A2889" s="810" t="s">
        <v>16632</v>
      </c>
      <c r="B2889" s="902" t="s">
        <v>20908</v>
      </c>
      <c r="C2889" s="913" t="s">
        <v>580</v>
      </c>
      <c r="D2889" s="810" t="s">
        <v>10890</v>
      </c>
      <c r="E2889" s="913" t="s">
        <v>684</v>
      </c>
      <c r="F2889" s="903" t="s">
        <v>795</v>
      </c>
      <c r="G2889" s="902" t="s">
        <v>868</v>
      </c>
      <c r="H2889" s="902" t="s">
        <v>10915</v>
      </c>
      <c r="I2889" s="913"/>
      <c r="J2889" s="903" t="s">
        <v>937</v>
      </c>
    </row>
    <row r="2890" spans="1:10">
      <c r="A2890" s="810" t="s">
        <v>16632</v>
      </c>
      <c r="B2890" s="902" t="s">
        <v>20908</v>
      </c>
      <c r="C2890" s="913" t="s">
        <v>5206</v>
      </c>
      <c r="D2890" s="810" t="s">
        <v>10892</v>
      </c>
      <c r="E2890" s="913" t="s">
        <v>1923</v>
      </c>
      <c r="F2890" s="903" t="s">
        <v>5632</v>
      </c>
      <c r="G2890" s="902" t="s">
        <v>5745</v>
      </c>
      <c r="H2890" s="902" t="s">
        <v>10891</v>
      </c>
      <c r="I2890" s="913"/>
      <c r="J2890" s="903" t="s">
        <v>934</v>
      </c>
    </row>
    <row r="2891" spans="1:10">
      <c r="A2891" s="810" t="s">
        <v>16632</v>
      </c>
      <c r="B2891" s="902" t="s">
        <v>20908</v>
      </c>
      <c r="C2891" s="913" t="s">
        <v>5355</v>
      </c>
      <c r="D2891" s="810" t="s">
        <v>10890</v>
      </c>
      <c r="E2891" s="913" t="s">
        <v>5551</v>
      </c>
      <c r="F2891" s="903" t="s">
        <v>5703</v>
      </c>
      <c r="G2891" s="902" t="s">
        <v>5877</v>
      </c>
      <c r="H2891" s="902" t="s">
        <v>11175</v>
      </c>
      <c r="I2891" s="913" t="s">
        <v>20925</v>
      </c>
      <c r="J2891" s="903" t="s">
        <v>937</v>
      </c>
    </row>
    <row r="2892" spans="1:10">
      <c r="A2892" s="810" t="s">
        <v>16632</v>
      </c>
      <c r="B2892" s="902" t="s">
        <v>20908</v>
      </c>
      <c r="C2892" s="913" t="s">
        <v>13256</v>
      </c>
      <c r="D2892" s="810" t="s">
        <v>10890</v>
      </c>
      <c r="E2892" s="913" t="s">
        <v>20926</v>
      </c>
      <c r="F2892" s="903" t="s">
        <v>13257</v>
      </c>
      <c r="G2892" s="902" t="s">
        <v>1341</v>
      </c>
      <c r="H2892" s="902" t="s">
        <v>11264</v>
      </c>
      <c r="I2892" s="913" t="s">
        <v>20927</v>
      </c>
      <c r="J2892" s="903" t="s">
        <v>933</v>
      </c>
    </row>
    <row r="2893" spans="1:10">
      <c r="A2893" s="810" t="s">
        <v>16632</v>
      </c>
      <c r="B2893" s="902" t="s">
        <v>20908</v>
      </c>
      <c r="C2893" s="913" t="s">
        <v>13258</v>
      </c>
      <c r="D2893" s="810" t="s">
        <v>10890</v>
      </c>
      <c r="E2893" s="913" t="s">
        <v>20928</v>
      </c>
      <c r="F2893" s="903" t="s">
        <v>13259</v>
      </c>
      <c r="G2893" s="902" t="s">
        <v>10149</v>
      </c>
      <c r="H2893" s="902" t="s">
        <v>10936</v>
      </c>
      <c r="I2893" s="913" t="s">
        <v>20929</v>
      </c>
      <c r="J2893" s="903" t="s">
        <v>937</v>
      </c>
    </row>
    <row r="2894" spans="1:10">
      <c r="A2894" s="810" t="s">
        <v>16632</v>
      </c>
      <c r="B2894" s="902" t="s">
        <v>20908</v>
      </c>
      <c r="C2894" s="913" t="s">
        <v>13260</v>
      </c>
      <c r="D2894" s="810" t="s">
        <v>10890</v>
      </c>
      <c r="E2894" s="913" t="s">
        <v>9541</v>
      </c>
      <c r="F2894" s="903" t="s">
        <v>20930</v>
      </c>
      <c r="G2894" s="902" t="s">
        <v>10104</v>
      </c>
      <c r="H2894" s="902" t="s">
        <v>10970</v>
      </c>
      <c r="I2894" s="913" t="s">
        <v>20931</v>
      </c>
      <c r="J2894" s="903" t="s">
        <v>11281</v>
      </c>
    </row>
    <row r="2895" spans="1:10">
      <c r="A2895" s="810" t="s">
        <v>16632</v>
      </c>
      <c r="B2895" s="902" t="s">
        <v>20908</v>
      </c>
      <c r="C2895" s="913" t="s">
        <v>20932</v>
      </c>
      <c r="D2895" s="810" t="s">
        <v>10890</v>
      </c>
      <c r="E2895" s="913" t="s">
        <v>3780</v>
      </c>
      <c r="F2895" s="903" t="s">
        <v>20933</v>
      </c>
      <c r="G2895" s="902" t="s">
        <v>20934</v>
      </c>
      <c r="H2895" s="902" t="s">
        <v>10901</v>
      </c>
      <c r="I2895" s="913"/>
      <c r="J2895" s="903" t="s">
        <v>11287</v>
      </c>
    </row>
    <row r="2896" spans="1:10">
      <c r="A2896" s="810" t="s">
        <v>16632</v>
      </c>
      <c r="B2896" s="902" t="s">
        <v>20908</v>
      </c>
      <c r="C2896" s="913" t="s">
        <v>17311</v>
      </c>
      <c r="D2896" s="810" t="s">
        <v>10890</v>
      </c>
      <c r="E2896" s="913" t="s">
        <v>17312</v>
      </c>
      <c r="F2896" s="903" t="s">
        <v>17313</v>
      </c>
      <c r="G2896" s="902" t="s">
        <v>17314</v>
      </c>
      <c r="H2896" s="902" t="s">
        <v>11275</v>
      </c>
      <c r="I2896" s="913"/>
      <c r="J2896" s="903" t="s">
        <v>933</v>
      </c>
    </row>
    <row r="2897" spans="1:10">
      <c r="A2897" s="810" t="s">
        <v>16632</v>
      </c>
      <c r="B2897" s="902" t="s">
        <v>20908</v>
      </c>
      <c r="C2897" s="913" t="s">
        <v>13262</v>
      </c>
      <c r="D2897" s="810" t="s">
        <v>10890</v>
      </c>
      <c r="E2897" s="913" t="s">
        <v>5008</v>
      </c>
      <c r="F2897" s="903" t="s">
        <v>13263</v>
      </c>
      <c r="G2897" s="902" t="s">
        <v>13264</v>
      </c>
      <c r="H2897" s="902" t="s">
        <v>10932</v>
      </c>
      <c r="I2897" s="913" t="s">
        <v>20935</v>
      </c>
      <c r="J2897" s="903" t="s">
        <v>937</v>
      </c>
    </row>
    <row r="2898" spans="1:10">
      <c r="A2898" s="810" t="s">
        <v>16632</v>
      </c>
      <c r="B2898" s="902" t="s">
        <v>20908</v>
      </c>
      <c r="C2898" s="913" t="s">
        <v>9164</v>
      </c>
      <c r="D2898" s="810" t="s">
        <v>10890</v>
      </c>
      <c r="E2898" s="913" t="s">
        <v>5028</v>
      </c>
      <c r="F2898" s="903" t="s">
        <v>9808</v>
      </c>
      <c r="G2898" s="902" t="s">
        <v>10043</v>
      </c>
      <c r="H2898" s="902" t="s">
        <v>10915</v>
      </c>
      <c r="I2898" s="913" t="s">
        <v>13265</v>
      </c>
      <c r="J2898" s="903" t="s">
        <v>937</v>
      </c>
    </row>
    <row r="2899" spans="1:10">
      <c r="A2899" s="810" t="s">
        <v>16632</v>
      </c>
      <c r="B2899" s="902" t="s">
        <v>20908</v>
      </c>
      <c r="C2899" s="913" t="s">
        <v>17315</v>
      </c>
      <c r="D2899" s="810" t="s">
        <v>10890</v>
      </c>
      <c r="E2899" s="913" t="s">
        <v>17316</v>
      </c>
      <c r="F2899" s="903" t="s">
        <v>17317</v>
      </c>
      <c r="G2899" s="902" t="s">
        <v>6590</v>
      </c>
      <c r="H2899" s="902" t="s">
        <v>10958</v>
      </c>
      <c r="I2899" s="913"/>
      <c r="J2899" s="903" t="s">
        <v>564</v>
      </c>
    </row>
    <row r="2900" spans="1:10">
      <c r="A2900" s="810" t="s">
        <v>16632</v>
      </c>
      <c r="B2900" s="902" t="s">
        <v>20908</v>
      </c>
      <c r="C2900" s="913" t="s">
        <v>6024</v>
      </c>
      <c r="D2900" s="810" t="s">
        <v>10890</v>
      </c>
      <c r="E2900" s="913" t="s">
        <v>6261</v>
      </c>
      <c r="F2900" s="903" t="s">
        <v>6443</v>
      </c>
      <c r="G2900" s="902" t="s">
        <v>6621</v>
      </c>
      <c r="H2900" s="902" t="s">
        <v>11175</v>
      </c>
      <c r="I2900" s="913" t="s">
        <v>13362</v>
      </c>
      <c r="J2900" s="903" t="s">
        <v>11205</v>
      </c>
    </row>
    <row r="2901" spans="1:10">
      <c r="A2901" s="810" t="s">
        <v>16632</v>
      </c>
      <c r="B2901" s="902" t="s">
        <v>20908</v>
      </c>
      <c r="C2901" s="913" t="s">
        <v>9188</v>
      </c>
      <c r="D2901" s="810" t="s">
        <v>10890</v>
      </c>
      <c r="E2901" s="913" t="s">
        <v>9506</v>
      </c>
      <c r="F2901" s="903" t="s">
        <v>13266</v>
      </c>
      <c r="G2901" s="902" t="s">
        <v>13267</v>
      </c>
      <c r="H2901" s="902" t="s">
        <v>10922</v>
      </c>
      <c r="I2901" s="913" t="s">
        <v>10196</v>
      </c>
      <c r="J2901" s="903" t="s">
        <v>933</v>
      </c>
    </row>
    <row r="2902" spans="1:10">
      <c r="A2902" s="810" t="s">
        <v>16632</v>
      </c>
      <c r="B2902" s="902" t="s">
        <v>20908</v>
      </c>
      <c r="C2902" s="913" t="s">
        <v>13268</v>
      </c>
      <c r="D2902" s="810" t="s">
        <v>10890</v>
      </c>
      <c r="E2902" s="913" t="s">
        <v>6312</v>
      </c>
      <c r="F2902" s="903" t="s">
        <v>13269</v>
      </c>
      <c r="G2902" s="902" t="s">
        <v>13270</v>
      </c>
      <c r="H2902" s="902" t="s">
        <v>10969</v>
      </c>
      <c r="I2902" s="913" t="s">
        <v>1841</v>
      </c>
      <c r="J2902" s="903" t="s">
        <v>11281</v>
      </c>
    </row>
    <row r="2903" spans="1:10">
      <c r="A2903" s="810" t="s">
        <v>16632</v>
      </c>
      <c r="B2903" s="902" t="s">
        <v>20908</v>
      </c>
      <c r="C2903" s="913" t="s">
        <v>20936</v>
      </c>
      <c r="D2903" s="810" t="s">
        <v>10890</v>
      </c>
      <c r="E2903" s="913" t="s">
        <v>6312</v>
      </c>
      <c r="F2903" s="903" t="s">
        <v>20937</v>
      </c>
      <c r="G2903" s="902" t="s">
        <v>13270</v>
      </c>
      <c r="H2903" s="902" t="s">
        <v>10969</v>
      </c>
      <c r="I2903" s="913" t="s">
        <v>10201</v>
      </c>
      <c r="J2903" s="903" t="s">
        <v>11281</v>
      </c>
    </row>
    <row r="2904" spans="1:10">
      <c r="A2904" s="810" t="s">
        <v>16632</v>
      </c>
      <c r="B2904" s="902" t="s">
        <v>20908</v>
      </c>
      <c r="C2904" s="913" t="s">
        <v>13271</v>
      </c>
      <c r="D2904" s="810" t="s">
        <v>10890</v>
      </c>
      <c r="E2904" s="913" t="s">
        <v>2319</v>
      </c>
      <c r="F2904" s="903" t="s">
        <v>13272</v>
      </c>
      <c r="G2904" s="902" t="s">
        <v>2456</v>
      </c>
      <c r="H2904" s="902" t="s">
        <v>10905</v>
      </c>
      <c r="I2904" s="913" t="s">
        <v>13273</v>
      </c>
      <c r="J2904" s="903" t="s">
        <v>937</v>
      </c>
    </row>
    <row r="2905" spans="1:10" ht="27">
      <c r="A2905" s="810" t="s">
        <v>16632</v>
      </c>
      <c r="B2905" s="902" t="s">
        <v>20908</v>
      </c>
      <c r="C2905" s="913" t="s">
        <v>2624</v>
      </c>
      <c r="D2905" s="810" t="s">
        <v>10890</v>
      </c>
      <c r="E2905" s="913" t="s">
        <v>3228</v>
      </c>
      <c r="F2905" s="903" t="s">
        <v>3841</v>
      </c>
      <c r="G2905" s="902" t="s">
        <v>4240</v>
      </c>
      <c r="H2905" s="902" t="s">
        <v>11039</v>
      </c>
      <c r="I2905" s="913" t="s">
        <v>20938</v>
      </c>
      <c r="J2905" s="903" t="s">
        <v>17430</v>
      </c>
    </row>
    <row r="2906" spans="1:10">
      <c r="A2906" s="810" t="s">
        <v>16632</v>
      </c>
      <c r="B2906" s="902" t="s">
        <v>20908</v>
      </c>
      <c r="C2906" s="913" t="s">
        <v>9006</v>
      </c>
      <c r="D2906" s="810" t="s">
        <v>10890</v>
      </c>
      <c r="E2906" s="913" t="s">
        <v>8426</v>
      </c>
      <c r="F2906" s="903" t="s">
        <v>9703</v>
      </c>
      <c r="G2906" s="902" t="s">
        <v>9895</v>
      </c>
      <c r="H2906" s="902" t="s">
        <v>10894</v>
      </c>
      <c r="I2906" s="913" t="s">
        <v>13274</v>
      </c>
      <c r="J2906" s="903" t="s">
        <v>11287</v>
      </c>
    </row>
    <row r="2907" spans="1:10">
      <c r="A2907" s="810" t="s">
        <v>16632</v>
      </c>
      <c r="B2907" s="902" t="s">
        <v>20908</v>
      </c>
      <c r="C2907" s="913" t="s">
        <v>9165</v>
      </c>
      <c r="D2907" s="810" t="s">
        <v>10890</v>
      </c>
      <c r="E2907" s="913" t="s">
        <v>9491</v>
      </c>
      <c r="F2907" s="903" t="s">
        <v>17327</v>
      </c>
      <c r="G2907" s="902" t="s">
        <v>10045</v>
      </c>
      <c r="H2907" s="902" t="s">
        <v>10901</v>
      </c>
      <c r="I2907" s="913" t="s">
        <v>7842</v>
      </c>
      <c r="J2907" s="903" t="s">
        <v>930</v>
      </c>
    </row>
    <row r="2908" spans="1:10">
      <c r="A2908" s="810" t="s">
        <v>16632</v>
      </c>
      <c r="B2908" s="902" t="s">
        <v>20908</v>
      </c>
      <c r="C2908" s="913" t="s">
        <v>11450</v>
      </c>
      <c r="D2908" s="810" t="s">
        <v>10890</v>
      </c>
      <c r="E2908" s="913" t="s">
        <v>11451</v>
      </c>
      <c r="F2908" s="903" t="s">
        <v>27893</v>
      </c>
      <c r="G2908" s="902" t="s">
        <v>11453</v>
      </c>
      <c r="H2908" s="902" t="s">
        <v>10891</v>
      </c>
      <c r="I2908" s="913" t="s">
        <v>11517</v>
      </c>
      <c r="J2908" s="903" t="s">
        <v>11287</v>
      </c>
    </row>
    <row r="2909" spans="1:10">
      <c r="A2909" s="810" t="s">
        <v>16632</v>
      </c>
      <c r="B2909" s="902" t="s">
        <v>20908</v>
      </c>
      <c r="C2909" s="913" t="s">
        <v>1406</v>
      </c>
      <c r="D2909" s="810" t="s">
        <v>10892</v>
      </c>
      <c r="E2909" s="913" t="s">
        <v>1542</v>
      </c>
      <c r="F2909" s="903" t="s">
        <v>1679</v>
      </c>
      <c r="G2909" s="902" t="s">
        <v>1761</v>
      </c>
      <c r="H2909" s="902" t="s">
        <v>10895</v>
      </c>
      <c r="I2909" s="913"/>
      <c r="J2909" s="903" t="s">
        <v>564</v>
      </c>
    </row>
    <row r="2910" spans="1:10">
      <c r="A2910" s="810" t="s">
        <v>16632</v>
      </c>
      <c r="B2910" s="902" t="s">
        <v>20908</v>
      </c>
      <c r="C2910" s="913" t="s">
        <v>9192</v>
      </c>
      <c r="D2910" s="810" t="s">
        <v>10890</v>
      </c>
      <c r="E2910" s="913" t="s">
        <v>9509</v>
      </c>
      <c r="F2910" s="903" t="s">
        <v>9830</v>
      </c>
      <c r="G2910" s="902" t="s">
        <v>10069</v>
      </c>
      <c r="H2910" s="902" t="s">
        <v>10907</v>
      </c>
      <c r="I2910" s="913" t="s">
        <v>903</v>
      </c>
      <c r="J2910" s="903" t="s">
        <v>18995</v>
      </c>
    </row>
    <row r="2911" spans="1:10">
      <c r="A2911" s="810" t="s">
        <v>16632</v>
      </c>
      <c r="B2911" s="902" t="s">
        <v>20908</v>
      </c>
      <c r="C2911" s="913" t="s">
        <v>7872</v>
      </c>
      <c r="D2911" s="810" t="s">
        <v>10892</v>
      </c>
      <c r="E2911" s="913" t="s">
        <v>8210</v>
      </c>
      <c r="F2911" s="903" t="s">
        <v>8537</v>
      </c>
      <c r="G2911" s="902" t="s">
        <v>8728</v>
      </c>
      <c r="H2911" s="902" t="s">
        <v>10915</v>
      </c>
      <c r="I2911" s="913"/>
      <c r="J2911" s="903" t="s">
        <v>564</v>
      </c>
    </row>
    <row r="2912" spans="1:10" ht="27">
      <c r="A2912" s="810" t="s">
        <v>16632</v>
      </c>
      <c r="B2912" s="902" t="s">
        <v>20908</v>
      </c>
      <c r="C2912" s="913" t="s">
        <v>9063</v>
      </c>
      <c r="D2912" s="810" t="s">
        <v>10892</v>
      </c>
      <c r="E2912" s="913" t="s">
        <v>9418</v>
      </c>
      <c r="F2912" s="903" t="s">
        <v>16737</v>
      </c>
      <c r="G2912" s="902" t="s">
        <v>13277</v>
      </c>
      <c r="H2912" s="902" t="s">
        <v>10933</v>
      </c>
      <c r="I2912" s="913" t="s">
        <v>13278</v>
      </c>
      <c r="J2912" s="903" t="s">
        <v>20939</v>
      </c>
    </row>
    <row r="2913" spans="1:10">
      <c r="A2913" s="810" t="s">
        <v>16632</v>
      </c>
      <c r="B2913" s="902" t="s">
        <v>20908</v>
      </c>
      <c r="C2913" s="913" t="s">
        <v>20940</v>
      </c>
      <c r="D2913" s="810" t="s">
        <v>10890</v>
      </c>
      <c r="E2913" s="913" t="s">
        <v>20941</v>
      </c>
      <c r="F2913" s="903" t="s">
        <v>20942</v>
      </c>
      <c r="G2913" s="902" t="s">
        <v>20943</v>
      </c>
      <c r="H2913" s="902" t="s">
        <v>10954</v>
      </c>
      <c r="I2913" s="913" t="s">
        <v>20944</v>
      </c>
      <c r="J2913" s="903" t="s">
        <v>937</v>
      </c>
    </row>
    <row r="2914" spans="1:10">
      <c r="A2914" s="810" t="s">
        <v>16632</v>
      </c>
      <c r="B2914" s="902" t="s">
        <v>20908</v>
      </c>
      <c r="C2914" s="913" t="s">
        <v>3082</v>
      </c>
      <c r="D2914" s="810" t="s">
        <v>10890</v>
      </c>
      <c r="E2914" s="913" t="s">
        <v>3681</v>
      </c>
      <c r="F2914" s="903" t="s">
        <v>4161</v>
      </c>
      <c r="G2914" s="902" t="s">
        <v>4622</v>
      </c>
      <c r="H2914" s="902" t="s">
        <v>10922</v>
      </c>
      <c r="I2914" s="913"/>
      <c r="J2914" s="903" t="s">
        <v>933</v>
      </c>
    </row>
    <row r="2915" spans="1:10">
      <c r="A2915" s="810" t="s">
        <v>16632</v>
      </c>
      <c r="B2915" s="902" t="s">
        <v>20908</v>
      </c>
      <c r="C2915" s="913" t="s">
        <v>9039</v>
      </c>
      <c r="D2915" s="810" t="s">
        <v>10892</v>
      </c>
      <c r="E2915" s="913" t="s">
        <v>9399</v>
      </c>
      <c r="F2915" s="903" t="s">
        <v>27892</v>
      </c>
      <c r="G2915" s="902" t="s">
        <v>9930</v>
      </c>
      <c r="H2915" s="902" t="s">
        <v>10915</v>
      </c>
      <c r="I2915" s="913" t="s">
        <v>10176</v>
      </c>
      <c r="J2915" s="903" t="s">
        <v>564</v>
      </c>
    </row>
    <row r="2916" spans="1:10">
      <c r="A2916" s="810" t="s">
        <v>16632</v>
      </c>
      <c r="B2916" s="902" t="s">
        <v>20908</v>
      </c>
      <c r="C2916" s="913" t="s">
        <v>8082</v>
      </c>
      <c r="D2916" s="810" t="s">
        <v>10890</v>
      </c>
      <c r="E2916" s="913" t="s">
        <v>13280</v>
      </c>
      <c r="F2916" s="903" t="s">
        <v>13281</v>
      </c>
      <c r="G2916" s="902" t="s">
        <v>20945</v>
      </c>
      <c r="H2916" s="902" t="s">
        <v>13282</v>
      </c>
      <c r="I2916" s="913" t="s">
        <v>20946</v>
      </c>
      <c r="J2916" s="903" t="s">
        <v>937</v>
      </c>
    </row>
    <row r="2917" spans="1:10">
      <c r="A2917" s="810" t="s">
        <v>16632</v>
      </c>
      <c r="B2917" s="902" t="s">
        <v>20908</v>
      </c>
      <c r="C2917" s="913" t="s">
        <v>7900</v>
      </c>
      <c r="D2917" s="810" t="s">
        <v>10890</v>
      </c>
      <c r="E2917" s="913" t="s">
        <v>8232</v>
      </c>
      <c r="F2917" s="903" t="s">
        <v>20947</v>
      </c>
      <c r="G2917" s="902" t="s">
        <v>8747</v>
      </c>
      <c r="H2917" s="902" t="s">
        <v>10969</v>
      </c>
      <c r="I2917" s="913" t="s">
        <v>13283</v>
      </c>
      <c r="J2917" s="903" t="s">
        <v>937</v>
      </c>
    </row>
    <row r="2918" spans="1:10">
      <c r="A2918" s="810" t="s">
        <v>16632</v>
      </c>
      <c r="B2918" s="902" t="s">
        <v>20908</v>
      </c>
      <c r="C2918" s="913" t="s">
        <v>20948</v>
      </c>
      <c r="D2918" s="810" t="s">
        <v>10890</v>
      </c>
      <c r="E2918" s="913" t="s">
        <v>1579</v>
      </c>
      <c r="F2918" s="903" t="s">
        <v>13284</v>
      </c>
      <c r="G2918" s="902" t="s">
        <v>13285</v>
      </c>
      <c r="H2918" s="902" t="s">
        <v>10891</v>
      </c>
      <c r="I2918" s="913" t="s">
        <v>8962</v>
      </c>
      <c r="J2918" s="903" t="s">
        <v>937</v>
      </c>
    </row>
    <row r="2919" spans="1:10">
      <c r="A2919" s="810" t="s">
        <v>16632</v>
      </c>
      <c r="B2919" s="902" t="s">
        <v>20908</v>
      </c>
      <c r="C2919" s="913" t="s">
        <v>20949</v>
      </c>
      <c r="D2919" s="810" t="s">
        <v>10890</v>
      </c>
      <c r="E2919" s="913" t="s">
        <v>687</v>
      </c>
      <c r="F2919" s="903" t="s">
        <v>27685</v>
      </c>
      <c r="G2919" s="902" t="s">
        <v>5772</v>
      </c>
      <c r="H2919" s="902" t="s">
        <v>11731</v>
      </c>
      <c r="I2919" s="913" t="s">
        <v>13252</v>
      </c>
      <c r="J2919" s="903" t="s">
        <v>937</v>
      </c>
    </row>
    <row r="2920" spans="1:10">
      <c r="A2920" s="810" t="s">
        <v>16632</v>
      </c>
      <c r="B2920" s="902" t="s">
        <v>20908</v>
      </c>
      <c r="C2920" s="913" t="s">
        <v>17363</v>
      </c>
      <c r="D2920" s="810" t="s">
        <v>10890</v>
      </c>
      <c r="E2920" s="913" t="s">
        <v>5444</v>
      </c>
      <c r="F2920" s="903" t="s">
        <v>17364</v>
      </c>
      <c r="G2920" s="902" t="s">
        <v>8839</v>
      </c>
      <c r="H2920" s="902" t="s">
        <v>10891</v>
      </c>
      <c r="I2920" s="913" t="s">
        <v>20950</v>
      </c>
      <c r="J2920" s="903" t="s">
        <v>13290</v>
      </c>
    </row>
    <row r="2921" spans="1:10">
      <c r="A2921" s="810" t="s">
        <v>16632</v>
      </c>
      <c r="B2921" s="902" t="s">
        <v>20908</v>
      </c>
      <c r="C2921" s="913" t="s">
        <v>20951</v>
      </c>
      <c r="D2921" s="810" t="s">
        <v>10890</v>
      </c>
      <c r="E2921" s="913" t="s">
        <v>20952</v>
      </c>
      <c r="F2921" s="903" t="s">
        <v>20953</v>
      </c>
      <c r="G2921" s="902"/>
      <c r="H2921" s="902" t="s">
        <v>10891</v>
      </c>
      <c r="I2921" s="913"/>
      <c r="J2921" s="903" t="s">
        <v>937</v>
      </c>
    </row>
    <row r="2922" spans="1:10">
      <c r="A2922" s="810" t="s">
        <v>16632</v>
      </c>
      <c r="B2922" s="902" t="s">
        <v>20908</v>
      </c>
      <c r="C2922" s="913" t="s">
        <v>9112</v>
      </c>
      <c r="D2922" s="810" t="s">
        <v>10890</v>
      </c>
      <c r="E2922" s="913" t="s">
        <v>7436</v>
      </c>
      <c r="F2922" s="903" t="s">
        <v>9777</v>
      </c>
      <c r="G2922" s="902" t="s">
        <v>9996</v>
      </c>
      <c r="H2922" s="902" t="s">
        <v>10969</v>
      </c>
      <c r="I2922" s="913" t="s">
        <v>20954</v>
      </c>
      <c r="J2922" s="903" t="s">
        <v>13286</v>
      </c>
    </row>
    <row r="2923" spans="1:10">
      <c r="A2923" s="810" t="s">
        <v>16632</v>
      </c>
      <c r="B2923" s="902" t="s">
        <v>20908</v>
      </c>
      <c r="C2923" s="913" t="s">
        <v>5227</v>
      </c>
      <c r="D2923" s="810" t="s">
        <v>10890</v>
      </c>
      <c r="E2923" s="913" t="s">
        <v>5437</v>
      </c>
      <c r="F2923" s="903" t="s">
        <v>16958</v>
      </c>
      <c r="G2923" s="902" t="s">
        <v>5767</v>
      </c>
      <c r="H2923" s="902" t="s">
        <v>10907</v>
      </c>
      <c r="I2923" s="913"/>
      <c r="J2923" s="903" t="s">
        <v>564</v>
      </c>
    </row>
    <row r="2924" spans="1:10">
      <c r="A2924" s="810" t="s">
        <v>16632</v>
      </c>
      <c r="B2924" s="902" t="s">
        <v>20908</v>
      </c>
      <c r="C2924" s="913" t="s">
        <v>5961</v>
      </c>
      <c r="D2924" s="810" t="s">
        <v>10917</v>
      </c>
      <c r="E2924" s="913" t="s">
        <v>6205</v>
      </c>
      <c r="F2924" s="903" t="s">
        <v>27891</v>
      </c>
      <c r="G2924" s="902" t="s">
        <v>6564</v>
      </c>
      <c r="H2924" s="902" t="s">
        <v>11414</v>
      </c>
      <c r="I2924" s="913" t="s">
        <v>20955</v>
      </c>
      <c r="J2924" s="903" t="s">
        <v>11205</v>
      </c>
    </row>
    <row r="2925" spans="1:10">
      <c r="A2925" s="810" t="s">
        <v>16632</v>
      </c>
      <c r="B2925" s="902" t="s">
        <v>20908</v>
      </c>
      <c r="C2925" s="913" t="s">
        <v>17370</v>
      </c>
      <c r="D2925" s="810" t="s">
        <v>10892</v>
      </c>
      <c r="E2925" s="913" t="s">
        <v>9539</v>
      </c>
      <c r="F2925" s="903" t="s">
        <v>17371</v>
      </c>
      <c r="G2925" s="902" t="s">
        <v>17372</v>
      </c>
      <c r="H2925" s="902" t="s">
        <v>10928</v>
      </c>
      <c r="I2925" s="913"/>
      <c r="J2925" s="903" t="s">
        <v>930</v>
      </c>
    </row>
    <row r="2926" spans="1:10">
      <c r="A2926" s="810" t="s">
        <v>16632</v>
      </c>
      <c r="B2926" s="902" t="s">
        <v>20908</v>
      </c>
      <c r="C2926" s="913" t="s">
        <v>13287</v>
      </c>
      <c r="D2926" s="810" t="s">
        <v>10890</v>
      </c>
      <c r="E2926" s="913" t="s">
        <v>13288</v>
      </c>
      <c r="F2926" s="903" t="s">
        <v>13289</v>
      </c>
      <c r="G2926" s="902"/>
      <c r="H2926" s="902" t="s">
        <v>10928</v>
      </c>
      <c r="I2926" s="913" t="s">
        <v>20956</v>
      </c>
      <c r="J2926" s="903" t="s">
        <v>937</v>
      </c>
    </row>
    <row r="2927" spans="1:10">
      <c r="A2927" s="810" t="s">
        <v>16632</v>
      </c>
      <c r="B2927" s="902" t="s">
        <v>20908</v>
      </c>
      <c r="C2927" s="913" t="s">
        <v>1381</v>
      </c>
      <c r="D2927" s="810" t="s">
        <v>10892</v>
      </c>
      <c r="E2927" s="913" t="s">
        <v>1516</v>
      </c>
      <c r="F2927" s="903" t="s">
        <v>1652</v>
      </c>
      <c r="G2927" s="902" t="s">
        <v>1743</v>
      </c>
      <c r="H2927" s="902" t="s">
        <v>10891</v>
      </c>
      <c r="I2927" s="913"/>
      <c r="J2927" s="903" t="s">
        <v>564</v>
      </c>
    </row>
    <row r="2928" spans="1:10">
      <c r="A2928" s="810" t="s">
        <v>16632</v>
      </c>
      <c r="B2928" s="902" t="s">
        <v>20908</v>
      </c>
      <c r="C2928" s="913" t="s">
        <v>7870</v>
      </c>
      <c r="D2928" s="810" t="s">
        <v>10890</v>
      </c>
      <c r="E2928" s="913" t="s">
        <v>11473</v>
      </c>
      <c r="F2928" s="903" t="s">
        <v>8535</v>
      </c>
      <c r="G2928" s="902" t="s">
        <v>8726</v>
      </c>
      <c r="H2928" s="902" t="s">
        <v>10958</v>
      </c>
      <c r="I2928" s="913" t="s">
        <v>4792</v>
      </c>
      <c r="J2928" s="903" t="s">
        <v>564</v>
      </c>
    </row>
    <row r="2929" spans="1:10">
      <c r="A2929" s="810" t="s">
        <v>16632</v>
      </c>
      <c r="B2929" s="902" t="s">
        <v>20908</v>
      </c>
      <c r="C2929" s="913" t="s">
        <v>7337</v>
      </c>
      <c r="D2929" s="810" t="s">
        <v>10890</v>
      </c>
      <c r="E2929" s="913" t="s">
        <v>7507</v>
      </c>
      <c r="F2929" s="903" t="s">
        <v>17378</v>
      </c>
      <c r="G2929" s="902" t="s">
        <v>7804</v>
      </c>
      <c r="H2929" s="902" t="s">
        <v>10954</v>
      </c>
      <c r="I2929" s="913" t="s">
        <v>13291</v>
      </c>
      <c r="J2929" s="903" t="s">
        <v>937</v>
      </c>
    </row>
    <row r="2930" spans="1:10">
      <c r="A2930" s="810" t="s">
        <v>16632</v>
      </c>
      <c r="B2930" s="902" t="s">
        <v>20908</v>
      </c>
      <c r="C2930" s="913" t="s">
        <v>8086</v>
      </c>
      <c r="D2930" s="810" t="s">
        <v>10890</v>
      </c>
      <c r="E2930" s="913" t="s">
        <v>7507</v>
      </c>
      <c r="F2930" s="903" t="s">
        <v>16636</v>
      </c>
      <c r="G2930" s="902" t="s">
        <v>8909</v>
      </c>
      <c r="H2930" s="902" t="s">
        <v>11386</v>
      </c>
      <c r="I2930" s="913"/>
      <c r="J2930" s="903" t="s">
        <v>933</v>
      </c>
    </row>
    <row r="2931" spans="1:10">
      <c r="A2931" s="810" t="s">
        <v>16632</v>
      </c>
      <c r="B2931" s="902" t="s">
        <v>20908</v>
      </c>
      <c r="C2931" s="913" t="s">
        <v>13292</v>
      </c>
      <c r="D2931" s="810" t="s">
        <v>10890</v>
      </c>
      <c r="E2931" s="913" t="s">
        <v>6225</v>
      </c>
      <c r="F2931" s="903" t="s">
        <v>27890</v>
      </c>
      <c r="G2931" s="902" t="s">
        <v>20957</v>
      </c>
      <c r="H2931" s="902" t="s">
        <v>10891</v>
      </c>
      <c r="I2931" s="913" t="s">
        <v>20958</v>
      </c>
      <c r="J2931" s="903" t="s">
        <v>937</v>
      </c>
    </row>
    <row r="2932" spans="1:10">
      <c r="A2932" s="810" t="s">
        <v>16632</v>
      </c>
      <c r="B2932" s="902" t="s">
        <v>20908</v>
      </c>
      <c r="C2932" s="913" t="s">
        <v>17380</v>
      </c>
      <c r="D2932" s="810" t="s">
        <v>10890</v>
      </c>
      <c r="E2932" s="913" t="s">
        <v>687</v>
      </c>
      <c r="F2932" s="903" t="s">
        <v>5626</v>
      </c>
      <c r="G2932" s="902" t="s">
        <v>5733</v>
      </c>
      <c r="H2932" s="902" t="s">
        <v>11308</v>
      </c>
      <c r="I2932" s="913"/>
      <c r="J2932" s="903" t="s">
        <v>937</v>
      </c>
    </row>
    <row r="2933" spans="1:10">
      <c r="A2933" s="810" t="s">
        <v>16632</v>
      </c>
      <c r="B2933" s="902" t="s">
        <v>20908</v>
      </c>
      <c r="C2933" s="913" t="s">
        <v>597</v>
      </c>
      <c r="D2933" s="810" t="s">
        <v>10890</v>
      </c>
      <c r="E2933" s="913" t="s">
        <v>700</v>
      </c>
      <c r="F2933" s="903" t="s">
        <v>11388</v>
      </c>
      <c r="G2933" s="902" t="s">
        <v>882</v>
      </c>
      <c r="H2933" s="902" t="s">
        <v>11110</v>
      </c>
      <c r="I2933" s="913"/>
      <c r="J2933" s="903" t="s">
        <v>930</v>
      </c>
    </row>
    <row r="2934" spans="1:10">
      <c r="A2934" s="810" t="s">
        <v>16632</v>
      </c>
      <c r="B2934" s="902" t="s">
        <v>20908</v>
      </c>
      <c r="C2934" s="913" t="s">
        <v>11479</v>
      </c>
      <c r="D2934" s="810" t="s">
        <v>10890</v>
      </c>
      <c r="E2934" s="913" t="s">
        <v>9408</v>
      </c>
      <c r="F2934" s="903" t="s">
        <v>9734</v>
      </c>
      <c r="G2934" s="902" t="s">
        <v>9938</v>
      </c>
      <c r="H2934" s="902" t="s">
        <v>10958</v>
      </c>
      <c r="I2934" s="913" t="s">
        <v>563</v>
      </c>
      <c r="J2934" s="903" t="s">
        <v>564</v>
      </c>
    </row>
    <row r="2935" spans="1:10">
      <c r="A2935" s="810" t="s">
        <v>16632</v>
      </c>
      <c r="B2935" s="902" t="s">
        <v>20908</v>
      </c>
      <c r="C2935" s="913" t="s">
        <v>13295</v>
      </c>
      <c r="D2935" s="810" t="s">
        <v>10890</v>
      </c>
      <c r="E2935" s="913" t="s">
        <v>13296</v>
      </c>
      <c r="F2935" s="903" t="s">
        <v>20959</v>
      </c>
      <c r="G2935" s="902" t="s">
        <v>13298</v>
      </c>
      <c r="H2935" s="902" t="s">
        <v>10970</v>
      </c>
      <c r="I2935" s="913" t="s">
        <v>20960</v>
      </c>
      <c r="J2935" s="903" t="s">
        <v>930</v>
      </c>
    </row>
    <row r="2936" spans="1:10">
      <c r="A2936" s="810" t="s">
        <v>16632</v>
      </c>
      <c r="B2936" s="902" t="s">
        <v>20908</v>
      </c>
      <c r="C2936" s="913" t="s">
        <v>17386</v>
      </c>
      <c r="D2936" s="810" t="s">
        <v>10890</v>
      </c>
      <c r="E2936" s="913" t="s">
        <v>17387</v>
      </c>
      <c r="F2936" s="903" t="s">
        <v>17388</v>
      </c>
      <c r="G2936" s="902" t="s">
        <v>5730</v>
      </c>
      <c r="H2936" s="902" t="s">
        <v>11264</v>
      </c>
      <c r="I2936" s="913"/>
      <c r="J2936" s="903" t="s">
        <v>937</v>
      </c>
    </row>
    <row r="2937" spans="1:10">
      <c r="A2937" s="810" t="s">
        <v>16632</v>
      </c>
      <c r="B2937" s="902" t="s">
        <v>20908</v>
      </c>
      <c r="C2937" s="913" t="s">
        <v>1362</v>
      </c>
      <c r="D2937" s="810" t="s">
        <v>10890</v>
      </c>
      <c r="E2937" s="913" t="s">
        <v>1497</v>
      </c>
      <c r="F2937" s="903" t="s">
        <v>1636</v>
      </c>
      <c r="G2937" s="902" t="s">
        <v>1726</v>
      </c>
      <c r="H2937" s="902" t="s">
        <v>11485</v>
      </c>
      <c r="I2937" s="913" t="s">
        <v>20961</v>
      </c>
      <c r="J2937" s="903" t="s">
        <v>11281</v>
      </c>
    </row>
    <row r="2938" spans="1:10">
      <c r="A2938" s="810" t="s">
        <v>16632</v>
      </c>
      <c r="B2938" s="902" t="s">
        <v>20908</v>
      </c>
      <c r="C2938" s="913" t="s">
        <v>9213</v>
      </c>
      <c r="D2938" s="810" t="s">
        <v>10890</v>
      </c>
      <c r="E2938" s="913" t="s">
        <v>13299</v>
      </c>
      <c r="F2938" s="903" t="s">
        <v>9848</v>
      </c>
      <c r="G2938" s="902" t="s">
        <v>10089</v>
      </c>
      <c r="H2938" s="902" t="s">
        <v>11394</v>
      </c>
      <c r="I2938" s="913" t="s">
        <v>7840</v>
      </c>
      <c r="J2938" s="903" t="s">
        <v>937</v>
      </c>
    </row>
    <row r="2939" spans="1:10">
      <c r="A2939" s="810" t="s">
        <v>16632</v>
      </c>
      <c r="B2939" s="902" t="s">
        <v>20908</v>
      </c>
      <c r="C2939" s="913" t="s">
        <v>2657</v>
      </c>
      <c r="D2939" s="810" t="s">
        <v>10890</v>
      </c>
      <c r="E2939" s="913" t="s">
        <v>3264</v>
      </c>
      <c r="F2939" s="903" t="s">
        <v>27889</v>
      </c>
      <c r="G2939" s="902" t="s">
        <v>4268</v>
      </c>
      <c r="H2939" s="902" t="s">
        <v>10907</v>
      </c>
      <c r="I2939" s="913"/>
      <c r="J2939" s="903" t="s">
        <v>11156</v>
      </c>
    </row>
    <row r="2940" spans="1:10">
      <c r="A2940" s="810" t="s">
        <v>16632</v>
      </c>
      <c r="B2940" s="902" t="s">
        <v>20908</v>
      </c>
      <c r="C2940" s="913" t="s">
        <v>20962</v>
      </c>
      <c r="D2940" s="810" t="s">
        <v>10890</v>
      </c>
      <c r="E2940" s="913" t="s">
        <v>20963</v>
      </c>
      <c r="F2940" s="903" t="s">
        <v>20964</v>
      </c>
      <c r="G2940" s="902" t="s">
        <v>20965</v>
      </c>
      <c r="H2940" s="902" t="s">
        <v>10922</v>
      </c>
      <c r="I2940" s="913"/>
      <c r="J2940" s="903" t="s">
        <v>11281</v>
      </c>
    </row>
    <row r="2941" spans="1:10">
      <c r="A2941" s="810" t="s">
        <v>16632</v>
      </c>
      <c r="B2941" s="902" t="s">
        <v>20908</v>
      </c>
      <c r="C2941" s="913" t="s">
        <v>9001</v>
      </c>
      <c r="D2941" s="810" t="s">
        <v>10890</v>
      </c>
      <c r="E2941" s="913" t="s">
        <v>6312</v>
      </c>
      <c r="F2941" s="903" t="s">
        <v>9789</v>
      </c>
      <c r="G2941" s="902" t="s">
        <v>9890</v>
      </c>
      <c r="H2941" s="902" t="s">
        <v>11131</v>
      </c>
      <c r="I2941" s="913" t="s">
        <v>10172</v>
      </c>
      <c r="J2941" s="903" t="s">
        <v>11281</v>
      </c>
    </row>
    <row r="2942" spans="1:10">
      <c r="A2942" s="810" t="s">
        <v>16632</v>
      </c>
      <c r="B2942" s="902" t="s">
        <v>20908</v>
      </c>
      <c r="C2942" s="913" t="s">
        <v>7247</v>
      </c>
      <c r="D2942" s="810" t="s">
        <v>10890</v>
      </c>
      <c r="E2942" s="913" t="s">
        <v>7434</v>
      </c>
      <c r="F2942" s="903" t="s">
        <v>7584</v>
      </c>
      <c r="G2942" s="902" t="s">
        <v>7733</v>
      </c>
      <c r="H2942" s="902" t="s">
        <v>12450</v>
      </c>
      <c r="I2942" s="913" t="s">
        <v>20966</v>
      </c>
      <c r="J2942" s="903" t="s">
        <v>13290</v>
      </c>
    </row>
    <row r="2943" spans="1:10">
      <c r="A2943" s="810" t="s">
        <v>16632</v>
      </c>
      <c r="B2943" s="902" t="s">
        <v>20908</v>
      </c>
      <c r="C2943" s="913" t="s">
        <v>6062</v>
      </c>
      <c r="D2943" s="810" t="s">
        <v>10890</v>
      </c>
      <c r="E2943" s="913" t="s">
        <v>6290</v>
      </c>
      <c r="F2943" s="903" t="s">
        <v>20967</v>
      </c>
      <c r="G2943" s="902"/>
      <c r="H2943" s="902" t="s">
        <v>11108</v>
      </c>
      <c r="I2943" s="913" t="s">
        <v>13304</v>
      </c>
      <c r="J2943" s="903" t="s">
        <v>930</v>
      </c>
    </row>
    <row r="2944" spans="1:10">
      <c r="A2944" s="810" t="s">
        <v>16632</v>
      </c>
      <c r="B2944" s="902" t="s">
        <v>20908</v>
      </c>
      <c r="C2944" s="913" t="s">
        <v>9303</v>
      </c>
      <c r="D2944" s="810" t="s">
        <v>10890</v>
      </c>
      <c r="E2944" s="913" t="s">
        <v>9622</v>
      </c>
      <c r="F2944" s="903" t="s">
        <v>20968</v>
      </c>
      <c r="G2944" s="902" t="s">
        <v>10148</v>
      </c>
      <c r="H2944" s="902" t="s">
        <v>10936</v>
      </c>
      <c r="I2944" s="913" t="s">
        <v>20969</v>
      </c>
      <c r="J2944" s="903" t="s">
        <v>11606</v>
      </c>
    </row>
    <row r="2945" spans="1:10">
      <c r="A2945" s="810" t="s">
        <v>16632</v>
      </c>
      <c r="B2945" s="902" t="s">
        <v>20908</v>
      </c>
      <c r="C2945" s="913" t="s">
        <v>13305</v>
      </c>
      <c r="D2945" s="810" t="s">
        <v>10890</v>
      </c>
      <c r="E2945" s="913" t="s">
        <v>1619</v>
      </c>
      <c r="F2945" s="903" t="s">
        <v>13306</v>
      </c>
      <c r="G2945" s="902" t="s">
        <v>17411</v>
      </c>
      <c r="H2945" s="902" t="s">
        <v>10915</v>
      </c>
      <c r="I2945" s="913"/>
      <c r="J2945" s="903" t="s">
        <v>930</v>
      </c>
    </row>
    <row r="2946" spans="1:10">
      <c r="A2946" s="810" t="s">
        <v>16632</v>
      </c>
      <c r="B2946" s="902" t="s">
        <v>20908</v>
      </c>
      <c r="C2946" s="913" t="s">
        <v>2214</v>
      </c>
      <c r="D2946" s="810" t="s">
        <v>10890</v>
      </c>
      <c r="E2946" s="913" t="s">
        <v>2312</v>
      </c>
      <c r="F2946" s="903" t="s">
        <v>13307</v>
      </c>
      <c r="G2946" s="902" t="s">
        <v>2449</v>
      </c>
      <c r="H2946" s="902" t="s">
        <v>10922</v>
      </c>
      <c r="I2946" s="913"/>
      <c r="J2946" s="903" t="s">
        <v>564</v>
      </c>
    </row>
    <row r="2947" spans="1:10">
      <c r="A2947" s="810" t="s">
        <v>16632</v>
      </c>
      <c r="B2947" s="902" t="s">
        <v>20908</v>
      </c>
      <c r="C2947" s="913" t="s">
        <v>20970</v>
      </c>
      <c r="D2947" s="810" t="s">
        <v>10892</v>
      </c>
      <c r="E2947" s="913" t="s">
        <v>20971</v>
      </c>
      <c r="F2947" s="903" t="s">
        <v>20972</v>
      </c>
      <c r="G2947" s="902" t="s">
        <v>20973</v>
      </c>
      <c r="H2947" s="902" t="s">
        <v>10891</v>
      </c>
      <c r="I2947" s="913" t="s">
        <v>4736</v>
      </c>
      <c r="J2947" s="903" t="s">
        <v>11503</v>
      </c>
    </row>
    <row r="2948" spans="1:10">
      <c r="A2948" s="810" t="s">
        <v>16632</v>
      </c>
      <c r="B2948" s="902" t="s">
        <v>20908</v>
      </c>
      <c r="C2948" s="913" t="s">
        <v>13308</v>
      </c>
      <c r="D2948" s="810" t="s">
        <v>10890</v>
      </c>
      <c r="E2948" s="913" t="s">
        <v>3802</v>
      </c>
      <c r="F2948" s="903" t="s">
        <v>27852</v>
      </c>
      <c r="G2948" s="902" t="s">
        <v>13309</v>
      </c>
      <c r="H2948" s="902" t="s">
        <v>10958</v>
      </c>
      <c r="I2948" s="913"/>
      <c r="J2948" s="903" t="s">
        <v>937</v>
      </c>
    </row>
    <row r="2949" spans="1:10">
      <c r="A2949" s="810" t="s">
        <v>16632</v>
      </c>
      <c r="B2949" s="902" t="s">
        <v>20908</v>
      </c>
      <c r="C2949" s="913" t="s">
        <v>2218</v>
      </c>
      <c r="D2949" s="810" t="s">
        <v>10890</v>
      </c>
      <c r="E2949" s="913" t="s">
        <v>687</v>
      </c>
      <c r="F2949" s="903" t="s">
        <v>2381</v>
      </c>
      <c r="G2949" s="902" t="s">
        <v>17002</v>
      </c>
      <c r="H2949" s="902" t="s">
        <v>11115</v>
      </c>
      <c r="I2949" s="913"/>
      <c r="J2949" s="903" t="s">
        <v>937</v>
      </c>
    </row>
    <row r="2950" spans="1:10">
      <c r="A2950" s="810" t="s">
        <v>16632</v>
      </c>
      <c r="B2950" s="902" t="s">
        <v>20908</v>
      </c>
      <c r="C2950" s="913" t="s">
        <v>9290</v>
      </c>
      <c r="D2950" s="810" t="s">
        <v>10917</v>
      </c>
      <c r="E2950" s="913" t="s">
        <v>9615</v>
      </c>
      <c r="F2950" s="903" t="s">
        <v>17417</v>
      </c>
      <c r="G2950" s="902" t="s">
        <v>10144</v>
      </c>
      <c r="H2950" s="902" t="s">
        <v>10954</v>
      </c>
      <c r="I2950" s="913"/>
      <c r="J2950" s="903" t="s">
        <v>17621</v>
      </c>
    </row>
    <row r="2951" spans="1:10">
      <c r="A2951" s="810" t="s">
        <v>16632</v>
      </c>
      <c r="B2951" s="902" t="s">
        <v>20908</v>
      </c>
      <c r="C2951" s="913" t="s">
        <v>6155</v>
      </c>
      <c r="D2951" s="810" t="s">
        <v>10892</v>
      </c>
      <c r="E2951" s="913" t="s">
        <v>13310</v>
      </c>
      <c r="F2951" s="903" t="s">
        <v>20974</v>
      </c>
      <c r="G2951" s="902" t="s">
        <v>17022</v>
      </c>
      <c r="H2951" s="902" t="s">
        <v>10915</v>
      </c>
      <c r="I2951" s="913" t="s">
        <v>20975</v>
      </c>
      <c r="J2951" s="903" t="s">
        <v>11503</v>
      </c>
    </row>
    <row r="2952" spans="1:10">
      <c r="A2952" s="810" t="s">
        <v>16632</v>
      </c>
      <c r="B2952" s="902" t="s">
        <v>20908</v>
      </c>
      <c r="C2952" s="913" t="s">
        <v>4817</v>
      </c>
      <c r="D2952" s="810" t="s">
        <v>10890</v>
      </c>
      <c r="E2952" s="913" t="s">
        <v>4928</v>
      </c>
      <c r="F2952" s="903" t="s">
        <v>16633</v>
      </c>
      <c r="G2952" s="902" t="s">
        <v>20976</v>
      </c>
      <c r="H2952" s="902" t="s">
        <v>10905</v>
      </c>
      <c r="I2952" s="913" t="s">
        <v>20977</v>
      </c>
      <c r="J2952" s="903" t="s">
        <v>930</v>
      </c>
    </row>
    <row r="2953" spans="1:10">
      <c r="A2953" s="810" t="s">
        <v>16632</v>
      </c>
      <c r="B2953" s="902" t="s">
        <v>20908</v>
      </c>
      <c r="C2953" s="913" t="s">
        <v>20978</v>
      </c>
      <c r="D2953" s="810" t="s">
        <v>10892</v>
      </c>
      <c r="E2953" s="913" t="s">
        <v>20979</v>
      </c>
      <c r="F2953" s="903" t="s">
        <v>20980</v>
      </c>
      <c r="G2953" s="902" t="s">
        <v>20981</v>
      </c>
      <c r="H2953" s="902" t="s">
        <v>10915</v>
      </c>
      <c r="I2953" s="913"/>
      <c r="J2953" s="903" t="s">
        <v>937</v>
      </c>
    </row>
    <row r="2954" spans="1:10">
      <c r="A2954" s="810" t="s">
        <v>16632</v>
      </c>
      <c r="B2954" s="902" t="s">
        <v>20908</v>
      </c>
      <c r="C2954" s="913" t="s">
        <v>11323</v>
      </c>
      <c r="D2954" s="810" t="s">
        <v>10890</v>
      </c>
      <c r="E2954" s="913" t="s">
        <v>17423</v>
      </c>
      <c r="F2954" s="903" t="s">
        <v>17424</v>
      </c>
      <c r="G2954" s="902"/>
      <c r="H2954" s="902" t="s">
        <v>10915</v>
      </c>
      <c r="I2954" s="913" t="s">
        <v>10196</v>
      </c>
      <c r="J2954" s="903" t="s">
        <v>930</v>
      </c>
    </row>
    <row r="2955" spans="1:10">
      <c r="A2955" s="810" t="s">
        <v>16632</v>
      </c>
      <c r="B2955" s="902" t="s">
        <v>20908</v>
      </c>
      <c r="C2955" s="913" t="s">
        <v>11372</v>
      </c>
      <c r="D2955" s="810" t="s">
        <v>10890</v>
      </c>
      <c r="E2955" s="913" t="s">
        <v>1543</v>
      </c>
      <c r="F2955" s="903" t="s">
        <v>11329</v>
      </c>
      <c r="G2955" s="902" t="s">
        <v>11330</v>
      </c>
      <c r="H2955" s="902" t="s">
        <v>10928</v>
      </c>
      <c r="I2955" s="913"/>
      <c r="J2955" s="903" t="s">
        <v>930</v>
      </c>
    </row>
    <row r="2956" spans="1:10">
      <c r="A2956" s="810" t="s">
        <v>16632</v>
      </c>
      <c r="B2956" s="902" t="s">
        <v>20908</v>
      </c>
      <c r="C2956" s="913" t="s">
        <v>6001</v>
      </c>
      <c r="D2956" s="810" t="s">
        <v>10890</v>
      </c>
      <c r="E2956" s="913" t="s">
        <v>6240</v>
      </c>
      <c r="F2956" s="903" t="s">
        <v>6428</v>
      </c>
      <c r="G2956" s="902" t="s">
        <v>6597</v>
      </c>
      <c r="H2956" s="902" t="s">
        <v>10915</v>
      </c>
      <c r="I2956" s="913" t="s">
        <v>10196</v>
      </c>
      <c r="J2956" s="903" t="s">
        <v>930</v>
      </c>
    </row>
    <row r="2957" spans="1:10">
      <c r="A2957" s="810" t="s">
        <v>16632</v>
      </c>
      <c r="B2957" s="902" t="s">
        <v>20908</v>
      </c>
      <c r="C2957" s="913" t="s">
        <v>20982</v>
      </c>
      <c r="D2957" s="810" t="s">
        <v>10890</v>
      </c>
      <c r="E2957" s="913" t="s">
        <v>20983</v>
      </c>
      <c r="F2957" s="903" t="s">
        <v>20984</v>
      </c>
      <c r="G2957" s="902"/>
      <c r="H2957" s="902" t="s">
        <v>10901</v>
      </c>
      <c r="I2957" s="913" t="s">
        <v>12809</v>
      </c>
      <c r="J2957" s="903" t="s">
        <v>564</v>
      </c>
    </row>
    <row r="2958" spans="1:10">
      <c r="A2958" s="810" t="s">
        <v>16632</v>
      </c>
      <c r="B2958" s="902" t="s">
        <v>20908</v>
      </c>
      <c r="C2958" s="913" t="s">
        <v>2908</v>
      </c>
      <c r="D2958" s="810" t="s">
        <v>10890</v>
      </c>
      <c r="E2958" s="913" t="s">
        <v>3792</v>
      </c>
      <c r="F2958" s="903" t="s">
        <v>4213</v>
      </c>
      <c r="G2958" s="902" t="s">
        <v>4478</v>
      </c>
      <c r="H2958" s="902" t="s">
        <v>10933</v>
      </c>
      <c r="I2958" s="913" t="s">
        <v>20985</v>
      </c>
      <c r="J2958" s="903" t="s">
        <v>564</v>
      </c>
    </row>
    <row r="2959" spans="1:10">
      <c r="A2959" s="810" t="s">
        <v>16632</v>
      </c>
      <c r="B2959" s="902" t="s">
        <v>20908</v>
      </c>
      <c r="C2959" s="913" t="s">
        <v>8106</v>
      </c>
      <c r="D2959" s="810" t="s">
        <v>10890</v>
      </c>
      <c r="E2959" s="913" t="s">
        <v>20986</v>
      </c>
      <c r="F2959" s="903" t="s">
        <v>20987</v>
      </c>
      <c r="G2959" s="902" t="s">
        <v>20988</v>
      </c>
      <c r="H2959" s="902" t="s">
        <v>10915</v>
      </c>
      <c r="I2959" s="913" t="s">
        <v>4810</v>
      </c>
      <c r="J2959" s="903" t="s">
        <v>937</v>
      </c>
    </row>
    <row r="2960" spans="1:10">
      <c r="A2960" s="810" t="s">
        <v>16632</v>
      </c>
      <c r="B2960" s="902" t="s">
        <v>20908</v>
      </c>
      <c r="C2960" s="913" t="s">
        <v>13312</v>
      </c>
      <c r="D2960" s="810" t="s">
        <v>10890</v>
      </c>
      <c r="E2960" s="913" t="s">
        <v>13313</v>
      </c>
      <c r="F2960" s="903" t="s">
        <v>13314</v>
      </c>
      <c r="G2960" s="902" t="s">
        <v>13315</v>
      </c>
      <c r="H2960" s="902" t="s">
        <v>10958</v>
      </c>
      <c r="I2960" s="913" t="s">
        <v>20989</v>
      </c>
      <c r="J2960" s="903" t="s">
        <v>937</v>
      </c>
    </row>
    <row r="2961" spans="1:10">
      <c r="A2961" s="810" t="s">
        <v>16632</v>
      </c>
      <c r="B2961" s="902" t="s">
        <v>20908</v>
      </c>
      <c r="C2961" s="913" t="s">
        <v>9234</v>
      </c>
      <c r="D2961" s="810" t="s">
        <v>10892</v>
      </c>
      <c r="E2961" s="913" t="s">
        <v>13316</v>
      </c>
      <c r="F2961" s="903" t="s">
        <v>9862</v>
      </c>
      <c r="G2961" s="902" t="s">
        <v>10110</v>
      </c>
      <c r="H2961" s="902" t="s">
        <v>10915</v>
      </c>
      <c r="I2961" s="913" t="s">
        <v>20990</v>
      </c>
      <c r="J2961" s="903" t="s">
        <v>929</v>
      </c>
    </row>
    <row r="2962" spans="1:10">
      <c r="A2962" s="810" t="s">
        <v>16632</v>
      </c>
      <c r="B2962" s="902" t="s">
        <v>20908</v>
      </c>
      <c r="C2962" s="913" t="s">
        <v>2656</v>
      </c>
      <c r="D2962" s="810" t="s">
        <v>10892</v>
      </c>
      <c r="E2962" s="913" t="s">
        <v>1101</v>
      </c>
      <c r="F2962" s="903" t="s">
        <v>3866</v>
      </c>
      <c r="G2962" s="902" t="s">
        <v>4267</v>
      </c>
      <c r="H2962" s="902" t="s">
        <v>10891</v>
      </c>
      <c r="I2962" s="913"/>
      <c r="J2962" s="903" t="s">
        <v>937</v>
      </c>
    </row>
    <row r="2963" spans="1:10">
      <c r="A2963" s="810" t="s">
        <v>16632</v>
      </c>
      <c r="B2963" s="902" t="s">
        <v>20908</v>
      </c>
      <c r="C2963" s="913" t="s">
        <v>11331</v>
      </c>
      <c r="D2963" s="810" t="s">
        <v>10892</v>
      </c>
      <c r="E2963" s="913" t="s">
        <v>1522</v>
      </c>
      <c r="F2963" s="903" t="s">
        <v>11332</v>
      </c>
      <c r="G2963" s="902" t="s">
        <v>1747</v>
      </c>
      <c r="H2963" s="902" t="s">
        <v>10922</v>
      </c>
      <c r="I2963" s="913" t="s">
        <v>20991</v>
      </c>
      <c r="J2963" s="903" t="s">
        <v>564</v>
      </c>
    </row>
    <row r="2964" spans="1:10">
      <c r="A2964" s="810" t="s">
        <v>16632</v>
      </c>
      <c r="B2964" s="902" t="s">
        <v>20908</v>
      </c>
      <c r="C2964" s="913" t="s">
        <v>7922</v>
      </c>
      <c r="D2964" s="810" t="s">
        <v>10890</v>
      </c>
      <c r="E2964" s="913" t="s">
        <v>738</v>
      </c>
      <c r="F2964" s="903" t="s">
        <v>20992</v>
      </c>
      <c r="G2964" s="902" t="s">
        <v>8766</v>
      </c>
      <c r="H2964" s="902" t="s">
        <v>10891</v>
      </c>
      <c r="I2964" s="913"/>
      <c r="J2964" s="903" t="s">
        <v>564</v>
      </c>
    </row>
    <row r="2965" spans="1:10">
      <c r="A2965" s="810" t="s">
        <v>16632</v>
      </c>
      <c r="B2965" s="902" t="s">
        <v>20908</v>
      </c>
      <c r="C2965" s="913" t="s">
        <v>8062</v>
      </c>
      <c r="D2965" s="810" t="s">
        <v>10892</v>
      </c>
      <c r="E2965" s="913" t="s">
        <v>738</v>
      </c>
      <c r="F2965" s="903" t="s">
        <v>27837</v>
      </c>
      <c r="G2965" s="902" t="s">
        <v>8766</v>
      </c>
      <c r="H2965" s="902" t="s">
        <v>11110</v>
      </c>
      <c r="I2965" s="913"/>
      <c r="J2965" s="903" t="s">
        <v>564</v>
      </c>
    </row>
    <row r="2966" spans="1:10">
      <c r="A2966" s="810" t="s">
        <v>16632</v>
      </c>
      <c r="B2966" s="902" t="s">
        <v>20908</v>
      </c>
      <c r="C2966" s="913" t="s">
        <v>8062</v>
      </c>
      <c r="D2966" s="810" t="s">
        <v>10890</v>
      </c>
      <c r="E2966" s="913" t="s">
        <v>11333</v>
      </c>
      <c r="F2966" s="903" t="s">
        <v>16495</v>
      </c>
      <c r="G2966" s="902" t="s">
        <v>20994</v>
      </c>
      <c r="H2966" s="902" t="s">
        <v>10936</v>
      </c>
      <c r="I2966" s="913"/>
      <c r="J2966" s="903" t="s">
        <v>937</v>
      </c>
    </row>
    <row r="2967" spans="1:10">
      <c r="A2967" s="810" t="s">
        <v>16632</v>
      </c>
      <c r="B2967" s="902" t="s">
        <v>20908</v>
      </c>
      <c r="C2967" s="913" t="s">
        <v>8062</v>
      </c>
      <c r="D2967" s="810" t="s">
        <v>10890</v>
      </c>
      <c r="E2967" s="913" t="s">
        <v>11333</v>
      </c>
      <c r="F2967" s="903" t="s">
        <v>27888</v>
      </c>
      <c r="G2967" s="902" t="s">
        <v>11334</v>
      </c>
      <c r="H2967" s="902" t="s">
        <v>10922</v>
      </c>
      <c r="I2967" s="913"/>
      <c r="J2967" s="903" t="s">
        <v>564</v>
      </c>
    </row>
    <row r="2968" spans="1:10">
      <c r="A2968" s="810" t="s">
        <v>16632</v>
      </c>
      <c r="B2968" s="902" t="s">
        <v>20908</v>
      </c>
      <c r="C2968" s="913" t="s">
        <v>9278</v>
      </c>
      <c r="D2968" s="810" t="s">
        <v>10892</v>
      </c>
      <c r="E2968" s="913" t="s">
        <v>9598</v>
      </c>
      <c r="F2968" s="903" t="s">
        <v>13317</v>
      </c>
      <c r="G2968" s="902" t="s">
        <v>20995</v>
      </c>
      <c r="H2968" s="902" t="s">
        <v>10928</v>
      </c>
      <c r="I2968" s="913" t="s">
        <v>13318</v>
      </c>
      <c r="J2968" s="903" t="s">
        <v>564</v>
      </c>
    </row>
    <row r="2969" spans="1:10">
      <c r="A2969" s="810" t="s">
        <v>16632</v>
      </c>
      <c r="B2969" s="902" t="s">
        <v>20908</v>
      </c>
      <c r="C2969" s="913" t="s">
        <v>1438</v>
      </c>
      <c r="D2969" s="810" t="s">
        <v>10890</v>
      </c>
      <c r="E2969" s="913" t="s">
        <v>20996</v>
      </c>
      <c r="F2969" s="903" t="s">
        <v>16634</v>
      </c>
      <c r="G2969" s="902" t="s">
        <v>1780</v>
      </c>
      <c r="H2969" s="902" t="s">
        <v>20997</v>
      </c>
      <c r="I2969" s="913" t="s">
        <v>10196</v>
      </c>
      <c r="J2969" s="903" t="s">
        <v>930</v>
      </c>
    </row>
    <row r="2970" spans="1:10">
      <c r="A2970" s="810" t="s">
        <v>16632</v>
      </c>
      <c r="B2970" s="902" t="s">
        <v>20908</v>
      </c>
      <c r="C2970" s="913" t="s">
        <v>8005</v>
      </c>
      <c r="D2970" s="810" t="s">
        <v>10890</v>
      </c>
      <c r="E2970" s="913" t="s">
        <v>8327</v>
      </c>
      <c r="F2970" s="903" t="s">
        <v>8622</v>
      </c>
      <c r="G2970" s="902" t="s">
        <v>8836</v>
      </c>
      <c r="H2970" s="902" t="s">
        <v>11128</v>
      </c>
      <c r="I2970" s="913" t="s">
        <v>20998</v>
      </c>
      <c r="J2970" s="903" t="s">
        <v>13290</v>
      </c>
    </row>
    <row r="2971" spans="1:10">
      <c r="A2971" s="810" t="s">
        <v>16632</v>
      </c>
      <c r="B2971" s="902" t="s">
        <v>20908</v>
      </c>
      <c r="C2971" s="913" t="s">
        <v>13319</v>
      </c>
      <c r="D2971" s="810" t="s">
        <v>10890</v>
      </c>
      <c r="E2971" s="913" t="s">
        <v>13320</v>
      </c>
      <c r="F2971" s="903" t="s">
        <v>13321</v>
      </c>
      <c r="G2971" s="902" t="s">
        <v>13322</v>
      </c>
      <c r="H2971" s="902" t="s">
        <v>10901</v>
      </c>
      <c r="I2971" s="913" t="s">
        <v>8995</v>
      </c>
      <c r="J2971" s="903" t="s">
        <v>937</v>
      </c>
    </row>
    <row r="2972" spans="1:10">
      <c r="A2972" s="810" t="s">
        <v>16632</v>
      </c>
      <c r="B2972" s="902" t="s">
        <v>20908</v>
      </c>
      <c r="C2972" s="913" t="s">
        <v>9176</v>
      </c>
      <c r="D2972" s="810" t="s">
        <v>10890</v>
      </c>
      <c r="E2972" s="913" t="s">
        <v>9496</v>
      </c>
      <c r="F2972" s="903" t="s">
        <v>20999</v>
      </c>
      <c r="G2972" s="902" t="s">
        <v>10055</v>
      </c>
      <c r="H2972" s="902" t="s">
        <v>10915</v>
      </c>
      <c r="I2972" s="913"/>
      <c r="J2972" s="903" t="s">
        <v>937</v>
      </c>
    </row>
    <row r="2973" spans="1:10">
      <c r="A2973" s="810" t="s">
        <v>16632</v>
      </c>
      <c r="B2973" s="902" t="s">
        <v>20908</v>
      </c>
      <c r="C2973" s="913" t="s">
        <v>8010</v>
      </c>
      <c r="D2973" s="810" t="s">
        <v>10890</v>
      </c>
      <c r="E2973" s="913" t="s">
        <v>8332</v>
      </c>
      <c r="F2973" s="903" t="s">
        <v>8626</v>
      </c>
      <c r="G2973" s="902" t="s">
        <v>8844</v>
      </c>
      <c r="H2973" s="902" t="s">
        <v>11380</v>
      </c>
      <c r="I2973" s="913"/>
      <c r="J2973" s="903" t="s">
        <v>937</v>
      </c>
    </row>
    <row r="2974" spans="1:10">
      <c r="A2974" s="810" t="s">
        <v>16632</v>
      </c>
      <c r="B2974" s="902" t="s">
        <v>20908</v>
      </c>
      <c r="C2974" s="913" t="s">
        <v>11373</v>
      </c>
      <c r="D2974" s="810" t="s">
        <v>10890</v>
      </c>
      <c r="E2974" s="913" t="s">
        <v>11374</v>
      </c>
      <c r="F2974" s="903" t="s">
        <v>11375</v>
      </c>
      <c r="G2974" s="902" t="s">
        <v>11376</v>
      </c>
      <c r="H2974" s="902" t="s">
        <v>10936</v>
      </c>
      <c r="I2974" s="913"/>
      <c r="J2974" s="903" t="s">
        <v>930</v>
      </c>
    </row>
    <row r="2975" spans="1:10">
      <c r="A2975" s="810" t="s">
        <v>16632</v>
      </c>
      <c r="B2975" s="902" t="s">
        <v>20908</v>
      </c>
      <c r="C2975" s="913" t="s">
        <v>9124</v>
      </c>
      <c r="D2975" s="810" t="s">
        <v>10890</v>
      </c>
      <c r="E2975" s="913" t="s">
        <v>9461</v>
      </c>
      <c r="F2975" s="903" t="s">
        <v>9783</v>
      </c>
      <c r="G2975" s="902" t="s">
        <v>10006</v>
      </c>
      <c r="H2975" s="902" t="s">
        <v>10915</v>
      </c>
      <c r="I2975" s="913" t="s">
        <v>10188</v>
      </c>
      <c r="J2975" s="903" t="s">
        <v>937</v>
      </c>
    </row>
    <row r="2976" spans="1:10">
      <c r="A2976" s="810" t="s">
        <v>16632</v>
      </c>
      <c r="B2976" s="902" t="s">
        <v>20908</v>
      </c>
      <c r="C2976" s="913" t="s">
        <v>13324</v>
      </c>
      <c r="D2976" s="810" t="s">
        <v>10890</v>
      </c>
      <c r="E2976" s="913" t="s">
        <v>1500</v>
      </c>
      <c r="F2976" s="903" t="s">
        <v>27887</v>
      </c>
      <c r="G2976" s="902" t="s">
        <v>6663</v>
      </c>
      <c r="H2976" s="902" t="s">
        <v>10891</v>
      </c>
      <c r="I2976" s="913"/>
      <c r="J2976" s="903" t="s">
        <v>564</v>
      </c>
    </row>
    <row r="2977" spans="1:10">
      <c r="A2977" s="810" t="s">
        <v>16632</v>
      </c>
      <c r="B2977" s="902" t="s">
        <v>20908</v>
      </c>
      <c r="C2977" s="913" t="s">
        <v>9156</v>
      </c>
      <c r="D2977" s="810" t="s">
        <v>10890</v>
      </c>
      <c r="E2977" s="913" t="s">
        <v>9482</v>
      </c>
      <c r="F2977" s="903" t="s">
        <v>27886</v>
      </c>
      <c r="G2977" s="902" t="s">
        <v>10037</v>
      </c>
      <c r="H2977" s="902" t="s">
        <v>10928</v>
      </c>
      <c r="I2977" s="913"/>
      <c r="J2977" s="903" t="s">
        <v>11287</v>
      </c>
    </row>
    <row r="2978" spans="1:10" ht="27">
      <c r="A2978" s="810" t="s">
        <v>16632</v>
      </c>
      <c r="B2978" s="902" t="s">
        <v>20908</v>
      </c>
      <c r="C2978" s="913" t="s">
        <v>624</v>
      </c>
      <c r="D2978" s="810" t="s">
        <v>10890</v>
      </c>
      <c r="E2978" s="913" t="s">
        <v>731</v>
      </c>
      <c r="F2978" s="903" t="s">
        <v>826</v>
      </c>
      <c r="G2978" s="902" t="s">
        <v>1320</v>
      </c>
      <c r="H2978" s="902" t="s">
        <v>10970</v>
      </c>
      <c r="I2978" s="913" t="s">
        <v>13325</v>
      </c>
      <c r="J2978" s="903" t="s">
        <v>11276</v>
      </c>
    </row>
    <row r="2979" spans="1:10">
      <c r="A2979" s="810" t="s">
        <v>16632</v>
      </c>
      <c r="B2979" s="902" t="s">
        <v>20908</v>
      </c>
      <c r="C2979" s="913" t="s">
        <v>2983</v>
      </c>
      <c r="D2979" s="810" t="s">
        <v>10890</v>
      </c>
      <c r="E2979" s="913" t="s">
        <v>3584</v>
      </c>
      <c r="F2979" s="903" t="s">
        <v>4085</v>
      </c>
      <c r="G2979" s="902" t="s">
        <v>4547</v>
      </c>
      <c r="H2979" s="902" t="s">
        <v>10905</v>
      </c>
      <c r="I2979" s="913" t="s">
        <v>21000</v>
      </c>
      <c r="J2979" s="903" t="s">
        <v>937</v>
      </c>
    </row>
    <row r="2980" spans="1:10">
      <c r="A2980" s="810" t="s">
        <v>16632</v>
      </c>
      <c r="B2980" s="902" t="s">
        <v>20908</v>
      </c>
      <c r="C2980" s="913" t="s">
        <v>625</v>
      </c>
      <c r="D2980" s="810" t="s">
        <v>10890</v>
      </c>
      <c r="E2980" s="913" t="s">
        <v>732</v>
      </c>
      <c r="F2980" s="903" t="s">
        <v>21001</v>
      </c>
      <c r="G2980" s="902" t="s">
        <v>1321</v>
      </c>
      <c r="H2980" s="902" t="s">
        <v>10969</v>
      </c>
      <c r="I2980" s="913" t="s">
        <v>21002</v>
      </c>
      <c r="J2980" s="903" t="s">
        <v>930</v>
      </c>
    </row>
    <row r="2981" spans="1:10">
      <c r="A2981" s="810" t="s">
        <v>16632</v>
      </c>
      <c r="B2981" s="902" t="s">
        <v>20908</v>
      </c>
      <c r="C2981" s="913" t="s">
        <v>1459</v>
      </c>
      <c r="D2981" s="810" t="s">
        <v>10890</v>
      </c>
      <c r="E2981" s="913" t="s">
        <v>1581</v>
      </c>
      <c r="F2981" s="903" t="s">
        <v>21003</v>
      </c>
      <c r="G2981" s="902" t="s">
        <v>1800</v>
      </c>
      <c r="H2981" s="902" t="s">
        <v>10907</v>
      </c>
      <c r="I2981" s="913" t="s">
        <v>1841</v>
      </c>
      <c r="J2981" s="903" t="s">
        <v>935</v>
      </c>
    </row>
    <row r="2982" spans="1:10">
      <c r="A2982" s="810" t="s">
        <v>16632</v>
      </c>
      <c r="B2982" s="902" t="s">
        <v>20908</v>
      </c>
      <c r="C2982" s="913" t="s">
        <v>13196</v>
      </c>
      <c r="D2982" s="810" t="s">
        <v>10890</v>
      </c>
      <c r="E2982" s="913" t="s">
        <v>13197</v>
      </c>
      <c r="F2982" s="903" t="s">
        <v>27641</v>
      </c>
      <c r="G2982" s="902" t="s">
        <v>13198</v>
      </c>
      <c r="H2982" s="902" t="s">
        <v>10958</v>
      </c>
      <c r="I2982" s="913" t="s">
        <v>10343</v>
      </c>
      <c r="J2982" s="903" t="s">
        <v>564</v>
      </c>
    </row>
    <row r="2983" spans="1:10">
      <c r="A2983" s="810" t="s">
        <v>16632</v>
      </c>
      <c r="B2983" s="902" t="s">
        <v>20908</v>
      </c>
      <c r="C2983" s="913" t="s">
        <v>7258</v>
      </c>
      <c r="D2983" s="810" t="s">
        <v>10890</v>
      </c>
      <c r="E2983" s="913" t="s">
        <v>687</v>
      </c>
      <c r="F2983" s="903" t="s">
        <v>7603</v>
      </c>
      <c r="G2983" s="902" t="s">
        <v>7742</v>
      </c>
      <c r="H2983" s="902" t="s">
        <v>11538</v>
      </c>
      <c r="I2983" s="913" t="s">
        <v>21004</v>
      </c>
      <c r="J2983" s="903" t="s">
        <v>11205</v>
      </c>
    </row>
    <row r="2984" spans="1:10">
      <c r="A2984" s="810" t="s">
        <v>16632</v>
      </c>
      <c r="B2984" s="902" t="s">
        <v>20908</v>
      </c>
      <c r="C2984" s="913" t="s">
        <v>2193</v>
      </c>
      <c r="D2984" s="810" t="s">
        <v>10890</v>
      </c>
      <c r="E2984" s="913" t="s">
        <v>1562</v>
      </c>
      <c r="F2984" s="903" t="s">
        <v>2369</v>
      </c>
      <c r="G2984" s="902" t="s">
        <v>2428</v>
      </c>
      <c r="H2984" s="902" t="s">
        <v>10891</v>
      </c>
      <c r="I2984" s="913" t="s">
        <v>103</v>
      </c>
      <c r="J2984" s="903" t="s">
        <v>933</v>
      </c>
    </row>
    <row r="2985" spans="1:10">
      <c r="A2985" s="810" t="s">
        <v>16632</v>
      </c>
      <c r="B2985" s="902" t="s">
        <v>20908</v>
      </c>
      <c r="C2985" s="913" t="s">
        <v>9102</v>
      </c>
      <c r="D2985" s="810" t="s">
        <v>10890</v>
      </c>
      <c r="E2985" s="913" t="s">
        <v>9449</v>
      </c>
      <c r="F2985" s="903" t="s">
        <v>9770</v>
      </c>
      <c r="G2985" s="902" t="s">
        <v>9930</v>
      </c>
      <c r="H2985" s="902" t="s">
        <v>10970</v>
      </c>
      <c r="I2985" s="913"/>
      <c r="J2985" s="903" t="s">
        <v>11287</v>
      </c>
    </row>
    <row r="2986" spans="1:10">
      <c r="A2986" s="810" t="s">
        <v>16632</v>
      </c>
      <c r="B2986" s="902" t="s">
        <v>20908</v>
      </c>
      <c r="C2986" s="913" t="s">
        <v>9102</v>
      </c>
      <c r="D2986" s="810" t="s">
        <v>10890</v>
      </c>
      <c r="E2986" s="913" t="s">
        <v>9449</v>
      </c>
      <c r="F2986" s="903" t="s">
        <v>17459</v>
      </c>
      <c r="G2986" s="902" t="s">
        <v>9930</v>
      </c>
      <c r="H2986" s="902" t="s">
        <v>10970</v>
      </c>
      <c r="I2986" s="913" t="s">
        <v>10176</v>
      </c>
      <c r="J2986" s="903" t="s">
        <v>937</v>
      </c>
    </row>
    <row r="2987" spans="1:10" ht="27">
      <c r="A2987" s="810" t="s">
        <v>16632</v>
      </c>
      <c r="B2987" s="902" t="s">
        <v>20908</v>
      </c>
      <c r="C2987" s="913" t="s">
        <v>2662</v>
      </c>
      <c r="D2987" s="810" t="s">
        <v>10890</v>
      </c>
      <c r="E2987" s="913" t="s">
        <v>3269</v>
      </c>
      <c r="F2987" s="903" t="s">
        <v>3869</v>
      </c>
      <c r="G2987" s="902" t="s">
        <v>4273</v>
      </c>
      <c r="H2987" s="902" t="s">
        <v>10903</v>
      </c>
      <c r="I2987" s="913"/>
      <c r="J2987" s="903" t="s">
        <v>18270</v>
      </c>
    </row>
    <row r="2988" spans="1:10">
      <c r="A2988" s="810" t="s">
        <v>16632</v>
      </c>
      <c r="B2988" s="902" t="s">
        <v>20908</v>
      </c>
      <c r="C2988" s="913" t="s">
        <v>3019</v>
      </c>
      <c r="D2988" s="810" t="s">
        <v>10890</v>
      </c>
      <c r="E2988" s="913" t="s">
        <v>3622</v>
      </c>
      <c r="F2988" s="903" t="s">
        <v>4112</v>
      </c>
      <c r="G2988" s="902" t="s">
        <v>4573</v>
      </c>
      <c r="H2988" s="902" t="s">
        <v>11264</v>
      </c>
      <c r="I2988" s="913" t="s">
        <v>21005</v>
      </c>
      <c r="J2988" s="903" t="s">
        <v>564</v>
      </c>
    </row>
    <row r="2989" spans="1:10">
      <c r="A2989" s="810" t="s">
        <v>16632</v>
      </c>
      <c r="B2989" s="902" t="s">
        <v>20908</v>
      </c>
      <c r="C2989" s="913" t="s">
        <v>8092</v>
      </c>
      <c r="D2989" s="810" t="s">
        <v>10890</v>
      </c>
      <c r="E2989" s="913" t="s">
        <v>8402</v>
      </c>
      <c r="F2989" s="903" t="s">
        <v>8682</v>
      </c>
      <c r="G2989" s="902" t="s">
        <v>8914</v>
      </c>
      <c r="H2989" s="902" t="s">
        <v>10969</v>
      </c>
      <c r="I2989" s="913"/>
      <c r="J2989" s="903" t="s">
        <v>936</v>
      </c>
    </row>
    <row r="2990" spans="1:10">
      <c r="A2990" s="810" t="s">
        <v>16632</v>
      </c>
      <c r="B2990" s="902" t="s">
        <v>20908</v>
      </c>
      <c r="C2990" s="913" t="s">
        <v>9121</v>
      </c>
      <c r="D2990" s="810" t="s">
        <v>10890</v>
      </c>
      <c r="E2990" s="913" t="s">
        <v>9459</v>
      </c>
      <c r="F2990" s="903" t="s">
        <v>17463</v>
      </c>
      <c r="G2990" s="902" t="s">
        <v>10003</v>
      </c>
      <c r="H2990" s="902" t="s">
        <v>10915</v>
      </c>
      <c r="I2990" s="913"/>
      <c r="J2990" s="903" t="s">
        <v>13286</v>
      </c>
    </row>
    <row r="2991" spans="1:10" ht="27">
      <c r="A2991" s="810" t="s">
        <v>16632</v>
      </c>
      <c r="B2991" s="902" t="s">
        <v>20908</v>
      </c>
      <c r="C2991" s="913" t="s">
        <v>11505</v>
      </c>
      <c r="D2991" s="810" t="s">
        <v>10890</v>
      </c>
      <c r="E2991" s="913" t="s">
        <v>11506</v>
      </c>
      <c r="F2991" s="903" t="s">
        <v>11507</v>
      </c>
      <c r="G2991" s="902" t="s">
        <v>21006</v>
      </c>
      <c r="H2991" s="902" t="s">
        <v>10901</v>
      </c>
      <c r="I2991" s="913"/>
      <c r="J2991" s="903" t="s">
        <v>16535</v>
      </c>
    </row>
    <row r="2992" spans="1:10">
      <c r="A2992" s="810" t="s">
        <v>16632</v>
      </c>
      <c r="B2992" s="902" t="s">
        <v>20908</v>
      </c>
      <c r="C2992" s="913" t="s">
        <v>8058</v>
      </c>
      <c r="D2992" s="810" t="s">
        <v>10890</v>
      </c>
      <c r="E2992" s="913" t="s">
        <v>8374</v>
      </c>
      <c r="F2992" s="903" t="s">
        <v>8662</v>
      </c>
      <c r="G2992" s="902" t="s">
        <v>8885</v>
      </c>
      <c r="H2992" s="902" t="s">
        <v>10915</v>
      </c>
      <c r="I2992" s="913" t="s">
        <v>21007</v>
      </c>
      <c r="J2992" s="903" t="s">
        <v>931</v>
      </c>
    </row>
    <row r="2993" spans="1:10">
      <c r="A2993" s="810" t="s">
        <v>16632</v>
      </c>
      <c r="B2993" s="902" t="s">
        <v>20908</v>
      </c>
      <c r="C2993" s="913" t="s">
        <v>21008</v>
      </c>
      <c r="D2993" s="810" t="s">
        <v>10890</v>
      </c>
      <c r="E2993" s="913" t="s">
        <v>21009</v>
      </c>
      <c r="F2993" s="903" t="s">
        <v>9826</v>
      </c>
      <c r="G2993" s="902" t="s">
        <v>10065</v>
      </c>
      <c r="H2993" s="902" t="s">
        <v>10928</v>
      </c>
      <c r="I2993" s="913" t="s">
        <v>21010</v>
      </c>
      <c r="J2993" s="903" t="s">
        <v>937</v>
      </c>
    </row>
    <row r="2994" spans="1:10">
      <c r="A2994" s="810" t="s">
        <v>16632</v>
      </c>
      <c r="B2994" s="902" t="s">
        <v>20908</v>
      </c>
      <c r="C2994" s="913" t="s">
        <v>5182</v>
      </c>
      <c r="D2994" s="810" t="s">
        <v>10890</v>
      </c>
      <c r="E2994" s="913" t="s">
        <v>687</v>
      </c>
      <c r="F2994" s="903" t="s">
        <v>5620</v>
      </c>
      <c r="G2994" s="902" t="s">
        <v>10988</v>
      </c>
      <c r="H2994" s="902" t="s">
        <v>17140</v>
      </c>
      <c r="I2994" s="913"/>
      <c r="J2994" s="903" t="s">
        <v>933</v>
      </c>
    </row>
    <row r="2995" spans="1:10">
      <c r="A2995" s="810" t="s">
        <v>16632</v>
      </c>
      <c r="B2995" s="902" t="s">
        <v>20908</v>
      </c>
      <c r="C2995" s="913" t="s">
        <v>6758</v>
      </c>
      <c r="D2995" s="810" t="s">
        <v>10890</v>
      </c>
      <c r="E2995" s="913" t="s">
        <v>6886</v>
      </c>
      <c r="F2995" s="903" t="s">
        <v>7000</v>
      </c>
      <c r="G2995" s="902" t="s">
        <v>7078</v>
      </c>
      <c r="H2995" s="902" t="s">
        <v>11133</v>
      </c>
      <c r="I2995" s="913"/>
      <c r="J2995" s="903" t="s">
        <v>937</v>
      </c>
    </row>
    <row r="2996" spans="1:10">
      <c r="A2996" s="810" t="s">
        <v>16632</v>
      </c>
      <c r="B2996" s="902" t="s">
        <v>20908</v>
      </c>
      <c r="C2996" s="913" t="s">
        <v>2184</v>
      </c>
      <c r="D2996" s="810" t="s">
        <v>10890</v>
      </c>
      <c r="E2996" s="913" t="s">
        <v>13326</v>
      </c>
      <c r="F2996" s="903" t="s">
        <v>27860</v>
      </c>
      <c r="G2996" s="902" t="s">
        <v>13327</v>
      </c>
      <c r="H2996" s="902" t="s">
        <v>10928</v>
      </c>
      <c r="I2996" s="913" t="s">
        <v>13328</v>
      </c>
      <c r="J2996" s="903" t="s">
        <v>564</v>
      </c>
    </row>
    <row r="2997" spans="1:10">
      <c r="A2997" s="810" t="s">
        <v>16632</v>
      </c>
      <c r="B2997" s="902" t="s">
        <v>20908</v>
      </c>
      <c r="C2997" s="913" t="s">
        <v>13329</v>
      </c>
      <c r="D2997" s="810" t="s">
        <v>10890</v>
      </c>
      <c r="E2997" s="913" t="s">
        <v>13330</v>
      </c>
      <c r="F2997" s="903" t="s">
        <v>21012</v>
      </c>
      <c r="G2997" s="902" t="s">
        <v>13331</v>
      </c>
      <c r="H2997" s="902" t="s">
        <v>10915</v>
      </c>
      <c r="I2997" s="913" t="s">
        <v>21013</v>
      </c>
      <c r="J2997" s="903" t="s">
        <v>937</v>
      </c>
    </row>
    <row r="2998" spans="1:10" ht="27">
      <c r="A2998" s="810" t="s">
        <v>16632</v>
      </c>
      <c r="B2998" s="902" t="s">
        <v>20908</v>
      </c>
      <c r="C2998" s="913" t="s">
        <v>7336</v>
      </c>
      <c r="D2998" s="810" t="s">
        <v>10890</v>
      </c>
      <c r="E2998" s="913" t="s">
        <v>7506</v>
      </c>
      <c r="F2998" s="903" t="s">
        <v>27885</v>
      </c>
      <c r="G2998" s="902" t="s">
        <v>7803</v>
      </c>
      <c r="H2998" s="902" t="s">
        <v>11394</v>
      </c>
      <c r="I2998" s="913" t="s">
        <v>13332</v>
      </c>
      <c r="J2998" s="903" t="s">
        <v>21014</v>
      </c>
    </row>
    <row r="2999" spans="1:10" ht="27">
      <c r="A2999" s="810" t="s">
        <v>16632</v>
      </c>
      <c r="B2999" s="902" t="s">
        <v>20908</v>
      </c>
      <c r="C2999" s="913" t="s">
        <v>2232</v>
      </c>
      <c r="D2999" s="810" t="s">
        <v>10890</v>
      </c>
      <c r="E2999" s="913" t="s">
        <v>2327</v>
      </c>
      <c r="F2999" s="903" t="s">
        <v>2387</v>
      </c>
      <c r="G2999" s="902" t="s">
        <v>2464</v>
      </c>
      <c r="H2999" s="902" t="s">
        <v>10970</v>
      </c>
      <c r="I2999" s="913" t="s">
        <v>563</v>
      </c>
      <c r="J2999" s="903" t="s">
        <v>18109</v>
      </c>
    </row>
    <row r="3000" spans="1:10">
      <c r="A3000" s="810" t="s">
        <v>16632</v>
      </c>
      <c r="B3000" s="902" t="s">
        <v>20908</v>
      </c>
      <c r="C3000" s="913" t="s">
        <v>633</v>
      </c>
      <c r="D3000" s="810" t="s">
        <v>10892</v>
      </c>
      <c r="E3000" s="913" t="s">
        <v>9431</v>
      </c>
      <c r="F3000" s="903" t="s">
        <v>9754</v>
      </c>
      <c r="G3000" s="902" t="s">
        <v>9938</v>
      </c>
      <c r="H3000" s="902" t="s">
        <v>10928</v>
      </c>
      <c r="I3000" s="913" t="s">
        <v>11512</v>
      </c>
      <c r="J3000" s="903" t="s">
        <v>564</v>
      </c>
    </row>
    <row r="3001" spans="1:10">
      <c r="A3001" s="810" t="s">
        <v>16632</v>
      </c>
      <c r="B3001" s="902" t="s">
        <v>20908</v>
      </c>
      <c r="C3001" s="913" t="s">
        <v>1407</v>
      </c>
      <c r="D3001" s="810" t="s">
        <v>10892</v>
      </c>
      <c r="E3001" s="913" t="s">
        <v>1543</v>
      </c>
      <c r="F3001" s="903" t="s">
        <v>11346</v>
      </c>
      <c r="G3001" s="902" t="s">
        <v>1762</v>
      </c>
      <c r="H3001" s="902" t="s">
        <v>10915</v>
      </c>
      <c r="I3001" s="913" t="s">
        <v>1809</v>
      </c>
      <c r="J3001" s="903" t="s">
        <v>564</v>
      </c>
    </row>
    <row r="3002" spans="1:10">
      <c r="A3002" s="810" t="s">
        <v>16632</v>
      </c>
      <c r="B3002" s="902" t="s">
        <v>20908</v>
      </c>
      <c r="C3002" s="913" t="s">
        <v>2547</v>
      </c>
      <c r="D3002" s="810" t="s">
        <v>10890</v>
      </c>
      <c r="E3002" s="913" t="s">
        <v>21015</v>
      </c>
      <c r="F3002" s="903" t="s">
        <v>21016</v>
      </c>
      <c r="G3002" s="902"/>
      <c r="H3002" s="902" t="s">
        <v>10928</v>
      </c>
      <c r="I3002" s="913" t="s">
        <v>1809</v>
      </c>
      <c r="J3002" s="903" t="s">
        <v>937</v>
      </c>
    </row>
    <row r="3003" spans="1:10" ht="27">
      <c r="A3003" s="810" t="s">
        <v>16632</v>
      </c>
      <c r="B3003" s="902" t="s">
        <v>20908</v>
      </c>
      <c r="C3003" s="913" t="s">
        <v>9173</v>
      </c>
      <c r="D3003" s="810" t="s">
        <v>10890</v>
      </c>
      <c r="E3003" s="913" t="s">
        <v>21017</v>
      </c>
      <c r="F3003" s="903" t="s">
        <v>13334</v>
      </c>
      <c r="G3003" s="902" t="s">
        <v>10053</v>
      </c>
      <c r="H3003" s="902" t="s">
        <v>10921</v>
      </c>
      <c r="I3003" s="913" t="s">
        <v>562</v>
      </c>
      <c r="J3003" s="903" t="s">
        <v>21018</v>
      </c>
    </row>
    <row r="3004" spans="1:10">
      <c r="A3004" s="810" t="s">
        <v>16632</v>
      </c>
      <c r="B3004" s="902" t="s">
        <v>20908</v>
      </c>
      <c r="C3004" s="913" t="s">
        <v>9050</v>
      </c>
      <c r="D3004" s="810" t="s">
        <v>10892</v>
      </c>
      <c r="E3004" s="913" t="s">
        <v>3730</v>
      </c>
      <c r="F3004" s="903" t="s">
        <v>9735</v>
      </c>
      <c r="G3004" s="902" t="s">
        <v>9939</v>
      </c>
      <c r="H3004" s="902" t="s">
        <v>10928</v>
      </c>
      <c r="I3004" s="913" t="s">
        <v>12607</v>
      </c>
      <c r="J3004" s="903" t="s">
        <v>937</v>
      </c>
    </row>
    <row r="3005" spans="1:10">
      <c r="A3005" s="810" t="s">
        <v>16632</v>
      </c>
      <c r="B3005" s="902" t="s">
        <v>20908</v>
      </c>
      <c r="C3005" s="913" t="s">
        <v>5197</v>
      </c>
      <c r="D3005" s="810" t="s">
        <v>10890</v>
      </c>
      <c r="E3005" s="913" t="s">
        <v>687</v>
      </c>
      <c r="F3005" s="903" t="s">
        <v>5629</v>
      </c>
      <c r="G3005" s="902" t="s">
        <v>5736</v>
      </c>
      <c r="H3005" s="902" t="s">
        <v>17147</v>
      </c>
      <c r="I3005" s="913"/>
      <c r="J3005" s="903" t="s">
        <v>933</v>
      </c>
    </row>
    <row r="3006" spans="1:10">
      <c r="A3006" s="810" t="s">
        <v>16632</v>
      </c>
      <c r="B3006" s="902" t="s">
        <v>20908</v>
      </c>
      <c r="C3006" s="913" t="s">
        <v>9092</v>
      </c>
      <c r="D3006" s="810" t="s">
        <v>10890</v>
      </c>
      <c r="E3006" s="913" t="s">
        <v>9442</v>
      </c>
      <c r="F3006" s="903" t="s">
        <v>9762</v>
      </c>
      <c r="G3006" s="902" t="s">
        <v>9978</v>
      </c>
      <c r="H3006" s="902" t="s">
        <v>10915</v>
      </c>
      <c r="I3006" s="913" t="s">
        <v>21019</v>
      </c>
      <c r="J3006" s="903" t="s">
        <v>937</v>
      </c>
    </row>
    <row r="3007" spans="1:10">
      <c r="A3007" s="810" t="s">
        <v>16632</v>
      </c>
      <c r="B3007" s="902" t="s">
        <v>20908</v>
      </c>
      <c r="C3007" s="913" t="s">
        <v>21020</v>
      </c>
      <c r="D3007" s="810" t="s">
        <v>10890</v>
      </c>
      <c r="E3007" s="913" t="s">
        <v>21021</v>
      </c>
      <c r="F3007" s="903" t="s">
        <v>21022</v>
      </c>
      <c r="G3007" s="902" t="s">
        <v>21023</v>
      </c>
      <c r="H3007" s="902" t="s">
        <v>10928</v>
      </c>
      <c r="I3007" s="913"/>
      <c r="J3007" s="903" t="s">
        <v>937</v>
      </c>
    </row>
    <row r="3008" spans="1:10">
      <c r="A3008" s="810" t="s">
        <v>16632</v>
      </c>
      <c r="B3008" s="902" t="s">
        <v>20908</v>
      </c>
      <c r="C3008" s="913" t="s">
        <v>2220</v>
      </c>
      <c r="D3008" s="810" t="s">
        <v>10890</v>
      </c>
      <c r="E3008" s="913" t="s">
        <v>2318</v>
      </c>
      <c r="F3008" s="903" t="s">
        <v>2382</v>
      </c>
      <c r="G3008" s="902" t="s">
        <v>2455</v>
      </c>
      <c r="H3008" s="902" t="s">
        <v>10922</v>
      </c>
      <c r="I3008" s="913"/>
      <c r="J3008" s="903" t="s">
        <v>937</v>
      </c>
    </row>
    <row r="3009" spans="1:10">
      <c r="A3009" s="810" t="s">
        <v>16632</v>
      </c>
      <c r="B3009" s="902" t="s">
        <v>20908</v>
      </c>
      <c r="C3009" s="913" t="s">
        <v>17485</v>
      </c>
      <c r="D3009" s="810" t="s">
        <v>10890</v>
      </c>
      <c r="E3009" s="913" t="s">
        <v>17486</v>
      </c>
      <c r="F3009" s="903" t="s">
        <v>17487</v>
      </c>
      <c r="G3009" s="902" t="s">
        <v>17488</v>
      </c>
      <c r="H3009" s="902" t="s">
        <v>10915</v>
      </c>
      <c r="I3009" s="913"/>
      <c r="J3009" s="903" t="s">
        <v>930</v>
      </c>
    </row>
    <row r="3010" spans="1:10">
      <c r="A3010" s="810" t="s">
        <v>16632</v>
      </c>
      <c r="B3010" s="902" t="s">
        <v>20908</v>
      </c>
      <c r="C3010" s="913" t="s">
        <v>1392</v>
      </c>
      <c r="D3010" s="810" t="s">
        <v>10892</v>
      </c>
      <c r="E3010" s="913" t="s">
        <v>1526</v>
      </c>
      <c r="F3010" s="903" t="s">
        <v>1663</v>
      </c>
      <c r="G3010" s="902" t="s">
        <v>1751</v>
      </c>
      <c r="H3010" s="902" t="s">
        <v>10903</v>
      </c>
      <c r="I3010" s="913" t="s">
        <v>563</v>
      </c>
      <c r="J3010" s="903" t="s">
        <v>564</v>
      </c>
    </row>
    <row r="3011" spans="1:10">
      <c r="A3011" s="810" t="s">
        <v>16632</v>
      </c>
      <c r="B3011" s="902" t="s">
        <v>20908</v>
      </c>
      <c r="C3011" s="913" t="s">
        <v>13336</v>
      </c>
      <c r="D3011" s="810" t="s">
        <v>10890</v>
      </c>
      <c r="E3011" s="913" t="s">
        <v>13337</v>
      </c>
      <c r="F3011" s="903" t="s">
        <v>13338</v>
      </c>
      <c r="G3011" s="902"/>
      <c r="H3011" s="902" t="s">
        <v>10928</v>
      </c>
      <c r="I3011" s="913" t="s">
        <v>13339</v>
      </c>
      <c r="J3011" s="903" t="s">
        <v>931</v>
      </c>
    </row>
    <row r="3012" spans="1:10">
      <c r="A3012" s="810" t="s">
        <v>16632</v>
      </c>
      <c r="B3012" s="902" t="s">
        <v>20908</v>
      </c>
      <c r="C3012" s="913" t="s">
        <v>8017</v>
      </c>
      <c r="D3012" s="810" t="s">
        <v>10890</v>
      </c>
      <c r="E3012" s="913" t="s">
        <v>8341</v>
      </c>
      <c r="F3012" s="903" t="s">
        <v>8629</v>
      </c>
      <c r="G3012" s="902" t="s">
        <v>21024</v>
      </c>
      <c r="H3012" s="902" t="s">
        <v>10936</v>
      </c>
      <c r="I3012" s="913" t="s">
        <v>21025</v>
      </c>
      <c r="J3012" s="903" t="s">
        <v>933</v>
      </c>
    </row>
    <row r="3013" spans="1:10">
      <c r="A3013" s="810" t="s">
        <v>16632</v>
      </c>
      <c r="B3013" s="902" t="s">
        <v>20908</v>
      </c>
      <c r="C3013" s="913" t="s">
        <v>17502</v>
      </c>
      <c r="D3013" s="810" t="s">
        <v>10890</v>
      </c>
      <c r="E3013" s="913" t="s">
        <v>17503</v>
      </c>
      <c r="F3013" s="903" t="s">
        <v>27639</v>
      </c>
      <c r="G3013" s="902" t="s">
        <v>13335</v>
      </c>
      <c r="H3013" s="902" t="s">
        <v>11414</v>
      </c>
      <c r="I3013" s="913"/>
      <c r="J3013" s="903" t="s">
        <v>937</v>
      </c>
    </row>
    <row r="3014" spans="1:10">
      <c r="A3014" s="810" t="s">
        <v>16632</v>
      </c>
      <c r="B3014" s="902" t="s">
        <v>20908</v>
      </c>
      <c r="C3014" s="913" t="s">
        <v>21026</v>
      </c>
      <c r="D3014" s="810" t="s">
        <v>10890</v>
      </c>
      <c r="E3014" s="913" t="s">
        <v>21027</v>
      </c>
      <c r="F3014" s="903" t="s">
        <v>21028</v>
      </c>
      <c r="G3014" s="902" t="s">
        <v>21029</v>
      </c>
      <c r="H3014" s="902" t="s">
        <v>10891</v>
      </c>
      <c r="I3014" s="913" t="s">
        <v>21030</v>
      </c>
      <c r="J3014" s="903" t="s">
        <v>937</v>
      </c>
    </row>
    <row r="3015" spans="1:10">
      <c r="A3015" s="810" t="s">
        <v>16632</v>
      </c>
      <c r="B3015" s="902" t="s">
        <v>20908</v>
      </c>
      <c r="C3015" s="913" t="s">
        <v>3059</v>
      </c>
      <c r="D3015" s="810" t="s">
        <v>10890</v>
      </c>
      <c r="E3015" s="913" t="s">
        <v>3661</v>
      </c>
      <c r="F3015" s="903" t="s">
        <v>4146</v>
      </c>
      <c r="G3015" s="902" t="s">
        <v>21031</v>
      </c>
      <c r="H3015" s="902" t="s">
        <v>10922</v>
      </c>
      <c r="I3015" s="913" t="s">
        <v>21032</v>
      </c>
      <c r="J3015" s="903" t="s">
        <v>929</v>
      </c>
    </row>
    <row r="3016" spans="1:10">
      <c r="A3016" s="810" t="s">
        <v>16632</v>
      </c>
      <c r="B3016" s="902" t="s">
        <v>20908</v>
      </c>
      <c r="C3016" s="913" t="s">
        <v>12672</v>
      </c>
      <c r="D3016" s="810" t="s">
        <v>10890</v>
      </c>
      <c r="E3016" s="913" t="s">
        <v>17510</v>
      </c>
      <c r="F3016" s="903" t="s">
        <v>12673</v>
      </c>
      <c r="G3016" s="902" t="s">
        <v>17511</v>
      </c>
      <c r="H3016" s="902" t="s">
        <v>10901</v>
      </c>
      <c r="I3016" s="913"/>
      <c r="J3016" s="903" t="s">
        <v>11287</v>
      </c>
    </row>
    <row r="3017" spans="1:10">
      <c r="A3017" s="810" t="s">
        <v>16632</v>
      </c>
      <c r="B3017" s="902" t="s">
        <v>20908</v>
      </c>
      <c r="C3017" s="913" t="s">
        <v>13340</v>
      </c>
      <c r="D3017" s="810" t="s">
        <v>10890</v>
      </c>
      <c r="E3017" s="913" t="s">
        <v>13341</v>
      </c>
      <c r="F3017" s="903" t="s">
        <v>27884</v>
      </c>
      <c r="G3017" s="902" t="s">
        <v>13342</v>
      </c>
      <c r="H3017" s="902" t="s">
        <v>10928</v>
      </c>
      <c r="I3017" s="913"/>
      <c r="J3017" s="903" t="s">
        <v>564</v>
      </c>
    </row>
    <row r="3018" spans="1:10">
      <c r="A3018" s="810" t="s">
        <v>16632</v>
      </c>
      <c r="B3018" s="902" t="s">
        <v>20908</v>
      </c>
      <c r="C3018" s="913" t="s">
        <v>21033</v>
      </c>
      <c r="D3018" s="810" t="s">
        <v>10892</v>
      </c>
      <c r="E3018" s="913" t="s">
        <v>21034</v>
      </c>
      <c r="F3018" s="903" t="s">
        <v>21035</v>
      </c>
      <c r="G3018" s="902" t="s">
        <v>21036</v>
      </c>
      <c r="H3018" s="902" t="s">
        <v>10970</v>
      </c>
      <c r="I3018" s="913" t="s">
        <v>21037</v>
      </c>
      <c r="J3018" s="903" t="s">
        <v>934</v>
      </c>
    </row>
    <row r="3019" spans="1:10">
      <c r="A3019" s="810" t="s">
        <v>16632</v>
      </c>
      <c r="B3019" s="902" t="s">
        <v>20908</v>
      </c>
      <c r="C3019" s="913" t="s">
        <v>5214</v>
      </c>
      <c r="D3019" s="810" t="s">
        <v>10890</v>
      </c>
      <c r="E3019" s="913" t="s">
        <v>5394</v>
      </c>
      <c r="F3019" s="903" t="s">
        <v>27883</v>
      </c>
      <c r="G3019" s="902" t="s">
        <v>5753</v>
      </c>
      <c r="H3019" s="902" t="s">
        <v>10895</v>
      </c>
      <c r="I3019" s="913"/>
      <c r="J3019" s="903" t="s">
        <v>930</v>
      </c>
    </row>
    <row r="3020" spans="1:10">
      <c r="A3020" s="810" t="s">
        <v>16632</v>
      </c>
      <c r="B3020" s="902" t="s">
        <v>20908</v>
      </c>
      <c r="C3020" s="913" t="s">
        <v>13343</v>
      </c>
      <c r="D3020" s="810" t="s">
        <v>10892</v>
      </c>
      <c r="E3020" s="913" t="s">
        <v>13344</v>
      </c>
      <c r="F3020" s="903" t="s">
        <v>13345</v>
      </c>
      <c r="G3020" s="902" t="s">
        <v>21038</v>
      </c>
      <c r="H3020" s="902" t="s">
        <v>10891</v>
      </c>
      <c r="I3020" s="913"/>
      <c r="J3020" s="903" t="s">
        <v>564</v>
      </c>
    </row>
    <row r="3021" spans="1:10">
      <c r="A3021" s="810" t="s">
        <v>16632</v>
      </c>
      <c r="B3021" s="902" t="s">
        <v>20908</v>
      </c>
      <c r="C3021" s="913" t="s">
        <v>21039</v>
      </c>
      <c r="D3021" s="810" t="s">
        <v>10890</v>
      </c>
      <c r="E3021" s="913" t="s">
        <v>21040</v>
      </c>
      <c r="F3021" s="903" t="s">
        <v>21041</v>
      </c>
      <c r="G3021" s="902" t="s">
        <v>21042</v>
      </c>
      <c r="H3021" s="902" t="s">
        <v>10922</v>
      </c>
      <c r="I3021" s="913" t="s">
        <v>21043</v>
      </c>
      <c r="J3021" s="903" t="s">
        <v>937</v>
      </c>
    </row>
    <row r="3022" spans="1:10">
      <c r="A3022" s="810" t="s">
        <v>16632</v>
      </c>
      <c r="B3022" s="902" t="s">
        <v>20908</v>
      </c>
      <c r="C3022" s="913" t="s">
        <v>21044</v>
      </c>
      <c r="D3022" s="810" t="s">
        <v>10917</v>
      </c>
      <c r="E3022" s="913" t="s">
        <v>6979</v>
      </c>
      <c r="F3022" s="903" t="s">
        <v>21045</v>
      </c>
      <c r="G3022" s="902" t="s">
        <v>7162</v>
      </c>
      <c r="H3022" s="902" t="s">
        <v>10932</v>
      </c>
      <c r="I3022" s="913" t="s">
        <v>13255</v>
      </c>
      <c r="J3022" s="903" t="s">
        <v>11560</v>
      </c>
    </row>
    <row r="3023" spans="1:10">
      <c r="A3023" s="810" t="s">
        <v>16632</v>
      </c>
      <c r="B3023" s="902" t="s">
        <v>20908</v>
      </c>
      <c r="C3023" s="913" t="s">
        <v>13346</v>
      </c>
      <c r="D3023" s="810" t="s">
        <v>10890</v>
      </c>
      <c r="E3023" s="913" t="s">
        <v>16497</v>
      </c>
      <c r="F3023" s="903" t="s">
        <v>27882</v>
      </c>
      <c r="G3023" s="902" t="s">
        <v>13347</v>
      </c>
      <c r="H3023" s="902" t="s">
        <v>11039</v>
      </c>
      <c r="I3023" s="913" t="s">
        <v>563</v>
      </c>
      <c r="J3023" s="903" t="s">
        <v>564</v>
      </c>
    </row>
    <row r="3024" spans="1:10">
      <c r="A3024" s="810" t="s">
        <v>16632</v>
      </c>
      <c r="B3024" s="902" t="s">
        <v>20908</v>
      </c>
      <c r="C3024" s="913" t="s">
        <v>9177</v>
      </c>
      <c r="D3024" s="810" t="s">
        <v>10890</v>
      </c>
      <c r="E3024" s="913" t="s">
        <v>17521</v>
      </c>
      <c r="F3024" s="903" t="s">
        <v>9816</v>
      </c>
      <c r="G3024" s="902" t="s">
        <v>10056</v>
      </c>
      <c r="H3024" s="902" t="s">
        <v>10970</v>
      </c>
      <c r="I3024" s="913"/>
      <c r="J3024" s="903" t="s">
        <v>930</v>
      </c>
    </row>
    <row r="3025" spans="1:10">
      <c r="A3025" s="810" t="s">
        <v>16632</v>
      </c>
      <c r="B3025" s="902" t="s">
        <v>20908</v>
      </c>
      <c r="C3025" s="913" t="s">
        <v>1028</v>
      </c>
      <c r="D3025" s="810" t="s">
        <v>10892</v>
      </c>
      <c r="E3025" s="913" t="s">
        <v>1124</v>
      </c>
      <c r="F3025" s="903" t="s">
        <v>1187</v>
      </c>
      <c r="G3025" s="902" t="s">
        <v>1259</v>
      </c>
      <c r="H3025" s="902" t="s">
        <v>10958</v>
      </c>
      <c r="I3025" s="913"/>
      <c r="J3025" s="903" t="s">
        <v>564</v>
      </c>
    </row>
    <row r="3026" spans="1:10">
      <c r="A3026" s="810" t="s">
        <v>16632</v>
      </c>
      <c r="B3026" s="902" t="s">
        <v>20908</v>
      </c>
      <c r="C3026" s="913" t="s">
        <v>9106</v>
      </c>
      <c r="D3026" s="810" t="s">
        <v>10890</v>
      </c>
      <c r="E3026" s="913" t="s">
        <v>9451</v>
      </c>
      <c r="F3026" s="903" t="s">
        <v>21046</v>
      </c>
      <c r="G3026" s="902" t="s">
        <v>9989</v>
      </c>
      <c r="H3026" s="902" t="s">
        <v>10969</v>
      </c>
      <c r="I3026" s="913" t="s">
        <v>13348</v>
      </c>
      <c r="J3026" s="903" t="s">
        <v>937</v>
      </c>
    </row>
    <row r="3027" spans="1:10">
      <c r="A3027" s="810" t="s">
        <v>16632</v>
      </c>
      <c r="B3027" s="902" t="s">
        <v>20908</v>
      </c>
      <c r="C3027" s="913" t="s">
        <v>13349</v>
      </c>
      <c r="D3027" s="810" t="s">
        <v>10890</v>
      </c>
      <c r="E3027" s="913" t="s">
        <v>17531</v>
      </c>
      <c r="F3027" s="903" t="s">
        <v>17532</v>
      </c>
      <c r="G3027" s="902" t="s">
        <v>13350</v>
      </c>
      <c r="H3027" s="902" t="s">
        <v>10915</v>
      </c>
      <c r="I3027" s="913"/>
      <c r="J3027" s="903" t="s">
        <v>13286</v>
      </c>
    </row>
    <row r="3028" spans="1:10">
      <c r="A3028" s="810" t="s">
        <v>16632</v>
      </c>
      <c r="B3028" s="902" t="s">
        <v>20908</v>
      </c>
      <c r="C3028" s="913" t="s">
        <v>9224</v>
      </c>
      <c r="D3028" s="810" t="s">
        <v>10890</v>
      </c>
      <c r="E3028" s="913" t="s">
        <v>9539</v>
      </c>
      <c r="F3028" s="903" t="s">
        <v>9856</v>
      </c>
      <c r="G3028" s="902" t="s">
        <v>10101</v>
      </c>
      <c r="H3028" s="902" t="s">
        <v>10936</v>
      </c>
      <c r="I3028" s="913"/>
      <c r="J3028" s="903" t="s">
        <v>930</v>
      </c>
    </row>
    <row r="3029" spans="1:10">
      <c r="A3029" s="810" t="s">
        <v>16632</v>
      </c>
      <c r="B3029" s="902" t="s">
        <v>20908</v>
      </c>
      <c r="C3029" s="913" t="s">
        <v>21047</v>
      </c>
      <c r="D3029" s="810" t="s">
        <v>10890</v>
      </c>
      <c r="E3029" s="913" t="s">
        <v>8513</v>
      </c>
      <c r="F3029" s="903" t="s">
        <v>21048</v>
      </c>
      <c r="G3029" s="902" t="s">
        <v>8954</v>
      </c>
      <c r="H3029" s="902" t="s">
        <v>10928</v>
      </c>
      <c r="I3029" s="913" t="s">
        <v>13276</v>
      </c>
      <c r="J3029" s="903" t="s">
        <v>11101</v>
      </c>
    </row>
    <row r="3030" spans="1:10" ht="27">
      <c r="A3030" s="810" t="s">
        <v>16632</v>
      </c>
      <c r="B3030" s="902" t="s">
        <v>20908</v>
      </c>
      <c r="C3030" s="913" t="s">
        <v>21049</v>
      </c>
      <c r="D3030" s="810" t="s">
        <v>10890</v>
      </c>
      <c r="E3030" s="913" t="s">
        <v>21050</v>
      </c>
      <c r="F3030" s="903" t="s">
        <v>21051</v>
      </c>
      <c r="G3030" s="902" t="s">
        <v>21052</v>
      </c>
      <c r="H3030" s="902" t="s">
        <v>10891</v>
      </c>
      <c r="I3030" s="913" t="s">
        <v>8985</v>
      </c>
      <c r="J3030" s="903" t="s">
        <v>18270</v>
      </c>
    </row>
    <row r="3031" spans="1:10">
      <c r="A3031" s="810" t="s">
        <v>16632</v>
      </c>
      <c r="B3031" s="902" t="s">
        <v>20908</v>
      </c>
      <c r="C3031" s="913" t="s">
        <v>21053</v>
      </c>
      <c r="D3031" s="810" t="s">
        <v>10917</v>
      </c>
      <c r="E3031" s="913" t="s">
        <v>9617</v>
      </c>
      <c r="F3031" s="903" t="s">
        <v>21054</v>
      </c>
      <c r="G3031" s="902" t="s">
        <v>17038</v>
      </c>
      <c r="H3031" s="902" t="s">
        <v>10969</v>
      </c>
      <c r="I3031" s="913" t="s">
        <v>21055</v>
      </c>
      <c r="J3031" s="903" t="s">
        <v>11101</v>
      </c>
    </row>
    <row r="3032" spans="1:10">
      <c r="A3032" s="810" t="s">
        <v>16632</v>
      </c>
      <c r="B3032" s="902" t="s">
        <v>20908</v>
      </c>
      <c r="C3032" s="913" t="s">
        <v>21056</v>
      </c>
      <c r="D3032" s="810" t="s">
        <v>10890</v>
      </c>
      <c r="E3032" s="913" t="s">
        <v>21057</v>
      </c>
      <c r="F3032" s="903" t="s">
        <v>21058</v>
      </c>
      <c r="G3032" s="902" t="s">
        <v>13293</v>
      </c>
      <c r="H3032" s="902" t="s">
        <v>10941</v>
      </c>
      <c r="I3032" s="913" t="s">
        <v>21059</v>
      </c>
      <c r="J3032" s="903" t="s">
        <v>11130</v>
      </c>
    </row>
    <row r="3033" spans="1:10">
      <c r="A3033" s="810" t="s">
        <v>16632</v>
      </c>
      <c r="B3033" s="902" t="s">
        <v>20908</v>
      </c>
      <c r="C3033" s="913" t="s">
        <v>17537</v>
      </c>
      <c r="D3033" s="810" t="s">
        <v>10890</v>
      </c>
      <c r="E3033" s="913" t="s">
        <v>17538</v>
      </c>
      <c r="F3033" s="903" t="s">
        <v>17539</v>
      </c>
      <c r="G3033" s="902" t="s">
        <v>17540</v>
      </c>
      <c r="H3033" s="902" t="s">
        <v>10891</v>
      </c>
      <c r="I3033" s="913"/>
      <c r="J3033" s="903" t="s">
        <v>937</v>
      </c>
    </row>
    <row r="3034" spans="1:10">
      <c r="A3034" s="810" t="s">
        <v>16632</v>
      </c>
      <c r="B3034" s="902" t="s">
        <v>20908</v>
      </c>
      <c r="C3034" s="913" t="s">
        <v>654</v>
      </c>
      <c r="D3034" s="810" t="s">
        <v>10890</v>
      </c>
      <c r="E3034" s="913" t="s">
        <v>768</v>
      </c>
      <c r="F3034" s="903" t="s">
        <v>845</v>
      </c>
      <c r="G3034" s="902" t="s">
        <v>21060</v>
      </c>
      <c r="H3034" s="902" t="s">
        <v>10936</v>
      </c>
      <c r="I3034" s="913" t="s">
        <v>21061</v>
      </c>
      <c r="J3034" s="903" t="s">
        <v>937</v>
      </c>
    </row>
    <row r="3035" spans="1:10">
      <c r="A3035" s="810" t="s">
        <v>16632</v>
      </c>
      <c r="B3035" s="902" t="s">
        <v>20908</v>
      </c>
      <c r="C3035" s="913" t="s">
        <v>655</v>
      </c>
      <c r="D3035" s="810" t="s">
        <v>10890</v>
      </c>
      <c r="E3035" s="913" t="s">
        <v>684</v>
      </c>
      <c r="F3035" s="903" t="s">
        <v>846</v>
      </c>
      <c r="G3035" s="902" t="s">
        <v>1349</v>
      </c>
      <c r="H3035" s="902" t="s">
        <v>10970</v>
      </c>
      <c r="I3035" s="913"/>
      <c r="J3035" s="903" t="s">
        <v>564</v>
      </c>
    </row>
    <row r="3036" spans="1:10">
      <c r="A3036" s="810" t="s">
        <v>16632</v>
      </c>
      <c r="B3036" s="902" t="s">
        <v>20908</v>
      </c>
      <c r="C3036" s="913" t="s">
        <v>11522</v>
      </c>
      <c r="D3036" s="810" t="s">
        <v>10890</v>
      </c>
      <c r="E3036" s="913" t="s">
        <v>684</v>
      </c>
      <c r="F3036" s="903" t="s">
        <v>11523</v>
      </c>
      <c r="G3036" s="902" t="s">
        <v>11524</v>
      </c>
      <c r="H3036" s="902" t="s">
        <v>10970</v>
      </c>
      <c r="I3036" s="913" t="s">
        <v>11525</v>
      </c>
      <c r="J3036" s="903" t="s">
        <v>937</v>
      </c>
    </row>
    <row r="3037" spans="1:10">
      <c r="A3037" s="810" t="s">
        <v>16632</v>
      </c>
      <c r="B3037" s="902" t="s">
        <v>20908</v>
      </c>
      <c r="C3037" s="913" t="s">
        <v>13351</v>
      </c>
      <c r="D3037" s="810" t="s">
        <v>10890</v>
      </c>
      <c r="E3037" s="913" t="s">
        <v>13352</v>
      </c>
      <c r="F3037" s="903" t="s">
        <v>13353</v>
      </c>
      <c r="G3037" s="902" t="s">
        <v>21062</v>
      </c>
      <c r="H3037" s="902" t="s">
        <v>10977</v>
      </c>
      <c r="I3037" s="913" t="s">
        <v>21063</v>
      </c>
      <c r="J3037" s="903" t="s">
        <v>937</v>
      </c>
    </row>
    <row r="3038" spans="1:10">
      <c r="A3038" s="810" t="s">
        <v>16632</v>
      </c>
      <c r="B3038" s="902" t="s">
        <v>20908</v>
      </c>
      <c r="C3038" s="913" t="s">
        <v>1410</v>
      </c>
      <c r="D3038" s="810" t="s">
        <v>10890</v>
      </c>
      <c r="E3038" s="913" t="s">
        <v>1545</v>
      </c>
      <c r="F3038" s="903" t="s">
        <v>1682</v>
      </c>
      <c r="G3038" s="902" t="s">
        <v>1764</v>
      </c>
      <c r="H3038" s="902" t="s">
        <v>10891</v>
      </c>
      <c r="I3038" s="913"/>
      <c r="J3038" s="903" t="s">
        <v>937</v>
      </c>
    </row>
    <row r="3039" spans="1:10">
      <c r="A3039" s="810" t="s">
        <v>16632</v>
      </c>
      <c r="B3039" s="902" t="s">
        <v>20908</v>
      </c>
      <c r="C3039" s="913" t="s">
        <v>2845</v>
      </c>
      <c r="D3039" s="810" t="s">
        <v>10890</v>
      </c>
      <c r="E3039" s="913" t="s">
        <v>3442</v>
      </c>
      <c r="F3039" s="903" t="s">
        <v>3991</v>
      </c>
      <c r="G3039" s="902" t="s">
        <v>4424</v>
      </c>
      <c r="H3039" s="902" t="s">
        <v>11039</v>
      </c>
      <c r="I3039" s="913"/>
      <c r="J3039" s="903" t="s">
        <v>930</v>
      </c>
    </row>
    <row r="3040" spans="1:10">
      <c r="A3040" s="810" t="s">
        <v>16632</v>
      </c>
      <c r="B3040" s="902" t="s">
        <v>20908</v>
      </c>
      <c r="C3040" s="913" t="s">
        <v>21064</v>
      </c>
      <c r="D3040" s="810" t="s">
        <v>10890</v>
      </c>
      <c r="E3040" s="913" t="s">
        <v>21065</v>
      </c>
      <c r="F3040" s="903" t="s">
        <v>21066</v>
      </c>
      <c r="G3040" s="902" t="s">
        <v>17022</v>
      </c>
      <c r="H3040" s="902" t="s">
        <v>10928</v>
      </c>
      <c r="I3040" s="913" t="s">
        <v>1841</v>
      </c>
      <c r="J3040" s="903" t="s">
        <v>11101</v>
      </c>
    </row>
    <row r="3041" spans="1:10">
      <c r="A3041" s="810" t="s">
        <v>16632</v>
      </c>
      <c r="B3041" s="902" t="s">
        <v>20908</v>
      </c>
      <c r="C3041" s="913" t="s">
        <v>21067</v>
      </c>
      <c r="D3041" s="810" t="s">
        <v>10890</v>
      </c>
      <c r="E3041" s="913" t="s">
        <v>21068</v>
      </c>
      <c r="F3041" s="903" t="s">
        <v>21069</v>
      </c>
      <c r="G3041" s="902" t="s">
        <v>21070</v>
      </c>
      <c r="H3041" s="902" t="s">
        <v>10928</v>
      </c>
      <c r="I3041" s="913"/>
      <c r="J3041" s="903" t="s">
        <v>931</v>
      </c>
    </row>
    <row r="3042" spans="1:10">
      <c r="A3042" s="810" t="s">
        <v>16632</v>
      </c>
      <c r="B3042" s="902" t="s">
        <v>20908</v>
      </c>
      <c r="C3042" s="913" t="s">
        <v>2626</v>
      </c>
      <c r="D3042" s="810" t="s">
        <v>10892</v>
      </c>
      <c r="E3042" s="913" t="s">
        <v>3236</v>
      </c>
      <c r="F3042" s="903" t="s">
        <v>3843</v>
      </c>
      <c r="G3042" s="902" t="s">
        <v>4242</v>
      </c>
      <c r="H3042" s="902" t="s">
        <v>11102</v>
      </c>
      <c r="I3042" s="913" t="s">
        <v>4709</v>
      </c>
      <c r="J3042" s="903" t="s">
        <v>564</v>
      </c>
    </row>
    <row r="3043" spans="1:10">
      <c r="A3043" s="810" t="s">
        <v>16632</v>
      </c>
      <c r="B3043" s="902" t="s">
        <v>20908</v>
      </c>
      <c r="C3043" s="913" t="s">
        <v>2768</v>
      </c>
      <c r="D3043" s="810" t="s">
        <v>10890</v>
      </c>
      <c r="E3043" s="913" t="s">
        <v>3236</v>
      </c>
      <c r="F3043" s="903" t="s">
        <v>27881</v>
      </c>
      <c r="G3043" s="902" t="s">
        <v>4358</v>
      </c>
      <c r="H3043" s="902" t="s">
        <v>10958</v>
      </c>
      <c r="I3043" s="913" t="s">
        <v>4709</v>
      </c>
      <c r="J3043" s="903" t="s">
        <v>564</v>
      </c>
    </row>
    <row r="3044" spans="1:10">
      <c r="A3044" s="810" t="s">
        <v>16632</v>
      </c>
      <c r="B3044" s="902" t="s">
        <v>20908</v>
      </c>
      <c r="C3044" s="913" t="s">
        <v>7869</v>
      </c>
      <c r="D3044" s="810" t="s">
        <v>10890</v>
      </c>
      <c r="E3044" s="913" t="s">
        <v>21071</v>
      </c>
      <c r="F3044" s="903" t="s">
        <v>13354</v>
      </c>
      <c r="G3044" s="902" t="s">
        <v>8725</v>
      </c>
      <c r="H3044" s="902" t="s">
        <v>13355</v>
      </c>
      <c r="I3044" s="913" t="s">
        <v>21072</v>
      </c>
      <c r="J3044" s="903" t="s">
        <v>933</v>
      </c>
    </row>
    <row r="3045" spans="1:10">
      <c r="A3045" s="810" t="s">
        <v>16632</v>
      </c>
      <c r="B3045" s="902" t="s">
        <v>20908</v>
      </c>
      <c r="C3045" s="913" t="s">
        <v>21073</v>
      </c>
      <c r="D3045" s="810" t="s">
        <v>10892</v>
      </c>
      <c r="E3045" s="913" t="s">
        <v>21074</v>
      </c>
      <c r="F3045" s="903" t="s">
        <v>21075</v>
      </c>
      <c r="G3045" s="902" t="s">
        <v>21076</v>
      </c>
      <c r="H3045" s="902" t="s">
        <v>10932</v>
      </c>
      <c r="I3045" s="913" t="s">
        <v>888</v>
      </c>
      <c r="J3045" s="903" t="s">
        <v>564</v>
      </c>
    </row>
    <row r="3046" spans="1:10">
      <c r="A3046" s="810" t="s">
        <v>16632</v>
      </c>
      <c r="B3046" s="902" t="s">
        <v>20908</v>
      </c>
      <c r="C3046" s="913" t="s">
        <v>9070</v>
      </c>
      <c r="D3046" s="810" t="s">
        <v>10892</v>
      </c>
      <c r="E3046" s="913" t="s">
        <v>9422</v>
      </c>
      <c r="F3046" s="903" t="s">
        <v>9745</v>
      </c>
      <c r="G3046" s="902"/>
      <c r="H3046" s="902" t="s">
        <v>10932</v>
      </c>
      <c r="I3046" s="913"/>
      <c r="J3046" s="903" t="s">
        <v>564</v>
      </c>
    </row>
    <row r="3047" spans="1:10">
      <c r="A3047" s="810" t="s">
        <v>16632</v>
      </c>
      <c r="B3047" s="902" t="s">
        <v>20908</v>
      </c>
      <c r="C3047" s="913" t="s">
        <v>11042</v>
      </c>
      <c r="D3047" s="810" t="s">
        <v>10890</v>
      </c>
      <c r="E3047" s="913" t="s">
        <v>17255</v>
      </c>
      <c r="F3047" s="903" t="s">
        <v>11043</v>
      </c>
      <c r="G3047" s="902" t="s">
        <v>5853</v>
      </c>
      <c r="H3047" s="902" t="s">
        <v>17256</v>
      </c>
      <c r="I3047" s="913"/>
      <c r="J3047" s="903" t="s">
        <v>11205</v>
      </c>
    </row>
    <row r="3048" spans="1:10">
      <c r="A3048" s="810" t="s">
        <v>16632</v>
      </c>
      <c r="B3048" s="902" t="s">
        <v>20908</v>
      </c>
      <c r="C3048" s="913" t="s">
        <v>11047</v>
      </c>
      <c r="D3048" s="810" t="s">
        <v>10917</v>
      </c>
      <c r="E3048" s="913" t="s">
        <v>687</v>
      </c>
      <c r="F3048" s="903" t="s">
        <v>27817</v>
      </c>
      <c r="G3048" s="902" t="s">
        <v>11048</v>
      </c>
      <c r="H3048" s="902" t="s">
        <v>11049</v>
      </c>
      <c r="I3048" s="913"/>
      <c r="J3048" s="903" t="s">
        <v>933</v>
      </c>
    </row>
    <row r="3049" spans="1:10">
      <c r="A3049" s="810" t="s">
        <v>16632</v>
      </c>
      <c r="B3049" s="902" t="s">
        <v>20908</v>
      </c>
      <c r="C3049" s="913" t="s">
        <v>21077</v>
      </c>
      <c r="D3049" s="810" t="s">
        <v>10890</v>
      </c>
      <c r="E3049" s="913" t="s">
        <v>21078</v>
      </c>
      <c r="F3049" s="903" t="s">
        <v>21079</v>
      </c>
      <c r="G3049" s="902" t="s">
        <v>21080</v>
      </c>
      <c r="H3049" s="902" t="s">
        <v>21081</v>
      </c>
      <c r="I3049" s="913" t="s">
        <v>7840</v>
      </c>
      <c r="J3049" s="903" t="s">
        <v>929</v>
      </c>
    </row>
    <row r="3050" spans="1:10">
      <c r="A3050" s="810" t="s">
        <v>16632</v>
      </c>
      <c r="B3050" s="902" t="s">
        <v>20908</v>
      </c>
      <c r="C3050" s="913" t="s">
        <v>2914</v>
      </c>
      <c r="D3050" s="810" t="s">
        <v>10890</v>
      </c>
      <c r="E3050" s="913" t="s">
        <v>3429</v>
      </c>
      <c r="F3050" s="903" t="s">
        <v>27880</v>
      </c>
      <c r="G3050" s="902" t="s">
        <v>4483</v>
      </c>
      <c r="H3050" s="902" t="s">
        <v>10903</v>
      </c>
      <c r="I3050" s="913" t="s">
        <v>15361</v>
      </c>
      <c r="J3050" s="903" t="s">
        <v>933</v>
      </c>
    </row>
    <row r="3051" spans="1:10">
      <c r="A3051" s="810" t="s">
        <v>16632</v>
      </c>
      <c r="B3051" s="902" t="s">
        <v>20908</v>
      </c>
      <c r="C3051" s="913" t="s">
        <v>2831</v>
      </c>
      <c r="D3051" s="810" t="s">
        <v>10890</v>
      </c>
      <c r="E3051" s="913" t="s">
        <v>3429</v>
      </c>
      <c r="F3051" s="903" t="s">
        <v>3980</v>
      </c>
      <c r="G3051" s="902" t="s">
        <v>4411</v>
      </c>
      <c r="H3051" s="902" t="s">
        <v>11102</v>
      </c>
      <c r="I3051" s="913" t="s">
        <v>562</v>
      </c>
      <c r="J3051" s="903" t="s">
        <v>933</v>
      </c>
    </row>
    <row r="3052" spans="1:10">
      <c r="A3052" s="810" t="s">
        <v>16632</v>
      </c>
      <c r="B3052" s="902" t="s">
        <v>20908</v>
      </c>
      <c r="C3052" s="913" t="s">
        <v>21082</v>
      </c>
      <c r="D3052" s="810" t="s">
        <v>10890</v>
      </c>
      <c r="E3052" s="913" t="s">
        <v>3429</v>
      </c>
      <c r="F3052" s="903" t="s">
        <v>21083</v>
      </c>
      <c r="G3052" s="902" t="s">
        <v>4483</v>
      </c>
      <c r="H3052" s="902" t="s">
        <v>10932</v>
      </c>
      <c r="I3052" s="913" t="s">
        <v>21084</v>
      </c>
      <c r="J3052" s="903" t="s">
        <v>933</v>
      </c>
    </row>
    <row r="3053" spans="1:10">
      <c r="A3053" s="810" t="s">
        <v>16632</v>
      </c>
      <c r="B3053" s="902" t="s">
        <v>20908</v>
      </c>
      <c r="C3053" s="913" t="s">
        <v>9013</v>
      </c>
      <c r="D3053" s="810" t="s">
        <v>10892</v>
      </c>
      <c r="E3053" s="913" t="s">
        <v>9379</v>
      </c>
      <c r="F3053" s="903" t="s">
        <v>9706</v>
      </c>
      <c r="G3053" s="902" t="s">
        <v>9902</v>
      </c>
      <c r="H3053" s="902" t="s">
        <v>10905</v>
      </c>
      <c r="I3053" s="913" t="s">
        <v>563</v>
      </c>
      <c r="J3053" s="903" t="s">
        <v>564</v>
      </c>
    </row>
    <row r="3054" spans="1:10">
      <c r="A3054" s="810" t="s">
        <v>16632</v>
      </c>
      <c r="B3054" s="902" t="s">
        <v>20908</v>
      </c>
      <c r="C3054" s="913" t="s">
        <v>13356</v>
      </c>
      <c r="D3054" s="810" t="s">
        <v>10892</v>
      </c>
      <c r="E3054" s="913" t="s">
        <v>9379</v>
      </c>
      <c r="F3054" s="903" t="s">
        <v>13357</v>
      </c>
      <c r="G3054" s="902" t="s">
        <v>9902</v>
      </c>
      <c r="H3054" s="902" t="s">
        <v>10901</v>
      </c>
      <c r="I3054" s="913"/>
      <c r="J3054" s="903" t="s">
        <v>564</v>
      </c>
    </row>
    <row r="3055" spans="1:10" ht="27">
      <c r="A3055" s="810" t="s">
        <v>16632</v>
      </c>
      <c r="B3055" s="902" t="s">
        <v>20908</v>
      </c>
      <c r="C3055" s="913" t="s">
        <v>11050</v>
      </c>
      <c r="D3055" s="810" t="s">
        <v>10890</v>
      </c>
      <c r="E3055" s="913" t="s">
        <v>9379</v>
      </c>
      <c r="F3055" s="903" t="s">
        <v>11051</v>
      </c>
      <c r="G3055" s="902" t="s">
        <v>11052</v>
      </c>
      <c r="H3055" s="902" t="s">
        <v>10933</v>
      </c>
      <c r="I3055" s="913"/>
      <c r="J3055" s="903" t="s">
        <v>21085</v>
      </c>
    </row>
    <row r="3056" spans="1:10">
      <c r="A3056" s="810" t="s">
        <v>16632</v>
      </c>
      <c r="B3056" s="902" t="s">
        <v>20908</v>
      </c>
      <c r="C3056" s="913" t="s">
        <v>3175</v>
      </c>
      <c r="D3056" s="810" t="s">
        <v>10890</v>
      </c>
      <c r="E3056" s="913" t="s">
        <v>3763</v>
      </c>
      <c r="F3056" s="903" t="s">
        <v>4217</v>
      </c>
      <c r="G3056" s="902" t="s">
        <v>4693</v>
      </c>
      <c r="H3056" s="902" t="s">
        <v>11102</v>
      </c>
      <c r="I3056" s="913" t="s">
        <v>4800</v>
      </c>
      <c r="J3056" s="903" t="s">
        <v>11287</v>
      </c>
    </row>
    <row r="3057" spans="1:10">
      <c r="A3057" s="810" t="s">
        <v>16635</v>
      </c>
      <c r="B3057" s="902" t="s">
        <v>21086</v>
      </c>
      <c r="C3057" s="913" t="s">
        <v>7357</v>
      </c>
      <c r="D3057" s="810" t="s">
        <v>10892</v>
      </c>
      <c r="E3057" s="913" t="s">
        <v>7522</v>
      </c>
      <c r="F3057" s="903" t="s">
        <v>7672</v>
      </c>
      <c r="G3057" s="902" t="s">
        <v>7815</v>
      </c>
      <c r="H3057" s="902" t="s">
        <v>11275</v>
      </c>
      <c r="I3057" s="913"/>
      <c r="J3057" s="903" t="s">
        <v>564</v>
      </c>
    </row>
    <row r="3058" spans="1:10">
      <c r="A3058" s="810" t="s">
        <v>16635</v>
      </c>
      <c r="B3058" s="902" t="s">
        <v>21086</v>
      </c>
      <c r="C3058" s="913" t="s">
        <v>7357</v>
      </c>
      <c r="D3058" s="810" t="s">
        <v>10890</v>
      </c>
      <c r="E3058" s="913" t="s">
        <v>7522</v>
      </c>
      <c r="F3058" s="903" t="s">
        <v>7672</v>
      </c>
      <c r="G3058" s="902" t="s">
        <v>7815</v>
      </c>
      <c r="H3058" s="902" t="s">
        <v>11275</v>
      </c>
      <c r="I3058" s="913" t="s">
        <v>21087</v>
      </c>
      <c r="J3058" s="903" t="s">
        <v>937</v>
      </c>
    </row>
    <row r="3059" spans="1:10">
      <c r="A3059" s="810" t="s">
        <v>16635</v>
      </c>
      <c r="B3059" s="902" t="s">
        <v>21086</v>
      </c>
      <c r="C3059" s="913" t="s">
        <v>6754</v>
      </c>
      <c r="D3059" s="810" t="s">
        <v>10890</v>
      </c>
      <c r="E3059" s="913" t="s">
        <v>6883</v>
      </c>
      <c r="F3059" s="903" t="s">
        <v>17273</v>
      </c>
      <c r="G3059" s="902" t="s">
        <v>17274</v>
      </c>
      <c r="H3059" s="902" t="s">
        <v>10915</v>
      </c>
      <c r="I3059" s="913"/>
      <c r="J3059" s="903" t="s">
        <v>930</v>
      </c>
    </row>
    <row r="3060" spans="1:10">
      <c r="A3060" s="810" t="s">
        <v>16635</v>
      </c>
      <c r="B3060" s="902" t="s">
        <v>21086</v>
      </c>
      <c r="C3060" s="913" t="s">
        <v>7213</v>
      </c>
      <c r="D3060" s="810" t="s">
        <v>10890</v>
      </c>
      <c r="E3060" s="913" t="s">
        <v>1076</v>
      </c>
      <c r="F3060" s="903" t="s">
        <v>7574</v>
      </c>
      <c r="G3060" s="902" t="s">
        <v>7703</v>
      </c>
      <c r="H3060" s="902" t="s">
        <v>10901</v>
      </c>
      <c r="I3060" s="913"/>
      <c r="J3060" s="903" t="s">
        <v>930</v>
      </c>
    </row>
    <row r="3061" spans="1:10">
      <c r="A3061" s="810" t="s">
        <v>16635</v>
      </c>
      <c r="B3061" s="902" t="s">
        <v>21086</v>
      </c>
      <c r="C3061" s="913" t="s">
        <v>7235</v>
      </c>
      <c r="D3061" s="810" t="s">
        <v>10890</v>
      </c>
      <c r="E3061" s="913" t="s">
        <v>7423</v>
      </c>
      <c r="F3061" s="903" t="s">
        <v>17655</v>
      </c>
      <c r="G3061" s="902" t="s">
        <v>7720</v>
      </c>
      <c r="H3061" s="902" t="s">
        <v>11102</v>
      </c>
      <c r="I3061" s="913" t="s">
        <v>21088</v>
      </c>
      <c r="J3061" s="903" t="s">
        <v>564</v>
      </c>
    </row>
    <row r="3062" spans="1:10">
      <c r="A3062" s="810" t="s">
        <v>16635</v>
      </c>
      <c r="B3062" s="902" t="s">
        <v>21086</v>
      </c>
      <c r="C3062" s="913" t="s">
        <v>8012</v>
      </c>
      <c r="D3062" s="810" t="s">
        <v>10890</v>
      </c>
      <c r="E3062" s="913" t="s">
        <v>8334</v>
      </c>
      <c r="F3062" s="903" t="s">
        <v>27879</v>
      </c>
      <c r="G3062" s="902" t="s">
        <v>8846</v>
      </c>
      <c r="H3062" s="902" t="s">
        <v>10928</v>
      </c>
      <c r="I3062" s="913" t="s">
        <v>8960</v>
      </c>
      <c r="J3062" s="903" t="s">
        <v>937</v>
      </c>
    </row>
    <row r="3063" spans="1:10">
      <c r="A3063" s="810" t="s">
        <v>16635</v>
      </c>
      <c r="B3063" s="902" t="s">
        <v>21086</v>
      </c>
      <c r="C3063" s="913" t="s">
        <v>7947</v>
      </c>
      <c r="D3063" s="810" t="s">
        <v>10890</v>
      </c>
      <c r="E3063" s="913" t="s">
        <v>1133</v>
      </c>
      <c r="F3063" s="903" t="s">
        <v>8580</v>
      </c>
      <c r="G3063" s="902" t="s">
        <v>8787</v>
      </c>
      <c r="H3063" s="902" t="s">
        <v>10936</v>
      </c>
      <c r="I3063" s="913"/>
      <c r="J3063" s="903" t="s">
        <v>937</v>
      </c>
    </row>
    <row r="3064" spans="1:10" ht="27">
      <c r="A3064" s="810" t="s">
        <v>16635</v>
      </c>
      <c r="B3064" s="902" t="s">
        <v>21086</v>
      </c>
      <c r="C3064" s="913" t="s">
        <v>567</v>
      </c>
      <c r="D3064" s="810" t="s">
        <v>10890</v>
      </c>
      <c r="E3064" s="913" t="s">
        <v>671</v>
      </c>
      <c r="F3064" s="903" t="s">
        <v>784</v>
      </c>
      <c r="G3064" s="902" t="s">
        <v>856</v>
      </c>
      <c r="H3064" s="902" t="s">
        <v>10922</v>
      </c>
      <c r="I3064" s="913"/>
      <c r="J3064" s="903" t="s">
        <v>21089</v>
      </c>
    </row>
    <row r="3065" spans="1:10">
      <c r="A3065" s="810" t="s">
        <v>16635</v>
      </c>
      <c r="B3065" s="902" t="s">
        <v>21086</v>
      </c>
      <c r="C3065" s="913" t="s">
        <v>20911</v>
      </c>
      <c r="D3065" s="810" t="s">
        <v>10890</v>
      </c>
      <c r="E3065" s="913" t="s">
        <v>20912</v>
      </c>
      <c r="F3065" s="903" t="s">
        <v>20913</v>
      </c>
      <c r="G3065" s="902" t="s">
        <v>20914</v>
      </c>
      <c r="H3065" s="902" t="s">
        <v>10958</v>
      </c>
      <c r="I3065" s="913" t="s">
        <v>2512</v>
      </c>
      <c r="J3065" s="903" t="s">
        <v>930</v>
      </c>
    </row>
    <row r="3066" spans="1:10">
      <c r="A3066" s="810" t="s">
        <v>16635</v>
      </c>
      <c r="B3066" s="902" t="s">
        <v>21086</v>
      </c>
      <c r="C3066" s="913" t="s">
        <v>7901</v>
      </c>
      <c r="D3066" s="810" t="s">
        <v>10890</v>
      </c>
      <c r="E3066" s="913" t="s">
        <v>8233</v>
      </c>
      <c r="F3066" s="903" t="s">
        <v>10893</v>
      </c>
      <c r="G3066" s="902" t="s">
        <v>8748</v>
      </c>
      <c r="H3066" s="902" t="s">
        <v>11102</v>
      </c>
      <c r="I3066" s="913"/>
      <c r="J3066" s="903" t="s">
        <v>564</v>
      </c>
    </row>
    <row r="3067" spans="1:10">
      <c r="A3067" s="810" t="s">
        <v>16635</v>
      </c>
      <c r="B3067" s="902" t="s">
        <v>21086</v>
      </c>
      <c r="C3067" s="913" t="s">
        <v>10916</v>
      </c>
      <c r="D3067" s="810" t="s">
        <v>10890</v>
      </c>
      <c r="E3067" s="913" t="s">
        <v>16916</v>
      </c>
      <c r="F3067" s="903" t="s">
        <v>10918</v>
      </c>
      <c r="G3067" s="902" t="s">
        <v>10919</v>
      </c>
      <c r="H3067" s="902" t="s">
        <v>11537</v>
      </c>
      <c r="I3067" s="913"/>
      <c r="J3067" s="903" t="s">
        <v>933</v>
      </c>
    </row>
    <row r="3068" spans="1:10">
      <c r="A3068" s="810" t="s">
        <v>16635</v>
      </c>
      <c r="B3068" s="902" t="s">
        <v>21086</v>
      </c>
      <c r="C3068" s="913" t="s">
        <v>6823</v>
      </c>
      <c r="D3068" s="810" t="s">
        <v>10890</v>
      </c>
      <c r="E3068" s="913" t="s">
        <v>3418</v>
      </c>
      <c r="F3068" s="903" t="s">
        <v>16917</v>
      </c>
      <c r="G3068" s="902" t="s">
        <v>7130</v>
      </c>
      <c r="H3068" s="902" t="s">
        <v>10933</v>
      </c>
      <c r="I3068" s="913" t="s">
        <v>21090</v>
      </c>
      <c r="J3068" s="903" t="s">
        <v>11205</v>
      </c>
    </row>
    <row r="3069" spans="1:10">
      <c r="A3069" s="810" t="s">
        <v>16635</v>
      </c>
      <c r="B3069" s="902" t="s">
        <v>21086</v>
      </c>
      <c r="C3069" s="913" t="s">
        <v>5188</v>
      </c>
      <c r="D3069" s="810" t="s">
        <v>10892</v>
      </c>
      <c r="E3069" s="913" t="s">
        <v>3502</v>
      </c>
      <c r="F3069" s="903" t="s">
        <v>5623</v>
      </c>
      <c r="G3069" s="902" t="s">
        <v>5726</v>
      </c>
      <c r="H3069" s="902" t="s">
        <v>11128</v>
      </c>
      <c r="I3069" s="913"/>
      <c r="J3069" s="903" t="s">
        <v>937</v>
      </c>
    </row>
    <row r="3070" spans="1:10">
      <c r="A3070" s="810" t="s">
        <v>16635</v>
      </c>
      <c r="B3070" s="902" t="s">
        <v>21086</v>
      </c>
      <c r="C3070" s="913" t="s">
        <v>7934</v>
      </c>
      <c r="D3070" s="810" t="s">
        <v>10890</v>
      </c>
      <c r="E3070" s="913" t="s">
        <v>8264</v>
      </c>
      <c r="F3070" s="903" t="s">
        <v>13247</v>
      </c>
      <c r="G3070" s="902" t="s">
        <v>8777</v>
      </c>
      <c r="H3070" s="902" t="s">
        <v>10894</v>
      </c>
      <c r="I3070" s="913"/>
      <c r="J3070" s="903" t="s">
        <v>937</v>
      </c>
    </row>
    <row r="3071" spans="1:10">
      <c r="A3071" s="810" t="s">
        <v>16635</v>
      </c>
      <c r="B3071" s="902" t="s">
        <v>21086</v>
      </c>
      <c r="C3071" s="913" t="s">
        <v>21091</v>
      </c>
      <c r="D3071" s="810" t="s">
        <v>10890</v>
      </c>
      <c r="E3071" s="913" t="s">
        <v>21092</v>
      </c>
      <c r="F3071" s="903" t="s">
        <v>27878</v>
      </c>
      <c r="G3071" s="902" t="s">
        <v>21093</v>
      </c>
      <c r="H3071" s="902" t="s">
        <v>10901</v>
      </c>
      <c r="I3071" s="913" t="s">
        <v>21094</v>
      </c>
      <c r="J3071" s="903" t="s">
        <v>11222</v>
      </c>
    </row>
    <row r="3072" spans="1:10">
      <c r="A3072" s="810" t="s">
        <v>16635</v>
      </c>
      <c r="B3072" s="902" t="s">
        <v>21086</v>
      </c>
      <c r="C3072" s="913" t="s">
        <v>11405</v>
      </c>
      <c r="D3072" s="810" t="s">
        <v>10890</v>
      </c>
      <c r="E3072" s="913" t="s">
        <v>3626</v>
      </c>
      <c r="F3072" s="903" t="s">
        <v>11406</v>
      </c>
      <c r="G3072" s="902" t="s">
        <v>11407</v>
      </c>
      <c r="H3072" s="902" t="s">
        <v>10915</v>
      </c>
      <c r="I3072" s="913"/>
      <c r="J3072" s="903" t="s">
        <v>930</v>
      </c>
    </row>
    <row r="3073" spans="1:10">
      <c r="A3073" s="810" t="s">
        <v>16635</v>
      </c>
      <c r="B3073" s="902" t="s">
        <v>21086</v>
      </c>
      <c r="C3073" s="913" t="s">
        <v>21095</v>
      </c>
      <c r="D3073" s="810" t="s">
        <v>10890</v>
      </c>
      <c r="E3073" s="913" t="s">
        <v>8275</v>
      </c>
      <c r="F3073" s="903" t="s">
        <v>21096</v>
      </c>
      <c r="G3073" s="902" t="s">
        <v>7761</v>
      </c>
      <c r="H3073" s="902" t="s">
        <v>10969</v>
      </c>
      <c r="I3073" s="913"/>
      <c r="J3073" s="903" t="s">
        <v>937</v>
      </c>
    </row>
    <row r="3074" spans="1:10">
      <c r="A3074" s="810" t="s">
        <v>16635</v>
      </c>
      <c r="B3074" s="902" t="s">
        <v>21086</v>
      </c>
      <c r="C3074" s="913" t="s">
        <v>2965</v>
      </c>
      <c r="D3074" s="810" t="s">
        <v>10890</v>
      </c>
      <c r="E3074" s="913" t="s">
        <v>3566</v>
      </c>
      <c r="F3074" s="903" t="s">
        <v>27452</v>
      </c>
      <c r="G3074" s="902" t="s">
        <v>17776</v>
      </c>
      <c r="H3074" s="902" t="s">
        <v>10891</v>
      </c>
      <c r="I3074" s="913"/>
      <c r="J3074" s="903" t="s">
        <v>564</v>
      </c>
    </row>
    <row r="3075" spans="1:10">
      <c r="A3075" s="810" t="s">
        <v>16635</v>
      </c>
      <c r="B3075" s="902" t="s">
        <v>21086</v>
      </c>
      <c r="C3075" s="913" t="s">
        <v>9019</v>
      </c>
      <c r="D3075" s="810" t="s">
        <v>10890</v>
      </c>
      <c r="E3075" s="913" t="s">
        <v>6909</v>
      </c>
      <c r="F3075" s="903" t="s">
        <v>9711</v>
      </c>
      <c r="G3075" s="902" t="s">
        <v>9909</v>
      </c>
      <c r="H3075" s="902" t="s">
        <v>10936</v>
      </c>
      <c r="I3075" s="913" t="s">
        <v>10174</v>
      </c>
      <c r="J3075" s="903" t="s">
        <v>564</v>
      </c>
    </row>
    <row r="3076" spans="1:10">
      <c r="A3076" s="810" t="s">
        <v>16635</v>
      </c>
      <c r="B3076" s="902" t="s">
        <v>21086</v>
      </c>
      <c r="C3076" s="913" t="s">
        <v>21097</v>
      </c>
      <c r="D3076" s="810" t="s">
        <v>10890</v>
      </c>
      <c r="E3076" s="913" t="s">
        <v>21098</v>
      </c>
      <c r="F3076" s="903" t="s">
        <v>21099</v>
      </c>
      <c r="G3076" s="902" t="s">
        <v>21100</v>
      </c>
      <c r="H3076" s="902" t="s">
        <v>10901</v>
      </c>
      <c r="I3076" s="913"/>
      <c r="J3076" s="903" t="s">
        <v>11205</v>
      </c>
    </row>
    <row r="3077" spans="1:10">
      <c r="A3077" s="810" t="s">
        <v>16635</v>
      </c>
      <c r="B3077" s="902" t="s">
        <v>21086</v>
      </c>
      <c r="C3077" s="913" t="s">
        <v>20916</v>
      </c>
      <c r="D3077" s="810" t="s">
        <v>10892</v>
      </c>
      <c r="E3077" s="913" t="s">
        <v>20917</v>
      </c>
      <c r="F3077" s="903" t="s">
        <v>27876</v>
      </c>
      <c r="G3077" s="902" t="s">
        <v>20918</v>
      </c>
      <c r="H3077" s="902" t="s">
        <v>10970</v>
      </c>
      <c r="I3077" s="913"/>
      <c r="J3077" s="903" t="s">
        <v>564</v>
      </c>
    </row>
    <row r="3078" spans="1:10">
      <c r="A3078" s="810" t="s">
        <v>16635</v>
      </c>
      <c r="B3078" s="902" t="s">
        <v>21086</v>
      </c>
      <c r="C3078" s="913" t="s">
        <v>11277</v>
      </c>
      <c r="D3078" s="810" t="s">
        <v>10890</v>
      </c>
      <c r="E3078" s="913" t="s">
        <v>7431</v>
      </c>
      <c r="F3078" s="903" t="s">
        <v>27877</v>
      </c>
      <c r="G3078" s="902" t="s">
        <v>11278</v>
      </c>
      <c r="H3078" s="902" t="s">
        <v>10936</v>
      </c>
      <c r="I3078" s="913" t="s">
        <v>104</v>
      </c>
      <c r="J3078" s="903" t="s">
        <v>11222</v>
      </c>
    </row>
    <row r="3079" spans="1:10">
      <c r="A3079" s="810" t="s">
        <v>16635</v>
      </c>
      <c r="B3079" s="902" t="s">
        <v>21086</v>
      </c>
      <c r="C3079" s="913" t="s">
        <v>9132</v>
      </c>
      <c r="D3079" s="810" t="s">
        <v>10890</v>
      </c>
      <c r="E3079" s="913" t="s">
        <v>9381</v>
      </c>
      <c r="F3079" s="903" t="s">
        <v>9787</v>
      </c>
      <c r="G3079" s="902" t="s">
        <v>10014</v>
      </c>
      <c r="H3079" s="902" t="s">
        <v>11414</v>
      </c>
      <c r="I3079" s="913"/>
      <c r="J3079" s="903" t="s">
        <v>937</v>
      </c>
    </row>
    <row r="3080" spans="1:10">
      <c r="A3080" s="810" t="s">
        <v>16635</v>
      </c>
      <c r="B3080" s="902" t="s">
        <v>21086</v>
      </c>
      <c r="C3080" s="913" t="s">
        <v>5253</v>
      </c>
      <c r="D3080" s="810" t="s">
        <v>10890</v>
      </c>
      <c r="E3080" s="913" t="s">
        <v>5461</v>
      </c>
      <c r="F3080" s="903" t="s">
        <v>5655</v>
      </c>
      <c r="G3080" s="902" t="s">
        <v>5785</v>
      </c>
      <c r="H3080" s="902" t="s">
        <v>10969</v>
      </c>
      <c r="I3080" s="913" t="s">
        <v>21101</v>
      </c>
      <c r="J3080" s="903" t="s">
        <v>937</v>
      </c>
    </row>
    <row r="3081" spans="1:10">
      <c r="A3081" s="810" t="s">
        <v>16635</v>
      </c>
      <c r="B3081" s="902" t="s">
        <v>21086</v>
      </c>
      <c r="C3081" s="913" t="s">
        <v>7229</v>
      </c>
      <c r="D3081" s="810" t="s">
        <v>10890</v>
      </c>
      <c r="E3081" s="913" t="s">
        <v>7419</v>
      </c>
      <c r="F3081" s="903" t="s">
        <v>11676</v>
      </c>
      <c r="G3081" s="902" t="s">
        <v>7717</v>
      </c>
      <c r="H3081" s="902" t="s">
        <v>10969</v>
      </c>
      <c r="I3081" s="913" t="s">
        <v>13377</v>
      </c>
      <c r="J3081" s="903" t="s">
        <v>564</v>
      </c>
    </row>
    <row r="3082" spans="1:10">
      <c r="A3082" s="810" t="s">
        <v>16635</v>
      </c>
      <c r="B3082" s="902" t="s">
        <v>21086</v>
      </c>
      <c r="C3082" s="913" t="s">
        <v>7304</v>
      </c>
      <c r="D3082" s="810" t="s">
        <v>10890</v>
      </c>
      <c r="E3082" s="913" t="s">
        <v>13423</v>
      </c>
      <c r="F3082" s="903" t="s">
        <v>21102</v>
      </c>
      <c r="G3082" s="902" t="s">
        <v>7775</v>
      </c>
      <c r="H3082" s="902" t="s">
        <v>11039</v>
      </c>
      <c r="I3082" s="913"/>
      <c r="J3082" s="903" t="s">
        <v>933</v>
      </c>
    </row>
    <row r="3083" spans="1:10">
      <c r="A3083" s="810" t="s">
        <v>16635</v>
      </c>
      <c r="B3083" s="902" t="s">
        <v>21086</v>
      </c>
      <c r="C3083" s="913" t="s">
        <v>17291</v>
      </c>
      <c r="D3083" s="810" t="s">
        <v>10890</v>
      </c>
      <c r="E3083" s="913" t="s">
        <v>17292</v>
      </c>
      <c r="F3083" s="903" t="s">
        <v>17293</v>
      </c>
      <c r="G3083" s="902" t="s">
        <v>17294</v>
      </c>
      <c r="H3083" s="902" t="s">
        <v>10954</v>
      </c>
      <c r="I3083" s="913" t="s">
        <v>21103</v>
      </c>
      <c r="J3083" s="903" t="s">
        <v>11205</v>
      </c>
    </row>
    <row r="3084" spans="1:10">
      <c r="A3084" s="810" t="s">
        <v>16635</v>
      </c>
      <c r="B3084" s="902" t="s">
        <v>21086</v>
      </c>
      <c r="C3084" s="913" t="s">
        <v>17870</v>
      </c>
      <c r="D3084" s="810" t="s">
        <v>10890</v>
      </c>
      <c r="E3084" s="913" t="s">
        <v>3492</v>
      </c>
      <c r="F3084" s="903" t="s">
        <v>4029</v>
      </c>
      <c r="G3084" s="902" t="s">
        <v>4471</v>
      </c>
      <c r="H3084" s="902" t="s">
        <v>11046</v>
      </c>
      <c r="I3084" s="913"/>
      <c r="J3084" s="903"/>
    </row>
    <row r="3085" spans="1:10">
      <c r="A3085" s="810" t="s">
        <v>16635</v>
      </c>
      <c r="B3085" s="902" t="s">
        <v>21086</v>
      </c>
      <c r="C3085" s="913" t="s">
        <v>9054</v>
      </c>
      <c r="D3085" s="810" t="s">
        <v>10892</v>
      </c>
      <c r="E3085" s="913" t="s">
        <v>9411</v>
      </c>
      <c r="F3085" s="903" t="s">
        <v>9737</v>
      </c>
      <c r="G3085" s="902" t="s">
        <v>9943</v>
      </c>
      <c r="H3085" s="902" t="s">
        <v>10970</v>
      </c>
      <c r="I3085" s="913" t="s">
        <v>21104</v>
      </c>
      <c r="J3085" s="903" t="s">
        <v>564</v>
      </c>
    </row>
    <row r="3086" spans="1:10">
      <c r="A3086" s="810" t="s">
        <v>16635</v>
      </c>
      <c r="B3086" s="902" t="s">
        <v>21086</v>
      </c>
      <c r="C3086" s="913" t="s">
        <v>7997</v>
      </c>
      <c r="D3086" s="810" t="s">
        <v>10890</v>
      </c>
      <c r="E3086" s="913" t="s">
        <v>8315</v>
      </c>
      <c r="F3086" s="903" t="s">
        <v>16927</v>
      </c>
      <c r="G3086" s="902" t="s">
        <v>8829</v>
      </c>
      <c r="H3086" s="902" t="s">
        <v>11131</v>
      </c>
      <c r="I3086" s="913" t="s">
        <v>11279</v>
      </c>
      <c r="J3086" s="903" t="s">
        <v>937</v>
      </c>
    </row>
    <row r="3087" spans="1:10">
      <c r="A3087" s="810" t="s">
        <v>16635</v>
      </c>
      <c r="B3087" s="902" t="s">
        <v>21086</v>
      </c>
      <c r="C3087" s="913" t="s">
        <v>21105</v>
      </c>
      <c r="D3087" s="810" t="s">
        <v>10890</v>
      </c>
      <c r="E3087" s="913" t="s">
        <v>21106</v>
      </c>
      <c r="F3087" s="903" t="s">
        <v>21107</v>
      </c>
      <c r="G3087" s="902" t="s">
        <v>21108</v>
      </c>
      <c r="H3087" s="902" t="s">
        <v>10901</v>
      </c>
      <c r="I3087" s="913"/>
      <c r="J3087" s="903" t="s">
        <v>930</v>
      </c>
    </row>
    <row r="3088" spans="1:10">
      <c r="A3088" s="810" t="s">
        <v>16635</v>
      </c>
      <c r="B3088" s="902" t="s">
        <v>21086</v>
      </c>
      <c r="C3088" s="913" t="s">
        <v>17919</v>
      </c>
      <c r="D3088" s="810" t="s">
        <v>10890</v>
      </c>
      <c r="E3088" s="913" t="s">
        <v>17920</v>
      </c>
      <c r="F3088" s="903" t="s">
        <v>17921</v>
      </c>
      <c r="G3088" s="902" t="s">
        <v>17922</v>
      </c>
      <c r="H3088" s="902" t="s">
        <v>10901</v>
      </c>
      <c r="I3088" s="913" t="s">
        <v>920</v>
      </c>
      <c r="J3088" s="903" t="s">
        <v>934</v>
      </c>
    </row>
    <row r="3089" spans="1:10">
      <c r="A3089" s="810" t="s">
        <v>16635</v>
      </c>
      <c r="B3089" s="902" t="s">
        <v>21086</v>
      </c>
      <c r="C3089" s="913" t="s">
        <v>14385</v>
      </c>
      <c r="D3089" s="810" t="s">
        <v>10890</v>
      </c>
      <c r="E3089" s="913" t="s">
        <v>1603</v>
      </c>
      <c r="F3089" s="903" t="s">
        <v>14386</v>
      </c>
      <c r="G3089" s="902" t="s">
        <v>21109</v>
      </c>
      <c r="H3089" s="902" t="s">
        <v>10915</v>
      </c>
      <c r="I3089" s="913" t="s">
        <v>917</v>
      </c>
      <c r="J3089" s="903" t="s">
        <v>564</v>
      </c>
    </row>
    <row r="3090" spans="1:10" ht="27">
      <c r="A3090" s="810" t="s">
        <v>16635</v>
      </c>
      <c r="B3090" s="902" t="s">
        <v>21086</v>
      </c>
      <c r="C3090" s="913" t="s">
        <v>7972</v>
      </c>
      <c r="D3090" s="810" t="s">
        <v>10890</v>
      </c>
      <c r="E3090" s="913" t="s">
        <v>4922</v>
      </c>
      <c r="F3090" s="903" t="s">
        <v>17297</v>
      </c>
      <c r="G3090" s="902" t="s">
        <v>8808</v>
      </c>
      <c r="H3090" s="902" t="s">
        <v>10895</v>
      </c>
      <c r="I3090" s="913"/>
      <c r="J3090" s="903" t="s">
        <v>18270</v>
      </c>
    </row>
    <row r="3091" spans="1:10">
      <c r="A3091" s="810" t="s">
        <v>16635</v>
      </c>
      <c r="B3091" s="902" t="s">
        <v>21086</v>
      </c>
      <c r="C3091" s="913" t="s">
        <v>8089</v>
      </c>
      <c r="D3091" s="810" t="s">
        <v>10890</v>
      </c>
      <c r="E3091" s="913" t="s">
        <v>17301</v>
      </c>
      <c r="F3091" s="903" t="s">
        <v>11285</v>
      </c>
      <c r="G3091" s="902" t="s">
        <v>8911</v>
      </c>
      <c r="H3091" s="902" t="s">
        <v>11286</v>
      </c>
      <c r="I3091" s="913"/>
      <c r="J3091" s="903" t="s">
        <v>11287</v>
      </c>
    </row>
    <row r="3092" spans="1:10">
      <c r="A3092" s="810" t="s">
        <v>16635</v>
      </c>
      <c r="B3092" s="902" t="s">
        <v>21086</v>
      </c>
      <c r="C3092" s="913" t="s">
        <v>8011</v>
      </c>
      <c r="D3092" s="810" t="s">
        <v>10890</v>
      </c>
      <c r="E3092" s="913" t="s">
        <v>8333</v>
      </c>
      <c r="F3092" s="903" t="s">
        <v>16931</v>
      </c>
      <c r="G3092" s="902" t="s">
        <v>8845</v>
      </c>
      <c r="H3092" s="902" t="s">
        <v>10895</v>
      </c>
      <c r="I3092" s="913"/>
      <c r="J3092" s="903" t="s">
        <v>937</v>
      </c>
    </row>
    <row r="3093" spans="1:10">
      <c r="A3093" s="810" t="s">
        <v>16635</v>
      </c>
      <c r="B3093" s="902" t="s">
        <v>21086</v>
      </c>
      <c r="C3093" s="913" t="s">
        <v>13358</v>
      </c>
      <c r="D3093" s="810" t="s">
        <v>10890</v>
      </c>
      <c r="E3093" s="913" t="s">
        <v>13359</v>
      </c>
      <c r="F3093" s="903" t="s">
        <v>13360</v>
      </c>
      <c r="G3093" s="902" t="s">
        <v>13361</v>
      </c>
      <c r="H3093" s="902" t="s">
        <v>10977</v>
      </c>
      <c r="I3093" s="913" t="s">
        <v>13480</v>
      </c>
      <c r="J3093" s="903" t="s">
        <v>937</v>
      </c>
    </row>
    <row r="3094" spans="1:10">
      <c r="A3094" s="810" t="s">
        <v>16635</v>
      </c>
      <c r="B3094" s="902" t="s">
        <v>21086</v>
      </c>
      <c r="C3094" s="913" t="s">
        <v>580</v>
      </c>
      <c r="D3094" s="810" t="s">
        <v>10890</v>
      </c>
      <c r="E3094" s="913" t="s">
        <v>684</v>
      </c>
      <c r="F3094" s="903" t="s">
        <v>795</v>
      </c>
      <c r="G3094" s="902" t="s">
        <v>868</v>
      </c>
      <c r="H3094" s="902" t="s">
        <v>10915</v>
      </c>
      <c r="I3094" s="913" t="s">
        <v>894</v>
      </c>
      <c r="J3094" s="903" t="s">
        <v>937</v>
      </c>
    </row>
    <row r="3095" spans="1:10">
      <c r="A3095" s="810" t="s">
        <v>16635</v>
      </c>
      <c r="B3095" s="902" t="s">
        <v>21086</v>
      </c>
      <c r="C3095" s="913" t="s">
        <v>5206</v>
      </c>
      <c r="D3095" s="810" t="s">
        <v>10892</v>
      </c>
      <c r="E3095" s="913" t="s">
        <v>1923</v>
      </c>
      <c r="F3095" s="903" t="s">
        <v>5632</v>
      </c>
      <c r="G3095" s="902" t="s">
        <v>5745</v>
      </c>
      <c r="H3095" s="902" t="s">
        <v>10891</v>
      </c>
      <c r="I3095" s="913"/>
      <c r="J3095" s="903" t="s">
        <v>564</v>
      </c>
    </row>
    <row r="3096" spans="1:10">
      <c r="A3096" s="810" t="s">
        <v>16635</v>
      </c>
      <c r="B3096" s="902" t="s">
        <v>21086</v>
      </c>
      <c r="C3096" s="913" t="s">
        <v>13491</v>
      </c>
      <c r="D3096" s="810" t="s">
        <v>10890</v>
      </c>
      <c r="E3096" s="913" t="s">
        <v>17303</v>
      </c>
      <c r="F3096" s="903" t="s">
        <v>27875</v>
      </c>
      <c r="G3096" s="902" t="s">
        <v>17304</v>
      </c>
      <c r="H3096" s="902" t="s">
        <v>10922</v>
      </c>
      <c r="I3096" s="913"/>
      <c r="J3096" s="903" t="s">
        <v>933</v>
      </c>
    </row>
    <row r="3097" spans="1:10">
      <c r="A3097" s="810" t="s">
        <v>16635</v>
      </c>
      <c r="B3097" s="902" t="s">
        <v>21086</v>
      </c>
      <c r="C3097" s="913" t="s">
        <v>13256</v>
      </c>
      <c r="D3097" s="810" t="s">
        <v>10890</v>
      </c>
      <c r="E3097" s="913" t="s">
        <v>20926</v>
      </c>
      <c r="F3097" s="903" t="s">
        <v>13257</v>
      </c>
      <c r="G3097" s="902" t="s">
        <v>1341</v>
      </c>
      <c r="H3097" s="902" t="s">
        <v>11264</v>
      </c>
      <c r="I3097" s="913" t="s">
        <v>923</v>
      </c>
      <c r="J3097" s="903" t="s">
        <v>933</v>
      </c>
    </row>
    <row r="3098" spans="1:10">
      <c r="A3098" s="810" t="s">
        <v>16635</v>
      </c>
      <c r="B3098" s="902" t="s">
        <v>21086</v>
      </c>
      <c r="C3098" s="913" t="s">
        <v>2668</v>
      </c>
      <c r="D3098" s="810" t="s">
        <v>10890</v>
      </c>
      <c r="E3098" s="913" t="s">
        <v>3276</v>
      </c>
      <c r="F3098" s="903" t="s">
        <v>16939</v>
      </c>
      <c r="G3098" s="902" t="s">
        <v>4277</v>
      </c>
      <c r="H3098" s="902" t="s">
        <v>10894</v>
      </c>
      <c r="I3098" s="913"/>
      <c r="J3098" s="903" t="s">
        <v>930</v>
      </c>
    </row>
    <row r="3099" spans="1:10">
      <c r="A3099" s="810" t="s">
        <v>16635</v>
      </c>
      <c r="B3099" s="902" t="s">
        <v>21086</v>
      </c>
      <c r="C3099" s="913" t="s">
        <v>21110</v>
      </c>
      <c r="D3099" s="810" t="s">
        <v>10890</v>
      </c>
      <c r="E3099" s="913" t="s">
        <v>1970</v>
      </c>
      <c r="F3099" s="903" t="s">
        <v>21111</v>
      </c>
      <c r="G3099" s="902" t="s">
        <v>21112</v>
      </c>
      <c r="H3099" s="902" t="s">
        <v>10891</v>
      </c>
      <c r="I3099" s="913"/>
      <c r="J3099" s="903"/>
    </row>
    <row r="3100" spans="1:10">
      <c r="A3100" s="810" t="s">
        <v>16635</v>
      </c>
      <c r="B3100" s="902" t="s">
        <v>21086</v>
      </c>
      <c r="C3100" s="913" t="s">
        <v>21113</v>
      </c>
      <c r="D3100" s="810" t="s">
        <v>10892</v>
      </c>
      <c r="E3100" s="913" t="s">
        <v>21114</v>
      </c>
      <c r="F3100" s="903" t="s">
        <v>27874</v>
      </c>
      <c r="G3100" s="902" t="s">
        <v>21115</v>
      </c>
      <c r="H3100" s="902" t="s">
        <v>10970</v>
      </c>
      <c r="I3100" s="913" t="s">
        <v>21116</v>
      </c>
      <c r="J3100" s="903" t="s">
        <v>564</v>
      </c>
    </row>
    <row r="3101" spans="1:10">
      <c r="A3101" s="810" t="s">
        <v>16635</v>
      </c>
      <c r="B3101" s="902" t="s">
        <v>21086</v>
      </c>
      <c r="C3101" s="913" t="s">
        <v>13258</v>
      </c>
      <c r="D3101" s="810" t="s">
        <v>10890</v>
      </c>
      <c r="E3101" s="913" t="s">
        <v>20928</v>
      </c>
      <c r="F3101" s="903" t="s">
        <v>13259</v>
      </c>
      <c r="G3101" s="902" t="s">
        <v>10149</v>
      </c>
      <c r="H3101" s="902" t="s">
        <v>10936</v>
      </c>
      <c r="I3101" s="913"/>
      <c r="J3101" s="903" t="s">
        <v>937</v>
      </c>
    </row>
    <row r="3102" spans="1:10">
      <c r="A3102" s="810" t="s">
        <v>16635</v>
      </c>
      <c r="B3102" s="902" t="s">
        <v>21086</v>
      </c>
      <c r="C3102" s="913" t="s">
        <v>13260</v>
      </c>
      <c r="D3102" s="810" t="s">
        <v>10890</v>
      </c>
      <c r="E3102" s="913" t="s">
        <v>9541</v>
      </c>
      <c r="F3102" s="903" t="s">
        <v>20930</v>
      </c>
      <c r="G3102" s="902" t="s">
        <v>10104</v>
      </c>
      <c r="H3102" s="902" t="s">
        <v>10970</v>
      </c>
      <c r="I3102" s="913" t="s">
        <v>21117</v>
      </c>
      <c r="J3102" s="903" t="s">
        <v>937</v>
      </c>
    </row>
    <row r="3103" spans="1:10" ht="27">
      <c r="A3103" s="810" t="s">
        <v>16635</v>
      </c>
      <c r="B3103" s="902" t="s">
        <v>21086</v>
      </c>
      <c r="C3103" s="913" t="s">
        <v>20932</v>
      </c>
      <c r="D3103" s="810" t="s">
        <v>10890</v>
      </c>
      <c r="E3103" s="913" t="s">
        <v>3780</v>
      </c>
      <c r="F3103" s="903" t="s">
        <v>20933</v>
      </c>
      <c r="G3103" s="902" t="s">
        <v>20934</v>
      </c>
      <c r="H3103" s="902" t="s">
        <v>10901</v>
      </c>
      <c r="I3103" s="913"/>
      <c r="J3103" s="903" t="s">
        <v>21089</v>
      </c>
    </row>
    <row r="3104" spans="1:10">
      <c r="A3104" s="810" t="s">
        <v>16635</v>
      </c>
      <c r="B3104" s="902" t="s">
        <v>21086</v>
      </c>
      <c r="C3104" s="913" t="s">
        <v>6023</v>
      </c>
      <c r="D3104" s="810" t="s">
        <v>10892</v>
      </c>
      <c r="E3104" s="913" t="s">
        <v>1527</v>
      </c>
      <c r="F3104" s="903" t="s">
        <v>6442</v>
      </c>
      <c r="G3104" s="902" t="s">
        <v>6620</v>
      </c>
      <c r="H3104" s="902" t="s">
        <v>10891</v>
      </c>
      <c r="I3104" s="913"/>
      <c r="J3104" s="903" t="s">
        <v>564</v>
      </c>
    </row>
    <row r="3105" spans="1:10">
      <c r="A3105" s="810" t="s">
        <v>16635</v>
      </c>
      <c r="B3105" s="902" t="s">
        <v>21086</v>
      </c>
      <c r="C3105" s="913" t="s">
        <v>9143</v>
      </c>
      <c r="D3105" s="810" t="s">
        <v>10890</v>
      </c>
      <c r="E3105" s="913" t="s">
        <v>9473</v>
      </c>
      <c r="F3105" s="903" t="s">
        <v>11762</v>
      </c>
      <c r="G3105" s="902" t="s">
        <v>10026</v>
      </c>
      <c r="H3105" s="902" t="s">
        <v>10936</v>
      </c>
      <c r="I3105" s="913" t="s">
        <v>919</v>
      </c>
      <c r="J3105" s="903" t="s">
        <v>930</v>
      </c>
    </row>
    <row r="3106" spans="1:10">
      <c r="A3106" s="810" t="s">
        <v>16635</v>
      </c>
      <c r="B3106" s="902" t="s">
        <v>21086</v>
      </c>
      <c r="C3106" s="913" t="s">
        <v>17315</v>
      </c>
      <c r="D3106" s="810" t="s">
        <v>10890</v>
      </c>
      <c r="E3106" s="913" t="s">
        <v>17316</v>
      </c>
      <c r="F3106" s="903" t="s">
        <v>17317</v>
      </c>
      <c r="G3106" s="902" t="s">
        <v>6590</v>
      </c>
      <c r="H3106" s="902" t="s">
        <v>10958</v>
      </c>
      <c r="I3106" s="913"/>
      <c r="J3106" s="903" t="s">
        <v>11222</v>
      </c>
    </row>
    <row r="3107" spans="1:10">
      <c r="A3107" s="810" t="s">
        <v>16635</v>
      </c>
      <c r="B3107" s="902" t="s">
        <v>21086</v>
      </c>
      <c r="C3107" s="913" t="s">
        <v>7208</v>
      </c>
      <c r="D3107" s="810" t="s">
        <v>10892</v>
      </c>
      <c r="E3107" s="913" t="s">
        <v>7402</v>
      </c>
      <c r="F3107" s="903" t="s">
        <v>7571</v>
      </c>
      <c r="G3107" s="902" t="s">
        <v>7699</v>
      </c>
      <c r="H3107" s="902" t="s">
        <v>10915</v>
      </c>
      <c r="I3107" s="913" t="s">
        <v>21118</v>
      </c>
      <c r="J3107" s="903" t="s">
        <v>11222</v>
      </c>
    </row>
    <row r="3108" spans="1:10">
      <c r="A3108" s="810" t="s">
        <v>16635</v>
      </c>
      <c r="B3108" s="902" t="s">
        <v>21086</v>
      </c>
      <c r="C3108" s="913" t="s">
        <v>6024</v>
      </c>
      <c r="D3108" s="810" t="s">
        <v>10890</v>
      </c>
      <c r="E3108" s="913" t="s">
        <v>6261</v>
      </c>
      <c r="F3108" s="903" t="s">
        <v>6443</v>
      </c>
      <c r="G3108" s="902" t="s">
        <v>6621</v>
      </c>
      <c r="H3108" s="902" t="s">
        <v>11175</v>
      </c>
      <c r="I3108" s="913"/>
      <c r="J3108" s="903" t="s">
        <v>933</v>
      </c>
    </row>
    <row r="3109" spans="1:10">
      <c r="A3109" s="810" t="s">
        <v>16635</v>
      </c>
      <c r="B3109" s="902" t="s">
        <v>21086</v>
      </c>
      <c r="C3109" s="913" t="s">
        <v>7963</v>
      </c>
      <c r="D3109" s="810" t="s">
        <v>10890</v>
      </c>
      <c r="E3109" s="913" t="s">
        <v>8289</v>
      </c>
      <c r="F3109" s="903" t="s">
        <v>8598</v>
      </c>
      <c r="G3109" s="902" t="s">
        <v>8802</v>
      </c>
      <c r="H3109" s="902" t="s">
        <v>10933</v>
      </c>
      <c r="I3109" s="913"/>
      <c r="J3109" s="903" t="s">
        <v>937</v>
      </c>
    </row>
    <row r="3110" spans="1:10">
      <c r="A3110" s="810" t="s">
        <v>16635</v>
      </c>
      <c r="B3110" s="902" t="s">
        <v>21086</v>
      </c>
      <c r="C3110" s="913" t="s">
        <v>13271</v>
      </c>
      <c r="D3110" s="810" t="s">
        <v>10890</v>
      </c>
      <c r="E3110" s="913" t="s">
        <v>2319</v>
      </c>
      <c r="F3110" s="903" t="s">
        <v>13272</v>
      </c>
      <c r="G3110" s="902" t="s">
        <v>2456</v>
      </c>
      <c r="H3110" s="902" t="s">
        <v>10905</v>
      </c>
      <c r="I3110" s="913" t="s">
        <v>7840</v>
      </c>
      <c r="J3110" s="903" t="s">
        <v>937</v>
      </c>
    </row>
    <row r="3111" spans="1:10">
      <c r="A3111" s="810" t="s">
        <v>16635</v>
      </c>
      <c r="B3111" s="902" t="s">
        <v>21086</v>
      </c>
      <c r="C3111" s="913" t="s">
        <v>2624</v>
      </c>
      <c r="D3111" s="810" t="s">
        <v>10890</v>
      </c>
      <c r="E3111" s="913" t="s">
        <v>3228</v>
      </c>
      <c r="F3111" s="903" t="s">
        <v>3841</v>
      </c>
      <c r="G3111" s="902" t="s">
        <v>4240</v>
      </c>
      <c r="H3111" s="902" t="s">
        <v>11039</v>
      </c>
      <c r="I3111" s="913"/>
      <c r="J3111" s="903" t="s">
        <v>937</v>
      </c>
    </row>
    <row r="3112" spans="1:10">
      <c r="A3112" s="810" t="s">
        <v>16635</v>
      </c>
      <c r="B3112" s="902" t="s">
        <v>21086</v>
      </c>
      <c r="C3112" s="913" t="s">
        <v>9006</v>
      </c>
      <c r="D3112" s="810" t="s">
        <v>10890</v>
      </c>
      <c r="E3112" s="913" t="s">
        <v>8426</v>
      </c>
      <c r="F3112" s="903" t="s">
        <v>9703</v>
      </c>
      <c r="G3112" s="902" t="s">
        <v>9895</v>
      </c>
      <c r="H3112" s="902" t="s">
        <v>10894</v>
      </c>
      <c r="I3112" s="913"/>
      <c r="J3112" s="903" t="s">
        <v>11287</v>
      </c>
    </row>
    <row r="3113" spans="1:10">
      <c r="A3113" s="810" t="s">
        <v>16635</v>
      </c>
      <c r="B3113" s="902" t="s">
        <v>21086</v>
      </c>
      <c r="C3113" s="913" t="s">
        <v>11450</v>
      </c>
      <c r="D3113" s="810" t="s">
        <v>10890</v>
      </c>
      <c r="E3113" s="913" t="s">
        <v>11451</v>
      </c>
      <c r="F3113" s="903" t="s">
        <v>11452</v>
      </c>
      <c r="G3113" s="902" t="s">
        <v>11453</v>
      </c>
      <c r="H3113" s="902" t="s">
        <v>10891</v>
      </c>
      <c r="I3113" s="913"/>
      <c r="J3113" s="903" t="s">
        <v>11287</v>
      </c>
    </row>
    <row r="3114" spans="1:10">
      <c r="A3114" s="810" t="s">
        <v>16635</v>
      </c>
      <c r="B3114" s="902" t="s">
        <v>21086</v>
      </c>
      <c r="C3114" s="913" t="s">
        <v>11454</v>
      </c>
      <c r="D3114" s="810" t="s">
        <v>10890</v>
      </c>
      <c r="E3114" s="913" t="s">
        <v>8250</v>
      </c>
      <c r="F3114" s="903" t="s">
        <v>11455</v>
      </c>
      <c r="G3114" s="902" t="s">
        <v>11456</v>
      </c>
      <c r="H3114" s="902" t="s">
        <v>10922</v>
      </c>
      <c r="I3114" s="913"/>
      <c r="J3114" s="903" t="s">
        <v>564</v>
      </c>
    </row>
    <row r="3115" spans="1:10">
      <c r="A3115" s="810" t="s">
        <v>16635</v>
      </c>
      <c r="B3115" s="902" t="s">
        <v>21086</v>
      </c>
      <c r="C3115" s="913" t="s">
        <v>21119</v>
      </c>
      <c r="D3115" s="810" t="s">
        <v>10890</v>
      </c>
      <c r="E3115" s="913" t="s">
        <v>687</v>
      </c>
      <c r="F3115" s="903" t="s">
        <v>21120</v>
      </c>
      <c r="G3115" s="902" t="s">
        <v>21121</v>
      </c>
      <c r="H3115" s="902" t="s">
        <v>11371</v>
      </c>
      <c r="I3115" s="913" t="s">
        <v>4744</v>
      </c>
      <c r="J3115" s="903" t="s">
        <v>564</v>
      </c>
    </row>
    <row r="3116" spans="1:10">
      <c r="A3116" s="810" t="s">
        <v>16635</v>
      </c>
      <c r="B3116" s="902" t="s">
        <v>21086</v>
      </c>
      <c r="C3116" s="913" t="s">
        <v>1406</v>
      </c>
      <c r="D3116" s="810" t="s">
        <v>10892</v>
      </c>
      <c r="E3116" s="913" t="s">
        <v>1542</v>
      </c>
      <c r="F3116" s="903" t="s">
        <v>1679</v>
      </c>
      <c r="G3116" s="902" t="s">
        <v>1761</v>
      </c>
      <c r="H3116" s="902" t="s">
        <v>10895</v>
      </c>
      <c r="I3116" s="913"/>
      <c r="J3116" s="903" t="s">
        <v>564</v>
      </c>
    </row>
    <row r="3117" spans="1:10">
      <c r="A3117" s="810" t="s">
        <v>16635</v>
      </c>
      <c r="B3117" s="902" t="s">
        <v>21086</v>
      </c>
      <c r="C3117" s="913" t="s">
        <v>2194</v>
      </c>
      <c r="D3117" s="810" t="s">
        <v>10890</v>
      </c>
      <c r="E3117" s="913" t="s">
        <v>2291</v>
      </c>
      <c r="F3117" s="903" t="s">
        <v>2370</v>
      </c>
      <c r="G3117" s="902" t="s">
        <v>2429</v>
      </c>
      <c r="H3117" s="902" t="s">
        <v>10954</v>
      </c>
      <c r="I3117" s="913" t="s">
        <v>21122</v>
      </c>
      <c r="J3117" s="903" t="s">
        <v>937</v>
      </c>
    </row>
    <row r="3118" spans="1:10">
      <c r="A3118" s="810" t="s">
        <v>16635</v>
      </c>
      <c r="B3118" s="902" t="s">
        <v>21086</v>
      </c>
      <c r="C3118" s="913" t="s">
        <v>7196</v>
      </c>
      <c r="D3118" s="810" t="s">
        <v>10890</v>
      </c>
      <c r="E3118" s="913" t="s">
        <v>687</v>
      </c>
      <c r="F3118" s="903" t="s">
        <v>7562</v>
      </c>
      <c r="G3118" s="902" t="s">
        <v>7689</v>
      </c>
      <c r="H3118" s="902" t="s">
        <v>11128</v>
      </c>
      <c r="I3118" s="913"/>
      <c r="J3118" s="903" t="s">
        <v>937</v>
      </c>
    </row>
    <row r="3119" spans="1:10">
      <c r="A3119" s="810" t="s">
        <v>16635</v>
      </c>
      <c r="B3119" s="902" t="s">
        <v>21086</v>
      </c>
      <c r="C3119" s="913" t="s">
        <v>17342</v>
      </c>
      <c r="D3119" s="810" t="s">
        <v>10892</v>
      </c>
      <c r="E3119" s="913" t="s">
        <v>17343</v>
      </c>
      <c r="F3119" s="903" t="s">
        <v>17344</v>
      </c>
      <c r="G3119" s="902" t="s">
        <v>17345</v>
      </c>
      <c r="H3119" s="902" t="s">
        <v>10932</v>
      </c>
      <c r="I3119" s="913"/>
      <c r="J3119" s="903" t="s">
        <v>564</v>
      </c>
    </row>
    <row r="3120" spans="1:10">
      <c r="A3120" s="810" t="s">
        <v>16635</v>
      </c>
      <c r="B3120" s="902" t="s">
        <v>21086</v>
      </c>
      <c r="C3120" s="913" t="s">
        <v>7964</v>
      </c>
      <c r="D3120" s="810" t="s">
        <v>10890</v>
      </c>
      <c r="E3120" s="913" t="s">
        <v>8290</v>
      </c>
      <c r="F3120" s="903" t="s">
        <v>8599</v>
      </c>
      <c r="G3120" s="902" t="s">
        <v>8803</v>
      </c>
      <c r="H3120" s="902" t="s">
        <v>10901</v>
      </c>
      <c r="I3120" s="913"/>
      <c r="J3120" s="903" t="s">
        <v>937</v>
      </c>
    </row>
    <row r="3121" spans="1:10">
      <c r="A3121" s="810" t="s">
        <v>16635</v>
      </c>
      <c r="B3121" s="902" t="s">
        <v>21086</v>
      </c>
      <c r="C3121" s="913" t="s">
        <v>1397</v>
      </c>
      <c r="D3121" s="810" t="s">
        <v>10890</v>
      </c>
      <c r="E3121" s="913" t="s">
        <v>1532</v>
      </c>
      <c r="F3121" s="903" t="s">
        <v>11460</v>
      </c>
      <c r="G3121" s="902" t="s">
        <v>1753</v>
      </c>
      <c r="H3121" s="902" t="s">
        <v>10922</v>
      </c>
      <c r="I3121" s="913"/>
      <c r="J3121" s="903" t="s">
        <v>930</v>
      </c>
    </row>
    <row r="3122" spans="1:10">
      <c r="A3122" s="810" t="s">
        <v>16635</v>
      </c>
      <c r="B3122" s="902" t="s">
        <v>21086</v>
      </c>
      <c r="C3122" s="913" t="s">
        <v>21123</v>
      </c>
      <c r="D3122" s="810" t="s">
        <v>10890</v>
      </c>
      <c r="E3122" s="913" t="s">
        <v>6303</v>
      </c>
      <c r="F3122" s="903" t="s">
        <v>27827</v>
      </c>
      <c r="G3122" s="902" t="s">
        <v>6666</v>
      </c>
      <c r="H3122" s="902" t="s">
        <v>10915</v>
      </c>
      <c r="I3122" s="913"/>
      <c r="J3122" s="903" t="s">
        <v>933</v>
      </c>
    </row>
    <row r="3123" spans="1:10">
      <c r="A3123" s="810" t="s">
        <v>16635</v>
      </c>
      <c r="B3123" s="902" t="s">
        <v>21086</v>
      </c>
      <c r="C3123" s="913" t="s">
        <v>11111</v>
      </c>
      <c r="D3123" s="810" t="s">
        <v>10890</v>
      </c>
      <c r="E3123" s="913" t="s">
        <v>8210</v>
      </c>
      <c r="F3123" s="903" t="s">
        <v>8624</v>
      </c>
      <c r="G3123" s="902" t="s">
        <v>8841</v>
      </c>
      <c r="H3123" s="902" t="s">
        <v>10936</v>
      </c>
      <c r="I3123" s="913" t="s">
        <v>11280</v>
      </c>
      <c r="J3123" s="903" t="s">
        <v>937</v>
      </c>
    </row>
    <row r="3124" spans="1:10">
      <c r="A3124" s="810" t="s">
        <v>16635</v>
      </c>
      <c r="B3124" s="902" t="s">
        <v>21086</v>
      </c>
      <c r="C3124" s="913" t="s">
        <v>1363</v>
      </c>
      <c r="D3124" s="810" t="s">
        <v>10890</v>
      </c>
      <c r="E3124" s="913" t="s">
        <v>8379</v>
      </c>
      <c r="F3124" s="903" t="s">
        <v>1637</v>
      </c>
      <c r="G3124" s="902" t="s">
        <v>1728</v>
      </c>
      <c r="H3124" s="902" t="s">
        <v>11416</v>
      </c>
      <c r="I3124" s="913"/>
      <c r="J3124" s="903" t="s">
        <v>933</v>
      </c>
    </row>
    <row r="3125" spans="1:10">
      <c r="A3125" s="810" t="s">
        <v>16635</v>
      </c>
      <c r="B3125" s="902" t="s">
        <v>21086</v>
      </c>
      <c r="C3125" s="913" t="s">
        <v>18196</v>
      </c>
      <c r="D3125" s="810" t="s">
        <v>10890</v>
      </c>
      <c r="E3125" s="913" t="s">
        <v>5446</v>
      </c>
      <c r="F3125" s="903" t="s">
        <v>18197</v>
      </c>
      <c r="G3125" s="902" t="s">
        <v>9905</v>
      </c>
      <c r="H3125" s="902" t="s">
        <v>11110</v>
      </c>
      <c r="I3125" s="913" t="s">
        <v>21124</v>
      </c>
      <c r="J3125" s="903" t="s">
        <v>937</v>
      </c>
    </row>
    <row r="3126" spans="1:10">
      <c r="A3126" s="810" t="s">
        <v>16635</v>
      </c>
      <c r="B3126" s="902" t="s">
        <v>21086</v>
      </c>
      <c r="C3126" s="913" t="s">
        <v>5235</v>
      </c>
      <c r="D3126" s="810" t="s">
        <v>10890</v>
      </c>
      <c r="E3126" s="913" t="s">
        <v>5446</v>
      </c>
      <c r="F3126" s="903" t="s">
        <v>17354</v>
      </c>
      <c r="G3126" s="902" t="s">
        <v>5774</v>
      </c>
      <c r="H3126" s="902" t="s">
        <v>11110</v>
      </c>
      <c r="I3126" s="913" t="s">
        <v>21125</v>
      </c>
      <c r="J3126" s="903" t="s">
        <v>937</v>
      </c>
    </row>
    <row r="3127" spans="1:10">
      <c r="A3127" s="810" t="s">
        <v>16635</v>
      </c>
      <c r="B3127" s="902" t="s">
        <v>21086</v>
      </c>
      <c r="C3127" s="913" t="s">
        <v>11856</v>
      </c>
      <c r="D3127" s="810" t="s">
        <v>10892</v>
      </c>
      <c r="E3127" s="913" t="s">
        <v>5446</v>
      </c>
      <c r="F3127" s="903" t="s">
        <v>11857</v>
      </c>
      <c r="G3127" s="902" t="s">
        <v>9905</v>
      </c>
      <c r="H3127" s="902" t="s">
        <v>11110</v>
      </c>
      <c r="I3127" s="913" t="s">
        <v>21124</v>
      </c>
      <c r="J3127" s="903" t="s">
        <v>937</v>
      </c>
    </row>
    <row r="3128" spans="1:10">
      <c r="A3128" s="810" t="s">
        <v>16635</v>
      </c>
      <c r="B3128" s="902" t="s">
        <v>21086</v>
      </c>
      <c r="C3128" s="913" t="s">
        <v>8002</v>
      </c>
      <c r="D3128" s="810" t="s">
        <v>10890</v>
      </c>
      <c r="E3128" s="913" t="s">
        <v>8323</v>
      </c>
      <c r="F3128" s="903" t="s">
        <v>18202</v>
      </c>
      <c r="G3128" s="902" t="s">
        <v>8833</v>
      </c>
      <c r="H3128" s="902" t="s">
        <v>10936</v>
      </c>
      <c r="I3128" s="913"/>
      <c r="J3128" s="903" t="s">
        <v>937</v>
      </c>
    </row>
    <row r="3129" spans="1:10">
      <c r="A3129" s="810" t="s">
        <v>16635</v>
      </c>
      <c r="B3129" s="902" t="s">
        <v>21086</v>
      </c>
      <c r="C3129" s="913" t="s">
        <v>1366</v>
      </c>
      <c r="D3129" s="810" t="s">
        <v>10892</v>
      </c>
      <c r="E3129" s="913" t="s">
        <v>1501</v>
      </c>
      <c r="F3129" s="903" t="s">
        <v>1666</v>
      </c>
      <c r="G3129" s="902" t="s">
        <v>1730</v>
      </c>
      <c r="H3129" s="902" t="s">
        <v>11039</v>
      </c>
      <c r="I3129" s="913"/>
      <c r="J3129" s="903" t="s">
        <v>937</v>
      </c>
    </row>
    <row r="3130" spans="1:10">
      <c r="A3130" s="810" t="s">
        <v>16635</v>
      </c>
      <c r="B3130" s="902" t="s">
        <v>21086</v>
      </c>
      <c r="C3130" s="913" t="s">
        <v>11467</v>
      </c>
      <c r="D3130" s="810" t="s">
        <v>10890</v>
      </c>
      <c r="E3130" s="913" t="s">
        <v>11468</v>
      </c>
      <c r="F3130" s="903" t="s">
        <v>11469</v>
      </c>
      <c r="G3130" s="902" t="s">
        <v>17360</v>
      </c>
      <c r="H3130" s="902" t="s">
        <v>10895</v>
      </c>
      <c r="I3130" s="913"/>
      <c r="J3130" s="903" t="s">
        <v>937</v>
      </c>
    </row>
    <row r="3131" spans="1:10">
      <c r="A3131" s="810" t="s">
        <v>16635</v>
      </c>
      <c r="B3131" s="902" t="s">
        <v>21086</v>
      </c>
      <c r="C3131" s="913" t="s">
        <v>20948</v>
      </c>
      <c r="D3131" s="810" t="s">
        <v>10890</v>
      </c>
      <c r="E3131" s="913" t="s">
        <v>1579</v>
      </c>
      <c r="F3131" s="903" t="s">
        <v>13284</v>
      </c>
      <c r="G3131" s="902" t="s">
        <v>13285</v>
      </c>
      <c r="H3131" s="902" t="s">
        <v>10891</v>
      </c>
      <c r="I3131" s="913"/>
      <c r="J3131" s="903" t="s">
        <v>937</v>
      </c>
    </row>
    <row r="3132" spans="1:10">
      <c r="A3132" s="810" t="s">
        <v>16635</v>
      </c>
      <c r="B3132" s="902" t="s">
        <v>21086</v>
      </c>
      <c r="C3132" s="913" t="s">
        <v>17363</v>
      </c>
      <c r="D3132" s="810" t="s">
        <v>10890</v>
      </c>
      <c r="E3132" s="913" t="s">
        <v>5444</v>
      </c>
      <c r="F3132" s="903" t="s">
        <v>17364</v>
      </c>
      <c r="G3132" s="902" t="s">
        <v>8839</v>
      </c>
      <c r="H3132" s="902" t="s">
        <v>10891</v>
      </c>
      <c r="I3132" s="913"/>
      <c r="J3132" s="903" t="s">
        <v>564</v>
      </c>
    </row>
    <row r="3133" spans="1:10">
      <c r="A3133" s="810" t="s">
        <v>16635</v>
      </c>
      <c r="B3133" s="902" t="s">
        <v>21086</v>
      </c>
      <c r="C3133" s="913" t="s">
        <v>6132</v>
      </c>
      <c r="D3133" s="810" t="s">
        <v>10890</v>
      </c>
      <c r="E3133" s="913" t="s">
        <v>21126</v>
      </c>
      <c r="F3133" s="903" t="s">
        <v>6514</v>
      </c>
      <c r="G3133" s="902" t="s">
        <v>6713</v>
      </c>
      <c r="H3133" s="902" t="s">
        <v>10905</v>
      </c>
      <c r="I3133" s="913" t="s">
        <v>7173</v>
      </c>
      <c r="J3133" s="903" t="s">
        <v>933</v>
      </c>
    </row>
    <row r="3134" spans="1:10">
      <c r="A3134" s="810" t="s">
        <v>16635</v>
      </c>
      <c r="B3134" s="902" t="s">
        <v>21086</v>
      </c>
      <c r="C3134" s="913" t="s">
        <v>7993</v>
      </c>
      <c r="D3134" s="810" t="s">
        <v>10890</v>
      </c>
      <c r="E3134" s="913" t="s">
        <v>13364</v>
      </c>
      <c r="F3134" s="903" t="s">
        <v>8617</v>
      </c>
      <c r="G3134" s="902" t="s">
        <v>21127</v>
      </c>
      <c r="H3134" s="902" t="s">
        <v>10936</v>
      </c>
      <c r="I3134" s="913"/>
      <c r="J3134" s="903" t="s">
        <v>933</v>
      </c>
    </row>
    <row r="3135" spans="1:10">
      <c r="A3135" s="810" t="s">
        <v>16635</v>
      </c>
      <c r="B3135" s="902" t="s">
        <v>21086</v>
      </c>
      <c r="C3135" s="913" t="s">
        <v>5227</v>
      </c>
      <c r="D3135" s="810" t="s">
        <v>10890</v>
      </c>
      <c r="E3135" s="913" t="s">
        <v>5437</v>
      </c>
      <c r="F3135" s="903" t="s">
        <v>16958</v>
      </c>
      <c r="G3135" s="902" t="s">
        <v>5767</v>
      </c>
      <c r="H3135" s="902" t="s">
        <v>10907</v>
      </c>
      <c r="I3135" s="913"/>
      <c r="J3135" s="903" t="s">
        <v>11287</v>
      </c>
    </row>
    <row r="3136" spans="1:10">
      <c r="A3136" s="810" t="s">
        <v>16635</v>
      </c>
      <c r="B3136" s="902" t="s">
        <v>21086</v>
      </c>
      <c r="C3136" s="913" t="s">
        <v>7230</v>
      </c>
      <c r="D3136" s="810" t="s">
        <v>10890</v>
      </c>
      <c r="E3136" s="913" t="s">
        <v>8399</v>
      </c>
      <c r="F3136" s="903" t="s">
        <v>11472</v>
      </c>
      <c r="G3136" s="902" t="s">
        <v>7718</v>
      </c>
      <c r="H3136" s="902" t="s">
        <v>12524</v>
      </c>
      <c r="I3136" s="913" t="s">
        <v>21128</v>
      </c>
      <c r="J3136" s="903" t="s">
        <v>937</v>
      </c>
    </row>
    <row r="3137" spans="1:10">
      <c r="A3137" s="810" t="s">
        <v>16635</v>
      </c>
      <c r="B3137" s="902" t="s">
        <v>21086</v>
      </c>
      <c r="C3137" s="913" t="s">
        <v>7256</v>
      </c>
      <c r="D3137" s="810" t="s">
        <v>10890</v>
      </c>
      <c r="E3137" s="913" t="s">
        <v>8399</v>
      </c>
      <c r="F3137" s="903" t="s">
        <v>11112</v>
      </c>
      <c r="G3137" s="902" t="s">
        <v>7718</v>
      </c>
      <c r="H3137" s="902" t="s">
        <v>12524</v>
      </c>
      <c r="I3137" s="913" t="s">
        <v>21129</v>
      </c>
      <c r="J3137" s="903" t="s">
        <v>11675</v>
      </c>
    </row>
    <row r="3138" spans="1:10">
      <c r="A3138" s="810" t="s">
        <v>16635</v>
      </c>
      <c r="B3138" s="902" t="s">
        <v>21086</v>
      </c>
      <c r="C3138" s="913" t="s">
        <v>5961</v>
      </c>
      <c r="D3138" s="810" t="s">
        <v>10917</v>
      </c>
      <c r="E3138" s="913" t="s">
        <v>6205</v>
      </c>
      <c r="F3138" s="903" t="s">
        <v>27873</v>
      </c>
      <c r="G3138" s="902" t="s">
        <v>6564</v>
      </c>
      <c r="H3138" s="902" t="s">
        <v>11414</v>
      </c>
      <c r="I3138" s="913"/>
      <c r="J3138" s="903" t="s">
        <v>11287</v>
      </c>
    </row>
    <row r="3139" spans="1:10">
      <c r="A3139" s="810" t="s">
        <v>16635</v>
      </c>
      <c r="B3139" s="902" t="s">
        <v>21086</v>
      </c>
      <c r="C3139" s="913" t="s">
        <v>3053</v>
      </c>
      <c r="D3139" s="810" t="s">
        <v>10890</v>
      </c>
      <c r="E3139" s="913" t="s">
        <v>3655</v>
      </c>
      <c r="F3139" s="903" t="s">
        <v>4139</v>
      </c>
      <c r="G3139" s="902" t="s">
        <v>4601</v>
      </c>
      <c r="H3139" s="902" t="s">
        <v>11131</v>
      </c>
      <c r="I3139" s="913" t="s">
        <v>13365</v>
      </c>
      <c r="J3139" s="903" t="s">
        <v>937</v>
      </c>
    </row>
    <row r="3140" spans="1:10">
      <c r="A3140" s="810" t="s">
        <v>16635</v>
      </c>
      <c r="B3140" s="902" t="s">
        <v>21086</v>
      </c>
      <c r="C3140" s="913" t="s">
        <v>9062</v>
      </c>
      <c r="D3140" s="810" t="s">
        <v>10890</v>
      </c>
      <c r="E3140" s="913" t="s">
        <v>9416</v>
      </c>
      <c r="F3140" s="903" t="s">
        <v>27419</v>
      </c>
      <c r="G3140" s="902" t="s">
        <v>17374</v>
      </c>
      <c r="H3140" s="902" t="s">
        <v>10933</v>
      </c>
      <c r="I3140" s="913" t="s">
        <v>21130</v>
      </c>
      <c r="J3140" s="903" t="s">
        <v>937</v>
      </c>
    </row>
    <row r="3141" spans="1:10">
      <c r="A3141" s="810" t="s">
        <v>16635</v>
      </c>
      <c r="B3141" s="902" t="s">
        <v>21086</v>
      </c>
      <c r="C3141" s="913" t="s">
        <v>1381</v>
      </c>
      <c r="D3141" s="810" t="s">
        <v>10892</v>
      </c>
      <c r="E3141" s="913" t="s">
        <v>1516</v>
      </c>
      <c r="F3141" s="903" t="s">
        <v>1652</v>
      </c>
      <c r="G3141" s="902" t="s">
        <v>1743</v>
      </c>
      <c r="H3141" s="902" t="s">
        <v>10891</v>
      </c>
      <c r="I3141" s="913" t="s">
        <v>13377</v>
      </c>
      <c r="J3141" s="903" t="s">
        <v>564</v>
      </c>
    </row>
    <row r="3142" spans="1:10">
      <c r="A3142" s="810" t="s">
        <v>16635</v>
      </c>
      <c r="B3142" s="902" t="s">
        <v>21086</v>
      </c>
      <c r="C3142" s="913" t="s">
        <v>7870</v>
      </c>
      <c r="D3142" s="810" t="s">
        <v>10890</v>
      </c>
      <c r="E3142" s="913" t="s">
        <v>11473</v>
      </c>
      <c r="F3142" s="903" t="s">
        <v>8535</v>
      </c>
      <c r="G3142" s="902" t="s">
        <v>8726</v>
      </c>
      <c r="H3142" s="902" t="s">
        <v>10958</v>
      </c>
      <c r="I3142" s="913" t="s">
        <v>16510</v>
      </c>
      <c r="J3142" s="903" t="s">
        <v>564</v>
      </c>
    </row>
    <row r="3143" spans="1:10">
      <c r="A3143" s="810" t="s">
        <v>16635</v>
      </c>
      <c r="B3143" s="902" t="s">
        <v>21086</v>
      </c>
      <c r="C3143" s="913" t="s">
        <v>7337</v>
      </c>
      <c r="D3143" s="810" t="s">
        <v>10890</v>
      </c>
      <c r="E3143" s="913" t="s">
        <v>7507</v>
      </c>
      <c r="F3143" s="903" t="s">
        <v>17378</v>
      </c>
      <c r="G3143" s="902" t="s">
        <v>7804</v>
      </c>
      <c r="H3143" s="902" t="s">
        <v>10954</v>
      </c>
      <c r="I3143" s="913" t="s">
        <v>21131</v>
      </c>
      <c r="J3143" s="903" t="s">
        <v>937</v>
      </c>
    </row>
    <row r="3144" spans="1:10">
      <c r="A3144" s="810" t="s">
        <v>16635</v>
      </c>
      <c r="B3144" s="902" t="s">
        <v>21086</v>
      </c>
      <c r="C3144" s="913" t="s">
        <v>8086</v>
      </c>
      <c r="D3144" s="810" t="s">
        <v>10890</v>
      </c>
      <c r="E3144" s="913" t="s">
        <v>7507</v>
      </c>
      <c r="F3144" s="903" t="s">
        <v>27872</v>
      </c>
      <c r="G3144" s="902" t="s">
        <v>8909</v>
      </c>
      <c r="H3144" s="902" t="s">
        <v>11386</v>
      </c>
      <c r="I3144" s="913" t="s">
        <v>21132</v>
      </c>
      <c r="J3144" s="903" t="s">
        <v>933</v>
      </c>
    </row>
    <row r="3145" spans="1:10">
      <c r="A3145" s="810" t="s">
        <v>16635</v>
      </c>
      <c r="B3145" s="902" t="s">
        <v>21086</v>
      </c>
      <c r="C3145" s="913" t="s">
        <v>7241</v>
      </c>
      <c r="D3145" s="810" t="s">
        <v>10890</v>
      </c>
      <c r="E3145" s="913" t="s">
        <v>7429</v>
      </c>
      <c r="F3145" s="903" t="s">
        <v>7590</v>
      </c>
      <c r="G3145" s="902" t="s">
        <v>7728</v>
      </c>
      <c r="H3145" s="902" t="s">
        <v>13366</v>
      </c>
      <c r="I3145" s="913" t="s">
        <v>21133</v>
      </c>
      <c r="J3145" s="903" t="s">
        <v>937</v>
      </c>
    </row>
    <row r="3146" spans="1:10">
      <c r="A3146" s="810" t="s">
        <v>16635</v>
      </c>
      <c r="B3146" s="902" t="s">
        <v>21086</v>
      </c>
      <c r="C3146" s="913" t="s">
        <v>21134</v>
      </c>
      <c r="D3146" s="810" t="s">
        <v>10917</v>
      </c>
      <c r="E3146" s="913" t="s">
        <v>21135</v>
      </c>
      <c r="F3146" s="903" t="s">
        <v>21136</v>
      </c>
      <c r="G3146" s="902" t="s">
        <v>21137</v>
      </c>
      <c r="H3146" s="902" t="s">
        <v>21138</v>
      </c>
      <c r="I3146" s="913" t="s">
        <v>4804</v>
      </c>
      <c r="J3146" s="903" t="s">
        <v>930</v>
      </c>
    </row>
    <row r="3147" spans="1:10">
      <c r="A3147" s="810" t="s">
        <v>16635</v>
      </c>
      <c r="B3147" s="902" t="s">
        <v>21086</v>
      </c>
      <c r="C3147" s="913" t="s">
        <v>11479</v>
      </c>
      <c r="D3147" s="810" t="s">
        <v>10890</v>
      </c>
      <c r="E3147" s="913" t="s">
        <v>9408</v>
      </c>
      <c r="F3147" s="903" t="s">
        <v>9734</v>
      </c>
      <c r="G3147" s="902" t="s">
        <v>9938</v>
      </c>
      <c r="H3147" s="902" t="s">
        <v>10958</v>
      </c>
      <c r="I3147" s="913"/>
      <c r="J3147" s="903" t="s">
        <v>564</v>
      </c>
    </row>
    <row r="3148" spans="1:10">
      <c r="A3148" s="810" t="s">
        <v>16635</v>
      </c>
      <c r="B3148" s="902" t="s">
        <v>21086</v>
      </c>
      <c r="C3148" s="913" t="s">
        <v>7297</v>
      </c>
      <c r="D3148" s="810" t="s">
        <v>10890</v>
      </c>
      <c r="E3148" s="913" t="s">
        <v>7475</v>
      </c>
      <c r="F3148" s="903" t="s">
        <v>7633</v>
      </c>
      <c r="G3148" s="902" t="s">
        <v>7770</v>
      </c>
      <c r="H3148" s="902" t="s">
        <v>11102</v>
      </c>
      <c r="I3148" s="913"/>
      <c r="J3148" s="903" t="s">
        <v>937</v>
      </c>
    </row>
    <row r="3149" spans="1:10">
      <c r="A3149" s="810" t="s">
        <v>16635</v>
      </c>
      <c r="B3149" s="902" t="s">
        <v>21086</v>
      </c>
      <c r="C3149" s="913" t="s">
        <v>2940</v>
      </c>
      <c r="D3149" s="810" t="s">
        <v>10890</v>
      </c>
      <c r="E3149" s="913" t="s">
        <v>3539</v>
      </c>
      <c r="F3149" s="903" t="s">
        <v>4055</v>
      </c>
      <c r="G3149" s="902" t="s">
        <v>18491</v>
      </c>
      <c r="H3149" s="902" t="s">
        <v>11414</v>
      </c>
      <c r="I3149" s="913" t="s">
        <v>21139</v>
      </c>
      <c r="J3149" s="903" t="s">
        <v>937</v>
      </c>
    </row>
    <row r="3150" spans="1:10">
      <c r="A3150" s="810" t="s">
        <v>16635</v>
      </c>
      <c r="B3150" s="902" t="s">
        <v>21086</v>
      </c>
      <c r="C3150" s="913" t="s">
        <v>8014</v>
      </c>
      <c r="D3150" s="810" t="s">
        <v>10890</v>
      </c>
      <c r="E3150" s="913" t="s">
        <v>8338</v>
      </c>
      <c r="F3150" s="903" t="s">
        <v>8628</v>
      </c>
      <c r="G3150" s="902" t="s">
        <v>17381</v>
      </c>
      <c r="H3150" s="902" t="s">
        <v>10905</v>
      </c>
      <c r="I3150" s="913"/>
      <c r="J3150" s="903" t="s">
        <v>937</v>
      </c>
    </row>
    <row r="3151" spans="1:10">
      <c r="A3151" s="810" t="s">
        <v>16635</v>
      </c>
      <c r="B3151" s="902" t="s">
        <v>21086</v>
      </c>
      <c r="C3151" s="913" t="s">
        <v>17382</v>
      </c>
      <c r="D3151" s="810" t="s">
        <v>10892</v>
      </c>
      <c r="E3151" s="913" t="s">
        <v>17383</v>
      </c>
      <c r="F3151" s="903" t="s">
        <v>17384</v>
      </c>
      <c r="G3151" s="902" t="s">
        <v>17385</v>
      </c>
      <c r="H3151" s="902" t="s">
        <v>10969</v>
      </c>
      <c r="I3151" s="913"/>
      <c r="J3151" s="903" t="s">
        <v>564</v>
      </c>
    </row>
    <row r="3152" spans="1:10">
      <c r="A3152" s="810" t="s">
        <v>16635</v>
      </c>
      <c r="B3152" s="902" t="s">
        <v>21086</v>
      </c>
      <c r="C3152" s="913" t="s">
        <v>17386</v>
      </c>
      <c r="D3152" s="810" t="s">
        <v>10890</v>
      </c>
      <c r="E3152" s="913" t="s">
        <v>17387</v>
      </c>
      <c r="F3152" s="903" t="s">
        <v>17388</v>
      </c>
      <c r="G3152" s="902" t="s">
        <v>5730</v>
      </c>
      <c r="H3152" s="902" t="s">
        <v>11264</v>
      </c>
      <c r="I3152" s="913"/>
      <c r="J3152" s="903" t="s">
        <v>937</v>
      </c>
    </row>
    <row r="3153" spans="1:10">
      <c r="A3153" s="810" t="s">
        <v>16635</v>
      </c>
      <c r="B3153" s="902" t="s">
        <v>21086</v>
      </c>
      <c r="C3153" s="913" t="s">
        <v>1362</v>
      </c>
      <c r="D3153" s="810" t="s">
        <v>10890</v>
      </c>
      <c r="E3153" s="913" t="s">
        <v>1497</v>
      </c>
      <c r="F3153" s="903" t="s">
        <v>1636</v>
      </c>
      <c r="G3153" s="902" t="s">
        <v>1726</v>
      </c>
      <c r="H3153" s="902" t="s">
        <v>11485</v>
      </c>
      <c r="I3153" s="913"/>
      <c r="J3153" s="903" t="s">
        <v>11205</v>
      </c>
    </row>
    <row r="3154" spans="1:10">
      <c r="A3154" s="810" t="s">
        <v>16635</v>
      </c>
      <c r="B3154" s="902" t="s">
        <v>21086</v>
      </c>
      <c r="C3154" s="913" t="s">
        <v>7899</v>
      </c>
      <c r="D3154" s="810" t="s">
        <v>10890</v>
      </c>
      <c r="E3154" s="913" t="s">
        <v>11314</v>
      </c>
      <c r="F3154" s="903" t="s">
        <v>17390</v>
      </c>
      <c r="G3154" s="902" t="s">
        <v>8746</v>
      </c>
      <c r="H3154" s="902" t="s">
        <v>10970</v>
      </c>
      <c r="I3154" s="913"/>
      <c r="J3154" s="903" t="s">
        <v>564</v>
      </c>
    </row>
    <row r="3155" spans="1:10">
      <c r="A3155" s="810" t="s">
        <v>16635</v>
      </c>
      <c r="B3155" s="902" t="s">
        <v>21086</v>
      </c>
      <c r="C3155" s="913" t="s">
        <v>8087</v>
      </c>
      <c r="D3155" s="810" t="s">
        <v>10890</v>
      </c>
      <c r="E3155" s="913" t="s">
        <v>7433</v>
      </c>
      <c r="F3155" s="903" t="s">
        <v>8680</v>
      </c>
      <c r="G3155" s="902" t="s">
        <v>11315</v>
      </c>
      <c r="H3155" s="902" t="s">
        <v>11133</v>
      </c>
      <c r="I3155" s="913" t="s">
        <v>21140</v>
      </c>
      <c r="J3155" s="903" t="s">
        <v>937</v>
      </c>
    </row>
    <row r="3156" spans="1:10">
      <c r="A3156" s="810" t="s">
        <v>16635</v>
      </c>
      <c r="B3156" s="902" t="s">
        <v>21086</v>
      </c>
      <c r="C3156" s="913" t="s">
        <v>7244</v>
      </c>
      <c r="D3156" s="810" t="s">
        <v>10890</v>
      </c>
      <c r="E3156" s="913" t="s">
        <v>7433</v>
      </c>
      <c r="F3156" s="903" t="s">
        <v>7593</v>
      </c>
      <c r="G3156" s="902" t="s">
        <v>17393</v>
      </c>
      <c r="H3156" s="902" t="s">
        <v>11108</v>
      </c>
      <c r="I3156" s="913" t="s">
        <v>21141</v>
      </c>
      <c r="J3156" s="903" t="s">
        <v>937</v>
      </c>
    </row>
    <row r="3157" spans="1:10">
      <c r="A3157" s="810" t="s">
        <v>16635</v>
      </c>
      <c r="B3157" s="902" t="s">
        <v>21086</v>
      </c>
      <c r="C3157" s="913" t="s">
        <v>2657</v>
      </c>
      <c r="D3157" s="810" t="s">
        <v>10890</v>
      </c>
      <c r="E3157" s="913" t="s">
        <v>3264</v>
      </c>
      <c r="F3157" s="903" t="s">
        <v>27629</v>
      </c>
      <c r="G3157" s="902" t="s">
        <v>4268</v>
      </c>
      <c r="H3157" s="902" t="s">
        <v>10907</v>
      </c>
      <c r="I3157" s="913"/>
      <c r="J3157" s="903" t="s">
        <v>11156</v>
      </c>
    </row>
    <row r="3158" spans="1:10">
      <c r="A3158" s="810" t="s">
        <v>16635</v>
      </c>
      <c r="B3158" s="902" t="s">
        <v>21086</v>
      </c>
      <c r="C3158" s="913" t="s">
        <v>9001</v>
      </c>
      <c r="D3158" s="810" t="s">
        <v>10890</v>
      </c>
      <c r="E3158" s="913" t="s">
        <v>6312</v>
      </c>
      <c r="F3158" s="903" t="s">
        <v>9789</v>
      </c>
      <c r="G3158" s="902" t="s">
        <v>9890</v>
      </c>
      <c r="H3158" s="902" t="s">
        <v>11131</v>
      </c>
      <c r="I3158" s="913"/>
      <c r="J3158" s="903" t="s">
        <v>937</v>
      </c>
    </row>
    <row r="3159" spans="1:10">
      <c r="A3159" s="810" t="s">
        <v>16635</v>
      </c>
      <c r="B3159" s="902" t="s">
        <v>21086</v>
      </c>
      <c r="C3159" s="913" t="s">
        <v>11491</v>
      </c>
      <c r="D3159" s="810" t="s">
        <v>10890</v>
      </c>
      <c r="E3159" s="913" t="s">
        <v>8287</v>
      </c>
      <c r="F3159" s="903" t="s">
        <v>8596</v>
      </c>
      <c r="G3159" s="902" t="s">
        <v>8800</v>
      </c>
      <c r="H3159" s="902" t="s">
        <v>11387</v>
      </c>
      <c r="I3159" s="913"/>
      <c r="J3159" s="903" t="s">
        <v>937</v>
      </c>
    </row>
    <row r="3160" spans="1:10">
      <c r="A3160" s="810" t="s">
        <v>16635</v>
      </c>
      <c r="B3160" s="902" t="s">
        <v>21086</v>
      </c>
      <c r="C3160" s="913" t="s">
        <v>17403</v>
      </c>
      <c r="D3160" s="810" t="s">
        <v>10890</v>
      </c>
      <c r="E3160" s="913" t="s">
        <v>10260</v>
      </c>
      <c r="F3160" s="903" t="s">
        <v>17404</v>
      </c>
      <c r="G3160" s="902" t="s">
        <v>17405</v>
      </c>
      <c r="H3160" s="902" t="s">
        <v>10891</v>
      </c>
      <c r="I3160" s="913"/>
      <c r="J3160" s="903" t="s">
        <v>930</v>
      </c>
    </row>
    <row r="3161" spans="1:10">
      <c r="A3161" s="810" t="s">
        <v>16635</v>
      </c>
      <c r="B3161" s="902" t="s">
        <v>21086</v>
      </c>
      <c r="C3161" s="913" t="s">
        <v>17403</v>
      </c>
      <c r="D3161" s="810" t="s">
        <v>10890</v>
      </c>
      <c r="E3161" s="913" t="s">
        <v>10260</v>
      </c>
      <c r="F3161" s="903" t="s">
        <v>21142</v>
      </c>
      <c r="G3161" s="902" t="s">
        <v>17038</v>
      </c>
      <c r="H3161" s="902" t="s">
        <v>10891</v>
      </c>
      <c r="I3161" s="913" t="s">
        <v>11404</v>
      </c>
      <c r="J3161" s="903" t="s">
        <v>15200</v>
      </c>
    </row>
    <row r="3162" spans="1:10">
      <c r="A3162" s="810" t="s">
        <v>16635</v>
      </c>
      <c r="B3162" s="902" t="s">
        <v>21086</v>
      </c>
      <c r="C3162" s="913" t="s">
        <v>958</v>
      </c>
      <c r="D3162" s="810" t="s">
        <v>10890</v>
      </c>
      <c r="E3162" s="913" t="s">
        <v>1059</v>
      </c>
      <c r="F3162" s="903" t="s">
        <v>21143</v>
      </c>
      <c r="G3162" s="902" t="s">
        <v>1207</v>
      </c>
      <c r="H3162" s="902" t="s">
        <v>10901</v>
      </c>
      <c r="I3162" s="913" t="s">
        <v>2607</v>
      </c>
      <c r="J3162" s="903" t="s">
        <v>11101</v>
      </c>
    </row>
    <row r="3163" spans="1:10">
      <c r="A3163" s="810" t="s">
        <v>16635</v>
      </c>
      <c r="B3163" s="902" t="s">
        <v>21086</v>
      </c>
      <c r="C3163" s="913" t="s">
        <v>17407</v>
      </c>
      <c r="D3163" s="810" t="s">
        <v>10890</v>
      </c>
      <c r="E3163" s="913" t="s">
        <v>17408</v>
      </c>
      <c r="F3163" s="903" t="s">
        <v>17409</v>
      </c>
      <c r="G3163" s="902" t="s">
        <v>17410</v>
      </c>
      <c r="H3163" s="902" t="s">
        <v>10901</v>
      </c>
      <c r="I3163" s="913" t="s">
        <v>8962</v>
      </c>
      <c r="J3163" s="903" t="s">
        <v>937</v>
      </c>
    </row>
    <row r="3164" spans="1:10">
      <c r="A3164" s="810" t="s">
        <v>16635</v>
      </c>
      <c r="B3164" s="902" t="s">
        <v>21086</v>
      </c>
      <c r="C3164" s="913" t="s">
        <v>13305</v>
      </c>
      <c r="D3164" s="810" t="s">
        <v>10890</v>
      </c>
      <c r="E3164" s="913" t="s">
        <v>1619</v>
      </c>
      <c r="F3164" s="903" t="s">
        <v>13306</v>
      </c>
      <c r="G3164" s="902" t="s">
        <v>17411</v>
      </c>
      <c r="H3164" s="902" t="s">
        <v>10915</v>
      </c>
      <c r="I3164" s="913"/>
      <c r="J3164" s="903" t="s">
        <v>930</v>
      </c>
    </row>
    <row r="3165" spans="1:10">
      <c r="A3165" s="810" t="s">
        <v>16635</v>
      </c>
      <c r="B3165" s="902" t="s">
        <v>21086</v>
      </c>
      <c r="C3165" s="913" t="s">
        <v>13369</v>
      </c>
      <c r="D3165" s="810" t="s">
        <v>10890</v>
      </c>
      <c r="E3165" s="913" t="s">
        <v>13370</v>
      </c>
      <c r="F3165" s="903" t="s">
        <v>21144</v>
      </c>
      <c r="G3165" s="902" t="s">
        <v>13371</v>
      </c>
      <c r="H3165" s="902" t="s">
        <v>11102</v>
      </c>
      <c r="I3165" s="913" t="s">
        <v>13372</v>
      </c>
      <c r="J3165" s="903" t="s">
        <v>933</v>
      </c>
    </row>
    <row r="3166" spans="1:10">
      <c r="A3166" s="810" t="s">
        <v>16635</v>
      </c>
      <c r="B3166" s="902" t="s">
        <v>21086</v>
      </c>
      <c r="C3166" s="913" t="s">
        <v>2214</v>
      </c>
      <c r="D3166" s="810" t="s">
        <v>10890</v>
      </c>
      <c r="E3166" s="913" t="s">
        <v>2312</v>
      </c>
      <c r="F3166" s="903" t="s">
        <v>13307</v>
      </c>
      <c r="G3166" s="902" t="s">
        <v>2449</v>
      </c>
      <c r="H3166" s="902" t="s">
        <v>10922</v>
      </c>
      <c r="I3166" s="913"/>
      <c r="J3166" s="903" t="s">
        <v>564</v>
      </c>
    </row>
    <row r="3167" spans="1:10">
      <c r="A3167" s="810" t="s">
        <v>16635</v>
      </c>
      <c r="B3167" s="902" t="s">
        <v>21086</v>
      </c>
      <c r="C3167" s="913" t="s">
        <v>13308</v>
      </c>
      <c r="D3167" s="810" t="s">
        <v>10890</v>
      </c>
      <c r="E3167" s="913" t="s">
        <v>3802</v>
      </c>
      <c r="F3167" s="903" t="s">
        <v>27871</v>
      </c>
      <c r="G3167" s="902" t="s">
        <v>13309</v>
      </c>
      <c r="H3167" s="902" t="s">
        <v>10958</v>
      </c>
      <c r="I3167" s="913" t="s">
        <v>21145</v>
      </c>
      <c r="J3167" s="903" t="s">
        <v>11287</v>
      </c>
    </row>
    <row r="3168" spans="1:10">
      <c r="A3168" s="810" t="s">
        <v>16635</v>
      </c>
      <c r="B3168" s="902" t="s">
        <v>21086</v>
      </c>
      <c r="C3168" s="913" t="s">
        <v>2218</v>
      </c>
      <c r="D3168" s="810" t="s">
        <v>10890</v>
      </c>
      <c r="E3168" s="913" t="s">
        <v>687</v>
      </c>
      <c r="F3168" s="903" t="s">
        <v>2381</v>
      </c>
      <c r="G3168" s="902" t="s">
        <v>17002</v>
      </c>
      <c r="H3168" s="902" t="s">
        <v>11115</v>
      </c>
      <c r="I3168" s="913" t="s">
        <v>2517</v>
      </c>
      <c r="J3168" s="903" t="s">
        <v>11281</v>
      </c>
    </row>
    <row r="3169" spans="1:10">
      <c r="A3169" s="810" t="s">
        <v>16635</v>
      </c>
      <c r="B3169" s="902" t="s">
        <v>21086</v>
      </c>
      <c r="C3169" s="913" t="s">
        <v>6040</v>
      </c>
      <c r="D3169" s="810" t="s">
        <v>10890</v>
      </c>
      <c r="E3169" s="913" t="s">
        <v>6275</v>
      </c>
      <c r="F3169" s="903" t="s">
        <v>21146</v>
      </c>
      <c r="G3169" s="902" t="s">
        <v>6632</v>
      </c>
      <c r="H3169" s="902" t="s">
        <v>10922</v>
      </c>
      <c r="I3169" s="913"/>
      <c r="J3169" s="903" t="s">
        <v>933</v>
      </c>
    </row>
    <row r="3170" spans="1:10">
      <c r="A3170" s="810" t="s">
        <v>16635</v>
      </c>
      <c r="B3170" s="902" t="s">
        <v>21086</v>
      </c>
      <c r="C3170" s="913" t="s">
        <v>11367</v>
      </c>
      <c r="D3170" s="810" t="s">
        <v>10890</v>
      </c>
      <c r="E3170" s="913" t="s">
        <v>725</v>
      </c>
      <c r="F3170" s="903" t="s">
        <v>11368</v>
      </c>
      <c r="G3170" s="902" t="s">
        <v>11369</v>
      </c>
      <c r="H3170" s="902" t="s">
        <v>10921</v>
      </c>
      <c r="I3170" s="913" t="s">
        <v>21147</v>
      </c>
      <c r="J3170" s="903" t="s">
        <v>930</v>
      </c>
    </row>
    <row r="3171" spans="1:10">
      <c r="A3171" s="810" t="s">
        <v>16635</v>
      </c>
      <c r="B3171" s="902" t="s">
        <v>21086</v>
      </c>
      <c r="C3171" s="913" t="s">
        <v>5296</v>
      </c>
      <c r="D3171" s="810" t="s">
        <v>10890</v>
      </c>
      <c r="E3171" s="913" t="s">
        <v>2326</v>
      </c>
      <c r="F3171" s="903" t="s">
        <v>5673</v>
      </c>
      <c r="G3171" s="902" t="s">
        <v>5820</v>
      </c>
      <c r="H3171" s="902" t="s">
        <v>10933</v>
      </c>
      <c r="I3171" s="913"/>
      <c r="J3171" s="903" t="s">
        <v>937</v>
      </c>
    </row>
    <row r="3172" spans="1:10">
      <c r="A3172" s="810" t="s">
        <v>16635</v>
      </c>
      <c r="B3172" s="902" t="s">
        <v>21086</v>
      </c>
      <c r="C3172" s="913" t="s">
        <v>2897</v>
      </c>
      <c r="D3172" s="810" t="s">
        <v>10890</v>
      </c>
      <c r="E3172" s="913" t="s">
        <v>18796</v>
      </c>
      <c r="F3172" s="903" t="s">
        <v>18797</v>
      </c>
      <c r="G3172" s="902" t="s">
        <v>18798</v>
      </c>
      <c r="H3172" s="902" t="s">
        <v>10901</v>
      </c>
      <c r="I3172" s="913" t="s">
        <v>21148</v>
      </c>
      <c r="J3172" s="903" t="s">
        <v>931</v>
      </c>
    </row>
    <row r="3173" spans="1:10">
      <c r="A3173" s="810" t="s">
        <v>16635</v>
      </c>
      <c r="B3173" s="902" t="s">
        <v>21086</v>
      </c>
      <c r="C3173" s="913" t="s">
        <v>6155</v>
      </c>
      <c r="D3173" s="810" t="s">
        <v>10892</v>
      </c>
      <c r="E3173" s="913" t="s">
        <v>13310</v>
      </c>
      <c r="F3173" s="903" t="s">
        <v>20974</v>
      </c>
      <c r="G3173" s="902" t="s">
        <v>17022</v>
      </c>
      <c r="H3173" s="902" t="s">
        <v>10915</v>
      </c>
      <c r="I3173" s="913" t="s">
        <v>20975</v>
      </c>
      <c r="J3173" s="903" t="s">
        <v>11503</v>
      </c>
    </row>
    <row r="3174" spans="1:10">
      <c r="A3174" s="810" t="s">
        <v>16635</v>
      </c>
      <c r="B3174" s="902" t="s">
        <v>21086</v>
      </c>
      <c r="C3174" s="913" t="s">
        <v>11372</v>
      </c>
      <c r="D3174" s="810" t="s">
        <v>10890</v>
      </c>
      <c r="E3174" s="913" t="s">
        <v>1543</v>
      </c>
      <c r="F3174" s="903" t="s">
        <v>11329</v>
      </c>
      <c r="G3174" s="902" t="s">
        <v>11330</v>
      </c>
      <c r="H3174" s="902" t="s">
        <v>10928</v>
      </c>
      <c r="I3174" s="913"/>
      <c r="J3174" s="903" t="s">
        <v>930</v>
      </c>
    </row>
    <row r="3175" spans="1:10">
      <c r="A3175" s="810" t="s">
        <v>16635</v>
      </c>
      <c r="B3175" s="902" t="s">
        <v>21086</v>
      </c>
      <c r="C3175" s="913" t="s">
        <v>11327</v>
      </c>
      <c r="D3175" s="810" t="s">
        <v>10892</v>
      </c>
      <c r="E3175" s="913" t="s">
        <v>11328</v>
      </c>
      <c r="F3175" s="903" t="s">
        <v>11329</v>
      </c>
      <c r="G3175" s="902" t="s">
        <v>11330</v>
      </c>
      <c r="H3175" s="902" t="s">
        <v>10928</v>
      </c>
      <c r="I3175" s="913"/>
      <c r="J3175" s="903" t="s">
        <v>564</v>
      </c>
    </row>
    <row r="3176" spans="1:10">
      <c r="A3176" s="810" t="s">
        <v>16635</v>
      </c>
      <c r="B3176" s="902" t="s">
        <v>21086</v>
      </c>
      <c r="C3176" s="913" t="s">
        <v>13373</v>
      </c>
      <c r="D3176" s="810" t="s">
        <v>10890</v>
      </c>
      <c r="E3176" s="913" t="s">
        <v>13374</v>
      </c>
      <c r="F3176" s="903" t="s">
        <v>13375</v>
      </c>
      <c r="G3176" s="902" t="s">
        <v>13376</v>
      </c>
      <c r="H3176" s="902" t="s">
        <v>10922</v>
      </c>
      <c r="I3176" s="913" t="s">
        <v>21149</v>
      </c>
      <c r="J3176" s="903" t="s">
        <v>937</v>
      </c>
    </row>
    <row r="3177" spans="1:10">
      <c r="A3177" s="810" t="s">
        <v>16635</v>
      </c>
      <c r="B3177" s="902" t="s">
        <v>21086</v>
      </c>
      <c r="C3177" s="913" t="s">
        <v>9020</v>
      </c>
      <c r="D3177" s="810" t="s">
        <v>10890</v>
      </c>
      <c r="E3177" s="913" t="s">
        <v>9381</v>
      </c>
      <c r="F3177" s="903" t="s">
        <v>9712</v>
      </c>
      <c r="G3177" s="902" t="s">
        <v>9910</v>
      </c>
      <c r="H3177" s="902" t="s">
        <v>11131</v>
      </c>
      <c r="I3177" s="913"/>
      <c r="J3177" s="903" t="s">
        <v>931</v>
      </c>
    </row>
    <row r="3178" spans="1:10">
      <c r="A3178" s="810" t="s">
        <v>16635</v>
      </c>
      <c r="B3178" s="902" t="s">
        <v>21086</v>
      </c>
      <c r="C3178" s="913" t="s">
        <v>18959</v>
      </c>
      <c r="D3178" s="810" t="s">
        <v>10890</v>
      </c>
      <c r="E3178" s="913" t="s">
        <v>18960</v>
      </c>
      <c r="F3178" s="903" t="s">
        <v>18961</v>
      </c>
      <c r="G3178" s="902" t="s">
        <v>13311</v>
      </c>
      <c r="H3178" s="902" t="s">
        <v>10915</v>
      </c>
      <c r="I3178" s="913"/>
      <c r="J3178" s="903" t="s">
        <v>564</v>
      </c>
    </row>
    <row r="3179" spans="1:10">
      <c r="A3179" s="810" t="s">
        <v>16635</v>
      </c>
      <c r="B3179" s="902" t="s">
        <v>21086</v>
      </c>
      <c r="C3179" s="913" t="s">
        <v>11331</v>
      </c>
      <c r="D3179" s="810" t="s">
        <v>10892</v>
      </c>
      <c r="E3179" s="913" t="s">
        <v>1522</v>
      </c>
      <c r="F3179" s="903" t="s">
        <v>11332</v>
      </c>
      <c r="G3179" s="902" t="s">
        <v>1747</v>
      </c>
      <c r="H3179" s="902" t="s">
        <v>10922</v>
      </c>
      <c r="I3179" s="913" t="s">
        <v>13400</v>
      </c>
      <c r="J3179" s="903" t="s">
        <v>564</v>
      </c>
    </row>
    <row r="3180" spans="1:10">
      <c r="A3180" s="810" t="s">
        <v>16635</v>
      </c>
      <c r="B3180" s="902" t="s">
        <v>21086</v>
      </c>
      <c r="C3180" s="913" t="s">
        <v>7922</v>
      </c>
      <c r="D3180" s="810" t="s">
        <v>10890</v>
      </c>
      <c r="E3180" s="913" t="s">
        <v>738</v>
      </c>
      <c r="F3180" s="903" t="s">
        <v>20992</v>
      </c>
      <c r="G3180" s="902" t="s">
        <v>8766</v>
      </c>
      <c r="H3180" s="902" t="s">
        <v>10891</v>
      </c>
      <c r="I3180" s="913"/>
      <c r="J3180" s="903" t="s">
        <v>11156</v>
      </c>
    </row>
    <row r="3181" spans="1:10">
      <c r="A3181" s="810" t="s">
        <v>16635</v>
      </c>
      <c r="B3181" s="902" t="s">
        <v>21086</v>
      </c>
      <c r="C3181" s="913" t="s">
        <v>8062</v>
      </c>
      <c r="D3181" s="810" t="s">
        <v>10892</v>
      </c>
      <c r="E3181" s="913" t="s">
        <v>738</v>
      </c>
      <c r="F3181" s="903" t="s">
        <v>27837</v>
      </c>
      <c r="G3181" s="902" t="s">
        <v>8766</v>
      </c>
      <c r="H3181" s="902" t="s">
        <v>11110</v>
      </c>
      <c r="I3181" s="913" t="s">
        <v>21150</v>
      </c>
      <c r="J3181" s="903" t="s">
        <v>564</v>
      </c>
    </row>
    <row r="3182" spans="1:10">
      <c r="A3182" s="810" t="s">
        <v>16635</v>
      </c>
      <c r="B3182" s="902" t="s">
        <v>21086</v>
      </c>
      <c r="C3182" s="913" t="s">
        <v>8062</v>
      </c>
      <c r="D3182" s="810" t="s">
        <v>10890</v>
      </c>
      <c r="E3182" s="913" t="s">
        <v>11333</v>
      </c>
      <c r="F3182" s="903" t="s">
        <v>27870</v>
      </c>
      <c r="G3182" s="902" t="s">
        <v>11334</v>
      </c>
      <c r="H3182" s="902" t="s">
        <v>10922</v>
      </c>
      <c r="I3182" s="913"/>
      <c r="J3182" s="903" t="s">
        <v>564</v>
      </c>
    </row>
    <row r="3183" spans="1:10">
      <c r="A3183" s="810" t="s">
        <v>16635</v>
      </c>
      <c r="B3183" s="902" t="s">
        <v>21086</v>
      </c>
      <c r="C3183" s="913" t="s">
        <v>9176</v>
      </c>
      <c r="D3183" s="810" t="s">
        <v>10890</v>
      </c>
      <c r="E3183" s="913" t="s">
        <v>9496</v>
      </c>
      <c r="F3183" s="903" t="s">
        <v>20999</v>
      </c>
      <c r="G3183" s="902" t="s">
        <v>10055</v>
      </c>
      <c r="H3183" s="902" t="s">
        <v>10915</v>
      </c>
      <c r="I3183" s="913"/>
      <c r="J3183" s="903" t="s">
        <v>937</v>
      </c>
    </row>
    <row r="3184" spans="1:10">
      <c r="A3184" s="810" t="s">
        <v>16635</v>
      </c>
      <c r="B3184" s="902" t="s">
        <v>21086</v>
      </c>
      <c r="C3184" s="913" t="s">
        <v>11373</v>
      </c>
      <c r="D3184" s="810" t="s">
        <v>10890</v>
      </c>
      <c r="E3184" s="913" t="s">
        <v>11374</v>
      </c>
      <c r="F3184" s="903" t="s">
        <v>11375</v>
      </c>
      <c r="G3184" s="902" t="s">
        <v>11376</v>
      </c>
      <c r="H3184" s="902" t="s">
        <v>10936</v>
      </c>
      <c r="I3184" s="913"/>
      <c r="J3184" s="903" t="s">
        <v>930</v>
      </c>
    </row>
    <row r="3185" spans="1:10">
      <c r="A3185" s="810" t="s">
        <v>16635</v>
      </c>
      <c r="B3185" s="902" t="s">
        <v>21086</v>
      </c>
      <c r="C3185" s="913" t="s">
        <v>9124</v>
      </c>
      <c r="D3185" s="810" t="s">
        <v>10890</v>
      </c>
      <c r="E3185" s="913" t="s">
        <v>9461</v>
      </c>
      <c r="F3185" s="903" t="s">
        <v>9783</v>
      </c>
      <c r="G3185" s="902" t="s">
        <v>10006</v>
      </c>
      <c r="H3185" s="902" t="s">
        <v>10915</v>
      </c>
      <c r="I3185" s="913"/>
      <c r="J3185" s="903" t="s">
        <v>937</v>
      </c>
    </row>
    <row r="3186" spans="1:10">
      <c r="A3186" s="810" t="s">
        <v>16635</v>
      </c>
      <c r="B3186" s="902" t="s">
        <v>21086</v>
      </c>
      <c r="C3186" s="913" t="s">
        <v>1403</v>
      </c>
      <c r="D3186" s="810" t="s">
        <v>10892</v>
      </c>
      <c r="E3186" s="913" t="s">
        <v>1539</v>
      </c>
      <c r="F3186" s="903" t="s">
        <v>1676</v>
      </c>
      <c r="G3186" s="902" t="s">
        <v>1759</v>
      </c>
      <c r="H3186" s="902" t="s">
        <v>10901</v>
      </c>
      <c r="I3186" s="913"/>
      <c r="J3186" s="903" t="s">
        <v>564</v>
      </c>
    </row>
    <row r="3187" spans="1:10">
      <c r="A3187" s="810" t="s">
        <v>16635</v>
      </c>
      <c r="B3187" s="902" t="s">
        <v>21086</v>
      </c>
      <c r="C3187" s="913" t="s">
        <v>11540</v>
      </c>
      <c r="D3187" s="810" t="s">
        <v>10890</v>
      </c>
      <c r="E3187" s="913" t="s">
        <v>1539</v>
      </c>
      <c r="F3187" s="903" t="s">
        <v>11541</v>
      </c>
      <c r="G3187" s="902" t="s">
        <v>17443</v>
      </c>
      <c r="H3187" s="902" t="s">
        <v>10932</v>
      </c>
      <c r="I3187" s="913"/>
      <c r="J3187" s="903" t="s">
        <v>930</v>
      </c>
    </row>
    <row r="3188" spans="1:10">
      <c r="A3188" s="810" t="s">
        <v>16635</v>
      </c>
      <c r="B3188" s="902" t="s">
        <v>21086</v>
      </c>
      <c r="C3188" s="913" t="s">
        <v>13324</v>
      </c>
      <c r="D3188" s="810" t="s">
        <v>10890</v>
      </c>
      <c r="E3188" s="913" t="s">
        <v>1500</v>
      </c>
      <c r="F3188" s="903" t="s">
        <v>27869</v>
      </c>
      <c r="G3188" s="902" t="s">
        <v>6663</v>
      </c>
      <c r="H3188" s="902" t="s">
        <v>10891</v>
      </c>
      <c r="I3188" s="913" t="s">
        <v>13378</v>
      </c>
      <c r="J3188" s="903" t="s">
        <v>564</v>
      </c>
    </row>
    <row r="3189" spans="1:10">
      <c r="A3189" s="810" t="s">
        <v>16635</v>
      </c>
      <c r="B3189" s="902" t="s">
        <v>21086</v>
      </c>
      <c r="C3189" s="913" t="s">
        <v>21151</v>
      </c>
      <c r="D3189" s="810" t="s">
        <v>10890</v>
      </c>
      <c r="E3189" s="913" t="s">
        <v>11339</v>
      </c>
      <c r="F3189" s="903" t="s">
        <v>21152</v>
      </c>
      <c r="G3189" s="902" t="s">
        <v>21153</v>
      </c>
      <c r="H3189" s="902" t="s">
        <v>10922</v>
      </c>
      <c r="I3189" s="913"/>
      <c r="J3189" s="903" t="s">
        <v>930</v>
      </c>
    </row>
    <row r="3190" spans="1:10">
      <c r="A3190" s="810" t="s">
        <v>16635</v>
      </c>
      <c r="B3190" s="902" t="s">
        <v>21086</v>
      </c>
      <c r="C3190" s="913" t="s">
        <v>11338</v>
      </c>
      <c r="D3190" s="810" t="s">
        <v>10892</v>
      </c>
      <c r="E3190" s="913" t="s">
        <v>11339</v>
      </c>
      <c r="F3190" s="903" t="s">
        <v>11340</v>
      </c>
      <c r="G3190" s="902" t="s">
        <v>11341</v>
      </c>
      <c r="H3190" s="902" t="s">
        <v>10922</v>
      </c>
      <c r="I3190" s="913" t="s">
        <v>1809</v>
      </c>
      <c r="J3190" s="903" t="s">
        <v>564</v>
      </c>
    </row>
    <row r="3191" spans="1:10">
      <c r="A3191" s="810" t="s">
        <v>16635</v>
      </c>
      <c r="B3191" s="902" t="s">
        <v>21086</v>
      </c>
      <c r="C3191" s="913" t="s">
        <v>6057</v>
      </c>
      <c r="D3191" s="810" t="s">
        <v>10890</v>
      </c>
      <c r="E3191" s="913" t="s">
        <v>6286</v>
      </c>
      <c r="F3191" s="903" t="s">
        <v>12308</v>
      </c>
      <c r="G3191" s="902" t="s">
        <v>6648</v>
      </c>
      <c r="H3191" s="902" t="s">
        <v>10928</v>
      </c>
      <c r="I3191" s="913" t="s">
        <v>1812</v>
      </c>
      <c r="J3191" s="903" t="s">
        <v>937</v>
      </c>
    </row>
    <row r="3192" spans="1:10">
      <c r="A3192" s="810" t="s">
        <v>16635</v>
      </c>
      <c r="B3192" s="902" t="s">
        <v>21086</v>
      </c>
      <c r="C3192" s="913" t="s">
        <v>1419</v>
      </c>
      <c r="D3192" s="810" t="s">
        <v>10890</v>
      </c>
      <c r="E3192" s="913" t="s">
        <v>17445</v>
      </c>
      <c r="F3192" s="903" t="s">
        <v>1648</v>
      </c>
      <c r="G3192" s="902"/>
      <c r="H3192" s="902" t="s">
        <v>10970</v>
      </c>
      <c r="I3192" s="913" t="s">
        <v>13379</v>
      </c>
      <c r="J3192" s="903" t="s">
        <v>930</v>
      </c>
    </row>
    <row r="3193" spans="1:10" ht="27">
      <c r="A3193" s="810" t="s">
        <v>16635</v>
      </c>
      <c r="B3193" s="902" t="s">
        <v>21086</v>
      </c>
      <c r="C3193" s="913" t="s">
        <v>11498</v>
      </c>
      <c r="D3193" s="810" t="s">
        <v>10890</v>
      </c>
      <c r="E3193" s="913" t="s">
        <v>11499</v>
      </c>
      <c r="F3193" s="903" t="s">
        <v>27425</v>
      </c>
      <c r="G3193" s="902" t="s">
        <v>11500</v>
      </c>
      <c r="H3193" s="902" t="s">
        <v>11501</v>
      </c>
      <c r="I3193" s="913" t="s">
        <v>21154</v>
      </c>
      <c r="J3193" s="903" t="s">
        <v>937</v>
      </c>
    </row>
    <row r="3194" spans="1:10">
      <c r="A3194" s="810" t="s">
        <v>16635</v>
      </c>
      <c r="B3194" s="902" t="s">
        <v>21086</v>
      </c>
      <c r="C3194" s="913" t="s">
        <v>13196</v>
      </c>
      <c r="D3194" s="810" t="s">
        <v>10890</v>
      </c>
      <c r="E3194" s="913" t="s">
        <v>13197</v>
      </c>
      <c r="F3194" s="903" t="s">
        <v>27641</v>
      </c>
      <c r="G3194" s="902" t="s">
        <v>13198</v>
      </c>
      <c r="H3194" s="902" t="s">
        <v>10958</v>
      </c>
      <c r="I3194" s="913"/>
      <c r="J3194" s="903" t="s">
        <v>564</v>
      </c>
    </row>
    <row r="3195" spans="1:10">
      <c r="A3195" s="810" t="s">
        <v>16635</v>
      </c>
      <c r="B3195" s="902" t="s">
        <v>21086</v>
      </c>
      <c r="C3195" s="913" t="s">
        <v>9102</v>
      </c>
      <c r="D3195" s="810" t="s">
        <v>10890</v>
      </c>
      <c r="E3195" s="913" t="s">
        <v>9449</v>
      </c>
      <c r="F3195" s="903" t="s">
        <v>9770</v>
      </c>
      <c r="G3195" s="902" t="s">
        <v>9930</v>
      </c>
      <c r="H3195" s="902" t="s">
        <v>10970</v>
      </c>
      <c r="I3195" s="913" t="s">
        <v>10176</v>
      </c>
      <c r="J3195" s="903" t="s">
        <v>11287</v>
      </c>
    </row>
    <row r="3196" spans="1:10">
      <c r="A3196" s="810" t="s">
        <v>16635</v>
      </c>
      <c r="B3196" s="902" t="s">
        <v>21086</v>
      </c>
      <c r="C3196" s="913" t="s">
        <v>7298</v>
      </c>
      <c r="D3196" s="810" t="s">
        <v>10890</v>
      </c>
      <c r="E3196" s="913" t="s">
        <v>7476</v>
      </c>
      <c r="F3196" s="903" t="s">
        <v>7634</v>
      </c>
      <c r="G3196" s="902" t="s">
        <v>7771</v>
      </c>
      <c r="H3196" s="902" t="s">
        <v>10894</v>
      </c>
      <c r="I3196" s="913" t="s">
        <v>13380</v>
      </c>
      <c r="J3196" s="903" t="s">
        <v>564</v>
      </c>
    </row>
    <row r="3197" spans="1:10">
      <c r="A3197" s="810" t="s">
        <v>16635</v>
      </c>
      <c r="B3197" s="902" t="s">
        <v>21086</v>
      </c>
      <c r="C3197" s="913" t="s">
        <v>2662</v>
      </c>
      <c r="D3197" s="810" t="s">
        <v>10890</v>
      </c>
      <c r="E3197" s="913" t="s">
        <v>3269</v>
      </c>
      <c r="F3197" s="903" t="s">
        <v>3869</v>
      </c>
      <c r="G3197" s="902" t="s">
        <v>4273</v>
      </c>
      <c r="H3197" s="902" t="s">
        <v>10903</v>
      </c>
      <c r="I3197" s="913"/>
      <c r="J3197" s="903" t="s">
        <v>11287</v>
      </c>
    </row>
    <row r="3198" spans="1:10">
      <c r="A3198" s="810" t="s">
        <v>16635</v>
      </c>
      <c r="B3198" s="902" t="s">
        <v>21086</v>
      </c>
      <c r="C3198" s="913" t="s">
        <v>21155</v>
      </c>
      <c r="D3198" s="810" t="s">
        <v>10890</v>
      </c>
      <c r="E3198" s="913" t="s">
        <v>11504</v>
      </c>
      <c r="F3198" s="903" t="s">
        <v>7591</v>
      </c>
      <c r="G3198" s="902" t="s">
        <v>7729</v>
      </c>
      <c r="H3198" s="902" t="s">
        <v>11275</v>
      </c>
      <c r="I3198" s="913" t="s">
        <v>7837</v>
      </c>
      <c r="J3198" s="903" t="s">
        <v>937</v>
      </c>
    </row>
    <row r="3199" spans="1:10">
      <c r="A3199" s="810" t="s">
        <v>16635</v>
      </c>
      <c r="B3199" s="902" t="s">
        <v>21086</v>
      </c>
      <c r="C3199" s="913" t="s">
        <v>2991</v>
      </c>
      <c r="D3199" s="810" t="s">
        <v>10890</v>
      </c>
      <c r="E3199" s="913" t="s">
        <v>3592</v>
      </c>
      <c r="F3199" s="903" t="s">
        <v>4092</v>
      </c>
      <c r="G3199" s="902" t="s">
        <v>4553</v>
      </c>
      <c r="H3199" s="902" t="s">
        <v>10901</v>
      </c>
      <c r="I3199" s="913"/>
      <c r="J3199" s="903" t="s">
        <v>930</v>
      </c>
    </row>
    <row r="3200" spans="1:10">
      <c r="A3200" s="810" t="s">
        <v>16635</v>
      </c>
      <c r="B3200" s="902" t="s">
        <v>21086</v>
      </c>
      <c r="C3200" s="913" t="s">
        <v>11505</v>
      </c>
      <c r="D3200" s="810" t="s">
        <v>10890</v>
      </c>
      <c r="E3200" s="913" t="s">
        <v>11506</v>
      </c>
      <c r="F3200" s="903" t="s">
        <v>11507</v>
      </c>
      <c r="G3200" s="902" t="s">
        <v>21006</v>
      </c>
      <c r="H3200" s="902" t="s">
        <v>10901</v>
      </c>
      <c r="I3200" s="913"/>
      <c r="J3200" s="903" t="s">
        <v>930</v>
      </c>
    </row>
    <row r="3201" spans="1:10">
      <c r="A3201" s="810" t="s">
        <v>16635</v>
      </c>
      <c r="B3201" s="902" t="s">
        <v>21086</v>
      </c>
      <c r="C3201" s="913" t="s">
        <v>5182</v>
      </c>
      <c r="D3201" s="810" t="s">
        <v>10890</v>
      </c>
      <c r="E3201" s="913" t="s">
        <v>687</v>
      </c>
      <c r="F3201" s="903" t="s">
        <v>5620</v>
      </c>
      <c r="G3201" s="902" t="s">
        <v>10988</v>
      </c>
      <c r="H3201" s="902" t="s">
        <v>17140</v>
      </c>
      <c r="I3201" s="913"/>
      <c r="J3201" s="903" t="s">
        <v>933</v>
      </c>
    </row>
    <row r="3202" spans="1:10">
      <c r="A3202" s="810" t="s">
        <v>16635</v>
      </c>
      <c r="B3202" s="902" t="s">
        <v>21086</v>
      </c>
      <c r="C3202" s="913" t="s">
        <v>2184</v>
      </c>
      <c r="D3202" s="810" t="s">
        <v>10890</v>
      </c>
      <c r="E3202" s="913" t="s">
        <v>13326</v>
      </c>
      <c r="F3202" s="903" t="s">
        <v>27868</v>
      </c>
      <c r="G3202" s="902" t="s">
        <v>13327</v>
      </c>
      <c r="H3202" s="902" t="s">
        <v>10928</v>
      </c>
      <c r="I3202" s="913"/>
      <c r="J3202" s="903" t="s">
        <v>564</v>
      </c>
    </row>
    <row r="3203" spans="1:10">
      <c r="A3203" s="810" t="s">
        <v>16635</v>
      </c>
      <c r="B3203" s="902" t="s">
        <v>21086</v>
      </c>
      <c r="C3203" s="913" t="s">
        <v>5949</v>
      </c>
      <c r="D3203" s="810" t="s">
        <v>10892</v>
      </c>
      <c r="E3203" s="913" t="s">
        <v>8308</v>
      </c>
      <c r="F3203" s="903" t="s">
        <v>13381</v>
      </c>
      <c r="G3203" s="902" t="s">
        <v>8820</v>
      </c>
      <c r="H3203" s="902" t="s">
        <v>10915</v>
      </c>
      <c r="I3203" s="913" t="s">
        <v>13382</v>
      </c>
      <c r="J3203" s="903" t="s">
        <v>937</v>
      </c>
    </row>
    <row r="3204" spans="1:10">
      <c r="A3204" s="810" t="s">
        <v>16635</v>
      </c>
      <c r="B3204" s="902" t="s">
        <v>21086</v>
      </c>
      <c r="C3204" s="913" t="s">
        <v>13383</v>
      </c>
      <c r="D3204" s="810" t="s">
        <v>10890</v>
      </c>
      <c r="E3204" s="913" t="s">
        <v>6902</v>
      </c>
      <c r="F3204" s="903" t="s">
        <v>13384</v>
      </c>
      <c r="G3204" s="902" t="s">
        <v>13385</v>
      </c>
      <c r="H3204" s="902" t="s">
        <v>10958</v>
      </c>
      <c r="I3204" s="913"/>
      <c r="J3204" s="903" t="s">
        <v>937</v>
      </c>
    </row>
    <row r="3205" spans="1:10">
      <c r="A3205" s="810" t="s">
        <v>16635</v>
      </c>
      <c r="B3205" s="902" t="s">
        <v>21086</v>
      </c>
      <c r="C3205" s="913" t="s">
        <v>7336</v>
      </c>
      <c r="D3205" s="810" t="s">
        <v>10890</v>
      </c>
      <c r="E3205" s="913" t="s">
        <v>7506</v>
      </c>
      <c r="F3205" s="903" t="s">
        <v>27867</v>
      </c>
      <c r="G3205" s="902" t="s">
        <v>7803</v>
      </c>
      <c r="H3205" s="902" t="s">
        <v>11394</v>
      </c>
      <c r="I3205" s="913"/>
      <c r="J3205" s="903" t="s">
        <v>933</v>
      </c>
    </row>
    <row r="3206" spans="1:10">
      <c r="A3206" s="810" t="s">
        <v>16635</v>
      </c>
      <c r="B3206" s="902" t="s">
        <v>21086</v>
      </c>
      <c r="C3206" s="913" t="s">
        <v>17471</v>
      </c>
      <c r="D3206" s="810" t="s">
        <v>10890</v>
      </c>
      <c r="E3206" s="913" t="s">
        <v>1543</v>
      </c>
      <c r="F3206" s="903" t="s">
        <v>17472</v>
      </c>
      <c r="G3206" s="902" t="s">
        <v>1762</v>
      </c>
      <c r="H3206" s="902" t="s">
        <v>10901</v>
      </c>
      <c r="I3206" s="913"/>
      <c r="J3206" s="903" t="s">
        <v>930</v>
      </c>
    </row>
    <row r="3207" spans="1:10">
      <c r="A3207" s="810" t="s">
        <v>16635</v>
      </c>
      <c r="B3207" s="902" t="s">
        <v>21086</v>
      </c>
      <c r="C3207" s="913" t="s">
        <v>2547</v>
      </c>
      <c r="D3207" s="810" t="s">
        <v>10890</v>
      </c>
      <c r="E3207" s="913" t="s">
        <v>21015</v>
      </c>
      <c r="F3207" s="903" t="s">
        <v>21016</v>
      </c>
      <c r="G3207" s="902"/>
      <c r="H3207" s="902" t="s">
        <v>10928</v>
      </c>
      <c r="I3207" s="913" t="s">
        <v>8985</v>
      </c>
      <c r="J3207" s="903" t="s">
        <v>937</v>
      </c>
    </row>
    <row r="3208" spans="1:10">
      <c r="A3208" s="810" t="s">
        <v>16635</v>
      </c>
      <c r="B3208" s="902" t="s">
        <v>21086</v>
      </c>
      <c r="C3208" s="913" t="s">
        <v>7971</v>
      </c>
      <c r="D3208" s="810" t="s">
        <v>10890</v>
      </c>
      <c r="E3208" s="913" t="s">
        <v>11347</v>
      </c>
      <c r="F3208" s="903" t="s">
        <v>11348</v>
      </c>
      <c r="G3208" s="902"/>
      <c r="H3208" s="902" t="s">
        <v>10958</v>
      </c>
      <c r="I3208" s="913"/>
      <c r="J3208" s="903" t="s">
        <v>564</v>
      </c>
    </row>
    <row r="3209" spans="1:10">
      <c r="A3209" s="810" t="s">
        <v>16635</v>
      </c>
      <c r="B3209" s="902" t="s">
        <v>21086</v>
      </c>
      <c r="C3209" s="913" t="s">
        <v>4828</v>
      </c>
      <c r="D3209" s="810" t="s">
        <v>10890</v>
      </c>
      <c r="E3209" s="913" t="s">
        <v>4939</v>
      </c>
      <c r="F3209" s="903" t="s">
        <v>5051</v>
      </c>
      <c r="G3209" s="902" t="s">
        <v>17144</v>
      </c>
      <c r="H3209" s="902" t="s">
        <v>10896</v>
      </c>
      <c r="I3209" s="913"/>
      <c r="J3209" s="903" t="s">
        <v>933</v>
      </c>
    </row>
    <row r="3210" spans="1:10">
      <c r="A3210" s="810" t="s">
        <v>16635</v>
      </c>
      <c r="B3210" s="902" t="s">
        <v>21086</v>
      </c>
      <c r="C3210" s="913" t="s">
        <v>8013</v>
      </c>
      <c r="D3210" s="810" t="s">
        <v>10890</v>
      </c>
      <c r="E3210" s="913" t="s">
        <v>8336</v>
      </c>
      <c r="F3210" s="903" t="s">
        <v>8627</v>
      </c>
      <c r="G3210" s="902" t="s">
        <v>8848</v>
      </c>
      <c r="H3210" s="902" t="s">
        <v>11108</v>
      </c>
      <c r="I3210" s="913" t="s">
        <v>21156</v>
      </c>
      <c r="J3210" s="903" t="s">
        <v>937</v>
      </c>
    </row>
    <row r="3211" spans="1:10">
      <c r="A3211" s="810" t="s">
        <v>16635</v>
      </c>
      <c r="B3211" s="902" t="s">
        <v>21086</v>
      </c>
      <c r="C3211" s="913" t="s">
        <v>5197</v>
      </c>
      <c r="D3211" s="810" t="s">
        <v>10890</v>
      </c>
      <c r="E3211" s="913" t="s">
        <v>687</v>
      </c>
      <c r="F3211" s="903" t="s">
        <v>5629</v>
      </c>
      <c r="G3211" s="902" t="s">
        <v>5736</v>
      </c>
      <c r="H3211" s="902" t="s">
        <v>17147</v>
      </c>
      <c r="I3211" s="913"/>
      <c r="J3211" s="903" t="s">
        <v>933</v>
      </c>
    </row>
    <row r="3212" spans="1:10">
      <c r="A3212" s="810" t="s">
        <v>16635</v>
      </c>
      <c r="B3212" s="902" t="s">
        <v>21086</v>
      </c>
      <c r="C3212" s="913" t="s">
        <v>17475</v>
      </c>
      <c r="D3212" s="810" t="s">
        <v>10890</v>
      </c>
      <c r="E3212" s="913" t="s">
        <v>11349</v>
      </c>
      <c r="F3212" s="903" t="s">
        <v>27866</v>
      </c>
      <c r="G3212" s="902" t="s">
        <v>9991</v>
      </c>
      <c r="H3212" s="902" t="s">
        <v>11102</v>
      </c>
      <c r="I3212" s="913"/>
      <c r="J3212" s="903" t="s">
        <v>937</v>
      </c>
    </row>
    <row r="3213" spans="1:10">
      <c r="A3213" s="810" t="s">
        <v>16635</v>
      </c>
      <c r="B3213" s="902" t="s">
        <v>21086</v>
      </c>
      <c r="C3213" s="913" t="s">
        <v>2679</v>
      </c>
      <c r="D3213" s="810" t="s">
        <v>10892</v>
      </c>
      <c r="E3213" s="913" t="s">
        <v>3287</v>
      </c>
      <c r="F3213" s="903" t="s">
        <v>3877</v>
      </c>
      <c r="G3213" s="902" t="s">
        <v>4285</v>
      </c>
      <c r="H3213" s="902" t="s">
        <v>10901</v>
      </c>
      <c r="I3213" s="913"/>
      <c r="J3213" s="903" t="s">
        <v>11287</v>
      </c>
    </row>
    <row r="3214" spans="1:10">
      <c r="A3214" s="810" t="s">
        <v>16635</v>
      </c>
      <c r="B3214" s="902" t="s">
        <v>21086</v>
      </c>
      <c r="C3214" s="913" t="s">
        <v>1371</v>
      </c>
      <c r="D3214" s="810" t="s">
        <v>10890</v>
      </c>
      <c r="E3214" s="913" t="s">
        <v>1506</v>
      </c>
      <c r="F3214" s="903" t="s">
        <v>1642</v>
      </c>
      <c r="G3214" s="902" t="s">
        <v>1735</v>
      </c>
      <c r="H3214" s="902" t="s">
        <v>11518</v>
      </c>
      <c r="I3214" s="913" t="s">
        <v>12513</v>
      </c>
      <c r="J3214" s="903" t="s">
        <v>937</v>
      </c>
    </row>
    <row r="3215" spans="1:10">
      <c r="A3215" s="810" t="s">
        <v>16635</v>
      </c>
      <c r="B3215" s="902" t="s">
        <v>21086</v>
      </c>
      <c r="C3215" s="913" t="s">
        <v>1009</v>
      </c>
      <c r="D3215" s="810" t="s">
        <v>10890</v>
      </c>
      <c r="E3215" s="913" t="s">
        <v>13388</v>
      </c>
      <c r="F3215" s="903" t="s">
        <v>1178</v>
      </c>
      <c r="G3215" s="902" t="s">
        <v>1245</v>
      </c>
      <c r="H3215" s="902" t="s">
        <v>11264</v>
      </c>
      <c r="I3215" s="913" t="s">
        <v>21157</v>
      </c>
      <c r="J3215" s="903" t="s">
        <v>937</v>
      </c>
    </row>
    <row r="3216" spans="1:10">
      <c r="A3216" s="810" t="s">
        <v>16635</v>
      </c>
      <c r="B3216" s="902" t="s">
        <v>21086</v>
      </c>
      <c r="C3216" s="913" t="s">
        <v>9092</v>
      </c>
      <c r="D3216" s="810" t="s">
        <v>10890</v>
      </c>
      <c r="E3216" s="913" t="s">
        <v>9442</v>
      </c>
      <c r="F3216" s="903" t="s">
        <v>9762</v>
      </c>
      <c r="G3216" s="902" t="s">
        <v>9978</v>
      </c>
      <c r="H3216" s="902" t="s">
        <v>10915</v>
      </c>
      <c r="I3216" s="913"/>
      <c r="J3216" s="903" t="s">
        <v>937</v>
      </c>
    </row>
    <row r="3217" spans="1:10">
      <c r="A3217" s="810" t="s">
        <v>16635</v>
      </c>
      <c r="B3217" s="902" t="s">
        <v>21086</v>
      </c>
      <c r="C3217" s="913" t="s">
        <v>17161</v>
      </c>
      <c r="D3217" s="810" t="s">
        <v>10890</v>
      </c>
      <c r="E3217" s="913" t="s">
        <v>11353</v>
      </c>
      <c r="F3217" s="903" t="s">
        <v>17162</v>
      </c>
      <c r="G3217" s="902" t="s">
        <v>11354</v>
      </c>
      <c r="H3217" s="902" t="s">
        <v>10958</v>
      </c>
      <c r="I3217" s="913" t="s">
        <v>885</v>
      </c>
      <c r="J3217" s="903" t="s">
        <v>11101</v>
      </c>
    </row>
    <row r="3218" spans="1:10">
      <c r="A3218" s="810" t="s">
        <v>16635</v>
      </c>
      <c r="B3218" s="902" t="s">
        <v>21086</v>
      </c>
      <c r="C3218" s="913" t="s">
        <v>5241</v>
      </c>
      <c r="D3218" s="810" t="s">
        <v>10890</v>
      </c>
      <c r="E3218" s="913" t="s">
        <v>5450</v>
      </c>
      <c r="F3218" s="903" t="s">
        <v>21158</v>
      </c>
      <c r="G3218" s="902" t="s">
        <v>5779</v>
      </c>
      <c r="H3218" s="902" t="s">
        <v>10969</v>
      </c>
      <c r="I3218" s="913" t="s">
        <v>21159</v>
      </c>
      <c r="J3218" s="903" t="s">
        <v>937</v>
      </c>
    </row>
    <row r="3219" spans="1:10">
      <c r="A3219" s="810" t="s">
        <v>16635</v>
      </c>
      <c r="B3219" s="902" t="s">
        <v>21086</v>
      </c>
      <c r="C3219" s="913" t="s">
        <v>17485</v>
      </c>
      <c r="D3219" s="810" t="s">
        <v>10890</v>
      </c>
      <c r="E3219" s="913" t="s">
        <v>17486</v>
      </c>
      <c r="F3219" s="903" t="s">
        <v>17487</v>
      </c>
      <c r="G3219" s="902" t="s">
        <v>17488</v>
      </c>
      <c r="H3219" s="902" t="s">
        <v>10915</v>
      </c>
      <c r="I3219" s="913"/>
      <c r="J3219" s="903" t="s">
        <v>11222</v>
      </c>
    </row>
    <row r="3220" spans="1:10">
      <c r="A3220" s="810" t="s">
        <v>16635</v>
      </c>
      <c r="B3220" s="902" t="s">
        <v>21086</v>
      </c>
      <c r="C3220" s="913" t="s">
        <v>1392</v>
      </c>
      <c r="D3220" s="810" t="s">
        <v>10890</v>
      </c>
      <c r="E3220" s="913" t="s">
        <v>1526</v>
      </c>
      <c r="F3220" s="903" t="s">
        <v>1663</v>
      </c>
      <c r="G3220" s="902" t="s">
        <v>1751</v>
      </c>
      <c r="H3220" s="902" t="s">
        <v>10903</v>
      </c>
      <c r="I3220" s="913"/>
      <c r="J3220" s="903" t="s">
        <v>930</v>
      </c>
    </row>
    <row r="3221" spans="1:10">
      <c r="A3221" s="810" t="s">
        <v>16635</v>
      </c>
      <c r="B3221" s="902" t="s">
        <v>21086</v>
      </c>
      <c r="C3221" s="913" t="s">
        <v>13336</v>
      </c>
      <c r="D3221" s="810" t="s">
        <v>10890</v>
      </c>
      <c r="E3221" s="913" t="s">
        <v>13337</v>
      </c>
      <c r="F3221" s="903" t="s">
        <v>13338</v>
      </c>
      <c r="G3221" s="902"/>
      <c r="H3221" s="902" t="s">
        <v>10928</v>
      </c>
      <c r="I3221" s="913" t="s">
        <v>21160</v>
      </c>
      <c r="J3221" s="903" t="s">
        <v>931</v>
      </c>
    </row>
    <row r="3222" spans="1:10">
      <c r="A3222" s="810" t="s">
        <v>16635</v>
      </c>
      <c r="B3222" s="902" t="s">
        <v>21086</v>
      </c>
      <c r="C3222" s="913" t="s">
        <v>5222</v>
      </c>
      <c r="D3222" s="810" t="s">
        <v>10917</v>
      </c>
      <c r="E3222" s="913" t="s">
        <v>5431</v>
      </c>
      <c r="F3222" s="903" t="s">
        <v>17495</v>
      </c>
      <c r="G3222" s="902" t="s">
        <v>5761</v>
      </c>
      <c r="H3222" s="902" t="s">
        <v>11394</v>
      </c>
      <c r="I3222" s="913"/>
      <c r="J3222" s="903" t="s">
        <v>937</v>
      </c>
    </row>
    <row r="3223" spans="1:10">
      <c r="A3223" s="810" t="s">
        <v>16635</v>
      </c>
      <c r="B3223" s="902" t="s">
        <v>21086</v>
      </c>
      <c r="C3223" s="913" t="s">
        <v>9172</v>
      </c>
      <c r="D3223" s="810" t="s">
        <v>10890</v>
      </c>
      <c r="E3223" s="913" t="s">
        <v>9495</v>
      </c>
      <c r="F3223" s="903" t="s">
        <v>9814</v>
      </c>
      <c r="G3223" s="902" t="s">
        <v>10052</v>
      </c>
      <c r="H3223" s="902" t="s">
        <v>10969</v>
      </c>
      <c r="I3223" s="913"/>
      <c r="J3223" s="903" t="s">
        <v>937</v>
      </c>
    </row>
    <row r="3224" spans="1:10">
      <c r="A3224" s="810" t="s">
        <v>16635</v>
      </c>
      <c r="B3224" s="902" t="s">
        <v>21086</v>
      </c>
      <c r="C3224" s="913" t="s">
        <v>6802</v>
      </c>
      <c r="D3224" s="810" t="s">
        <v>10890</v>
      </c>
      <c r="E3224" s="913" t="s">
        <v>6923</v>
      </c>
      <c r="F3224" s="903" t="s">
        <v>11121</v>
      </c>
      <c r="G3224" s="902" t="s">
        <v>17208</v>
      </c>
      <c r="H3224" s="902" t="s">
        <v>10891</v>
      </c>
      <c r="I3224" s="913" t="s">
        <v>21161</v>
      </c>
      <c r="J3224" s="903" t="s">
        <v>11287</v>
      </c>
    </row>
    <row r="3225" spans="1:10">
      <c r="A3225" s="810" t="s">
        <v>16635</v>
      </c>
      <c r="B3225" s="902" t="s">
        <v>21086</v>
      </c>
      <c r="C3225" s="913" t="s">
        <v>1475</v>
      </c>
      <c r="D3225" s="810" t="s">
        <v>10892</v>
      </c>
      <c r="E3225" s="913" t="s">
        <v>1606</v>
      </c>
      <c r="F3225" s="903" t="s">
        <v>21162</v>
      </c>
      <c r="G3225" s="902" t="s">
        <v>13389</v>
      </c>
      <c r="H3225" s="902" t="s">
        <v>10936</v>
      </c>
      <c r="I3225" s="913" t="s">
        <v>917</v>
      </c>
      <c r="J3225" s="903" t="s">
        <v>12684</v>
      </c>
    </row>
    <row r="3226" spans="1:10">
      <c r="A3226" s="810" t="s">
        <v>16635</v>
      </c>
      <c r="B3226" s="902" t="s">
        <v>21086</v>
      </c>
      <c r="C3226" s="913" t="s">
        <v>7318</v>
      </c>
      <c r="D3226" s="810" t="s">
        <v>10890</v>
      </c>
      <c r="E3226" s="913" t="s">
        <v>5523</v>
      </c>
      <c r="F3226" s="903" t="s">
        <v>17506</v>
      </c>
      <c r="G3226" s="902" t="s">
        <v>7788</v>
      </c>
      <c r="H3226" s="902" t="s">
        <v>10907</v>
      </c>
      <c r="I3226" s="913"/>
      <c r="J3226" s="903" t="s">
        <v>933</v>
      </c>
    </row>
    <row r="3227" spans="1:10">
      <c r="A3227" s="810" t="s">
        <v>16635</v>
      </c>
      <c r="B3227" s="902" t="s">
        <v>21086</v>
      </c>
      <c r="C3227" s="913" t="s">
        <v>21163</v>
      </c>
      <c r="D3227" s="810" t="s">
        <v>10890</v>
      </c>
      <c r="E3227" s="913" t="s">
        <v>11100</v>
      </c>
      <c r="F3227" s="903" t="s">
        <v>21164</v>
      </c>
      <c r="G3227" s="902" t="s">
        <v>17022</v>
      </c>
      <c r="H3227" s="902" t="s">
        <v>10970</v>
      </c>
      <c r="I3227" s="913" t="s">
        <v>21165</v>
      </c>
      <c r="J3227" s="903" t="s">
        <v>11101</v>
      </c>
    </row>
    <row r="3228" spans="1:10">
      <c r="A3228" s="810" t="s">
        <v>16635</v>
      </c>
      <c r="B3228" s="902" t="s">
        <v>21086</v>
      </c>
      <c r="C3228" s="913" t="s">
        <v>7919</v>
      </c>
      <c r="D3228" s="810" t="s">
        <v>10890</v>
      </c>
      <c r="E3228" s="913" t="s">
        <v>8250</v>
      </c>
      <c r="F3228" s="903" t="s">
        <v>8565</v>
      </c>
      <c r="G3228" s="902" t="s">
        <v>8765</v>
      </c>
      <c r="H3228" s="902" t="s">
        <v>10970</v>
      </c>
      <c r="I3228" s="913" t="s">
        <v>8971</v>
      </c>
      <c r="J3228" s="903" t="s">
        <v>933</v>
      </c>
    </row>
    <row r="3229" spans="1:10" ht="27">
      <c r="A3229" s="810" t="s">
        <v>16635</v>
      </c>
      <c r="B3229" s="902" t="s">
        <v>21086</v>
      </c>
      <c r="C3229" s="913" t="s">
        <v>17512</v>
      </c>
      <c r="D3229" s="810" t="s">
        <v>10890</v>
      </c>
      <c r="E3229" s="913" t="s">
        <v>17513</v>
      </c>
      <c r="F3229" s="903" t="s">
        <v>13391</v>
      </c>
      <c r="G3229" s="902" t="s">
        <v>13392</v>
      </c>
      <c r="H3229" s="902" t="s">
        <v>10932</v>
      </c>
      <c r="I3229" s="913" t="s">
        <v>898</v>
      </c>
      <c r="J3229" s="903" t="s">
        <v>11638</v>
      </c>
    </row>
    <row r="3230" spans="1:10">
      <c r="A3230" s="810" t="s">
        <v>16635</v>
      </c>
      <c r="B3230" s="902" t="s">
        <v>21086</v>
      </c>
      <c r="C3230" s="913" t="s">
        <v>2784</v>
      </c>
      <c r="D3230" s="810" t="s">
        <v>10890</v>
      </c>
      <c r="E3230" s="913" t="s">
        <v>1603</v>
      </c>
      <c r="F3230" s="903" t="s">
        <v>17213</v>
      </c>
      <c r="G3230" s="902" t="s">
        <v>4373</v>
      </c>
      <c r="H3230" s="902" t="s">
        <v>11102</v>
      </c>
      <c r="I3230" s="913"/>
      <c r="J3230" s="903" t="s">
        <v>564</v>
      </c>
    </row>
    <row r="3231" spans="1:10">
      <c r="A3231" s="810" t="s">
        <v>16635</v>
      </c>
      <c r="B3231" s="902" t="s">
        <v>21086</v>
      </c>
      <c r="C3231" s="913" t="s">
        <v>11520</v>
      </c>
      <c r="D3231" s="810" t="s">
        <v>10892</v>
      </c>
      <c r="E3231" s="913" t="s">
        <v>6165</v>
      </c>
      <c r="F3231" s="903" t="s">
        <v>27865</v>
      </c>
      <c r="G3231" s="902" t="s">
        <v>11521</v>
      </c>
      <c r="H3231" s="902" t="s">
        <v>10958</v>
      </c>
      <c r="I3231" s="913"/>
      <c r="J3231" s="903" t="s">
        <v>937</v>
      </c>
    </row>
    <row r="3232" spans="1:10">
      <c r="A3232" s="810" t="s">
        <v>16635</v>
      </c>
      <c r="B3232" s="902" t="s">
        <v>21086</v>
      </c>
      <c r="C3232" s="913" t="s">
        <v>13343</v>
      </c>
      <c r="D3232" s="810" t="s">
        <v>10892</v>
      </c>
      <c r="E3232" s="913" t="s">
        <v>13344</v>
      </c>
      <c r="F3232" s="903" t="s">
        <v>13345</v>
      </c>
      <c r="G3232" s="902" t="s">
        <v>21038</v>
      </c>
      <c r="H3232" s="902" t="s">
        <v>10891</v>
      </c>
      <c r="I3232" s="913"/>
      <c r="J3232" s="903" t="s">
        <v>564</v>
      </c>
    </row>
    <row r="3233" spans="1:10">
      <c r="A3233" s="810" t="s">
        <v>16635</v>
      </c>
      <c r="B3233" s="902" t="s">
        <v>21086</v>
      </c>
      <c r="C3233" s="913" t="s">
        <v>17514</v>
      </c>
      <c r="D3233" s="810" t="s">
        <v>10890</v>
      </c>
      <c r="E3233" s="913" t="s">
        <v>15469</v>
      </c>
      <c r="F3233" s="903" t="s">
        <v>17515</v>
      </c>
      <c r="G3233" s="902" t="s">
        <v>17516</v>
      </c>
      <c r="H3233" s="902" t="s">
        <v>10936</v>
      </c>
      <c r="I3233" s="913"/>
      <c r="J3233" s="903" t="s">
        <v>937</v>
      </c>
    </row>
    <row r="3234" spans="1:10">
      <c r="A3234" s="810" t="s">
        <v>16635</v>
      </c>
      <c r="B3234" s="902" t="s">
        <v>21086</v>
      </c>
      <c r="C3234" s="913" t="s">
        <v>17517</v>
      </c>
      <c r="D3234" s="810" t="s">
        <v>10890</v>
      </c>
      <c r="E3234" s="913" t="s">
        <v>17518</v>
      </c>
      <c r="F3234" s="903" t="s">
        <v>17519</v>
      </c>
      <c r="G3234" s="902" t="s">
        <v>17520</v>
      </c>
      <c r="H3234" s="902" t="s">
        <v>10891</v>
      </c>
      <c r="I3234" s="913" t="s">
        <v>21166</v>
      </c>
      <c r="J3234" s="903" t="s">
        <v>11287</v>
      </c>
    </row>
    <row r="3235" spans="1:10">
      <c r="A3235" s="810" t="s">
        <v>16635</v>
      </c>
      <c r="B3235" s="902" t="s">
        <v>21086</v>
      </c>
      <c r="C3235" s="913" t="s">
        <v>9177</v>
      </c>
      <c r="D3235" s="810" t="s">
        <v>10890</v>
      </c>
      <c r="E3235" s="913" t="s">
        <v>17521</v>
      </c>
      <c r="F3235" s="903" t="s">
        <v>9816</v>
      </c>
      <c r="G3235" s="902" t="s">
        <v>10056</v>
      </c>
      <c r="H3235" s="902" t="s">
        <v>10970</v>
      </c>
      <c r="I3235" s="913"/>
      <c r="J3235" s="903" t="s">
        <v>930</v>
      </c>
    </row>
    <row r="3236" spans="1:10" ht="27">
      <c r="A3236" s="810" t="s">
        <v>16635</v>
      </c>
      <c r="B3236" s="902" t="s">
        <v>21086</v>
      </c>
      <c r="C3236" s="913" t="s">
        <v>17522</v>
      </c>
      <c r="D3236" s="810" t="s">
        <v>10892</v>
      </c>
      <c r="E3236" s="913" t="s">
        <v>9375</v>
      </c>
      <c r="F3236" s="903" t="s">
        <v>17523</v>
      </c>
      <c r="G3236" s="902" t="s">
        <v>17524</v>
      </c>
      <c r="H3236" s="902" t="s">
        <v>10891</v>
      </c>
      <c r="I3236" s="913"/>
      <c r="J3236" s="903" t="s">
        <v>564</v>
      </c>
    </row>
    <row r="3237" spans="1:10">
      <c r="A3237" s="810" t="s">
        <v>16635</v>
      </c>
      <c r="B3237" s="902" t="s">
        <v>21086</v>
      </c>
      <c r="C3237" s="913" t="s">
        <v>9106</v>
      </c>
      <c r="D3237" s="810" t="s">
        <v>10890</v>
      </c>
      <c r="E3237" s="913" t="s">
        <v>9451</v>
      </c>
      <c r="F3237" s="903" t="s">
        <v>21046</v>
      </c>
      <c r="G3237" s="902" t="s">
        <v>9989</v>
      </c>
      <c r="H3237" s="902" t="s">
        <v>10969</v>
      </c>
      <c r="I3237" s="913"/>
      <c r="J3237" s="903" t="s">
        <v>937</v>
      </c>
    </row>
    <row r="3238" spans="1:10">
      <c r="A3238" s="810" t="s">
        <v>16635</v>
      </c>
      <c r="B3238" s="902" t="s">
        <v>21086</v>
      </c>
      <c r="C3238" s="913" t="s">
        <v>13349</v>
      </c>
      <c r="D3238" s="810" t="s">
        <v>10890</v>
      </c>
      <c r="E3238" s="913" t="s">
        <v>17531</v>
      </c>
      <c r="F3238" s="903" t="s">
        <v>17532</v>
      </c>
      <c r="G3238" s="902" t="s">
        <v>13350</v>
      </c>
      <c r="H3238" s="902" t="s">
        <v>10915</v>
      </c>
      <c r="I3238" s="913" t="s">
        <v>21167</v>
      </c>
      <c r="J3238" s="903" t="s">
        <v>13286</v>
      </c>
    </row>
    <row r="3239" spans="1:10">
      <c r="A3239" s="810" t="s">
        <v>16635</v>
      </c>
      <c r="B3239" s="902" t="s">
        <v>21086</v>
      </c>
      <c r="C3239" s="913" t="s">
        <v>20350</v>
      </c>
      <c r="D3239" s="810" t="s">
        <v>10890</v>
      </c>
      <c r="E3239" s="913" t="s">
        <v>20351</v>
      </c>
      <c r="F3239" s="903" t="s">
        <v>20352</v>
      </c>
      <c r="G3239" s="902" t="s">
        <v>20353</v>
      </c>
      <c r="H3239" s="902" t="s">
        <v>10977</v>
      </c>
      <c r="I3239" s="913" t="s">
        <v>21168</v>
      </c>
      <c r="J3239" s="903" t="s">
        <v>937</v>
      </c>
    </row>
    <row r="3240" spans="1:10">
      <c r="A3240" s="810" t="s">
        <v>16635</v>
      </c>
      <c r="B3240" s="902" t="s">
        <v>21086</v>
      </c>
      <c r="C3240" s="913" t="s">
        <v>21169</v>
      </c>
      <c r="D3240" s="810" t="s">
        <v>10890</v>
      </c>
      <c r="E3240" s="913" t="s">
        <v>6220</v>
      </c>
      <c r="F3240" s="903" t="s">
        <v>21170</v>
      </c>
      <c r="G3240" s="902" t="s">
        <v>21171</v>
      </c>
      <c r="H3240" s="902" t="s">
        <v>10891</v>
      </c>
      <c r="I3240" s="913"/>
      <c r="J3240" s="903" t="s">
        <v>933</v>
      </c>
    </row>
    <row r="3241" spans="1:10">
      <c r="A3241" s="810" t="s">
        <v>16635</v>
      </c>
      <c r="B3241" s="902" t="s">
        <v>21086</v>
      </c>
      <c r="C3241" s="913" t="s">
        <v>17537</v>
      </c>
      <c r="D3241" s="810" t="s">
        <v>10890</v>
      </c>
      <c r="E3241" s="913" t="s">
        <v>17538</v>
      </c>
      <c r="F3241" s="903" t="s">
        <v>17539</v>
      </c>
      <c r="G3241" s="902" t="s">
        <v>17540</v>
      </c>
      <c r="H3241" s="902" t="s">
        <v>10891</v>
      </c>
      <c r="I3241" s="913"/>
      <c r="J3241" s="903" t="s">
        <v>937</v>
      </c>
    </row>
    <row r="3242" spans="1:10">
      <c r="A3242" s="810" t="s">
        <v>16635</v>
      </c>
      <c r="B3242" s="902" t="s">
        <v>21086</v>
      </c>
      <c r="C3242" s="913" t="s">
        <v>654</v>
      </c>
      <c r="D3242" s="810" t="s">
        <v>10890</v>
      </c>
      <c r="E3242" s="913" t="s">
        <v>768</v>
      </c>
      <c r="F3242" s="903" t="s">
        <v>845</v>
      </c>
      <c r="G3242" s="902" t="s">
        <v>21060</v>
      </c>
      <c r="H3242" s="902" t="s">
        <v>10936</v>
      </c>
      <c r="I3242" s="913" t="s">
        <v>21172</v>
      </c>
      <c r="J3242" s="903" t="s">
        <v>937</v>
      </c>
    </row>
    <row r="3243" spans="1:10">
      <c r="A3243" s="810" t="s">
        <v>16635</v>
      </c>
      <c r="B3243" s="902" t="s">
        <v>21086</v>
      </c>
      <c r="C3243" s="913" t="s">
        <v>655</v>
      </c>
      <c r="D3243" s="810" t="s">
        <v>10890</v>
      </c>
      <c r="E3243" s="913" t="s">
        <v>684</v>
      </c>
      <c r="F3243" s="903" t="s">
        <v>846</v>
      </c>
      <c r="G3243" s="902" t="s">
        <v>1349</v>
      </c>
      <c r="H3243" s="902" t="s">
        <v>10970</v>
      </c>
      <c r="I3243" s="913" t="s">
        <v>21173</v>
      </c>
      <c r="J3243" s="903" t="s">
        <v>13290</v>
      </c>
    </row>
    <row r="3244" spans="1:10">
      <c r="A3244" s="810" t="s">
        <v>16635</v>
      </c>
      <c r="B3244" s="902" t="s">
        <v>21086</v>
      </c>
      <c r="C3244" s="913" t="s">
        <v>11522</v>
      </c>
      <c r="D3244" s="810" t="s">
        <v>10890</v>
      </c>
      <c r="E3244" s="913" t="s">
        <v>684</v>
      </c>
      <c r="F3244" s="903" t="s">
        <v>11523</v>
      </c>
      <c r="G3244" s="902" t="s">
        <v>11524</v>
      </c>
      <c r="H3244" s="902" t="s">
        <v>10970</v>
      </c>
      <c r="I3244" s="913" t="s">
        <v>895</v>
      </c>
      <c r="J3244" s="903" t="s">
        <v>937</v>
      </c>
    </row>
    <row r="3245" spans="1:10">
      <c r="A3245" s="810" t="s">
        <v>16635</v>
      </c>
      <c r="B3245" s="902" t="s">
        <v>21086</v>
      </c>
      <c r="C3245" s="913" t="s">
        <v>11526</v>
      </c>
      <c r="D3245" s="810" t="s">
        <v>10890</v>
      </c>
      <c r="E3245" s="913" t="s">
        <v>684</v>
      </c>
      <c r="F3245" s="903" t="s">
        <v>21174</v>
      </c>
      <c r="G3245" s="902" t="s">
        <v>11524</v>
      </c>
      <c r="H3245" s="902" t="s">
        <v>10970</v>
      </c>
      <c r="I3245" s="913" t="s">
        <v>895</v>
      </c>
      <c r="J3245" s="903" t="s">
        <v>937</v>
      </c>
    </row>
    <row r="3246" spans="1:10">
      <c r="A3246" s="810" t="s">
        <v>16635</v>
      </c>
      <c r="B3246" s="902" t="s">
        <v>21086</v>
      </c>
      <c r="C3246" s="913" t="s">
        <v>1473</v>
      </c>
      <c r="D3246" s="810" t="s">
        <v>10890</v>
      </c>
      <c r="E3246" s="913" t="s">
        <v>1604</v>
      </c>
      <c r="F3246" s="903" t="s">
        <v>13393</v>
      </c>
      <c r="G3246" s="902" t="s">
        <v>13394</v>
      </c>
      <c r="H3246" s="902" t="s">
        <v>10894</v>
      </c>
      <c r="I3246" s="913" t="s">
        <v>917</v>
      </c>
      <c r="J3246" s="903" t="s">
        <v>931</v>
      </c>
    </row>
    <row r="3247" spans="1:10">
      <c r="A3247" s="810" t="s">
        <v>16635</v>
      </c>
      <c r="B3247" s="902" t="s">
        <v>21086</v>
      </c>
      <c r="C3247" s="913" t="s">
        <v>9082</v>
      </c>
      <c r="D3247" s="810" t="s">
        <v>10890</v>
      </c>
      <c r="E3247" s="913" t="s">
        <v>9432</v>
      </c>
      <c r="F3247" s="903" t="s">
        <v>9756</v>
      </c>
      <c r="G3247" s="902" t="s">
        <v>9969</v>
      </c>
      <c r="H3247" s="902" t="s">
        <v>11039</v>
      </c>
      <c r="I3247" s="913"/>
      <c r="J3247" s="903" t="s">
        <v>937</v>
      </c>
    </row>
    <row r="3248" spans="1:10">
      <c r="A3248" s="810" t="s">
        <v>16635</v>
      </c>
      <c r="B3248" s="902" t="s">
        <v>21086</v>
      </c>
      <c r="C3248" s="913" t="s">
        <v>21175</v>
      </c>
      <c r="D3248" s="810" t="s">
        <v>10890</v>
      </c>
      <c r="E3248" s="913" t="s">
        <v>3817</v>
      </c>
      <c r="F3248" s="903" t="s">
        <v>21176</v>
      </c>
      <c r="G3248" s="902" t="s">
        <v>21177</v>
      </c>
      <c r="H3248" s="902" t="s">
        <v>10970</v>
      </c>
      <c r="I3248" s="913" t="s">
        <v>21178</v>
      </c>
      <c r="J3248" s="903" t="s">
        <v>937</v>
      </c>
    </row>
    <row r="3249" spans="1:10">
      <c r="A3249" s="810" t="s">
        <v>16635</v>
      </c>
      <c r="B3249" s="902" t="s">
        <v>21086</v>
      </c>
      <c r="C3249" s="913" t="s">
        <v>7943</v>
      </c>
      <c r="D3249" s="810" t="s">
        <v>10890</v>
      </c>
      <c r="E3249" s="913" t="s">
        <v>8272</v>
      </c>
      <c r="F3249" s="903" t="s">
        <v>8577</v>
      </c>
      <c r="G3249" s="902" t="s">
        <v>8784</v>
      </c>
      <c r="H3249" s="902" t="s">
        <v>11128</v>
      </c>
      <c r="I3249" s="913" t="s">
        <v>14432</v>
      </c>
      <c r="J3249" s="903" t="s">
        <v>937</v>
      </c>
    </row>
    <row r="3250" spans="1:10">
      <c r="A3250" s="810" t="s">
        <v>16635</v>
      </c>
      <c r="B3250" s="902" t="s">
        <v>21086</v>
      </c>
      <c r="C3250" s="913" t="s">
        <v>21067</v>
      </c>
      <c r="D3250" s="810" t="s">
        <v>10890</v>
      </c>
      <c r="E3250" s="913" t="s">
        <v>21068</v>
      </c>
      <c r="F3250" s="903" t="s">
        <v>21069</v>
      </c>
      <c r="G3250" s="902" t="s">
        <v>21070</v>
      </c>
      <c r="H3250" s="902" t="s">
        <v>10928</v>
      </c>
      <c r="I3250" s="913" t="s">
        <v>563</v>
      </c>
      <c r="J3250" s="903" t="s">
        <v>931</v>
      </c>
    </row>
    <row r="3251" spans="1:10">
      <c r="A3251" s="810" t="s">
        <v>16635</v>
      </c>
      <c r="B3251" s="902" t="s">
        <v>21086</v>
      </c>
      <c r="C3251" s="913" t="s">
        <v>2626</v>
      </c>
      <c r="D3251" s="810" t="s">
        <v>10892</v>
      </c>
      <c r="E3251" s="913" t="s">
        <v>3236</v>
      </c>
      <c r="F3251" s="903" t="s">
        <v>3843</v>
      </c>
      <c r="G3251" s="902" t="s">
        <v>4242</v>
      </c>
      <c r="H3251" s="902" t="s">
        <v>11102</v>
      </c>
      <c r="I3251" s="913"/>
      <c r="J3251" s="903" t="s">
        <v>564</v>
      </c>
    </row>
    <row r="3252" spans="1:10">
      <c r="A3252" s="810" t="s">
        <v>16635</v>
      </c>
      <c r="B3252" s="902" t="s">
        <v>21086</v>
      </c>
      <c r="C3252" s="913" t="s">
        <v>6798</v>
      </c>
      <c r="D3252" s="810" t="s">
        <v>10890</v>
      </c>
      <c r="E3252" s="913" t="s">
        <v>1056</v>
      </c>
      <c r="F3252" s="903" t="s">
        <v>7024</v>
      </c>
      <c r="G3252" s="902" t="s">
        <v>20724</v>
      </c>
      <c r="H3252" s="902" t="s">
        <v>10958</v>
      </c>
      <c r="I3252" s="913" t="s">
        <v>21179</v>
      </c>
      <c r="J3252" s="903" t="s">
        <v>937</v>
      </c>
    </row>
    <row r="3253" spans="1:10">
      <c r="A3253" s="810" t="s">
        <v>16635</v>
      </c>
      <c r="B3253" s="902" t="s">
        <v>21086</v>
      </c>
      <c r="C3253" s="913" t="s">
        <v>13520</v>
      </c>
      <c r="D3253" s="810" t="s">
        <v>10890</v>
      </c>
      <c r="E3253" s="913" t="s">
        <v>687</v>
      </c>
      <c r="F3253" s="903" t="s">
        <v>13521</v>
      </c>
      <c r="G3253" s="902" t="s">
        <v>13522</v>
      </c>
      <c r="H3253" s="902" t="s">
        <v>11518</v>
      </c>
      <c r="I3253" s="913" t="s">
        <v>21180</v>
      </c>
      <c r="J3253" s="903" t="s">
        <v>933</v>
      </c>
    </row>
    <row r="3254" spans="1:10">
      <c r="A3254" s="810" t="s">
        <v>16635</v>
      </c>
      <c r="B3254" s="902" t="s">
        <v>21086</v>
      </c>
      <c r="C3254" s="913" t="s">
        <v>1388</v>
      </c>
      <c r="D3254" s="810" t="s">
        <v>10890</v>
      </c>
      <c r="E3254" s="913" t="s">
        <v>1522</v>
      </c>
      <c r="F3254" s="903" t="s">
        <v>1658</v>
      </c>
      <c r="G3254" s="902" t="s">
        <v>1747</v>
      </c>
      <c r="H3254" s="902" t="s">
        <v>10903</v>
      </c>
      <c r="I3254" s="913"/>
      <c r="J3254" s="903" t="s">
        <v>933</v>
      </c>
    </row>
    <row r="3255" spans="1:10" ht="27">
      <c r="A3255" s="810" t="s">
        <v>16635</v>
      </c>
      <c r="B3255" s="902" t="s">
        <v>21086</v>
      </c>
      <c r="C3255" s="913" t="s">
        <v>9070</v>
      </c>
      <c r="D3255" s="810" t="s">
        <v>10892</v>
      </c>
      <c r="E3255" s="913" t="s">
        <v>9422</v>
      </c>
      <c r="F3255" s="903" t="s">
        <v>9745</v>
      </c>
      <c r="G3255" s="902"/>
      <c r="H3255" s="902" t="s">
        <v>10932</v>
      </c>
      <c r="I3255" s="913" t="s">
        <v>11517</v>
      </c>
      <c r="J3255" s="903" t="s">
        <v>16599</v>
      </c>
    </row>
    <row r="3256" spans="1:10">
      <c r="A3256" s="810" t="s">
        <v>16635</v>
      </c>
      <c r="B3256" s="902" t="s">
        <v>21086</v>
      </c>
      <c r="C3256" s="913" t="s">
        <v>20765</v>
      </c>
      <c r="D3256" s="810" t="s">
        <v>10892</v>
      </c>
      <c r="E3256" s="913" t="s">
        <v>12906</v>
      </c>
      <c r="F3256" s="903" t="s">
        <v>20766</v>
      </c>
      <c r="G3256" s="902" t="s">
        <v>17038</v>
      </c>
      <c r="H3256" s="902" t="s">
        <v>10997</v>
      </c>
      <c r="I3256" s="913"/>
      <c r="J3256" s="903" t="s">
        <v>11503</v>
      </c>
    </row>
    <row r="3257" spans="1:10">
      <c r="A3257" s="810" t="s">
        <v>16635</v>
      </c>
      <c r="B3257" s="902" t="s">
        <v>21086</v>
      </c>
      <c r="C3257" s="913" t="s">
        <v>12907</v>
      </c>
      <c r="D3257" s="810" t="s">
        <v>10892</v>
      </c>
      <c r="E3257" s="913" t="s">
        <v>20767</v>
      </c>
      <c r="F3257" s="903" t="s">
        <v>12908</v>
      </c>
      <c r="G3257" s="902" t="s">
        <v>12909</v>
      </c>
      <c r="H3257" s="902" t="s">
        <v>10915</v>
      </c>
      <c r="I3257" s="913" t="s">
        <v>1830</v>
      </c>
      <c r="J3257" s="903" t="s">
        <v>564</v>
      </c>
    </row>
    <row r="3258" spans="1:10">
      <c r="A3258" s="810" t="s">
        <v>16635</v>
      </c>
      <c r="B3258" s="902" t="s">
        <v>21086</v>
      </c>
      <c r="C3258" s="913" t="s">
        <v>2653</v>
      </c>
      <c r="D3258" s="810" t="s">
        <v>10892</v>
      </c>
      <c r="E3258" s="913" t="s">
        <v>3262</v>
      </c>
      <c r="F3258" s="903" t="s">
        <v>3864</v>
      </c>
      <c r="G3258" s="902" t="s">
        <v>4265</v>
      </c>
      <c r="H3258" s="902" t="s">
        <v>10901</v>
      </c>
      <c r="I3258" s="913"/>
      <c r="J3258" s="903" t="s">
        <v>564</v>
      </c>
    </row>
    <row r="3259" spans="1:10">
      <c r="A3259" s="810" t="s">
        <v>16635</v>
      </c>
      <c r="B3259" s="902" t="s">
        <v>21086</v>
      </c>
      <c r="C3259" s="913" t="s">
        <v>4859</v>
      </c>
      <c r="D3259" s="810" t="s">
        <v>10890</v>
      </c>
      <c r="E3259" s="913" t="s">
        <v>687</v>
      </c>
      <c r="F3259" s="903" t="s">
        <v>17249</v>
      </c>
      <c r="G3259" s="902" t="s">
        <v>17250</v>
      </c>
      <c r="H3259" s="902" t="s">
        <v>17251</v>
      </c>
      <c r="I3259" s="913"/>
      <c r="J3259" s="903" t="s">
        <v>1300</v>
      </c>
    </row>
    <row r="3260" spans="1:10">
      <c r="A3260" s="810" t="s">
        <v>16635</v>
      </c>
      <c r="B3260" s="902" t="s">
        <v>21086</v>
      </c>
      <c r="C3260" s="913" t="s">
        <v>11042</v>
      </c>
      <c r="D3260" s="810" t="s">
        <v>10890</v>
      </c>
      <c r="E3260" s="913" t="s">
        <v>17255</v>
      </c>
      <c r="F3260" s="903" t="s">
        <v>11043</v>
      </c>
      <c r="G3260" s="902" t="s">
        <v>5853</v>
      </c>
      <c r="H3260" s="902" t="s">
        <v>17256</v>
      </c>
      <c r="I3260" s="913"/>
      <c r="J3260" s="903" t="s">
        <v>11205</v>
      </c>
    </row>
    <row r="3261" spans="1:10">
      <c r="A3261" s="810" t="s">
        <v>16635</v>
      </c>
      <c r="B3261" s="902" t="s">
        <v>21086</v>
      </c>
      <c r="C3261" s="913" t="s">
        <v>11047</v>
      </c>
      <c r="D3261" s="810" t="s">
        <v>10917</v>
      </c>
      <c r="E3261" s="913" t="s">
        <v>687</v>
      </c>
      <c r="F3261" s="903" t="s">
        <v>27620</v>
      </c>
      <c r="G3261" s="902" t="s">
        <v>11048</v>
      </c>
      <c r="H3261" s="902" t="s">
        <v>11049</v>
      </c>
      <c r="I3261" s="913"/>
      <c r="J3261" s="903" t="s">
        <v>933</v>
      </c>
    </row>
    <row r="3262" spans="1:10">
      <c r="A3262" s="810" t="s">
        <v>16635</v>
      </c>
      <c r="B3262" s="902" t="s">
        <v>21086</v>
      </c>
      <c r="C3262" s="913" t="s">
        <v>9013</v>
      </c>
      <c r="D3262" s="810" t="s">
        <v>10892</v>
      </c>
      <c r="E3262" s="913" t="s">
        <v>9379</v>
      </c>
      <c r="F3262" s="903" t="s">
        <v>9706</v>
      </c>
      <c r="G3262" s="902" t="s">
        <v>9902</v>
      </c>
      <c r="H3262" s="902" t="s">
        <v>10905</v>
      </c>
      <c r="I3262" s="913" t="s">
        <v>888</v>
      </c>
      <c r="J3262" s="903" t="s">
        <v>564</v>
      </c>
    </row>
    <row r="3263" spans="1:10">
      <c r="A3263" s="810" t="s">
        <v>16635</v>
      </c>
      <c r="B3263" s="902" t="s">
        <v>21086</v>
      </c>
      <c r="C3263" s="913" t="s">
        <v>13356</v>
      </c>
      <c r="D3263" s="810" t="s">
        <v>10892</v>
      </c>
      <c r="E3263" s="913" t="s">
        <v>9379</v>
      </c>
      <c r="F3263" s="903" t="s">
        <v>13357</v>
      </c>
      <c r="G3263" s="902" t="s">
        <v>9902</v>
      </c>
      <c r="H3263" s="902" t="s">
        <v>10901</v>
      </c>
      <c r="I3263" s="913"/>
      <c r="J3263" s="903" t="s">
        <v>564</v>
      </c>
    </row>
    <row r="3264" spans="1:10">
      <c r="A3264" s="810" t="s">
        <v>16635</v>
      </c>
      <c r="B3264" s="902" t="s">
        <v>21086</v>
      </c>
      <c r="C3264" s="913" t="s">
        <v>11531</v>
      </c>
      <c r="D3264" s="810" t="s">
        <v>10892</v>
      </c>
      <c r="E3264" s="913" t="s">
        <v>9379</v>
      </c>
      <c r="F3264" s="903" t="s">
        <v>11532</v>
      </c>
      <c r="G3264" s="902" t="s">
        <v>9902</v>
      </c>
      <c r="H3264" s="902" t="s">
        <v>10901</v>
      </c>
      <c r="I3264" s="913"/>
      <c r="J3264" s="903" t="s">
        <v>564</v>
      </c>
    </row>
    <row r="3265" spans="1:10" ht="27">
      <c r="A3265" s="810" t="s">
        <v>16635</v>
      </c>
      <c r="B3265" s="902" t="s">
        <v>21086</v>
      </c>
      <c r="C3265" s="913" t="s">
        <v>11050</v>
      </c>
      <c r="D3265" s="810" t="s">
        <v>10890</v>
      </c>
      <c r="E3265" s="913" t="s">
        <v>9379</v>
      </c>
      <c r="F3265" s="903" t="s">
        <v>11051</v>
      </c>
      <c r="G3265" s="902" t="s">
        <v>11052</v>
      </c>
      <c r="H3265" s="902" t="s">
        <v>10933</v>
      </c>
      <c r="I3265" s="913"/>
      <c r="J3265" s="903" t="s">
        <v>21085</v>
      </c>
    </row>
    <row r="3266" spans="1:10">
      <c r="A3266" s="810" t="s">
        <v>16637</v>
      </c>
      <c r="B3266" s="902" t="s">
        <v>21181</v>
      </c>
      <c r="C3266" s="913" t="s">
        <v>6754</v>
      </c>
      <c r="D3266" s="810" t="s">
        <v>10890</v>
      </c>
      <c r="E3266" s="913" t="s">
        <v>6883</v>
      </c>
      <c r="F3266" s="903" t="s">
        <v>17273</v>
      </c>
      <c r="G3266" s="902" t="s">
        <v>17274</v>
      </c>
      <c r="H3266" s="902" t="s">
        <v>10915</v>
      </c>
      <c r="I3266" s="913" t="s">
        <v>21182</v>
      </c>
      <c r="J3266" s="903" t="s">
        <v>13286</v>
      </c>
    </row>
    <row r="3267" spans="1:10">
      <c r="A3267" s="810" t="s">
        <v>16637</v>
      </c>
      <c r="B3267" s="902" t="s">
        <v>21181</v>
      </c>
      <c r="C3267" s="913" t="s">
        <v>6761</v>
      </c>
      <c r="D3267" s="810" t="s">
        <v>10892</v>
      </c>
      <c r="E3267" s="913" t="s">
        <v>6888</v>
      </c>
      <c r="F3267" s="903" t="s">
        <v>11594</v>
      </c>
      <c r="G3267" s="902" t="s">
        <v>7080</v>
      </c>
      <c r="H3267" s="902" t="s">
        <v>11102</v>
      </c>
      <c r="I3267" s="913" t="s">
        <v>928</v>
      </c>
      <c r="J3267" s="903" t="s">
        <v>937</v>
      </c>
    </row>
    <row r="3268" spans="1:10" ht="27">
      <c r="A3268" s="810" t="s">
        <v>16637</v>
      </c>
      <c r="B3268" s="902" t="s">
        <v>21181</v>
      </c>
      <c r="C3268" s="913" t="s">
        <v>567</v>
      </c>
      <c r="D3268" s="810" t="s">
        <v>10890</v>
      </c>
      <c r="E3268" s="913" t="s">
        <v>671</v>
      </c>
      <c r="F3268" s="903" t="s">
        <v>784</v>
      </c>
      <c r="G3268" s="902" t="s">
        <v>856</v>
      </c>
      <c r="H3268" s="902" t="s">
        <v>10922</v>
      </c>
      <c r="I3268" s="913"/>
      <c r="J3268" s="903" t="s">
        <v>17473</v>
      </c>
    </row>
    <row r="3269" spans="1:10">
      <c r="A3269" s="810" t="s">
        <v>16637</v>
      </c>
      <c r="B3269" s="902" t="s">
        <v>21181</v>
      </c>
      <c r="C3269" s="913" t="s">
        <v>21183</v>
      </c>
      <c r="D3269" s="810" t="s">
        <v>10892</v>
      </c>
      <c r="E3269" s="913" t="s">
        <v>21184</v>
      </c>
      <c r="F3269" s="903" t="s">
        <v>21185</v>
      </c>
      <c r="G3269" s="902" t="s">
        <v>21186</v>
      </c>
      <c r="H3269" s="902" t="s">
        <v>10928</v>
      </c>
      <c r="I3269" s="913" t="s">
        <v>21187</v>
      </c>
      <c r="J3269" s="903" t="s">
        <v>564</v>
      </c>
    </row>
    <row r="3270" spans="1:10">
      <c r="A3270" s="810" t="s">
        <v>16637</v>
      </c>
      <c r="B3270" s="902" t="s">
        <v>21181</v>
      </c>
      <c r="C3270" s="913" t="s">
        <v>20911</v>
      </c>
      <c r="D3270" s="810" t="s">
        <v>10890</v>
      </c>
      <c r="E3270" s="913" t="s">
        <v>20912</v>
      </c>
      <c r="F3270" s="903" t="s">
        <v>20913</v>
      </c>
      <c r="G3270" s="902" t="s">
        <v>20914</v>
      </c>
      <c r="H3270" s="902" t="s">
        <v>10958</v>
      </c>
      <c r="I3270" s="913"/>
      <c r="J3270" s="903" t="s">
        <v>930</v>
      </c>
    </row>
    <row r="3271" spans="1:10">
      <c r="A3271" s="810" t="s">
        <v>16637</v>
      </c>
      <c r="B3271" s="902" t="s">
        <v>21181</v>
      </c>
      <c r="C3271" s="913" t="s">
        <v>10916</v>
      </c>
      <c r="D3271" s="810" t="s">
        <v>10890</v>
      </c>
      <c r="E3271" s="913" t="s">
        <v>16916</v>
      </c>
      <c r="F3271" s="903" t="s">
        <v>10918</v>
      </c>
      <c r="G3271" s="902" t="s">
        <v>10919</v>
      </c>
      <c r="H3271" s="902" t="s">
        <v>11537</v>
      </c>
      <c r="I3271" s="913"/>
      <c r="J3271" s="903" t="s">
        <v>933</v>
      </c>
    </row>
    <row r="3272" spans="1:10">
      <c r="A3272" s="810" t="s">
        <v>16637</v>
      </c>
      <c r="B3272" s="902" t="s">
        <v>21181</v>
      </c>
      <c r="C3272" s="913" t="s">
        <v>11277</v>
      </c>
      <c r="D3272" s="810" t="s">
        <v>10890</v>
      </c>
      <c r="E3272" s="913" t="s">
        <v>7431</v>
      </c>
      <c r="F3272" s="903" t="s">
        <v>20919</v>
      </c>
      <c r="G3272" s="902" t="s">
        <v>11278</v>
      </c>
      <c r="H3272" s="902" t="s">
        <v>10936</v>
      </c>
      <c r="I3272" s="913" t="s">
        <v>21188</v>
      </c>
      <c r="J3272" s="903" t="s">
        <v>930</v>
      </c>
    </row>
    <row r="3273" spans="1:10">
      <c r="A3273" s="810" t="s">
        <v>16637</v>
      </c>
      <c r="B3273" s="902" t="s">
        <v>21181</v>
      </c>
      <c r="C3273" s="913" t="s">
        <v>572</v>
      </c>
      <c r="D3273" s="810" t="s">
        <v>10890</v>
      </c>
      <c r="E3273" s="913" t="s">
        <v>21189</v>
      </c>
      <c r="F3273" s="903" t="s">
        <v>21190</v>
      </c>
      <c r="G3273" s="902" t="s">
        <v>13395</v>
      </c>
      <c r="H3273" s="902" t="s">
        <v>10922</v>
      </c>
      <c r="I3273" s="913" t="s">
        <v>12757</v>
      </c>
      <c r="J3273" s="903" t="s">
        <v>932</v>
      </c>
    </row>
    <row r="3274" spans="1:10">
      <c r="A3274" s="810" t="s">
        <v>16637</v>
      </c>
      <c r="B3274" s="902" t="s">
        <v>21181</v>
      </c>
      <c r="C3274" s="913" t="s">
        <v>572</v>
      </c>
      <c r="D3274" s="810" t="s">
        <v>10890</v>
      </c>
      <c r="E3274" s="913" t="s">
        <v>676</v>
      </c>
      <c r="F3274" s="903" t="s">
        <v>788</v>
      </c>
      <c r="G3274" s="902" t="s">
        <v>860</v>
      </c>
      <c r="H3274" s="902" t="s">
        <v>12215</v>
      </c>
      <c r="I3274" s="913" t="s">
        <v>12757</v>
      </c>
      <c r="J3274" s="903" t="s">
        <v>932</v>
      </c>
    </row>
    <row r="3275" spans="1:10">
      <c r="A3275" s="810" t="s">
        <v>16637</v>
      </c>
      <c r="B3275" s="902" t="s">
        <v>21181</v>
      </c>
      <c r="C3275" s="913" t="s">
        <v>17311</v>
      </c>
      <c r="D3275" s="810" t="s">
        <v>10890</v>
      </c>
      <c r="E3275" s="913" t="s">
        <v>17312</v>
      </c>
      <c r="F3275" s="903" t="s">
        <v>17313</v>
      </c>
      <c r="G3275" s="902" t="s">
        <v>17314</v>
      </c>
      <c r="H3275" s="902" t="s">
        <v>11275</v>
      </c>
      <c r="I3275" s="913"/>
      <c r="J3275" s="903" t="s">
        <v>933</v>
      </c>
    </row>
    <row r="3276" spans="1:10">
      <c r="A3276" s="810" t="s">
        <v>16637</v>
      </c>
      <c r="B3276" s="902" t="s">
        <v>21181</v>
      </c>
      <c r="C3276" s="913" t="s">
        <v>16946</v>
      </c>
      <c r="D3276" s="810" t="s">
        <v>10890</v>
      </c>
      <c r="E3276" s="913" t="s">
        <v>687</v>
      </c>
      <c r="F3276" s="903" t="s">
        <v>16947</v>
      </c>
      <c r="G3276" s="902" t="s">
        <v>16948</v>
      </c>
      <c r="H3276" s="902" t="s">
        <v>16949</v>
      </c>
      <c r="I3276" s="913"/>
      <c r="J3276" s="903" t="s">
        <v>933</v>
      </c>
    </row>
    <row r="3277" spans="1:10">
      <c r="A3277" s="810" t="s">
        <v>16637</v>
      </c>
      <c r="B3277" s="902" t="s">
        <v>21181</v>
      </c>
      <c r="C3277" s="913" t="s">
        <v>9006</v>
      </c>
      <c r="D3277" s="810" t="s">
        <v>10890</v>
      </c>
      <c r="E3277" s="913" t="s">
        <v>8426</v>
      </c>
      <c r="F3277" s="903" t="s">
        <v>9703</v>
      </c>
      <c r="G3277" s="902" t="s">
        <v>9895</v>
      </c>
      <c r="H3277" s="902" t="s">
        <v>10894</v>
      </c>
      <c r="I3277" s="913"/>
      <c r="J3277" s="903" t="s">
        <v>564</v>
      </c>
    </row>
    <row r="3278" spans="1:10">
      <c r="A3278" s="810" t="s">
        <v>16637</v>
      </c>
      <c r="B3278" s="902" t="s">
        <v>21181</v>
      </c>
      <c r="C3278" s="913" t="s">
        <v>1406</v>
      </c>
      <c r="D3278" s="810" t="s">
        <v>10892</v>
      </c>
      <c r="E3278" s="913" t="s">
        <v>1542</v>
      </c>
      <c r="F3278" s="903" t="s">
        <v>1679</v>
      </c>
      <c r="G3278" s="902" t="s">
        <v>1761</v>
      </c>
      <c r="H3278" s="902" t="s">
        <v>10895</v>
      </c>
      <c r="I3278" s="913" t="s">
        <v>1824</v>
      </c>
      <c r="J3278" s="903" t="s">
        <v>564</v>
      </c>
    </row>
    <row r="3279" spans="1:10">
      <c r="A3279" s="810" t="s">
        <v>16637</v>
      </c>
      <c r="B3279" s="902" t="s">
        <v>21181</v>
      </c>
      <c r="C3279" s="913" t="s">
        <v>13396</v>
      </c>
      <c r="D3279" s="810" t="s">
        <v>10890</v>
      </c>
      <c r="E3279" s="913" t="s">
        <v>1490</v>
      </c>
      <c r="F3279" s="903" t="s">
        <v>13397</v>
      </c>
      <c r="G3279" s="902" t="s">
        <v>1719</v>
      </c>
      <c r="H3279" s="902" t="s">
        <v>11414</v>
      </c>
      <c r="I3279" s="913" t="s">
        <v>21191</v>
      </c>
      <c r="J3279" s="903" t="s">
        <v>11156</v>
      </c>
    </row>
    <row r="3280" spans="1:10">
      <c r="A3280" s="810" t="s">
        <v>16637</v>
      </c>
      <c r="B3280" s="902" t="s">
        <v>21181</v>
      </c>
      <c r="C3280" s="913" t="s">
        <v>17342</v>
      </c>
      <c r="D3280" s="810" t="s">
        <v>10892</v>
      </c>
      <c r="E3280" s="913" t="s">
        <v>17343</v>
      </c>
      <c r="F3280" s="903" t="s">
        <v>17344</v>
      </c>
      <c r="G3280" s="902" t="s">
        <v>17345</v>
      </c>
      <c r="H3280" s="902" t="s">
        <v>10932</v>
      </c>
      <c r="I3280" s="913"/>
      <c r="J3280" s="903" t="s">
        <v>564</v>
      </c>
    </row>
    <row r="3281" spans="1:10">
      <c r="A3281" s="810" t="s">
        <v>16637</v>
      </c>
      <c r="B3281" s="902" t="s">
        <v>21181</v>
      </c>
      <c r="C3281" s="913" t="s">
        <v>1397</v>
      </c>
      <c r="D3281" s="810" t="s">
        <v>10890</v>
      </c>
      <c r="E3281" s="913" t="s">
        <v>1532</v>
      </c>
      <c r="F3281" s="903" t="s">
        <v>11460</v>
      </c>
      <c r="G3281" s="902" t="s">
        <v>1753</v>
      </c>
      <c r="H3281" s="902" t="s">
        <v>10922</v>
      </c>
      <c r="I3281" s="913"/>
      <c r="J3281" s="903" t="s">
        <v>930</v>
      </c>
    </row>
    <row r="3282" spans="1:10">
      <c r="A3282" s="810" t="s">
        <v>16637</v>
      </c>
      <c r="B3282" s="902" t="s">
        <v>21181</v>
      </c>
      <c r="C3282" s="913" t="s">
        <v>2875</v>
      </c>
      <c r="D3282" s="810" t="s">
        <v>10890</v>
      </c>
      <c r="E3282" s="913" t="s">
        <v>3473</v>
      </c>
      <c r="F3282" s="903" t="s">
        <v>4013</v>
      </c>
      <c r="G3282" s="902" t="s">
        <v>4453</v>
      </c>
      <c r="H3282" s="902" t="s">
        <v>11289</v>
      </c>
      <c r="I3282" s="913" t="s">
        <v>1809</v>
      </c>
      <c r="J3282" s="903" t="s">
        <v>931</v>
      </c>
    </row>
    <row r="3283" spans="1:10">
      <c r="A3283" s="810" t="s">
        <v>16637</v>
      </c>
      <c r="B3283" s="902" t="s">
        <v>21181</v>
      </c>
      <c r="C3283" s="913" t="s">
        <v>1381</v>
      </c>
      <c r="D3283" s="810" t="s">
        <v>10892</v>
      </c>
      <c r="E3283" s="913" t="s">
        <v>1516</v>
      </c>
      <c r="F3283" s="903" t="s">
        <v>1652</v>
      </c>
      <c r="G3283" s="902" t="s">
        <v>1743</v>
      </c>
      <c r="H3283" s="902" t="s">
        <v>10891</v>
      </c>
      <c r="I3283" s="913" t="s">
        <v>21192</v>
      </c>
      <c r="J3283" s="903" t="s">
        <v>564</v>
      </c>
    </row>
    <row r="3284" spans="1:10">
      <c r="A3284" s="810" t="s">
        <v>16637</v>
      </c>
      <c r="B3284" s="902" t="s">
        <v>21181</v>
      </c>
      <c r="C3284" s="913" t="s">
        <v>7870</v>
      </c>
      <c r="D3284" s="810" t="s">
        <v>10890</v>
      </c>
      <c r="E3284" s="913" t="s">
        <v>11473</v>
      </c>
      <c r="F3284" s="903" t="s">
        <v>8535</v>
      </c>
      <c r="G3284" s="902" t="s">
        <v>8726</v>
      </c>
      <c r="H3284" s="902" t="s">
        <v>10958</v>
      </c>
      <c r="I3284" s="913" t="s">
        <v>21193</v>
      </c>
      <c r="J3284" s="903" t="s">
        <v>564</v>
      </c>
    </row>
    <row r="3285" spans="1:10">
      <c r="A3285" s="810" t="s">
        <v>16637</v>
      </c>
      <c r="B3285" s="902" t="s">
        <v>21181</v>
      </c>
      <c r="C3285" s="913" t="s">
        <v>17382</v>
      </c>
      <c r="D3285" s="810" t="s">
        <v>10892</v>
      </c>
      <c r="E3285" s="913" t="s">
        <v>17383</v>
      </c>
      <c r="F3285" s="903" t="s">
        <v>17384</v>
      </c>
      <c r="G3285" s="902" t="s">
        <v>17385</v>
      </c>
      <c r="H3285" s="902" t="s">
        <v>10969</v>
      </c>
      <c r="I3285" s="913"/>
      <c r="J3285" s="903" t="s">
        <v>564</v>
      </c>
    </row>
    <row r="3286" spans="1:10">
      <c r="A3286" s="810" t="s">
        <v>16637</v>
      </c>
      <c r="B3286" s="902" t="s">
        <v>21181</v>
      </c>
      <c r="C3286" s="913" t="s">
        <v>2657</v>
      </c>
      <c r="D3286" s="810" t="s">
        <v>10890</v>
      </c>
      <c r="E3286" s="913" t="s">
        <v>3264</v>
      </c>
      <c r="F3286" s="903" t="s">
        <v>27864</v>
      </c>
      <c r="G3286" s="902" t="s">
        <v>4268</v>
      </c>
      <c r="H3286" s="902" t="s">
        <v>10907</v>
      </c>
      <c r="I3286" s="913"/>
      <c r="J3286" s="903" t="s">
        <v>11156</v>
      </c>
    </row>
    <row r="3287" spans="1:10">
      <c r="A3287" s="810" t="s">
        <v>16637</v>
      </c>
      <c r="B3287" s="902" t="s">
        <v>21181</v>
      </c>
      <c r="C3287" s="913" t="s">
        <v>13305</v>
      </c>
      <c r="D3287" s="810" t="s">
        <v>10890</v>
      </c>
      <c r="E3287" s="913" t="s">
        <v>1619</v>
      </c>
      <c r="F3287" s="903" t="s">
        <v>13306</v>
      </c>
      <c r="G3287" s="902" t="s">
        <v>17411</v>
      </c>
      <c r="H3287" s="902" t="s">
        <v>10915</v>
      </c>
      <c r="I3287" s="913"/>
      <c r="J3287" s="903" t="s">
        <v>930</v>
      </c>
    </row>
    <row r="3288" spans="1:10">
      <c r="A3288" s="810" t="s">
        <v>16637</v>
      </c>
      <c r="B3288" s="902" t="s">
        <v>21181</v>
      </c>
      <c r="C3288" s="913" t="s">
        <v>2214</v>
      </c>
      <c r="D3288" s="810" t="s">
        <v>10890</v>
      </c>
      <c r="E3288" s="913" t="s">
        <v>2312</v>
      </c>
      <c r="F3288" s="903" t="s">
        <v>13307</v>
      </c>
      <c r="G3288" s="902" t="s">
        <v>2449</v>
      </c>
      <c r="H3288" s="902" t="s">
        <v>10922</v>
      </c>
      <c r="I3288" s="913" t="s">
        <v>1809</v>
      </c>
      <c r="J3288" s="903" t="s">
        <v>564</v>
      </c>
    </row>
    <row r="3289" spans="1:10">
      <c r="A3289" s="810" t="s">
        <v>16637</v>
      </c>
      <c r="B3289" s="902" t="s">
        <v>21181</v>
      </c>
      <c r="C3289" s="913" t="s">
        <v>2218</v>
      </c>
      <c r="D3289" s="810" t="s">
        <v>10890</v>
      </c>
      <c r="E3289" s="913" t="s">
        <v>687</v>
      </c>
      <c r="F3289" s="903" t="s">
        <v>2381</v>
      </c>
      <c r="G3289" s="902" t="s">
        <v>17002</v>
      </c>
      <c r="H3289" s="902" t="s">
        <v>11115</v>
      </c>
      <c r="I3289" s="913" t="s">
        <v>4763</v>
      </c>
      <c r="J3289" s="903" t="s">
        <v>11281</v>
      </c>
    </row>
    <row r="3290" spans="1:10">
      <c r="A3290" s="810" t="s">
        <v>16637</v>
      </c>
      <c r="B3290" s="902" t="s">
        <v>21181</v>
      </c>
      <c r="C3290" s="913" t="s">
        <v>11367</v>
      </c>
      <c r="D3290" s="810" t="s">
        <v>10890</v>
      </c>
      <c r="E3290" s="913" t="s">
        <v>725</v>
      </c>
      <c r="F3290" s="903" t="s">
        <v>11368</v>
      </c>
      <c r="G3290" s="902" t="s">
        <v>11369</v>
      </c>
      <c r="H3290" s="902" t="s">
        <v>10921</v>
      </c>
      <c r="I3290" s="913" t="s">
        <v>21188</v>
      </c>
      <c r="J3290" s="903" t="s">
        <v>930</v>
      </c>
    </row>
    <row r="3291" spans="1:10">
      <c r="A3291" s="810" t="s">
        <v>16637</v>
      </c>
      <c r="B3291" s="902" t="s">
        <v>21181</v>
      </c>
      <c r="C3291" s="913" t="s">
        <v>11327</v>
      </c>
      <c r="D3291" s="810" t="s">
        <v>10892</v>
      </c>
      <c r="E3291" s="913" t="s">
        <v>11328</v>
      </c>
      <c r="F3291" s="903" t="s">
        <v>11329</v>
      </c>
      <c r="G3291" s="902" t="s">
        <v>11330</v>
      </c>
      <c r="H3291" s="902" t="s">
        <v>10928</v>
      </c>
      <c r="I3291" s="913"/>
      <c r="J3291" s="903" t="s">
        <v>564</v>
      </c>
    </row>
    <row r="3292" spans="1:10">
      <c r="A3292" s="810" t="s">
        <v>16637</v>
      </c>
      <c r="B3292" s="902" t="s">
        <v>21181</v>
      </c>
      <c r="C3292" s="913" t="s">
        <v>11331</v>
      </c>
      <c r="D3292" s="810" t="s">
        <v>10892</v>
      </c>
      <c r="E3292" s="913" t="s">
        <v>1522</v>
      </c>
      <c r="F3292" s="903" t="s">
        <v>11332</v>
      </c>
      <c r="G3292" s="902" t="s">
        <v>1747</v>
      </c>
      <c r="H3292" s="902" t="s">
        <v>10922</v>
      </c>
      <c r="I3292" s="913" t="s">
        <v>21194</v>
      </c>
      <c r="J3292" s="903" t="s">
        <v>564</v>
      </c>
    </row>
    <row r="3293" spans="1:10">
      <c r="A3293" s="810" t="s">
        <v>16637</v>
      </c>
      <c r="B3293" s="902" t="s">
        <v>21181</v>
      </c>
      <c r="C3293" s="913" t="s">
        <v>7922</v>
      </c>
      <c r="D3293" s="810" t="s">
        <v>10890</v>
      </c>
      <c r="E3293" s="913" t="s">
        <v>738</v>
      </c>
      <c r="F3293" s="903" t="s">
        <v>20992</v>
      </c>
      <c r="G3293" s="902" t="s">
        <v>8766</v>
      </c>
      <c r="H3293" s="902" t="s">
        <v>10891</v>
      </c>
      <c r="I3293" s="913" t="s">
        <v>1809</v>
      </c>
      <c r="J3293" s="903" t="s">
        <v>11156</v>
      </c>
    </row>
    <row r="3294" spans="1:10">
      <c r="A3294" s="810" t="s">
        <v>16637</v>
      </c>
      <c r="B3294" s="902" t="s">
        <v>21181</v>
      </c>
      <c r="C3294" s="913" t="s">
        <v>8062</v>
      </c>
      <c r="D3294" s="810" t="s">
        <v>10892</v>
      </c>
      <c r="E3294" s="913" t="s">
        <v>738</v>
      </c>
      <c r="F3294" s="903" t="s">
        <v>27863</v>
      </c>
      <c r="G3294" s="902" t="s">
        <v>8766</v>
      </c>
      <c r="H3294" s="902" t="s">
        <v>11110</v>
      </c>
      <c r="I3294" s="913" t="s">
        <v>21195</v>
      </c>
      <c r="J3294" s="903" t="s">
        <v>564</v>
      </c>
    </row>
    <row r="3295" spans="1:10">
      <c r="A3295" s="810" t="s">
        <v>16637</v>
      </c>
      <c r="B3295" s="902" t="s">
        <v>21181</v>
      </c>
      <c r="C3295" s="913" t="s">
        <v>8062</v>
      </c>
      <c r="D3295" s="810" t="s">
        <v>10890</v>
      </c>
      <c r="E3295" s="913" t="s">
        <v>11333</v>
      </c>
      <c r="F3295" s="903" t="s">
        <v>27830</v>
      </c>
      <c r="G3295" s="902" t="s">
        <v>11334</v>
      </c>
      <c r="H3295" s="902" t="s">
        <v>10922</v>
      </c>
      <c r="I3295" s="913" t="s">
        <v>8969</v>
      </c>
      <c r="J3295" s="903" t="s">
        <v>17585</v>
      </c>
    </row>
    <row r="3296" spans="1:10">
      <c r="A3296" s="810" t="s">
        <v>16637</v>
      </c>
      <c r="B3296" s="902" t="s">
        <v>21181</v>
      </c>
      <c r="C3296" s="913" t="s">
        <v>11390</v>
      </c>
      <c r="D3296" s="810" t="s">
        <v>10890</v>
      </c>
      <c r="E3296" s="913" t="s">
        <v>11391</v>
      </c>
      <c r="F3296" s="903" t="s">
        <v>11392</v>
      </c>
      <c r="G3296" s="902" t="s">
        <v>11393</v>
      </c>
      <c r="H3296" s="902" t="s">
        <v>10958</v>
      </c>
      <c r="I3296" s="913"/>
      <c r="J3296" s="903" t="s">
        <v>933</v>
      </c>
    </row>
    <row r="3297" spans="1:10">
      <c r="A3297" s="810" t="s">
        <v>16637</v>
      </c>
      <c r="B3297" s="902" t="s">
        <v>21181</v>
      </c>
      <c r="C3297" s="913" t="s">
        <v>11373</v>
      </c>
      <c r="D3297" s="810" t="s">
        <v>10890</v>
      </c>
      <c r="E3297" s="913" t="s">
        <v>11374</v>
      </c>
      <c r="F3297" s="903" t="s">
        <v>11375</v>
      </c>
      <c r="G3297" s="902" t="s">
        <v>11376</v>
      </c>
      <c r="H3297" s="902" t="s">
        <v>10936</v>
      </c>
      <c r="I3297" s="913"/>
      <c r="J3297" s="903" t="s">
        <v>930</v>
      </c>
    </row>
    <row r="3298" spans="1:10">
      <c r="A3298" s="810" t="s">
        <v>16637</v>
      </c>
      <c r="B3298" s="902" t="s">
        <v>21181</v>
      </c>
      <c r="C3298" s="913" t="s">
        <v>1403</v>
      </c>
      <c r="D3298" s="810" t="s">
        <v>10892</v>
      </c>
      <c r="E3298" s="913" t="s">
        <v>1539</v>
      </c>
      <c r="F3298" s="903" t="s">
        <v>1676</v>
      </c>
      <c r="G3298" s="902" t="s">
        <v>1759</v>
      </c>
      <c r="H3298" s="902" t="s">
        <v>10901</v>
      </c>
      <c r="I3298" s="913"/>
      <c r="J3298" s="903" t="s">
        <v>564</v>
      </c>
    </row>
    <row r="3299" spans="1:10">
      <c r="A3299" s="810" t="s">
        <v>16637</v>
      </c>
      <c r="B3299" s="902" t="s">
        <v>21181</v>
      </c>
      <c r="C3299" s="913" t="s">
        <v>11540</v>
      </c>
      <c r="D3299" s="810" t="s">
        <v>10890</v>
      </c>
      <c r="E3299" s="913" t="s">
        <v>1539</v>
      </c>
      <c r="F3299" s="903" t="s">
        <v>11541</v>
      </c>
      <c r="G3299" s="902" t="s">
        <v>17443</v>
      </c>
      <c r="H3299" s="902" t="s">
        <v>10932</v>
      </c>
      <c r="I3299" s="913"/>
      <c r="J3299" s="903" t="s">
        <v>930</v>
      </c>
    </row>
    <row r="3300" spans="1:10">
      <c r="A3300" s="810" t="s">
        <v>16637</v>
      </c>
      <c r="B3300" s="902" t="s">
        <v>21181</v>
      </c>
      <c r="C3300" s="913" t="s">
        <v>13408</v>
      </c>
      <c r="D3300" s="810" t="s">
        <v>10890</v>
      </c>
      <c r="E3300" s="913" t="s">
        <v>21196</v>
      </c>
      <c r="F3300" s="903" t="s">
        <v>27862</v>
      </c>
      <c r="G3300" s="902" t="s">
        <v>6656</v>
      </c>
      <c r="H3300" s="902" t="s">
        <v>10958</v>
      </c>
      <c r="I3300" s="913"/>
      <c r="J3300" s="903"/>
    </row>
    <row r="3301" spans="1:10">
      <c r="A3301" s="810" t="s">
        <v>16637</v>
      </c>
      <c r="B3301" s="902" t="s">
        <v>21181</v>
      </c>
      <c r="C3301" s="913" t="s">
        <v>21151</v>
      </c>
      <c r="D3301" s="810" t="s">
        <v>10890</v>
      </c>
      <c r="E3301" s="913" t="s">
        <v>11339</v>
      </c>
      <c r="F3301" s="903" t="s">
        <v>21152</v>
      </c>
      <c r="G3301" s="902" t="s">
        <v>21153</v>
      </c>
      <c r="H3301" s="902" t="s">
        <v>10922</v>
      </c>
      <c r="I3301" s="913"/>
      <c r="J3301" s="903" t="s">
        <v>930</v>
      </c>
    </row>
    <row r="3302" spans="1:10">
      <c r="A3302" s="810" t="s">
        <v>16637</v>
      </c>
      <c r="B3302" s="902" t="s">
        <v>21181</v>
      </c>
      <c r="C3302" s="913" t="s">
        <v>11338</v>
      </c>
      <c r="D3302" s="810" t="s">
        <v>10892</v>
      </c>
      <c r="E3302" s="913" t="s">
        <v>11339</v>
      </c>
      <c r="F3302" s="903" t="s">
        <v>27861</v>
      </c>
      <c r="G3302" s="902" t="s">
        <v>11341</v>
      </c>
      <c r="H3302" s="902" t="s">
        <v>10922</v>
      </c>
      <c r="I3302" s="913"/>
      <c r="J3302" s="903" t="s">
        <v>564</v>
      </c>
    </row>
    <row r="3303" spans="1:10">
      <c r="A3303" s="810" t="s">
        <v>16637</v>
      </c>
      <c r="B3303" s="902" t="s">
        <v>21181</v>
      </c>
      <c r="C3303" s="913" t="s">
        <v>1377</v>
      </c>
      <c r="D3303" s="810" t="s">
        <v>10892</v>
      </c>
      <c r="E3303" s="913" t="s">
        <v>1512</v>
      </c>
      <c r="F3303" s="903" t="s">
        <v>1648</v>
      </c>
      <c r="G3303" s="902" t="s">
        <v>1739</v>
      </c>
      <c r="H3303" s="902" t="s">
        <v>10970</v>
      </c>
      <c r="I3303" s="913"/>
      <c r="J3303" s="903" t="s">
        <v>564</v>
      </c>
    </row>
    <row r="3304" spans="1:10">
      <c r="A3304" s="810" t="s">
        <v>16637</v>
      </c>
      <c r="B3304" s="902" t="s">
        <v>21181</v>
      </c>
      <c r="C3304" s="913" t="s">
        <v>2991</v>
      </c>
      <c r="D3304" s="810" t="s">
        <v>10890</v>
      </c>
      <c r="E3304" s="913" t="s">
        <v>3592</v>
      </c>
      <c r="F3304" s="903" t="s">
        <v>4092</v>
      </c>
      <c r="G3304" s="902" t="s">
        <v>4553</v>
      </c>
      <c r="H3304" s="902" t="s">
        <v>10901</v>
      </c>
      <c r="I3304" s="913"/>
      <c r="J3304" s="903" t="s">
        <v>930</v>
      </c>
    </row>
    <row r="3305" spans="1:10">
      <c r="A3305" s="810" t="s">
        <v>16637</v>
      </c>
      <c r="B3305" s="902" t="s">
        <v>21181</v>
      </c>
      <c r="C3305" s="913" t="s">
        <v>2184</v>
      </c>
      <c r="D3305" s="810" t="s">
        <v>10890</v>
      </c>
      <c r="E3305" s="913" t="s">
        <v>13326</v>
      </c>
      <c r="F3305" s="903" t="s">
        <v>27860</v>
      </c>
      <c r="G3305" s="902" t="s">
        <v>13327</v>
      </c>
      <c r="H3305" s="902" t="s">
        <v>10928</v>
      </c>
      <c r="I3305" s="913"/>
      <c r="J3305" s="903" t="s">
        <v>564</v>
      </c>
    </row>
    <row r="3306" spans="1:10">
      <c r="A3306" s="810" t="s">
        <v>16637</v>
      </c>
      <c r="B3306" s="902" t="s">
        <v>21181</v>
      </c>
      <c r="C3306" s="913" t="s">
        <v>1407</v>
      </c>
      <c r="D3306" s="810" t="s">
        <v>10892</v>
      </c>
      <c r="E3306" s="913" t="s">
        <v>1543</v>
      </c>
      <c r="F3306" s="903" t="s">
        <v>11346</v>
      </c>
      <c r="G3306" s="902" t="s">
        <v>1762</v>
      </c>
      <c r="H3306" s="902" t="s">
        <v>10915</v>
      </c>
      <c r="I3306" s="913"/>
      <c r="J3306" s="903" t="s">
        <v>564</v>
      </c>
    </row>
    <row r="3307" spans="1:10">
      <c r="A3307" s="810" t="s">
        <v>16637</v>
      </c>
      <c r="B3307" s="902" t="s">
        <v>21181</v>
      </c>
      <c r="C3307" s="913" t="s">
        <v>17471</v>
      </c>
      <c r="D3307" s="810" t="s">
        <v>10890</v>
      </c>
      <c r="E3307" s="913" t="s">
        <v>1543</v>
      </c>
      <c r="F3307" s="903" t="s">
        <v>17472</v>
      </c>
      <c r="G3307" s="902" t="s">
        <v>1762</v>
      </c>
      <c r="H3307" s="902" t="s">
        <v>10901</v>
      </c>
      <c r="I3307" s="913"/>
      <c r="J3307" s="903" t="s">
        <v>930</v>
      </c>
    </row>
    <row r="3308" spans="1:10">
      <c r="A3308" s="810" t="s">
        <v>16637</v>
      </c>
      <c r="B3308" s="902" t="s">
        <v>21181</v>
      </c>
      <c r="C3308" s="913" t="s">
        <v>4852</v>
      </c>
      <c r="D3308" s="810" t="s">
        <v>10890</v>
      </c>
      <c r="E3308" s="913" t="s">
        <v>687</v>
      </c>
      <c r="F3308" s="903" t="s">
        <v>27859</v>
      </c>
      <c r="G3308" s="902" t="s">
        <v>5133</v>
      </c>
      <c r="H3308" s="902" t="s">
        <v>10998</v>
      </c>
      <c r="I3308" s="913"/>
      <c r="J3308" s="903" t="s">
        <v>933</v>
      </c>
    </row>
    <row r="3309" spans="1:10">
      <c r="A3309" s="810" t="s">
        <v>16637</v>
      </c>
      <c r="B3309" s="902" t="s">
        <v>21181</v>
      </c>
      <c r="C3309" s="913" t="s">
        <v>4828</v>
      </c>
      <c r="D3309" s="810" t="s">
        <v>10890</v>
      </c>
      <c r="E3309" s="913" t="s">
        <v>4939</v>
      </c>
      <c r="F3309" s="903" t="s">
        <v>5051</v>
      </c>
      <c r="G3309" s="902" t="s">
        <v>17144</v>
      </c>
      <c r="H3309" s="902" t="s">
        <v>10896</v>
      </c>
      <c r="I3309" s="913"/>
      <c r="J3309" s="903" t="s">
        <v>933</v>
      </c>
    </row>
    <row r="3310" spans="1:10">
      <c r="A3310" s="810" t="s">
        <v>16637</v>
      </c>
      <c r="B3310" s="902" t="s">
        <v>21181</v>
      </c>
      <c r="C3310" s="913" t="s">
        <v>5197</v>
      </c>
      <c r="D3310" s="810" t="s">
        <v>10890</v>
      </c>
      <c r="E3310" s="913" t="s">
        <v>687</v>
      </c>
      <c r="F3310" s="903" t="s">
        <v>5629</v>
      </c>
      <c r="G3310" s="902" t="s">
        <v>5736</v>
      </c>
      <c r="H3310" s="902" t="s">
        <v>17147</v>
      </c>
      <c r="I3310" s="913"/>
      <c r="J3310" s="903" t="s">
        <v>933</v>
      </c>
    </row>
    <row r="3311" spans="1:10" ht="27">
      <c r="A3311" s="810" t="s">
        <v>16637</v>
      </c>
      <c r="B3311" s="902" t="s">
        <v>21181</v>
      </c>
      <c r="C3311" s="913" t="s">
        <v>2679</v>
      </c>
      <c r="D3311" s="810" t="s">
        <v>10892</v>
      </c>
      <c r="E3311" s="913" t="s">
        <v>3287</v>
      </c>
      <c r="F3311" s="903" t="s">
        <v>3877</v>
      </c>
      <c r="G3311" s="902" t="s">
        <v>4285</v>
      </c>
      <c r="H3311" s="902" t="s">
        <v>10901</v>
      </c>
      <c r="I3311" s="913" t="s">
        <v>4717</v>
      </c>
      <c r="J3311" s="903" t="s">
        <v>11638</v>
      </c>
    </row>
    <row r="3312" spans="1:10">
      <c r="A3312" s="810" t="s">
        <v>16637</v>
      </c>
      <c r="B3312" s="902" t="s">
        <v>21181</v>
      </c>
      <c r="C3312" s="913" t="s">
        <v>1371</v>
      </c>
      <c r="D3312" s="810" t="s">
        <v>10890</v>
      </c>
      <c r="E3312" s="913" t="s">
        <v>1506</v>
      </c>
      <c r="F3312" s="903" t="s">
        <v>1642</v>
      </c>
      <c r="G3312" s="902" t="s">
        <v>1735</v>
      </c>
      <c r="H3312" s="902" t="s">
        <v>11518</v>
      </c>
      <c r="I3312" s="913" t="s">
        <v>13401</v>
      </c>
      <c r="J3312" s="903" t="s">
        <v>937</v>
      </c>
    </row>
    <row r="3313" spans="1:10">
      <c r="A3313" s="810" t="s">
        <v>16637</v>
      </c>
      <c r="B3313" s="902" t="s">
        <v>21181</v>
      </c>
      <c r="C3313" s="913" t="s">
        <v>2238</v>
      </c>
      <c r="D3313" s="810" t="s">
        <v>10890</v>
      </c>
      <c r="E3313" s="913" t="s">
        <v>2331</v>
      </c>
      <c r="F3313" s="903" t="s">
        <v>2391</v>
      </c>
      <c r="G3313" s="902" t="s">
        <v>2469</v>
      </c>
      <c r="H3313" s="902" t="s">
        <v>11352</v>
      </c>
      <c r="I3313" s="913" t="s">
        <v>21197</v>
      </c>
      <c r="J3313" s="903" t="s">
        <v>937</v>
      </c>
    </row>
    <row r="3314" spans="1:10">
      <c r="A3314" s="810" t="s">
        <v>16637</v>
      </c>
      <c r="B3314" s="902" t="s">
        <v>21181</v>
      </c>
      <c r="C3314" s="913" t="s">
        <v>17485</v>
      </c>
      <c r="D3314" s="810" t="s">
        <v>10890</v>
      </c>
      <c r="E3314" s="913" t="s">
        <v>17486</v>
      </c>
      <c r="F3314" s="903" t="s">
        <v>17487</v>
      </c>
      <c r="G3314" s="902" t="s">
        <v>17488</v>
      </c>
      <c r="H3314" s="902" t="s">
        <v>10915</v>
      </c>
      <c r="I3314" s="913"/>
      <c r="J3314" s="903" t="s">
        <v>11222</v>
      </c>
    </row>
    <row r="3315" spans="1:10">
      <c r="A3315" s="810" t="s">
        <v>16637</v>
      </c>
      <c r="B3315" s="902" t="s">
        <v>21181</v>
      </c>
      <c r="C3315" s="913" t="s">
        <v>1392</v>
      </c>
      <c r="D3315" s="810" t="s">
        <v>10892</v>
      </c>
      <c r="E3315" s="913" t="s">
        <v>1526</v>
      </c>
      <c r="F3315" s="903" t="s">
        <v>1663</v>
      </c>
      <c r="G3315" s="902" t="s">
        <v>1751</v>
      </c>
      <c r="H3315" s="902" t="s">
        <v>10903</v>
      </c>
      <c r="I3315" s="913"/>
      <c r="J3315" s="903" t="s">
        <v>564</v>
      </c>
    </row>
    <row r="3316" spans="1:10">
      <c r="A3316" s="810" t="s">
        <v>16637</v>
      </c>
      <c r="B3316" s="902" t="s">
        <v>21181</v>
      </c>
      <c r="C3316" s="913" t="s">
        <v>2750</v>
      </c>
      <c r="D3316" s="810" t="s">
        <v>10890</v>
      </c>
      <c r="E3316" s="913" t="s">
        <v>3354</v>
      </c>
      <c r="F3316" s="903" t="s">
        <v>3926</v>
      </c>
      <c r="G3316" s="902" t="s">
        <v>21198</v>
      </c>
      <c r="H3316" s="902" t="s">
        <v>10891</v>
      </c>
      <c r="I3316" s="913" t="s">
        <v>1809</v>
      </c>
      <c r="J3316" s="903" t="s">
        <v>933</v>
      </c>
    </row>
    <row r="3317" spans="1:10">
      <c r="A3317" s="810" t="s">
        <v>16637</v>
      </c>
      <c r="B3317" s="902" t="s">
        <v>21181</v>
      </c>
      <c r="C3317" s="913" t="s">
        <v>9172</v>
      </c>
      <c r="D3317" s="810" t="s">
        <v>10890</v>
      </c>
      <c r="E3317" s="913" t="s">
        <v>9495</v>
      </c>
      <c r="F3317" s="903" t="s">
        <v>9814</v>
      </c>
      <c r="G3317" s="902" t="s">
        <v>10052</v>
      </c>
      <c r="H3317" s="902" t="s">
        <v>10969</v>
      </c>
      <c r="I3317" s="913"/>
      <c r="J3317" s="903" t="s">
        <v>937</v>
      </c>
    </row>
    <row r="3318" spans="1:10">
      <c r="A3318" s="810" t="s">
        <v>16637</v>
      </c>
      <c r="B3318" s="902" t="s">
        <v>21181</v>
      </c>
      <c r="C3318" s="913" t="s">
        <v>5214</v>
      </c>
      <c r="D3318" s="810" t="s">
        <v>10890</v>
      </c>
      <c r="E3318" s="913" t="s">
        <v>5394</v>
      </c>
      <c r="F3318" s="903" t="s">
        <v>27433</v>
      </c>
      <c r="G3318" s="902" t="s">
        <v>5753</v>
      </c>
      <c r="H3318" s="902" t="s">
        <v>10895</v>
      </c>
      <c r="I3318" s="913"/>
      <c r="J3318" s="903" t="s">
        <v>933</v>
      </c>
    </row>
    <row r="3319" spans="1:10">
      <c r="A3319" s="810" t="s">
        <v>16637</v>
      </c>
      <c r="B3319" s="902" t="s">
        <v>21181</v>
      </c>
      <c r="C3319" s="913" t="s">
        <v>13343</v>
      </c>
      <c r="D3319" s="810" t="s">
        <v>10892</v>
      </c>
      <c r="E3319" s="913" t="s">
        <v>13344</v>
      </c>
      <c r="F3319" s="903" t="s">
        <v>13345</v>
      </c>
      <c r="G3319" s="902" t="s">
        <v>21038</v>
      </c>
      <c r="H3319" s="902" t="s">
        <v>10891</v>
      </c>
      <c r="I3319" s="913" t="s">
        <v>1824</v>
      </c>
      <c r="J3319" s="903" t="s">
        <v>564</v>
      </c>
    </row>
    <row r="3320" spans="1:10">
      <c r="A3320" s="810" t="s">
        <v>16637</v>
      </c>
      <c r="B3320" s="902" t="s">
        <v>21181</v>
      </c>
      <c r="C3320" s="913" t="s">
        <v>9177</v>
      </c>
      <c r="D3320" s="810" t="s">
        <v>10890</v>
      </c>
      <c r="E3320" s="913" t="s">
        <v>17521</v>
      </c>
      <c r="F3320" s="903" t="s">
        <v>9816</v>
      </c>
      <c r="G3320" s="902" t="s">
        <v>10056</v>
      </c>
      <c r="H3320" s="902" t="s">
        <v>10970</v>
      </c>
      <c r="I3320" s="913"/>
      <c r="J3320" s="903" t="s">
        <v>930</v>
      </c>
    </row>
    <row r="3321" spans="1:10" ht="27">
      <c r="A3321" s="810" t="s">
        <v>16637</v>
      </c>
      <c r="B3321" s="902" t="s">
        <v>21181</v>
      </c>
      <c r="C3321" s="913" t="s">
        <v>17522</v>
      </c>
      <c r="D3321" s="810" t="s">
        <v>10892</v>
      </c>
      <c r="E3321" s="913" t="s">
        <v>9375</v>
      </c>
      <c r="F3321" s="903" t="s">
        <v>17523</v>
      </c>
      <c r="G3321" s="902" t="s">
        <v>17524</v>
      </c>
      <c r="H3321" s="902" t="s">
        <v>10891</v>
      </c>
      <c r="I3321" s="913"/>
      <c r="J3321" s="903" t="s">
        <v>564</v>
      </c>
    </row>
    <row r="3322" spans="1:10">
      <c r="A3322" s="810" t="s">
        <v>16637</v>
      </c>
      <c r="B3322" s="902" t="s">
        <v>21181</v>
      </c>
      <c r="C3322" s="913" t="s">
        <v>13349</v>
      </c>
      <c r="D3322" s="810" t="s">
        <v>10890</v>
      </c>
      <c r="E3322" s="913" t="s">
        <v>17531</v>
      </c>
      <c r="F3322" s="903" t="s">
        <v>17532</v>
      </c>
      <c r="G3322" s="902" t="s">
        <v>13350</v>
      </c>
      <c r="H3322" s="902" t="s">
        <v>10915</v>
      </c>
      <c r="I3322" s="913" t="s">
        <v>1289</v>
      </c>
      <c r="J3322" s="903" t="s">
        <v>930</v>
      </c>
    </row>
    <row r="3323" spans="1:10">
      <c r="A3323" s="810" t="s">
        <v>16637</v>
      </c>
      <c r="B3323" s="902" t="s">
        <v>21181</v>
      </c>
      <c r="C3323" s="913" t="s">
        <v>1388</v>
      </c>
      <c r="D3323" s="810" t="s">
        <v>10890</v>
      </c>
      <c r="E3323" s="913" t="s">
        <v>1522</v>
      </c>
      <c r="F3323" s="903" t="s">
        <v>1658</v>
      </c>
      <c r="G3323" s="902" t="s">
        <v>1747</v>
      </c>
      <c r="H3323" s="902" t="s">
        <v>10903</v>
      </c>
      <c r="I3323" s="913" t="s">
        <v>21199</v>
      </c>
      <c r="J3323" s="903" t="s">
        <v>933</v>
      </c>
    </row>
    <row r="3324" spans="1:10">
      <c r="A3324" s="810" t="s">
        <v>16637</v>
      </c>
      <c r="B3324" s="902" t="s">
        <v>21181</v>
      </c>
      <c r="C3324" s="913" t="s">
        <v>4859</v>
      </c>
      <c r="D3324" s="810" t="s">
        <v>10890</v>
      </c>
      <c r="E3324" s="913" t="s">
        <v>687</v>
      </c>
      <c r="F3324" s="903" t="s">
        <v>17249</v>
      </c>
      <c r="G3324" s="902" t="s">
        <v>17250</v>
      </c>
      <c r="H3324" s="902" t="s">
        <v>17251</v>
      </c>
      <c r="I3324" s="913"/>
      <c r="J3324" s="903" t="s">
        <v>933</v>
      </c>
    </row>
    <row r="3325" spans="1:10">
      <c r="A3325" s="810" t="s">
        <v>16637</v>
      </c>
      <c r="B3325" s="902" t="s">
        <v>21181</v>
      </c>
      <c r="C3325" s="913" t="s">
        <v>11042</v>
      </c>
      <c r="D3325" s="810" t="s">
        <v>10890</v>
      </c>
      <c r="E3325" s="913" t="s">
        <v>17255</v>
      </c>
      <c r="F3325" s="903" t="s">
        <v>11043</v>
      </c>
      <c r="G3325" s="902" t="s">
        <v>5853</v>
      </c>
      <c r="H3325" s="902" t="s">
        <v>17256</v>
      </c>
      <c r="I3325" s="913"/>
      <c r="J3325" s="903" t="s">
        <v>11205</v>
      </c>
    </row>
    <row r="3326" spans="1:10">
      <c r="A3326" s="810" t="s">
        <v>16637</v>
      </c>
      <c r="B3326" s="902" t="s">
        <v>21181</v>
      </c>
      <c r="C3326" s="913" t="s">
        <v>11047</v>
      </c>
      <c r="D3326" s="810" t="s">
        <v>10917</v>
      </c>
      <c r="E3326" s="913" t="s">
        <v>687</v>
      </c>
      <c r="F3326" s="903" t="s">
        <v>27858</v>
      </c>
      <c r="G3326" s="902" t="s">
        <v>11048</v>
      </c>
      <c r="H3326" s="902" t="s">
        <v>11049</v>
      </c>
      <c r="I3326" s="913"/>
      <c r="J3326" s="903" t="s">
        <v>933</v>
      </c>
    </row>
    <row r="3327" spans="1:10">
      <c r="A3327" s="810" t="s">
        <v>16637</v>
      </c>
      <c r="B3327" s="902" t="s">
        <v>21181</v>
      </c>
      <c r="C3327" s="913" t="s">
        <v>9013</v>
      </c>
      <c r="D3327" s="810" t="s">
        <v>10892</v>
      </c>
      <c r="E3327" s="913" t="s">
        <v>9379</v>
      </c>
      <c r="F3327" s="903" t="s">
        <v>9706</v>
      </c>
      <c r="G3327" s="902" t="s">
        <v>9902</v>
      </c>
      <c r="H3327" s="902" t="s">
        <v>10905</v>
      </c>
      <c r="I3327" s="913"/>
      <c r="J3327" s="903" t="s">
        <v>564</v>
      </c>
    </row>
    <row r="3328" spans="1:10">
      <c r="A3328" s="810" t="s">
        <v>16637</v>
      </c>
      <c r="B3328" s="902" t="s">
        <v>21181</v>
      </c>
      <c r="C3328" s="913" t="s">
        <v>13356</v>
      </c>
      <c r="D3328" s="810" t="s">
        <v>10892</v>
      </c>
      <c r="E3328" s="913" t="s">
        <v>9379</v>
      </c>
      <c r="F3328" s="903" t="s">
        <v>13357</v>
      </c>
      <c r="G3328" s="902" t="s">
        <v>9902</v>
      </c>
      <c r="H3328" s="902" t="s">
        <v>10901</v>
      </c>
      <c r="I3328" s="913" t="s">
        <v>888</v>
      </c>
      <c r="J3328" s="903" t="s">
        <v>564</v>
      </c>
    </row>
    <row r="3329" spans="1:10">
      <c r="A3329" s="810" t="s">
        <v>16637</v>
      </c>
      <c r="B3329" s="902" t="s">
        <v>21181</v>
      </c>
      <c r="C3329" s="913" t="s">
        <v>11531</v>
      </c>
      <c r="D3329" s="810" t="s">
        <v>10892</v>
      </c>
      <c r="E3329" s="913" t="s">
        <v>9379</v>
      </c>
      <c r="F3329" s="903" t="s">
        <v>11532</v>
      </c>
      <c r="G3329" s="902" t="s">
        <v>9902</v>
      </c>
      <c r="H3329" s="902" t="s">
        <v>10901</v>
      </c>
      <c r="I3329" s="913" t="s">
        <v>888</v>
      </c>
      <c r="J3329" s="903" t="s">
        <v>564</v>
      </c>
    </row>
    <row r="3330" spans="1:10" ht="27">
      <c r="A3330" s="810" t="s">
        <v>16637</v>
      </c>
      <c r="B3330" s="902" t="s">
        <v>21181</v>
      </c>
      <c r="C3330" s="913" t="s">
        <v>11050</v>
      </c>
      <c r="D3330" s="810" t="s">
        <v>10890</v>
      </c>
      <c r="E3330" s="913" t="s">
        <v>9379</v>
      </c>
      <c r="F3330" s="903" t="s">
        <v>11051</v>
      </c>
      <c r="G3330" s="902" t="s">
        <v>11052</v>
      </c>
      <c r="H3330" s="902" t="s">
        <v>10933</v>
      </c>
      <c r="I3330" s="913" t="s">
        <v>12017</v>
      </c>
      <c r="J3330" s="903" t="s">
        <v>21085</v>
      </c>
    </row>
    <row r="3331" spans="1:10">
      <c r="A3331" s="810" t="s">
        <v>16637</v>
      </c>
      <c r="B3331" s="902" t="s">
        <v>21181</v>
      </c>
      <c r="C3331" s="913" t="s">
        <v>21200</v>
      </c>
      <c r="D3331" s="810" t="s">
        <v>10890</v>
      </c>
      <c r="E3331" s="913" t="s">
        <v>21201</v>
      </c>
      <c r="F3331" s="903" t="s">
        <v>21202</v>
      </c>
      <c r="G3331" s="902" t="s">
        <v>21203</v>
      </c>
      <c r="H3331" s="902" t="s">
        <v>10958</v>
      </c>
      <c r="I3331" s="913" t="s">
        <v>13400</v>
      </c>
      <c r="J3331" s="903" t="s">
        <v>933</v>
      </c>
    </row>
    <row r="3332" spans="1:10">
      <c r="A3332" s="810" t="s">
        <v>16637</v>
      </c>
      <c r="B3332" s="902" t="s">
        <v>21181</v>
      </c>
      <c r="C3332" s="913" t="s">
        <v>7887</v>
      </c>
      <c r="D3332" s="810" t="s">
        <v>10890</v>
      </c>
      <c r="E3332" s="913" t="s">
        <v>10908</v>
      </c>
      <c r="F3332" s="903" t="s">
        <v>17556</v>
      </c>
      <c r="G3332" s="902" t="s">
        <v>10909</v>
      </c>
      <c r="H3332" s="902" t="s">
        <v>10910</v>
      </c>
      <c r="I3332" s="913" t="s">
        <v>21188</v>
      </c>
      <c r="J3332" s="903" t="s">
        <v>4814</v>
      </c>
    </row>
    <row r="3333" spans="1:10">
      <c r="A3333" s="810" t="s">
        <v>16638</v>
      </c>
      <c r="B3333" s="902" t="s">
        <v>21204</v>
      </c>
      <c r="C3333" s="913" t="s">
        <v>6804</v>
      </c>
      <c r="D3333" s="810" t="s">
        <v>10890</v>
      </c>
      <c r="E3333" s="913" t="s">
        <v>6925</v>
      </c>
      <c r="F3333" s="903" t="s">
        <v>7028</v>
      </c>
      <c r="G3333" s="902" t="s">
        <v>7112</v>
      </c>
      <c r="H3333" s="902" t="s">
        <v>11294</v>
      </c>
      <c r="I3333" s="913"/>
      <c r="J3333" s="903" t="s">
        <v>930</v>
      </c>
    </row>
    <row r="3334" spans="1:10">
      <c r="A3334" s="810" t="s">
        <v>16638</v>
      </c>
      <c r="B3334" s="902" t="s">
        <v>21204</v>
      </c>
      <c r="C3334" s="913" t="s">
        <v>6754</v>
      </c>
      <c r="D3334" s="810" t="s">
        <v>10890</v>
      </c>
      <c r="E3334" s="913" t="s">
        <v>6883</v>
      </c>
      <c r="F3334" s="903" t="s">
        <v>17273</v>
      </c>
      <c r="G3334" s="902" t="s">
        <v>17274</v>
      </c>
      <c r="H3334" s="902" t="s">
        <v>10915</v>
      </c>
      <c r="I3334" s="913"/>
      <c r="J3334" s="903" t="s">
        <v>933</v>
      </c>
    </row>
    <row r="3335" spans="1:10">
      <c r="A3335" s="810" t="s">
        <v>16638</v>
      </c>
      <c r="B3335" s="902" t="s">
        <v>21204</v>
      </c>
      <c r="C3335" s="913" t="s">
        <v>567</v>
      </c>
      <c r="D3335" s="810" t="s">
        <v>10890</v>
      </c>
      <c r="E3335" s="913" t="s">
        <v>671</v>
      </c>
      <c r="F3335" s="903" t="s">
        <v>784</v>
      </c>
      <c r="G3335" s="902" t="s">
        <v>856</v>
      </c>
      <c r="H3335" s="902" t="s">
        <v>10922</v>
      </c>
      <c r="I3335" s="913"/>
      <c r="J3335" s="903" t="s">
        <v>564</v>
      </c>
    </row>
    <row r="3336" spans="1:10">
      <c r="A3336" s="810" t="s">
        <v>16638</v>
      </c>
      <c r="B3336" s="902" t="s">
        <v>21204</v>
      </c>
      <c r="C3336" s="913" t="s">
        <v>11277</v>
      </c>
      <c r="D3336" s="810" t="s">
        <v>10890</v>
      </c>
      <c r="E3336" s="913" t="s">
        <v>7431</v>
      </c>
      <c r="F3336" s="903" t="s">
        <v>20919</v>
      </c>
      <c r="G3336" s="902" t="s">
        <v>11278</v>
      </c>
      <c r="H3336" s="902" t="s">
        <v>10936</v>
      </c>
      <c r="I3336" s="913" t="s">
        <v>21205</v>
      </c>
      <c r="J3336" s="903" t="s">
        <v>930</v>
      </c>
    </row>
    <row r="3337" spans="1:10">
      <c r="A3337" s="810" t="s">
        <v>16638</v>
      </c>
      <c r="B3337" s="902" t="s">
        <v>21204</v>
      </c>
      <c r="C3337" s="913" t="s">
        <v>17291</v>
      </c>
      <c r="D3337" s="810" t="s">
        <v>10890</v>
      </c>
      <c r="E3337" s="913" t="s">
        <v>17292</v>
      </c>
      <c r="F3337" s="903" t="s">
        <v>17293</v>
      </c>
      <c r="G3337" s="902" t="s">
        <v>17294</v>
      </c>
      <c r="H3337" s="902" t="s">
        <v>10954</v>
      </c>
      <c r="I3337" s="913" t="s">
        <v>21206</v>
      </c>
      <c r="J3337" s="903" t="s">
        <v>11205</v>
      </c>
    </row>
    <row r="3338" spans="1:10">
      <c r="A3338" s="810" t="s">
        <v>16638</v>
      </c>
      <c r="B3338" s="902" t="s">
        <v>21204</v>
      </c>
      <c r="C3338" s="913" t="s">
        <v>8009</v>
      </c>
      <c r="D3338" s="810" t="s">
        <v>10890</v>
      </c>
      <c r="E3338" s="913" t="s">
        <v>8331</v>
      </c>
      <c r="F3338" s="903" t="s">
        <v>21207</v>
      </c>
      <c r="G3338" s="902" t="s">
        <v>8842</v>
      </c>
      <c r="H3338" s="902" t="s">
        <v>10970</v>
      </c>
      <c r="I3338" s="913" t="s">
        <v>21208</v>
      </c>
      <c r="J3338" s="903" t="s">
        <v>937</v>
      </c>
    </row>
    <row r="3339" spans="1:10">
      <c r="A3339" s="810" t="s">
        <v>16638</v>
      </c>
      <c r="B3339" s="902" t="s">
        <v>21204</v>
      </c>
      <c r="C3339" s="913" t="s">
        <v>21209</v>
      </c>
      <c r="D3339" s="810" t="s">
        <v>10890</v>
      </c>
      <c r="E3339" s="913" t="s">
        <v>13409</v>
      </c>
      <c r="F3339" s="903" t="s">
        <v>13410</v>
      </c>
      <c r="G3339" s="902" t="s">
        <v>21210</v>
      </c>
      <c r="H3339" s="902" t="s">
        <v>10969</v>
      </c>
      <c r="I3339" s="913" t="s">
        <v>21211</v>
      </c>
      <c r="J3339" s="903" t="s">
        <v>937</v>
      </c>
    </row>
    <row r="3340" spans="1:10">
      <c r="A3340" s="810" t="s">
        <v>16638</v>
      </c>
      <c r="B3340" s="902" t="s">
        <v>21204</v>
      </c>
      <c r="C3340" s="913" t="s">
        <v>2797</v>
      </c>
      <c r="D3340" s="810" t="s">
        <v>10890</v>
      </c>
      <c r="E3340" s="913" t="s">
        <v>3396</v>
      </c>
      <c r="F3340" s="903" t="s">
        <v>3957</v>
      </c>
      <c r="G3340" s="902" t="s">
        <v>4385</v>
      </c>
      <c r="H3340" s="902" t="s">
        <v>10970</v>
      </c>
      <c r="I3340" s="913" t="s">
        <v>1826</v>
      </c>
      <c r="J3340" s="903" t="s">
        <v>11287</v>
      </c>
    </row>
    <row r="3341" spans="1:10">
      <c r="A3341" s="810" t="s">
        <v>16638</v>
      </c>
      <c r="B3341" s="902" t="s">
        <v>21204</v>
      </c>
      <c r="C3341" s="913" t="s">
        <v>17311</v>
      </c>
      <c r="D3341" s="810" t="s">
        <v>10890</v>
      </c>
      <c r="E3341" s="913" t="s">
        <v>17312</v>
      </c>
      <c r="F3341" s="903" t="s">
        <v>17313</v>
      </c>
      <c r="G3341" s="902" t="s">
        <v>17314</v>
      </c>
      <c r="H3341" s="902" t="s">
        <v>11275</v>
      </c>
      <c r="I3341" s="913"/>
      <c r="J3341" s="903" t="s">
        <v>933</v>
      </c>
    </row>
    <row r="3342" spans="1:10">
      <c r="A3342" s="810" t="s">
        <v>16638</v>
      </c>
      <c r="B3342" s="902" t="s">
        <v>21204</v>
      </c>
      <c r="C3342" s="913" t="s">
        <v>5344</v>
      </c>
      <c r="D3342" s="810" t="s">
        <v>10890</v>
      </c>
      <c r="E3342" s="913" t="s">
        <v>3340</v>
      </c>
      <c r="F3342" s="903" t="s">
        <v>5695</v>
      </c>
      <c r="G3342" s="902" t="s">
        <v>5865</v>
      </c>
      <c r="H3342" s="902" t="s">
        <v>11289</v>
      </c>
      <c r="I3342" s="913"/>
      <c r="J3342" s="903" t="s">
        <v>937</v>
      </c>
    </row>
    <row r="3343" spans="1:10">
      <c r="A3343" s="810" t="s">
        <v>16638</v>
      </c>
      <c r="B3343" s="902" t="s">
        <v>21204</v>
      </c>
      <c r="C3343" s="913" t="s">
        <v>9006</v>
      </c>
      <c r="D3343" s="810" t="s">
        <v>10890</v>
      </c>
      <c r="E3343" s="913" t="s">
        <v>8426</v>
      </c>
      <c r="F3343" s="903" t="s">
        <v>9703</v>
      </c>
      <c r="G3343" s="902" t="s">
        <v>9895</v>
      </c>
      <c r="H3343" s="902" t="s">
        <v>10894</v>
      </c>
      <c r="I3343" s="913"/>
      <c r="J3343" s="903" t="s">
        <v>564</v>
      </c>
    </row>
    <row r="3344" spans="1:10">
      <c r="A3344" s="810" t="s">
        <v>16638</v>
      </c>
      <c r="B3344" s="902" t="s">
        <v>21204</v>
      </c>
      <c r="C3344" s="913" t="s">
        <v>9165</v>
      </c>
      <c r="D3344" s="810" t="s">
        <v>10890</v>
      </c>
      <c r="E3344" s="913" t="s">
        <v>9491</v>
      </c>
      <c r="F3344" s="903" t="s">
        <v>17327</v>
      </c>
      <c r="G3344" s="902" t="s">
        <v>10045</v>
      </c>
      <c r="H3344" s="902" t="s">
        <v>10901</v>
      </c>
      <c r="I3344" s="913"/>
      <c r="J3344" s="903" t="s">
        <v>930</v>
      </c>
    </row>
    <row r="3345" spans="1:10">
      <c r="A3345" s="810" t="s">
        <v>16638</v>
      </c>
      <c r="B3345" s="902" t="s">
        <v>21204</v>
      </c>
      <c r="C3345" s="913" t="s">
        <v>11290</v>
      </c>
      <c r="D3345" s="810" t="s">
        <v>10890</v>
      </c>
      <c r="E3345" s="913" t="s">
        <v>11291</v>
      </c>
      <c r="F3345" s="903" t="s">
        <v>11292</v>
      </c>
      <c r="G3345" s="902" t="s">
        <v>11293</v>
      </c>
      <c r="H3345" s="902" t="s">
        <v>11108</v>
      </c>
      <c r="I3345" s="913"/>
      <c r="J3345" s="903" t="s">
        <v>937</v>
      </c>
    </row>
    <row r="3346" spans="1:10" ht="27">
      <c r="A3346" s="810" t="s">
        <v>16638</v>
      </c>
      <c r="B3346" s="902" t="s">
        <v>21204</v>
      </c>
      <c r="C3346" s="913" t="s">
        <v>11461</v>
      </c>
      <c r="D3346" s="810" t="s">
        <v>10890</v>
      </c>
      <c r="E3346" s="913" t="s">
        <v>11462</v>
      </c>
      <c r="F3346" s="903" t="s">
        <v>11463</v>
      </c>
      <c r="G3346" s="902" t="s">
        <v>11464</v>
      </c>
      <c r="H3346" s="902" t="s">
        <v>10958</v>
      </c>
      <c r="I3346" s="913" t="s">
        <v>13406</v>
      </c>
      <c r="J3346" s="903" t="s">
        <v>11638</v>
      </c>
    </row>
    <row r="3347" spans="1:10">
      <c r="A3347" s="810" t="s">
        <v>16638</v>
      </c>
      <c r="B3347" s="902" t="s">
        <v>21204</v>
      </c>
      <c r="C3347" s="913" t="s">
        <v>7874</v>
      </c>
      <c r="D3347" s="810" t="s">
        <v>10892</v>
      </c>
      <c r="E3347" s="913" t="s">
        <v>8211</v>
      </c>
      <c r="F3347" s="903" t="s">
        <v>8539</v>
      </c>
      <c r="G3347" s="902" t="s">
        <v>8730</v>
      </c>
      <c r="H3347" s="902" t="s">
        <v>10891</v>
      </c>
      <c r="I3347" s="913"/>
      <c r="J3347" s="903" t="s">
        <v>937</v>
      </c>
    </row>
    <row r="3348" spans="1:10">
      <c r="A3348" s="810" t="s">
        <v>16638</v>
      </c>
      <c r="B3348" s="902" t="s">
        <v>21204</v>
      </c>
      <c r="C3348" s="913" t="s">
        <v>7870</v>
      </c>
      <c r="D3348" s="810" t="s">
        <v>10890</v>
      </c>
      <c r="E3348" s="913" t="s">
        <v>11473</v>
      </c>
      <c r="F3348" s="903" t="s">
        <v>8535</v>
      </c>
      <c r="G3348" s="902" t="s">
        <v>8726</v>
      </c>
      <c r="H3348" s="902" t="s">
        <v>10958</v>
      </c>
      <c r="I3348" s="913"/>
      <c r="J3348" s="903" t="s">
        <v>564</v>
      </c>
    </row>
    <row r="3349" spans="1:10" ht="27">
      <c r="A3349" s="810" t="s">
        <v>16638</v>
      </c>
      <c r="B3349" s="902" t="s">
        <v>21204</v>
      </c>
      <c r="C3349" s="913" t="s">
        <v>7249</v>
      </c>
      <c r="D3349" s="810" t="s">
        <v>10890</v>
      </c>
      <c r="E3349" s="913" t="s">
        <v>687</v>
      </c>
      <c r="F3349" s="903" t="s">
        <v>7597</v>
      </c>
      <c r="G3349" s="902" t="s">
        <v>7734</v>
      </c>
      <c r="H3349" s="902" t="s">
        <v>11128</v>
      </c>
      <c r="I3349" s="913" t="s">
        <v>13407</v>
      </c>
      <c r="J3349" s="903" t="s">
        <v>13405</v>
      </c>
    </row>
    <row r="3350" spans="1:10">
      <c r="A3350" s="810" t="s">
        <v>16638</v>
      </c>
      <c r="B3350" s="902" t="s">
        <v>21204</v>
      </c>
      <c r="C3350" s="913" t="s">
        <v>597</v>
      </c>
      <c r="D3350" s="810" t="s">
        <v>10890</v>
      </c>
      <c r="E3350" s="913" t="s">
        <v>700</v>
      </c>
      <c r="F3350" s="903" t="s">
        <v>11388</v>
      </c>
      <c r="G3350" s="902" t="s">
        <v>882</v>
      </c>
      <c r="H3350" s="902" t="s">
        <v>11110</v>
      </c>
      <c r="I3350" s="913"/>
      <c r="J3350" s="903" t="s">
        <v>930</v>
      </c>
    </row>
    <row r="3351" spans="1:10">
      <c r="A3351" s="810" t="s">
        <v>16638</v>
      </c>
      <c r="B3351" s="902" t="s">
        <v>21204</v>
      </c>
      <c r="C3351" s="913" t="s">
        <v>21212</v>
      </c>
      <c r="D3351" s="810" t="s">
        <v>10890</v>
      </c>
      <c r="E3351" s="913" t="s">
        <v>687</v>
      </c>
      <c r="F3351" s="903" t="s">
        <v>8613</v>
      </c>
      <c r="G3351" s="902" t="s">
        <v>21213</v>
      </c>
      <c r="H3351" s="902" t="s">
        <v>10915</v>
      </c>
      <c r="I3351" s="913" t="s">
        <v>8978</v>
      </c>
      <c r="J3351" s="903" t="s">
        <v>564</v>
      </c>
    </row>
    <row r="3352" spans="1:10">
      <c r="A3352" s="810" t="s">
        <v>16638</v>
      </c>
      <c r="B3352" s="902" t="s">
        <v>21204</v>
      </c>
      <c r="C3352" s="913" t="s">
        <v>2657</v>
      </c>
      <c r="D3352" s="810" t="s">
        <v>10890</v>
      </c>
      <c r="E3352" s="913" t="s">
        <v>3264</v>
      </c>
      <c r="F3352" s="903" t="s">
        <v>27857</v>
      </c>
      <c r="G3352" s="902" t="s">
        <v>4268</v>
      </c>
      <c r="H3352" s="902" t="s">
        <v>10907</v>
      </c>
      <c r="I3352" s="913"/>
      <c r="J3352" s="903" t="s">
        <v>11156</v>
      </c>
    </row>
    <row r="3353" spans="1:10">
      <c r="A3353" s="810" t="s">
        <v>16638</v>
      </c>
      <c r="B3353" s="902" t="s">
        <v>21204</v>
      </c>
      <c r="C3353" s="913" t="s">
        <v>17403</v>
      </c>
      <c r="D3353" s="810" t="s">
        <v>10890</v>
      </c>
      <c r="E3353" s="913" t="s">
        <v>10260</v>
      </c>
      <c r="F3353" s="903" t="s">
        <v>17404</v>
      </c>
      <c r="G3353" s="902" t="s">
        <v>17405</v>
      </c>
      <c r="H3353" s="902" t="s">
        <v>10891</v>
      </c>
      <c r="I3353" s="913"/>
      <c r="J3353" s="903" t="s">
        <v>930</v>
      </c>
    </row>
    <row r="3354" spans="1:10">
      <c r="A3354" s="810" t="s">
        <v>16638</v>
      </c>
      <c r="B3354" s="902" t="s">
        <v>21204</v>
      </c>
      <c r="C3354" s="913" t="s">
        <v>2214</v>
      </c>
      <c r="D3354" s="810" t="s">
        <v>10890</v>
      </c>
      <c r="E3354" s="913" t="s">
        <v>2312</v>
      </c>
      <c r="F3354" s="903" t="s">
        <v>13307</v>
      </c>
      <c r="G3354" s="902" t="s">
        <v>2449</v>
      </c>
      <c r="H3354" s="902" t="s">
        <v>10922</v>
      </c>
      <c r="I3354" s="913"/>
      <c r="J3354" s="903" t="s">
        <v>564</v>
      </c>
    </row>
    <row r="3355" spans="1:10">
      <c r="A3355" s="810" t="s">
        <v>16638</v>
      </c>
      <c r="B3355" s="902" t="s">
        <v>21204</v>
      </c>
      <c r="C3355" s="913" t="s">
        <v>11367</v>
      </c>
      <c r="D3355" s="810" t="s">
        <v>10890</v>
      </c>
      <c r="E3355" s="913" t="s">
        <v>725</v>
      </c>
      <c r="F3355" s="903" t="s">
        <v>11368</v>
      </c>
      <c r="G3355" s="902" t="s">
        <v>11369</v>
      </c>
      <c r="H3355" s="902" t="s">
        <v>10921</v>
      </c>
      <c r="I3355" s="913"/>
      <c r="J3355" s="903" t="s">
        <v>930</v>
      </c>
    </row>
    <row r="3356" spans="1:10">
      <c r="A3356" s="810" t="s">
        <v>16638</v>
      </c>
      <c r="B3356" s="902" t="s">
        <v>21204</v>
      </c>
      <c r="C3356" s="913" t="s">
        <v>11372</v>
      </c>
      <c r="D3356" s="810" t="s">
        <v>10890</v>
      </c>
      <c r="E3356" s="913" t="s">
        <v>1543</v>
      </c>
      <c r="F3356" s="903" t="s">
        <v>11329</v>
      </c>
      <c r="G3356" s="902" t="s">
        <v>11330</v>
      </c>
      <c r="H3356" s="902" t="s">
        <v>10928</v>
      </c>
      <c r="I3356" s="913"/>
      <c r="J3356" s="903" t="s">
        <v>930</v>
      </c>
    </row>
    <row r="3357" spans="1:10">
      <c r="A3357" s="810" t="s">
        <v>16638</v>
      </c>
      <c r="B3357" s="902" t="s">
        <v>21204</v>
      </c>
      <c r="C3357" s="913" t="s">
        <v>2908</v>
      </c>
      <c r="D3357" s="810" t="s">
        <v>10890</v>
      </c>
      <c r="E3357" s="913" t="s">
        <v>3792</v>
      </c>
      <c r="F3357" s="903" t="s">
        <v>4213</v>
      </c>
      <c r="G3357" s="902" t="s">
        <v>4478</v>
      </c>
      <c r="H3357" s="902" t="s">
        <v>10933</v>
      </c>
      <c r="I3357" s="913"/>
      <c r="J3357" s="903" t="s">
        <v>564</v>
      </c>
    </row>
    <row r="3358" spans="1:10">
      <c r="A3358" s="810" t="s">
        <v>16638</v>
      </c>
      <c r="B3358" s="902" t="s">
        <v>21204</v>
      </c>
      <c r="C3358" s="913" t="s">
        <v>7299</v>
      </c>
      <c r="D3358" s="810" t="s">
        <v>10890</v>
      </c>
      <c r="E3358" s="913" t="s">
        <v>19166</v>
      </c>
      <c r="F3358" s="903" t="s">
        <v>27679</v>
      </c>
      <c r="G3358" s="902" t="s">
        <v>7105</v>
      </c>
      <c r="H3358" s="902" t="s">
        <v>10954</v>
      </c>
      <c r="I3358" s="913"/>
      <c r="J3358" s="903" t="s">
        <v>933</v>
      </c>
    </row>
    <row r="3359" spans="1:10">
      <c r="A3359" s="810" t="s">
        <v>16638</v>
      </c>
      <c r="B3359" s="902" t="s">
        <v>21204</v>
      </c>
      <c r="C3359" s="913" t="s">
        <v>8005</v>
      </c>
      <c r="D3359" s="810" t="s">
        <v>10890</v>
      </c>
      <c r="E3359" s="913" t="s">
        <v>8327</v>
      </c>
      <c r="F3359" s="903" t="s">
        <v>8622</v>
      </c>
      <c r="G3359" s="902" t="s">
        <v>8836</v>
      </c>
      <c r="H3359" s="902" t="s">
        <v>11128</v>
      </c>
      <c r="I3359" s="913" t="s">
        <v>21214</v>
      </c>
      <c r="J3359" s="903" t="s">
        <v>930</v>
      </c>
    </row>
    <row r="3360" spans="1:10">
      <c r="A3360" s="810" t="s">
        <v>16638</v>
      </c>
      <c r="B3360" s="902" t="s">
        <v>21204</v>
      </c>
      <c r="C3360" s="913" t="s">
        <v>11373</v>
      </c>
      <c r="D3360" s="810" t="s">
        <v>10890</v>
      </c>
      <c r="E3360" s="913" t="s">
        <v>11374</v>
      </c>
      <c r="F3360" s="903" t="s">
        <v>11375</v>
      </c>
      <c r="G3360" s="902" t="s">
        <v>11376</v>
      </c>
      <c r="H3360" s="902" t="s">
        <v>10936</v>
      </c>
      <c r="I3360" s="913"/>
      <c r="J3360" s="903" t="s">
        <v>930</v>
      </c>
    </row>
    <row r="3361" spans="1:10">
      <c r="A3361" s="810" t="s">
        <v>16638</v>
      </c>
      <c r="B3361" s="902" t="s">
        <v>21204</v>
      </c>
      <c r="C3361" s="913" t="s">
        <v>13408</v>
      </c>
      <c r="D3361" s="810" t="s">
        <v>10890</v>
      </c>
      <c r="E3361" s="913" t="s">
        <v>21196</v>
      </c>
      <c r="F3361" s="903" t="s">
        <v>27856</v>
      </c>
      <c r="G3361" s="902" t="s">
        <v>6656</v>
      </c>
      <c r="H3361" s="902" t="s">
        <v>10958</v>
      </c>
      <c r="I3361" s="913"/>
      <c r="J3361" s="903"/>
    </row>
    <row r="3362" spans="1:10">
      <c r="A3362" s="810" t="s">
        <v>16638</v>
      </c>
      <c r="B3362" s="902" t="s">
        <v>21204</v>
      </c>
      <c r="C3362" s="913" t="s">
        <v>5310</v>
      </c>
      <c r="D3362" s="810" t="s">
        <v>10917</v>
      </c>
      <c r="E3362" s="913" t="s">
        <v>13323</v>
      </c>
      <c r="F3362" s="903" t="s">
        <v>21215</v>
      </c>
      <c r="G3362" s="902" t="s">
        <v>21216</v>
      </c>
      <c r="H3362" s="902" t="s">
        <v>10901</v>
      </c>
      <c r="I3362" s="913" t="s">
        <v>21217</v>
      </c>
      <c r="J3362" s="903" t="s">
        <v>936</v>
      </c>
    </row>
    <row r="3363" spans="1:10">
      <c r="A3363" s="810" t="s">
        <v>16638</v>
      </c>
      <c r="B3363" s="902" t="s">
        <v>21204</v>
      </c>
      <c r="C3363" s="913" t="s">
        <v>625</v>
      </c>
      <c r="D3363" s="810" t="s">
        <v>10890</v>
      </c>
      <c r="E3363" s="913" t="s">
        <v>732</v>
      </c>
      <c r="F3363" s="903" t="s">
        <v>21001</v>
      </c>
      <c r="G3363" s="902" t="s">
        <v>1321</v>
      </c>
      <c r="H3363" s="902" t="s">
        <v>10969</v>
      </c>
      <c r="I3363" s="913"/>
      <c r="J3363" s="903" t="s">
        <v>930</v>
      </c>
    </row>
    <row r="3364" spans="1:10">
      <c r="A3364" s="810" t="s">
        <v>16638</v>
      </c>
      <c r="B3364" s="902" t="s">
        <v>21204</v>
      </c>
      <c r="C3364" s="913" t="s">
        <v>12351</v>
      </c>
      <c r="D3364" s="810" t="s">
        <v>10890</v>
      </c>
      <c r="E3364" s="913" t="s">
        <v>5486</v>
      </c>
      <c r="F3364" s="903" t="s">
        <v>19469</v>
      </c>
      <c r="G3364" s="902" t="s">
        <v>12352</v>
      </c>
      <c r="H3364" s="902" t="s">
        <v>11371</v>
      </c>
      <c r="I3364" s="913" t="s">
        <v>1829</v>
      </c>
      <c r="J3364" s="903" t="s">
        <v>937</v>
      </c>
    </row>
    <row r="3365" spans="1:10">
      <c r="A3365" s="810" t="s">
        <v>16638</v>
      </c>
      <c r="B3365" s="902" t="s">
        <v>21204</v>
      </c>
      <c r="C3365" s="913" t="s">
        <v>9191</v>
      </c>
      <c r="D3365" s="810" t="s">
        <v>10890</v>
      </c>
      <c r="E3365" s="913" t="s">
        <v>9508</v>
      </c>
      <c r="F3365" s="903" t="s">
        <v>9829</v>
      </c>
      <c r="G3365" s="902" t="s">
        <v>10068</v>
      </c>
      <c r="H3365" s="902" t="s">
        <v>10977</v>
      </c>
      <c r="I3365" s="913" t="s">
        <v>8972</v>
      </c>
      <c r="J3365" s="903" t="s">
        <v>933</v>
      </c>
    </row>
    <row r="3366" spans="1:10">
      <c r="A3366" s="810" t="s">
        <v>16638</v>
      </c>
      <c r="B3366" s="902" t="s">
        <v>21204</v>
      </c>
      <c r="C3366" s="913" t="s">
        <v>9121</v>
      </c>
      <c r="D3366" s="810" t="s">
        <v>10890</v>
      </c>
      <c r="E3366" s="913" t="s">
        <v>9459</v>
      </c>
      <c r="F3366" s="903" t="s">
        <v>17463</v>
      </c>
      <c r="G3366" s="902" t="s">
        <v>10003</v>
      </c>
      <c r="H3366" s="902" t="s">
        <v>10915</v>
      </c>
      <c r="I3366" s="913" t="s">
        <v>7842</v>
      </c>
      <c r="J3366" s="903" t="s">
        <v>930</v>
      </c>
    </row>
    <row r="3367" spans="1:10">
      <c r="A3367" s="810" t="s">
        <v>16638</v>
      </c>
      <c r="B3367" s="902" t="s">
        <v>21204</v>
      </c>
      <c r="C3367" s="913" t="s">
        <v>13411</v>
      </c>
      <c r="D3367" s="810" t="s">
        <v>10890</v>
      </c>
      <c r="E3367" s="913" t="s">
        <v>7382</v>
      </c>
      <c r="F3367" s="903" t="s">
        <v>13412</v>
      </c>
      <c r="G3367" s="902" t="s">
        <v>13413</v>
      </c>
      <c r="H3367" s="902" t="s">
        <v>10891</v>
      </c>
      <c r="I3367" s="913" t="s">
        <v>13414</v>
      </c>
      <c r="J3367" s="903" t="s">
        <v>937</v>
      </c>
    </row>
    <row r="3368" spans="1:10">
      <c r="A3368" s="810" t="s">
        <v>16638</v>
      </c>
      <c r="B3368" s="902" t="s">
        <v>21204</v>
      </c>
      <c r="C3368" s="913" t="s">
        <v>8084</v>
      </c>
      <c r="D3368" s="810" t="s">
        <v>10890</v>
      </c>
      <c r="E3368" s="913" t="s">
        <v>3808</v>
      </c>
      <c r="F3368" s="903" t="s">
        <v>21218</v>
      </c>
      <c r="G3368" s="902" t="s">
        <v>8907</v>
      </c>
      <c r="H3368" s="902" t="s">
        <v>10901</v>
      </c>
      <c r="I3368" s="913" t="s">
        <v>13415</v>
      </c>
      <c r="J3368" s="903" t="s">
        <v>937</v>
      </c>
    </row>
    <row r="3369" spans="1:10">
      <c r="A3369" s="810" t="s">
        <v>16638</v>
      </c>
      <c r="B3369" s="902" t="s">
        <v>21204</v>
      </c>
      <c r="C3369" s="913" t="s">
        <v>17475</v>
      </c>
      <c r="D3369" s="810" t="s">
        <v>10890</v>
      </c>
      <c r="E3369" s="913" t="s">
        <v>11349</v>
      </c>
      <c r="F3369" s="903" t="s">
        <v>27429</v>
      </c>
      <c r="G3369" s="902" t="s">
        <v>9991</v>
      </c>
      <c r="H3369" s="902" t="s">
        <v>11102</v>
      </c>
      <c r="I3369" s="913" t="s">
        <v>13386</v>
      </c>
      <c r="J3369" s="903" t="s">
        <v>937</v>
      </c>
    </row>
    <row r="3370" spans="1:10">
      <c r="A3370" s="810" t="s">
        <v>16638</v>
      </c>
      <c r="B3370" s="902" t="s">
        <v>21204</v>
      </c>
      <c r="C3370" s="913" t="s">
        <v>7932</v>
      </c>
      <c r="D3370" s="810" t="s">
        <v>10890</v>
      </c>
      <c r="E3370" s="913" t="s">
        <v>8261</v>
      </c>
      <c r="F3370" s="903" t="s">
        <v>8572</v>
      </c>
      <c r="G3370" s="902" t="s">
        <v>8775</v>
      </c>
      <c r="H3370" s="902" t="s">
        <v>10932</v>
      </c>
      <c r="I3370" s="913" t="s">
        <v>21205</v>
      </c>
      <c r="J3370" s="903" t="s">
        <v>936</v>
      </c>
    </row>
    <row r="3371" spans="1:10">
      <c r="A3371" s="810" t="s">
        <v>16638</v>
      </c>
      <c r="B3371" s="902" t="s">
        <v>21204</v>
      </c>
      <c r="C3371" s="913" t="s">
        <v>15362</v>
      </c>
      <c r="D3371" s="810" t="s">
        <v>10890</v>
      </c>
      <c r="E3371" s="913" t="s">
        <v>15363</v>
      </c>
      <c r="F3371" s="903" t="s">
        <v>27855</v>
      </c>
      <c r="G3371" s="902" t="s">
        <v>8918</v>
      </c>
      <c r="H3371" s="902" t="s">
        <v>11039</v>
      </c>
      <c r="I3371" s="913"/>
      <c r="J3371" s="903" t="s">
        <v>930</v>
      </c>
    </row>
    <row r="3372" spans="1:10">
      <c r="A3372" s="810" t="s">
        <v>16638</v>
      </c>
      <c r="B3372" s="902" t="s">
        <v>21204</v>
      </c>
      <c r="C3372" s="913" t="s">
        <v>2806</v>
      </c>
      <c r="D3372" s="810" t="s">
        <v>10890</v>
      </c>
      <c r="E3372" s="913" t="s">
        <v>3405</v>
      </c>
      <c r="F3372" s="903" t="s">
        <v>3961</v>
      </c>
      <c r="G3372" s="902" t="s">
        <v>4391</v>
      </c>
      <c r="H3372" s="902" t="s">
        <v>10933</v>
      </c>
      <c r="I3372" s="913"/>
      <c r="J3372" s="903" t="s">
        <v>930</v>
      </c>
    </row>
    <row r="3373" spans="1:10">
      <c r="A3373" s="810" t="s">
        <v>16638</v>
      </c>
      <c r="B3373" s="902" t="s">
        <v>21204</v>
      </c>
      <c r="C3373" s="913" t="s">
        <v>21219</v>
      </c>
      <c r="D3373" s="810" t="s">
        <v>10892</v>
      </c>
      <c r="E3373" s="913" t="s">
        <v>21220</v>
      </c>
      <c r="F3373" s="903" t="s">
        <v>21221</v>
      </c>
      <c r="G3373" s="902" t="s">
        <v>21222</v>
      </c>
      <c r="H3373" s="902" t="s">
        <v>10928</v>
      </c>
      <c r="I3373" s="913" t="s">
        <v>21223</v>
      </c>
      <c r="J3373" s="903" t="s">
        <v>564</v>
      </c>
    </row>
    <row r="3374" spans="1:10">
      <c r="A3374" s="810" t="s">
        <v>16638</v>
      </c>
      <c r="B3374" s="902" t="s">
        <v>21204</v>
      </c>
      <c r="C3374" s="913" t="s">
        <v>1392</v>
      </c>
      <c r="D3374" s="810" t="s">
        <v>10892</v>
      </c>
      <c r="E3374" s="913" t="s">
        <v>1526</v>
      </c>
      <c r="F3374" s="903" t="s">
        <v>1663</v>
      </c>
      <c r="G3374" s="902" t="s">
        <v>1751</v>
      </c>
      <c r="H3374" s="902" t="s">
        <v>10903</v>
      </c>
      <c r="I3374" s="913"/>
      <c r="J3374" s="903" t="s">
        <v>564</v>
      </c>
    </row>
    <row r="3375" spans="1:10" ht="27">
      <c r="A3375" s="810" t="s">
        <v>16638</v>
      </c>
      <c r="B3375" s="902" t="s">
        <v>21204</v>
      </c>
      <c r="C3375" s="913" t="s">
        <v>8006</v>
      </c>
      <c r="D3375" s="810" t="s">
        <v>10890</v>
      </c>
      <c r="E3375" s="913" t="s">
        <v>8328</v>
      </c>
      <c r="F3375" s="903" t="s">
        <v>27854</v>
      </c>
      <c r="G3375" s="902" t="s">
        <v>8837</v>
      </c>
      <c r="H3375" s="902" t="s">
        <v>10958</v>
      </c>
      <c r="I3375" s="913" t="s">
        <v>21224</v>
      </c>
      <c r="J3375" s="903" t="s">
        <v>11205</v>
      </c>
    </row>
    <row r="3376" spans="1:10">
      <c r="A3376" s="810" t="s">
        <v>16638</v>
      </c>
      <c r="B3376" s="902" t="s">
        <v>21204</v>
      </c>
      <c r="C3376" s="913" t="s">
        <v>17502</v>
      </c>
      <c r="D3376" s="810" t="s">
        <v>10890</v>
      </c>
      <c r="E3376" s="913" t="s">
        <v>17503</v>
      </c>
      <c r="F3376" s="903" t="s">
        <v>27639</v>
      </c>
      <c r="G3376" s="902" t="s">
        <v>13335</v>
      </c>
      <c r="H3376" s="902" t="s">
        <v>11414</v>
      </c>
      <c r="I3376" s="913"/>
      <c r="J3376" s="903" t="s">
        <v>937</v>
      </c>
    </row>
    <row r="3377" spans="1:10">
      <c r="A3377" s="810" t="s">
        <v>16638</v>
      </c>
      <c r="B3377" s="902" t="s">
        <v>21204</v>
      </c>
      <c r="C3377" s="913" t="s">
        <v>5214</v>
      </c>
      <c r="D3377" s="810" t="s">
        <v>10890</v>
      </c>
      <c r="E3377" s="913" t="s">
        <v>5394</v>
      </c>
      <c r="F3377" s="903" t="s">
        <v>27433</v>
      </c>
      <c r="G3377" s="902" t="s">
        <v>5753</v>
      </c>
      <c r="H3377" s="902" t="s">
        <v>10895</v>
      </c>
      <c r="I3377" s="913" t="s">
        <v>11389</v>
      </c>
      <c r="J3377" s="903" t="s">
        <v>13286</v>
      </c>
    </row>
    <row r="3378" spans="1:10">
      <c r="A3378" s="810" t="s">
        <v>16638</v>
      </c>
      <c r="B3378" s="902" t="s">
        <v>21204</v>
      </c>
      <c r="C3378" s="913" t="s">
        <v>9177</v>
      </c>
      <c r="D3378" s="810" t="s">
        <v>10890</v>
      </c>
      <c r="E3378" s="913" t="s">
        <v>17521</v>
      </c>
      <c r="F3378" s="903" t="s">
        <v>9816</v>
      </c>
      <c r="G3378" s="902" t="s">
        <v>10056</v>
      </c>
      <c r="H3378" s="902" t="s">
        <v>10970</v>
      </c>
      <c r="I3378" s="913"/>
      <c r="J3378" s="903" t="s">
        <v>930</v>
      </c>
    </row>
    <row r="3379" spans="1:10">
      <c r="A3379" s="810" t="s">
        <v>16638</v>
      </c>
      <c r="B3379" s="902" t="s">
        <v>21204</v>
      </c>
      <c r="C3379" s="913" t="s">
        <v>17537</v>
      </c>
      <c r="D3379" s="810" t="s">
        <v>10890</v>
      </c>
      <c r="E3379" s="913" t="s">
        <v>17538</v>
      </c>
      <c r="F3379" s="903" t="s">
        <v>17539</v>
      </c>
      <c r="G3379" s="902" t="s">
        <v>17540</v>
      </c>
      <c r="H3379" s="902" t="s">
        <v>10891</v>
      </c>
      <c r="I3379" s="913" t="s">
        <v>21225</v>
      </c>
      <c r="J3379" s="903" t="s">
        <v>937</v>
      </c>
    </row>
    <row r="3380" spans="1:10">
      <c r="A3380" s="810" t="s">
        <v>16638</v>
      </c>
      <c r="B3380" s="902" t="s">
        <v>21204</v>
      </c>
      <c r="C3380" s="913" t="s">
        <v>13417</v>
      </c>
      <c r="D3380" s="810" t="s">
        <v>10890</v>
      </c>
      <c r="E3380" s="913" t="s">
        <v>8412</v>
      </c>
      <c r="F3380" s="903" t="s">
        <v>13418</v>
      </c>
      <c r="G3380" s="902" t="s">
        <v>13419</v>
      </c>
      <c r="H3380" s="902" t="s">
        <v>11102</v>
      </c>
      <c r="I3380" s="913" t="s">
        <v>13416</v>
      </c>
      <c r="J3380" s="903" t="s">
        <v>937</v>
      </c>
    </row>
    <row r="3381" spans="1:10">
      <c r="A3381" s="810" t="s">
        <v>16638</v>
      </c>
      <c r="B3381" s="902" t="s">
        <v>21204</v>
      </c>
      <c r="C3381" s="913" t="s">
        <v>13420</v>
      </c>
      <c r="D3381" s="810" t="s">
        <v>10890</v>
      </c>
      <c r="E3381" s="913" t="s">
        <v>21226</v>
      </c>
      <c r="F3381" s="903" t="s">
        <v>13421</v>
      </c>
      <c r="G3381" s="902" t="s">
        <v>13422</v>
      </c>
      <c r="H3381" s="902" t="s">
        <v>10928</v>
      </c>
      <c r="I3381" s="913"/>
      <c r="J3381" s="903" t="s">
        <v>933</v>
      </c>
    </row>
    <row r="3382" spans="1:10">
      <c r="A3382" s="810" t="s">
        <v>16638</v>
      </c>
      <c r="B3382" s="902" t="s">
        <v>21204</v>
      </c>
      <c r="C3382" s="913" t="s">
        <v>5995</v>
      </c>
      <c r="D3382" s="810" t="s">
        <v>10890</v>
      </c>
      <c r="E3382" s="913" t="s">
        <v>21226</v>
      </c>
      <c r="F3382" s="903" t="s">
        <v>6425</v>
      </c>
      <c r="G3382" s="902" t="s">
        <v>21227</v>
      </c>
      <c r="H3382" s="902" t="s">
        <v>21228</v>
      </c>
      <c r="I3382" s="913" t="s">
        <v>21229</v>
      </c>
      <c r="J3382" s="903" t="s">
        <v>936</v>
      </c>
    </row>
    <row r="3383" spans="1:10">
      <c r="A3383" s="810" t="s">
        <v>16638</v>
      </c>
      <c r="B3383" s="902" t="s">
        <v>21204</v>
      </c>
      <c r="C3383" s="913" t="s">
        <v>9013</v>
      </c>
      <c r="D3383" s="810" t="s">
        <v>10892</v>
      </c>
      <c r="E3383" s="913" t="s">
        <v>9379</v>
      </c>
      <c r="F3383" s="903" t="s">
        <v>9706</v>
      </c>
      <c r="G3383" s="902" t="s">
        <v>9902</v>
      </c>
      <c r="H3383" s="902" t="s">
        <v>10905</v>
      </c>
      <c r="I3383" s="913"/>
      <c r="J3383" s="903" t="s">
        <v>564</v>
      </c>
    </row>
    <row r="3384" spans="1:10">
      <c r="A3384" s="810" t="s">
        <v>16638</v>
      </c>
      <c r="B3384" s="902" t="s">
        <v>21204</v>
      </c>
      <c r="C3384" s="913" t="s">
        <v>7887</v>
      </c>
      <c r="D3384" s="810" t="s">
        <v>10890</v>
      </c>
      <c r="E3384" s="913" t="s">
        <v>10908</v>
      </c>
      <c r="F3384" s="903" t="s">
        <v>17556</v>
      </c>
      <c r="G3384" s="902" t="s">
        <v>10909</v>
      </c>
      <c r="H3384" s="902" t="s">
        <v>10910</v>
      </c>
      <c r="I3384" s="913" t="s">
        <v>21205</v>
      </c>
      <c r="J3384" s="903" t="s">
        <v>934</v>
      </c>
    </row>
    <row r="3385" spans="1:10">
      <c r="A3385" s="810" t="s">
        <v>16639</v>
      </c>
      <c r="B3385" s="902" t="s">
        <v>21230</v>
      </c>
      <c r="C3385" s="913" t="s">
        <v>7947</v>
      </c>
      <c r="D3385" s="810" t="s">
        <v>10890</v>
      </c>
      <c r="E3385" s="913" t="s">
        <v>1133</v>
      </c>
      <c r="F3385" s="903" t="s">
        <v>8580</v>
      </c>
      <c r="G3385" s="902" t="s">
        <v>8787</v>
      </c>
      <c r="H3385" s="902" t="s">
        <v>10936</v>
      </c>
      <c r="I3385" s="913"/>
      <c r="J3385" s="903" t="s">
        <v>937</v>
      </c>
    </row>
    <row r="3386" spans="1:10">
      <c r="A3386" s="810" t="s">
        <v>16639</v>
      </c>
      <c r="B3386" s="902" t="s">
        <v>21230</v>
      </c>
      <c r="C3386" s="913" t="s">
        <v>567</v>
      </c>
      <c r="D3386" s="810" t="s">
        <v>10890</v>
      </c>
      <c r="E3386" s="913" t="s">
        <v>671</v>
      </c>
      <c r="F3386" s="903" t="s">
        <v>784</v>
      </c>
      <c r="G3386" s="902" t="s">
        <v>856</v>
      </c>
      <c r="H3386" s="902" t="s">
        <v>10922</v>
      </c>
      <c r="I3386" s="913"/>
      <c r="J3386" s="903" t="s">
        <v>11287</v>
      </c>
    </row>
    <row r="3387" spans="1:10">
      <c r="A3387" s="810" t="s">
        <v>16639</v>
      </c>
      <c r="B3387" s="902" t="s">
        <v>21230</v>
      </c>
      <c r="C3387" s="913" t="s">
        <v>21095</v>
      </c>
      <c r="D3387" s="810" t="s">
        <v>10890</v>
      </c>
      <c r="E3387" s="913" t="s">
        <v>8275</v>
      </c>
      <c r="F3387" s="903" t="s">
        <v>21096</v>
      </c>
      <c r="G3387" s="902" t="s">
        <v>7761</v>
      </c>
      <c r="H3387" s="902" t="s">
        <v>10969</v>
      </c>
      <c r="I3387" s="913" t="s">
        <v>8969</v>
      </c>
      <c r="J3387" s="903" t="s">
        <v>937</v>
      </c>
    </row>
    <row r="3388" spans="1:10">
      <c r="A3388" s="810" t="s">
        <v>16639</v>
      </c>
      <c r="B3388" s="902" t="s">
        <v>21230</v>
      </c>
      <c r="C3388" s="913" t="s">
        <v>7304</v>
      </c>
      <c r="D3388" s="810" t="s">
        <v>10890</v>
      </c>
      <c r="E3388" s="913" t="s">
        <v>13423</v>
      </c>
      <c r="F3388" s="903" t="s">
        <v>21102</v>
      </c>
      <c r="G3388" s="902" t="s">
        <v>7775</v>
      </c>
      <c r="H3388" s="902" t="s">
        <v>11039</v>
      </c>
      <c r="I3388" s="913" t="s">
        <v>7173</v>
      </c>
      <c r="J3388" s="903" t="s">
        <v>13424</v>
      </c>
    </row>
    <row r="3389" spans="1:10">
      <c r="A3389" s="810" t="s">
        <v>16639</v>
      </c>
      <c r="B3389" s="902" t="s">
        <v>21230</v>
      </c>
      <c r="C3389" s="913" t="s">
        <v>8089</v>
      </c>
      <c r="D3389" s="810" t="s">
        <v>10890</v>
      </c>
      <c r="E3389" s="913" t="s">
        <v>17301</v>
      </c>
      <c r="F3389" s="903" t="s">
        <v>11285</v>
      </c>
      <c r="G3389" s="902" t="s">
        <v>8911</v>
      </c>
      <c r="H3389" s="902" t="s">
        <v>11286</v>
      </c>
      <c r="I3389" s="913"/>
      <c r="J3389" s="903" t="s">
        <v>937</v>
      </c>
    </row>
    <row r="3390" spans="1:10">
      <c r="A3390" s="810" t="s">
        <v>16639</v>
      </c>
      <c r="B3390" s="902" t="s">
        <v>21230</v>
      </c>
      <c r="C3390" s="913" t="s">
        <v>2668</v>
      </c>
      <c r="D3390" s="810" t="s">
        <v>10890</v>
      </c>
      <c r="E3390" s="913" t="s">
        <v>3276</v>
      </c>
      <c r="F3390" s="903" t="s">
        <v>16939</v>
      </c>
      <c r="G3390" s="902" t="s">
        <v>4277</v>
      </c>
      <c r="H3390" s="902" t="s">
        <v>10894</v>
      </c>
      <c r="I3390" s="913" t="s">
        <v>5901</v>
      </c>
      <c r="J3390" s="903" t="s">
        <v>937</v>
      </c>
    </row>
    <row r="3391" spans="1:10">
      <c r="A3391" s="810" t="s">
        <v>16639</v>
      </c>
      <c r="B3391" s="902" t="s">
        <v>21230</v>
      </c>
      <c r="C3391" s="913" t="s">
        <v>9006</v>
      </c>
      <c r="D3391" s="810" t="s">
        <v>10890</v>
      </c>
      <c r="E3391" s="913" t="s">
        <v>8426</v>
      </c>
      <c r="F3391" s="903" t="s">
        <v>9703</v>
      </c>
      <c r="G3391" s="902" t="s">
        <v>9895</v>
      </c>
      <c r="H3391" s="902" t="s">
        <v>10894</v>
      </c>
      <c r="I3391" s="913" t="s">
        <v>10173</v>
      </c>
      <c r="J3391" s="903" t="s">
        <v>564</v>
      </c>
    </row>
    <row r="3392" spans="1:10">
      <c r="A3392" s="810" t="s">
        <v>16639</v>
      </c>
      <c r="B3392" s="902" t="s">
        <v>21230</v>
      </c>
      <c r="C3392" s="913" t="s">
        <v>1406</v>
      </c>
      <c r="D3392" s="810" t="s">
        <v>10892</v>
      </c>
      <c r="E3392" s="913" t="s">
        <v>1542</v>
      </c>
      <c r="F3392" s="903" t="s">
        <v>1679</v>
      </c>
      <c r="G3392" s="902" t="s">
        <v>1761</v>
      </c>
      <c r="H3392" s="902" t="s">
        <v>10895</v>
      </c>
      <c r="I3392" s="913"/>
      <c r="J3392" s="903" t="s">
        <v>564</v>
      </c>
    </row>
    <row r="3393" spans="1:10">
      <c r="A3393" s="810" t="s">
        <v>16639</v>
      </c>
      <c r="B3393" s="902" t="s">
        <v>21230</v>
      </c>
      <c r="C3393" s="913" t="s">
        <v>17342</v>
      </c>
      <c r="D3393" s="810" t="s">
        <v>10892</v>
      </c>
      <c r="E3393" s="913" t="s">
        <v>17343</v>
      </c>
      <c r="F3393" s="903" t="s">
        <v>17344</v>
      </c>
      <c r="G3393" s="902" t="s">
        <v>17345</v>
      </c>
      <c r="H3393" s="902" t="s">
        <v>10932</v>
      </c>
      <c r="I3393" s="913"/>
      <c r="J3393" s="903" t="s">
        <v>564</v>
      </c>
    </row>
    <row r="3394" spans="1:10">
      <c r="A3394" s="810" t="s">
        <v>16639</v>
      </c>
      <c r="B3394" s="902" t="s">
        <v>21230</v>
      </c>
      <c r="C3394" s="913" t="s">
        <v>1397</v>
      </c>
      <c r="D3394" s="810" t="s">
        <v>10892</v>
      </c>
      <c r="E3394" s="913" t="s">
        <v>1532</v>
      </c>
      <c r="F3394" s="903" t="s">
        <v>11460</v>
      </c>
      <c r="G3394" s="902" t="s">
        <v>1753</v>
      </c>
      <c r="H3394" s="902" t="s">
        <v>10922</v>
      </c>
      <c r="I3394" s="913"/>
      <c r="J3394" s="903" t="s">
        <v>564</v>
      </c>
    </row>
    <row r="3395" spans="1:10">
      <c r="A3395" s="810" t="s">
        <v>16639</v>
      </c>
      <c r="B3395" s="902" t="s">
        <v>21230</v>
      </c>
      <c r="C3395" s="913" t="s">
        <v>21123</v>
      </c>
      <c r="D3395" s="810" t="s">
        <v>10890</v>
      </c>
      <c r="E3395" s="913" t="s">
        <v>6303</v>
      </c>
      <c r="F3395" s="903" t="s">
        <v>27853</v>
      </c>
      <c r="G3395" s="902" t="s">
        <v>6666</v>
      </c>
      <c r="H3395" s="902" t="s">
        <v>10915</v>
      </c>
      <c r="I3395" s="913"/>
      <c r="J3395" s="903" t="s">
        <v>933</v>
      </c>
    </row>
    <row r="3396" spans="1:10">
      <c r="A3396" s="810" t="s">
        <v>16639</v>
      </c>
      <c r="B3396" s="902" t="s">
        <v>21230</v>
      </c>
      <c r="C3396" s="913" t="s">
        <v>1363</v>
      </c>
      <c r="D3396" s="810" t="s">
        <v>10890</v>
      </c>
      <c r="E3396" s="913" t="s">
        <v>8379</v>
      </c>
      <c r="F3396" s="903" t="s">
        <v>1637</v>
      </c>
      <c r="G3396" s="902" t="s">
        <v>1728</v>
      </c>
      <c r="H3396" s="902" t="s">
        <v>11416</v>
      </c>
      <c r="I3396" s="913" t="s">
        <v>21231</v>
      </c>
      <c r="J3396" s="903" t="s">
        <v>11156</v>
      </c>
    </row>
    <row r="3397" spans="1:10">
      <c r="A3397" s="810" t="s">
        <v>16639</v>
      </c>
      <c r="B3397" s="902" t="s">
        <v>21230</v>
      </c>
      <c r="C3397" s="913" t="s">
        <v>6132</v>
      </c>
      <c r="D3397" s="810" t="s">
        <v>10890</v>
      </c>
      <c r="E3397" s="913" t="s">
        <v>21126</v>
      </c>
      <c r="F3397" s="903" t="s">
        <v>6514</v>
      </c>
      <c r="G3397" s="902" t="s">
        <v>6713</v>
      </c>
      <c r="H3397" s="902" t="s">
        <v>10905</v>
      </c>
      <c r="I3397" s="913" t="s">
        <v>21232</v>
      </c>
      <c r="J3397" s="903" t="s">
        <v>933</v>
      </c>
    </row>
    <row r="3398" spans="1:10">
      <c r="A3398" s="810" t="s">
        <v>16639</v>
      </c>
      <c r="B3398" s="902" t="s">
        <v>21230</v>
      </c>
      <c r="C3398" s="913" t="s">
        <v>13426</v>
      </c>
      <c r="D3398" s="810" t="s">
        <v>10890</v>
      </c>
      <c r="E3398" s="913" t="s">
        <v>1932</v>
      </c>
      <c r="F3398" s="903" t="s">
        <v>13427</v>
      </c>
      <c r="G3398" s="902" t="s">
        <v>13428</v>
      </c>
      <c r="H3398" s="902" t="s">
        <v>10958</v>
      </c>
      <c r="I3398" s="913" t="s">
        <v>21233</v>
      </c>
      <c r="J3398" s="903" t="s">
        <v>933</v>
      </c>
    </row>
    <row r="3399" spans="1:10">
      <c r="A3399" s="810" t="s">
        <v>16639</v>
      </c>
      <c r="B3399" s="902" t="s">
        <v>21230</v>
      </c>
      <c r="C3399" s="913" t="s">
        <v>13426</v>
      </c>
      <c r="D3399" s="810" t="s">
        <v>10890</v>
      </c>
      <c r="E3399" s="913" t="s">
        <v>1932</v>
      </c>
      <c r="F3399" s="903" t="s">
        <v>13427</v>
      </c>
      <c r="G3399" s="902" t="s">
        <v>21234</v>
      </c>
      <c r="H3399" s="902" t="s">
        <v>10958</v>
      </c>
      <c r="I3399" s="913" t="s">
        <v>21235</v>
      </c>
      <c r="J3399" s="903" t="s">
        <v>933</v>
      </c>
    </row>
    <row r="3400" spans="1:10">
      <c r="A3400" s="810" t="s">
        <v>16639</v>
      </c>
      <c r="B3400" s="902" t="s">
        <v>21230</v>
      </c>
      <c r="C3400" s="913" t="s">
        <v>1381</v>
      </c>
      <c r="D3400" s="810" t="s">
        <v>10892</v>
      </c>
      <c r="E3400" s="913" t="s">
        <v>1516</v>
      </c>
      <c r="F3400" s="903" t="s">
        <v>1652</v>
      </c>
      <c r="G3400" s="902" t="s">
        <v>1743</v>
      </c>
      <c r="H3400" s="902" t="s">
        <v>10891</v>
      </c>
      <c r="I3400" s="913"/>
      <c r="J3400" s="903" t="s">
        <v>564</v>
      </c>
    </row>
    <row r="3401" spans="1:10">
      <c r="A3401" s="810" t="s">
        <v>16639</v>
      </c>
      <c r="B3401" s="902" t="s">
        <v>21230</v>
      </c>
      <c r="C3401" s="913" t="s">
        <v>21236</v>
      </c>
      <c r="D3401" s="810" t="s">
        <v>10890</v>
      </c>
      <c r="E3401" s="913" t="s">
        <v>21237</v>
      </c>
      <c r="F3401" s="903" t="s">
        <v>21238</v>
      </c>
      <c r="G3401" s="902" t="s">
        <v>7127</v>
      </c>
      <c r="H3401" s="902" t="s">
        <v>21239</v>
      </c>
      <c r="I3401" s="913" t="s">
        <v>7173</v>
      </c>
      <c r="J3401" s="903" t="s">
        <v>936</v>
      </c>
    </row>
    <row r="3402" spans="1:10">
      <c r="A3402" s="810" t="s">
        <v>16639</v>
      </c>
      <c r="B3402" s="902" t="s">
        <v>21230</v>
      </c>
      <c r="C3402" s="913" t="s">
        <v>17382</v>
      </c>
      <c r="D3402" s="810" t="s">
        <v>10892</v>
      </c>
      <c r="E3402" s="913" t="s">
        <v>17383</v>
      </c>
      <c r="F3402" s="903" t="s">
        <v>17384</v>
      </c>
      <c r="G3402" s="902" t="s">
        <v>17385</v>
      </c>
      <c r="H3402" s="902" t="s">
        <v>10969</v>
      </c>
      <c r="I3402" s="913" t="s">
        <v>21240</v>
      </c>
      <c r="J3402" s="903" t="s">
        <v>564</v>
      </c>
    </row>
    <row r="3403" spans="1:10">
      <c r="A3403" s="810" t="s">
        <v>16639</v>
      </c>
      <c r="B3403" s="902" t="s">
        <v>21230</v>
      </c>
      <c r="C3403" s="913" t="s">
        <v>2657</v>
      </c>
      <c r="D3403" s="810" t="s">
        <v>10890</v>
      </c>
      <c r="E3403" s="913" t="s">
        <v>3264</v>
      </c>
      <c r="F3403" s="903" t="s">
        <v>27629</v>
      </c>
      <c r="G3403" s="902" t="s">
        <v>4268</v>
      </c>
      <c r="H3403" s="902" t="s">
        <v>10907</v>
      </c>
      <c r="I3403" s="913"/>
      <c r="J3403" s="903" t="s">
        <v>11156</v>
      </c>
    </row>
    <row r="3404" spans="1:10">
      <c r="A3404" s="810" t="s">
        <v>16639</v>
      </c>
      <c r="B3404" s="902" t="s">
        <v>21230</v>
      </c>
      <c r="C3404" s="913" t="s">
        <v>13308</v>
      </c>
      <c r="D3404" s="810" t="s">
        <v>10890</v>
      </c>
      <c r="E3404" s="913" t="s">
        <v>3802</v>
      </c>
      <c r="F3404" s="903" t="s">
        <v>27852</v>
      </c>
      <c r="G3404" s="902" t="s">
        <v>13309</v>
      </c>
      <c r="H3404" s="902" t="s">
        <v>10958</v>
      </c>
      <c r="I3404" s="913"/>
      <c r="J3404" s="903" t="s">
        <v>937</v>
      </c>
    </row>
    <row r="3405" spans="1:10">
      <c r="A3405" s="810" t="s">
        <v>16639</v>
      </c>
      <c r="B3405" s="902" t="s">
        <v>21230</v>
      </c>
      <c r="C3405" s="913" t="s">
        <v>11327</v>
      </c>
      <c r="D3405" s="810" t="s">
        <v>10892</v>
      </c>
      <c r="E3405" s="913" t="s">
        <v>11328</v>
      </c>
      <c r="F3405" s="903" t="s">
        <v>11329</v>
      </c>
      <c r="G3405" s="902" t="s">
        <v>11330</v>
      </c>
      <c r="H3405" s="902" t="s">
        <v>10928</v>
      </c>
      <c r="I3405" s="913"/>
      <c r="J3405" s="903" t="s">
        <v>564</v>
      </c>
    </row>
    <row r="3406" spans="1:10">
      <c r="A3406" s="810" t="s">
        <v>16639</v>
      </c>
      <c r="B3406" s="902" t="s">
        <v>21230</v>
      </c>
      <c r="C3406" s="913" t="s">
        <v>11331</v>
      </c>
      <c r="D3406" s="810" t="s">
        <v>10892</v>
      </c>
      <c r="E3406" s="913" t="s">
        <v>1522</v>
      </c>
      <c r="F3406" s="903" t="s">
        <v>11332</v>
      </c>
      <c r="G3406" s="902" t="s">
        <v>1747</v>
      </c>
      <c r="H3406" s="902" t="s">
        <v>10922</v>
      </c>
      <c r="I3406" s="913"/>
      <c r="J3406" s="903" t="s">
        <v>564</v>
      </c>
    </row>
    <row r="3407" spans="1:10">
      <c r="A3407" s="810" t="s">
        <v>16639</v>
      </c>
      <c r="B3407" s="902" t="s">
        <v>21230</v>
      </c>
      <c r="C3407" s="913" t="s">
        <v>1403</v>
      </c>
      <c r="D3407" s="810" t="s">
        <v>10892</v>
      </c>
      <c r="E3407" s="913" t="s">
        <v>1539</v>
      </c>
      <c r="F3407" s="903" t="s">
        <v>1676</v>
      </c>
      <c r="G3407" s="902" t="s">
        <v>1759</v>
      </c>
      <c r="H3407" s="902" t="s">
        <v>10901</v>
      </c>
      <c r="I3407" s="913"/>
      <c r="J3407" s="903" t="s">
        <v>564</v>
      </c>
    </row>
    <row r="3408" spans="1:10">
      <c r="A3408" s="810" t="s">
        <v>16639</v>
      </c>
      <c r="B3408" s="902" t="s">
        <v>21230</v>
      </c>
      <c r="C3408" s="913" t="s">
        <v>11338</v>
      </c>
      <c r="D3408" s="810" t="s">
        <v>10892</v>
      </c>
      <c r="E3408" s="913" t="s">
        <v>11339</v>
      </c>
      <c r="F3408" s="903" t="s">
        <v>11340</v>
      </c>
      <c r="G3408" s="902" t="s">
        <v>11341</v>
      </c>
      <c r="H3408" s="902" t="s">
        <v>10922</v>
      </c>
      <c r="I3408" s="913"/>
      <c r="J3408" s="903" t="s">
        <v>564</v>
      </c>
    </row>
    <row r="3409" spans="1:10">
      <c r="A3409" s="810" t="s">
        <v>16639</v>
      </c>
      <c r="B3409" s="902" t="s">
        <v>21230</v>
      </c>
      <c r="C3409" s="913" t="s">
        <v>1377</v>
      </c>
      <c r="D3409" s="810" t="s">
        <v>10892</v>
      </c>
      <c r="E3409" s="913" t="s">
        <v>1512</v>
      </c>
      <c r="F3409" s="903" t="s">
        <v>1648</v>
      </c>
      <c r="G3409" s="902" t="s">
        <v>1739</v>
      </c>
      <c r="H3409" s="902" t="s">
        <v>10970</v>
      </c>
      <c r="I3409" s="913" t="s">
        <v>8969</v>
      </c>
      <c r="J3409" s="903" t="s">
        <v>564</v>
      </c>
    </row>
    <row r="3410" spans="1:10">
      <c r="A3410" s="810" t="s">
        <v>16639</v>
      </c>
      <c r="B3410" s="902" t="s">
        <v>21230</v>
      </c>
      <c r="C3410" s="913" t="s">
        <v>13196</v>
      </c>
      <c r="D3410" s="810" t="s">
        <v>10890</v>
      </c>
      <c r="E3410" s="913" t="s">
        <v>13197</v>
      </c>
      <c r="F3410" s="903" t="s">
        <v>27641</v>
      </c>
      <c r="G3410" s="902" t="s">
        <v>13198</v>
      </c>
      <c r="H3410" s="902" t="s">
        <v>10958</v>
      </c>
      <c r="I3410" s="913"/>
      <c r="J3410" s="903" t="s">
        <v>564</v>
      </c>
    </row>
    <row r="3411" spans="1:10">
      <c r="A3411" s="810" t="s">
        <v>16639</v>
      </c>
      <c r="B3411" s="902" t="s">
        <v>21230</v>
      </c>
      <c r="C3411" s="913" t="s">
        <v>1407</v>
      </c>
      <c r="D3411" s="810" t="s">
        <v>10892</v>
      </c>
      <c r="E3411" s="913" t="s">
        <v>1543</v>
      </c>
      <c r="F3411" s="903" t="s">
        <v>11346</v>
      </c>
      <c r="G3411" s="902" t="s">
        <v>1762</v>
      </c>
      <c r="H3411" s="902" t="s">
        <v>10915</v>
      </c>
      <c r="I3411" s="913"/>
      <c r="J3411" s="903" t="s">
        <v>564</v>
      </c>
    </row>
    <row r="3412" spans="1:10">
      <c r="A3412" s="810" t="s">
        <v>16639</v>
      </c>
      <c r="B3412" s="902" t="s">
        <v>21230</v>
      </c>
      <c r="C3412" s="913" t="s">
        <v>4828</v>
      </c>
      <c r="D3412" s="810" t="s">
        <v>10890</v>
      </c>
      <c r="E3412" s="913" t="s">
        <v>4939</v>
      </c>
      <c r="F3412" s="903" t="s">
        <v>5051</v>
      </c>
      <c r="G3412" s="902" t="s">
        <v>17144</v>
      </c>
      <c r="H3412" s="902" t="s">
        <v>10896</v>
      </c>
      <c r="I3412" s="913"/>
      <c r="J3412" s="903" t="s">
        <v>933</v>
      </c>
    </row>
    <row r="3413" spans="1:10">
      <c r="A3413" s="810" t="s">
        <v>16639</v>
      </c>
      <c r="B3413" s="902" t="s">
        <v>21230</v>
      </c>
      <c r="C3413" s="913" t="s">
        <v>6835</v>
      </c>
      <c r="D3413" s="810" t="s">
        <v>10917</v>
      </c>
      <c r="E3413" s="913" t="s">
        <v>6949</v>
      </c>
      <c r="F3413" s="903" t="s">
        <v>21241</v>
      </c>
      <c r="G3413" s="902" t="s">
        <v>7139</v>
      </c>
      <c r="H3413" s="902" t="s">
        <v>10915</v>
      </c>
      <c r="I3413" s="913" t="s">
        <v>7175</v>
      </c>
      <c r="J3413" s="903" t="s">
        <v>933</v>
      </c>
    </row>
    <row r="3414" spans="1:10">
      <c r="A3414" s="810" t="s">
        <v>16639</v>
      </c>
      <c r="B3414" s="902" t="s">
        <v>21230</v>
      </c>
      <c r="C3414" s="913" t="s">
        <v>6004</v>
      </c>
      <c r="D3414" s="810" t="s">
        <v>10890</v>
      </c>
      <c r="E3414" s="913" t="s">
        <v>3422</v>
      </c>
      <c r="F3414" s="903" t="s">
        <v>21242</v>
      </c>
      <c r="G3414" s="902" t="s">
        <v>6600</v>
      </c>
      <c r="H3414" s="902" t="s">
        <v>10891</v>
      </c>
      <c r="I3414" s="913"/>
      <c r="J3414" s="903" t="s">
        <v>933</v>
      </c>
    </row>
    <row r="3415" spans="1:10">
      <c r="A3415" s="810" t="s">
        <v>16639</v>
      </c>
      <c r="B3415" s="902" t="s">
        <v>21230</v>
      </c>
      <c r="C3415" s="913" t="s">
        <v>1392</v>
      </c>
      <c r="D3415" s="810" t="s">
        <v>10892</v>
      </c>
      <c r="E3415" s="913" t="s">
        <v>1526</v>
      </c>
      <c r="F3415" s="903" t="s">
        <v>1663</v>
      </c>
      <c r="G3415" s="902" t="s">
        <v>1751</v>
      </c>
      <c r="H3415" s="902" t="s">
        <v>10903</v>
      </c>
      <c r="I3415" s="913" t="s">
        <v>4729</v>
      </c>
      <c r="J3415" s="903" t="s">
        <v>564</v>
      </c>
    </row>
    <row r="3416" spans="1:10">
      <c r="A3416" s="810" t="s">
        <v>16639</v>
      </c>
      <c r="B3416" s="902" t="s">
        <v>21230</v>
      </c>
      <c r="C3416" s="913" t="s">
        <v>7318</v>
      </c>
      <c r="D3416" s="810" t="s">
        <v>10890</v>
      </c>
      <c r="E3416" s="913" t="s">
        <v>5523</v>
      </c>
      <c r="F3416" s="903" t="s">
        <v>17506</v>
      </c>
      <c r="G3416" s="902" t="s">
        <v>7788</v>
      </c>
      <c r="H3416" s="902" t="s">
        <v>10907</v>
      </c>
      <c r="I3416" s="913"/>
      <c r="J3416" s="903" t="s">
        <v>17828</v>
      </c>
    </row>
    <row r="3417" spans="1:10">
      <c r="A3417" s="810" t="s">
        <v>16639</v>
      </c>
      <c r="B3417" s="902" t="s">
        <v>21230</v>
      </c>
      <c r="C3417" s="913" t="s">
        <v>21243</v>
      </c>
      <c r="D3417" s="810" t="s">
        <v>10890</v>
      </c>
      <c r="E3417" s="913" t="s">
        <v>21244</v>
      </c>
      <c r="F3417" s="903" t="s">
        <v>27683</v>
      </c>
      <c r="G3417" s="902" t="s">
        <v>21245</v>
      </c>
      <c r="H3417" s="902" t="s">
        <v>10901</v>
      </c>
      <c r="I3417" s="913" t="s">
        <v>21246</v>
      </c>
      <c r="J3417" s="903" t="s">
        <v>937</v>
      </c>
    </row>
    <row r="3418" spans="1:10" ht="27">
      <c r="A3418" s="810" t="s">
        <v>16639</v>
      </c>
      <c r="B3418" s="902" t="s">
        <v>21230</v>
      </c>
      <c r="C3418" s="913" t="s">
        <v>17522</v>
      </c>
      <c r="D3418" s="810" t="s">
        <v>10892</v>
      </c>
      <c r="E3418" s="913" t="s">
        <v>9375</v>
      </c>
      <c r="F3418" s="903" t="s">
        <v>17523</v>
      </c>
      <c r="G3418" s="902" t="s">
        <v>17524</v>
      </c>
      <c r="H3418" s="902" t="s">
        <v>10891</v>
      </c>
      <c r="I3418" s="913" t="s">
        <v>4804</v>
      </c>
      <c r="J3418" s="903" t="s">
        <v>564</v>
      </c>
    </row>
    <row r="3419" spans="1:10">
      <c r="A3419" s="810" t="s">
        <v>16639</v>
      </c>
      <c r="B3419" s="902" t="s">
        <v>21230</v>
      </c>
      <c r="C3419" s="913" t="s">
        <v>7338</v>
      </c>
      <c r="D3419" s="810" t="s">
        <v>10890</v>
      </c>
      <c r="E3419" s="913" t="s">
        <v>6220</v>
      </c>
      <c r="F3419" s="903" t="s">
        <v>27818</v>
      </c>
      <c r="G3419" s="902" t="s">
        <v>7805</v>
      </c>
      <c r="H3419" s="902" t="s">
        <v>10922</v>
      </c>
      <c r="I3419" s="913" t="s">
        <v>21247</v>
      </c>
      <c r="J3419" s="903" t="s">
        <v>933</v>
      </c>
    </row>
    <row r="3420" spans="1:10">
      <c r="A3420" s="810" t="s">
        <v>16639</v>
      </c>
      <c r="B3420" s="902" t="s">
        <v>21230</v>
      </c>
      <c r="C3420" s="913" t="s">
        <v>21169</v>
      </c>
      <c r="D3420" s="810" t="s">
        <v>10890</v>
      </c>
      <c r="E3420" s="913" t="s">
        <v>6220</v>
      </c>
      <c r="F3420" s="903" t="s">
        <v>21170</v>
      </c>
      <c r="G3420" s="902" t="s">
        <v>21171</v>
      </c>
      <c r="H3420" s="902" t="s">
        <v>10891</v>
      </c>
      <c r="I3420" s="913"/>
      <c r="J3420" s="903" t="s">
        <v>933</v>
      </c>
    </row>
    <row r="3421" spans="1:10">
      <c r="A3421" s="810" t="s">
        <v>16639</v>
      </c>
      <c r="B3421" s="902" t="s">
        <v>21230</v>
      </c>
      <c r="C3421" s="913" t="s">
        <v>9134</v>
      </c>
      <c r="D3421" s="810" t="s">
        <v>10890</v>
      </c>
      <c r="E3421" s="913" t="s">
        <v>13518</v>
      </c>
      <c r="F3421" s="903" t="s">
        <v>21248</v>
      </c>
      <c r="G3421" s="902" t="s">
        <v>13519</v>
      </c>
      <c r="H3421" s="902" t="s">
        <v>10958</v>
      </c>
      <c r="I3421" s="913" t="s">
        <v>13515</v>
      </c>
      <c r="J3421" s="903" t="s">
        <v>933</v>
      </c>
    </row>
    <row r="3422" spans="1:10">
      <c r="A3422" s="810" t="s">
        <v>16639</v>
      </c>
      <c r="B3422" s="902" t="s">
        <v>21230</v>
      </c>
      <c r="C3422" s="913" t="s">
        <v>1388</v>
      </c>
      <c r="D3422" s="810" t="s">
        <v>10890</v>
      </c>
      <c r="E3422" s="913" t="s">
        <v>1522</v>
      </c>
      <c r="F3422" s="903" t="s">
        <v>1658</v>
      </c>
      <c r="G3422" s="902" t="s">
        <v>1747</v>
      </c>
      <c r="H3422" s="902" t="s">
        <v>10903</v>
      </c>
      <c r="I3422" s="913" t="s">
        <v>21249</v>
      </c>
      <c r="J3422" s="903" t="s">
        <v>933</v>
      </c>
    </row>
    <row r="3423" spans="1:10">
      <c r="A3423" s="810" t="s">
        <v>16639</v>
      </c>
      <c r="B3423" s="902" t="s">
        <v>21230</v>
      </c>
      <c r="C3423" s="913" t="s">
        <v>13430</v>
      </c>
      <c r="D3423" s="810" t="s">
        <v>10892</v>
      </c>
      <c r="E3423" s="913" t="s">
        <v>9379</v>
      </c>
      <c r="F3423" s="903" t="s">
        <v>13431</v>
      </c>
      <c r="G3423" s="902" t="s">
        <v>9902</v>
      </c>
      <c r="H3423" s="902" t="s">
        <v>10915</v>
      </c>
      <c r="I3423" s="913" t="s">
        <v>563</v>
      </c>
      <c r="J3423" s="903" t="s">
        <v>564</v>
      </c>
    </row>
    <row r="3424" spans="1:10">
      <c r="A3424" s="810" t="s">
        <v>16871</v>
      </c>
      <c r="B3424" s="902" t="s">
        <v>21250</v>
      </c>
      <c r="C3424" s="913" t="s">
        <v>7963</v>
      </c>
      <c r="D3424" s="810" t="s">
        <v>10890</v>
      </c>
      <c r="E3424" s="913" t="s">
        <v>8289</v>
      </c>
      <c r="F3424" s="903" t="s">
        <v>8598</v>
      </c>
      <c r="G3424" s="902" t="s">
        <v>8802</v>
      </c>
      <c r="H3424" s="902" t="s">
        <v>10933</v>
      </c>
      <c r="I3424" s="913"/>
      <c r="J3424" s="903" t="s">
        <v>937</v>
      </c>
    </row>
    <row r="3425" spans="1:10">
      <c r="A3425" s="810" t="s">
        <v>16871</v>
      </c>
      <c r="B3425" s="902" t="s">
        <v>21250</v>
      </c>
      <c r="C3425" s="913" t="s">
        <v>6053</v>
      </c>
      <c r="D3425" s="810" t="s">
        <v>10890</v>
      </c>
      <c r="E3425" s="913" t="s">
        <v>6284</v>
      </c>
      <c r="F3425" s="903" t="s">
        <v>6456</v>
      </c>
      <c r="G3425" s="902" t="s">
        <v>6643</v>
      </c>
      <c r="H3425" s="902" t="s">
        <v>12524</v>
      </c>
      <c r="I3425" s="913"/>
      <c r="J3425" s="903" t="s">
        <v>937</v>
      </c>
    </row>
    <row r="3426" spans="1:10">
      <c r="A3426" s="810" t="s">
        <v>16871</v>
      </c>
      <c r="B3426" s="902" t="s">
        <v>21250</v>
      </c>
      <c r="C3426" s="913" t="s">
        <v>1377</v>
      </c>
      <c r="D3426" s="810" t="s">
        <v>10892</v>
      </c>
      <c r="E3426" s="913" t="s">
        <v>1512</v>
      </c>
      <c r="F3426" s="903" t="s">
        <v>1648</v>
      </c>
      <c r="G3426" s="902" t="s">
        <v>1739</v>
      </c>
      <c r="H3426" s="902" t="s">
        <v>10970</v>
      </c>
      <c r="I3426" s="913"/>
      <c r="J3426" s="903" t="s">
        <v>564</v>
      </c>
    </row>
    <row r="3427" spans="1:10">
      <c r="A3427" s="810" t="s">
        <v>16871</v>
      </c>
      <c r="B3427" s="902" t="s">
        <v>21250</v>
      </c>
      <c r="C3427" s="913" t="s">
        <v>19602</v>
      </c>
      <c r="D3427" s="810" t="s">
        <v>10890</v>
      </c>
      <c r="E3427" s="913" t="s">
        <v>19603</v>
      </c>
      <c r="F3427" s="903" t="s">
        <v>19604</v>
      </c>
      <c r="G3427" s="902"/>
      <c r="H3427" s="902" t="s">
        <v>10891</v>
      </c>
      <c r="I3427" s="913" t="s">
        <v>505</v>
      </c>
      <c r="J3427" s="903" t="s">
        <v>11101</v>
      </c>
    </row>
    <row r="3428" spans="1:10">
      <c r="A3428" s="810" t="s">
        <v>16871</v>
      </c>
      <c r="B3428" s="902" t="s">
        <v>21250</v>
      </c>
      <c r="C3428" s="913" t="s">
        <v>5286</v>
      </c>
      <c r="D3428" s="810" t="s">
        <v>10890</v>
      </c>
      <c r="E3428" s="913" t="s">
        <v>2109</v>
      </c>
      <c r="F3428" s="903" t="s">
        <v>21251</v>
      </c>
      <c r="G3428" s="902" t="s">
        <v>21252</v>
      </c>
      <c r="H3428" s="902" t="s">
        <v>11128</v>
      </c>
      <c r="I3428" s="913" t="s">
        <v>21253</v>
      </c>
      <c r="J3428" s="903" t="s">
        <v>937</v>
      </c>
    </row>
    <row r="3429" spans="1:10">
      <c r="A3429" s="810" t="s">
        <v>16871</v>
      </c>
      <c r="B3429" s="902" t="s">
        <v>21250</v>
      </c>
      <c r="C3429" s="913" t="s">
        <v>1392</v>
      </c>
      <c r="D3429" s="810" t="s">
        <v>10892</v>
      </c>
      <c r="E3429" s="913" t="s">
        <v>1526</v>
      </c>
      <c r="F3429" s="903" t="s">
        <v>1663</v>
      </c>
      <c r="G3429" s="902" t="s">
        <v>1751</v>
      </c>
      <c r="H3429" s="902" t="s">
        <v>10903</v>
      </c>
      <c r="I3429" s="913"/>
      <c r="J3429" s="903" t="s">
        <v>564</v>
      </c>
    </row>
    <row r="3430" spans="1:10">
      <c r="A3430" s="810" t="s">
        <v>16871</v>
      </c>
      <c r="B3430" s="902" t="s">
        <v>21250</v>
      </c>
      <c r="C3430" s="913" t="s">
        <v>1388</v>
      </c>
      <c r="D3430" s="810" t="s">
        <v>10890</v>
      </c>
      <c r="E3430" s="913" t="s">
        <v>1522</v>
      </c>
      <c r="F3430" s="903" t="s">
        <v>1658</v>
      </c>
      <c r="G3430" s="902" t="s">
        <v>1747</v>
      </c>
      <c r="H3430" s="902" t="s">
        <v>10903</v>
      </c>
      <c r="I3430" s="913"/>
      <c r="J3430" s="903" t="s">
        <v>933</v>
      </c>
    </row>
    <row r="3431" spans="1:10">
      <c r="A3431" s="810" t="s">
        <v>1818</v>
      </c>
      <c r="B3431" s="902" t="s">
        <v>21254</v>
      </c>
      <c r="C3431" s="913" t="s">
        <v>9058</v>
      </c>
      <c r="D3431" s="810" t="s">
        <v>10892</v>
      </c>
      <c r="E3431" s="913" t="s">
        <v>5593</v>
      </c>
      <c r="F3431" s="903" t="s">
        <v>21255</v>
      </c>
      <c r="G3431" s="902" t="s">
        <v>9945</v>
      </c>
      <c r="H3431" s="902" t="s">
        <v>10969</v>
      </c>
      <c r="I3431" s="913" t="s">
        <v>21256</v>
      </c>
      <c r="J3431" s="903" t="s">
        <v>937</v>
      </c>
    </row>
    <row r="3432" spans="1:10">
      <c r="A3432" s="810" t="s">
        <v>1818</v>
      </c>
      <c r="B3432" s="902" t="s">
        <v>21254</v>
      </c>
      <c r="C3432" s="913" t="s">
        <v>6823</v>
      </c>
      <c r="D3432" s="810" t="s">
        <v>10890</v>
      </c>
      <c r="E3432" s="913" t="s">
        <v>3418</v>
      </c>
      <c r="F3432" s="903" t="s">
        <v>16917</v>
      </c>
      <c r="G3432" s="902" t="s">
        <v>7130</v>
      </c>
      <c r="H3432" s="902" t="s">
        <v>10933</v>
      </c>
      <c r="I3432" s="913"/>
      <c r="J3432" s="903" t="s">
        <v>937</v>
      </c>
    </row>
    <row r="3433" spans="1:10">
      <c r="A3433" s="810" t="s">
        <v>1818</v>
      </c>
      <c r="B3433" s="902" t="s">
        <v>21254</v>
      </c>
      <c r="C3433" s="913" t="s">
        <v>9038</v>
      </c>
      <c r="D3433" s="810" t="s">
        <v>10892</v>
      </c>
      <c r="E3433" s="913" t="s">
        <v>9398</v>
      </c>
      <c r="F3433" s="903" t="s">
        <v>9725</v>
      </c>
      <c r="G3433" s="902" t="s">
        <v>9929</v>
      </c>
      <c r="H3433" s="902" t="s">
        <v>10901</v>
      </c>
      <c r="I3433" s="913" t="s">
        <v>13433</v>
      </c>
      <c r="J3433" s="903" t="s">
        <v>564</v>
      </c>
    </row>
    <row r="3434" spans="1:10">
      <c r="A3434" s="810" t="s">
        <v>1818</v>
      </c>
      <c r="B3434" s="902" t="s">
        <v>21254</v>
      </c>
      <c r="C3434" s="913" t="s">
        <v>947</v>
      </c>
      <c r="D3434" s="810" t="s">
        <v>10892</v>
      </c>
      <c r="E3434" s="913" t="s">
        <v>1047</v>
      </c>
      <c r="F3434" s="903" t="s">
        <v>1148</v>
      </c>
      <c r="G3434" s="902" t="s">
        <v>1195</v>
      </c>
      <c r="H3434" s="902" t="s">
        <v>10958</v>
      </c>
      <c r="I3434" s="913" t="s">
        <v>13434</v>
      </c>
      <c r="J3434" s="903" t="s">
        <v>564</v>
      </c>
    </row>
    <row r="3435" spans="1:10">
      <c r="A3435" s="810" t="s">
        <v>1818</v>
      </c>
      <c r="B3435" s="902" t="s">
        <v>21254</v>
      </c>
      <c r="C3435" s="913" t="s">
        <v>7304</v>
      </c>
      <c r="D3435" s="810" t="s">
        <v>10890</v>
      </c>
      <c r="E3435" s="913" t="s">
        <v>13423</v>
      </c>
      <c r="F3435" s="903" t="s">
        <v>21102</v>
      </c>
      <c r="G3435" s="902" t="s">
        <v>7775</v>
      </c>
      <c r="H3435" s="902" t="s">
        <v>11039</v>
      </c>
      <c r="I3435" s="913"/>
      <c r="J3435" s="903" t="s">
        <v>933</v>
      </c>
    </row>
    <row r="3436" spans="1:10">
      <c r="A3436" s="810" t="s">
        <v>1818</v>
      </c>
      <c r="B3436" s="902" t="s">
        <v>21254</v>
      </c>
      <c r="C3436" s="913" t="s">
        <v>577</v>
      </c>
      <c r="D3436" s="810" t="s">
        <v>10890</v>
      </c>
      <c r="E3436" s="913" t="s">
        <v>681</v>
      </c>
      <c r="F3436" s="903" t="s">
        <v>791</v>
      </c>
      <c r="G3436" s="902" t="s">
        <v>865</v>
      </c>
      <c r="H3436" s="902" t="s">
        <v>10903</v>
      </c>
      <c r="I3436" s="913" t="s">
        <v>21257</v>
      </c>
      <c r="J3436" s="903" t="s">
        <v>933</v>
      </c>
    </row>
    <row r="3437" spans="1:10">
      <c r="A3437" s="810" t="s">
        <v>1818</v>
      </c>
      <c r="B3437" s="902" t="s">
        <v>21254</v>
      </c>
      <c r="C3437" s="913" t="s">
        <v>2681</v>
      </c>
      <c r="D3437" s="810" t="s">
        <v>10892</v>
      </c>
      <c r="E3437" s="913" t="s">
        <v>3289</v>
      </c>
      <c r="F3437" s="903" t="s">
        <v>27851</v>
      </c>
      <c r="G3437" s="902" t="s">
        <v>4287</v>
      </c>
      <c r="H3437" s="902" t="s">
        <v>11175</v>
      </c>
      <c r="I3437" s="913"/>
      <c r="J3437" s="903" t="s">
        <v>17391</v>
      </c>
    </row>
    <row r="3438" spans="1:10">
      <c r="A3438" s="810" t="s">
        <v>1818</v>
      </c>
      <c r="B3438" s="902" t="s">
        <v>21254</v>
      </c>
      <c r="C3438" s="913" t="s">
        <v>7333</v>
      </c>
      <c r="D3438" s="810" t="s">
        <v>10890</v>
      </c>
      <c r="E3438" s="913" t="s">
        <v>687</v>
      </c>
      <c r="F3438" s="903" t="s">
        <v>21258</v>
      </c>
      <c r="G3438" s="902" t="s">
        <v>7800</v>
      </c>
      <c r="H3438" s="902" t="s">
        <v>11131</v>
      </c>
      <c r="I3438" s="913" t="s">
        <v>13435</v>
      </c>
      <c r="J3438" s="903" t="s">
        <v>933</v>
      </c>
    </row>
    <row r="3439" spans="1:10">
      <c r="A3439" s="810" t="s">
        <v>1818</v>
      </c>
      <c r="B3439" s="902" t="s">
        <v>21254</v>
      </c>
      <c r="C3439" s="913" t="s">
        <v>7963</v>
      </c>
      <c r="D3439" s="810" t="s">
        <v>10890</v>
      </c>
      <c r="E3439" s="913" t="s">
        <v>8289</v>
      </c>
      <c r="F3439" s="903" t="s">
        <v>8598</v>
      </c>
      <c r="G3439" s="902" t="s">
        <v>8802</v>
      </c>
      <c r="H3439" s="902" t="s">
        <v>10933</v>
      </c>
      <c r="I3439" s="913" t="s">
        <v>903</v>
      </c>
      <c r="J3439" s="903" t="s">
        <v>937</v>
      </c>
    </row>
    <row r="3440" spans="1:10">
      <c r="A3440" s="810" t="s">
        <v>1818</v>
      </c>
      <c r="B3440" s="902" t="s">
        <v>21254</v>
      </c>
      <c r="C3440" s="913" t="s">
        <v>9006</v>
      </c>
      <c r="D3440" s="810" t="s">
        <v>10890</v>
      </c>
      <c r="E3440" s="913" t="s">
        <v>8426</v>
      </c>
      <c r="F3440" s="903" t="s">
        <v>9703</v>
      </c>
      <c r="G3440" s="902" t="s">
        <v>9895</v>
      </c>
      <c r="H3440" s="902" t="s">
        <v>10894</v>
      </c>
      <c r="I3440" s="913"/>
      <c r="J3440" s="903" t="s">
        <v>564</v>
      </c>
    </row>
    <row r="3441" spans="1:10">
      <c r="A3441" s="810" t="s">
        <v>1818</v>
      </c>
      <c r="B3441" s="902" t="s">
        <v>21254</v>
      </c>
      <c r="C3441" s="913" t="s">
        <v>13436</v>
      </c>
      <c r="D3441" s="810" t="s">
        <v>10892</v>
      </c>
      <c r="E3441" s="913" t="s">
        <v>5411</v>
      </c>
      <c r="F3441" s="903" t="s">
        <v>27850</v>
      </c>
      <c r="G3441" s="902" t="s">
        <v>21259</v>
      </c>
      <c r="H3441" s="902" t="s">
        <v>10915</v>
      </c>
      <c r="I3441" s="913" t="s">
        <v>13437</v>
      </c>
      <c r="J3441" s="903" t="s">
        <v>564</v>
      </c>
    </row>
    <row r="3442" spans="1:10">
      <c r="A3442" s="810" t="s">
        <v>1818</v>
      </c>
      <c r="B3442" s="902" t="s">
        <v>21254</v>
      </c>
      <c r="C3442" s="913" t="s">
        <v>2674</v>
      </c>
      <c r="D3442" s="810" t="s">
        <v>10892</v>
      </c>
      <c r="E3442" s="913" t="s">
        <v>3282</v>
      </c>
      <c r="F3442" s="903" t="s">
        <v>3875</v>
      </c>
      <c r="G3442" s="902"/>
      <c r="H3442" s="902" t="s">
        <v>10932</v>
      </c>
      <c r="I3442" s="913" t="s">
        <v>1818</v>
      </c>
      <c r="J3442" s="903" t="s">
        <v>564</v>
      </c>
    </row>
    <row r="3443" spans="1:10">
      <c r="A3443" s="810" t="s">
        <v>1818</v>
      </c>
      <c r="B3443" s="902" t="s">
        <v>21254</v>
      </c>
      <c r="C3443" s="913" t="s">
        <v>7993</v>
      </c>
      <c r="D3443" s="810" t="s">
        <v>10890</v>
      </c>
      <c r="E3443" s="913" t="s">
        <v>13364</v>
      </c>
      <c r="F3443" s="903" t="s">
        <v>8617</v>
      </c>
      <c r="G3443" s="902" t="s">
        <v>21127</v>
      </c>
      <c r="H3443" s="902" t="s">
        <v>10936</v>
      </c>
      <c r="I3443" s="913"/>
      <c r="J3443" s="903" t="s">
        <v>933</v>
      </c>
    </row>
    <row r="3444" spans="1:10">
      <c r="A3444" s="810" t="s">
        <v>1818</v>
      </c>
      <c r="B3444" s="902" t="s">
        <v>21254</v>
      </c>
      <c r="C3444" s="913" t="s">
        <v>13438</v>
      </c>
      <c r="D3444" s="810" t="s">
        <v>10890</v>
      </c>
      <c r="E3444" s="913" t="s">
        <v>13439</v>
      </c>
      <c r="F3444" s="903" t="s">
        <v>13440</v>
      </c>
      <c r="G3444" s="902" t="s">
        <v>13441</v>
      </c>
      <c r="H3444" s="902" t="s">
        <v>10891</v>
      </c>
      <c r="I3444" s="913" t="s">
        <v>13442</v>
      </c>
      <c r="J3444" s="903" t="s">
        <v>933</v>
      </c>
    </row>
    <row r="3445" spans="1:10">
      <c r="A3445" s="810" t="s">
        <v>1818</v>
      </c>
      <c r="B3445" s="902" t="s">
        <v>21254</v>
      </c>
      <c r="C3445" s="913" t="s">
        <v>13443</v>
      </c>
      <c r="D3445" s="810" t="s">
        <v>10892</v>
      </c>
      <c r="E3445" s="913" t="s">
        <v>11408</v>
      </c>
      <c r="F3445" s="903" t="s">
        <v>13444</v>
      </c>
      <c r="G3445" s="902"/>
      <c r="H3445" s="902" t="s">
        <v>10901</v>
      </c>
      <c r="I3445" s="913" t="s">
        <v>21260</v>
      </c>
      <c r="J3445" s="903" t="s">
        <v>564</v>
      </c>
    </row>
    <row r="3446" spans="1:10">
      <c r="A3446" s="810" t="s">
        <v>1818</v>
      </c>
      <c r="B3446" s="902" t="s">
        <v>21254</v>
      </c>
      <c r="C3446" s="913" t="s">
        <v>2245</v>
      </c>
      <c r="D3446" s="810" t="s">
        <v>10890</v>
      </c>
      <c r="E3446" s="913" t="s">
        <v>2337</v>
      </c>
      <c r="F3446" s="903" t="s">
        <v>27849</v>
      </c>
      <c r="G3446" s="902" t="s">
        <v>2475</v>
      </c>
      <c r="H3446" s="902" t="s">
        <v>10969</v>
      </c>
      <c r="I3446" s="913" t="s">
        <v>21261</v>
      </c>
      <c r="J3446" s="903" t="s">
        <v>933</v>
      </c>
    </row>
    <row r="3447" spans="1:10">
      <c r="A3447" s="810" t="s">
        <v>1818</v>
      </c>
      <c r="B3447" s="902" t="s">
        <v>21254</v>
      </c>
      <c r="C3447" s="913" t="s">
        <v>7860</v>
      </c>
      <c r="D3447" s="810" t="s">
        <v>10890</v>
      </c>
      <c r="E3447" s="913" t="s">
        <v>8202</v>
      </c>
      <c r="F3447" s="903" t="s">
        <v>8527</v>
      </c>
      <c r="G3447" s="902" t="s">
        <v>8715</v>
      </c>
      <c r="H3447" s="902" t="s">
        <v>10895</v>
      </c>
      <c r="I3447" s="913" t="s">
        <v>21262</v>
      </c>
      <c r="J3447" s="903" t="s">
        <v>11287</v>
      </c>
    </row>
    <row r="3448" spans="1:10">
      <c r="A3448" s="810" t="s">
        <v>1818</v>
      </c>
      <c r="B3448" s="902" t="s">
        <v>21254</v>
      </c>
      <c r="C3448" s="913" t="s">
        <v>2864</v>
      </c>
      <c r="D3448" s="810" t="s">
        <v>10890</v>
      </c>
      <c r="E3448" s="913" t="s">
        <v>3461</v>
      </c>
      <c r="F3448" s="903" t="s">
        <v>27848</v>
      </c>
      <c r="G3448" s="902" t="s">
        <v>4443</v>
      </c>
      <c r="H3448" s="902" t="s">
        <v>10970</v>
      </c>
      <c r="I3448" s="913"/>
      <c r="J3448" s="903" t="s">
        <v>933</v>
      </c>
    </row>
    <row r="3449" spans="1:10">
      <c r="A3449" s="810" t="s">
        <v>1818</v>
      </c>
      <c r="B3449" s="902" t="s">
        <v>21254</v>
      </c>
      <c r="C3449" s="913" t="s">
        <v>5180</v>
      </c>
      <c r="D3449" s="810" t="s">
        <v>10890</v>
      </c>
      <c r="E3449" s="913" t="s">
        <v>5403</v>
      </c>
      <c r="F3449" s="903" t="s">
        <v>21263</v>
      </c>
      <c r="G3449" s="902" t="s">
        <v>5720</v>
      </c>
      <c r="H3449" s="902" t="s">
        <v>11470</v>
      </c>
      <c r="I3449" s="913"/>
      <c r="J3449" s="903" t="s">
        <v>933</v>
      </c>
    </row>
    <row r="3450" spans="1:10">
      <c r="A3450" s="810" t="s">
        <v>1818</v>
      </c>
      <c r="B3450" s="902" t="s">
        <v>21254</v>
      </c>
      <c r="C3450" s="913" t="s">
        <v>9062</v>
      </c>
      <c r="D3450" s="810" t="s">
        <v>10890</v>
      </c>
      <c r="E3450" s="913" t="s">
        <v>9416</v>
      </c>
      <c r="F3450" s="903" t="s">
        <v>27847</v>
      </c>
      <c r="G3450" s="902" t="s">
        <v>17374</v>
      </c>
      <c r="H3450" s="902" t="s">
        <v>10933</v>
      </c>
      <c r="I3450" s="913" t="s">
        <v>21264</v>
      </c>
      <c r="J3450" s="903" t="s">
        <v>937</v>
      </c>
    </row>
    <row r="3451" spans="1:10">
      <c r="A3451" s="810" t="s">
        <v>1818</v>
      </c>
      <c r="B3451" s="902" t="s">
        <v>21254</v>
      </c>
      <c r="C3451" s="913" t="s">
        <v>2710</v>
      </c>
      <c r="D3451" s="810" t="s">
        <v>10892</v>
      </c>
      <c r="E3451" s="913" t="s">
        <v>3319</v>
      </c>
      <c r="F3451" s="903" t="s">
        <v>3897</v>
      </c>
      <c r="G3451" s="902"/>
      <c r="H3451" s="902" t="s">
        <v>10891</v>
      </c>
      <c r="I3451" s="913"/>
      <c r="J3451" s="903" t="s">
        <v>564</v>
      </c>
    </row>
    <row r="3452" spans="1:10">
      <c r="A3452" s="810" t="s">
        <v>1818</v>
      </c>
      <c r="B3452" s="902" t="s">
        <v>21254</v>
      </c>
      <c r="C3452" s="913" t="s">
        <v>14319</v>
      </c>
      <c r="D3452" s="810" t="s">
        <v>10890</v>
      </c>
      <c r="E3452" s="913" t="s">
        <v>14320</v>
      </c>
      <c r="F3452" s="903" t="s">
        <v>14321</v>
      </c>
      <c r="G3452" s="902" t="s">
        <v>14322</v>
      </c>
      <c r="H3452" s="902" t="s">
        <v>14323</v>
      </c>
      <c r="I3452" s="913"/>
      <c r="J3452" s="903" t="s">
        <v>937</v>
      </c>
    </row>
    <row r="3453" spans="1:10">
      <c r="A3453" s="810" t="s">
        <v>1818</v>
      </c>
      <c r="B3453" s="902" t="s">
        <v>21254</v>
      </c>
      <c r="C3453" s="913" t="s">
        <v>11479</v>
      </c>
      <c r="D3453" s="810" t="s">
        <v>10890</v>
      </c>
      <c r="E3453" s="913" t="s">
        <v>9408</v>
      </c>
      <c r="F3453" s="903" t="s">
        <v>9734</v>
      </c>
      <c r="G3453" s="902" t="s">
        <v>9938</v>
      </c>
      <c r="H3453" s="902" t="s">
        <v>10958</v>
      </c>
      <c r="I3453" s="913" t="s">
        <v>11517</v>
      </c>
      <c r="J3453" s="903" t="s">
        <v>564</v>
      </c>
    </row>
    <row r="3454" spans="1:10">
      <c r="A3454" s="810" t="s">
        <v>1818</v>
      </c>
      <c r="B3454" s="902" t="s">
        <v>21254</v>
      </c>
      <c r="C3454" s="913" t="s">
        <v>5931</v>
      </c>
      <c r="D3454" s="810" t="s">
        <v>10890</v>
      </c>
      <c r="E3454" s="913" t="s">
        <v>6178</v>
      </c>
      <c r="F3454" s="903" t="s">
        <v>27846</v>
      </c>
      <c r="G3454" s="902" t="s">
        <v>6540</v>
      </c>
      <c r="H3454" s="902" t="s">
        <v>12025</v>
      </c>
      <c r="I3454" s="913" t="s">
        <v>1821</v>
      </c>
      <c r="J3454" s="903" t="s">
        <v>564</v>
      </c>
    </row>
    <row r="3455" spans="1:10">
      <c r="A3455" s="810" t="s">
        <v>1818</v>
      </c>
      <c r="B3455" s="902" t="s">
        <v>21254</v>
      </c>
      <c r="C3455" s="913" t="s">
        <v>17386</v>
      </c>
      <c r="D3455" s="810" t="s">
        <v>10890</v>
      </c>
      <c r="E3455" s="913" t="s">
        <v>17387</v>
      </c>
      <c r="F3455" s="903" t="s">
        <v>17388</v>
      </c>
      <c r="G3455" s="902" t="s">
        <v>5730</v>
      </c>
      <c r="H3455" s="902" t="s">
        <v>11264</v>
      </c>
      <c r="I3455" s="913"/>
      <c r="J3455" s="903" t="s">
        <v>931</v>
      </c>
    </row>
    <row r="3456" spans="1:10">
      <c r="A3456" s="810" t="s">
        <v>1818</v>
      </c>
      <c r="B3456" s="902" t="s">
        <v>21254</v>
      </c>
      <c r="C3456" s="913" t="s">
        <v>8022</v>
      </c>
      <c r="D3456" s="810" t="s">
        <v>10890</v>
      </c>
      <c r="E3456" s="913" t="s">
        <v>8345</v>
      </c>
      <c r="F3456" s="903" t="s">
        <v>8632</v>
      </c>
      <c r="G3456" s="902" t="s">
        <v>21265</v>
      </c>
      <c r="H3456" s="902" t="s">
        <v>10891</v>
      </c>
      <c r="I3456" s="913" t="s">
        <v>21266</v>
      </c>
      <c r="J3456" s="903" t="s">
        <v>937</v>
      </c>
    </row>
    <row r="3457" spans="1:10">
      <c r="A3457" s="810" t="s">
        <v>1818</v>
      </c>
      <c r="B3457" s="902" t="s">
        <v>21254</v>
      </c>
      <c r="C3457" s="913" t="s">
        <v>21267</v>
      </c>
      <c r="D3457" s="810" t="s">
        <v>10892</v>
      </c>
      <c r="E3457" s="913" t="s">
        <v>21268</v>
      </c>
      <c r="F3457" s="903" t="s">
        <v>21269</v>
      </c>
      <c r="G3457" s="902"/>
      <c r="H3457" s="902" t="s">
        <v>10901</v>
      </c>
      <c r="I3457" s="913" t="s">
        <v>21270</v>
      </c>
      <c r="J3457" s="903" t="s">
        <v>11287</v>
      </c>
    </row>
    <row r="3458" spans="1:10">
      <c r="A3458" s="810" t="s">
        <v>1818</v>
      </c>
      <c r="B3458" s="902" t="s">
        <v>21254</v>
      </c>
      <c r="C3458" s="913" t="s">
        <v>7961</v>
      </c>
      <c r="D3458" s="810" t="s">
        <v>10892</v>
      </c>
      <c r="E3458" s="913" t="s">
        <v>8286</v>
      </c>
      <c r="F3458" s="903" t="s">
        <v>8595</v>
      </c>
      <c r="G3458" s="902" t="s">
        <v>8799</v>
      </c>
      <c r="H3458" s="902" t="s">
        <v>10901</v>
      </c>
      <c r="I3458" s="913" t="s">
        <v>21271</v>
      </c>
      <c r="J3458" s="903" t="s">
        <v>564</v>
      </c>
    </row>
    <row r="3459" spans="1:10">
      <c r="A3459" s="810" t="s">
        <v>1818</v>
      </c>
      <c r="B3459" s="902" t="s">
        <v>21254</v>
      </c>
      <c r="C3459" s="913" t="s">
        <v>2229</v>
      </c>
      <c r="D3459" s="810" t="s">
        <v>10890</v>
      </c>
      <c r="E3459" s="913" t="s">
        <v>21272</v>
      </c>
      <c r="F3459" s="903" t="s">
        <v>2386</v>
      </c>
      <c r="G3459" s="902" t="s">
        <v>13448</v>
      </c>
      <c r="H3459" s="902" t="s">
        <v>12210</v>
      </c>
      <c r="I3459" s="913"/>
      <c r="J3459" s="903" t="s">
        <v>11281</v>
      </c>
    </row>
    <row r="3460" spans="1:10">
      <c r="A3460" s="810" t="s">
        <v>1818</v>
      </c>
      <c r="B3460" s="902" t="s">
        <v>21254</v>
      </c>
      <c r="C3460" s="913" t="s">
        <v>17451</v>
      </c>
      <c r="D3460" s="810" t="s">
        <v>10892</v>
      </c>
      <c r="E3460" s="913" t="s">
        <v>17452</v>
      </c>
      <c r="F3460" s="903" t="s">
        <v>27748</v>
      </c>
      <c r="G3460" s="902" t="s">
        <v>17454</v>
      </c>
      <c r="H3460" s="902" t="s">
        <v>10891</v>
      </c>
      <c r="I3460" s="913"/>
      <c r="J3460" s="903" t="s">
        <v>564</v>
      </c>
    </row>
    <row r="3461" spans="1:10">
      <c r="A3461" s="810" t="s">
        <v>1818</v>
      </c>
      <c r="B3461" s="902" t="s">
        <v>21254</v>
      </c>
      <c r="C3461" s="913" t="s">
        <v>5209</v>
      </c>
      <c r="D3461" s="810" t="s">
        <v>10892</v>
      </c>
      <c r="E3461" s="913" t="s">
        <v>5421</v>
      </c>
      <c r="F3461" s="903" t="s">
        <v>27845</v>
      </c>
      <c r="G3461" s="902" t="s">
        <v>5748</v>
      </c>
      <c r="H3461" s="902" t="s">
        <v>10894</v>
      </c>
      <c r="I3461" s="913" t="s">
        <v>21273</v>
      </c>
      <c r="J3461" s="903" t="s">
        <v>564</v>
      </c>
    </row>
    <row r="3462" spans="1:10">
      <c r="A3462" s="810" t="s">
        <v>1818</v>
      </c>
      <c r="B3462" s="902" t="s">
        <v>21254</v>
      </c>
      <c r="C3462" s="913" t="s">
        <v>6007</v>
      </c>
      <c r="D3462" s="810" t="s">
        <v>10890</v>
      </c>
      <c r="E3462" s="913" t="s">
        <v>6247</v>
      </c>
      <c r="F3462" s="903" t="s">
        <v>11508</v>
      </c>
      <c r="G3462" s="902" t="s">
        <v>6602</v>
      </c>
      <c r="H3462" s="902" t="s">
        <v>10891</v>
      </c>
      <c r="I3462" s="913" t="s">
        <v>21274</v>
      </c>
      <c r="J3462" s="903" t="s">
        <v>11287</v>
      </c>
    </row>
    <row r="3463" spans="1:10">
      <c r="A3463" s="810" t="s">
        <v>1818</v>
      </c>
      <c r="B3463" s="902" t="s">
        <v>21254</v>
      </c>
      <c r="C3463" s="913" t="s">
        <v>6758</v>
      </c>
      <c r="D3463" s="810" t="s">
        <v>10890</v>
      </c>
      <c r="E3463" s="913" t="s">
        <v>6886</v>
      </c>
      <c r="F3463" s="903" t="s">
        <v>7000</v>
      </c>
      <c r="G3463" s="902" t="s">
        <v>7078</v>
      </c>
      <c r="H3463" s="902" t="s">
        <v>11133</v>
      </c>
      <c r="I3463" s="913" t="s">
        <v>21275</v>
      </c>
      <c r="J3463" s="903" t="s">
        <v>12995</v>
      </c>
    </row>
    <row r="3464" spans="1:10">
      <c r="A3464" s="810" t="s">
        <v>1818</v>
      </c>
      <c r="B3464" s="902" t="s">
        <v>21254</v>
      </c>
      <c r="C3464" s="913" t="s">
        <v>17481</v>
      </c>
      <c r="D3464" s="810" t="s">
        <v>10892</v>
      </c>
      <c r="E3464" s="913" t="s">
        <v>1498</v>
      </c>
      <c r="F3464" s="903" t="s">
        <v>17482</v>
      </c>
      <c r="G3464" s="902" t="s">
        <v>1727</v>
      </c>
      <c r="H3464" s="902" t="s">
        <v>11110</v>
      </c>
      <c r="I3464" s="913"/>
      <c r="J3464" s="903" t="s">
        <v>11287</v>
      </c>
    </row>
    <row r="3465" spans="1:10">
      <c r="A3465" s="810" t="s">
        <v>1818</v>
      </c>
      <c r="B3465" s="902" t="s">
        <v>21254</v>
      </c>
      <c r="C3465" s="913" t="s">
        <v>6004</v>
      </c>
      <c r="D3465" s="810" t="s">
        <v>10890</v>
      </c>
      <c r="E3465" s="913" t="s">
        <v>3422</v>
      </c>
      <c r="F3465" s="903" t="s">
        <v>21242</v>
      </c>
      <c r="G3465" s="902" t="s">
        <v>6600</v>
      </c>
      <c r="H3465" s="902" t="s">
        <v>10891</v>
      </c>
      <c r="I3465" s="913"/>
      <c r="J3465" s="903" t="s">
        <v>937</v>
      </c>
    </row>
    <row r="3466" spans="1:10">
      <c r="A3466" s="810" t="s">
        <v>1818</v>
      </c>
      <c r="B3466" s="902" t="s">
        <v>21254</v>
      </c>
      <c r="C3466" s="913" t="s">
        <v>5211</v>
      </c>
      <c r="D3466" s="810" t="s">
        <v>10892</v>
      </c>
      <c r="E3466" s="913" t="s">
        <v>17508</v>
      </c>
      <c r="F3466" s="903" t="s">
        <v>5633</v>
      </c>
      <c r="G3466" s="902" t="s">
        <v>17509</v>
      </c>
      <c r="H3466" s="902" t="s">
        <v>10901</v>
      </c>
      <c r="I3466" s="913" t="s">
        <v>21276</v>
      </c>
      <c r="J3466" s="903" t="s">
        <v>11553</v>
      </c>
    </row>
    <row r="3467" spans="1:10">
      <c r="A3467" s="810" t="s">
        <v>1818</v>
      </c>
      <c r="B3467" s="902" t="s">
        <v>21254</v>
      </c>
      <c r="C3467" s="913" t="s">
        <v>2784</v>
      </c>
      <c r="D3467" s="810" t="s">
        <v>10890</v>
      </c>
      <c r="E3467" s="913" t="s">
        <v>1603</v>
      </c>
      <c r="F3467" s="903" t="s">
        <v>17213</v>
      </c>
      <c r="G3467" s="902" t="s">
        <v>4373</v>
      </c>
      <c r="H3467" s="902" t="s">
        <v>11102</v>
      </c>
      <c r="I3467" s="913" t="s">
        <v>917</v>
      </c>
      <c r="J3467" s="903" t="s">
        <v>564</v>
      </c>
    </row>
    <row r="3468" spans="1:10">
      <c r="A3468" s="810" t="s">
        <v>1818</v>
      </c>
      <c r="B3468" s="902" t="s">
        <v>21254</v>
      </c>
      <c r="C3468" s="913" t="s">
        <v>11246</v>
      </c>
      <c r="D3468" s="810" t="s">
        <v>10890</v>
      </c>
      <c r="E3468" s="913" t="s">
        <v>11247</v>
      </c>
      <c r="F3468" s="903" t="s">
        <v>11248</v>
      </c>
      <c r="G3468" s="902" t="s">
        <v>11249</v>
      </c>
      <c r="H3468" s="902" t="s">
        <v>10895</v>
      </c>
      <c r="I3468" s="913"/>
      <c r="J3468" s="903" t="s">
        <v>564</v>
      </c>
    </row>
    <row r="3469" spans="1:10">
      <c r="A3469" s="810" t="s">
        <v>1818</v>
      </c>
      <c r="B3469" s="902" t="s">
        <v>21254</v>
      </c>
      <c r="C3469" s="913" t="s">
        <v>13451</v>
      </c>
      <c r="D3469" s="810" t="s">
        <v>10890</v>
      </c>
      <c r="E3469" s="913" t="s">
        <v>8416</v>
      </c>
      <c r="F3469" s="903" t="s">
        <v>13452</v>
      </c>
      <c r="G3469" s="902" t="s">
        <v>13453</v>
      </c>
      <c r="H3469" s="902" t="s">
        <v>10928</v>
      </c>
      <c r="I3469" s="913"/>
      <c r="J3469" s="903" t="s">
        <v>12009</v>
      </c>
    </row>
    <row r="3470" spans="1:10">
      <c r="A3470" s="810" t="s">
        <v>1818</v>
      </c>
      <c r="B3470" s="902" t="s">
        <v>21254</v>
      </c>
      <c r="C3470" s="913" t="s">
        <v>17525</v>
      </c>
      <c r="D3470" s="810" t="s">
        <v>10890</v>
      </c>
      <c r="E3470" s="913" t="s">
        <v>17387</v>
      </c>
      <c r="F3470" s="903" t="s">
        <v>17526</v>
      </c>
      <c r="G3470" s="902" t="s">
        <v>11365</v>
      </c>
      <c r="H3470" s="902" t="s">
        <v>11131</v>
      </c>
      <c r="I3470" s="913"/>
      <c r="J3470" s="903" t="s">
        <v>937</v>
      </c>
    </row>
    <row r="3471" spans="1:10">
      <c r="A3471" s="810" t="s">
        <v>1818</v>
      </c>
      <c r="B3471" s="902" t="s">
        <v>21254</v>
      </c>
      <c r="C3471" s="913" t="s">
        <v>21169</v>
      </c>
      <c r="D3471" s="810" t="s">
        <v>10890</v>
      </c>
      <c r="E3471" s="913" t="s">
        <v>6220</v>
      </c>
      <c r="F3471" s="903" t="s">
        <v>21170</v>
      </c>
      <c r="G3471" s="902" t="s">
        <v>21171</v>
      </c>
      <c r="H3471" s="902" t="s">
        <v>10891</v>
      </c>
      <c r="I3471" s="913"/>
      <c r="J3471" s="903" t="s">
        <v>933</v>
      </c>
    </row>
    <row r="3472" spans="1:10">
      <c r="A3472" s="810" t="s">
        <v>1818</v>
      </c>
      <c r="B3472" s="902" t="s">
        <v>21254</v>
      </c>
      <c r="C3472" s="913" t="s">
        <v>21277</v>
      </c>
      <c r="D3472" s="810" t="s">
        <v>10892</v>
      </c>
      <c r="E3472" s="913" t="s">
        <v>7484</v>
      </c>
      <c r="F3472" s="903" t="s">
        <v>21278</v>
      </c>
      <c r="G3472" s="902" t="s">
        <v>21279</v>
      </c>
      <c r="H3472" s="902" t="s">
        <v>10932</v>
      </c>
      <c r="I3472" s="913" t="s">
        <v>21266</v>
      </c>
      <c r="J3472" s="903" t="s">
        <v>11503</v>
      </c>
    </row>
    <row r="3473" spans="1:10">
      <c r="A3473" s="810" t="s">
        <v>1818</v>
      </c>
      <c r="B3473" s="902" t="s">
        <v>21254</v>
      </c>
      <c r="C3473" s="913" t="s">
        <v>21280</v>
      </c>
      <c r="D3473" s="810" t="s">
        <v>10892</v>
      </c>
      <c r="E3473" s="913" t="s">
        <v>21281</v>
      </c>
      <c r="F3473" s="903" t="s">
        <v>21282</v>
      </c>
      <c r="G3473" s="902" t="s">
        <v>21283</v>
      </c>
      <c r="H3473" s="902" t="s">
        <v>10969</v>
      </c>
      <c r="I3473" s="913" t="s">
        <v>21284</v>
      </c>
      <c r="J3473" s="903" t="s">
        <v>11503</v>
      </c>
    </row>
    <row r="3474" spans="1:10">
      <c r="A3474" s="810" t="s">
        <v>1818</v>
      </c>
      <c r="B3474" s="902" t="s">
        <v>21254</v>
      </c>
      <c r="C3474" s="913" t="s">
        <v>11527</v>
      </c>
      <c r="D3474" s="810" t="s">
        <v>10890</v>
      </c>
      <c r="E3474" s="913" t="s">
        <v>11528</v>
      </c>
      <c r="F3474" s="903" t="s">
        <v>11529</v>
      </c>
      <c r="G3474" s="902" t="s">
        <v>11530</v>
      </c>
      <c r="H3474" s="902" t="s">
        <v>10901</v>
      </c>
      <c r="I3474" s="913"/>
      <c r="J3474" s="903" t="s">
        <v>931</v>
      </c>
    </row>
    <row r="3475" spans="1:10">
      <c r="A3475" s="810" t="s">
        <v>1818</v>
      </c>
      <c r="B3475" s="902" t="s">
        <v>21254</v>
      </c>
      <c r="C3475" s="913" t="s">
        <v>7187</v>
      </c>
      <c r="D3475" s="810" t="s">
        <v>10917</v>
      </c>
      <c r="E3475" s="913" t="s">
        <v>7386</v>
      </c>
      <c r="F3475" s="903" t="s">
        <v>7557</v>
      </c>
      <c r="G3475" s="902" t="s">
        <v>21285</v>
      </c>
      <c r="H3475" s="902" t="s">
        <v>11234</v>
      </c>
      <c r="I3475" s="913" t="s">
        <v>21260</v>
      </c>
      <c r="J3475" s="903" t="s">
        <v>1851</v>
      </c>
    </row>
    <row r="3476" spans="1:10">
      <c r="A3476" s="810" t="s">
        <v>1818</v>
      </c>
      <c r="B3476" s="902" t="s">
        <v>21254</v>
      </c>
      <c r="C3476" s="913" t="s">
        <v>13454</v>
      </c>
      <c r="D3476" s="810" t="s">
        <v>10890</v>
      </c>
      <c r="E3476" s="913" t="s">
        <v>6922</v>
      </c>
      <c r="F3476" s="903" t="s">
        <v>13455</v>
      </c>
      <c r="G3476" s="902" t="s">
        <v>7111</v>
      </c>
      <c r="H3476" s="902" t="s">
        <v>10891</v>
      </c>
      <c r="I3476" s="913"/>
      <c r="J3476" s="903" t="s">
        <v>933</v>
      </c>
    </row>
    <row r="3477" spans="1:10">
      <c r="A3477" s="810" t="s">
        <v>1818</v>
      </c>
      <c r="B3477" s="902" t="s">
        <v>21254</v>
      </c>
      <c r="C3477" s="913" t="s">
        <v>21286</v>
      </c>
      <c r="D3477" s="810" t="s">
        <v>10890</v>
      </c>
      <c r="E3477" s="913" t="s">
        <v>21287</v>
      </c>
      <c r="F3477" s="903" t="s">
        <v>21288</v>
      </c>
      <c r="G3477" s="902" t="s">
        <v>21289</v>
      </c>
      <c r="H3477" s="902" t="s">
        <v>10936</v>
      </c>
      <c r="I3477" s="913" t="s">
        <v>10175</v>
      </c>
      <c r="J3477" s="903" t="s">
        <v>933</v>
      </c>
    </row>
    <row r="3478" spans="1:10">
      <c r="A3478" s="810" t="s">
        <v>1818</v>
      </c>
      <c r="B3478" s="902" t="s">
        <v>21254</v>
      </c>
      <c r="C3478" s="913" t="s">
        <v>11042</v>
      </c>
      <c r="D3478" s="810" t="s">
        <v>10890</v>
      </c>
      <c r="E3478" s="913" t="s">
        <v>17255</v>
      </c>
      <c r="F3478" s="903" t="s">
        <v>11043</v>
      </c>
      <c r="G3478" s="902" t="s">
        <v>5853</v>
      </c>
      <c r="H3478" s="902" t="s">
        <v>17256</v>
      </c>
      <c r="I3478" s="913"/>
      <c r="J3478" s="903" t="s">
        <v>11205</v>
      </c>
    </row>
    <row r="3479" spans="1:10" ht="27">
      <c r="A3479" s="810" t="s">
        <v>1818</v>
      </c>
      <c r="B3479" s="902" t="s">
        <v>21254</v>
      </c>
      <c r="C3479" s="913" t="s">
        <v>2746</v>
      </c>
      <c r="D3479" s="810" t="s">
        <v>10892</v>
      </c>
      <c r="E3479" s="913" t="s">
        <v>3349</v>
      </c>
      <c r="F3479" s="903" t="s">
        <v>3922</v>
      </c>
      <c r="G3479" s="902" t="s">
        <v>21290</v>
      </c>
      <c r="H3479" s="902" t="s">
        <v>11110</v>
      </c>
      <c r="I3479" s="913" t="s">
        <v>13457</v>
      </c>
      <c r="J3479" s="903" t="s">
        <v>21291</v>
      </c>
    </row>
    <row r="3480" spans="1:10">
      <c r="A3480" s="810" t="s">
        <v>1818</v>
      </c>
      <c r="B3480" s="902" t="s">
        <v>21254</v>
      </c>
      <c r="C3480" s="913" t="s">
        <v>9012</v>
      </c>
      <c r="D3480" s="810" t="s">
        <v>10892</v>
      </c>
      <c r="E3480" s="913" t="s">
        <v>9378</v>
      </c>
      <c r="F3480" s="903" t="s">
        <v>21292</v>
      </c>
      <c r="G3480" s="902" t="s">
        <v>9901</v>
      </c>
      <c r="H3480" s="902" t="s">
        <v>10922</v>
      </c>
      <c r="I3480" s="913" t="s">
        <v>10175</v>
      </c>
      <c r="J3480" s="903" t="s">
        <v>11553</v>
      </c>
    </row>
    <row r="3481" spans="1:10" ht="27">
      <c r="A3481" s="810" t="s">
        <v>1818</v>
      </c>
      <c r="B3481" s="902" t="s">
        <v>21254</v>
      </c>
      <c r="C3481" s="913" t="s">
        <v>5981</v>
      </c>
      <c r="D3481" s="810" t="s">
        <v>10890</v>
      </c>
      <c r="E3481" s="913" t="s">
        <v>6226</v>
      </c>
      <c r="F3481" s="903" t="s">
        <v>13458</v>
      </c>
      <c r="G3481" s="902" t="s">
        <v>13459</v>
      </c>
      <c r="H3481" s="902" t="s">
        <v>13460</v>
      </c>
      <c r="I3481" s="913" t="s">
        <v>28064</v>
      </c>
      <c r="J3481" s="903" t="s">
        <v>14055</v>
      </c>
    </row>
    <row r="3482" spans="1:10">
      <c r="A3482" s="810" t="s">
        <v>16640</v>
      </c>
      <c r="B3482" s="902" t="s">
        <v>21294</v>
      </c>
      <c r="C3482" s="913" t="s">
        <v>569</v>
      </c>
      <c r="D3482" s="810" t="s">
        <v>10890</v>
      </c>
      <c r="E3482" s="913" t="s">
        <v>673</v>
      </c>
      <c r="F3482" s="903" t="s">
        <v>785</v>
      </c>
      <c r="G3482" s="902" t="s">
        <v>857</v>
      </c>
      <c r="H3482" s="902" t="s">
        <v>10936</v>
      </c>
      <c r="I3482" s="913" t="s">
        <v>887</v>
      </c>
      <c r="J3482" s="903" t="s">
        <v>11205</v>
      </c>
    </row>
    <row r="3483" spans="1:10">
      <c r="A3483" s="810" t="s">
        <v>16640</v>
      </c>
      <c r="B3483" s="902" t="s">
        <v>21294</v>
      </c>
      <c r="C3483" s="913" t="s">
        <v>11441</v>
      </c>
      <c r="D3483" s="810" t="s">
        <v>10890</v>
      </c>
      <c r="E3483" s="913" t="s">
        <v>11442</v>
      </c>
      <c r="F3483" s="903" t="s">
        <v>11443</v>
      </c>
      <c r="G3483" s="902" t="s">
        <v>11444</v>
      </c>
      <c r="H3483" s="902" t="s">
        <v>10969</v>
      </c>
      <c r="I3483" s="913" t="s">
        <v>4760</v>
      </c>
      <c r="J3483" s="903" t="s">
        <v>937</v>
      </c>
    </row>
    <row r="3484" spans="1:10">
      <c r="A3484" s="810" t="s">
        <v>16640</v>
      </c>
      <c r="B3484" s="902" t="s">
        <v>21294</v>
      </c>
      <c r="C3484" s="913" t="s">
        <v>2923</v>
      </c>
      <c r="D3484" s="810" t="s">
        <v>10890</v>
      </c>
      <c r="E3484" s="913" t="s">
        <v>3518</v>
      </c>
      <c r="F3484" s="903" t="s">
        <v>4044</v>
      </c>
      <c r="G3484" s="902" t="s">
        <v>4493</v>
      </c>
      <c r="H3484" s="902" t="s">
        <v>10922</v>
      </c>
      <c r="I3484" s="913" t="s">
        <v>6735</v>
      </c>
      <c r="J3484" s="903" t="s">
        <v>933</v>
      </c>
    </row>
    <row r="3485" spans="1:10" ht="27">
      <c r="A3485" s="810" t="s">
        <v>16640</v>
      </c>
      <c r="B3485" s="902" t="s">
        <v>21294</v>
      </c>
      <c r="C3485" s="913" t="s">
        <v>6058</v>
      </c>
      <c r="D3485" s="810" t="s">
        <v>10890</v>
      </c>
      <c r="E3485" s="913" t="s">
        <v>6287</v>
      </c>
      <c r="F3485" s="903" t="s">
        <v>27844</v>
      </c>
      <c r="G3485" s="902" t="s">
        <v>6650</v>
      </c>
      <c r="H3485" s="902" t="s">
        <v>10969</v>
      </c>
      <c r="I3485" s="913" t="s">
        <v>21295</v>
      </c>
      <c r="J3485" s="903" t="s">
        <v>13279</v>
      </c>
    </row>
    <row r="3486" spans="1:10">
      <c r="A3486" s="810" t="s">
        <v>16640</v>
      </c>
      <c r="B3486" s="902" t="s">
        <v>21294</v>
      </c>
      <c r="C3486" s="913" t="s">
        <v>2929</v>
      </c>
      <c r="D3486" s="810" t="s">
        <v>10890</v>
      </c>
      <c r="E3486" s="913" t="s">
        <v>3525</v>
      </c>
      <c r="F3486" s="903" t="s">
        <v>4047</v>
      </c>
      <c r="G3486" s="902" t="s">
        <v>4498</v>
      </c>
      <c r="H3486" s="902" t="s">
        <v>10907</v>
      </c>
      <c r="I3486" s="913"/>
      <c r="J3486" s="903" t="s">
        <v>11287</v>
      </c>
    </row>
    <row r="3487" spans="1:10">
      <c r="A3487" s="810" t="s">
        <v>16640</v>
      </c>
      <c r="B3487" s="902" t="s">
        <v>21294</v>
      </c>
      <c r="C3487" s="913" t="s">
        <v>6065</v>
      </c>
      <c r="D3487" s="810" t="s">
        <v>10890</v>
      </c>
      <c r="E3487" s="913" t="s">
        <v>6293</v>
      </c>
      <c r="F3487" s="903" t="s">
        <v>6462</v>
      </c>
      <c r="G3487" s="902" t="s">
        <v>6657</v>
      </c>
      <c r="H3487" s="902" t="s">
        <v>10894</v>
      </c>
      <c r="I3487" s="913" t="s">
        <v>7839</v>
      </c>
      <c r="J3487" s="903" t="s">
        <v>933</v>
      </c>
    </row>
    <row r="3488" spans="1:10" ht="27">
      <c r="A3488" s="810" t="s">
        <v>16640</v>
      </c>
      <c r="B3488" s="902" t="s">
        <v>21294</v>
      </c>
      <c r="C3488" s="913" t="s">
        <v>2886</v>
      </c>
      <c r="D3488" s="810" t="s">
        <v>10890</v>
      </c>
      <c r="E3488" s="913" t="s">
        <v>3482</v>
      </c>
      <c r="F3488" s="903" t="s">
        <v>4021</v>
      </c>
      <c r="G3488" s="902" t="s">
        <v>4460</v>
      </c>
      <c r="H3488" s="902" t="s">
        <v>10970</v>
      </c>
      <c r="I3488" s="913"/>
      <c r="J3488" s="903" t="s">
        <v>21296</v>
      </c>
    </row>
    <row r="3489" spans="1:10" ht="27">
      <c r="A3489" s="810" t="s">
        <v>16640</v>
      </c>
      <c r="B3489" s="902" t="s">
        <v>21294</v>
      </c>
      <c r="C3489" s="913" t="s">
        <v>13461</v>
      </c>
      <c r="D3489" s="810" t="s">
        <v>10890</v>
      </c>
      <c r="E3489" s="913" t="s">
        <v>13462</v>
      </c>
      <c r="F3489" s="903" t="s">
        <v>27843</v>
      </c>
      <c r="G3489" s="902" t="s">
        <v>21298</v>
      </c>
      <c r="H3489" s="902" t="s">
        <v>11102</v>
      </c>
      <c r="I3489" s="913" t="s">
        <v>6735</v>
      </c>
      <c r="J3489" s="903" t="s">
        <v>21299</v>
      </c>
    </row>
    <row r="3490" spans="1:10">
      <c r="A3490" s="810" t="s">
        <v>16640</v>
      </c>
      <c r="B3490" s="902" t="s">
        <v>21294</v>
      </c>
      <c r="C3490" s="913" t="s">
        <v>1370</v>
      </c>
      <c r="D3490" s="810" t="s">
        <v>10892</v>
      </c>
      <c r="E3490" s="913" t="s">
        <v>1505</v>
      </c>
      <c r="F3490" s="903" t="s">
        <v>11749</v>
      </c>
      <c r="G3490" s="902" t="s">
        <v>1734</v>
      </c>
      <c r="H3490" s="902" t="s">
        <v>10901</v>
      </c>
      <c r="I3490" s="913" t="s">
        <v>21300</v>
      </c>
      <c r="J3490" s="903" t="s">
        <v>11281</v>
      </c>
    </row>
    <row r="3491" spans="1:10" ht="40.5">
      <c r="A3491" s="810" t="s">
        <v>16640</v>
      </c>
      <c r="B3491" s="902" t="s">
        <v>21294</v>
      </c>
      <c r="C3491" s="913" t="s">
        <v>7861</v>
      </c>
      <c r="D3491" s="810" t="s">
        <v>10890</v>
      </c>
      <c r="E3491" s="913" t="s">
        <v>8203</v>
      </c>
      <c r="F3491" s="903" t="s">
        <v>8528</v>
      </c>
      <c r="G3491" s="902" t="s">
        <v>21301</v>
      </c>
      <c r="H3491" s="902" t="s">
        <v>11264</v>
      </c>
      <c r="I3491" s="913" t="s">
        <v>6735</v>
      </c>
      <c r="J3491" s="903" t="s">
        <v>21302</v>
      </c>
    </row>
    <row r="3492" spans="1:10">
      <c r="A3492" s="810" t="s">
        <v>16640</v>
      </c>
      <c r="B3492" s="902" t="s">
        <v>21294</v>
      </c>
      <c r="C3492" s="913" t="s">
        <v>7963</v>
      </c>
      <c r="D3492" s="810" t="s">
        <v>10890</v>
      </c>
      <c r="E3492" s="913" t="s">
        <v>8289</v>
      </c>
      <c r="F3492" s="903" t="s">
        <v>8598</v>
      </c>
      <c r="G3492" s="902" t="s">
        <v>8802</v>
      </c>
      <c r="H3492" s="902" t="s">
        <v>10933</v>
      </c>
      <c r="I3492" s="913" t="s">
        <v>5911</v>
      </c>
      <c r="J3492" s="903" t="s">
        <v>937</v>
      </c>
    </row>
    <row r="3493" spans="1:10">
      <c r="A3493" s="810" t="s">
        <v>16640</v>
      </c>
      <c r="B3493" s="902" t="s">
        <v>21294</v>
      </c>
      <c r="C3493" s="913" t="s">
        <v>9006</v>
      </c>
      <c r="D3493" s="810" t="s">
        <v>10890</v>
      </c>
      <c r="E3493" s="913" t="s">
        <v>8426</v>
      </c>
      <c r="F3493" s="903" t="s">
        <v>9703</v>
      </c>
      <c r="G3493" s="902" t="s">
        <v>9895</v>
      </c>
      <c r="H3493" s="902" t="s">
        <v>10894</v>
      </c>
      <c r="I3493" s="913" t="s">
        <v>898</v>
      </c>
      <c r="J3493" s="903" t="s">
        <v>564</v>
      </c>
    </row>
    <row r="3494" spans="1:10">
      <c r="A3494" s="810" t="s">
        <v>16640</v>
      </c>
      <c r="B3494" s="902" t="s">
        <v>21294</v>
      </c>
      <c r="C3494" s="913" t="s">
        <v>14748</v>
      </c>
      <c r="D3494" s="810" t="s">
        <v>10890</v>
      </c>
      <c r="E3494" s="913" t="s">
        <v>14749</v>
      </c>
      <c r="F3494" s="903" t="s">
        <v>14750</v>
      </c>
      <c r="G3494" s="902" t="s">
        <v>14751</v>
      </c>
      <c r="H3494" s="902" t="s">
        <v>10922</v>
      </c>
      <c r="I3494" s="913"/>
      <c r="J3494" s="903" t="s">
        <v>11205</v>
      </c>
    </row>
    <row r="3495" spans="1:10">
      <c r="A3495" s="810" t="s">
        <v>16640</v>
      </c>
      <c r="B3495" s="902" t="s">
        <v>21294</v>
      </c>
      <c r="C3495" s="913" t="s">
        <v>14748</v>
      </c>
      <c r="D3495" s="810" t="s">
        <v>10890</v>
      </c>
      <c r="E3495" s="913" t="s">
        <v>14749</v>
      </c>
      <c r="F3495" s="903" t="s">
        <v>14750</v>
      </c>
      <c r="G3495" s="902" t="s">
        <v>14751</v>
      </c>
      <c r="H3495" s="902" t="s">
        <v>11102</v>
      </c>
      <c r="I3495" s="913"/>
      <c r="J3495" s="903"/>
    </row>
    <row r="3496" spans="1:10">
      <c r="A3496" s="810" t="s">
        <v>16640</v>
      </c>
      <c r="B3496" s="902" t="s">
        <v>21294</v>
      </c>
      <c r="C3496" s="913" t="s">
        <v>6053</v>
      </c>
      <c r="D3496" s="810" t="s">
        <v>10890</v>
      </c>
      <c r="E3496" s="913" t="s">
        <v>6284</v>
      </c>
      <c r="F3496" s="903" t="s">
        <v>6456</v>
      </c>
      <c r="G3496" s="902" t="s">
        <v>6643</v>
      </c>
      <c r="H3496" s="902" t="s">
        <v>12524</v>
      </c>
      <c r="I3496" s="913" t="s">
        <v>5911</v>
      </c>
      <c r="J3496" s="903" t="s">
        <v>937</v>
      </c>
    </row>
    <row r="3497" spans="1:10">
      <c r="A3497" s="810" t="s">
        <v>16640</v>
      </c>
      <c r="B3497" s="902" t="s">
        <v>21294</v>
      </c>
      <c r="C3497" s="913" t="s">
        <v>7966</v>
      </c>
      <c r="D3497" s="810" t="s">
        <v>10890</v>
      </c>
      <c r="E3497" s="913" t="s">
        <v>17351</v>
      </c>
      <c r="F3497" s="903" t="s">
        <v>8600</v>
      </c>
      <c r="G3497" s="902" t="s">
        <v>8804</v>
      </c>
      <c r="H3497" s="902" t="s">
        <v>10932</v>
      </c>
      <c r="I3497" s="913"/>
      <c r="J3497" s="903" t="s">
        <v>17391</v>
      </c>
    </row>
    <row r="3498" spans="1:10">
      <c r="A3498" s="810" t="s">
        <v>16640</v>
      </c>
      <c r="B3498" s="902" t="s">
        <v>21294</v>
      </c>
      <c r="C3498" s="913" t="s">
        <v>1366</v>
      </c>
      <c r="D3498" s="810" t="s">
        <v>10892</v>
      </c>
      <c r="E3498" s="913" t="s">
        <v>1501</v>
      </c>
      <c r="F3498" s="903" t="s">
        <v>1666</v>
      </c>
      <c r="G3498" s="902" t="s">
        <v>1730</v>
      </c>
      <c r="H3498" s="902" t="s">
        <v>11039</v>
      </c>
      <c r="I3498" s="913"/>
      <c r="J3498" s="903" t="s">
        <v>937</v>
      </c>
    </row>
    <row r="3499" spans="1:10">
      <c r="A3499" s="810" t="s">
        <v>16640</v>
      </c>
      <c r="B3499" s="902" t="s">
        <v>21294</v>
      </c>
      <c r="C3499" s="913" t="s">
        <v>2239</v>
      </c>
      <c r="D3499" s="810" t="s">
        <v>10890</v>
      </c>
      <c r="E3499" s="913" t="s">
        <v>2332</v>
      </c>
      <c r="F3499" s="903" t="s">
        <v>2392</v>
      </c>
      <c r="G3499" s="902" t="s">
        <v>2470</v>
      </c>
      <c r="H3499" s="902" t="s">
        <v>10936</v>
      </c>
      <c r="I3499" s="913" t="s">
        <v>2510</v>
      </c>
      <c r="J3499" s="903" t="s">
        <v>933</v>
      </c>
    </row>
    <row r="3500" spans="1:10">
      <c r="A3500" s="810" t="s">
        <v>16640</v>
      </c>
      <c r="B3500" s="902" t="s">
        <v>21294</v>
      </c>
      <c r="C3500" s="913" t="s">
        <v>5227</v>
      </c>
      <c r="D3500" s="810" t="s">
        <v>10890</v>
      </c>
      <c r="E3500" s="913" t="s">
        <v>5437</v>
      </c>
      <c r="F3500" s="903" t="s">
        <v>16958</v>
      </c>
      <c r="G3500" s="902" t="s">
        <v>5767</v>
      </c>
      <c r="H3500" s="902" t="s">
        <v>10907</v>
      </c>
      <c r="I3500" s="913"/>
      <c r="J3500" s="903" t="s">
        <v>564</v>
      </c>
    </row>
    <row r="3501" spans="1:10">
      <c r="A3501" s="810" t="s">
        <v>16640</v>
      </c>
      <c r="B3501" s="902" t="s">
        <v>21294</v>
      </c>
      <c r="C3501" s="913" t="s">
        <v>5180</v>
      </c>
      <c r="D3501" s="810" t="s">
        <v>10890</v>
      </c>
      <c r="E3501" s="913" t="s">
        <v>5403</v>
      </c>
      <c r="F3501" s="903" t="s">
        <v>21263</v>
      </c>
      <c r="G3501" s="902" t="s">
        <v>5720</v>
      </c>
      <c r="H3501" s="902" t="s">
        <v>11470</v>
      </c>
      <c r="I3501" s="913"/>
      <c r="J3501" s="903" t="s">
        <v>17828</v>
      </c>
    </row>
    <row r="3502" spans="1:10">
      <c r="A3502" s="810" t="s">
        <v>16640</v>
      </c>
      <c r="B3502" s="902" t="s">
        <v>21294</v>
      </c>
      <c r="C3502" s="913" t="s">
        <v>7276</v>
      </c>
      <c r="D3502" s="810" t="s">
        <v>10890</v>
      </c>
      <c r="E3502" s="913" t="s">
        <v>7458</v>
      </c>
      <c r="F3502" s="903" t="s">
        <v>7618</v>
      </c>
      <c r="G3502" s="902" t="s">
        <v>13465</v>
      </c>
      <c r="H3502" s="902" t="s">
        <v>10970</v>
      </c>
      <c r="I3502" s="913"/>
      <c r="J3502" s="903" t="s">
        <v>21303</v>
      </c>
    </row>
    <row r="3503" spans="1:10">
      <c r="A3503" s="810" t="s">
        <v>16640</v>
      </c>
      <c r="B3503" s="902" t="s">
        <v>21294</v>
      </c>
      <c r="C3503" s="913" t="s">
        <v>6774</v>
      </c>
      <c r="D3503" s="810" t="s">
        <v>10917</v>
      </c>
      <c r="E3503" s="913" t="s">
        <v>6899</v>
      </c>
      <c r="F3503" s="903" t="s">
        <v>21304</v>
      </c>
      <c r="G3503" s="902" t="s">
        <v>7092</v>
      </c>
      <c r="H3503" s="902" t="s">
        <v>10901</v>
      </c>
      <c r="I3503" s="913" t="s">
        <v>6735</v>
      </c>
      <c r="J3503" s="903" t="s">
        <v>933</v>
      </c>
    </row>
    <row r="3504" spans="1:10" ht="27">
      <c r="A3504" s="810" t="s">
        <v>16640</v>
      </c>
      <c r="B3504" s="902" t="s">
        <v>21294</v>
      </c>
      <c r="C3504" s="913" t="s">
        <v>7978</v>
      </c>
      <c r="D3504" s="810" t="s">
        <v>10890</v>
      </c>
      <c r="E3504" s="913" t="s">
        <v>8298</v>
      </c>
      <c r="F3504" s="903" t="s">
        <v>8606</v>
      </c>
      <c r="G3504" s="902" t="s">
        <v>8812</v>
      </c>
      <c r="H3504" s="902" t="s">
        <v>11371</v>
      </c>
      <c r="I3504" s="913" t="s">
        <v>4760</v>
      </c>
      <c r="J3504" s="903" t="s">
        <v>14076</v>
      </c>
    </row>
    <row r="3505" spans="1:10">
      <c r="A3505" s="810" t="s">
        <v>16640</v>
      </c>
      <c r="B3505" s="902" t="s">
        <v>21294</v>
      </c>
      <c r="C3505" s="913" t="s">
        <v>1384</v>
      </c>
      <c r="D3505" s="810" t="s">
        <v>10890</v>
      </c>
      <c r="E3505" s="913" t="s">
        <v>1519</v>
      </c>
      <c r="F3505" s="903" t="s">
        <v>21305</v>
      </c>
      <c r="G3505" s="902" t="s">
        <v>21306</v>
      </c>
      <c r="H3505" s="902" t="s">
        <v>10907</v>
      </c>
      <c r="I3505" s="913" t="s">
        <v>21307</v>
      </c>
      <c r="J3505" s="903" t="s">
        <v>937</v>
      </c>
    </row>
    <row r="3506" spans="1:10">
      <c r="A3506" s="810" t="s">
        <v>16640</v>
      </c>
      <c r="B3506" s="902" t="s">
        <v>21294</v>
      </c>
      <c r="C3506" s="913" t="s">
        <v>9219</v>
      </c>
      <c r="D3506" s="810" t="s">
        <v>10890</v>
      </c>
      <c r="E3506" s="913" t="s">
        <v>9533</v>
      </c>
      <c r="F3506" s="903" t="s">
        <v>9854</v>
      </c>
      <c r="G3506" s="902" t="s">
        <v>10096</v>
      </c>
      <c r="H3506" s="902" t="s">
        <v>10970</v>
      </c>
      <c r="I3506" s="913" t="s">
        <v>6735</v>
      </c>
      <c r="J3506" s="903" t="s">
        <v>933</v>
      </c>
    </row>
    <row r="3507" spans="1:10">
      <c r="A3507" s="810" t="s">
        <v>16640</v>
      </c>
      <c r="B3507" s="902" t="s">
        <v>21294</v>
      </c>
      <c r="C3507" s="913" t="s">
        <v>5284</v>
      </c>
      <c r="D3507" s="810" t="s">
        <v>10890</v>
      </c>
      <c r="E3507" s="913" t="s">
        <v>5487</v>
      </c>
      <c r="F3507" s="903" t="s">
        <v>27842</v>
      </c>
      <c r="G3507" s="902" t="s">
        <v>21308</v>
      </c>
      <c r="H3507" s="902" t="s">
        <v>11128</v>
      </c>
      <c r="I3507" s="913" t="s">
        <v>5909</v>
      </c>
      <c r="J3507" s="903" t="s">
        <v>564</v>
      </c>
    </row>
    <row r="3508" spans="1:10">
      <c r="A3508" s="810" t="s">
        <v>16640</v>
      </c>
      <c r="B3508" s="902" t="s">
        <v>21294</v>
      </c>
      <c r="C3508" s="913" t="s">
        <v>2629</v>
      </c>
      <c r="D3508" s="810" t="s">
        <v>10890</v>
      </c>
      <c r="E3508" s="913" t="s">
        <v>21309</v>
      </c>
      <c r="F3508" s="903" t="s">
        <v>3846</v>
      </c>
      <c r="G3508" s="902" t="s">
        <v>4243</v>
      </c>
      <c r="H3508" s="902" t="s">
        <v>10915</v>
      </c>
      <c r="I3508" s="913" t="s">
        <v>1821</v>
      </c>
      <c r="J3508" s="903" t="s">
        <v>937</v>
      </c>
    </row>
    <row r="3509" spans="1:10">
      <c r="A3509" s="810" t="s">
        <v>16640</v>
      </c>
      <c r="B3509" s="902" t="s">
        <v>21294</v>
      </c>
      <c r="C3509" s="913" t="s">
        <v>13466</v>
      </c>
      <c r="D3509" s="810" t="s">
        <v>10890</v>
      </c>
      <c r="E3509" s="913" t="s">
        <v>13467</v>
      </c>
      <c r="F3509" s="903" t="s">
        <v>27841</v>
      </c>
      <c r="G3509" s="902" t="s">
        <v>21310</v>
      </c>
      <c r="H3509" s="902" t="s">
        <v>11234</v>
      </c>
      <c r="I3509" s="913" t="s">
        <v>28065</v>
      </c>
      <c r="J3509" s="903" t="s">
        <v>937</v>
      </c>
    </row>
    <row r="3510" spans="1:10">
      <c r="A3510" s="810" t="s">
        <v>16640</v>
      </c>
      <c r="B3510" s="902" t="s">
        <v>21294</v>
      </c>
      <c r="C3510" s="913" t="s">
        <v>17386</v>
      </c>
      <c r="D3510" s="810" t="s">
        <v>10890</v>
      </c>
      <c r="E3510" s="913" t="s">
        <v>17387</v>
      </c>
      <c r="F3510" s="903" t="s">
        <v>17388</v>
      </c>
      <c r="G3510" s="902" t="s">
        <v>5730</v>
      </c>
      <c r="H3510" s="902" t="s">
        <v>11264</v>
      </c>
      <c r="I3510" s="913"/>
      <c r="J3510" s="903" t="s">
        <v>937</v>
      </c>
    </row>
    <row r="3511" spans="1:10">
      <c r="A3511" s="810" t="s">
        <v>16640</v>
      </c>
      <c r="B3511" s="902" t="s">
        <v>21294</v>
      </c>
      <c r="C3511" s="913" t="s">
        <v>8021</v>
      </c>
      <c r="D3511" s="810" t="s">
        <v>10890</v>
      </c>
      <c r="E3511" s="913" t="s">
        <v>21312</v>
      </c>
      <c r="F3511" s="903" t="s">
        <v>21313</v>
      </c>
      <c r="G3511" s="902" t="s">
        <v>8853</v>
      </c>
      <c r="H3511" s="902" t="s">
        <v>10915</v>
      </c>
      <c r="I3511" s="913" t="s">
        <v>13475</v>
      </c>
      <c r="J3511" s="903" t="s">
        <v>933</v>
      </c>
    </row>
    <row r="3512" spans="1:10">
      <c r="A3512" s="810" t="s">
        <v>16640</v>
      </c>
      <c r="B3512" s="902" t="s">
        <v>21294</v>
      </c>
      <c r="C3512" s="913" t="s">
        <v>2657</v>
      </c>
      <c r="D3512" s="810" t="s">
        <v>10890</v>
      </c>
      <c r="E3512" s="913" t="s">
        <v>3264</v>
      </c>
      <c r="F3512" s="903" t="s">
        <v>27421</v>
      </c>
      <c r="G3512" s="902" t="s">
        <v>4268</v>
      </c>
      <c r="H3512" s="902" t="s">
        <v>10907</v>
      </c>
      <c r="I3512" s="913"/>
      <c r="J3512" s="903" t="s">
        <v>11156</v>
      </c>
    </row>
    <row r="3513" spans="1:10">
      <c r="A3513" s="810" t="s">
        <v>16640</v>
      </c>
      <c r="B3513" s="902" t="s">
        <v>21294</v>
      </c>
      <c r="C3513" s="913" t="s">
        <v>21314</v>
      </c>
      <c r="D3513" s="810" t="s">
        <v>10890</v>
      </c>
      <c r="E3513" s="913" t="s">
        <v>21315</v>
      </c>
      <c r="F3513" s="903" t="s">
        <v>21316</v>
      </c>
      <c r="G3513" s="902" t="s">
        <v>6644</v>
      </c>
      <c r="H3513" s="902" t="s">
        <v>10932</v>
      </c>
      <c r="I3513" s="913" t="s">
        <v>6735</v>
      </c>
      <c r="J3513" s="903" t="s">
        <v>933</v>
      </c>
    </row>
    <row r="3514" spans="1:10" ht="27">
      <c r="A3514" s="810" t="s">
        <v>16640</v>
      </c>
      <c r="B3514" s="902" t="s">
        <v>21294</v>
      </c>
      <c r="C3514" s="913" t="s">
        <v>9090</v>
      </c>
      <c r="D3514" s="810" t="s">
        <v>10890</v>
      </c>
      <c r="E3514" s="913" t="s">
        <v>9440</v>
      </c>
      <c r="F3514" s="903" t="s">
        <v>13468</v>
      </c>
      <c r="G3514" s="902" t="s">
        <v>9976</v>
      </c>
      <c r="H3514" s="902" t="s">
        <v>11102</v>
      </c>
      <c r="I3514" s="913" t="s">
        <v>6735</v>
      </c>
      <c r="J3514" s="903" t="s">
        <v>21317</v>
      </c>
    </row>
    <row r="3515" spans="1:10" ht="27">
      <c r="A3515" s="810" t="s">
        <v>16640</v>
      </c>
      <c r="B3515" s="902" t="s">
        <v>21294</v>
      </c>
      <c r="C3515" s="913" t="s">
        <v>2920</v>
      </c>
      <c r="D3515" s="810" t="s">
        <v>10890</v>
      </c>
      <c r="E3515" s="913" t="s">
        <v>3515</v>
      </c>
      <c r="F3515" s="903" t="s">
        <v>27839</v>
      </c>
      <c r="G3515" s="902" t="s">
        <v>4490</v>
      </c>
      <c r="H3515" s="902" t="s">
        <v>10941</v>
      </c>
      <c r="I3515" s="913" t="s">
        <v>4760</v>
      </c>
      <c r="J3515" s="903" t="s">
        <v>21318</v>
      </c>
    </row>
    <row r="3516" spans="1:10">
      <c r="A3516" s="810" t="s">
        <v>16640</v>
      </c>
      <c r="B3516" s="902" t="s">
        <v>21294</v>
      </c>
      <c r="C3516" s="913" t="s">
        <v>5926</v>
      </c>
      <c r="D3516" s="810" t="s">
        <v>10890</v>
      </c>
      <c r="E3516" s="913" t="s">
        <v>6175</v>
      </c>
      <c r="F3516" s="903" t="s">
        <v>21319</v>
      </c>
      <c r="G3516" s="902" t="s">
        <v>13469</v>
      </c>
      <c r="H3516" s="902" t="s">
        <v>10958</v>
      </c>
      <c r="I3516" s="913" t="s">
        <v>6735</v>
      </c>
      <c r="J3516" s="903" t="s">
        <v>931</v>
      </c>
    </row>
    <row r="3517" spans="1:10" ht="27">
      <c r="A3517" s="810" t="s">
        <v>16640</v>
      </c>
      <c r="B3517" s="902" t="s">
        <v>21294</v>
      </c>
      <c r="C3517" s="913" t="s">
        <v>5997</v>
      </c>
      <c r="D3517" s="810" t="s">
        <v>10890</v>
      </c>
      <c r="E3517" s="913" t="s">
        <v>6236</v>
      </c>
      <c r="F3517" s="903" t="s">
        <v>6426</v>
      </c>
      <c r="G3517" s="902" t="s">
        <v>6594</v>
      </c>
      <c r="H3517" s="902" t="s">
        <v>10936</v>
      </c>
      <c r="I3517" s="913" t="s">
        <v>6735</v>
      </c>
      <c r="J3517" s="903" t="s">
        <v>21320</v>
      </c>
    </row>
    <row r="3518" spans="1:10">
      <c r="A3518" s="810" t="s">
        <v>16640</v>
      </c>
      <c r="B3518" s="902" t="s">
        <v>21294</v>
      </c>
      <c r="C3518" s="913" t="s">
        <v>1476</v>
      </c>
      <c r="D3518" s="810" t="s">
        <v>10892</v>
      </c>
      <c r="E3518" s="913" t="s">
        <v>1607</v>
      </c>
      <c r="F3518" s="903" t="s">
        <v>27838</v>
      </c>
      <c r="G3518" s="902" t="s">
        <v>13471</v>
      </c>
      <c r="H3518" s="902" t="s">
        <v>10901</v>
      </c>
      <c r="I3518" s="913" t="s">
        <v>21321</v>
      </c>
      <c r="J3518" s="903" t="s">
        <v>564</v>
      </c>
    </row>
    <row r="3519" spans="1:10">
      <c r="A3519" s="810" t="s">
        <v>16640</v>
      </c>
      <c r="B3519" s="902" t="s">
        <v>21294</v>
      </c>
      <c r="C3519" s="913" t="s">
        <v>8062</v>
      </c>
      <c r="D3519" s="810" t="s">
        <v>10892</v>
      </c>
      <c r="E3519" s="913" t="s">
        <v>738</v>
      </c>
      <c r="F3519" s="903" t="s">
        <v>27837</v>
      </c>
      <c r="G3519" s="902" t="s">
        <v>8766</v>
      </c>
      <c r="H3519" s="902" t="s">
        <v>11110</v>
      </c>
      <c r="I3519" s="913"/>
      <c r="J3519" s="903" t="s">
        <v>564</v>
      </c>
    </row>
    <row r="3520" spans="1:10">
      <c r="A3520" s="810" t="s">
        <v>16640</v>
      </c>
      <c r="B3520" s="902" t="s">
        <v>21294</v>
      </c>
      <c r="C3520" s="913" t="s">
        <v>12351</v>
      </c>
      <c r="D3520" s="810" t="s">
        <v>10890</v>
      </c>
      <c r="E3520" s="913" t="s">
        <v>5486</v>
      </c>
      <c r="F3520" s="903" t="s">
        <v>19469</v>
      </c>
      <c r="G3520" s="902" t="s">
        <v>12352</v>
      </c>
      <c r="H3520" s="902" t="s">
        <v>11371</v>
      </c>
      <c r="I3520" s="913" t="s">
        <v>1843</v>
      </c>
      <c r="J3520" s="903" t="s">
        <v>937</v>
      </c>
    </row>
    <row r="3521" spans="1:10" ht="27">
      <c r="A3521" s="810" t="s">
        <v>16640</v>
      </c>
      <c r="B3521" s="902" t="s">
        <v>21294</v>
      </c>
      <c r="C3521" s="913" t="s">
        <v>5964</v>
      </c>
      <c r="D3521" s="810" t="s">
        <v>10917</v>
      </c>
      <c r="E3521" s="913" t="s">
        <v>6208</v>
      </c>
      <c r="F3521" s="903" t="s">
        <v>27836</v>
      </c>
      <c r="G3521" s="902" t="s">
        <v>6567</v>
      </c>
      <c r="H3521" s="902" t="s">
        <v>10903</v>
      </c>
      <c r="I3521" s="913" t="s">
        <v>7839</v>
      </c>
      <c r="J3521" s="903" t="s">
        <v>11638</v>
      </c>
    </row>
    <row r="3522" spans="1:10">
      <c r="A3522" s="810" t="s">
        <v>16640</v>
      </c>
      <c r="B3522" s="902" t="s">
        <v>21294</v>
      </c>
      <c r="C3522" s="913" t="s">
        <v>5286</v>
      </c>
      <c r="D3522" s="810" t="s">
        <v>10890</v>
      </c>
      <c r="E3522" s="913" t="s">
        <v>2109</v>
      </c>
      <c r="F3522" s="903" t="s">
        <v>21251</v>
      </c>
      <c r="G3522" s="902" t="s">
        <v>21252</v>
      </c>
      <c r="H3522" s="902" t="s">
        <v>11128</v>
      </c>
      <c r="I3522" s="913" t="s">
        <v>21322</v>
      </c>
      <c r="J3522" s="903" t="s">
        <v>937</v>
      </c>
    </row>
    <row r="3523" spans="1:10">
      <c r="A3523" s="810" t="s">
        <v>16640</v>
      </c>
      <c r="B3523" s="902" t="s">
        <v>21294</v>
      </c>
      <c r="C3523" s="913" t="s">
        <v>9159</v>
      </c>
      <c r="D3523" s="810" t="s">
        <v>10890</v>
      </c>
      <c r="E3523" s="913" t="s">
        <v>9485</v>
      </c>
      <c r="F3523" s="903" t="s">
        <v>9805</v>
      </c>
      <c r="G3523" s="902" t="s">
        <v>10039</v>
      </c>
      <c r="H3523" s="902" t="s">
        <v>11316</v>
      </c>
      <c r="I3523" s="913" t="s">
        <v>21323</v>
      </c>
      <c r="J3523" s="903" t="s">
        <v>11156</v>
      </c>
    </row>
    <row r="3524" spans="1:10">
      <c r="A3524" s="810" t="s">
        <v>16640</v>
      </c>
      <c r="B3524" s="902" t="s">
        <v>21294</v>
      </c>
      <c r="C3524" s="913" t="s">
        <v>9149</v>
      </c>
      <c r="D3524" s="810" t="s">
        <v>10890</v>
      </c>
      <c r="E3524" s="913" t="s">
        <v>9477</v>
      </c>
      <c r="F3524" s="903" t="s">
        <v>21324</v>
      </c>
      <c r="G3524" s="902" t="s">
        <v>10030</v>
      </c>
      <c r="H3524" s="902" t="s">
        <v>11518</v>
      </c>
      <c r="I3524" s="913" t="s">
        <v>7839</v>
      </c>
      <c r="J3524" s="903" t="s">
        <v>933</v>
      </c>
    </row>
    <row r="3525" spans="1:10" ht="27">
      <c r="A3525" s="810" t="s">
        <v>16640</v>
      </c>
      <c r="B3525" s="902" t="s">
        <v>21294</v>
      </c>
      <c r="C3525" s="913" t="s">
        <v>9139</v>
      </c>
      <c r="D3525" s="810" t="s">
        <v>10890</v>
      </c>
      <c r="E3525" s="913" t="s">
        <v>9468</v>
      </c>
      <c r="F3525" s="903" t="s">
        <v>27835</v>
      </c>
      <c r="G3525" s="902" t="s">
        <v>10021</v>
      </c>
      <c r="H3525" s="902" t="s">
        <v>10901</v>
      </c>
      <c r="I3525" s="913" t="s">
        <v>6735</v>
      </c>
      <c r="J3525" s="903" t="s">
        <v>21325</v>
      </c>
    </row>
    <row r="3526" spans="1:10">
      <c r="A3526" s="810" t="s">
        <v>16640</v>
      </c>
      <c r="B3526" s="902" t="s">
        <v>21294</v>
      </c>
      <c r="C3526" s="913" t="s">
        <v>2856</v>
      </c>
      <c r="D3526" s="810" t="s">
        <v>10890</v>
      </c>
      <c r="E3526" s="913" t="s">
        <v>3452</v>
      </c>
      <c r="F3526" s="903" t="s">
        <v>3999</v>
      </c>
      <c r="G3526" s="902" t="s">
        <v>4434</v>
      </c>
      <c r="H3526" s="902" t="s">
        <v>10891</v>
      </c>
      <c r="I3526" s="913" t="s">
        <v>2053</v>
      </c>
      <c r="J3526" s="903" t="s">
        <v>564</v>
      </c>
    </row>
    <row r="3527" spans="1:10" ht="27">
      <c r="A3527" s="810" t="s">
        <v>16640</v>
      </c>
      <c r="B3527" s="902" t="s">
        <v>21294</v>
      </c>
      <c r="C3527" s="913" t="s">
        <v>4827</v>
      </c>
      <c r="D3527" s="810" t="s">
        <v>10890</v>
      </c>
      <c r="E3527" s="913" t="s">
        <v>4938</v>
      </c>
      <c r="F3527" s="903" t="s">
        <v>5050</v>
      </c>
      <c r="G3527" s="902" t="s">
        <v>5110</v>
      </c>
      <c r="H3527" s="902" t="s">
        <v>10933</v>
      </c>
      <c r="I3527" s="913" t="s">
        <v>6735</v>
      </c>
      <c r="J3527" s="903" t="s">
        <v>21326</v>
      </c>
    </row>
    <row r="3528" spans="1:10">
      <c r="A3528" s="810" t="s">
        <v>16640</v>
      </c>
      <c r="B3528" s="902" t="s">
        <v>21294</v>
      </c>
      <c r="C3528" s="913" t="s">
        <v>13472</v>
      </c>
      <c r="D3528" s="810" t="s">
        <v>10890</v>
      </c>
      <c r="E3528" s="913" t="s">
        <v>13473</v>
      </c>
      <c r="F3528" s="903" t="s">
        <v>27834</v>
      </c>
      <c r="G3528" s="902" t="s">
        <v>13474</v>
      </c>
      <c r="H3528" s="902" t="s">
        <v>10922</v>
      </c>
      <c r="I3528" s="913" t="s">
        <v>6735</v>
      </c>
      <c r="J3528" s="903" t="s">
        <v>11156</v>
      </c>
    </row>
    <row r="3529" spans="1:10">
      <c r="A3529" s="810" t="s">
        <v>16640</v>
      </c>
      <c r="B3529" s="902" t="s">
        <v>21294</v>
      </c>
      <c r="C3529" s="913" t="s">
        <v>2926</v>
      </c>
      <c r="D3529" s="810" t="s">
        <v>10890</v>
      </c>
      <c r="E3529" s="913" t="s">
        <v>3522</v>
      </c>
      <c r="F3529" s="903" t="s">
        <v>21327</v>
      </c>
      <c r="G3529" s="902" t="s">
        <v>4496</v>
      </c>
      <c r="H3529" s="902" t="s">
        <v>10922</v>
      </c>
      <c r="I3529" s="913" t="s">
        <v>13475</v>
      </c>
      <c r="J3529" s="903" t="s">
        <v>933</v>
      </c>
    </row>
    <row r="3530" spans="1:10">
      <c r="A3530" s="810" t="s">
        <v>16640</v>
      </c>
      <c r="B3530" s="902" t="s">
        <v>21294</v>
      </c>
      <c r="C3530" s="913" t="s">
        <v>5969</v>
      </c>
      <c r="D3530" s="810" t="s">
        <v>10890</v>
      </c>
      <c r="E3530" s="913" t="s">
        <v>6213</v>
      </c>
      <c r="F3530" s="903" t="s">
        <v>21328</v>
      </c>
      <c r="G3530" s="902" t="s">
        <v>6573</v>
      </c>
      <c r="H3530" s="902" t="s">
        <v>10915</v>
      </c>
      <c r="I3530" s="913" t="s">
        <v>5909</v>
      </c>
      <c r="J3530" s="903" t="s">
        <v>933</v>
      </c>
    </row>
    <row r="3531" spans="1:10">
      <c r="A3531" s="810" t="s">
        <v>16640</v>
      </c>
      <c r="B3531" s="902" t="s">
        <v>21294</v>
      </c>
      <c r="C3531" s="913" t="s">
        <v>5244</v>
      </c>
      <c r="D3531" s="810" t="s">
        <v>10890</v>
      </c>
      <c r="E3531" s="913" t="s">
        <v>5454</v>
      </c>
      <c r="F3531" s="903" t="s">
        <v>12904</v>
      </c>
      <c r="G3531" s="902" t="s">
        <v>12905</v>
      </c>
      <c r="H3531" s="902" t="s">
        <v>11110</v>
      </c>
      <c r="I3531" s="913" t="s">
        <v>1821</v>
      </c>
      <c r="J3531" s="903" t="s">
        <v>937</v>
      </c>
    </row>
    <row r="3532" spans="1:10">
      <c r="A3532" s="810" t="s">
        <v>16640</v>
      </c>
      <c r="B3532" s="902" t="s">
        <v>21294</v>
      </c>
      <c r="C3532" s="913" t="s">
        <v>11042</v>
      </c>
      <c r="D3532" s="810" t="s">
        <v>10890</v>
      </c>
      <c r="E3532" s="913" t="s">
        <v>17255</v>
      </c>
      <c r="F3532" s="903" t="s">
        <v>11043</v>
      </c>
      <c r="G3532" s="902" t="s">
        <v>5853</v>
      </c>
      <c r="H3532" s="902" t="s">
        <v>17256</v>
      </c>
      <c r="I3532" s="913"/>
      <c r="J3532" s="903" t="s">
        <v>937</v>
      </c>
    </row>
    <row r="3533" spans="1:10">
      <c r="A3533" s="810" t="s">
        <v>16640</v>
      </c>
      <c r="B3533" s="902" t="s">
        <v>21294</v>
      </c>
      <c r="C3533" s="913" t="s">
        <v>11047</v>
      </c>
      <c r="D3533" s="810" t="s">
        <v>10917</v>
      </c>
      <c r="E3533" s="913" t="s">
        <v>687</v>
      </c>
      <c r="F3533" s="903" t="s">
        <v>27406</v>
      </c>
      <c r="G3533" s="902" t="s">
        <v>11048</v>
      </c>
      <c r="H3533" s="902" t="s">
        <v>11049</v>
      </c>
      <c r="I3533" s="913"/>
      <c r="J3533" s="903" t="s">
        <v>933</v>
      </c>
    </row>
    <row r="3534" spans="1:10">
      <c r="A3534" s="810" t="s">
        <v>16642</v>
      </c>
      <c r="B3534" s="902" t="s">
        <v>21329</v>
      </c>
      <c r="C3534" s="913" t="s">
        <v>13476</v>
      </c>
      <c r="D3534" s="810" t="s">
        <v>10890</v>
      </c>
      <c r="E3534" s="913" t="s">
        <v>13477</v>
      </c>
      <c r="F3534" s="903" t="s">
        <v>13478</v>
      </c>
      <c r="G3534" s="902" t="s">
        <v>13479</v>
      </c>
      <c r="H3534" s="902" t="s">
        <v>10933</v>
      </c>
      <c r="I3534" s="913" t="s">
        <v>21330</v>
      </c>
      <c r="J3534" s="903" t="s">
        <v>937</v>
      </c>
    </row>
    <row r="3535" spans="1:10">
      <c r="A3535" s="810" t="s">
        <v>16642</v>
      </c>
      <c r="B3535" s="902" t="s">
        <v>21329</v>
      </c>
      <c r="C3535" s="913" t="s">
        <v>14484</v>
      </c>
      <c r="D3535" s="810" t="s">
        <v>10890</v>
      </c>
      <c r="E3535" s="913" t="s">
        <v>14485</v>
      </c>
      <c r="F3535" s="903" t="s">
        <v>27621</v>
      </c>
      <c r="G3535" s="902" t="s">
        <v>14486</v>
      </c>
      <c r="H3535" s="902" t="s">
        <v>10891</v>
      </c>
      <c r="I3535" s="913"/>
      <c r="J3535" s="903" t="s">
        <v>937</v>
      </c>
    </row>
    <row r="3536" spans="1:10">
      <c r="A3536" s="810" t="s">
        <v>16642</v>
      </c>
      <c r="B3536" s="902" t="s">
        <v>21329</v>
      </c>
      <c r="C3536" s="913" t="s">
        <v>13358</v>
      </c>
      <c r="D3536" s="810" t="s">
        <v>10890</v>
      </c>
      <c r="E3536" s="913" t="s">
        <v>13359</v>
      </c>
      <c r="F3536" s="903" t="s">
        <v>13360</v>
      </c>
      <c r="G3536" s="902" t="s">
        <v>13361</v>
      </c>
      <c r="H3536" s="902" t="s">
        <v>10977</v>
      </c>
      <c r="I3536" s="913" t="s">
        <v>21331</v>
      </c>
      <c r="J3536" s="903" t="s">
        <v>937</v>
      </c>
    </row>
    <row r="3537" spans="1:10">
      <c r="A3537" s="810" t="s">
        <v>16642</v>
      </c>
      <c r="B3537" s="902" t="s">
        <v>21329</v>
      </c>
      <c r="C3537" s="913" t="s">
        <v>2668</v>
      </c>
      <c r="D3537" s="810" t="s">
        <v>10890</v>
      </c>
      <c r="E3537" s="913" t="s">
        <v>3276</v>
      </c>
      <c r="F3537" s="903" t="s">
        <v>16939</v>
      </c>
      <c r="G3537" s="902" t="s">
        <v>4277</v>
      </c>
      <c r="H3537" s="902" t="s">
        <v>10894</v>
      </c>
      <c r="I3537" s="913"/>
      <c r="J3537" s="903" t="s">
        <v>930</v>
      </c>
    </row>
    <row r="3538" spans="1:10">
      <c r="A3538" s="810" t="s">
        <v>16642</v>
      </c>
      <c r="B3538" s="902" t="s">
        <v>21329</v>
      </c>
      <c r="C3538" s="913" t="s">
        <v>1442</v>
      </c>
      <c r="D3538" s="810" t="s">
        <v>10890</v>
      </c>
      <c r="E3538" s="913" t="s">
        <v>13481</v>
      </c>
      <c r="F3538" s="903" t="s">
        <v>1702</v>
      </c>
      <c r="G3538" s="902" t="s">
        <v>1784</v>
      </c>
      <c r="H3538" s="902" t="s">
        <v>10933</v>
      </c>
      <c r="I3538" s="913" t="s">
        <v>13435</v>
      </c>
      <c r="J3538" s="903" t="s">
        <v>933</v>
      </c>
    </row>
    <row r="3539" spans="1:10">
      <c r="A3539" s="810" t="s">
        <v>16642</v>
      </c>
      <c r="B3539" s="902" t="s">
        <v>21329</v>
      </c>
      <c r="C3539" s="913" t="s">
        <v>9006</v>
      </c>
      <c r="D3539" s="810" t="s">
        <v>10890</v>
      </c>
      <c r="E3539" s="913" t="s">
        <v>8426</v>
      </c>
      <c r="F3539" s="903" t="s">
        <v>9703</v>
      </c>
      <c r="G3539" s="902" t="s">
        <v>9895</v>
      </c>
      <c r="H3539" s="902" t="s">
        <v>10894</v>
      </c>
      <c r="I3539" s="913"/>
      <c r="J3539" s="903" t="s">
        <v>564</v>
      </c>
    </row>
    <row r="3540" spans="1:10">
      <c r="A3540" s="810" t="s">
        <v>16642</v>
      </c>
      <c r="B3540" s="902" t="s">
        <v>21329</v>
      </c>
      <c r="C3540" s="913" t="s">
        <v>12980</v>
      </c>
      <c r="D3540" s="810" t="s">
        <v>10892</v>
      </c>
      <c r="E3540" s="913" t="s">
        <v>3287</v>
      </c>
      <c r="F3540" s="903" t="s">
        <v>27833</v>
      </c>
      <c r="G3540" s="902" t="s">
        <v>18076</v>
      </c>
      <c r="H3540" s="902" t="s">
        <v>10895</v>
      </c>
      <c r="I3540" s="913"/>
      <c r="J3540" s="903" t="s">
        <v>564</v>
      </c>
    </row>
    <row r="3541" spans="1:10">
      <c r="A3541" s="810" t="s">
        <v>16642</v>
      </c>
      <c r="B3541" s="902" t="s">
        <v>21329</v>
      </c>
      <c r="C3541" s="913" t="s">
        <v>1397</v>
      </c>
      <c r="D3541" s="810" t="s">
        <v>10892</v>
      </c>
      <c r="E3541" s="913" t="s">
        <v>1532</v>
      </c>
      <c r="F3541" s="903" t="s">
        <v>11460</v>
      </c>
      <c r="G3541" s="902" t="s">
        <v>1753</v>
      </c>
      <c r="H3541" s="902" t="s">
        <v>10922</v>
      </c>
      <c r="I3541" s="913"/>
      <c r="J3541" s="903" t="s">
        <v>564</v>
      </c>
    </row>
    <row r="3542" spans="1:10">
      <c r="A3542" s="810" t="s">
        <v>16642</v>
      </c>
      <c r="B3542" s="902" t="s">
        <v>21329</v>
      </c>
      <c r="C3542" s="913" t="s">
        <v>1397</v>
      </c>
      <c r="D3542" s="810" t="s">
        <v>10890</v>
      </c>
      <c r="E3542" s="913" t="s">
        <v>1532</v>
      </c>
      <c r="F3542" s="903" t="s">
        <v>11460</v>
      </c>
      <c r="G3542" s="902" t="s">
        <v>1753</v>
      </c>
      <c r="H3542" s="902" t="s">
        <v>10922</v>
      </c>
      <c r="I3542" s="913"/>
      <c r="J3542" s="903" t="s">
        <v>930</v>
      </c>
    </row>
    <row r="3543" spans="1:10">
      <c r="A3543" s="810" t="s">
        <v>16642</v>
      </c>
      <c r="B3543" s="902" t="s">
        <v>21329</v>
      </c>
      <c r="C3543" s="913" t="s">
        <v>5180</v>
      </c>
      <c r="D3543" s="810" t="s">
        <v>10890</v>
      </c>
      <c r="E3543" s="913" t="s">
        <v>5403</v>
      </c>
      <c r="F3543" s="903" t="s">
        <v>21263</v>
      </c>
      <c r="G3543" s="902" t="s">
        <v>5720</v>
      </c>
      <c r="H3543" s="902" t="s">
        <v>11470</v>
      </c>
      <c r="I3543" s="913" t="s">
        <v>13447</v>
      </c>
      <c r="J3543" s="903" t="s">
        <v>21332</v>
      </c>
    </row>
    <row r="3544" spans="1:10">
      <c r="A3544" s="810" t="s">
        <v>16642</v>
      </c>
      <c r="B3544" s="902" t="s">
        <v>21329</v>
      </c>
      <c r="C3544" s="913" t="s">
        <v>2950</v>
      </c>
      <c r="D3544" s="810" t="s">
        <v>10890</v>
      </c>
      <c r="E3544" s="913" t="s">
        <v>3550</v>
      </c>
      <c r="F3544" s="903" t="s">
        <v>27832</v>
      </c>
      <c r="G3544" s="902" t="s">
        <v>4518</v>
      </c>
      <c r="H3544" s="902" t="s">
        <v>11131</v>
      </c>
      <c r="I3544" s="913" t="s">
        <v>563</v>
      </c>
      <c r="J3544" s="903" t="s">
        <v>937</v>
      </c>
    </row>
    <row r="3545" spans="1:10">
      <c r="A3545" s="810" t="s">
        <v>16642</v>
      </c>
      <c r="B3545" s="902" t="s">
        <v>21329</v>
      </c>
      <c r="C3545" s="913" t="s">
        <v>21333</v>
      </c>
      <c r="D3545" s="810" t="s">
        <v>10890</v>
      </c>
      <c r="E3545" s="913" t="s">
        <v>3576</v>
      </c>
      <c r="F3545" s="903" t="s">
        <v>4078</v>
      </c>
      <c r="G3545" s="902" t="s">
        <v>4537</v>
      </c>
      <c r="H3545" s="902" t="s">
        <v>10969</v>
      </c>
      <c r="I3545" s="913"/>
      <c r="J3545" s="903"/>
    </row>
    <row r="3546" spans="1:10">
      <c r="A3546" s="810" t="s">
        <v>16642</v>
      </c>
      <c r="B3546" s="902" t="s">
        <v>21329</v>
      </c>
      <c r="C3546" s="913" t="s">
        <v>7990</v>
      </c>
      <c r="D3546" s="810" t="s">
        <v>10890</v>
      </c>
      <c r="E3546" s="913" t="s">
        <v>8310</v>
      </c>
      <c r="F3546" s="903" t="s">
        <v>27831</v>
      </c>
      <c r="G3546" s="902" t="s">
        <v>8823</v>
      </c>
      <c r="H3546" s="902" t="s">
        <v>10894</v>
      </c>
      <c r="I3546" s="913"/>
      <c r="J3546" s="903" t="s">
        <v>937</v>
      </c>
    </row>
    <row r="3547" spans="1:10">
      <c r="A3547" s="810" t="s">
        <v>16642</v>
      </c>
      <c r="B3547" s="902" t="s">
        <v>21329</v>
      </c>
      <c r="C3547" s="913" t="s">
        <v>9194</v>
      </c>
      <c r="D3547" s="810" t="s">
        <v>10890</v>
      </c>
      <c r="E3547" s="913" t="s">
        <v>3792</v>
      </c>
      <c r="F3547" s="903" t="s">
        <v>21334</v>
      </c>
      <c r="G3547" s="902" t="s">
        <v>13483</v>
      </c>
      <c r="H3547" s="902" t="s">
        <v>11039</v>
      </c>
      <c r="I3547" s="913" t="s">
        <v>21335</v>
      </c>
      <c r="J3547" s="903" t="s">
        <v>11205</v>
      </c>
    </row>
    <row r="3548" spans="1:10">
      <c r="A3548" s="810" t="s">
        <v>16642</v>
      </c>
      <c r="B3548" s="902" t="s">
        <v>21329</v>
      </c>
      <c r="C3548" s="913" t="s">
        <v>2236</v>
      </c>
      <c r="D3548" s="810" t="s">
        <v>10890</v>
      </c>
      <c r="E3548" s="913" t="s">
        <v>2329</v>
      </c>
      <c r="F3548" s="903" t="s">
        <v>17088</v>
      </c>
      <c r="G3548" s="902" t="s">
        <v>2467</v>
      </c>
      <c r="H3548" s="902" t="s">
        <v>10969</v>
      </c>
      <c r="I3548" s="913"/>
      <c r="J3548" s="903" t="s">
        <v>564</v>
      </c>
    </row>
    <row r="3549" spans="1:10">
      <c r="A3549" s="810" t="s">
        <v>16642</v>
      </c>
      <c r="B3549" s="902" t="s">
        <v>21329</v>
      </c>
      <c r="C3549" s="913" t="s">
        <v>8062</v>
      </c>
      <c r="D3549" s="810" t="s">
        <v>10890</v>
      </c>
      <c r="E3549" s="913" t="s">
        <v>11333</v>
      </c>
      <c r="F3549" s="903" t="s">
        <v>27830</v>
      </c>
      <c r="G3549" s="902" t="s">
        <v>11334</v>
      </c>
      <c r="H3549" s="902" t="s">
        <v>10922</v>
      </c>
      <c r="I3549" s="913"/>
      <c r="J3549" s="903" t="s">
        <v>564</v>
      </c>
    </row>
    <row r="3550" spans="1:10">
      <c r="A3550" s="810" t="s">
        <v>16642</v>
      </c>
      <c r="B3550" s="902" t="s">
        <v>21329</v>
      </c>
      <c r="C3550" s="913" t="s">
        <v>2070</v>
      </c>
      <c r="D3550" s="810" t="s">
        <v>10890</v>
      </c>
      <c r="E3550" s="913" t="s">
        <v>11494</v>
      </c>
      <c r="F3550" s="903" t="s">
        <v>17441</v>
      </c>
      <c r="G3550" s="902" t="s">
        <v>11495</v>
      </c>
      <c r="H3550" s="902" t="s">
        <v>10941</v>
      </c>
      <c r="I3550" s="913"/>
      <c r="J3550" s="903" t="s">
        <v>933</v>
      </c>
    </row>
    <row r="3551" spans="1:10">
      <c r="A3551" s="810" t="s">
        <v>16642</v>
      </c>
      <c r="B3551" s="902" t="s">
        <v>21329</v>
      </c>
      <c r="C3551" s="913" t="s">
        <v>1484</v>
      </c>
      <c r="D3551" s="810" t="s">
        <v>10892</v>
      </c>
      <c r="E3551" s="913" t="s">
        <v>11502</v>
      </c>
      <c r="F3551" s="903" t="s">
        <v>17460</v>
      </c>
      <c r="G3551" s="902" t="s">
        <v>17461</v>
      </c>
      <c r="H3551" s="902" t="s">
        <v>11102</v>
      </c>
      <c r="I3551" s="913" t="s">
        <v>917</v>
      </c>
      <c r="J3551" s="903" t="s">
        <v>15200</v>
      </c>
    </row>
    <row r="3552" spans="1:10">
      <c r="A3552" s="810" t="s">
        <v>16642</v>
      </c>
      <c r="B3552" s="902" t="s">
        <v>21329</v>
      </c>
      <c r="C3552" s="913" t="s">
        <v>5182</v>
      </c>
      <c r="D3552" s="810" t="s">
        <v>10890</v>
      </c>
      <c r="E3552" s="913" t="s">
        <v>687</v>
      </c>
      <c r="F3552" s="903" t="s">
        <v>5620</v>
      </c>
      <c r="G3552" s="902" t="s">
        <v>10988</v>
      </c>
      <c r="H3552" s="902" t="s">
        <v>17140</v>
      </c>
      <c r="I3552" s="913"/>
      <c r="J3552" s="903" t="s">
        <v>933</v>
      </c>
    </row>
    <row r="3553" spans="1:10">
      <c r="A3553" s="810" t="s">
        <v>16642</v>
      </c>
      <c r="B3553" s="902" t="s">
        <v>21329</v>
      </c>
      <c r="C3553" s="913" t="s">
        <v>4828</v>
      </c>
      <c r="D3553" s="810" t="s">
        <v>10890</v>
      </c>
      <c r="E3553" s="913" t="s">
        <v>4939</v>
      </c>
      <c r="F3553" s="903" t="s">
        <v>5051</v>
      </c>
      <c r="G3553" s="902" t="s">
        <v>17144</v>
      </c>
      <c r="H3553" s="902" t="s">
        <v>10896</v>
      </c>
      <c r="I3553" s="913"/>
      <c r="J3553" s="903" t="s">
        <v>933</v>
      </c>
    </row>
    <row r="3554" spans="1:10">
      <c r="A3554" s="810" t="s">
        <v>16642</v>
      </c>
      <c r="B3554" s="902" t="s">
        <v>21329</v>
      </c>
      <c r="C3554" s="913" t="s">
        <v>5197</v>
      </c>
      <c r="D3554" s="810" t="s">
        <v>10890</v>
      </c>
      <c r="E3554" s="913" t="s">
        <v>687</v>
      </c>
      <c r="F3554" s="903" t="s">
        <v>5629</v>
      </c>
      <c r="G3554" s="902" t="s">
        <v>5736</v>
      </c>
      <c r="H3554" s="902" t="s">
        <v>17147</v>
      </c>
      <c r="I3554" s="913"/>
      <c r="J3554" s="903" t="s">
        <v>933</v>
      </c>
    </row>
    <row r="3555" spans="1:10">
      <c r="A3555" s="810" t="s">
        <v>16642</v>
      </c>
      <c r="B3555" s="902" t="s">
        <v>21329</v>
      </c>
      <c r="C3555" s="913" t="s">
        <v>2763</v>
      </c>
      <c r="D3555" s="810" t="s">
        <v>10890</v>
      </c>
      <c r="E3555" s="913" t="s">
        <v>3365</v>
      </c>
      <c r="F3555" s="903" t="s">
        <v>13485</v>
      </c>
      <c r="G3555" s="902" t="s">
        <v>21336</v>
      </c>
      <c r="H3555" s="902" t="s">
        <v>10922</v>
      </c>
      <c r="I3555" s="913"/>
      <c r="J3555" s="903" t="s">
        <v>937</v>
      </c>
    </row>
    <row r="3556" spans="1:10">
      <c r="A3556" s="810" t="s">
        <v>16642</v>
      </c>
      <c r="B3556" s="902" t="s">
        <v>21329</v>
      </c>
      <c r="C3556" s="913" t="s">
        <v>2784</v>
      </c>
      <c r="D3556" s="810" t="s">
        <v>10890</v>
      </c>
      <c r="E3556" s="913" t="s">
        <v>1603</v>
      </c>
      <c r="F3556" s="903" t="s">
        <v>17213</v>
      </c>
      <c r="G3556" s="902" t="s">
        <v>4373</v>
      </c>
      <c r="H3556" s="902" t="s">
        <v>11102</v>
      </c>
      <c r="I3556" s="913"/>
      <c r="J3556" s="903" t="s">
        <v>564</v>
      </c>
    </row>
    <row r="3557" spans="1:10">
      <c r="A3557" s="810" t="s">
        <v>16642</v>
      </c>
      <c r="B3557" s="902" t="s">
        <v>21329</v>
      </c>
      <c r="C3557" s="913" t="s">
        <v>13454</v>
      </c>
      <c r="D3557" s="810" t="s">
        <v>10890</v>
      </c>
      <c r="E3557" s="913" t="s">
        <v>6922</v>
      </c>
      <c r="F3557" s="903" t="s">
        <v>13455</v>
      </c>
      <c r="G3557" s="902" t="s">
        <v>7111</v>
      </c>
      <c r="H3557" s="902" t="s">
        <v>10891</v>
      </c>
      <c r="I3557" s="913" t="s">
        <v>7173</v>
      </c>
      <c r="J3557" s="903" t="s">
        <v>937</v>
      </c>
    </row>
    <row r="3558" spans="1:10">
      <c r="A3558" s="810" t="s">
        <v>16642</v>
      </c>
      <c r="B3558" s="902" t="s">
        <v>21329</v>
      </c>
      <c r="C3558" s="913" t="s">
        <v>2228</v>
      </c>
      <c r="D3558" s="810" t="s">
        <v>10890</v>
      </c>
      <c r="E3558" s="913" t="s">
        <v>2323</v>
      </c>
      <c r="F3558" s="903" t="s">
        <v>21337</v>
      </c>
      <c r="G3558" s="902" t="s">
        <v>2462</v>
      </c>
      <c r="H3558" s="902" t="s">
        <v>10970</v>
      </c>
      <c r="I3558" s="913" t="s">
        <v>13486</v>
      </c>
      <c r="J3558" s="903" t="s">
        <v>13424</v>
      </c>
    </row>
    <row r="3559" spans="1:10">
      <c r="A3559" s="810" t="s">
        <v>16642</v>
      </c>
      <c r="B3559" s="902" t="s">
        <v>21329</v>
      </c>
      <c r="C3559" s="913" t="s">
        <v>4859</v>
      </c>
      <c r="D3559" s="810" t="s">
        <v>10890</v>
      </c>
      <c r="E3559" s="913" t="s">
        <v>687</v>
      </c>
      <c r="F3559" s="903" t="s">
        <v>17249</v>
      </c>
      <c r="G3559" s="902" t="s">
        <v>17250</v>
      </c>
      <c r="H3559" s="902" t="s">
        <v>17251</v>
      </c>
      <c r="I3559" s="913"/>
      <c r="J3559" s="903" t="s">
        <v>933</v>
      </c>
    </row>
    <row r="3560" spans="1:10">
      <c r="A3560" s="810" t="s">
        <v>16642</v>
      </c>
      <c r="B3560" s="902" t="s">
        <v>21329</v>
      </c>
      <c r="C3560" s="913" t="s">
        <v>11042</v>
      </c>
      <c r="D3560" s="810" t="s">
        <v>10890</v>
      </c>
      <c r="E3560" s="913" t="s">
        <v>17255</v>
      </c>
      <c r="F3560" s="903" t="s">
        <v>11043</v>
      </c>
      <c r="G3560" s="902" t="s">
        <v>5853</v>
      </c>
      <c r="H3560" s="902" t="s">
        <v>17256</v>
      </c>
      <c r="I3560" s="913"/>
      <c r="J3560" s="903" t="s">
        <v>11205</v>
      </c>
    </row>
    <row r="3561" spans="1:10">
      <c r="A3561" s="810" t="s">
        <v>16642</v>
      </c>
      <c r="B3561" s="902" t="s">
        <v>21329</v>
      </c>
      <c r="C3561" s="913" t="s">
        <v>11270</v>
      </c>
      <c r="D3561" s="810" t="s">
        <v>10890</v>
      </c>
      <c r="E3561" s="913" t="s">
        <v>17552</v>
      </c>
      <c r="F3561" s="903" t="s">
        <v>17553</v>
      </c>
      <c r="G3561" s="902" t="s">
        <v>11271</v>
      </c>
      <c r="H3561" s="902" t="s">
        <v>10910</v>
      </c>
      <c r="I3561" s="913"/>
      <c r="J3561" s="903" t="s">
        <v>933</v>
      </c>
    </row>
    <row r="3562" spans="1:10">
      <c r="A3562" s="810" t="s">
        <v>16642</v>
      </c>
      <c r="B3562" s="902" t="s">
        <v>21329</v>
      </c>
      <c r="C3562" s="913" t="s">
        <v>11047</v>
      </c>
      <c r="D3562" s="810" t="s">
        <v>10917</v>
      </c>
      <c r="E3562" s="913" t="s">
        <v>687</v>
      </c>
      <c r="F3562" s="903" t="s">
        <v>27406</v>
      </c>
      <c r="G3562" s="902" t="s">
        <v>11048</v>
      </c>
      <c r="H3562" s="902" t="s">
        <v>11049</v>
      </c>
      <c r="I3562" s="913"/>
      <c r="J3562" s="903" t="s">
        <v>933</v>
      </c>
    </row>
    <row r="3563" spans="1:10">
      <c r="A3563" s="810" t="s">
        <v>16643</v>
      </c>
      <c r="B3563" s="902" t="s">
        <v>21338</v>
      </c>
      <c r="C3563" s="913" t="s">
        <v>6754</v>
      </c>
      <c r="D3563" s="810" t="s">
        <v>10890</v>
      </c>
      <c r="E3563" s="913" t="s">
        <v>6883</v>
      </c>
      <c r="F3563" s="903" t="s">
        <v>17273</v>
      </c>
      <c r="G3563" s="902" t="s">
        <v>17274</v>
      </c>
      <c r="H3563" s="902" t="s">
        <v>10915</v>
      </c>
      <c r="I3563" s="913"/>
      <c r="J3563" s="903" t="s">
        <v>13286</v>
      </c>
    </row>
    <row r="3564" spans="1:10">
      <c r="A3564" s="810" t="s">
        <v>16643</v>
      </c>
      <c r="B3564" s="902" t="s">
        <v>21338</v>
      </c>
      <c r="C3564" s="913" t="s">
        <v>11262</v>
      </c>
      <c r="D3564" s="810" t="s">
        <v>10890</v>
      </c>
      <c r="E3564" s="913" t="s">
        <v>11263</v>
      </c>
      <c r="F3564" s="903" t="s">
        <v>27799</v>
      </c>
      <c r="G3564" s="902" t="s">
        <v>16914</v>
      </c>
      <c r="H3564" s="902" t="s">
        <v>11264</v>
      </c>
      <c r="I3564" s="913" t="s">
        <v>2521</v>
      </c>
      <c r="J3564" s="903" t="s">
        <v>933</v>
      </c>
    </row>
    <row r="3565" spans="1:10" ht="27">
      <c r="A3565" s="810" t="s">
        <v>16643</v>
      </c>
      <c r="B3565" s="902" t="s">
        <v>21338</v>
      </c>
      <c r="C3565" s="913" t="s">
        <v>10916</v>
      </c>
      <c r="D3565" s="810" t="s">
        <v>10890</v>
      </c>
      <c r="E3565" s="913" t="s">
        <v>16916</v>
      </c>
      <c r="F3565" s="903" t="s">
        <v>10918</v>
      </c>
      <c r="G3565" s="902" t="s">
        <v>10919</v>
      </c>
      <c r="H3565" s="902" t="s">
        <v>11537</v>
      </c>
      <c r="I3565" s="913" t="s">
        <v>21339</v>
      </c>
      <c r="J3565" s="903" t="s">
        <v>11638</v>
      </c>
    </row>
    <row r="3566" spans="1:10">
      <c r="A3566" s="810" t="s">
        <v>16643</v>
      </c>
      <c r="B3566" s="902" t="s">
        <v>21338</v>
      </c>
      <c r="C3566" s="913" t="s">
        <v>13487</v>
      </c>
      <c r="D3566" s="810" t="s">
        <v>10890</v>
      </c>
      <c r="E3566" s="913" t="s">
        <v>13488</v>
      </c>
      <c r="F3566" s="903" t="s">
        <v>13489</v>
      </c>
      <c r="G3566" s="902" t="s">
        <v>13490</v>
      </c>
      <c r="H3566" s="902" t="s">
        <v>10922</v>
      </c>
      <c r="I3566" s="913" t="s">
        <v>21340</v>
      </c>
      <c r="J3566" s="903" t="s">
        <v>937</v>
      </c>
    </row>
    <row r="3567" spans="1:10">
      <c r="A3567" s="810" t="s">
        <v>16643</v>
      </c>
      <c r="B3567" s="902" t="s">
        <v>21338</v>
      </c>
      <c r="C3567" s="913" t="s">
        <v>21095</v>
      </c>
      <c r="D3567" s="810" t="s">
        <v>10890</v>
      </c>
      <c r="E3567" s="913" t="s">
        <v>8275</v>
      </c>
      <c r="F3567" s="903" t="s">
        <v>21096</v>
      </c>
      <c r="G3567" s="902" t="s">
        <v>7761</v>
      </c>
      <c r="H3567" s="902" t="s">
        <v>10969</v>
      </c>
      <c r="I3567" s="913" t="s">
        <v>13507</v>
      </c>
      <c r="J3567" s="903" t="s">
        <v>11287</v>
      </c>
    </row>
    <row r="3568" spans="1:10">
      <c r="A3568" s="810" t="s">
        <v>16643</v>
      </c>
      <c r="B3568" s="902" t="s">
        <v>21338</v>
      </c>
      <c r="C3568" s="913" t="s">
        <v>13530</v>
      </c>
      <c r="D3568" s="810" t="s">
        <v>10890</v>
      </c>
      <c r="E3568" s="913" t="s">
        <v>6344</v>
      </c>
      <c r="F3568" s="903" t="s">
        <v>27829</v>
      </c>
      <c r="G3568" s="902" t="s">
        <v>13531</v>
      </c>
      <c r="H3568" s="902" t="s">
        <v>10901</v>
      </c>
      <c r="I3568" s="913"/>
      <c r="J3568" s="903" t="s">
        <v>937</v>
      </c>
    </row>
    <row r="3569" spans="1:10" ht="27">
      <c r="A3569" s="810" t="s">
        <v>16643</v>
      </c>
      <c r="B3569" s="902" t="s">
        <v>21338</v>
      </c>
      <c r="C3569" s="913" t="s">
        <v>7304</v>
      </c>
      <c r="D3569" s="810" t="s">
        <v>10890</v>
      </c>
      <c r="E3569" s="913" t="s">
        <v>13423</v>
      </c>
      <c r="F3569" s="903" t="s">
        <v>21102</v>
      </c>
      <c r="G3569" s="902" t="s">
        <v>7775</v>
      </c>
      <c r="H3569" s="902" t="s">
        <v>11039</v>
      </c>
      <c r="I3569" s="913" t="s">
        <v>4757</v>
      </c>
      <c r="J3569" s="903" t="s">
        <v>13279</v>
      </c>
    </row>
    <row r="3570" spans="1:10">
      <c r="A3570" s="810" t="s">
        <v>16643</v>
      </c>
      <c r="B3570" s="902" t="s">
        <v>21338</v>
      </c>
      <c r="C3570" s="913" t="s">
        <v>8055</v>
      </c>
      <c r="D3570" s="810" t="s">
        <v>10917</v>
      </c>
      <c r="E3570" s="913" t="s">
        <v>8372</v>
      </c>
      <c r="F3570" s="903" t="s">
        <v>8659</v>
      </c>
      <c r="G3570" s="902" t="s">
        <v>8883</v>
      </c>
      <c r="H3570" s="902" t="s">
        <v>11316</v>
      </c>
      <c r="I3570" s="913" t="s">
        <v>8984</v>
      </c>
      <c r="J3570" s="903" t="s">
        <v>933</v>
      </c>
    </row>
    <row r="3571" spans="1:10">
      <c r="A3571" s="810" t="s">
        <v>16643</v>
      </c>
      <c r="B3571" s="902" t="s">
        <v>21338</v>
      </c>
      <c r="C3571" s="913" t="s">
        <v>13491</v>
      </c>
      <c r="D3571" s="810" t="s">
        <v>10890</v>
      </c>
      <c r="E3571" s="913" t="s">
        <v>17303</v>
      </c>
      <c r="F3571" s="903" t="s">
        <v>27828</v>
      </c>
      <c r="G3571" s="902" t="s">
        <v>17304</v>
      </c>
      <c r="H3571" s="902" t="s">
        <v>10922</v>
      </c>
      <c r="I3571" s="913"/>
      <c r="J3571" s="903" t="s">
        <v>937</v>
      </c>
    </row>
    <row r="3572" spans="1:10">
      <c r="A3572" s="810" t="s">
        <v>16643</v>
      </c>
      <c r="B3572" s="902" t="s">
        <v>21338</v>
      </c>
      <c r="C3572" s="913" t="s">
        <v>21110</v>
      </c>
      <c r="D3572" s="810" t="s">
        <v>10890</v>
      </c>
      <c r="E3572" s="913" t="s">
        <v>1970</v>
      </c>
      <c r="F3572" s="903" t="s">
        <v>21111</v>
      </c>
      <c r="G3572" s="902" t="s">
        <v>21112</v>
      </c>
      <c r="H3572" s="902" t="s">
        <v>10891</v>
      </c>
      <c r="I3572" s="913"/>
      <c r="J3572" s="903"/>
    </row>
    <row r="3573" spans="1:10">
      <c r="A3573" s="810" t="s">
        <v>16643</v>
      </c>
      <c r="B3573" s="902" t="s">
        <v>21338</v>
      </c>
      <c r="C3573" s="913" t="s">
        <v>583</v>
      </c>
      <c r="D3573" s="810" t="s">
        <v>10890</v>
      </c>
      <c r="E3573" s="913" t="s">
        <v>688</v>
      </c>
      <c r="F3573" s="903" t="s">
        <v>798</v>
      </c>
      <c r="G3573" s="902" t="s">
        <v>871</v>
      </c>
      <c r="H3573" s="902" t="s">
        <v>10933</v>
      </c>
      <c r="I3573" s="913"/>
      <c r="J3573" s="903" t="s">
        <v>930</v>
      </c>
    </row>
    <row r="3574" spans="1:10">
      <c r="A3574" s="810" t="s">
        <v>16643</v>
      </c>
      <c r="B3574" s="902" t="s">
        <v>21338</v>
      </c>
      <c r="C3574" s="913" t="s">
        <v>6851</v>
      </c>
      <c r="D3574" s="810" t="s">
        <v>10890</v>
      </c>
      <c r="E3574" s="913" t="s">
        <v>6963</v>
      </c>
      <c r="F3574" s="903" t="s">
        <v>17310</v>
      </c>
      <c r="G3574" s="902" t="s">
        <v>7152</v>
      </c>
      <c r="H3574" s="902" t="s">
        <v>11351</v>
      </c>
      <c r="I3574" s="913" t="s">
        <v>13492</v>
      </c>
      <c r="J3574" s="903" t="s">
        <v>933</v>
      </c>
    </row>
    <row r="3575" spans="1:10">
      <c r="A3575" s="810" t="s">
        <v>16643</v>
      </c>
      <c r="B3575" s="902" t="s">
        <v>21338</v>
      </c>
      <c r="C3575" s="913" t="s">
        <v>16946</v>
      </c>
      <c r="D3575" s="810" t="s">
        <v>10890</v>
      </c>
      <c r="E3575" s="913" t="s">
        <v>687</v>
      </c>
      <c r="F3575" s="903" t="s">
        <v>16947</v>
      </c>
      <c r="G3575" s="902" t="s">
        <v>16948</v>
      </c>
      <c r="H3575" s="902" t="s">
        <v>16949</v>
      </c>
      <c r="I3575" s="913" t="s">
        <v>21342</v>
      </c>
      <c r="J3575" s="903" t="s">
        <v>13527</v>
      </c>
    </row>
    <row r="3576" spans="1:10">
      <c r="A3576" s="810" t="s">
        <v>16643</v>
      </c>
      <c r="B3576" s="902" t="s">
        <v>21338</v>
      </c>
      <c r="C3576" s="913" t="s">
        <v>13493</v>
      </c>
      <c r="D3576" s="810" t="s">
        <v>10890</v>
      </c>
      <c r="E3576" s="913" t="s">
        <v>13494</v>
      </c>
      <c r="F3576" s="903" t="s">
        <v>13495</v>
      </c>
      <c r="G3576" s="902" t="s">
        <v>21343</v>
      </c>
      <c r="H3576" s="902" t="s">
        <v>11102</v>
      </c>
      <c r="I3576" s="913" t="s">
        <v>7842</v>
      </c>
      <c r="J3576" s="903" t="s">
        <v>930</v>
      </c>
    </row>
    <row r="3577" spans="1:10">
      <c r="A3577" s="810" t="s">
        <v>16643</v>
      </c>
      <c r="B3577" s="902" t="s">
        <v>21338</v>
      </c>
      <c r="C3577" s="913" t="s">
        <v>13496</v>
      </c>
      <c r="D3577" s="810" t="s">
        <v>10890</v>
      </c>
      <c r="E3577" s="913" t="s">
        <v>21344</v>
      </c>
      <c r="F3577" s="903" t="s">
        <v>13497</v>
      </c>
      <c r="G3577" s="902" t="s">
        <v>13498</v>
      </c>
      <c r="H3577" s="902" t="s">
        <v>10901</v>
      </c>
      <c r="I3577" s="913" t="s">
        <v>7846</v>
      </c>
      <c r="J3577" s="903" t="s">
        <v>933</v>
      </c>
    </row>
    <row r="3578" spans="1:10">
      <c r="A3578" s="810" t="s">
        <v>16643</v>
      </c>
      <c r="B3578" s="902" t="s">
        <v>21338</v>
      </c>
      <c r="C3578" s="913" t="s">
        <v>21345</v>
      </c>
      <c r="D3578" s="810" t="s">
        <v>10890</v>
      </c>
      <c r="E3578" s="913" t="s">
        <v>8312</v>
      </c>
      <c r="F3578" s="903" t="s">
        <v>8615</v>
      </c>
      <c r="G3578" s="902" t="s">
        <v>8826</v>
      </c>
      <c r="H3578" s="902" t="s">
        <v>10891</v>
      </c>
      <c r="I3578" s="913" t="s">
        <v>4757</v>
      </c>
      <c r="J3578" s="903" t="s">
        <v>11205</v>
      </c>
    </row>
    <row r="3579" spans="1:10" ht="27">
      <c r="A3579" s="810" t="s">
        <v>16643</v>
      </c>
      <c r="B3579" s="902" t="s">
        <v>21338</v>
      </c>
      <c r="C3579" s="913" t="s">
        <v>7270</v>
      </c>
      <c r="D3579" s="810" t="s">
        <v>10890</v>
      </c>
      <c r="E3579" s="913" t="s">
        <v>7454</v>
      </c>
      <c r="F3579" s="903" t="s">
        <v>7615</v>
      </c>
      <c r="G3579" s="902" t="s">
        <v>7754</v>
      </c>
      <c r="H3579" s="902" t="s">
        <v>10997</v>
      </c>
      <c r="I3579" s="913" t="s">
        <v>21346</v>
      </c>
      <c r="J3579" s="903" t="s">
        <v>11638</v>
      </c>
    </row>
    <row r="3580" spans="1:10">
      <c r="A3580" s="810" t="s">
        <v>16643</v>
      </c>
      <c r="B3580" s="902" t="s">
        <v>21338</v>
      </c>
      <c r="C3580" s="913" t="s">
        <v>1397</v>
      </c>
      <c r="D3580" s="810" t="s">
        <v>10890</v>
      </c>
      <c r="E3580" s="913" t="s">
        <v>1532</v>
      </c>
      <c r="F3580" s="903" t="s">
        <v>11460</v>
      </c>
      <c r="G3580" s="902" t="s">
        <v>1753</v>
      </c>
      <c r="H3580" s="902" t="s">
        <v>10922</v>
      </c>
      <c r="I3580" s="913"/>
      <c r="J3580" s="903" t="s">
        <v>930</v>
      </c>
    </row>
    <row r="3581" spans="1:10">
      <c r="A3581" s="810" t="s">
        <v>16643</v>
      </c>
      <c r="B3581" s="902" t="s">
        <v>21338</v>
      </c>
      <c r="C3581" s="913" t="s">
        <v>21123</v>
      </c>
      <c r="D3581" s="810" t="s">
        <v>10890</v>
      </c>
      <c r="E3581" s="913" t="s">
        <v>6303</v>
      </c>
      <c r="F3581" s="903" t="s">
        <v>27827</v>
      </c>
      <c r="G3581" s="902" t="s">
        <v>6666</v>
      </c>
      <c r="H3581" s="902" t="s">
        <v>10915</v>
      </c>
      <c r="I3581" s="913" t="s">
        <v>13499</v>
      </c>
      <c r="J3581" s="903" t="s">
        <v>13286</v>
      </c>
    </row>
    <row r="3582" spans="1:10">
      <c r="A3582" s="810" t="s">
        <v>16643</v>
      </c>
      <c r="B3582" s="902" t="s">
        <v>21338</v>
      </c>
      <c r="C3582" s="913" t="s">
        <v>1363</v>
      </c>
      <c r="D3582" s="810" t="s">
        <v>10890</v>
      </c>
      <c r="E3582" s="913" t="s">
        <v>8379</v>
      </c>
      <c r="F3582" s="903" t="s">
        <v>1637</v>
      </c>
      <c r="G3582" s="902" t="s">
        <v>1728</v>
      </c>
      <c r="H3582" s="902" t="s">
        <v>11416</v>
      </c>
      <c r="I3582" s="913"/>
      <c r="J3582" s="903" t="s">
        <v>13286</v>
      </c>
    </row>
    <row r="3583" spans="1:10">
      <c r="A3583" s="810" t="s">
        <v>16643</v>
      </c>
      <c r="B3583" s="902" t="s">
        <v>21338</v>
      </c>
      <c r="C3583" s="913" t="s">
        <v>21347</v>
      </c>
      <c r="D3583" s="810" t="s">
        <v>10890</v>
      </c>
      <c r="E3583" s="913" t="s">
        <v>21348</v>
      </c>
      <c r="F3583" s="903" t="s">
        <v>21349</v>
      </c>
      <c r="G3583" s="902" t="s">
        <v>21350</v>
      </c>
      <c r="H3583" s="902" t="s">
        <v>10891</v>
      </c>
      <c r="I3583" s="913" t="s">
        <v>21351</v>
      </c>
      <c r="J3583" s="903" t="s">
        <v>937</v>
      </c>
    </row>
    <row r="3584" spans="1:10" ht="27">
      <c r="A3584" s="810" t="s">
        <v>16643</v>
      </c>
      <c r="B3584" s="902" t="s">
        <v>21338</v>
      </c>
      <c r="C3584" s="913" t="s">
        <v>21352</v>
      </c>
      <c r="D3584" s="810" t="s">
        <v>10917</v>
      </c>
      <c r="E3584" s="913" t="s">
        <v>21353</v>
      </c>
      <c r="F3584" s="903" t="s">
        <v>21354</v>
      </c>
      <c r="G3584" s="902" t="s">
        <v>6569</v>
      </c>
      <c r="H3584" s="902" t="s">
        <v>10915</v>
      </c>
      <c r="I3584" s="913" t="s">
        <v>13508</v>
      </c>
      <c r="J3584" s="903" t="s">
        <v>933</v>
      </c>
    </row>
    <row r="3585" spans="1:10">
      <c r="A3585" s="810" t="s">
        <v>16643</v>
      </c>
      <c r="B3585" s="902" t="s">
        <v>21338</v>
      </c>
      <c r="C3585" s="913" t="s">
        <v>21355</v>
      </c>
      <c r="D3585" s="810" t="s">
        <v>10890</v>
      </c>
      <c r="E3585" s="913" t="s">
        <v>15370</v>
      </c>
      <c r="F3585" s="903" t="s">
        <v>7635</v>
      </c>
      <c r="G3585" s="902" t="s">
        <v>7772</v>
      </c>
      <c r="H3585" s="902" t="s">
        <v>10928</v>
      </c>
      <c r="I3585" s="913"/>
      <c r="J3585" s="903" t="s">
        <v>937</v>
      </c>
    </row>
    <row r="3586" spans="1:10" ht="27">
      <c r="A3586" s="810" t="s">
        <v>16643</v>
      </c>
      <c r="B3586" s="902" t="s">
        <v>21338</v>
      </c>
      <c r="C3586" s="913" t="s">
        <v>21356</v>
      </c>
      <c r="D3586" s="810" t="s">
        <v>10890</v>
      </c>
      <c r="E3586" s="913" t="s">
        <v>21357</v>
      </c>
      <c r="F3586" s="903" t="s">
        <v>27826</v>
      </c>
      <c r="G3586" s="902" t="s">
        <v>6649</v>
      </c>
      <c r="H3586" s="902" t="s">
        <v>10936</v>
      </c>
      <c r="I3586" s="913" t="s">
        <v>13508</v>
      </c>
      <c r="J3586" s="903" t="s">
        <v>937</v>
      </c>
    </row>
    <row r="3587" spans="1:10">
      <c r="A3587" s="810" t="s">
        <v>16643</v>
      </c>
      <c r="B3587" s="902" t="s">
        <v>21338</v>
      </c>
      <c r="C3587" s="913" t="s">
        <v>6132</v>
      </c>
      <c r="D3587" s="810" t="s">
        <v>10890</v>
      </c>
      <c r="E3587" s="913" t="s">
        <v>21126</v>
      </c>
      <c r="F3587" s="903" t="s">
        <v>6514</v>
      </c>
      <c r="G3587" s="902" t="s">
        <v>6713</v>
      </c>
      <c r="H3587" s="902" t="s">
        <v>10905</v>
      </c>
      <c r="I3587" s="913" t="s">
        <v>4757</v>
      </c>
      <c r="J3587" s="903" t="s">
        <v>933</v>
      </c>
    </row>
    <row r="3588" spans="1:10">
      <c r="A3588" s="810" t="s">
        <v>16643</v>
      </c>
      <c r="B3588" s="902" t="s">
        <v>21338</v>
      </c>
      <c r="C3588" s="913" t="s">
        <v>7993</v>
      </c>
      <c r="D3588" s="810" t="s">
        <v>10890</v>
      </c>
      <c r="E3588" s="913" t="s">
        <v>13364</v>
      </c>
      <c r="F3588" s="903" t="s">
        <v>8617</v>
      </c>
      <c r="G3588" s="902" t="s">
        <v>21127</v>
      </c>
      <c r="H3588" s="902" t="s">
        <v>10936</v>
      </c>
      <c r="I3588" s="913"/>
      <c r="J3588" s="903" t="s">
        <v>937</v>
      </c>
    </row>
    <row r="3589" spans="1:10">
      <c r="A3589" s="810" t="s">
        <v>16643</v>
      </c>
      <c r="B3589" s="902" t="s">
        <v>21338</v>
      </c>
      <c r="C3589" s="913" t="s">
        <v>5967</v>
      </c>
      <c r="D3589" s="810" t="s">
        <v>10917</v>
      </c>
      <c r="E3589" s="913" t="s">
        <v>7440</v>
      </c>
      <c r="F3589" s="903" t="s">
        <v>21358</v>
      </c>
      <c r="G3589" s="902" t="s">
        <v>6571</v>
      </c>
      <c r="H3589" s="902" t="s">
        <v>10936</v>
      </c>
      <c r="I3589" s="913"/>
      <c r="J3589" s="903" t="s">
        <v>930</v>
      </c>
    </row>
    <row r="3590" spans="1:10">
      <c r="A3590" s="810" t="s">
        <v>16643</v>
      </c>
      <c r="B3590" s="902" t="s">
        <v>21338</v>
      </c>
      <c r="C3590" s="913" t="s">
        <v>5967</v>
      </c>
      <c r="D3590" s="810" t="s">
        <v>10890</v>
      </c>
      <c r="E3590" s="913" t="s">
        <v>6211</v>
      </c>
      <c r="F3590" s="903" t="s">
        <v>6528</v>
      </c>
      <c r="G3590" s="902" t="s">
        <v>6723</v>
      </c>
      <c r="H3590" s="902" t="s">
        <v>10936</v>
      </c>
      <c r="I3590" s="913" t="s">
        <v>6731</v>
      </c>
      <c r="J3590" s="903" t="s">
        <v>937</v>
      </c>
    </row>
    <row r="3591" spans="1:10">
      <c r="A3591" s="810" t="s">
        <v>16643</v>
      </c>
      <c r="B3591" s="902" t="s">
        <v>21338</v>
      </c>
      <c r="C3591" s="913" t="s">
        <v>7870</v>
      </c>
      <c r="D3591" s="810" t="s">
        <v>10890</v>
      </c>
      <c r="E3591" s="913" t="s">
        <v>11473</v>
      </c>
      <c r="F3591" s="903" t="s">
        <v>8535</v>
      </c>
      <c r="G3591" s="902" t="s">
        <v>8726</v>
      </c>
      <c r="H3591" s="902" t="s">
        <v>10958</v>
      </c>
      <c r="I3591" s="913"/>
      <c r="J3591" s="903" t="s">
        <v>930</v>
      </c>
    </row>
    <row r="3592" spans="1:10">
      <c r="A3592" s="810" t="s">
        <v>16643</v>
      </c>
      <c r="B3592" s="902" t="s">
        <v>21338</v>
      </c>
      <c r="C3592" s="913" t="s">
        <v>13500</v>
      </c>
      <c r="D3592" s="810" t="s">
        <v>10890</v>
      </c>
      <c r="E3592" s="913" t="s">
        <v>13501</v>
      </c>
      <c r="F3592" s="903" t="s">
        <v>13502</v>
      </c>
      <c r="G3592" s="902" t="s">
        <v>13503</v>
      </c>
      <c r="H3592" s="902" t="s">
        <v>10891</v>
      </c>
      <c r="I3592" s="913" t="s">
        <v>4743</v>
      </c>
      <c r="J3592" s="903" t="s">
        <v>937</v>
      </c>
    </row>
    <row r="3593" spans="1:10">
      <c r="A3593" s="810" t="s">
        <v>16643</v>
      </c>
      <c r="B3593" s="902" t="s">
        <v>21338</v>
      </c>
      <c r="C3593" s="913" t="s">
        <v>13504</v>
      </c>
      <c r="D3593" s="810" t="s">
        <v>10890</v>
      </c>
      <c r="E3593" s="913" t="s">
        <v>13488</v>
      </c>
      <c r="F3593" s="903" t="s">
        <v>13505</v>
      </c>
      <c r="G3593" s="902" t="s">
        <v>13506</v>
      </c>
      <c r="H3593" s="902" t="s">
        <v>10936</v>
      </c>
      <c r="I3593" s="913" t="s">
        <v>4757</v>
      </c>
      <c r="J3593" s="903" t="s">
        <v>937</v>
      </c>
    </row>
    <row r="3594" spans="1:10">
      <c r="A3594" s="810" t="s">
        <v>16643</v>
      </c>
      <c r="B3594" s="902" t="s">
        <v>21338</v>
      </c>
      <c r="C3594" s="913" t="s">
        <v>2657</v>
      </c>
      <c r="D3594" s="810" t="s">
        <v>10890</v>
      </c>
      <c r="E3594" s="913" t="s">
        <v>3264</v>
      </c>
      <c r="F3594" s="903" t="s">
        <v>27825</v>
      </c>
      <c r="G3594" s="902" t="s">
        <v>4268</v>
      </c>
      <c r="H3594" s="902" t="s">
        <v>10907</v>
      </c>
      <c r="I3594" s="913"/>
      <c r="J3594" s="903" t="s">
        <v>933</v>
      </c>
    </row>
    <row r="3595" spans="1:10">
      <c r="A3595" s="810" t="s">
        <v>16643</v>
      </c>
      <c r="B3595" s="902" t="s">
        <v>21338</v>
      </c>
      <c r="C3595" s="913" t="s">
        <v>4856</v>
      </c>
      <c r="D3595" s="810" t="s">
        <v>10890</v>
      </c>
      <c r="E3595" s="913" t="s">
        <v>4966</v>
      </c>
      <c r="F3595" s="903" t="s">
        <v>5070</v>
      </c>
      <c r="G3595" s="902" t="s">
        <v>5136</v>
      </c>
      <c r="H3595" s="902" t="s">
        <v>10970</v>
      </c>
      <c r="I3595" s="913" t="s">
        <v>4757</v>
      </c>
      <c r="J3595" s="903" t="s">
        <v>937</v>
      </c>
    </row>
    <row r="3596" spans="1:10">
      <c r="A3596" s="810" t="s">
        <v>16643</v>
      </c>
      <c r="B3596" s="902" t="s">
        <v>21338</v>
      </c>
      <c r="C3596" s="913" t="s">
        <v>6040</v>
      </c>
      <c r="D3596" s="810" t="s">
        <v>10890</v>
      </c>
      <c r="E3596" s="913" t="s">
        <v>6275</v>
      </c>
      <c r="F3596" s="903" t="s">
        <v>21146</v>
      </c>
      <c r="G3596" s="902" t="s">
        <v>6632</v>
      </c>
      <c r="H3596" s="902" t="s">
        <v>10922</v>
      </c>
      <c r="I3596" s="913" t="s">
        <v>21359</v>
      </c>
      <c r="J3596" s="903" t="s">
        <v>11205</v>
      </c>
    </row>
    <row r="3597" spans="1:10">
      <c r="A3597" s="810" t="s">
        <v>16643</v>
      </c>
      <c r="B3597" s="902" t="s">
        <v>21338</v>
      </c>
      <c r="C3597" s="913" t="s">
        <v>5263</v>
      </c>
      <c r="D3597" s="810" t="s">
        <v>10890</v>
      </c>
      <c r="E3597" s="913" t="s">
        <v>5471</v>
      </c>
      <c r="F3597" s="903" t="s">
        <v>27824</v>
      </c>
      <c r="G3597" s="902" t="s">
        <v>5793</v>
      </c>
      <c r="H3597" s="902" t="s">
        <v>10915</v>
      </c>
      <c r="I3597" s="913" t="s">
        <v>5904</v>
      </c>
      <c r="J3597" s="903" t="s">
        <v>937</v>
      </c>
    </row>
    <row r="3598" spans="1:10">
      <c r="A3598" s="810" t="s">
        <v>16643</v>
      </c>
      <c r="B3598" s="902" t="s">
        <v>21338</v>
      </c>
      <c r="C3598" s="913" t="s">
        <v>11327</v>
      </c>
      <c r="D3598" s="810" t="s">
        <v>10892</v>
      </c>
      <c r="E3598" s="913" t="s">
        <v>11328</v>
      </c>
      <c r="F3598" s="903" t="s">
        <v>11329</v>
      </c>
      <c r="G3598" s="902" t="s">
        <v>11330</v>
      </c>
      <c r="H3598" s="902" t="s">
        <v>10928</v>
      </c>
      <c r="I3598" s="913"/>
      <c r="J3598" s="903" t="s">
        <v>564</v>
      </c>
    </row>
    <row r="3599" spans="1:10">
      <c r="A3599" s="810" t="s">
        <v>16643</v>
      </c>
      <c r="B3599" s="902" t="s">
        <v>21338</v>
      </c>
      <c r="C3599" s="913" t="s">
        <v>7856</v>
      </c>
      <c r="D3599" s="810" t="s">
        <v>10890</v>
      </c>
      <c r="E3599" s="913" t="s">
        <v>8198</v>
      </c>
      <c r="F3599" s="903" t="s">
        <v>21360</v>
      </c>
      <c r="G3599" s="902" t="s">
        <v>8711</v>
      </c>
      <c r="H3599" s="902" t="s">
        <v>10915</v>
      </c>
      <c r="I3599" s="913" t="s">
        <v>6741</v>
      </c>
      <c r="J3599" s="903" t="s">
        <v>933</v>
      </c>
    </row>
    <row r="3600" spans="1:10">
      <c r="A3600" s="810" t="s">
        <v>16643</v>
      </c>
      <c r="B3600" s="902" t="s">
        <v>21338</v>
      </c>
      <c r="C3600" s="913" t="s">
        <v>7272</v>
      </c>
      <c r="D3600" s="810" t="s">
        <v>10890</v>
      </c>
      <c r="E3600" s="913" t="s">
        <v>687</v>
      </c>
      <c r="F3600" s="903" t="s">
        <v>16644</v>
      </c>
      <c r="G3600" s="902" t="s">
        <v>7755</v>
      </c>
      <c r="H3600" s="902" t="s">
        <v>11387</v>
      </c>
      <c r="I3600" s="913" t="s">
        <v>4757</v>
      </c>
      <c r="J3600" s="903" t="s">
        <v>11287</v>
      </c>
    </row>
    <row r="3601" spans="1:10">
      <c r="A3601" s="810" t="s">
        <v>16643</v>
      </c>
      <c r="B3601" s="902" t="s">
        <v>21338</v>
      </c>
      <c r="C3601" s="913" t="s">
        <v>7968</v>
      </c>
      <c r="D3601" s="810" t="s">
        <v>10890</v>
      </c>
      <c r="E3601" s="913" t="s">
        <v>8292</v>
      </c>
      <c r="F3601" s="903" t="s">
        <v>8602</v>
      </c>
      <c r="G3601" s="902" t="s">
        <v>8806</v>
      </c>
      <c r="H3601" s="902" t="s">
        <v>10894</v>
      </c>
      <c r="I3601" s="913"/>
      <c r="J3601" s="903" t="s">
        <v>937</v>
      </c>
    </row>
    <row r="3602" spans="1:10">
      <c r="A3602" s="810" t="s">
        <v>16643</v>
      </c>
      <c r="B3602" s="902" t="s">
        <v>21338</v>
      </c>
      <c r="C3602" s="913" t="s">
        <v>11338</v>
      </c>
      <c r="D3602" s="810" t="s">
        <v>10892</v>
      </c>
      <c r="E3602" s="913" t="s">
        <v>11339</v>
      </c>
      <c r="F3602" s="903" t="s">
        <v>27823</v>
      </c>
      <c r="G3602" s="902" t="s">
        <v>11341</v>
      </c>
      <c r="H3602" s="902" t="s">
        <v>10922</v>
      </c>
      <c r="I3602" s="913"/>
      <c r="J3602" s="903" t="s">
        <v>564</v>
      </c>
    </row>
    <row r="3603" spans="1:10">
      <c r="A3603" s="810" t="s">
        <v>16643</v>
      </c>
      <c r="B3603" s="902" t="s">
        <v>21338</v>
      </c>
      <c r="C3603" s="913" t="s">
        <v>17105</v>
      </c>
      <c r="D3603" s="810" t="s">
        <v>10892</v>
      </c>
      <c r="E3603" s="913" t="s">
        <v>11134</v>
      </c>
      <c r="F3603" s="903" t="s">
        <v>11135</v>
      </c>
      <c r="G3603" s="902" t="s">
        <v>17106</v>
      </c>
      <c r="H3603" s="902" t="s">
        <v>10922</v>
      </c>
      <c r="I3603" s="913"/>
      <c r="J3603" s="903" t="s">
        <v>564</v>
      </c>
    </row>
    <row r="3604" spans="1:10">
      <c r="A3604" s="810" t="s">
        <v>16643</v>
      </c>
      <c r="B3604" s="902" t="s">
        <v>21338</v>
      </c>
      <c r="C3604" s="913" t="s">
        <v>5966</v>
      </c>
      <c r="D3604" s="810" t="s">
        <v>10917</v>
      </c>
      <c r="E3604" s="913" t="s">
        <v>6210</v>
      </c>
      <c r="F3604" s="903" t="s">
        <v>27822</v>
      </c>
      <c r="G3604" s="902" t="s">
        <v>6570</v>
      </c>
      <c r="H3604" s="902" t="s">
        <v>10958</v>
      </c>
      <c r="I3604" s="913" t="s">
        <v>4757</v>
      </c>
      <c r="J3604" s="903" t="s">
        <v>933</v>
      </c>
    </row>
    <row r="3605" spans="1:10">
      <c r="A3605" s="810" t="s">
        <v>16643</v>
      </c>
      <c r="B3605" s="902" t="s">
        <v>21338</v>
      </c>
      <c r="C3605" s="913" t="s">
        <v>6097</v>
      </c>
      <c r="D3605" s="810" t="s">
        <v>10917</v>
      </c>
      <c r="E3605" s="913" t="s">
        <v>6210</v>
      </c>
      <c r="F3605" s="903" t="s">
        <v>6486</v>
      </c>
      <c r="G3605" s="902" t="s">
        <v>6570</v>
      </c>
      <c r="H3605" s="902" t="s">
        <v>10958</v>
      </c>
      <c r="I3605" s="913" t="s">
        <v>4757</v>
      </c>
      <c r="J3605" s="903" t="s">
        <v>933</v>
      </c>
    </row>
    <row r="3606" spans="1:10">
      <c r="A3606" s="810" t="s">
        <v>16643</v>
      </c>
      <c r="B3606" s="902" t="s">
        <v>21338</v>
      </c>
      <c r="C3606" s="913" t="s">
        <v>4838</v>
      </c>
      <c r="D3606" s="810" t="s">
        <v>10890</v>
      </c>
      <c r="E3606" s="913" t="s">
        <v>687</v>
      </c>
      <c r="F3606" s="903" t="s">
        <v>5057</v>
      </c>
      <c r="G3606" s="902" t="s">
        <v>5121</v>
      </c>
      <c r="H3606" s="902" t="s">
        <v>11102</v>
      </c>
      <c r="I3606" s="913" t="s">
        <v>21361</v>
      </c>
      <c r="J3606" s="903" t="s">
        <v>937</v>
      </c>
    </row>
    <row r="3607" spans="1:10">
      <c r="A3607" s="810" t="s">
        <v>16643</v>
      </c>
      <c r="B3607" s="902" t="s">
        <v>21338</v>
      </c>
      <c r="C3607" s="913" t="s">
        <v>2991</v>
      </c>
      <c r="D3607" s="810" t="s">
        <v>10890</v>
      </c>
      <c r="E3607" s="913" t="s">
        <v>3592</v>
      </c>
      <c r="F3607" s="903" t="s">
        <v>4092</v>
      </c>
      <c r="G3607" s="902" t="s">
        <v>4553</v>
      </c>
      <c r="H3607" s="902" t="s">
        <v>10901</v>
      </c>
      <c r="I3607" s="913"/>
      <c r="J3607" s="903" t="s">
        <v>930</v>
      </c>
    </row>
    <row r="3608" spans="1:10">
      <c r="A3608" s="810" t="s">
        <v>16643</v>
      </c>
      <c r="B3608" s="902" t="s">
        <v>21338</v>
      </c>
      <c r="C3608" s="913" t="s">
        <v>5182</v>
      </c>
      <c r="D3608" s="810" t="s">
        <v>10890</v>
      </c>
      <c r="E3608" s="913" t="s">
        <v>687</v>
      </c>
      <c r="F3608" s="903" t="s">
        <v>5620</v>
      </c>
      <c r="G3608" s="902" t="s">
        <v>10988</v>
      </c>
      <c r="H3608" s="902" t="s">
        <v>17140</v>
      </c>
      <c r="I3608" s="913"/>
      <c r="J3608" s="903" t="s">
        <v>933</v>
      </c>
    </row>
    <row r="3609" spans="1:10">
      <c r="A3609" s="810" t="s">
        <v>16643</v>
      </c>
      <c r="B3609" s="902" t="s">
        <v>21338</v>
      </c>
      <c r="C3609" s="913" t="s">
        <v>13510</v>
      </c>
      <c r="D3609" s="810" t="s">
        <v>10890</v>
      </c>
      <c r="E3609" s="913" t="s">
        <v>13509</v>
      </c>
      <c r="F3609" s="903" t="s">
        <v>13511</v>
      </c>
      <c r="G3609" s="902" t="s">
        <v>21362</v>
      </c>
      <c r="H3609" s="902" t="s">
        <v>11131</v>
      </c>
      <c r="I3609" s="913" t="s">
        <v>21363</v>
      </c>
      <c r="J3609" s="903" t="s">
        <v>933</v>
      </c>
    </row>
    <row r="3610" spans="1:10">
      <c r="A3610" s="810" t="s">
        <v>16643</v>
      </c>
      <c r="B3610" s="902" t="s">
        <v>21338</v>
      </c>
      <c r="C3610" s="913" t="s">
        <v>21364</v>
      </c>
      <c r="D3610" s="810" t="s">
        <v>10890</v>
      </c>
      <c r="E3610" s="913" t="s">
        <v>2351</v>
      </c>
      <c r="F3610" s="903" t="s">
        <v>21365</v>
      </c>
      <c r="G3610" s="902" t="s">
        <v>21366</v>
      </c>
      <c r="H3610" s="902" t="s">
        <v>10894</v>
      </c>
      <c r="I3610" s="913" t="s">
        <v>21367</v>
      </c>
      <c r="J3610" s="903" t="s">
        <v>11205</v>
      </c>
    </row>
    <row r="3611" spans="1:10">
      <c r="A3611" s="810" t="s">
        <v>16643</v>
      </c>
      <c r="B3611" s="902" t="s">
        <v>21338</v>
      </c>
      <c r="C3611" s="913" t="s">
        <v>9173</v>
      </c>
      <c r="D3611" s="810" t="s">
        <v>10890</v>
      </c>
      <c r="E3611" s="913" t="s">
        <v>21017</v>
      </c>
      <c r="F3611" s="903" t="s">
        <v>13334</v>
      </c>
      <c r="G3611" s="902" t="s">
        <v>10053</v>
      </c>
      <c r="H3611" s="902" t="s">
        <v>10921</v>
      </c>
      <c r="I3611" s="913"/>
      <c r="J3611" s="903" t="s">
        <v>937</v>
      </c>
    </row>
    <row r="3612" spans="1:10">
      <c r="A3612" s="810" t="s">
        <v>16643</v>
      </c>
      <c r="B3612" s="902" t="s">
        <v>21338</v>
      </c>
      <c r="C3612" s="913" t="s">
        <v>4852</v>
      </c>
      <c r="D3612" s="810" t="s">
        <v>10890</v>
      </c>
      <c r="E3612" s="913" t="s">
        <v>687</v>
      </c>
      <c r="F3612" s="903" t="s">
        <v>27821</v>
      </c>
      <c r="G3612" s="902" t="s">
        <v>5133</v>
      </c>
      <c r="H3612" s="902" t="s">
        <v>10998</v>
      </c>
      <c r="I3612" s="913"/>
      <c r="J3612" s="903" t="s">
        <v>933</v>
      </c>
    </row>
    <row r="3613" spans="1:10">
      <c r="A3613" s="810" t="s">
        <v>16643</v>
      </c>
      <c r="B3613" s="902" t="s">
        <v>21338</v>
      </c>
      <c r="C3613" s="913" t="s">
        <v>4828</v>
      </c>
      <c r="D3613" s="810" t="s">
        <v>10890</v>
      </c>
      <c r="E3613" s="913" t="s">
        <v>4939</v>
      </c>
      <c r="F3613" s="903" t="s">
        <v>5051</v>
      </c>
      <c r="G3613" s="902" t="s">
        <v>17144</v>
      </c>
      <c r="H3613" s="902" t="s">
        <v>10896</v>
      </c>
      <c r="I3613" s="913"/>
      <c r="J3613" s="903" t="s">
        <v>933</v>
      </c>
    </row>
    <row r="3614" spans="1:10">
      <c r="A3614" s="810" t="s">
        <v>16643</v>
      </c>
      <c r="B3614" s="902" t="s">
        <v>21338</v>
      </c>
      <c r="C3614" s="913" t="s">
        <v>5197</v>
      </c>
      <c r="D3614" s="810" t="s">
        <v>10890</v>
      </c>
      <c r="E3614" s="913" t="s">
        <v>687</v>
      </c>
      <c r="F3614" s="903" t="s">
        <v>5629</v>
      </c>
      <c r="G3614" s="902" t="s">
        <v>5736</v>
      </c>
      <c r="H3614" s="902" t="s">
        <v>17147</v>
      </c>
      <c r="I3614" s="913"/>
      <c r="J3614" s="903" t="s">
        <v>933</v>
      </c>
    </row>
    <row r="3615" spans="1:10">
      <c r="A3615" s="810" t="s">
        <v>16643</v>
      </c>
      <c r="B3615" s="902" t="s">
        <v>21338</v>
      </c>
      <c r="C3615" s="913" t="s">
        <v>6072</v>
      </c>
      <c r="D3615" s="810" t="s">
        <v>10890</v>
      </c>
      <c r="E3615" s="913" t="s">
        <v>6298</v>
      </c>
      <c r="F3615" s="903" t="s">
        <v>27820</v>
      </c>
      <c r="G3615" s="902"/>
      <c r="H3615" s="902" t="s">
        <v>10903</v>
      </c>
      <c r="I3615" s="913" t="s">
        <v>13513</v>
      </c>
      <c r="J3615" s="903" t="s">
        <v>933</v>
      </c>
    </row>
    <row r="3616" spans="1:10">
      <c r="A3616" s="810" t="s">
        <v>16643</v>
      </c>
      <c r="B3616" s="902" t="s">
        <v>21338</v>
      </c>
      <c r="C3616" s="913" t="s">
        <v>6004</v>
      </c>
      <c r="D3616" s="810" t="s">
        <v>10890</v>
      </c>
      <c r="E3616" s="913" t="s">
        <v>3422</v>
      </c>
      <c r="F3616" s="903" t="s">
        <v>21242</v>
      </c>
      <c r="G3616" s="902" t="s">
        <v>6600</v>
      </c>
      <c r="H3616" s="902" t="s">
        <v>10891</v>
      </c>
      <c r="I3616" s="913" t="s">
        <v>13514</v>
      </c>
      <c r="J3616" s="903" t="s">
        <v>937</v>
      </c>
    </row>
    <row r="3617" spans="1:10">
      <c r="A3617" s="810" t="s">
        <v>16643</v>
      </c>
      <c r="B3617" s="902" t="s">
        <v>21338</v>
      </c>
      <c r="C3617" s="913" t="s">
        <v>2823</v>
      </c>
      <c r="D3617" s="810" t="s">
        <v>10890</v>
      </c>
      <c r="E3617" s="913" t="s">
        <v>3422</v>
      </c>
      <c r="F3617" s="903" t="s">
        <v>3972</v>
      </c>
      <c r="G3617" s="902" t="s">
        <v>21368</v>
      </c>
      <c r="H3617" s="902" t="s">
        <v>10891</v>
      </c>
      <c r="I3617" s="913" t="s">
        <v>21369</v>
      </c>
      <c r="J3617" s="903" t="s">
        <v>13098</v>
      </c>
    </row>
    <row r="3618" spans="1:10">
      <c r="A3618" s="810" t="s">
        <v>16643</v>
      </c>
      <c r="B3618" s="902" t="s">
        <v>21338</v>
      </c>
      <c r="C3618" s="913" t="s">
        <v>2888</v>
      </c>
      <c r="D3618" s="810" t="s">
        <v>10890</v>
      </c>
      <c r="E3618" s="913" t="s">
        <v>3422</v>
      </c>
      <c r="F3618" s="903" t="s">
        <v>27819</v>
      </c>
      <c r="G3618" s="902" t="s">
        <v>4462</v>
      </c>
      <c r="H3618" s="902" t="s">
        <v>10901</v>
      </c>
      <c r="I3618" s="913" t="s">
        <v>13514</v>
      </c>
      <c r="J3618" s="903" t="s">
        <v>17674</v>
      </c>
    </row>
    <row r="3619" spans="1:10">
      <c r="A3619" s="810" t="s">
        <v>16643</v>
      </c>
      <c r="B3619" s="902" t="s">
        <v>21338</v>
      </c>
      <c r="C3619" s="913" t="s">
        <v>11355</v>
      </c>
      <c r="D3619" s="810" t="s">
        <v>10890</v>
      </c>
      <c r="E3619" s="913" t="s">
        <v>11356</v>
      </c>
      <c r="F3619" s="903" t="s">
        <v>11357</v>
      </c>
      <c r="G3619" s="902" t="s">
        <v>11358</v>
      </c>
      <c r="H3619" s="902" t="s">
        <v>10936</v>
      </c>
      <c r="I3619" s="913"/>
      <c r="J3619" s="903" t="s">
        <v>933</v>
      </c>
    </row>
    <row r="3620" spans="1:10">
      <c r="A3620" s="810" t="s">
        <v>16643</v>
      </c>
      <c r="B3620" s="902" t="s">
        <v>21338</v>
      </c>
      <c r="C3620" s="913" t="s">
        <v>5241</v>
      </c>
      <c r="D3620" s="810" t="s">
        <v>10890</v>
      </c>
      <c r="E3620" s="913" t="s">
        <v>5450</v>
      </c>
      <c r="F3620" s="903" t="s">
        <v>21158</v>
      </c>
      <c r="G3620" s="902" t="s">
        <v>5779</v>
      </c>
      <c r="H3620" s="902" t="s">
        <v>10969</v>
      </c>
      <c r="I3620" s="913" t="s">
        <v>4757</v>
      </c>
      <c r="J3620" s="903" t="s">
        <v>933</v>
      </c>
    </row>
    <row r="3621" spans="1:10">
      <c r="A3621" s="810" t="s">
        <v>16643</v>
      </c>
      <c r="B3621" s="902" t="s">
        <v>21338</v>
      </c>
      <c r="C3621" s="913" t="s">
        <v>1392</v>
      </c>
      <c r="D3621" s="810" t="s">
        <v>10892</v>
      </c>
      <c r="E3621" s="913" t="s">
        <v>1526</v>
      </c>
      <c r="F3621" s="903" t="s">
        <v>1663</v>
      </c>
      <c r="G3621" s="902" t="s">
        <v>1751</v>
      </c>
      <c r="H3621" s="902" t="s">
        <v>10903</v>
      </c>
      <c r="I3621" s="913"/>
      <c r="J3621" s="903" t="s">
        <v>564</v>
      </c>
    </row>
    <row r="3622" spans="1:10">
      <c r="A3622" s="810" t="s">
        <v>16643</v>
      </c>
      <c r="B3622" s="902" t="s">
        <v>21338</v>
      </c>
      <c r="C3622" s="913" t="s">
        <v>1392</v>
      </c>
      <c r="D3622" s="810" t="s">
        <v>10890</v>
      </c>
      <c r="E3622" s="913" t="s">
        <v>1526</v>
      </c>
      <c r="F3622" s="903" t="s">
        <v>1663</v>
      </c>
      <c r="G3622" s="902" t="s">
        <v>1751</v>
      </c>
      <c r="H3622" s="902" t="s">
        <v>10903</v>
      </c>
      <c r="I3622" s="913"/>
      <c r="J3622" s="903" t="s">
        <v>930</v>
      </c>
    </row>
    <row r="3623" spans="1:10">
      <c r="A3623" s="810" t="s">
        <v>16643</v>
      </c>
      <c r="B3623" s="902" t="s">
        <v>21338</v>
      </c>
      <c r="C3623" s="913" t="s">
        <v>21370</v>
      </c>
      <c r="D3623" s="810" t="s">
        <v>10890</v>
      </c>
      <c r="E3623" s="913" t="s">
        <v>21371</v>
      </c>
      <c r="F3623" s="903" t="s">
        <v>21372</v>
      </c>
      <c r="G3623" s="902"/>
      <c r="H3623" s="902" t="s">
        <v>10922</v>
      </c>
      <c r="I3623" s="913"/>
      <c r="J3623" s="903" t="s">
        <v>11205</v>
      </c>
    </row>
    <row r="3624" spans="1:10">
      <c r="A3624" s="810" t="s">
        <v>16643</v>
      </c>
      <c r="B3624" s="902" t="s">
        <v>21338</v>
      </c>
      <c r="C3624" s="913" t="s">
        <v>7318</v>
      </c>
      <c r="D3624" s="810" t="s">
        <v>10890</v>
      </c>
      <c r="E3624" s="913" t="s">
        <v>5523</v>
      </c>
      <c r="F3624" s="903" t="s">
        <v>17506</v>
      </c>
      <c r="G3624" s="902" t="s">
        <v>7788</v>
      </c>
      <c r="H3624" s="902" t="s">
        <v>10907</v>
      </c>
      <c r="I3624" s="913"/>
      <c r="J3624" s="903" t="s">
        <v>13286</v>
      </c>
    </row>
    <row r="3625" spans="1:10">
      <c r="A3625" s="810" t="s">
        <v>16643</v>
      </c>
      <c r="B3625" s="902" t="s">
        <v>21338</v>
      </c>
      <c r="C3625" s="913" t="s">
        <v>21373</v>
      </c>
      <c r="D3625" s="810" t="s">
        <v>10890</v>
      </c>
      <c r="E3625" s="913" t="s">
        <v>21374</v>
      </c>
      <c r="F3625" s="903" t="s">
        <v>21375</v>
      </c>
      <c r="G3625" s="902" t="s">
        <v>21376</v>
      </c>
      <c r="H3625" s="902" t="s">
        <v>10915</v>
      </c>
      <c r="I3625" s="913" t="s">
        <v>21377</v>
      </c>
      <c r="J3625" s="903" t="s">
        <v>937</v>
      </c>
    </row>
    <row r="3626" spans="1:10">
      <c r="A3626" s="810" t="s">
        <v>16643</v>
      </c>
      <c r="B3626" s="902" t="s">
        <v>21338</v>
      </c>
      <c r="C3626" s="913" t="s">
        <v>7338</v>
      </c>
      <c r="D3626" s="810" t="s">
        <v>10890</v>
      </c>
      <c r="E3626" s="913" t="s">
        <v>6220</v>
      </c>
      <c r="F3626" s="903" t="s">
        <v>27818</v>
      </c>
      <c r="G3626" s="902" t="s">
        <v>7805</v>
      </c>
      <c r="H3626" s="902" t="s">
        <v>10922</v>
      </c>
      <c r="I3626" s="913" t="s">
        <v>13429</v>
      </c>
      <c r="J3626" s="903" t="s">
        <v>13333</v>
      </c>
    </row>
    <row r="3627" spans="1:10">
      <c r="A3627" s="810" t="s">
        <v>16643</v>
      </c>
      <c r="B3627" s="902" t="s">
        <v>21338</v>
      </c>
      <c r="C3627" s="913" t="s">
        <v>21169</v>
      </c>
      <c r="D3627" s="810" t="s">
        <v>10890</v>
      </c>
      <c r="E3627" s="913" t="s">
        <v>6220</v>
      </c>
      <c r="F3627" s="903" t="s">
        <v>21170</v>
      </c>
      <c r="G3627" s="902" t="s">
        <v>21171</v>
      </c>
      <c r="H3627" s="902" t="s">
        <v>10891</v>
      </c>
      <c r="I3627" s="913" t="s">
        <v>21378</v>
      </c>
      <c r="J3627" s="903" t="s">
        <v>11205</v>
      </c>
    </row>
    <row r="3628" spans="1:10">
      <c r="A3628" s="810" t="s">
        <v>16643</v>
      </c>
      <c r="B3628" s="902" t="s">
        <v>21338</v>
      </c>
      <c r="C3628" s="913" t="s">
        <v>6801</v>
      </c>
      <c r="D3628" s="810" t="s">
        <v>10890</v>
      </c>
      <c r="E3628" s="913" t="s">
        <v>6922</v>
      </c>
      <c r="F3628" s="903" t="s">
        <v>7026</v>
      </c>
      <c r="G3628" s="902" t="s">
        <v>7111</v>
      </c>
      <c r="H3628" s="902" t="s">
        <v>11039</v>
      </c>
      <c r="I3628" s="913" t="s">
        <v>21379</v>
      </c>
      <c r="J3628" s="903" t="s">
        <v>937</v>
      </c>
    </row>
    <row r="3629" spans="1:10">
      <c r="A3629" s="810" t="s">
        <v>16643</v>
      </c>
      <c r="B3629" s="902" t="s">
        <v>21338</v>
      </c>
      <c r="C3629" s="913" t="s">
        <v>13454</v>
      </c>
      <c r="D3629" s="810" t="s">
        <v>10890</v>
      </c>
      <c r="E3629" s="913" t="s">
        <v>6922</v>
      </c>
      <c r="F3629" s="903" t="s">
        <v>13455</v>
      </c>
      <c r="G3629" s="902" t="s">
        <v>7111</v>
      </c>
      <c r="H3629" s="902" t="s">
        <v>10891</v>
      </c>
      <c r="I3629" s="913" t="s">
        <v>13456</v>
      </c>
      <c r="J3629" s="903" t="s">
        <v>937</v>
      </c>
    </row>
    <row r="3630" spans="1:10">
      <c r="A3630" s="810" t="s">
        <v>16643</v>
      </c>
      <c r="B3630" s="902" t="s">
        <v>21338</v>
      </c>
      <c r="C3630" s="913" t="s">
        <v>1410</v>
      </c>
      <c r="D3630" s="810" t="s">
        <v>10890</v>
      </c>
      <c r="E3630" s="913" t="s">
        <v>1545</v>
      </c>
      <c r="F3630" s="903" t="s">
        <v>1682</v>
      </c>
      <c r="G3630" s="902" t="s">
        <v>1764</v>
      </c>
      <c r="H3630" s="902" t="s">
        <v>10891</v>
      </c>
      <c r="I3630" s="913" t="s">
        <v>13517</v>
      </c>
      <c r="J3630" s="903" t="s">
        <v>937</v>
      </c>
    </row>
    <row r="3631" spans="1:10">
      <c r="A3631" s="810" t="s">
        <v>16643</v>
      </c>
      <c r="B3631" s="902" t="s">
        <v>21338</v>
      </c>
      <c r="C3631" s="913" t="s">
        <v>1410</v>
      </c>
      <c r="D3631" s="810" t="s">
        <v>10890</v>
      </c>
      <c r="E3631" s="913" t="s">
        <v>1545</v>
      </c>
      <c r="F3631" s="903" t="s">
        <v>6418</v>
      </c>
      <c r="G3631" s="902" t="s">
        <v>1764</v>
      </c>
      <c r="H3631" s="902" t="s">
        <v>10915</v>
      </c>
      <c r="I3631" s="913" t="s">
        <v>13517</v>
      </c>
      <c r="J3631" s="903" t="s">
        <v>937</v>
      </c>
    </row>
    <row r="3632" spans="1:10">
      <c r="A3632" s="810" t="s">
        <v>16643</v>
      </c>
      <c r="B3632" s="902" t="s">
        <v>21338</v>
      </c>
      <c r="C3632" s="913" t="s">
        <v>2845</v>
      </c>
      <c r="D3632" s="810" t="s">
        <v>10890</v>
      </c>
      <c r="E3632" s="913" t="s">
        <v>3442</v>
      </c>
      <c r="F3632" s="903" t="s">
        <v>3991</v>
      </c>
      <c r="G3632" s="902" t="s">
        <v>4424</v>
      </c>
      <c r="H3632" s="902" t="s">
        <v>11039</v>
      </c>
      <c r="I3632" s="913" t="s">
        <v>2512</v>
      </c>
      <c r="J3632" s="903" t="s">
        <v>930</v>
      </c>
    </row>
    <row r="3633" spans="1:10">
      <c r="A3633" s="810" t="s">
        <v>16643</v>
      </c>
      <c r="B3633" s="902" t="s">
        <v>21338</v>
      </c>
      <c r="C3633" s="913" t="s">
        <v>7335</v>
      </c>
      <c r="D3633" s="810" t="s">
        <v>10892</v>
      </c>
      <c r="E3633" s="913" t="s">
        <v>7505</v>
      </c>
      <c r="F3633" s="903" t="s">
        <v>7660</v>
      </c>
      <c r="G3633" s="902" t="s">
        <v>7802</v>
      </c>
      <c r="H3633" s="902" t="s">
        <v>11275</v>
      </c>
      <c r="I3633" s="913" t="s">
        <v>7846</v>
      </c>
      <c r="J3633" s="903" t="s">
        <v>564</v>
      </c>
    </row>
    <row r="3634" spans="1:10">
      <c r="A3634" s="810" t="s">
        <v>16643</v>
      </c>
      <c r="B3634" s="902" t="s">
        <v>21338</v>
      </c>
      <c r="C3634" s="913" t="s">
        <v>9210</v>
      </c>
      <c r="D3634" s="810" t="s">
        <v>10890</v>
      </c>
      <c r="E3634" s="913" t="s">
        <v>9526</v>
      </c>
      <c r="F3634" s="903" t="s">
        <v>9844</v>
      </c>
      <c r="G3634" s="902" t="s">
        <v>10085</v>
      </c>
      <c r="H3634" s="902" t="s">
        <v>10903</v>
      </c>
      <c r="I3634" s="913" t="s">
        <v>21380</v>
      </c>
      <c r="J3634" s="903" t="s">
        <v>11205</v>
      </c>
    </row>
    <row r="3635" spans="1:10">
      <c r="A3635" s="810" t="s">
        <v>16643</v>
      </c>
      <c r="B3635" s="902" t="s">
        <v>21338</v>
      </c>
      <c r="C3635" s="913" t="s">
        <v>9134</v>
      </c>
      <c r="D3635" s="810" t="s">
        <v>10890</v>
      </c>
      <c r="E3635" s="913" t="s">
        <v>13518</v>
      </c>
      <c r="F3635" s="903" t="s">
        <v>21248</v>
      </c>
      <c r="G3635" s="902" t="s">
        <v>13519</v>
      </c>
      <c r="H3635" s="902" t="s">
        <v>10958</v>
      </c>
      <c r="I3635" s="913" t="s">
        <v>13429</v>
      </c>
      <c r="J3635" s="903" t="s">
        <v>937</v>
      </c>
    </row>
    <row r="3636" spans="1:10">
      <c r="A3636" s="810" t="s">
        <v>16643</v>
      </c>
      <c r="B3636" s="902" t="s">
        <v>21338</v>
      </c>
      <c r="C3636" s="913" t="s">
        <v>13520</v>
      </c>
      <c r="D3636" s="810" t="s">
        <v>10890</v>
      </c>
      <c r="E3636" s="913" t="s">
        <v>687</v>
      </c>
      <c r="F3636" s="903" t="s">
        <v>13521</v>
      </c>
      <c r="G3636" s="902" t="s">
        <v>13522</v>
      </c>
      <c r="H3636" s="902" t="s">
        <v>11518</v>
      </c>
      <c r="I3636" s="913" t="s">
        <v>21381</v>
      </c>
      <c r="J3636" s="903" t="s">
        <v>933</v>
      </c>
    </row>
    <row r="3637" spans="1:10" ht="27">
      <c r="A3637" s="810" t="s">
        <v>16643</v>
      </c>
      <c r="B3637" s="902" t="s">
        <v>21338</v>
      </c>
      <c r="C3637" s="913" t="s">
        <v>21382</v>
      </c>
      <c r="D3637" s="810" t="s">
        <v>10890</v>
      </c>
      <c r="E3637" s="913" t="s">
        <v>21383</v>
      </c>
      <c r="F3637" s="903" t="s">
        <v>1682</v>
      </c>
      <c r="G3637" s="902" t="s">
        <v>21384</v>
      </c>
      <c r="H3637" s="902" t="s">
        <v>21385</v>
      </c>
      <c r="I3637" s="913" t="s">
        <v>28066</v>
      </c>
      <c r="J3637" s="903" t="s">
        <v>936</v>
      </c>
    </row>
    <row r="3638" spans="1:10">
      <c r="A3638" s="810" t="s">
        <v>16643</v>
      </c>
      <c r="B3638" s="902" t="s">
        <v>21338</v>
      </c>
      <c r="C3638" s="913" t="s">
        <v>13523</v>
      </c>
      <c r="D3638" s="810" t="s">
        <v>10890</v>
      </c>
      <c r="E3638" s="913" t="s">
        <v>13524</v>
      </c>
      <c r="F3638" s="903" t="s">
        <v>21386</v>
      </c>
      <c r="G3638" s="902" t="s">
        <v>13525</v>
      </c>
      <c r="H3638" s="902" t="s">
        <v>11132</v>
      </c>
      <c r="I3638" s="913" t="s">
        <v>21339</v>
      </c>
      <c r="J3638" s="903" t="s">
        <v>933</v>
      </c>
    </row>
    <row r="3639" spans="1:10">
      <c r="A3639" s="810" t="s">
        <v>16643</v>
      </c>
      <c r="B3639" s="902" t="s">
        <v>21338</v>
      </c>
      <c r="C3639" s="913" t="s">
        <v>4859</v>
      </c>
      <c r="D3639" s="810" t="s">
        <v>10890</v>
      </c>
      <c r="E3639" s="913" t="s">
        <v>687</v>
      </c>
      <c r="F3639" s="903" t="s">
        <v>17249</v>
      </c>
      <c r="G3639" s="902" t="s">
        <v>17250</v>
      </c>
      <c r="H3639" s="902" t="s">
        <v>17251</v>
      </c>
      <c r="I3639" s="913"/>
      <c r="J3639" s="903" t="s">
        <v>933</v>
      </c>
    </row>
    <row r="3640" spans="1:10" ht="27">
      <c r="A3640" s="810" t="s">
        <v>16643</v>
      </c>
      <c r="B3640" s="902" t="s">
        <v>21338</v>
      </c>
      <c r="C3640" s="913" t="s">
        <v>11042</v>
      </c>
      <c r="D3640" s="810" t="s">
        <v>10890</v>
      </c>
      <c r="E3640" s="913" t="s">
        <v>17255</v>
      </c>
      <c r="F3640" s="903" t="s">
        <v>11043</v>
      </c>
      <c r="G3640" s="902" t="s">
        <v>5853</v>
      </c>
      <c r="H3640" s="902" t="s">
        <v>17256</v>
      </c>
      <c r="I3640" s="913"/>
      <c r="J3640" s="903" t="s">
        <v>21014</v>
      </c>
    </row>
    <row r="3641" spans="1:10">
      <c r="A3641" s="810" t="s">
        <v>16643</v>
      </c>
      <c r="B3641" s="902" t="s">
        <v>21338</v>
      </c>
      <c r="C3641" s="913" t="s">
        <v>5986</v>
      </c>
      <c r="D3641" s="810" t="s">
        <v>10890</v>
      </c>
      <c r="E3641" s="913" t="s">
        <v>687</v>
      </c>
      <c r="F3641" s="903" t="s">
        <v>13528</v>
      </c>
      <c r="G3641" s="902" t="s">
        <v>6586</v>
      </c>
      <c r="H3641" s="902" t="s">
        <v>11394</v>
      </c>
      <c r="I3641" s="913" t="s">
        <v>13529</v>
      </c>
      <c r="J3641" s="903" t="s">
        <v>933</v>
      </c>
    </row>
    <row r="3642" spans="1:10">
      <c r="A3642" s="810" t="s">
        <v>16643</v>
      </c>
      <c r="B3642" s="902" t="s">
        <v>21338</v>
      </c>
      <c r="C3642" s="913" t="s">
        <v>8083</v>
      </c>
      <c r="D3642" s="810" t="s">
        <v>10890</v>
      </c>
      <c r="E3642" s="913" t="s">
        <v>17255</v>
      </c>
      <c r="F3642" s="903" t="s">
        <v>21387</v>
      </c>
      <c r="G3642" s="902" t="s">
        <v>8906</v>
      </c>
      <c r="H3642" s="902" t="s">
        <v>11386</v>
      </c>
      <c r="I3642" s="913"/>
      <c r="J3642" s="903" t="s">
        <v>933</v>
      </c>
    </row>
    <row r="3643" spans="1:10">
      <c r="A3643" s="810" t="s">
        <v>16643</v>
      </c>
      <c r="B3643" s="902" t="s">
        <v>21338</v>
      </c>
      <c r="C3643" s="913" t="s">
        <v>11270</v>
      </c>
      <c r="D3643" s="810" t="s">
        <v>10890</v>
      </c>
      <c r="E3643" s="913" t="s">
        <v>17552</v>
      </c>
      <c r="F3643" s="903" t="s">
        <v>17553</v>
      </c>
      <c r="G3643" s="902" t="s">
        <v>11271</v>
      </c>
      <c r="H3643" s="902" t="s">
        <v>10910</v>
      </c>
      <c r="I3643" s="913" t="s">
        <v>13526</v>
      </c>
      <c r="J3643" s="903" t="s">
        <v>933</v>
      </c>
    </row>
    <row r="3644" spans="1:10">
      <c r="A3644" s="810" t="s">
        <v>16643</v>
      </c>
      <c r="B3644" s="902" t="s">
        <v>21338</v>
      </c>
      <c r="C3644" s="913" t="s">
        <v>11047</v>
      </c>
      <c r="D3644" s="810" t="s">
        <v>10917</v>
      </c>
      <c r="E3644" s="913" t="s">
        <v>687</v>
      </c>
      <c r="F3644" s="903" t="s">
        <v>27817</v>
      </c>
      <c r="G3644" s="902" t="s">
        <v>11048</v>
      </c>
      <c r="H3644" s="902" t="s">
        <v>11049</v>
      </c>
      <c r="I3644" s="913" t="s">
        <v>13526</v>
      </c>
      <c r="J3644" s="903" t="s">
        <v>933</v>
      </c>
    </row>
    <row r="3645" spans="1:10">
      <c r="A3645" s="810" t="s">
        <v>16643</v>
      </c>
      <c r="B3645" s="902" t="s">
        <v>21338</v>
      </c>
      <c r="C3645" s="913" t="s">
        <v>21388</v>
      </c>
      <c r="D3645" s="810" t="s">
        <v>10890</v>
      </c>
      <c r="E3645" s="913" t="s">
        <v>21389</v>
      </c>
      <c r="F3645" s="903" t="s">
        <v>21390</v>
      </c>
      <c r="G3645" s="902" t="s">
        <v>21391</v>
      </c>
      <c r="H3645" s="902" t="s">
        <v>11539</v>
      </c>
      <c r="I3645" s="913" t="s">
        <v>13492</v>
      </c>
      <c r="J3645" s="903" t="s">
        <v>933</v>
      </c>
    </row>
    <row r="3646" spans="1:10">
      <c r="A3646" s="810" t="s">
        <v>16645</v>
      </c>
      <c r="B3646" s="902" t="s">
        <v>21392</v>
      </c>
      <c r="C3646" s="913" t="s">
        <v>21393</v>
      </c>
      <c r="D3646" s="810" t="s">
        <v>10890</v>
      </c>
      <c r="E3646" s="913" t="s">
        <v>6241</v>
      </c>
      <c r="F3646" s="903" t="s">
        <v>21394</v>
      </c>
      <c r="G3646" s="902" t="s">
        <v>7096</v>
      </c>
      <c r="H3646" s="902" t="s">
        <v>10970</v>
      </c>
      <c r="I3646" s="913" t="s">
        <v>11389</v>
      </c>
      <c r="J3646" s="903" t="s">
        <v>933</v>
      </c>
    </row>
    <row r="3647" spans="1:10">
      <c r="A3647" s="810" t="s">
        <v>16645</v>
      </c>
      <c r="B3647" s="902" t="s">
        <v>21392</v>
      </c>
      <c r="C3647" s="913" t="s">
        <v>6799</v>
      </c>
      <c r="D3647" s="810" t="s">
        <v>10890</v>
      </c>
      <c r="E3647" s="913" t="s">
        <v>6920</v>
      </c>
      <c r="F3647" s="903" t="s">
        <v>13532</v>
      </c>
      <c r="G3647" s="902" t="s">
        <v>7110</v>
      </c>
      <c r="H3647" s="902" t="s">
        <v>10936</v>
      </c>
      <c r="I3647" s="913" t="s">
        <v>11389</v>
      </c>
      <c r="J3647" s="903" t="s">
        <v>933</v>
      </c>
    </row>
    <row r="3648" spans="1:10">
      <c r="A3648" s="810" t="s">
        <v>16645</v>
      </c>
      <c r="B3648" s="902" t="s">
        <v>21392</v>
      </c>
      <c r="C3648" s="913" t="s">
        <v>10238</v>
      </c>
      <c r="D3648" s="810" t="s">
        <v>10892</v>
      </c>
      <c r="E3648" s="913" t="s">
        <v>10276</v>
      </c>
      <c r="F3648" s="903" t="s">
        <v>10307</v>
      </c>
      <c r="G3648" s="902" t="s">
        <v>10334</v>
      </c>
      <c r="H3648" s="902" t="s">
        <v>10907</v>
      </c>
      <c r="I3648" s="913" t="s">
        <v>563</v>
      </c>
      <c r="J3648" s="903" t="s">
        <v>564</v>
      </c>
    </row>
    <row r="3649" spans="1:10">
      <c r="A3649" s="810" t="s">
        <v>16645</v>
      </c>
      <c r="B3649" s="902" t="s">
        <v>21392</v>
      </c>
      <c r="C3649" s="913" t="s">
        <v>17311</v>
      </c>
      <c r="D3649" s="810" t="s">
        <v>10890</v>
      </c>
      <c r="E3649" s="913" t="s">
        <v>17312</v>
      </c>
      <c r="F3649" s="903" t="s">
        <v>17313</v>
      </c>
      <c r="G3649" s="902" t="s">
        <v>17314</v>
      </c>
      <c r="H3649" s="902" t="s">
        <v>11275</v>
      </c>
      <c r="I3649" s="913"/>
      <c r="J3649" s="903" t="s">
        <v>933</v>
      </c>
    </row>
    <row r="3650" spans="1:10">
      <c r="A3650" s="810" t="s">
        <v>16645</v>
      </c>
      <c r="B3650" s="902" t="s">
        <v>21392</v>
      </c>
      <c r="C3650" s="913" t="s">
        <v>13493</v>
      </c>
      <c r="D3650" s="810" t="s">
        <v>10890</v>
      </c>
      <c r="E3650" s="913" t="s">
        <v>13494</v>
      </c>
      <c r="F3650" s="903" t="s">
        <v>13495</v>
      </c>
      <c r="G3650" s="902" t="s">
        <v>21343</v>
      </c>
      <c r="H3650" s="902" t="s">
        <v>11102</v>
      </c>
      <c r="I3650" s="913" t="s">
        <v>4729</v>
      </c>
      <c r="J3650" s="903" t="s">
        <v>930</v>
      </c>
    </row>
    <row r="3651" spans="1:10">
      <c r="A3651" s="810" t="s">
        <v>16645</v>
      </c>
      <c r="B3651" s="902" t="s">
        <v>21392</v>
      </c>
      <c r="C3651" s="913" t="s">
        <v>9165</v>
      </c>
      <c r="D3651" s="810" t="s">
        <v>10890</v>
      </c>
      <c r="E3651" s="913" t="s">
        <v>9491</v>
      </c>
      <c r="F3651" s="903" t="s">
        <v>17327</v>
      </c>
      <c r="G3651" s="902" t="s">
        <v>10045</v>
      </c>
      <c r="H3651" s="902" t="s">
        <v>10901</v>
      </c>
      <c r="I3651" s="913"/>
      <c r="J3651" s="903" t="s">
        <v>930</v>
      </c>
    </row>
    <row r="3652" spans="1:10">
      <c r="A3652" s="810" t="s">
        <v>16645</v>
      </c>
      <c r="B3652" s="902" t="s">
        <v>21392</v>
      </c>
      <c r="C3652" s="913" t="s">
        <v>11300</v>
      </c>
      <c r="D3652" s="810" t="s">
        <v>10890</v>
      </c>
      <c r="E3652" s="913" t="s">
        <v>11301</v>
      </c>
      <c r="F3652" s="903" t="s">
        <v>11302</v>
      </c>
      <c r="G3652" s="902" t="s">
        <v>11303</v>
      </c>
      <c r="H3652" s="902" t="s">
        <v>10901</v>
      </c>
      <c r="I3652" s="913"/>
      <c r="J3652" s="903" t="s">
        <v>930</v>
      </c>
    </row>
    <row r="3653" spans="1:10">
      <c r="A3653" s="810" t="s">
        <v>16645</v>
      </c>
      <c r="B3653" s="902" t="s">
        <v>21392</v>
      </c>
      <c r="C3653" s="913" t="s">
        <v>7249</v>
      </c>
      <c r="D3653" s="810" t="s">
        <v>10890</v>
      </c>
      <c r="E3653" s="913" t="s">
        <v>687</v>
      </c>
      <c r="F3653" s="903" t="s">
        <v>7597</v>
      </c>
      <c r="G3653" s="902" t="s">
        <v>7734</v>
      </c>
      <c r="H3653" s="902" t="s">
        <v>11128</v>
      </c>
      <c r="I3653" s="913"/>
      <c r="J3653" s="903" t="s">
        <v>930</v>
      </c>
    </row>
    <row r="3654" spans="1:10">
      <c r="A3654" s="810" t="s">
        <v>16645</v>
      </c>
      <c r="B3654" s="902" t="s">
        <v>21392</v>
      </c>
      <c r="C3654" s="913" t="s">
        <v>5273</v>
      </c>
      <c r="D3654" s="810" t="s">
        <v>10890</v>
      </c>
      <c r="E3654" s="913" t="s">
        <v>11417</v>
      </c>
      <c r="F3654" s="903" t="s">
        <v>17379</v>
      </c>
      <c r="G3654" s="902" t="s">
        <v>5802</v>
      </c>
      <c r="H3654" s="902" t="s">
        <v>10933</v>
      </c>
      <c r="I3654" s="913"/>
      <c r="J3654" s="903" t="s">
        <v>930</v>
      </c>
    </row>
    <row r="3655" spans="1:10">
      <c r="A3655" s="810" t="s">
        <v>16645</v>
      </c>
      <c r="B3655" s="902" t="s">
        <v>21392</v>
      </c>
      <c r="C3655" s="913" t="s">
        <v>597</v>
      </c>
      <c r="D3655" s="810" t="s">
        <v>10890</v>
      </c>
      <c r="E3655" s="913" t="s">
        <v>700</v>
      </c>
      <c r="F3655" s="903" t="s">
        <v>11388</v>
      </c>
      <c r="G3655" s="902" t="s">
        <v>882</v>
      </c>
      <c r="H3655" s="902" t="s">
        <v>11110</v>
      </c>
      <c r="I3655" s="913"/>
      <c r="J3655" s="903" t="s">
        <v>930</v>
      </c>
    </row>
    <row r="3656" spans="1:10">
      <c r="A3656" s="810" t="s">
        <v>16645</v>
      </c>
      <c r="B3656" s="902" t="s">
        <v>21392</v>
      </c>
      <c r="C3656" s="913" t="s">
        <v>10228</v>
      </c>
      <c r="D3656" s="810" t="s">
        <v>10892</v>
      </c>
      <c r="E3656" s="913" t="s">
        <v>10267</v>
      </c>
      <c r="F3656" s="903" t="s">
        <v>10298</v>
      </c>
      <c r="G3656" s="902" t="s">
        <v>21395</v>
      </c>
      <c r="H3656" s="902" t="s">
        <v>11175</v>
      </c>
      <c r="I3656" s="913"/>
      <c r="J3656" s="903" t="s">
        <v>564</v>
      </c>
    </row>
    <row r="3657" spans="1:10">
      <c r="A3657" s="810" t="s">
        <v>16645</v>
      </c>
      <c r="B3657" s="902" t="s">
        <v>21392</v>
      </c>
      <c r="C3657" s="913" t="s">
        <v>21333</v>
      </c>
      <c r="D3657" s="810" t="s">
        <v>10890</v>
      </c>
      <c r="E3657" s="913" t="s">
        <v>3576</v>
      </c>
      <c r="F3657" s="903" t="s">
        <v>4078</v>
      </c>
      <c r="G3657" s="902" t="s">
        <v>4537</v>
      </c>
      <c r="H3657" s="902" t="s">
        <v>10969</v>
      </c>
      <c r="I3657" s="913"/>
      <c r="J3657" s="903"/>
    </row>
    <row r="3658" spans="1:10">
      <c r="A3658" s="810" t="s">
        <v>16645</v>
      </c>
      <c r="B3658" s="902" t="s">
        <v>21392</v>
      </c>
      <c r="C3658" s="913" t="s">
        <v>21396</v>
      </c>
      <c r="D3658" s="810" t="s">
        <v>10890</v>
      </c>
      <c r="E3658" s="913" t="s">
        <v>21397</v>
      </c>
      <c r="F3658" s="903" t="s">
        <v>21398</v>
      </c>
      <c r="G3658" s="902" t="s">
        <v>21399</v>
      </c>
      <c r="H3658" s="902" t="s">
        <v>10936</v>
      </c>
      <c r="I3658" s="913" t="s">
        <v>21400</v>
      </c>
      <c r="J3658" s="903" t="s">
        <v>933</v>
      </c>
    </row>
    <row r="3659" spans="1:10">
      <c r="A3659" s="810" t="s">
        <v>16645</v>
      </c>
      <c r="B3659" s="902" t="s">
        <v>21392</v>
      </c>
      <c r="C3659" s="913" t="s">
        <v>2657</v>
      </c>
      <c r="D3659" s="810" t="s">
        <v>10890</v>
      </c>
      <c r="E3659" s="913" t="s">
        <v>3264</v>
      </c>
      <c r="F3659" s="903" t="s">
        <v>27629</v>
      </c>
      <c r="G3659" s="902" t="s">
        <v>4268</v>
      </c>
      <c r="H3659" s="902" t="s">
        <v>10907</v>
      </c>
      <c r="I3659" s="913"/>
      <c r="J3659" s="903" t="s">
        <v>933</v>
      </c>
    </row>
    <row r="3660" spans="1:10">
      <c r="A3660" s="810" t="s">
        <v>16645</v>
      </c>
      <c r="B3660" s="902" t="s">
        <v>21392</v>
      </c>
      <c r="C3660" s="913" t="s">
        <v>11320</v>
      </c>
      <c r="D3660" s="810" t="s">
        <v>10890</v>
      </c>
      <c r="E3660" s="913" t="s">
        <v>5423</v>
      </c>
      <c r="F3660" s="903" t="s">
        <v>11321</v>
      </c>
      <c r="G3660" s="902" t="s">
        <v>11322</v>
      </c>
      <c r="H3660" s="902" t="s">
        <v>10928</v>
      </c>
      <c r="I3660" s="913"/>
      <c r="J3660" s="903" t="s">
        <v>930</v>
      </c>
    </row>
    <row r="3661" spans="1:10">
      <c r="A3661" s="810" t="s">
        <v>16645</v>
      </c>
      <c r="B3661" s="902" t="s">
        <v>21392</v>
      </c>
      <c r="C3661" s="913" t="s">
        <v>21401</v>
      </c>
      <c r="D3661" s="810" t="s">
        <v>10890</v>
      </c>
      <c r="E3661" s="913" t="s">
        <v>21402</v>
      </c>
      <c r="F3661" s="903" t="s">
        <v>21403</v>
      </c>
      <c r="G3661" s="902" t="s">
        <v>21404</v>
      </c>
      <c r="H3661" s="902" t="s">
        <v>10922</v>
      </c>
      <c r="I3661" s="913" t="s">
        <v>21405</v>
      </c>
      <c r="J3661" s="903" t="s">
        <v>933</v>
      </c>
    </row>
    <row r="3662" spans="1:10">
      <c r="A3662" s="810" t="s">
        <v>16645</v>
      </c>
      <c r="B3662" s="902" t="s">
        <v>21392</v>
      </c>
      <c r="C3662" s="913" t="s">
        <v>11367</v>
      </c>
      <c r="D3662" s="810" t="s">
        <v>10890</v>
      </c>
      <c r="E3662" s="913" t="s">
        <v>725</v>
      </c>
      <c r="F3662" s="903" t="s">
        <v>11368</v>
      </c>
      <c r="G3662" s="902" t="s">
        <v>11369</v>
      </c>
      <c r="H3662" s="902" t="s">
        <v>10921</v>
      </c>
      <c r="I3662" s="913" t="s">
        <v>21406</v>
      </c>
      <c r="J3662" s="903" t="s">
        <v>930</v>
      </c>
    </row>
    <row r="3663" spans="1:10">
      <c r="A3663" s="810" t="s">
        <v>16645</v>
      </c>
      <c r="B3663" s="902" t="s">
        <v>21392</v>
      </c>
      <c r="C3663" s="913" t="s">
        <v>17418</v>
      </c>
      <c r="D3663" s="810" t="s">
        <v>10890</v>
      </c>
      <c r="E3663" s="913" t="s">
        <v>17419</v>
      </c>
      <c r="F3663" s="903" t="s">
        <v>17420</v>
      </c>
      <c r="G3663" s="902" t="s">
        <v>17421</v>
      </c>
      <c r="H3663" s="902" t="s">
        <v>11351</v>
      </c>
      <c r="I3663" s="913"/>
      <c r="J3663" s="903" t="s">
        <v>933</v>
      </c>
    </row>
    <row r="3664" spans="1:10">
      <c r="A3664" s="810" t="s">
        <v>16645</v>
      </c>
      <c r="B3664" s="902" t="s">
        <v>21392</v>
      </c>
      <c r="C3664" s="913" t="s">
        <v>21407</v>
      </c>
      <c r="D3664" s="810" t="s">
        <v>10890</v>
      </c>
      <c r="E3664" s="913" t="s">
        <v>21408</v>
      </c>
      <c r="F3664" s="903" t="s">
        <v>21409</v>
      </c>
      <c r="G3664" s="902" t="s">
        <v>21410</v>
      </c>
      <c r="H3664" s="902" t="s">
        <v>10891</v>
      </c>
      <c r="I3664" s="913" t="s">
        <v>21411</v>
      </c>
      <c r="J3664" s="903" t="s">
        <v>937</v>
      </c>
    </row>
    <row r="3665" spans="1:10">
      <c r="A3665" s="810" t="s">
        <v>16645</v>
      </c>
      <c r="B3665" s="902" t="s">
        <v>21392</v>
      </c>
      <c r="C3665" s="913" t="s">
        <v>11373</v>
      </c>
      <c r="D3665" s="810" t="s">
        <v>10890</v>
      </c>
      <c r="E3665" s="913" t="s">
        <v>11374</v>
      </c>
      <c r="F3665" s="903" t="s">
        <v>11375</v>
      </c>
      <c r="G3665" s="902" t="s">
        <v>11376</v>
      </c>
      <c r="H3665" s="902" t="s">
        <v>10936</v>
      </c>
      <c r="I3665" s="913"/>
      <c r="J3665" s="903" t="s">
        <v>930</v>
      </c>
    </row>
    <row r="3666" spans="1:10">
      <c r="A3666" s="810" t="s">
        <v>16645</v>
      </c>
      <c r="B3666" s="902" t="s">
        <v>21392</v>
      </c>
      <c r="C3666" s="913" t="s">
        <v>11335</v>
      </c>
      <c r="D3666" s="810" t="s">
        <v>10890</v>
      </c>
      <c r="E3666" s="913" t="s">
        <v>11336</v>
      </c>
      <c r="F3666" s="903" t="s">
        <v>17444</v>
      </c>
      <c r="G3666" s="902" t="s">
        <v>11337</v>
      </c>
      <c r="H3666" s="902" t="s">
        <v>10969</v>
      </c>
      <c r="I3666" s="913" t="s">
        <v>11389</v>
      </c>
      <c r="J3666" s="903" t="s">
        <v>933</v>
      </c>
    </row>
    <row r="3667" spans="1:10">
      <c r="A3667" s="810" t="s">
        <v>16645</v>
      </c>
      <c r="B3667" s="902" t="s">
        <v>21392</v>
      </c>
      <c r="C3667" s="913" t="s">
        <v>9121</v>
      </c>
      <c r="D3667" s="810" t="s">
        <v>10890</v>
      </c>
      <c r="E3667" s="913" t="s">
        <v>9459</v>
      </c>
      <c r="F3667" s="903" t="s">
        <v>17463</v>
      </c>
      <c r="G3667" s="902" t="s">
        <v>10003</v>
      </c>
      <c r="H3667" s="902" t="s">
        <v>10915</v>
      </c>
      <c r="I3667" s="913"/>
      <c r="J3667" s="903" t="s">
        <v>930</v>
      </c>
    </row>
    <row r="3668" spans="1:10">
      <c r="A3668" s="810" t="s">
        <v>16645</v>
      </c>
      <c r="B3668" s="902" t="s">
        <v>21392</v>
      </c>
      <c r="C3668" s="913" t="s">
        <v>2806</v>
      </c>
      <c r="D3668" s="810" t="s">
        <v>10890</v>
      </c>
      <c r="E3668" s="913" t="s">
        <v>3405</v>
      </c>
      <c r="F3668" s="903" t="s">
        <v>3961</v>
      </c>
      <c r="G3668" s="902" t="s">
        <v>4391</v>
      </c>
      <c r="H3668" s="902" t="s">
        <v>10933</v>
      </c>
      <c r="I3668" s="913" t="s">
        <v>6750</v>
      </c>
      <c r="J3668" s="903" t="s">
        <v>930</v>
      </c>
    </row>
    <row r="3669" spans="1:10">
      <c r="A3669" s="810" t="s">
        <v>16645</v>
      </c>
      <c r="B3669" s="902" t="s">
        <v>21392</v>
      </c>
      <c r="C3669" s="913" t="s">
        <v>13536</v>
      </c>
      <c r="D3669" s="810" t="s">
        <v>10890</v>
      </c>
      <c r="E3669" s="913" t="s">
        <v>13537</v>
      </c>
      <c r="F3669" s="903" t="s">
        <v>13538</v>
      </c>
      <c r="G3669" s="902" t="s">
        <v>13539</v>
      </c>
      <c r="H3669" s="902" t="s">
        <v>11394</v>
      </c>
      <c r="I3669" s="913" t="s">
        <v>2512</v>
      </c>
      <c r="J3669" s="903"/>
    </row>
    <row r="3670" spans="1:10">
      <c r="A3670" s="810" t="s">
        <v>16645</v>
      </c>
      <c r="B3670" s="902" t="s">
        <v>21392</v>
      </c>
      <c r="C3670" s="913" t="s">
        <v>1392</v>
      </c>
      <c r="D3670" s="810" t="s">
        <v>10890</v>
      </c>
      <c r="E3670" s="913" t="s">
        <v>1526</v>
      </c>
      <c r="F3670" s="903" t="s">
        <v>1663</v>
      </c>
      <c r="G3670" s="902" t="s">
        <v>1751</v>
      </c>
      <c r="H3670" s="902" t="s">
        <v>10903</v>
      </c>
      <c r="I3670" s="913"/>
      <c r="J3670" s="903" t="s">
        <v>930</v>
      </c>
    </row>
    <row r="3671" spans="1:10">
      <c r="A3671" s="810" t="s">
        <v>16645</v>
      </c>
      <c r="B3671" s="902" t="s">
        <v>21392</v>
      </c>
      <c r="C3671" s="913" t="s">
        <v>9177</v>
      </c>
      <c r="D3671" s="810" t="s">
        <v>10890</v>
      </c>
      <c r="E3671" s="913" t="s">
        <v>17521</v>
      </c>
      <c r="F3671" s="903" t="s">
        <v>9816</v>
      </c>
      <c r="G3671" s="902" t="s">
        <v>10056</v>
      </c>
      <c r="H3671" s="902" t="s">
        <v>10970</v>
      </c>
      <c r="I3671" s="913"/>
      <c r="J3671" s="903" t="s">
        <v>930</v>
      </c>
    </row>
    <row r="3672" spans="1:10">
      <c r="A3672" s="810" t="s">
        <v>16645</v>
      </c>
      <c r="B3672" s="902" t="s">
        <v>21392</v>
      </c>
      <c r="C3672" s="913" t="s">
        <v>21412</v>
      </c>
      <c r="D3672" s="810" t="s">
        <v>10892</v>
      </c>
      <c r="E3672" s="913" t="s">
        <v>13533</v>
      </c>
      <c r="F3672" s="903" t="s">
        <v>21413</v>
      </c>
      <c r="G3672" s="902" t="s">
        <v>13534</v>
      </c>
      <c r="H3672" s="902" t="s">
        <v>11102</v>
      </c>
      <c r="I3672" s="913" t="s">
        <v>2512</v>
      </c>
      <c r="J3672" s="903" t="s">
        <v>13535</v>
      </c>
    </row>
    <row r="3673" spans="1:10">
      <c r="A3673" s="810" t="s">
        <v>16645</v>
      </c>
      <c r="B3673" s="902" t="s">
        <v>21392</v>
      </c>
      <c r="C3673" s="913" t="s">
        <v>13540</v>
      </c>
      <c r="D3673" s="810" t="s">
        <v>10890</v>
      </c>
      <c r="E3673" s="913" t="s">
        <v>13541</v>
      </c>
      <c r="F3673" s="903" t="s">
        <v>13542</v>
      </c>
      <c r="G3673" s="902" t="s">
        <v>13543</v>
      </c>
      <c r="H3673" s="902" t="s">
        <v>11108</v>
      </c>
      <c r="I3673" s="913" t="s">
        <v>2512</v>
      </c>
      <c r="J3673" s="903" t="s">
        <v>4814</v>
      </c>
    </row>
    <row r="3674" spans="1:10" ht="27">
      <c r="A3674" s="810" t="s">
        <v>16645</v>
      </c>
      <c r="B3674" s="902" t="s">
        <v>21392</v>
      </c>
      <c r="C3674" s="913" t="s">
        <v>2981</v>
      </c>
      <c r="D3674" s="810" t="s">
        <v>10890</v>
      </c>
      <c r="E3674" s="913" t="s">
        <v>3581</v>
      </c>
      <c r="F3674" s="903" t="s">
        <v>4082</v>
      </c>
      <c r="G3674" s="902" t="s">
        <v>4544</v>
      </c>
      <c r="H3674" s="902" t="s">
        <v>11110</v>
      </c>
      <c r="I3674" s="913" t="s">
        <v>21414</v>
      </c>
      <c r="J3674" s="903" t="s">
        <v>16435</v>
      </c>
    </row>
    <row r="3675" spans="1:10">
      <c r="A3675" s="810" t="s">
        <v>16645</v>
      </c>
      <c r="B3675" s="902" t="s">
        <v>21392</v>
      </c>
      <c r="C3675" s="913" t="s">
        <v>3132</v>
      </c>
      <c r="D3675" s="810" t="s">
        <v>10890</v>
      </c>
      <c r="E3675" s="913" t="s">
        <v>3723</v>
      </c>
      <c r="F3675" s="903" t="s">
        <v>4194</v>
      </c>
      <c r="G3675" s="902" t="s">
        <v>13544</v>
      </c>
      <c r="H3675" s="902" t="s">
        <v>13545</v>
      </c>
      <c r="I3675" s="913" t="s">
        <v>11389</v>
      </c>
      <c r="J3675" s="903" t="s">
        <v>11205</v>
      </c>
    </row>
    <row r="3676" spans="1:10">
      <c r="A3676" s="810" t="s">
        <v>16645</v>
      </c>
      <c r="B3676" s="902" t="s">
        <v>21392</v>
      </c>
      <c r="C3676" s="913" t="s">
        <v>7887</v>
      </c>
      <c r="D3676" s="810" t="s">
        <v>10890</v>
      </c>
      <c r="E3676" s="913" t="s">
        <v>10908</v>
      </c>
      <c r="F3676" s="903" t="s">
        <v>17556</v>
      </c>
      <c r="G3676" s="902" t="s">
        <v>10909</v>
      </c>
      <c r="H3676" s="902" t="s">
        <v>10910</v>
      </c>
      <c r="I3676" s="913" t="s">
        <v>21406</v>
      </c>
      <c r="J3676" s="903" t="s">
        <v>934</v>
      </c>
    </row>
    <row r="3677" spans="1:10">
      <c r="A3677" s="810" t="s">
        <v>16645</v>
      </c>
      <c r="B3677" s="902" t="s">
        <v>21392</v>
      </c>
      <c r="C3677" s="913" t="s">
        <v>5959</v>
      </c>
      <c r="D3677" s="810" t="s">
        <v>10890</v>
      </c>
      <c r="E3677" s="913" t="s">
        <v>5464</v>
      </c>
      <c r="F3677" s="903" t="s">
        <v>6409</v>
      </c>
      <c r="G3677" s="902" t="s">
        <v>21415</v>
      </c>
      <c r="H3677" s="902" t="s">
        <v>10901</v>
      </c>
      <c r="I3677" s="913" t="s">
        <v>21416</v>
      </c>
      <c r="J3677" s="903" t="s">
        <v>930</v>
      </c>
    </row>
    <row r="3678" spans="1:10">
      <c r="A3678" s="810" t="s">
        <v>901</v>
      </c>
      <c r="B3678" s="902" t="s">
        <v>21417</v>
      </c>
      <c r="C3678" s="913" t="s">
        <v>6816</v>
      </c>
      <c r="D3678" s="810" t="s">
        <v>10890</v>
      </c>
      <c r="E3678" s="913" t="s">
        <v>3553</v>
      </c>
      <c r="F3678" s="903" t="s">
        <v>7036</v>
      </c>
      <c r="G3678" s="902" t="s">
        <v>7121</v>
      </c>
      <c r="H3678" s="902" t="s">
        <v>10891</v>
      </c>
      <c r="I3678" s="913"/>
      <c r="J3678" s="903" t="s">
        <v>564</v>
      </c>
    </row>
    <row r="3679" spans="1:10">
      <c r="A3679" s="810" t="s">
        <v>901</v>
      </c>
      <c r="B3679" s="902" t="s">
        <v>21417</v>
      </c>
      <c r="C3679" s="913" t="s">
        <v>8039</v>
      </c>
      <c r="D3679" s="810" t="s">
        <v>10892</v>
      </c>
      <c r="E3679" s="913" t="s">
        <v>2104</v>
      </c>
      <c r="F3679" s="903" t="s">
        <v>8645</v>
      </c>
      <c r="G3679" s="902" t="s">
        <v>2153</v>
      </c>
      <c r="H3679" s="902" t="s">
        <v>10901</v>
      </c>
      <c r="I3679" s="913" t="s">
        <v>13546</v>
      </c>
      <c r="J3679" s="903" t="s">
        <v>564</v>
      </c>
    </row>
    <row r="3680" spans="1:10">
      <c r="A3680" s="810" t="s">
        <v>901</v>
      </c>
      <c r="B3680" s="902" t="s">
        <v>21417</v>
      </c>
      <c r="C3680" s="913" t="s">
        <v>21418</v>
      </c>
      <c r="D3680" s="810" t="s">
        <v>10890</v>
      </c>
      <c r="E3680" s="913" t="s">
        <v>21419</v>
      </c>
      <c r="F3680" s="903" t="s">
        <v>21420</v>
      </c>
      <c r="G3680" s="902" t="s">
        <v>21421</v>
      </c>
      <c r="H3680" s="902" t="s">
        <v>10901</v>
      </c>
      <c r="I3680" s="913" t="s">
        <v>13561</v>
      </c>
      <c r="J3680" s="903" t="s">
        <v>11281</v>
      </c>
    </row>
    <row r="3681" spans="1:10">
      <c r="A3681" s="810" t="s">
        <v>901</v>
      </c>
      <c r="B3681" s="902" t="s">
        <v>21417</v>
      </c>
      <c r="C3681" s="913" t="s">
        <v>1447</v>
      </c>
      <c r="D3681" s="810" t="s">
        <v>10890</v>
      </c>
      <c r="E3681" s="913" t="s">
        <v>1573</v>
      </c>
      <c r="F3681" s="903" t="s">
        <v>21422</v>
      </c>
      <c r="G3681" s="902" t="s">
        <v>1789</v>
      </c>
      <c r="H3681" s="902" t="s">
        <v>11102</v>
      </c>
      <c r="I3681" s="913" t="s">
        <v>1836</v>
      </c>
      <c r="J3681" s="903" t="s">
        <v>933</v>
      </c>
    </row>
    <row r="3682" spans="1:10">
      <c r="A3682" s="810" t="s">
        <v>901</v>
      </c>
      <c r="B3682" s="902" t="s">
        <v>21417</v>
      </c>
      <c r="C3682" s="913" t="s">
        <v>9129</v>
      </c>
      <c r="D3682" s="810" t="s">
        <v>10890</v>
      </c>
      <c r="E3682" s="913" t="s">
        <v>5531</v>
      </c>
      <c r="F3682" s="903" t="s">
        <v>27816</v>
      </c>
      <c r="G3682" s="902" t="s">
        <v>10011</v>
      </c>
      <c r="H3682" s="902" t="s">
        <v>10933</v>
      </c>
      <c r="I3682" s="913" t="s">
        <v>21423</v>
      </c>
      <c r="J3682" s="903" t="s">
        <v>18712</v>
      </c>
    </row>
    <row r="3683" spans="1:10" ht="27">
      <c r="A3683" s="810" t="s">
        <v>901</v>
      </c>
      <c r="B3683" s="902" t="s">
        <v>21417</v>
      </c>
      <c r="C3683" s="913" t="s">
        <v>10916</v>
      </c>
      <c r="D3683" s="810" t="s">
        <v>10890</v>
      </c>
      <c r="E3683" s="913" t="s">
        <v>16916</v>
      </c>
      <c r="F3683" s="903" t="s">
        <v>10918</v>
      </c>
      <c r="G3683" s="902" t="s">
        <v>10919</v>
      </c>
      <c r="H3683" s="902" t="s">
        <v>11537</v>
      </c>
      <c r="I3683" s="913"/>
      <c r="J3683" s="903" t="s">
        <v>21424</v>
      </c>
    </row>
    <row r="3684" spans="1:10">
      <c r="A3684" s="810" t="s">
        <v>901</v>
      </c>
      <c r="B3684" s="902" t="s">
        <v>21417</v>
      </c>
      <c r="C3684" s="913" t="s">
        <v>7873</v>
      </c>
      <c r="D3684" s="810" t="s">
        <v>10892</v>
      </c>
      <c r="E3684" s="913" t="s">
        <v>687</v>
      </c>
      <c r="F3684" s="903" t="s">
        <v>8538</v>
      </c>
      <c r="G3684" s="902" t="s">
        <v>8729</v>
      </c>
      <c r="H3684" s="902" t="s">
        <v>10891</v>
      </c>
      <c r="I3684" s="913"/>
      <c r="J3684" s="903" t="s">
        <v>564</v>
      </c>
    </row>
    <row r="3685" spans="1:10">
      <c r="A3685" s="810" t="s">
        <v>901</v>
      </c>
      <c r="B3685" s="902" t="s">
        <v>21417</v>
      </c>
      <c r="C3685" s="913" t="s">
        <v>13548</v>
      </c>
      <c r="D3685" s="810" t="s">
        <v>10890</v>
      </c>
      <c r="E3685" s="913" t="s">
        <v>13549</v>
      </c>
      <c r="F3685" s="903" t="s">
        <v>13550</v>
      </c>
      <c r="G3685" s="902" t="s">
        <v>13551</v>
      </c>
      <c r="H3685" s="902" t="s">
        <v>11110</v>
      </c>
      <c r="I3685" s="913" t="s">
        <v>1288</v>
      </c>
      <c r="J3685" s="903" t="s">
        <v>931</v>
      </c>
    </row>
    <row r="3686" spans="1:10">
      <c r="A3686" s="810" t="s">
        <v>901</v>
      </c>
      <c r="B3686" s="902" t="s">
        <v>21417</v>
      </c>
      <c r="C3686" s="913" t="s">
        <v>5278</v>
      </c>
      <c r="D3686" s="810" t="s">
        <v>10890</v>
      </c>
      <c r="E3686" s="913" t="s">
        <v>5481</v>
      </c>
      <c r="F3686" s="903" t="s">
        <v>21425</v>
      </c>
      <c r="G3686" s="902" t="s">
        <v>5806</v>
      </c>
      <c r="H3686" s="902" t="s">
        <v>10928</v>
      </c>
      <c r="I3686" s="913" t="s">
        <v>21426</v>
      </c>
      <c r="J3686" s="903" t="s">
        <v>933</v>
      </c>
    </row>
    <row r="3687" spans="1:10">
      <c r="A3687" s="810" t="s">
        <v>901</v>
      </c>
      <c r="B3687" s="902" t="s">
        <v>21417</v>
      </c>
      <c r="C3687" s="913" t="s">
        <v>1896</v>
      </c>
      <c r="D3687" s="810" t="s">
        <v>10890</v>
      </c>
      <c r="E3687" s="913" t="s">
        <v>1955</v>
      </c>
      <c r="F3687" s="903" t="s">
        <v>21427</v>
      </c>
      <c r="G3687" s="902" t="s">
        <v>21428</v>
      </c>
      <c r="H3687" s="902" t="s">
        <v>18610</v>
      </c>
      <c r="I3687" s="913" t="s">
        <v>1836</v>
      </c>
      <c r="J3687" s="903" t="s">
        <v>11560</v>
      </c>
    </row>
    <row r="3688" spans="1:10">
      <c r="A3688" s="810" t="s">
        <v>901</v>
      </c>
      <c r="B3688" s="902" t="s">
        <v>21417</v>
      </c>
      <c r="C3688" s="913" t="s">
        <v>12972</v>
      </c>
      <c r="D3688" s="810" t="s">
        <v>10890</v>
      </c>
      <c r="E3688" s="913" t="s">
        <v>12973</v>
      </c>
      <c r="F3688" s="903" t="s">
        <v>12974</v>
      </c>
      <c r="G3688" s="902" t="s">
        <v>12975</v>
      </c>
      <c r="H3688" s="902" t="s">
        <v>10891</v>
      </c>
      <c r="I3688" s="913" t="s">
        <v>13546</v>
      </c>
      <c r="J3688" s="903" t="s">
        <v>11156</v>
      </c>
    </row>
    <row r="3689" spans="1:10">
      <c r="A3689" s="810" t="s">
        <v>901</v>
      </c>
      <c r="B3689" s="902" t="s">
        <v>21417</v>
      </c>
      <c r="C3689" s="913" t="s">
        <v>2722</v>
      </c>
      <c r="D3689" s="810" t="s">
        <v>10892</v>
      </c>
      <c r="E3689" s="913" t="s">
        <v>3328</v>
      </c>
      <c r="F3689" s="903" t="s">
        <v>3905</v>
      </c>
      <c r="G3689" s="902" t="s">
        <v>4319</v>
      </c>
      <c r="H3689" s="902" t="s">
        <v>10894</v>
      </c>
      <c r="I3689" s="913" t="s">
        <v>21429</v>
      </c>
      <c r="J3689" s="903" t="s">
        <v>564</v>
      </c>
    </row>
    <row r="3690" spans="1:10">
      <c r="A3690" s="810" t="s">
        <v>901</v>
      </c>
      <c r="B3690" s="902" t="s">
        <v>21417</v>
      </c>
      <c r="C3690" s="913" t="s">
        <v>16946</v>
      </c>
      <c r="D3690" s="810" t="s">
        <v>10890</v>
      </c>
      <c r="E3690" s="913" t="s">
        <v>687</v>
      </c>
      <c r="F3690" s="903" t="s">
        <v>16947</v>
      </c>
      <c r="G3690" s="902" t="s">
        <v>16948</v>
      </c>
      <c r="H3690" s="902" t="s">
        <v>16949</v>
      </c>
      <c r="I3690" s="913"/>
      <c r="J3690" s="903" t="s">
        <v>1300</v>
      </c>
    </row>
    <row r="3691" spans="1:10">
      <c r="A3691" s="810" t="s">
        <v>901</v>
      </c>
      <c r="B3691" s="902" t="s">
        <v>21417</v>
      </c>
      <c r="C3691" s="913" t="s">
        <v>12976</v>
      </c>
      <c r="D3691" s="810" t="s">
        <v>10890</v>
      </c>
      <c r="E3691" s="913" t="s">
        <v>12977</v>
      </c>
      <c r="F3691" s="903" t="s">
        <v>12978</v>
      </c>
      <c r="G3691" s="902" t="s">
        <v>12979</v>
      </c>
      <c r="H3691" s="902" t="s">
        <v>10969</v>
      </c>
      <c r="I3691" s="913" t="s">
        <v>1288</v>
      </c>
      <c r="J3691" s="903" t="s">
        <v>931</v>
      </c>
    </row>
    <row r="3692" spans="1:10">
      <c r="A3692" s="810" t="s">
        <v>901</v>
      </c>
      <c r="B3692" s="902" t="s">
        <v>21417</v>
      </c>
      <c r="C3692" s="913" t="s">
        <v>11809</v>
      </c>
      <c r="D3692" s="810" t="s">
        <v>10892</v>
      </c>
      <c r="E3692" s="913" t="s">
        <v>8437</v>
      </c>
      <c r="F3692" s="903" t="s">
        <v>11810</v>
      </c>
      <c r="G3692" s="902"/>
      <c r="H3692" s="902" t="s">
        <v>10891</v>
      </c>
      <c r="I3692" s="913"/>
      <c r="J3692" s="903" t="s">
        <v>564</v>
      </c>
    </row>
    <row r="3693" spans="1:10">
      <c r="A3693" s="810" t="s">
        <v>901</v>
      </c>
      <c r="B3693" s="902" t="s">
        <v>21417</v>
      </c>
      <c r="C3693" s="913" t="s">
        <v>21430</v>
      </c>
      <c r="D3693" s="810" t="s">
        <v>10890</v>
      </c>
      <c r="E3693" s="913" t="s">
        <v>687</v>
      </c>
      <c r="F3693" s="903" t="s">
        <v>21431</v>
      </c>
      <c r="G3693" s="902" t="s">
        <v>21432</v>
      </c>
      <c r="H3693" s="902" t="s">
        <v>11102</v>
      </c>
      <c r="I3693" s="913" t="s">
        <v>21433</v>
      </c>
      <c r="J3693" s="903" t="s">
        <v>933</v>
      </c>
    </row>
    <row r="3694" spans="1:10">
      <c r="A3694" s="810" t="s">
        <v>901</v>
      </c>
      <c r="B3694" s="902" t="s">
        <v>21417</v>
      </c>
      <c r="C3694" s="913" t="s">
        <v>21434</v>
      </c>
      <c r="D3694" s="810" t="s">
        <v>10892</v>
      </c>
      <c r="E3694" s="913" t="s">
        <v>21435</v>
      </c>
      <c r="F3694" s="903" t="s">
        <v>27815</v>
      </c>
      <c r="G3694" s="902" t="s">
        <v>21436</v>
      </c>
      <c r="H3694" s="902" t="s">
        <v>10891</v>
      </c>
      <c r="I3694" s="913" t="s">
        <v>21437</v>
      </c>
      <c r="J3694" s="903" t="s">
        <v>933</v>
      </c>
    </row>
    <row r="3695" spans="1:10">
      <c r="A3695" s="810" t="s">
        <v>901</v>
      </c>
      <c r="B3695" s="902" t="s">
        <v>21417</v>
      </c>
      <c r="C3695" s="913" t="s">
        <v>8144</v>
      </c>
      <c r="D3695" s="810" t="s">
        <v>10890</v>
      </c>
      <c r="E3695" s="913" t="s">
        <v>1127</v>
      </c>
      <c r="F3695" s="903" t="s">
        <v>21438</v>
      </c>
      <c r="G3695" s="902" t="s">
        <v>13553</v>
      </c>
      <c r="H3695" s="902" t="s">
        <v>10958</v>
      </c>
      <c r="I3695" s="913" t="s">
        <v>8992</v>
      </c>
      <c r="J3695" s="903" t="s">
        <v>937</v>
      </c>
    </row>
    <row r="3696" spans="1:10">
      <c r="A3696" s="810" t="s">
        <v>901</v>
      </c>
      <c r="B3696" s="902" t="s">
        <v>21417</v>
      </c>
      <c r="C3696" s="913" t="s">
        <v>10213</v>
      </c>
      <c r="D3696" s="810" t="s">
        <v>10892</v>
      </c>
      <c r="E3696" s="913" t="s">
        <v>10253</v>
      </c>
      <c r="F3696" s="903" t="s">
        <v>18416</v>
      </c>
      <c r="G3696" s="902" t="s">
        <v>10315</v>
      </c>
      <c r="H3696" s="902" t="s">
        <v>10891</v>
      </c>
      <c r="I3696" s="913" t="s">
        <v>21439</v>
      </c>
      <c r="J3696" s="903" t="s">
        <v>937</v>
      </c>
    </row>
    <row r="3697" spans="1:10">
      <c r="A3697" s="810" t="s">
        <v>901</v>
      </c>
      <c r="B3697" s="902" t="s">
        <v>21417</v>
      </c>
      <c r="C3697" s="913" t="s">
        <v>18447</v>
      </c>
      <c r="D3697" s="810" t="s">
        <v>10892</v>
      </c>
      <c r="E3697" s="913" t="s">
        <v>4980</v>
      </c>
      <c r="F3697" s="903" t="s">
        <v>18448</v>
      </c>
      <c r="G3697" s="902" t="s">
        <v>5149</v>
      </c>
      <c r="H3697" s="902" t="s">
        <v>10936</v>
      </c>
      <c r="I3697" s="913" t="s">
        <v>21440</v>
      </c>
      <c r="J3697" s="903" t="s">
        <v>564</v>
      </c>
    </row>
    <row r="3698" spans="1:10" ht="27">
      <c r="A3698" s="810" t="s">
        <v>901</v>
      </c>
      <c r="B3698" s="902" t="s">
        <v>21417</v>
      </c>
      <c r="C3698" s="913" t="s">
        <v>12985</v>
      </c>
      <c r="D3698" s="810" t="s">
        <v>10890</v>
      </c>
      <c r="E3698" s="913" t="s">
        <v>12986</v>
      </c>
      <c r="F3698" s="903" t="s">
        <v>27814</v>
      </c>
      <c r="G3698" s="902" t="s">
        <v>12987</v>
      </c>
      <c r="H3698" s="902" t="s">
        <v>10915</v>
      </c>
      <c r="I3698" s="913"/>
      <c r="J3698" s="903" t="s">
        <v>11607</v>
      </c>
    </row>
    <row r="3699" spans="1:10">
      <c r="A3699" s="810" t="s">
        <v>901</v>
      </c>
      <c r="B3699" s="902" t="s">
        <v>21417</v>
      </c>
      <c r="C3699" s="913" t="s">
        <v>13554</v>
      </c>
      <c r="D3699" s="810" t="s">
        <v>10892</v>
      </c>
      <c r="E3699" s="913" t="s">
        <v>13555</v>
      </c>
      <c r="F3699" s="903" t="s">
        <v>13556</v>
      </c>
      <c r="G3699" s="902" t="s">
        <v>13557</v>
      </c>
      <c r="H3699" s="902" t="s">
        <v>10891</v>
      </c>
      <c r="I3699" s="913" t="s">
        <v>12006</v>
      </c>
      <c r="J3699" s="903" t="s">
        <v>564</v>
      </c>
    </row>
    <row r="3700" spans="1:10">
      <c r="A3700" s="810" t="s">
        <v>901</v>
      </c>
      <c r="B3700" s="902" t="s">
        <v>21417</v>
      </c>
      <c r="C3700" s="913" t="s">
        <v>18513</v>
      </c>
      <c r="D3700" s="810" t="s">
        <v>10892</v>
      </c>
      <c r="E3700" s="913" t="s">
        <v>2307</v>
      </c>
      <c r="F3700" s="903" t="s">
        <v>18514</v>
      </c>
      <c r="G3700" s="902" t="s">
        <v>18515</v>
      </c>
      <c r="H3700" s="902" t="s">
        <v>10970</v>
      </c>
      <c r="I3700" s="913"/>
      <c r="J3700" s="903" t="s">
        <v>564</v>
      </c>
    </row>
    <row r="3701" spans="1:10">
      <c r="A3701" s="810" t="s">
        <v>901</v>
      </c>
      <c r="B3701" s="902" t="s">
        <v>21417</v>
      </c>
      <c r="C3701" s="913" t="s">
        <v>13558</v>
      </c>
      <c r="D3701" s="810" t="s">
        <v>10890</v>
      </c>
      <c r="E3701" s="913" t="s">
        <v>13559</v>
      </c>
      <c r="F3701" s="903" t="s">
        <v>27813</v>
      </c>
      <c r="G3701" s="902" t="s">
        <v>21441</v>
      </c>
      <c r="H3701" s="902" t="s">
        <v>10891</v>
      </c>
      <c r="I3701" s="913" t="s">
        <v>13561</v>
      </c>
      <c r="J3701" s="903" t="s">
        <v>11287</v>
      </c>
    </row>
    <row r="3702" spans="1:10">
      <c r="A3702" s="810" t="s">
        <v>901</v>
      </c>
      <c r="B3702" s="902" t="s">
        <v>21417</v>
      </c>
      <c r="C3702" s="913" t="s">
        <v>10222</v>
      </c>
      <c r="D3702" s="810" t="s">
        <v>10890</v>
      </c>
      <c r="E3702" s="913" t="s">
        <v>10262</v>
      </c>
      <c r="F3702" s="903" t="s">
        <v>10292</v>
      </c>
      <c r="G3702" s="902" t="s">
        <v>18583</v>
      </c>
      <c r="H3702" s="902" t="s">
        <v>10970</v>
      </c>
      <c r="I3702" s="913"/>
      <c r="J3702" s="903" t="s">
        <v>11287</v>
      </c>
    </row>
    <row r="3703" spans="1:10">
      <c r="A3703" s="810" t="s">
        <v>901</v>
      </c>
      <c r="B3703" s="902" t="s">
        <v>21417</v>
      </c>
      <c r="C3703" s="913" t="s">
        <v>5317</v>
      </c>
      <c r="D3703" s="810" t="s">
        <v>10890</v>
      </c>
      <c r="E3703" s="913" t="s">
        <v>5515</v>
      </c>
      <c r="F3703" s="903" t="s">
        <v>21442</v>
      </c>
      <c r="G3703" s="902" t="s">
        <v>5841</v>
      </c>
      <c r="H3703" s="902" t="s">
        <v>10891</v>
      </c>
      <c r="I3703" s="913" t="s">
        <v>1836</v>
      </c>
      <c r="J3703" s="903" t="s">
        <v>21443</v>
      </c>
    </row>
    <row r="3704" spans="1:10">
      <c r="A3704" s="810" t="s">
        <v>901</v>
      </c>
      <c r="B3704" s="902" t="s">
        <v>21417</v>
      </c>
      <c r="C3704" s="913" t="s">
        <v>21444</v>
      </c>
      <c r="D3704" s="810" t="s">
        <v>10890</v>
      </c>
      <c r="E3704" s="913" t="s">
        <v>15976</v>
      </c>
      <c r="F3704" s="903" t="s">
        <v>21445</v>
      </c>
      <c r="G3704" s="902" t="s">
        <v>21446</v>
      </c>
      <c r="H3704" s="902" t="s">
        <v>10970</v>
      </c>
      <c r="I3704" s="913" t="s">
        <v>13571</v>
      </c>
      <c r="J3704" s="903" t="s">
        <v>937</v>
      </c>
    </row>
    <row r="3705" spans="1:10">
      <c r="A3705" s="810" t="s">
        <v>901</v>
      </c>
      <c r="B3705" s="902" t="s">
        <v>21417</v>
      </c>
      <c r="C3705" s="913" t="s">
        <v>2255</v>
      </c>
      <c r="D3705" s="810" t="s">
        <v>10917</v>
      </c>
      <c r="E3705" s="913" t="s">
        <v>2346</v>
      </c>
      <c r="F3705" s="903" t="s">
        <v>2401</v>
      </c>
      <c r="G3705" s="902" t="s">
        <v>2485</v>
      </c>
      <c r="H3705" s="902" t="s">
        <v>11102</v>
      </c>
      <c r="I3705" s="913" t="s">
        <v>1836</v>
      </c>
      <c r="J3705" s="903" t="s">
        <v>936</v>
      </c>
    </row>
    <row r="3706" spans="1:10">
      <c r="A3706" s="810" t="s">
        <v>901</v>
      </c>
      <c r="B3706" s="902" t="s">
        <v>21417</v>
      </c>
      <c r="C3706" s="913" t="s">
        <v>600</v>
      </c>
      <c r="D3706" s="810" t="s">
        <v>10917</v>
      </c>
      <c r="E3706" s="913" t="s">
        <v>705</v>
      </c>
      <c r="F3706" s="903" t="s">
        <v>811</v>
      </c>
      <c r="G3706" s="902"/>
      <c r="H3706" s="902" t="s">
        <v>10932</v>
      </c>
      <c r="I3706" s="913" t="s">
        <v>901</v>
      </c>
      <c r="J3706" s="903" t="s">
        <v>934</v>
      </c>
    </row>
    <row r="3707" spans="1:10">
      <c r="A3707" s="810" t="s">
        <v>901</v>
      </c>
      <c r="B3707" s="902" t="s">
        <v>21417</v>
      </c>
      <c r="C3707" s="913" t="s">
        <v>21447</v>
      </c>
      <c r="D3707" s="810" t="s">
        <v>10890</v>
      </c>
      <c r="E3707" s="913" t="s">
        <v>8468</v>
      </c>
      <c r="F3707" s="903" t="s">
        <v>21448</v>
      </c>
      <c r="G3707" s="902" t="s">
        <v>8936</v>
      </c>
      <c r="H3707" s="902" t="s">
        <v>10970</v>
      </c>
      <c r="I3707" s="913" t="s">
        <v>1836</v>
      </c>
      <c r="J3707" s="903" t="s">
        <v>11560</v>
      </c>
    </row>
    <row r="3708" spans="1:10" ht="27">
      <c r="A3708" s="810" t="s">
        <v>901</v>
      </c>
      <c r="B3708" s="902" t="s">
        <v>21417</v>
      </c>
      <c r="C3708" s="913" t="s">
        <v>21449</v>
      </c>
      <c r="D3708" s="810" t="s">
        <v>10890</v>
      </c>
      <c r="E3708" s="913" t="s">
        <v>7448</v>
      </c>
      <c r="F3708" s="903" t="s">
        <v>5692</v>
      </c>
      <c r="G3708" s="902" t="s">
        <v>21450</v>
      </c>
      <c r="H3708" s="902" t="s">
        <v>11128</v>
      </c>
      <c r="I3708" s="913" t="s">
        <v>13547</v>
      </c>
      <c r="J3708" s="903" t="s">
        <v>21451</v>
      </c>
    </row>
    <row r="3709" spans="1:10">
      <c r="A3709" s="810" t="s">
        <v>901</v>
      </c>
      <c r="B3709" s="902" t="s">
        <v>21417</v>
      </c>
      <c r="C3709" s="913" t="s">
        <v>13562</v>
      </c>
      <c r="D3709" s="810" t="s">
        <v>10890</v>
      </c>
      <c r="E3709" s="913" t="s">
        <v>7448</v>
      </c>
      <c r="F3709" s="903" t="s">
        <v>13563</v>
      </c>
      <c r="G3709" s="902" t="s">
        <v>13564</v>
      </c>
      <c r="H3709" s="902" t="s">
        <v>13565</v>
      </c>
      <c r="I3709" s="913" t="s">
        <v>7838</v>
      </c>
      <c r="J3709" s="903" t="s">
        <v>13595</v>
      </c>
    </row>
    <row r="3710" spans="1:10">
      <c r="A3710" s="810" t="s">
        <v>901</v>
      </c>
      <c r="B3710" s="902" t="s">
        <v>21417</v>
      </c>
      <c r="C3710" s="913" t="s">
        <v>12153</v>
      </c>
      <c r="D3710" s="810" t="s">
        <v>10892</v>
      </c>
      <c r="E3710" s="913" t="s">
        <v>12154</v>
      </c>
      <c r="F3710" s="903" t="s">
        <v>12155</v>
      </c>
      <c r="G3710" s="902" t="s">
        <v>12156</v>
      </c>
      <c r="H3710" s="902" t="s">
        <v>10901</v>
      </c>
      <c r="I3710" s="913" t="s">
        <v>13566</v>
      </c>
      <c r="J3710" s="903" t="s">
        <v>564</v>
      </c>
    </row>
    <row r="3711" spans="1:10">
      <c r="A3711" s="810" t="s">
        <v>901</v>
      </c>
      <c r="B3711" s="902" t="s">
        <v>21417</v>
      </c>
      <c r="C3711" s="913" t="s">
        <v>13567</v>
      </c>
      <c r="D3711" s="810" t="s">
        <v>10890</v>
      </c>
      <c r="E3711" s="913" t="s">
        <v>21452</v>
      </c>
      <c r="F3711" s="903" t="s">
        <v>21453</v>
      </c>
      <c r="G3711" s="902" t="s">
        <v>13512</v>
      </c>
      <c r="H3711" s="902" t="s">
        <v>10895</v>
      </c>
      <c r="I3711" s="913" t="s">
        <v>13546</v>
      </c>
      <c r="J3711" s="903" t="s">
        <v>11101</v>
      </c>
    </row>
    <row r="3712" spans="1:10">
      <c r="A3712" s="810" t="s">
        <v>901</v>
      </c>
      <c r="B3712" s="902" t="s">
        <v>21417</v>
      </c>
      <c r="C3712" s="913" t="s">
        <v>19059</v>
      </c>
      <c r="D3712" s="810" t="s">
        <v>10917</v>
      </c>
      <c r="E3712" s="913" t="s">
        <v>2304</v>
      </c>
      <c r="F3712" s="903" t="s">
        <v>19060</v>
      </c>
      <c r="G3712" s="902" t="s">
        <v>2440</v>
      </c>
      <c r="H3712" s="902" t="s">
        <v>10895</v>
      </c>
      <c r="I3712" s="913" t="s">
        <v>7849</v>
      </c>
      <c r="J3712" s="903" t="s">
        <v>933</v>
      </c>
    </row>
    <row r="3713" spans="1:10">
      <c r="A3713" s="810" t="s">
        <v>901</v>
      </c>
      <c r="B3713" s="902" t="s">
        <v>21417</v>
      </c>
      <c r="C3713" s="913" t="s">
        <v>12997</v>
      </c>
      <c r="D3713" s="810" t="s">
        <v>10890</v>
      </c>
      <c r="E3713" s="913" t="s">
        <v>12998</v>
      </c>
      <c r="F3713" s="903" t="s">
        <v>12999</v>
      </c>
      <c r="G3713" s="902" t="s">
        <v>10147</v>
      </c>
      <c r="H3713" s="902" t="s">
        <v>11046</v>
      </c>
      <c r="I3713" s="913" t="s">
        <v>21454</v>
      </c>
      <c r="J3713" s="903" t="s">
        <v>937</v>
      </c>
    </row>
    <row r="3714" spans="1:10">
      <c r="A3714" s="810" t="s">
        <v>901</v>
      </c>
      <c r="B3714" s="902" t="s">
        <v>21417</v>
      </c>
      <c r="C3714" s="913" t="s">
        <v>19147</v>
      </c>
      <c r="D3714" s="810" t="s">
        <v>10892</v>
      </c>
      <c r="E3714" s="913" t="s">
        <v>19148</v>
      </c>
      <c r="F3714" s="903" t="s">
        <v>19149</v>
      </c>
      <c r="G3714" s="902" t="s">
        <v>19150</v>
      </c>
      <c r="H3714" s="902" t="s">
        <v>10928</v>
      </c>
      <c r="I3714" s="913" t="s">
        <v>15981</v>
      </c>
      <c r="J3714" s="903" t="s">
        <v>564</v>
      </c>
    </row>
    <row r="3715" spans="1:10">
      <c r="A3715" s="810" t="s">
        <v>901</v>
      </c>
      <c r="B3715" s="902" t="s">
        <v>21417</v>
      </c>
      <c r="C3715" s="913" t="s">
        <v>8154</v>
      </c>
      <c r="D3715" s="810" t="s">
        <v>10890</v>
      </c>
      <c r="E3715" s="913" t="s">
        <v>8467</v>
      </c>
      <c r="F3715" s="903" t="s">
        <v>13568</v>
      </c>
      <c r="G3715" s="902" t="s">
        <v>8935</v>
      </c>
      <c r="H3715" s="902" t="s">
        <v>10915</v>
      </c>
      <c r="I3715" s="913" t="s">
        <v>1836</v>
      </c>
      <c r="J3715" s="903" t="s">
        <v>936</v>
      </c>
    </row>
    <row r="3716" spans="1:10">
      <c r="A3716" s="810" t="s">
        <v>901</v>
      </c>
      <c r="B3716" s="902" t="s">
        <v>21417</v>
      </c>
      <c r="C3716" s="913" t="s">
        <v>7365</v>
      </c>
      <c r="D3716" s="810" t="s">
        <v>10890</v>
      </c>
      <c r="E3716" s="913" t="s">
        <v>6939</v>
      </c>
      <c r="F3716" s="903" t="s">
        <v>21455</v>
      </c>
      <c r="G3716" s="902" t="s">
        <v>7825</v>
      </c>
      <c r="H3716" s="902" t="s">
        <v>10928</v>
      </c>
      <c r="I3716" s="913" t="s">
        <v>7849</v>
      </c>
      <c r="J3716" s="903" t="s">
        <v>12094</v>
      </c>
    </row>
    <row r="3717" spans="1:10">
      <c r="A3717" s="810" t="s">
        <v>901</v>
      </c>
      <c r="B3717" s="902" t="s">
        <v>21417</v>
      </c>
      <c r="C3717" s="913" t="s">
        <v>13569</v>
      </c>
      <c r="D3717" s="810" t="s">
        <v>10890</v>
      </c>
      <c r="E3717" s="913" t="s">
        <v>13570</v>
      </c>
      <c r="F3717" s="903" t="s">
        <v>27812</v>
      </c>
      <c r="G3717" s="902" t="s">
        <v>21456</v>
      </c>
      <c r="H3717" s="902" t="s">
        <v>10901</v>
      </c>
      <c r="I3717" s="913" t="s">
        <v>21457</v>
      </c>
      <c r="J3717" s="903" t="s">
        <v>933</v>
      </c>
    </row>
    <row r="3718" spans="1:10">
      <c r="A3718" s="810" t="s">
        <v>901</v>
      </c>
      <c r="B3718" s="902" t="s">
        <v>21417</v>
      </c>
      <c r="C3718" s="913" t="s">
        <v>3031</v>
      </c>
      <c r="D3718" s="810" t="s">
        <v>10890</v>
      </c>
      <c r="E3718" s="913" t="s">
        <v>3632</v>
      </c>
      <c r="F3718" s="903" t="s">
        <v>4120</v>
      </c>
      <c r="G3718" s="902" t="s">
        <v>4580</v>
      </c>
      <c r="H3718" s="902" t="s">
        <v>10928</v>
      </c>
      <c r="I3718" s="913" t="s">
        <v>21458</v>
      </c>
      <c r="J3718" s="903" t="s">
        <v>2525</v>
      </c>
    </row>
    <row r="3719" spans="1:10">
      <c r="A3719" s="810" t="s">
        <v>901</v>
      </c>
      <c r="B3719" s="902" t="s">
        <v>21417</v>
      </c>
      <c r="C3719" s="913" t="s">
        <v>9182</v>
      </c>
      <c r="D3719" s="810" t="s">
        <v>10892</v>
      </c>
      <c r="E3719" s="913" t="s">
        <v>9500</v>
      </c>
      <c r="F3719" s="903" t="s">
        <v>27811</v>
      </c>
      <c r="G3719" s="902" t="s">
        <v>10059</v>
      </c>
      <c r="H3719" s="902" t="s">
        <v>11275</v>
      </c>
      <c r="I3719" s="913" t="s">
        <v>21459</v>
      </c>
      <c r="J3719" s="903" t="s">
        <v>11156</v>
      </c>
    </row>
    <row r="3720" spans="1:10">
      <c r="A3720" s="810" t="s">
        <v>901</v>
      </c>
      <c r="B3720" s="902" t="s">
        <v>21417</v>
      </c>
      <c r="C3720" s="913" t="s">
        <v>21460</v>
      </c>
      <c r="D3720" s="810" t="s">
        <v>10892</v>
      </c>
      <c r="E3720" s="913" t="s">
        <v>1077</v>
      </c>
      <c r="F3720" s="903" t="s">
        <v>21461</v>
      </c>
      <c r="G3720" s="902" t="s">
        <v>17022</v>
      </c>
      <c r="H3720" s="902" t="s">
        <v>10928</v>
      </c>
      <c r="I3720" s="913" t="s">
        <v>21462</v>
      </c>
      <c r="J3720" s="903" t="s">
        <v>11657</v>
      </c>
    </row>
    <row r="3721" spans="1:10">
      <c r="A3721" s="810" t="s">
        <v>901</v>
      </c>
      <c r="B3721" s="902" t="s">
        <v>21417</v>
      </c>
      <c r="C3721" s="913" t="s">
        <v>9292</v>
      </c>
      <c r="D3721" s="810" t="s">
        <v>10890</v>
      </c>
      <c r="E3721" s="913" t="s">
        <v>21463</v>
      </c>
      <c r="F3721" s="903" t="s">
        <v>21464</v>
      </c>
      <c r="G3721" s="902" t="s">
        <v>17038</v>
      </c>
      <c r="H3721" s="902" t="s">
        <v>10915</v>
      </c>
      <c r="I3721" s="913" t="s">
        <v>21465</v>
      </c>
      <c r="J3721" s="903" t="s">
        <v>11503</v>
      </c>
    </row>
    <row r="3722" spans="1:10">
      <c r="A3722" s="810" t="s">
        <v>901</v>
      </c>
      <c r="B3722" s="902" t="s">
        <v>21417</v>
      </c>
      <c r="C3722" s="913" t="s">
        <v>21466</v>
      </c>
      <c r="D3722" s="810" t="s">
        <v>10892</v>
      </c>
      <c r="E3722" s="913" t="s">
        <v>21467</v>
      </c>
      <c r="F3722" s="903" t="s">
        <v>21468</v>
      </c>
      <c r="G3722" s="902" t="s">
        <v>21469</v>
      </c>
      <c r="H3722" s="902" t="s">
        <v>10932</v>
      </c>
      <c r="I3722" s="913" t="s">
        <v>21470</v>
      </c>
      <c r="J3722" s="903" t="s">
        <v>10926</v>
      </c>
    </row>
    <row r="3723" spans="1:10">
      <c r="A3723" s="810" t="s">
        <v>901</v>
      </c>
      <c r="B3723" s="902" t="s">
        <v>21417</v>
      </c>
      <c r="C3723" s="913" t="s">
        <v>3195</v>
      </c>
      <c r="D3723" s="810" t="s">
        <v>10892</v>
      </c>
      <c r="E3723" s="913" t="s">
        <v>3552</v>
      </c>
      <c r="F3723" s="903" t="s">
        <v>13572</v>
      </c>
      <c r="G3723" s="902" t="s">
        <v>4706</v>
      </c>
      <c r="H3723" s="902" t="s">
        <v>10891</v>
      </c>
      <c r="I3723" s="913" t="s">
        <v>21471</v>
      </c>
      <c r="J3723" s="903" t="s">
        <v>937</v>
      </c>
    </row>
    <row r="3724" spans="1:10">
      <c r="A3724" s="810" t="s">
        <v>901</v>
      </c>
      <c r="B3724" s="902" t="s">
        <v>21417</v>
      </c>
      <c r="C3724" s="913" t="s">
        <v>21472</v>
      </c>
      <c r="D3724" s="810" t="s">
        <v>10892</v>
      </c>
      <c r="E3724" s="913" t="s">
        <v>8286</v>
      </c>
      <c r="F3724" s="903" t="s">
        <v>21473</v>
      </c>
      <c r="G3724" s="902"/>
      <c r="H3724" s="902" t="s">
        <v>10928</v>
      </c>
      <c r="I3724" s="913"/>
      <c r="J3724" s="903" t="s">
        <v>564</v>
      </c>
    </row>
    <row r="3725" spans="1:10">
      <c r="A3725" s="810" t="s">
        <v>901</v>
      </c>
      <c r="B3725" s="902" t="s">
        <v>21417</v>
      </c>
      <c r="C3725" s="913" t="s">
        <v>13573</v>
      </c>
      <c r="D3725" s="810" t="s">
        <v>10890</v>
      </c>
      <c r="E3725" s="913" t="s">
        <v>13574</v>
      </c>
      <c r="F3725" s="903" t="s">
        <v>13575</v>
      </c>
      <c r="G3725" s="902" t="s">
        <v>13576</v>
      </c>
      <c r="H3725" s="902" t="s">
        <v>10932</v>
      </c>
      <c r="I3725" s="913"/>
      <c r="J3725" s="903" t="s">
        <v>933</v>
      </c>
    </row>
    <row r="3726" spans="1:10">
      <c r="A3726" s="810" t="s">
        <v>901</v>
      </c>
      <c r="B3726" s="902" t="s">
        <v>21417</v>
      </c>
      <c r="C3726" s="913" t="s">
        <v>4852</v>
      </c>
      <c r="D3726" s="810" t="s">
        <v>10890</v>
      </c>
      <c r="E3726" s="913" t="s">
        <v>687</v>
      </c>
      <c r="F3726" s="903" t="s">
        <v>5068</v>
      </c>
      <c r="G3726" s="902" t="s">
        <v>5133</v>
      </c>
      <c r="H3726" s="902" t="s">
        <v>10998</v>
      </c>
      <c r="I3726" s="913"/>
      <c r="J3726" s="903" t="s">
        <v>1300</v>
      </c>
    </row>
    <row r="3727" spans="1:10">
      <c r="A3727" s="810" t="s">
        <v>901</v>
      </c>
      <c r="B3727" s="902" t="s">
        <v>21417</v>
      </c>
      <c r="C3727" s="913" t="s">
        <v>4828</v>
      </c>
      <c r="D3727" s="810" t="s">
        <v>10890</v>
      </c>
      <c r="E3727" s="913" t="s">
        <v>4939</v>
      </c>
      <c r="F3727" s="903" t="s">
        <v>5051</v>
      </c>
      <c r="G3727" s="902" t="s">
        <v>17144</v>
      </c>
      <c r="H3727" s="902" t="s">
        <v>10896</v>
      </c>
      <c r="I3727" s="913"/>
      <c r="J3727" s="903" t="s">
        <v>1300</v>
      </c>
    </row>
    <row r="3728" spans="1:10">
      <c r="A3728" s="810" t="s">
        <v>901</v>
      </c>
      <c r="B3728" s="902" t="s">
        <v>21417</v>
      </c>
      <c r="C3728" s="913" t="s">
        <v>21474</v>
      </c>
      <c r="D3728" s="810" t="s">
        <v>10890</v>
      </c>
      <c r="E3728" s="913" t="s">
        <v>13578</v>
      </c>
      <c r="F3728" s="903" t="s">
        <v>21475</v>
      </c>
      <c r="G3728" s="902"/>
      <c r="H3728" s="902" t="s">
        <v>11689</v>
      </c>
      <c r="I3728" s="913" t="s">
        <v>2173</v>
      </c>
      <c r="J3728" s="903" t="s">
        <v>11675</v>
      </c>
    </row>
    <row r="3729" spans="1:10">
      <c r="A3729" s="810" t="s">
        <v>901</v>
      </c>
      <c r="B3729" s="902" t="s">
        <v>21417</v>
      </c>
      <c r="C3729" s="913" t="s">
        <v>13577</v>
      </c>
      <c r="D3729" s="810" t="s">
        <v>10917</v>
      </c>
      <c r="E3729" s="913" t="s">
        <v>13578</v>
      </c>
      <c r="F3729" s="903" t="s">
        <v>13579</v>
      </c>
      <c r="G3729" s="902" t="s">
        <v>21476</v>
      </c>
      <c r="H3729" s="902" t="s">
        <v>10932</v>
      </c>
      <c r="I3729" s="913" t="s">
        <v>21477</v>
      </c>
      <c r="J3729" s="903" t="s">
        <v>935</v>
      </c>
    </row>
    <row r="3730" spans="1:10" ht="27">
      <c r="A3730" s="810" t="s">
        <v>901</v>
      </c>
      <c r="B3730" s="902" t="s">
        <v>21417</v>
      </c>
      <c r="C3730" s="913" t="s">
        <v>6803</v>
      </c>
      <c r="D3730" s="810" t="s">
        <v>10890</v>
      </c>
      <c r="E3730" s="913" t="s">
        <v>6924</v>
      </c>
      <c r="F3730" s="903" t="s">
        <v>7027</v>
      </c>
      <c r="G3730" s="902"/>
      <c r="H3730" s="902" t="s">
        <v>10932</v>
      </c>
      <c r="I3730" s="913" t="s">
        <v>13580</v>
      </c>
      <c r="J3730" s="903" t="s">
        <v>14076</v>
      </c>
    </row>
    <row r="3731" spans="1:10">
      <c r="A3731" s="810" t="s">
        <v>901</v>
      </c>
      <c r="B3731" s="902" t="s">
        <v>21417</v>
      </c>
      <c r="C3731" s="913" t="s">
        <v>13581</v>
      </c>
      <c r="D3731" s="810" t="s">
        <v>10890</v>
      </c>
      <c r="E3731" s="913" t="s">
        <v>13582</v>
      </c>
      <c r="F3731" s="903" t="s">
        <v>13583</v>
      </c>
      <c r="G3731" s="902" t="s">
        <v>13584</v>
      </c>
      <c r="H3731" s="902" t="s">
        <v>10895</v>
      </c>
      <c r="I3731" s="913" t="s">
        <v>21478</v>
      </c>
      <c r="J3731" s="903" t="s">
        <v>564</v>
      </c>
    </row>
    <row r="3732" spans="1:10">
      <c r="A3732" s="810" t="s">
        <v>901</v>
      </c>
      <c r="B3732" s="902" t="s">
        <v>21417</v>
      </c>
      <c r="C3732" s="913" t="s">
        <v>3067</v>
      </c>
      <c r="D3732" s="810" t="s">
        <v>10892</v>
      </c>
      <c r="E3732" s="913" t="s">
        <v>3670</v>
      </c>
      <c r="F3732" s="903" t="s">
        <v>4153</v>
      </c>
      <c r="G3732" s="902" t="s">
        <v>4611</v>
      </c>
      <c r="H3732" s="902" t="s">
        <v>10901</v>
      </c>
      <c r="I3732" s="913" t="s">
        <v>15378</v>
      </c>
      <c r="J3732" s="903" t="s">
        <v>564</v>
      </c>
    </row>
    <row r="3733" spans="1:10">
      <c r="A3733" s="810" t="s">
        <v>901</v>
      </c>
      <c r="B3733" s="902" t="s">
        <v>21417</v>
      </c>
      <c r="C3733" s="913" t="s">
        <v>21479</v>
      </c>
      <c r="D3733" s="810" t="s">
        <v>10892</v>
      </c>
      <c r="E3733" s="913" t="s">
        <v>21480</v>
      </c>
      <c r="F3733" s="903" t="s">
        <v>21481</v>
      </c>
      <c r="G3733" s="902" t="s">
        <v>17022</v>
      </c>
      <c r="H3733" s="902" t="s">
        <v>10915</v>
      </c>
      <c r="I3733" s="913" t="s">
        <v>21482</v>
      </c>
      <c r="J3733" s="903" t="s">
        <v>11503</v>
      </c>
    </row>
    <row r="3734" spans="1:10">
      <c r="A3734" s="810" t="s">
        <v>901</v>
      </c>
      <c r="B3734" s="902" t="s">
        <v>21417</v>
      </c>
      <c r="C3734" s="913" t="s">
        <v>21483</v>
      </c>
      <c r="D3734" s="810" t="s">
        <v>10890</v>
      </c>
      <c r="E3734" s="913" t="s">
        <v>21484</v>
      </c>
      <c r="F3734" s="903" t="s">
        <v>21485</v>
      </c>
      <c r="G3734" s="902" t="s">
        <v>5112</v>
      </c>
      <c r="H3734" s="902" t="s">
        <v>11110</v>
      </c>
      <c r="I3734" s="913" t="s">
        <v>13552</v>
      </c>
      <c r="J3734" s="903" t="s">
        <v>931</v>
      </c>
    </row>
    <row r="3735" spans="1:10">
      <c r="A3735" s="810" t="s">
        <v>901</v>
      </c>
      <c r="B3735" s="902" t="s">
        <v>21417</v>
      </c>
      <c r="C3735" s="913" t="s">
        <v>13585</v>
      </c>
      <c r="D3735" s="810" t="s">
        <v>10892</v>
      </c>
      <c r="E3735" s="913" t="s">
        <v>4980</v>
      </c>
      <c r="F3735" s="903" t="s">
        <v>13586</v>
      </c>
      <c r="G3735" s="902" t="s">
        <v>13587</v>
      </c>
      <c r="H3735" s="902" t="s">
        <v>10958</v>
      </c>
      <c r="I3735" s="913" t="s">
        <v>21440</v>
      </c>
      <c r="J3735" s="903" t="s">
        <v>564</v>
      </c>
    </row>
    <row r="3736" spans="1:10">
      <c r="A3736" s="810" t="s">
        <v>901</v>
      </c>
      <c r="B3736" s="902" t="s">
        <v>21417</v>
      </c>
      <c r="C3736" s="913" t="s">
        <v>2611</v>
      </c>
      <c r="D3736" s="810" t="s">
        <v>10890</v>
      </c>
      <c r="E3736" s="913" t="s">
        <v>3223</v>
      </c>
      <c r="F3736" s="903" t="s">
        <v>27551</v>
      </c>
      <c r="G3736" s="902" t="s">
        <v>4231</v>
      </c>
      <c r="H3736" s="902" t="s">
        <v>10907</v>
      </c>
      <c r="I3736" s="913"/>
      <c r="J3736" s="903" t="s">
        <v>935</v>
      </c>
    </row>
    <row r="3737" spans="1:10">
      <c r="A3737" s="810" t="s">
        <v>901</v>
      </c>
      <c r="B3737" s="902" t="s">
        <v>21417</v>
      </c>
      <c r="C3737" s="913" t="s">
        <v>21486</v>
      </c>
      <c r="D3737" s="810" t="s">
        <v>10890</v>
      </c>
      <c r="E3737" s="913" t="s">
        <v>9672</v>
      </c>
      <c r="F3737" s="903" t="s">
        <v>13560</v>
      </c>
      <c r="G3737" s="902" t="s">
        <v>21487</v>
      </c>
      <c r="H3737" s="902" t="s">
        <v>10915</v>
      </c>
      <c r="I3737" s="913" t="s">
        <v>13561</v>
      </c>
      <c r="J3737" s="903" t="s">
        <v>11130</v>
      </c>
    </row>
    <row r="3738" spans="1:10">
      <c r="A3738" s="810" t="s">
        <v>901</v>
      </c>
      <c r="B3738" s="902" t="s">
        <v>21417</v>
      </c>
      <c r="C3738" s="913" t="s">
        <v>13588</v>
      </c>
      <c r="D3738" s="810" t="s">
        <v>10890</v>
      </c>
      <c r="E3738" s="913" t="s">
        <v>13589</v>
      </c>
      <c r="F3738" s="903" t="s">
        <v>27810</v>
      </c>
      <c r="G3738" s="902" t="s">
        <v>8824</v>
      </c>
      <c r="H3738" s="902" t="s">
        <v>10969</v>
      </c>
      <c r="I3738" s="913" t="s">
        <v>1288</v>
      </c>
      <c r="J3738" s="903" t="s">
        <v>564</v>
      </c>
    </row>
    <row r="3739" spans="1:10">
      <c r="A3739" s="810" t="s">
        <v>901</v>
      </c>
      <c r="B3739" s="902" t="s">
        <v>21417</v>
      </c>
      <c r="C3739" s="913" t="s">
        <v>13018</v>
      </c>
      <c r="D3739" s="810" t="s">
        <v>10890</v>
      </c>
      <c r="E3739" s="913" t="s">
        <v>13019</v>
      </c>
      <c r="F3739" s="903" t="s">
        <v>5076</v>
      </c>
      <c r="G3739" s="902" t="s">
        <v>5147</v>
      </c>
      <c r="H3739" s="902" t="s">
        <v>10932</v>
      </c>
      <c r="I3739" s="913" t="s">
        <v>21488</v>
      </c>
      <c r="J3739" s="903" t="s">
        <v>937</v>
      </c>
    </row>
    <row r="3740" spans="1:10">
      <c r="A3740" s="810" t="s">
        <v>901</v>
      </c>
      <c r="B3740" s="902" t="s">
        <v>21417</v>
      </c>
      <c r="C3740" s="913" t="s">
        <v>21489</v>
      </c>
      <c r="D3740" s="810" t="s">
        <v>10890</v>
      </c>
      <c r="E3740" s="913" t="s">
        <v>1947</v>
      </c>
      <c r="F3740" s="903" t="s">
        <v>21490</v>
      </c>
      <c r="G3740" s="902"/>
      <c r="H3740" s="902" t="s">
        <v>10915</v>
      </c>
      <c r="I3740" s="913" t="s">
        <v>1836</v>
      </c>
      <c r="J3740" s="903" t="s">
        <v>11101</v>
      </c>
    </row>
    <row r="3741" spans="1:10" ht="40.5">
      <c r="A3741" s="810" t="s">
        <v>901</v>
      </c>
      <c r="B3741" s="902" t="s">
        <v>21417</v>
      </c>
      <c r="C3741" s="913" t="s">
        <v>21491</v>
      </c>
      <c r="D3741" s="810" t="s">
        <v>10890</v>
      </c>
      <c r="E3741" s="913" t="s">
        <v>6329</v>
      </c>
      <c r="F3741" s="903" t="s">
        <v>21492</v>
      </c>
      <c r="G3741" s="902" t="s">
        <v>7779</v>
      </c>
      <c r="H3741" s="902" t="s">
        <v>11501</v>
      </c>
      <c r="I3741" s="913" t="s">
        <v>1836</v>
      </c>
      <c r="J3741" s="903" t="s">
        <v>21493</v>
      </c>
    </row>
    <row r="3742" spans="1:10" ht="27">
      <c r="A3742" s="810" t="s">
        <v>901</v>
      </c>
      <c r="B3742" s="902" t="s">
        <v>21417</v>
      </c>
      <c r="C3742" s="913" t="s">
        <v>11042</v>
      </c>
      <c r="D3742" s="810" t="s">
        <v>10890</v>
      </c>
      <c r="E3742" s="913" t="s">
        <v>17255</v>
      </c>
      <c r="F3742" s="903" t="s">
        <v>11043</v>
      </c>
      <c r="G3742" s="902" t="s">
        <v>5853</v>
      </c>
      <c r="H3742" s="902" t="s">
        <v>17256</v>
      </c>
      <c r="I3742" s="913"/>
      <c r="J3742" s="903" t="s">
        <v>20800</v>
      </c>
    </row>
    <row r="3743" spans="1:10">
      <c r="A3743" s="810" t="s">
        <v>901</v>
      </c>
      <c r="B3743" s="902" t="s">
        <v>21417</v>
      </c>
      <c r="C3743" s="913" t="s">
        <v>11047</v>
      </c>
      <c r="D3743" s="810" t="s">
        <v>10917</v>
      </c>
      <c r="E3743" s="913" t="s">
        <v>687</v>
      </c>
      <c r="F3743" s="903" t="s">
        <v>27809</v>
      </c>
      <c r="G3743" s="902" t="s">
        <v>11048</v>
      </c>
      <c r="H3743" s="902" t="s">
        <v>11049</v>
      </c>
      <c r="I3743" s="913"/>
      <c r="J3743" s="903" t="s">
        <v>1300</v>
      </c>
    </row>
    <row r="3744" spans="1:10">
      <c r="A3744" s="810" t="s">
        <v>901</v>
      </c>
      <c r="B3744" s="902" t="s">
        <v>21417</v>
      </c>
      <c r="C3744" s="913" t="s">
        <v>1041</v>
      </c>
      <c r="D3744" s="810" t="s">
        <v>10890</v>
      </c>
      <c r="E3744" s="913" t="s">
        <v>1142</v>
      </c>
      <c r="F3744" s="903" t="s">
        <v>21494</v>
      </c>
      <c r="G3744" s="902" t="s">
        <v>1270</v>
      </c>
      <c r="H3744" s="902" t="s">
        <v>10928</v>
      </c>
      <c r="I3744" s="913" t="s">
        <v>1299</v>
      </c>
      <c r="J3744" s="903" t="s">
        <v>11560</v>
      </c>
    </row>
    <row r="3745" spans="1:10">
      <c r="A3745" s="810" t="s">
        <v>1842</v>
      </c>
      <c r="B3745" s="902" t="s">
        <v>21495</v>
      </c>
      <c r="C3745" s="913" t="s">
        <v>1866</v>
      </c>
      <c r="D3745" s="810" t="s">
        <v>10890</v>
      </c>
      <c r="E3745" s="913" t="s">
        <v>1918</v>
      </c>
      <c r="F3745" s="903" t="s">
        <v>1987</v>
      </c>
      <c r="G3745" s="902" t="s">
        <v>2023</v>
      </c>
      <c r="H3745" s="902" t="s">
        <v>10915</v>
      </c>
      <c r="I3745" s="913" t="s">
        <v>13611</v>
      </c>
      <c r="J3745" s="903" t="s">
        <v>933</v>
      </c>
    </row>
    <row r="3746" spans="1:10">
      <c r="A3746" s="810" t="s">
        <v>1842</v>
      </c>
      <c r="B3746" s="902" t="s">
        <v>21495</v>
      </c>
      <c r="C3746" s="913" t="s">
        <v>21496</v>
      </c>
      <c r="D3746" s="810" t="s">
        <v>10892</v>
      </c>
      <c r="E3746" s="913" t="s">
        <v>19043</v>
      </c>
      <c r="F3746" s="903" t="s">
        <v>21497</v>
      </c>
      <c r="G3746" s="902" t="s">
        <v>21498</v>
      </c>
      <c r="H3746" s="902" t="s">
        <v>10894</v>
      </c>
      <c r="I3746" s="913"/>
      <c r="J3746" s="903" t="s">
        <v>564</v>
      </c>
    </row>
    <row r="3747" spans="1:10" ht="27">
      <c r="A3747" s="810" t="s">
        <v>1842</v>
      </c>
      <c r="B3747" s="902" t="s">
        <v>21495</v>
      </c>
      <c r="C3747" s="913" t="s">
        <v>6812</v>
      </c>
      <c r="D3747" s="810" t="s">
        <v>10890</v>
      </c>
      <c r="E3747" s="913" t="s">
        <v>3262</v>
      </c>
      <c r="F3747" s="903" t="s">
        <v>7035</v>
      </c>
      <c r="G3747" s="902" t="s">
        <v>7120</v>
      </c>
      <c r="H3747" s="902" t="s">
        <v>10970</v>
      </c>
      <c r="I3747" s="913" t="s">
        <v>21499</v>
      </c>
      <c r="J3747" s="903" t="s">
        <v>11607</v>
      </c>
    </row>
    <row r="3748" spans="1:10">
      <c r="A3748" s="810" t="s">
        <v>1842</v>
      </c>
      <c r="B3748" s="902" t="s">
        <v>21495</v>
      </c>
      <c r="C3748" s="913" t="s">
        <v>13590</v>
      </c>
      <c r="D3748" s="810" t="s">
        <v>10890</v>
      </c>
      <c r="E3748" s="913" t="s">
        <v>9546</v>
      </c>
      <c r="F3748" s="903" t="s">
        <v>27798</v>
      </c>
      <c r="G3748" s="902" t="s">
        <v>13591</v>
      </c>
      <c r="H3748" s="902" t="s">
        <v>10997</v>
      </c>
      <c r="I3748" s="913"/>
      <c r="J3748" s="903" t="s">
        <v>11205</v>
      </c>
    </row>
    <row r="3749" spans="1:10">
      <c r="A3749" s="810" t="s">
        <v>1842</v>
      </c>
      <c r="B3749" s="902" t="s">
        <v>21495</v>
      </c>
      <c r="C3749" s="913" t="s">
        <v>21500</v>
      </c>
      <c r="D3749" s="810" t="s">
        <v>10890</v>
      </c>
      <c r="E3749" s="913" t="s">
        <v>21501</v>
      </c>
      <c r="F3749" s="903" t="s">
        <v>21502</v>
      </c>
      <c r="G3749" s="902" t="s">
        <v>21503</v>
      </c>
      <c r="H3749" s="902" t="s">
        <v>10936</v>
      </c>
      <c r="I3749" s="913" t="s">
        <v>21504</v>
      </c>
      <c r="J3749" s="903" t="s">
        <v>935</v>
      </c>
    </row>
    <row r="3750" spans="1:10">
      <c r="A3750" s="810" t="s">
        <v>1842</v>
      </c>
      <c r="B3750" s="902" t="s">
        <v>21495</v>
      </c>
      <c r="C3750" s="913" t="s">
        <v>3205</v>
      </c>
      <c r="D3750" s="810" t="s">
        <v>10890</v>
      </c>
      <c r="E3750" s="913" t="s">
        <v>21505</v>
      </c>
      <c r="F3750" s="903" t="s">
        <v>13593</v>
      </c>
      <c r="G3750" s="902" t="s">
        <v>21506</v>
      </c>
      <c r="H3750" s="902" t="s">
        <v>13594</v>
      </c>
      <c r="I3750" s="913" t="s">
        <v>4809</v>
      </c>
      <c r="J3750" s="903" t="s">
        <v>13595</v>
      </c>
    </row>
    <row r="3751" spans="1:10">
      <c r="A3751" s="810" t="s">
        <v>1842</v>
      </c>
      <c r="B3751" s="902" t="s">
        <v>21495</v>
      </c>
      <c r="C3751" s="913" t="s">
        <v>2723</v>
      </c>
      <c r="D3751" s="810" t="s">
        <v>10892</v>
      </c>
      <c r="E3751" s="913" t="s">
        <v>1046</v>
      </c>
      <c r="F3751" s="903" t="s">
        <v>3906</v>
      </c>
      <c r="G3751" s="902" t="s">
        <v>21507</v>
      </c>
      <c r="H3751" s="902" t="s">
        <v>10901</v>
      </c>
      <c r="I3751" s="913" t="s">
        <v>21508</v>
      </c>
      <c r="J3751" s="903" t="s">
        <v>564</v>
      </c>
    </row>
    <row r="3752" spans="1:10" ht="27">
      <c r="A3752" s="810" t="s">
        <v>1842</v>
      </c>
      <c r="B3752" s="902" t="s">
        <v>21495</v>
      </c>
      <c r="C3752" s="913" t="s">
        <v>5212</v>
      </c>
      <c r="D3752" s="810" t="s">
        <v>10890</v>
      </c>
      <c r="E3752" s="913" t="s">
        <v>5424</v>
      </c>
      <c r="F3752" s="903" t="s">
        <v>5634</v>
      </c>
      <c r="G3752" s="902" t="s">
        <v>21509</v>
      </c>
      <c r="H3752" s="902" t="s">
        <v>10915</v>
      </c>
      <c r="I3752" s="913" t="s">
        <v>1816</v>
      </c>
      <c r="J3752" s="903" t="s">
        <v>21510</v>
      </c>
    </row>
    <row r="3753" spans="1:10" ht="27">
      <c r="A3753" s="810" t="s">
        <v>1842</v>
      </c>
      <c r="B3753" s="902" t="s">
        <v>21495</v>
      </c>
      <c r="C3753" s="913" t="s">
        <v>13596</v>
      </c>
      <c r="D3753" s="810" t="s">
        <v>10890</v>
      </c>
      <c r="E3753" s="913" t="s">
        <v>13597</v>
      </c>
      <c r="F3753" s="903" t="s">
        <v>4016</v>
      </c>
      <c r="G3753" s="902" t="s">
        <v>21511</v>
      </c>
      <c r="H3753" s="902" t="s">
        <v>10901</v>
      </c>
      <c r="I3753" s="913"/>
      <c r="J3753" s="903" t="s">
        <v>21512</v>
      </c>
    </row>
    <row r="3754" spans="1:10">
      <c r="A3754" s="810" t="s">
        <v>1842</v>
      </c>
      <c r="B3754" s="902" t="s">
        <v>21495</v>
      </c>
      <c r="C3754" s="913" t="s">
        <v>2896</v>
      </c>
      <c r="D3754" s="810" t="s">
        <v>10890</v>
      </c>
      <c r="E3754" s="913" t="s">
        <v>687</v>
      </c>
      <c r="F3754" s="903" t="s">
        <v>4028</v>
      </c>
      <c r="G3754" s="902" t="s">
        <v>4467</v>
      </c>
      <c r="H3754" s="902" t="s">
        <v>11110</v>
      </c>
      <c r="I3754" s="913" t="s">
        <v>1842</v>
      </c>
      <c r="J3754" s="903" t="s">
        <v>11287</v>
      </c>
    </row>
    <row r="3755" spans="1:10">
      <c r="A3755" s="810" t="s">
        <v>1842</v>
      </c>
      <c r="B3755" s="902" t="s">
        <v>21495</v>
      </c>
      <c r="C3755" s="913" t="s">
        <v>21513</v>
      </c>
      <c r="D3755" s="810" t="s">
        <v>10890</v>
      </c>
      <c r="E3755" s="913" t="s">
        <v>6288</v>
      </c>
      <c r="F3755" s="903" t="s">
        <v>21514</v>
      </c>
      <c r="G3755" s="902" t="s">
        <v>21515</v>
      </c>
      <c r="H3755" s="902" t="s">
        <v>10891</v>
      </c>
      <c r="I3755" s="913" t="s">
        <v>21516</v>
      </c>
      <c r="J3755" s="903" t="s">
        <v>937</v>
      </c>
    </row>
    <row r="3756" spans="1:10" ht="27">
      <c r="A3756" s="810" t="s">
        <v>1842</v>
      </c>
      <c r="B3756" s="902" t="s">
        <v>21495</v>
      </c>
      <c r="C3756" s="913" t="s">
        <v>6034</v>
      </c>
      <c r="D3756" s="810" t="s">
        <v>10890</v>
      </c>
      <c r="E3756" s="913" t="s">
        <v>6270</v>
      </c>
      <c r="F3756" s="903" t="s">
        <v>27808</v>
      </c>
      <c r="G3756" s="902" t="s">
        <v>6629</v>
      </c>
      <c r="H3756" s="902" t="s">
        <v>10969</v>
      </c>
      <c r="I3756" s="913" t="s">
        <v>21504</v>
      </c>
      <c r="J3756" s="903" t="s">
        <v>14108</v>
      </c>
    </row>
    <row r="3757" spans="1:10">
      <c r="A3757" s="810" t="s">
        <v>1842</v>
      </c>
      <c r="B3757" s="902" t="s">
        <v>21495</v>
      </c>
      <c r="C3757" s="913" t="s">
        <v>9068</v>
      </c>
      <c r="D3757" s="810" t="s">
        <v>10890</v>
      </c>
      <c r="E3757" s="913" t="s">
        <v>3800</v>
      </c>
      <c r="F3757" s="903" t="s">
        <v>27807</v>
      </c>
      <c r="G3757" s="902" t="s">
        <v>9954</v>
      </c>
      <c r="H3757" s="902" t="s">
        <v>10891</v>
      </c>
      <c r="I3757" s="913" t="s">
        <v>1842</v>
      </c>
      <c r="J3757" s="903" t="s">
        <v>11113</v>
      </c>
    </row>
    <row r="3758" spans="1:10">
      <c r="A3758" s="810" t="s">
        <v>1842</v>
      </c>
      <c r="B3758" s="902" t="s">
        <v>21495</v>
      </c>
      <c r="C3758" s="913" t="s">
        <v>9039</v>
      </c>
      <c r="D3758" s="810" t="s">
        <v>10890</v>
      </c>
      <c r="E3758" s="913" t="s">
        <v>6265</v>
      </c>
      <c r="F3758" s="903" t="s">
        <v>13627</v>
      </c>
      <c r="G3758" s="902" t="s">
        <v>13628</v>
      </c>
      <c r="H3758" s="902" t="s">
        <v>10922</v>
      </c>
      <c r="I3758" s="913"/>
      <c r="J3758" s="903" t="s">
        <v>11113</v>
      </c>
    </row>
    <row r="3759" spans="1:10">
      <c r="A3759" s="810" t="s">
        <v>1842</v>
      </c>
      <c r="B3759" s="902" t="s">
        <v>21495</v>
      </c>
      <c r="C3759" s="913" t="s">
        <v>21517</v>
      </c>
      <c r="D3759" s="810" t="s">
        <v>10892</v>
      </c>
      <c r="E3759" s="913" t="s">
        <v>21518</v>
      </c>
      <c r="F3759" s="903" t="s">
        <v>21519</v>
      </c>
      <c r="G3759" s="902" t="s">
        <v>21520</v>
      </c>
      <c r="H3759" s="902" t="s">
        <v>10936</v>
      </c>
      <c r="I3759" s="913" t="s">
        <v>900</v>
      </c>
      <c r="J3759" s="903" t="s">
        <v>11503</v>
      </c>
    </row>
    <row r="3760" spans="1:10">
      <c r="A3760" s="810" t="s">
        <v>1842</v>
      </c>
      <c r="B3760" s="902" t="s">
        <v>21495</v>
      </c>
      <c r="C3760" s="913" t="s">
        <v>6847</v>
      </c>
      <c r="D3760" s="810" t="s">
        <v>10890</v>
      </c>
      <c r="E3760" s="913" t="s">
        <v>21521</v>
      </c>
      <c r="F3760" s="903" t="s">
        <v>21522</v>
      </c>
      <c r="G3760" s="902" t="s">
        <v>21523</v>
      </c>
      <c r="H3760" s="902" t="s">
        <v>11351</v>
      </c>
      <c r="I3760" s="913" t="s">
        <v>4809</v>
      </c>
      <c r="J3760" s="903" t="s">
        <v>935</v>
      </c>
    </row>
    <row r="3761" spans="1:10">
      <c r="A3761" s="810" t="s">
        <v>1842</v>
      </c>
      <c r="B3761" s="902" t="s">
        <v>21495</v>
      </c>
      <c r="C3761" s="913" t="s">
        <v>13600</v>
      </c>
      <c r="D3761" s="810" t="s">
        <v>10892</v>
      </c>
      <c r="E3761" s="913" t="s">
        <v>13601</v>
      </c>
      <c r="F3761" s="903" t="s">
        <v>13602</v>
      </c>
      <c r="G3761" s="902" t="s">
        <v>21524</v>
      </c>
      <c r="H3761" s="902" t="s">
        <v>11518</v>
      </c>
      <c r="I3761" s="913" t="s">
        <v>1816</v>
      </c>
      <c r="J3761" s="903" t="s">
        <v>17391</v>
      </c>
    </row>
    <row r="3762" spans="1:10">
      <c r="A3762" s="810" t="s">
        <v>1842</v>
      </c>
      <c r="B3762" s="902" t="s">
        <v>21495</v>
      </c>
      <c r="C3762" s="913" t="s">
        <v>3138</v>
      </c>
      <c r="D3762" s="810" t="s">
        <v>10890</v>
      </c>
      <c r="E3762" s="913" t="s">
        <v>3728</v>
      </c>
      <c r="F3762" s="903" t="s">
        <v>27806</v>
      </c>
      <c r="G3762" s="902" t="s">
        <v>4663</v>
      </c>
      <c r="H3762" s="902" t="s">
        <v>10891</v>
      </c>
      <c r="I3762" s="913" t="s">
        <v>1842</v>
      </c>
      <c r="J3762" s="903" t="s">
        <v>13755</v>
      </c>
    </row>
    <row r="3763" spans="1:10">
      <c r="A3763" s="810" t="s">
        <v>1842</v>
      </c>
      <c r="B3763" s="902" t="s">
        <v>21495</v>
      </c>
      <c r="C3763" s="913" t="s">
        <v>1373</v>
      </c>
      <c r="D3763" s="810" t="s">
        <v>10892</v>
      </c>
      <c r="E3763" s="913" t="s">
        <v>1508</v>
      </c>
      <c r="F3763" s="903" t="s">
        <v>1644</v>
      </c>
      <c r="G3763" s="902" t="s">
        <v>1737</v>
      </c>
      <c r="H3763" s="902" t="s">
        <v>11039</v>
      </c>
      <c r="I3763" s="913" t="s">
        <v>1816</v>
      </c>
      <c r="J3763" s="903" t="s">
        <v>564</v>
      </c>
    </row>
    <row r="3764" spans="1:10" ht="27">
      <c r="A3764" s="810" t="s">
        <v>1842</v>
      </c>
      <c r="B3764" s="902" t="s">
        <v>21495</v>
      </c>
      <c r="C3764" s="913" t="s">
        <v>7341</v>
      </c>
      <c r="D3764" s="810" t="s">
        <v>10890</v>
      </c>
      <c r="E3764" s="913" t="s">
        <v>7509</v>
      </c>
      <c r="F3764" s="903" t="s">
        <v>27805</v>
      </c>
      <c r="G3764" s="902" t="s">
        <v>7808</v>
      </c>
      <c r="H3764" s="902" t="s">
        <v>10933</v>
      </c>
      <c r="I3764" s="913" t="s">
        <v>4809</v>
      </c>
      <c r="J3764" s="903" t="s">
        <v>11607</v>
      </c>
    </row>
    <row r="3765" spans="1:10" ht="27">
      <c r="A3765" s="810" t="s">
        <v>1842</v>
      </c>
      <c r="B3765" s="902" t="s">
        <v>21495</v>
      </c>
      <c r="C3765" s="913" t="s">
        <v>13603</v>
      </c>
      <c r="D3765" s="810" t="s">
        <v>10890</v>
      </c>
      <c r="E3765" s="913" t="s">
        <v>7509</v>
      </c>
      <c r="F3765" s="903" t="s">
        <v>13604</v>
      </c>
      <c r="G3765" s="902" t="s">
        <v>13605</v>
      </c>
      <c r="H3765" s="902" t="s">
        <v>11414</v>
      </c>
      <c r="I3765" s="913" t="s">
        <v>4809</v>
      </c>
      <c r="J3765" s="903" t="s">
        <v>11607</v>
      </c>
    </row>
    <row r="3766" spans="1:10">
      <c r="A3766" s="810" t="s">
        <v>1842</v>
      </c>
      <c r="B3766" s="902" t="s">
        <v>21495</v>
      </c>
      <c r="C3766" s="913" t="s">
        <v>13606</v>
      </c>
      <c r="D3766" s="810" t="s">
        <v>10892</v>
      </c>
      <c r="E3766" s="913" t="s">
        <v>3536</v>
      </c>
      <c r="F3766" s="903" t="s">
        <v>13607</v>
      </c>
      <c r="G3766" s="902" t="s">
        <v>13608</v>
      </c>
      <c r="H3766" s="902" t="s">
        <v>10891</v>
      </c>
      <c r="I3766" s="913" t="s">
        <v>900</v>
      </c>
      <c r="J3766" s="903" t="s">
        <v>935</v>
      </c>
    </row>
    <row r="3767" spans="1:10">
      <c r="A3767" s="810" t="s">
        <v>1842</v>
      </c>
      <c r="B3767" s="902" t="s">
        <v>21495</v>
      </c>
      <c r="C3767" s="913" t="s">
        <v>2915</v>
      </c>
      <c r="D3767" s="810" t="s">
        <v>10890</v>
      </c>
      <c r="E3767" s="913" t="s">
        <v>3508</v>
      </c>
      <c r="F3767" s="903" t="s">
        <v>4039</v>
      </c>
      <c r="G3767" s="902" t="s">
        <v>4485</v>
      </c>
      <c r="H3767" s="902" t="s">
        <v>10958</v>
      </c>
      <c r="I3767" s="913" t="s">
        <v>21525</v>
      </c>
      <c r="J3767" s="903" t="s">
        <v>937</v>
      </c>
    </row>
    <row r="3768" spans="1:10">
      <c r="A3768" s="810" t="s">
        <v>1842</v>
      </c>
      <c r="B3768" s="902" t="s">
        <v>21495</v>
      </c>
      <c r="C3768" s="913" t="s">
        <v>10219</v>
      </c>
      <c r="D3768" s="810" t="s">
        <v>10890</v>
      </c>
      <c r="E3768" s="913" t="s">
        <v>10259</v>
      </c>
      <c r="F3768" s="903" t="s">
        <v>27804</v>
      </c>
      <c r="G3768" s="902" t="s">
        <v>10319</v>
      </c>
      <c r="H3768" s="902" t="s">
        <v>10954</v>
      </c>
      <c r="I3768" s="913" t="s">
        <v>21526</v>
      </c>
      <c r="J3768" s="903" t="s">
        <v>940</v>
      </c>
    </row>
    <row r="3769" spans="1:10">
      <c r="A3769" s="810" t="s">
        <v>1842</v>
      </c>
      <c r="B3769" s="902" t="s">
        <v>21495</v>
      </c>
      <c r="C3769" s="913" t="s">
        <v>13610</v>
      </c>
      <c r="D3769" s="810" t="s">
        <v>10917</v>
      </c>
      <c r="E3769" s="913" t="s">
        <v>9568</v>
      </c>
      <c r="F3769" s="903" t="s">
        <v>21527</v>
      </c>
      <c r="G3769" s="902"/>
      <c r="H3769" s="902" t="s">
        <v>10932</v>
      </c>
      <c r="I3769" s="913" t="s">
        <v>10208</v>
      </c>
      <c r="J3769" s="903" t="s">
        <v>11101</v>
      </c>
    </row>
    <row r="3770" spans="1:10">
      <c r="A3770" s="810" t="s">
        <v>1842</v>
      </c>
      <c r="B3770" s="902" t="s">
        <v>21495</v>
      </c>
      <c r="C3770" s="913" t="s">
        <v>21528</v>
      </c>
      <c r="D3770" s="810" t="s">
        <v>10890</v>
      </c>
      <c r="E3770" s="913" t="s">
        <v>21529</v>
      </c>
      <c r="F3770" s="903" t="s">
        <v>21530</v>
      </c>
      <c r="G3770" s="902" t="s">
        <v>21531</v>
      </c>
      <c r="H3770" s="902" t="s">
        <v>10933</v>
      </c>
      <c r="I3770" s="913" t="s">
        <v>21532</v>
      </c>
      <c r="J3770" s="903" t="s">
        <v>933</v>
      </c>
    </row>
    <row r="3771" spans="1:10">
      <c r="A3771" s="810" t="s">
        <v>1842</v>
      </c>
      <c r="B3771" s="902" t="s">
        <v>21495</v>
      </c>
      <c r="C3771" s="913" t="s">
        <v>3173</v>
      </c>
      <c r="D3771" s="810" t="s">
        <v>10892</v>
      </c>
      <c r="E3771" s="913" t="s">
        <v>3762</v>
      </c>
      <c r="F3771" s="903" t="s">
        <v>4215</v>
      </c>
      <c r="G3771" s="902" t="s">
        <v>4692</v>
      </c>
      <c r="H3771" s="902" t="s">
        <v>10891</v>
      </c>
      <c r="I3771" s="913" t="s">
        <v>1842</v>
      </c>
      <c r="J3771" s="903" t="s">
        <v>1851</v>
      </c>
    </row>
    <row r="3772" spans="1:10">
      <c r="A3772" s="810" t="s">
        <v>1842</v>
      </c>
      <c r="B3772" s="902" t="s">
        <v>21495</v>
      </c>
      <c r="C3772" s="913" t="s">
        <v>3088</v>
      </c>
      <c r="D3772" s="810" t="s">
        <v>10890</v>
      </c>
      <c r="E3772" s="913" t="s">
        <v>3685</v>
      </c>
      <c r="F3772" s="903" t="s">
        <v>4165</v>
      </c>
      <c r="G3772" s="902" t="s">
        <v>4626</v>
      </c>
      <c r="H3772" s="902" t="s">
        <v>10928</v>
      </c>
      <c r="I3772" s="913" t="s">
        <v>21533</v>
      </c>
      <c r="J3772" s="903" t="s">
        <v>11287</v>
      </c>
    </row>
    <row r="3773" spans="1:10">
      <c r="A3773" s="810" t="s">
        <v>1842</v>
      </c>
      <c r="B3773" s="902" t="s">
        <v>21495</v>
      </c>
      <c r="C3773" s="913" t="s">
        <v>7224</v>
      </c>
      <c r="D3773" s="810" t="s">
        <v>10890</v>
      </c>
      <c r="E3773" s="913" t="s">
        <v>1918</v>
      </c>
      <c r="F3773" s="903" t="s">
        <v>7581</v>
      </c>
      <c r="G3773" s="902" t="s">
        <v>2023</v>
      </c>
      <c r="H3773" s="902" t="s">
        <v>10901</v>
      </c>
      <c r="I3773" s="913" t="s">
        <v>13611</v>
      </c>
      <c r="J3773" s="903" t="s">
        <v>933</v>
      </c>
    </row>
    <row r="3774" spans="1:10">
      <c r="A3774" s="810" t="s">
        <v>1842</v>
      </c>
      <c r="B3774" s="902" t="s">
        <v>21495</v>
      </c>
      <c r="C3774" s="913" t="s">
        <v>13612</v>
      </c>
      <c r="D3774" s="810" t="s">
        <v>10890</v>
      </c>
      <c r="E3774" s="913" t="s">
        <v>13613</v>
      </c>
      <c r="F3774" s="903" t="s">
        <v>13614</v>
      </c>
      <c r="G3774" s="902" t="s">
        <v>13615</v>
      </c>
      <c r="H3774" s="902" t="s">
        <v>10891</v>
      </c>
      <c r="I3774" s="913" t="s">
        <v>888</v>
      </c>
      <c r="J3774" s="903" t="s">
        <v>12301</v>
      </c>
    </row>
    <row r="3775" spans="1:10">
      <c r="A3775" s="810" t="s">
        <v>1842</v>
      </c>
      <c r="B3775" s="902" t="s">
        <v>21495</v>
      </c>
      <c r="C3775" s="913" t="s">
        <v>3172</v>
      </c>
      <c r="D3775" s="810" t="s">
        <v>10890</v>
      </c>
      <c r="E3775" s="913" t="s">
        <v>3761</v>
      </c>
      <c r="F3775" s="903" t="s">
        <v>4214</v>
      </c>
      <c r="G3775" s="902" t="s">
        <v>21534</v>
      </c>
      <c r="H3775" s="902" t="s">
        <v>10936</v>
      </c>
      <c r="I3775" s="913" t="s">
        <v>4799</v>
      </c>
      <c r="J3775" s="903" t="s">
        <v>931</v>
      </c>
    </row>
    <row r="3776" spans="1:10">
      <c r="A3776" s="810" t="s">
        <v>1842</v>
      </c>
      <c r="B3776" s="902" t="s">
        <v>21495</v>
      </c>
      <c r="C3776" s="913" t="s">
        <v>13616</v>
      </c>
      <c r="D3776" s="810" t="s">
        <v>10890</v>
      </c>
      <c r="E3776" s="913" t="s">
        <v>13617</v>
      </c>
      <c r="F3776" s="903" t="s">
        <v>27803</v>
      </c>
      <c r="G3776" s="902" t="s">
        <v>13618</v>
      </c>
      <c r="H3776" s="902" t="s">
        <v>10895</v>
      </c>
      <c r="I3776" s="913" t="s">
        <v>1816</v>
      </c>
      <c r="J3776" s="903" t="s">
        <v>564</v>
      </c>
    </row>
    <row r="3777" spans="1:10">
      <c r="A3777" s="810" t="s">
        <v>1842</v>
      </c>
      <c r="B3777" s="902" t="s">
        <v>21495</v>
      </c>
      <c r="C3777" s="913" t="s">
        <v>8167</v>
      </c>
      <c r="D3777" s="810" t="s">
        <v>10892</v>
      </c>
      <c r="E3777" s="913" t="s">
        <v>21535</v>
      </c>
      <c r="F3777" s="903" t="s">
        <v>8697</v>
      </c>
      <c r="G3777" s="902" t="s">
        <v>21536</v>
      </c>
      <c r="H3777" s="902" t="s">
        <v>10932</v>
      </c>
      <c r="I3777" s="913" t="s">
        <v>4799</v>
      </c>
      <c r="J3777" s="903" t="s">
        <v>18882</v>
      </c>
    </row>
    <row r="3778" spans="1:10">
      <c r="A3778" s="810" t="s">
        <v>1842</v>
      </c>
      <c r="B3778" s="902" t="s">
        <v>21495</v>
      </c>
      <c r="C3778" s="913" t="s">
        <v>2635</v>
      </c>
      <c r="D3778" s="810" t="s">
        <v>10890</v>
      </c>
      <c r="E3778" s="913" t="s">
        <v>3246</v>
      </c>
      <c r="F3778" s="903" t="s">
        <v>27802</v>
      </c>
      <c r="G3778" s="902" t="s">
        <v>21537</v>
      </c>
      <c r="H3778" s="902" t="s">
        <v>10928</v>
      </c>
      <c r="I3778" s="913" t="s">
        <v>1842</v>
      </c>
      <c r="J3778" s="903"/>
    </row>
    <row r="3779" spans="1:10">
      <c r="A3779" s="810" t="s">
        <v>1842</v>
      </c>
      <c r="B3779" s="902" t="s">
        <v>21495</v>
      </c>
      <c r="C3779" s="913" t="s">
        <v>13619</v>
      </c>
      <c r="D3779" s="810" t="s">
        <v>10890</v>
      </c>
      <c r="E3779" s="913" t="s">
        <v>13620</v>
      </c>
      <c r="F3779" s="903" t="s">
        <v>27769</v>
      </c>
      <c r="G3779" s="902"/>
      <c r="H3779" s="902" t="s">
        <v>10915</v>
      </c>
      <c r="I3779" s="913" t="s">
        <v>4718</v>
      </c>
      <c r="J3779" s="903" t="s">
        <v>14077</v>
      </c>
    </row>
    <row r="3780" spans="1:10">
      <c r="A3780" s="810" t="s">
        <v>1842</v>
      </c>
      <c r="B3780" s="902" t="s">
        <v>21495</v>
      </c>
      <c r="C3780" s="913" t="s">
        <v>13621</v>
      </c>
      <c r="D3780" s="810" t="s">
        <v>10892</v>
      </c>
      <c r="E3780" s="913" t="s">
        <v>13622</v>
      </c>
      <c r="F3780" s="903" t="s">
        <v>13623</v>
      </c>
      <c r="G3780" s="902" t="s">
        <v>13624</v>
      </c>
      <c r="H3780" s="902" t="s">
        <v>10958</v>
      </c>
      <c r="I3780" s="913"/>
      <c r="J3780" s="903" t="s">
        <v>564</v>
      </c>
    </row>
    <row r="3781" spans="1:10">
      <c r="A3781" s="810" t="s">
        <v>1842</v>
      </c>
      <c r="B3781" s="902" t="s">
        <v>21495</v>
      </c>
      <c r="C3781" s="913" t="s">
        <v>8104</v>
      </c>
      <c r="D3781" s="810" t="s">
        <v>10890</v>
      </c>
      <c r="E3781" s="913" t="s">
        <v>8413</v>
      </c>
      <c r="F3781" s="903" t="s">
        <v>21538</v>
      </c>
      <c r="G3781" s="902" t="s">
        <v>18692</v>
      </c>
      <c r="H3781" s="902" t="s">
        <v>10977</v>
      </c>
      <c r="I3781" s="913" t="s">
        <v>21539</v>
      </c>
      <c r="J3781" s="903" t="s">
        <v>11606</v>
      </c>
    </row>
    <row r="3782" spans="1:10">
      <c r="A3782" s="810" t="s">
        <v>1842</v>
      </c>
      <c r="B3782" s="902" t="s">
        <v>21495</v>
      </c>
      <c r="C3782" s="913" t="s">
        <v>13625</v>
      </c>
      <c r="D3782" s="810" t="s">
        <v>10890</v>
      </c>
      <c r="E3782" s="913" t="s">
        <v>21540</v>
      </c>
      <c r="F3782" s="903" t="s">
        <v>13626</v>
      </c>
      <c r="G3782" s="902" t="s">
        <v>21541</v>
      </c>
      <c r="H3782" s="902" t="s">
        <v>10915</v>
      </c>
      <c r="I3782" s="913" t="s">
        <v>21542</v>
      </c>
      <c r="J3782" s="903" t="s">
        <v>564</v>
      </c>
    </row>
    <row r="3783" spans="1:10">
      <c r="A3783" s="810" t="s">
        <v>1842</v>
      </c>
      <c r="B3783" s="902" t="s">
        <v>21495</v>
      </c>
      <c r="C3783" s="913" t="s">
        <v>3020</v>
      </c>
      <c r="D3783" s="810" t="s">
        <v>10890</v>
      </c>
      <c r="E3783" s="913" t="s">
        <v>3623</v>
      </c>
      <c r="F3783" s="903" t="s">
        <v>21543</v>
      </c>
      <c r="G3783" s="902" t="s">
        <v>21544</v>
      </c>
      <c r="H3783" s="902" t="s">
        <v>10954</v>
      </c>
      <c r="I3783" s="913" t="s">
        <v>21545</v>
      </c>
      <c r="J3783" s="903" t="s">
        <v>938</v>
      </c>
    </row>
    <row r="3784" spans="1:10">
      <c r="A3784" s="810" t="s">
        <v>1842</v>
      </c>
      <c r="B3784" s="902" t="s">
        <v>21495</v>
      </c>
      <c r="C3784" s="913" t="s">
        <v>2265</v>
      </c>
      <c r="D3784" s="810" t="s">
        <v>10917</v>
      </c>
      <c r="E3784" s="913" t="s">
        <v>687</v>
      </c>
      <c r="F3784" s="903" t="s">
        <v>21546</v>
      </c>
      <c r="G3784" s="902" t="s">
        <v>2493</v>
      </c>
      <c r="H3784" s="902" t="s">
        <v>12782</v>
      </c>
      <c r="I3784" s="913" t="s">
        <v>4809</v>
      </c>
      <c r="J3784" s="903" t="s">
        <v>13595</v>
      </c>
    </row>
    <row r="3785" spans="1:10">
      <c r="A3785" s="810" t="s">
        <v>1842</v>
      </c>
      <c r="B3785" s="902" t="s">
        <v>21495</v>
      </c>
      <c r="C3785" s="913" t="s">
        <v>13850</v>
      </c>
      <c r="D3785" s="810" t="s">
        <v>10890</v>
      </c>
      <c r="E3785" s="913" t="s">
        <v>13851</v>
      </c>
      <c r="F3785" s="903" t="s">
        <v>27801</v>
      </c>
      <c r="G3785" s="902" t="s">
        <v>13852</v>
      </c>
      <c r="H3785" s="902" t="s">
        <v>10932</v>
      </c>
      <c r="I3785" s="913"/>
      <c r="J3785" s="903" t="s">
        <v>21547</v>
      </c>
    </row>
    <row r="3786" spans="1:10">
      <c r="A3786" s="810" t="s">
        <v>1842</v>
      </c>
      <c r="B3786" s="902" t="s">
        <v>21495</v>
      </c>
      <c r="C3786" s="913" t="s">
        <v>1024</v>
      </c>
      <c r="D3786" s="810" t="s">
        <v>10890</v>
      </c>
      <c r="E3786" s="913" t="s">
        <v>2291</v>
      </c>
      <c r="F3786" s="903" t="s">
        <v>1185</v>
      </c>
      <c r="G3786" s="902" t="s">
        <v>1253</v>
      </c>
      <c r="H3786" s="902" t="s">
        <v>10891</v>
      </c>
      <c r="I3786" s="913" t="s">
        <v>1292</v>
      </c>
      <c r="J3786" s="903" t="s">
        <v>931</v>
      </c>
    </row>
    <row r="3787" spans="1:10" ht="27">
      <c r="A3787" s="810" t="s">
        <v>1842</v>
      </c>
      <c r="B3787" s="902" t="s">
        <v>21495</v>
      </c>
      <c r="C3787" s="913" t="s">
        <v>21548</v>
      </c>
      <c r="D3787" s="810" t="s">
        <v>10890</v>
      </c>
      <c r="E3787" s="913" t="s">
        <v>21549</v>
      </c>
      <c r="F3787" s="903" t="s">
        <v>21550</v>
      </c>
      <c r="G3787" s="902" t="s">
        <v>21551</v>
      </c>
      <c r="H3787" s="902" t="s">
        <v>11128</v>
      </c>
      <c r="I3787" s="913" t="s">
        <v>21552</v>
      </c>
      <c r="J3787" s="903" t="s">
        <v>21553</v>
      </c>
    </row>
    <row r="3788" spans="1:10">
      <c r="A3788" s="810" t="s">
        <v>1842</v>
      </c>
      <c r="B3788" s="902" t="s">
        <v>21495</v>
      </c>
      <c r="C3788" s="913" t="s">
        <v>13629</v>
      </c>
      <c r="D3788" s="810" t="s">
        <v>10892</v>
      </c>
      <c r="E3788" s="913" t="s">
        <v>13630</v>
      </c>
      <c r="F3788" s="903" t="s">
        <v>27800</v>
      </c>
      <c r="G3788" s="902" t="s">
        <v>13631</v>
      </c>
      <c r="H3788" s="902" t="s">
        <v>10907</v>
      </c>
      <c r="I3788" s="913" t="s">
        <v>888</v>
      </c>
      <c r="J3788" s="903" t="s">
        <v>937</v>
      </c>
    </row>
    <row r="3789" spans="1:10">
      <c r="A3789" s="810" t="s">
        <v>1842</v>
      </c>
      <c r="B3789" s="902" t="s">
        <v>21495</v>
      </c>
      <c r="C3789" s="913" t="s">
        <v>21554</v>
      </c>
      <c r="D3789" s="810" t="s">
        <v>10892</v>
      </c>
      <c r="E3789" s="913" t="s">
        <v>12984</v>
      </c>
      <c r="F3789" s="903" t="s">
        <v>21555</v>
      </c>
      <c r="G3789" s="902" t="s">
        <v>17038</v>
      </c>
      <c r="H3789" s="902" t="s">
        <v>10905</v>
      </c>
      <c r="I3789" s="913" t="s">
        <v>21556</v>
      </c>
      <c r="J3789" s="903" t="s">
        <v>11503</v>
      </c>
    </row>
    <row r="3790" spans="1:10">
      <c r="A3790" s="810" t="s">
        <v>1842</v>
      </c>
      <c r="B3790" s="902" t="s">
        <v>21495</v>
      </c>
      <c r="C3790" s="913" t="s">
        <v>21557</v>
      </c>
      <c r="D3790" s="810" t="s">
        <v>10892</v>
      </c>
      <c r="E3790" s="913" t="s">
        <v>3816</v>
      </c>
      <c r="F3790" s="903" t="s">
        <v>21558</v>
      </c>
      <c r="G3790" s="902"/>
      <c r="H3790" s="902" t="s">
        <v>10922</v>
      </c>
      <c r="I3790" s="913" t="s">
        <v>13599</v>
      </c>
      <c r="J3790" s="903" t="s">
        <v>11503</v>
      </c>
    </row>
    <row r="3791" spans="1:10" ht="27">
      <c r="A3791" s="810" t="s">
        <v>1842</v>
      </c>
      <c r="B3791" s="902" t="s">
        <v>21495</v>
      </c>
      <c r="C3791" s="913" t="s">
        <v>1387</v>
      </c>
      <c r="D3791" s="810" t="s">
        <v>10892</v>
      </c>
      <c r="E3791" s="913" t="s">
        <v>13592</v>
      </c>
      <c r="F3791" s="903" t="s">
        <v>1657</v>
      </c>
      <c r="G3791" s="902" t="s">
        <v>1746</v>
      </c>
      <c r="H3791" s="902" t="s">
        <v>10969</v>
      </c>
      <c r="I3791" s="913" t="s">
        <v>21559</v>
      </c>
      <c r="J3791" s="903" t="s">
        <v>21560</v>
      </c>
    </row>
    <row r="3792" spans="1:10" ht="27">
      <c r="A3792" s="810" t="s">
        <v>1842</v>
      </c>
      <c r="B3792" s="902" t="s">
        <v>21495</v>
      </c>
      <c r="C3792" s="913" t="s">
        <v>21561</v>
      </c>
      <c r="D3792" s="810" t="s">
        <v>10890</v>
      </c>
      <c r="E3792" s="913" t="s">
        <v>13598</v>
      </c>
      <c r="F3792" s="903" t="s">
        <v>21562</v>
      </c>
      <c r="G3792" s="902" t="s">
        <v>21563</v>
      </c>
      <c r="H3792" s="902" t="s">
        <v>10891</v>
      </c>
      <c r="I3792" s="913" t="s">
        <v>21564</v>
      </c>
      <c r="J3792" s="903" t="s">
        <v>13470</v>
      </c>
    </row>
    <row r="3793" spans="1:10">
      <c r="A3793" s="810" t="s">
        <v>1842</v>
      </c>
      <c r="B3793" s="902" t="s">
        <v>21495</v>
      </c>
      <c r="C3793" s="913" t="s">
        <v>21565</v>
      </c>
      <c r="D3793" s="810" t="s">
        <v>10892</v>
      </c>
      <c r="E3793" s="913" t="s">
        <v>13598</v>
      </c>
      <c r="F3793" s="903" t="s">
        <v>13632</v>
      </c>
      <c r="G3793" s="902" t="s">
        <v>13633</v>
      </c>
      <c r="H3793" s="902" t="s">
        <v>10969</v>
      </c>
      <c r="I3793" s="913" t="s">
        <v>888</v>
      </c>
      <c r="J3793" s="903" t="s">
        <v>935</v>
      </c>
    </row>
    <row r="3794" spans="1:10">
      <c r="A3794" s="810" t="s">
        <v>1842</v>
      </c>
      <c r="B3794" s="902" t="s">
        <v>21495</v>
      </c>
      <c r="C3794" s="913" t="s">
        <v>9135</v>
      </c>
      <c r="D3794" s="810" t="s">
        <v>10890</v>
      </c>
      <c r="E3794" s="913" t="s">
        <v>3800</v>
      </c>
      <c r="F3794" s="903" t="s">
        <v>9790</v>
      </c>
      <c r="G3794" s="902" t="s">
        <v>10017</v>
      </c>
      <c r="H3794" s="902" t="s">
        <v>10895</v>
      </c>
      <c r="I3794" s="913" t="s">
        <v>1842</v>
      </c>
      <c r="J3794" s="903" t="s">
        <v>11553</v>
      </c>
    </row>
    <row r="3795" spans="1:10">
      <c r="A3795" s="810" t="s">
        <v>1842</v>
      </c>
      <c r="B3795" s="902" t="s">
        <v>21495</v>
      </c>
      <c r="C3795" s="913" t="s">
        <v>2944</v>
      </c>
      <c r="D3795" s="810" t="s">
        <v>10890</v>
      </c>
      <c r="E3795" s="913" t="s">
        <v>3543</v>
      </c>
      <c r="F3795" s="903" t="s">
        <v>4058</v>
      </c>
      <c r="G3795" s="902" t="s">
        <v>4514</v>
      </c>
      <c r="H3795" s="902" t="s">
        <v>11175</v>
      </c>
      <c r="I3795" s="913" t="s">
        <v>4799</v>
      </c>
      <c r="J3795" s="903" t="s">
        <v>564</v>
      </c>
    </row>
    <row r="3796" spans="1:10">
      <c r="A3796" s="810" t="s">
        <v>1842</v>
      </c>
      <c r="B3796" s="902" t="s">
        <v>21495</v>
      </c>
      <c r="C3796" s="913" t="s">
        <v>21566</v>
      </c>
      <c r="D3796" s="810" t="s">
        <v>10892</v>
      </c>
      <c r="E3796" s="913" t="s">
        <v>3536</v>
      </c>
      <c r="F3796" s="903" t="s">
        <v>7673</v>
      </c>
      <c r="G3796" s="902" t="s">
        <v>7824</v>
      </c>
      <c r="H3796" s="902" t="s">
        <v>10891</v>
      </c>
      <c r="I3796" s="913" t="s">
        <v>900</v>
      </c>
      <c r="J3796" s="903" t="s">
        <v>12094</v>
      </c>
    </row>
    <row r="3797" spans="1:10">
      <c r="A3797" s="810" t="s">
        <v>1842</v>
      </c>
      <c r="B3797" s="902" t="s">
        <v>21495</v>
      </c>
      <c r="C3797" s="913" t="s">
        <v>9161</v>
      </c>
      <c r="D3797" s="810" t="s">
        <v>10890</v>
      </c>
      <c r="E3797" s="913" t="s">
        <v>9487</v>
      </c>
      <c r="F3797" s="903" t="s">
        <v>9806</v>
      </c>
      <c r="G3797" s="902" t="s">
        <v>10040</v>
      </c>
      <c r="H3797" s="902" t="s">
        <v>10969</v>
      </c>
      <c r="I3797" s="913" t="s">
        <v>4718</v>
      </c>
      <c r="J3797" s="903" t="s">
        <v>11205</v>
      </c>
    </row>
    <row r="3798" spans="1:10">
      <c r="A3798" s="810" t="s">
        <v>1842</v>
      </c>
      <c r="B3798" s="902" t="s">
        <v>21495</v>
      </c>
      <c r="C3798" s="913" t="s">
        <v>21567</v>
      </c>
      <c r="D3798" s="810" t="s">
        <v>10890</v>
      </c>
      <c r="E3798" s="913" t="s">
        <v>5596</v>
      </c>
      <c r="F3798" s="903" t="s">
        <v>27759</v>
      </c>
      <c r="G3798" s="902" t="s">
        <v>21568</v>
      </c>
      <c r="H3798" s="902" t="s">
        <v>10936</v>
      </c>
      <c r="I3798" s="913"/>
      <c r="J3798" s="903" t="s">
        <v>933</v>
      </c>
    </row>
    <row r="3799" spans="1:10">
      <c r="A3799" s="810" t="s">
        <v>1842</v>
      </c>
      <c r="B3799" s="902" t="s">
        <v>21495</v>
      </c>
      <c r="C3799" s="913" t="s">
        <v>6059</v>
      </c>
      <c r="D3799" s="810" t="s">
        <v>10890</v>
      </c>
      <c r="E3799" s="913" t="s">
        <v>6288</v>
      </c>
      <c r="F3799" s="903" t="s">
        <v>6459</v>
      </c>
      <c r="G3799" s="902" t="s">
        <v>6651</v>
      </c>
      <c r="H3799" s="902" t="s">
        <v>11275</v>
      </c>
      <c r="I3799" s="913"/>
      <c r="J3799" s="903" t="s">
        <v>11113</v>
      </c>
    </row>
    <row r="3800" spans="1:10">
      <c r="A3800" s="810" t="s">
        <v>16865</v>
      </c>
      <c r="B3800" s="902" t="s">
        <v>21569</v>
      </c>
      <c r="C3800" s="913" t="s">
        <v>6807</v>
      </c>
      <c r="D3800" s="810" t="s">
        <v>10890</v>
      </c>
      <c r="E3800" s="913" t="s">
        <v>6928</v>
      </c>
      <c r="F3800" s="903" t="s">
        <v>7030</v>
      </c>
      <c r="G3800" s="902" t="s">
        <v>7115</v>
      </c>
      <c r="H3800" s="902" t="s">
        <v>10903</v>
      </c>
      <c r="I3800" s="913" t="s">
        <v>21570</v>
      </c>
      <c r="J3800" s="903" t="s">
        <v>11113</v>
      </c>
    </row>
    <row r="3801" spans="1:10">
      <c r="A3801" s="810" t="s">
        <v>16865</v>
      </c>
      <c r="B3801" s="902" t="s">
        <v>21569</v>
      </c>
      <c r="C3801" s="913" t="s">
        <v>21571</v>
      </c>
      <c r="D3801" s="810" t="s">
        <v>10890</v>
      </c>
      <c r="E3801" s="913" t="s">
        <v>8236</v>
      </c>
      <c r="F3801" s="903" t="s">
        <v>21572</v>
      </c>
      <c r="G3801" s="902" t="s">
        <v>21573</v>
      </c>
      <c r="H3801" s="902" t="s">
        <v>10915</v>
      </c>
      <c r="I3801" s="913" t="s">
        <v>4735</v>
      </c>
      <c r="J3801" s="903" t="s">
        <v>10945</v>
      </c>
    </row>
    <row r="3802" spans="1:10">
      <c r="A3802" s="810" t="s">
        <v>16865</v>
      </c>
      <c r="B3802" s="902" t="s">
        <v>21569</v>
      </c>
      <c r="C3802" s="913" t="s">
        <v>13634</v>
      </c>
      <c r="D3802" s="810" t="s">
        <v>10892</v>
      </c>
      <c r="E3802" s="913" t="s">
        <v>13635</v>
      </c>
      <c r="F3802" s="903" t="s">
        <v>21574</v>
      </c>
      <c r="G3802" s="902" t="s">
        <v>7161</v>
      </c>
      <c r="H3802" s="902" t="s">
        <v>10915</v>
      </c>
      <c r="I3802" s="913" t="s">
        <v>13636</v>
      </c>
      <c r="J3802" s="903" t="s">
        <v>11503</v>
      </c>
    </row>
    <row r="3803" spans="1:10">
      <c r="A3803" s="810" t="s">
        <v>16865</v>
      </c>
      <c r="B3803" s="902" t="s">
        <v>21569</v>
      </c>
      <c r="C3803" s="913" t="s">
        <v>13637</v>
      </c>
      <c r="D3803" s="810" t="s">
        <v>10890</v>
      </c>
      <c r="E3803" s="913" t="s">
        <v>16908</v>
      </c>
      <c r="F3803" s="903" t="s">
        <v>13638</v>
      </c>
      <c r="G3803" s="902" t="s">
        <v>7776</v>
      </c>
      <c r="H3803" s="902" t="s">
        <v>10901</v>
      </c>
      <c r="I3803" s="913" t="s">
        <v>4735</v>
      </c>
      <c r="J3803" s="903" t="s">
        <v>13609</v>
      </c>
    </row>
    <row r="3804" spans="1:10">
      <c r="A3804" s="810" t="s">
        <v>16865</v>
      </c>
      <c r="B3804" s="902" t="s">
        <v>21569</v>
      </c>
      <c r="C3804" s="913" t="s">
        <v>16909</v>
      </c>
      <c r="D3804" s="810" t="s">
        <v>10890</v>
      </c>
      <c r="E3804" s="913" t="s">
        <v>6941</v>
      </c>
      <c r="F3804" s="903" t="s">
        <v>16910</v>
      </c>
      <c r="G3804" s="902" t="s">
        <v>7132</v>
      </c>
      <c r="H3804" s="902" t="s">
        <v>10891</v>
      </c>
      <c r="I3804" s="913" t="s">
        <v>21575</v>
      </c>
      <c r="J3804" s="903" t="s">
        <v>10945</v>
      </c>
    </row>
    <row r="3805" spans="1:10">
      <c r="A3805" s="810" t="s">
        <v>16865</v>
      </c>
      <c r="B3805" s="902" t="s">
        <v>21569</v>
      </c>
      <c r="C3805" s="913" t="s">
        <v>16912</v>
      </c>
      <c r="D3805" s="810" t="s">
        <v>10890</v>
      </c>
      <c r="E3805" s="913" t="s">
        <v>6941</v>
      </c>
      <c r="F3805" s="903" t="s">
        <v>16913</v>
      </c>
      <c r="G3805" s="902" t="s">
        <v>7132</v>
      </c>
      <c r="H3805" s="902" t="s">
        <v>10891</v>
      </c>
      <c r="I3805" s="913"/>
      <c r="J3805" s="903" t="s">
        <v>938</v>
      </c>
    </row>
    <row r="3806" spans="1:10" ht="27">
      <c r="A3806" s="810" t="s">
        <v>16865</v>
      </c>
      <c r="B3806" s="902" t="s">
        <v>21569</v>
      </c>
      <c r="C3806" s="913" t="s">
        <v>11262</v>
      </c>
      <c r="D3806" s="810" t="s">
        <v>10890</v>
      </c>
      <c r="E3806" s="913" t="s">
        <v>11263</v>
      </c>
      <c r="F3806" s="903" t="s">
        <v>27799</v>
      </c>
      <c r="G3806" s="902" t="s">
        <v>16914</v>
      </c>
      <c r="H3806" s="902" t="s">
        <v>11264</v>
      </c>
      <c r="I3806" s="913"/>
      <c r="J3806" s="903" t="s">
        <v>16555</v>
      </c>
    </row>
    <row r="3807" spans="1:10">
      <c r="A3807" s="810" t="s">
        <v>16865</v>
      </c>
      <c r="B3807" s="902" t="s">
        <v>21569</v>
      </c>
      <c r="C3807" s="913" t="s">
        <v>13590</v>
      </c>
      <c r="D3807" s="810" t="s">
        <v>10890</v>
      </c>
      <c r="E3807" s="913" t="s">
        <v>9546</v>
      </c>
      <c r="F3807" s="903" t="s">
        <v>27798</v>
      </c>
      <c r="G3807" s="902" t="s">
        <v>13591</v>
      </c>
      <c r="H3807" s="902" t="s">
        <v>10997</v>
      </c>
      <c r="I3807" s="913" t="s">
        <v>21576</v>
      </c>
      <c r="J3807" s="903" t="s">
        <v>937</v>
      </c>
    </row>
    <row r="3808" spans="1:10">
      <c r="A3808" s="810" t="s">
        <v>16865</v>
      </c>
      <c r="B3808" s="902" t="s">
        <v>21569</v>
      </c>
      <c r="C3808" s="913" t="s">
        <v>5219</v>
      </c>
      <c r="D3808" s="810" t="s">
        <v>10917</v>
      </c>
      <c r="E3808" s="913" t="s">
        <v>5428</v>
      </c>
      <c r="F3808" s="903" t="s">
        <v>5636</v>
      </c>
      <c r="G3808" s="902" t="s">
        <v>5758</v>
      </c>
      <c r="H3808" s="902" t="s">
        <v>10958</v>
      </c>
      <c r="I3808" s="913"/>
      <c r="J3808" s="903" t="s">
        <v>938</v>
      </c>
    </row>
    <row r="3809" spans="1:10">
      <c r="A3809" s="810" t="s">
        <v>16865</v>
      </c>
      <c r="B3809" s="902" t="s">
        <v>21569</v>
      </c>
      <c r="C3809" s="913" t="s">
        <v>21577</v>
      </c>
      <c r="D3809" s="810" t="s">
        <v>10917</v>
      </c>
      <c r="E3809" s="913" t="s">
        <v>4956</v>
      </c>
      <c r="F3809" s="903" t="s">
        <v>27590</v>
      </c>
      <c r="G3809" s="902" t="s">
        <v>5125</v>
      </c>
      <c r="H3809" s="902" t="s">
        <v>10970</v>
      </c>
      <c r="I3809" s="913" t="s">
        <v>21578</v>
      </c>
      <c r="J3809" s="903" t="s">
        <v>938</v>
      </c>
    </row>
    <row r="3810" spans="1:10">
      <c r="A3810" s="810" t="s">
        <v>16865</v>
      </c>
      <c r="B3810" s="902" t="s">
        <v>21569</v>
      </c>
      <c r="C3810" s="913" t="s">
        <v>9150</v>
      </c>
      <c r="D3810" s="810" t="s">
        <v>10892</v>
      </c>
      <c r="E3810" s="913" t="s">
        <v>9478</v>
      </c>
      <c r="F3810" s="903" t="s">
        <v>27608</v>
      </c>
      <c r="G3810" s="902" t="s">
        <v>10031</v>
      </c>
      <c r="H3810" s="902" t="s">
        <v>10970</v>
      </c>
      <c r="I3810" s="913"/>
      <c r="J3810" s="903" t="s">
        <v>564</v>
      </c>
    </row>
    <row r="3811" spans="1:10">
      <c r="A3811" s="810" t="s">
        <v>16865</v>
      </c>
      <c r="B3811" s="902" t="s">
        <v>21569</v>
      </c>
      <c r="C3811" s="913" t="s">
        <v>5199</v>
      </c>
      <c r="D3811" s="810" t="s">
        <v>10890</v>
      </c>
      <c r="E3811" s="913" t="s">
        <v>5416</v>
      </c>
      <c r="F3811" s="903" t="s">
        <v>16915</v>
      </c>
      <c r="G3811" s="902" t="s">
        <v>5737</v>
      </c>
      <c r="H3811" s="902" t="s">
        <v>10958</v>
      </c>
      <c r="I3811" s="913"/>
      <c r="J3811" s="903" t="s">
        <v>941</v>
      </c>
    </row>
    <row r="3812" spans="1:10">
      <c r="A3812" s="810" t="s">
        <v>16865</v>
      </c>
      <c r="B3812" s="902" t="s">
        <v>21569</v>
      </c>
      <c r="C3812" s="913" t="s">
        <v>8033</v>
      </c>
      <c r="D3812" s="810" t="s">
        <v>10890</v>
      </c>
      <c r="E3812" s="913" t="s">
        <v>13641</v>
      </c>
      <c r="F3812" s="903" t="s">
        <v>13642</v>
      </c>
      <c r="G3812" s="902" t="s">
        <v>8863</v>
      </c>
      <c r="H3812" s="902" t="s">
        <v>10915</v>
      </c>
      <c r="I3812" s="913" t="s">
        <v>8982</v>
      </c>
      <c r="J3812" s="903" t="s">
        <v>11113</v>
      </c>
    </row>
    <row r="3813" spans="1:10">
      <c r="A3813" s="810" t="s">
        <v>16865</v>
      </c>
      <c r="B3813" s="902" t="s">
        <v>21569</v>
      </c>
      <c r="C3813" s="913" t="s">
        <v>5198</v>
      </c>
      <c r="D3813" s="810" t="s">
        <v>10890</v>
      </c>
      <c r="E3813" s="913" t="s">
        <v>5415</v>
      </c>
      <c r="F3813" s="903" t="s">
        <v>13643</v>
      </c>
      <c r="G3813" s="902" t="s">
        <v>13644</v>
      </c>
      <c r="H3813" s="902" t="s">
        <v>10907</v>
      </c>
      <c r="I3813" s="913" t="s">
        <v>4735</v>
      </c>
      <c r="J3813" s="903" t="s">
        <v>938</v>
      </c>
    </row>
    <row r="3814" spans="1:10" ht="27">
      <c r="A3814" s="810" t="s">
        <v>16865</v>
      </c>
      <c r="B3814" s="902" t="s">
        <v>21569</v>
      </c>
      <c r="C3814" s="913" t="s">
        <v>13645</v>
      </c>
      <c r="D3814" s="810" t="s">
        <v>10890</v>
      </c>
      <c r="E3814" s="913" t="s">
        <v>13646</v>
      </c>
      <c r="F3814" s="903" t="s">
        <v>21579</v>
      </c>
      <c r="G3814" s="902" t="s">
        <v>13647</v>
      </c>
      <c r="H3814" s="902" t="s">
        <v>10905</v>
      </c>
      <c r="I3814" s="913" t="s">
        <v>13648</v>
      </c>
      <c r="J3814" s="903" t="s">
        <v>13691</v>
      </c>
    </row>
    <row r="3815" spans="1:10">
      <c r="A3815" s="810" t="s">
        <v>16865</v>
      </c>
      <c r="B3815" s="902" t="s">
        <v>21569</v>
      </c>
      <c r="C3815" s="913" t="s">
        <v>6815</v>
      </c>
      <c r="D3815" s="810" t="s">
        <v>10890</v>
      </c>
      <c r="E3815" s="913" t="s">
        <v>9689</v>
      </c>
      <c r="F3815" s="903" t="s">
        <v>21580</v>
      </c>
      <c r="G3815" s="902" t="s">
        <v>13650</v>
      </c>
      <c r="H3815" s="902" t="s">
        <v>10941</v>
      </c>
      <c r="I3815" s="913" t="s">
        <v>4758</v>
      </c>
      <c r="J3815" s="903" t="s">
        <v>938</v>
      </c>
    </row>
    <row r="3816" spans="1:10">
      <c r="A3816" s="810" t="s">
        <v>16865</v>
      </c>
      <c r="B3816" s="902" t="s">
        <v>21569</v>
      </c>
      <c r="C3816" s="913" t="s">
        <v>6819</v>
      </c>
      <c r="D3816" s="810" t="s">
        <v>10890</v>
      </c>
      <c r="E3816" s="913" t="s">
        <v>9689</v>
      </c>
      <c r="F3816" s="903" t="s">
        <v>21581</v>
      </c>
      <c r="G3816" s="902" t="s">
        <v>7124</v>
      </c>
      <c r="H3816" s="902" t="s">
        <v>10905</v>
      </c>
      <c r="I3816" s="913" t="s">
        <v>4758</v>
      </c>
      <c r="J3816" s="903" t="s">
        <v>938</v>
      </c>
    </row>
    <row r="3817" spans="1:10">
      <c r="A3817" s="810" t="s">
        <v>16865</v>
      </c>
      <c r="B3817" s="902" t="s">
        <v>21569</v>
      </c>
      <c r="C3817" s="913" t="s">
        <v>6042</v>
      </c>
      <c r="D3817" s="810" t="s">
        <v>10890</v>
      </c>
      <c r="E3817" s="913" t="s">
        <v>6276</v>
      </c>
      <c r="F3817" s="903" t="s">
        <v>6450</v>
      </c>
      <c r="G3817" s="902" t="s">
        <v>6634</v>
      </c>
      <c r="H3817" s="902" t="s">
        <v>11102</v>
      </c>
      <c r="I3817" s="913"/>
      <c r="J3817" s="903" t="s">
        <v>13609</v>
      </c>
    </row>
    <row r="3818" spans="1:10">
      <c r="A3818" s="810" t="s">
        <v>16865</v>
      </c>
      <c r="B3818" s="902" t="s">
        <v>21569</v>
      </c>
      <c r="C3818" s="913" t="s">
        <v>21582</v>
      </c>
      <c r="D3818" s="810" t="s">
        <v>10890</v>
      </c>
      <c r="E3818" s="913" t="s">
        <v>21583</v>
      </c>
      <c r="F3818" s="903" t="s">
        <v>21584</v>
      </c>
      <c r="G3818" s="902" t="s">
        <v>5817</v>
      </c>
      <c r="H3818" s="902" t="s">
        <v>10902</v>
      </c>
      <c r="I3818" s="913"/>
      <c r="J3818" s="903" t="s">
        <v>938</v>
      </c>
    </row>
    <row r="3819" spans="1:10">
      <c r="A3819" s="810" t="s">
        <v>16865</v>
      </c>
      <c r="B3819" s="902" t="s">
        <v>21569</v>
      </c>
      <c r="C3819" s="913" t="s">
        <v>2532</v>
      </c>
      <c r="D3819" s="810" t="s">
        <v>10890</v>
      </c>
      <c r="E3819" s="913" t="s">
        <v>16918</v>
      </c>
      <c r="F3819" s="903" t="s">
        <v>16919</v>
      </c>
      <c r="G3819" s="902" t="s">
        <v>11129</v>
      </c>
      <c r="H3819" s="902" t="s">
        <v>10915</v>
      </c>
      <c r="I3819" s="913" t="s">
        <v>4735</v>
      </c>
      <c r="J3819" s="903" t="s">
        <v>938</v>
      </c>
    </row>
    <row r="3820" spans="1:10" ht="27">
      <c r="A3820" s="810" t="s">
        <v>16865</v>
      </c>
      <c r="B3820" s="902" t="s">
        <v>21569</v>
      </c>
      <c r="C3820" s="913" t="s">
        <v>13655</v>
      </c>
      <c r="D3820" s="810" t="s">
        <v>10890</v>
      </c>
      <c r="E3820" s="913" t="s">
        <v>9490</v>
      </c>
      <c r="F3820" s="903" t="s">
        <v>9809</v>
      </c>
      <c r="G3820" s="902" t="s">
        <v>10044</v>
      </c>
      <c r="H3820" s="902" t="s">
        <v>11039</v>
      </c>
      <c r="I3820" s="913" t="s">
        <v>13656</v>
      </c>
      <c r="J3820" s="903" t="s">
        <v>13657</v>
      </c>
    </row>
    <row r="3821" spans="1:10">
      <c r="A3821" s="810" t="s">
        <v>16865</v>
      </c>
      <c r="B3821" s="902" t="s">
        <v>21569</v>
      </c>
      <c r="C3821" s="913" t="s">
        <v>5929</v>
      </c>
      <c r="D3821" s="810" t="s">
        <v>10917</v>
      </c>
      <c r="E3821" s="913" t="s">
        <v>1960</v>
      </c>
      <c r="F3821" s="903" t="s">
        <v>6387</v>
      </c>
      <c r="G3821" s="902" t="s">
        <v>6538</v>
      </c>
      <c r="H3821" s="902" t="s">
        <v>10970</v>
      </c>
      <c r="I3821" s="913" t="s">
        <v>4758</v>
      </c>
      <c r="J3821" s="903" t="s">
        <v>937</v>
      </c>
    </row>
    <row r="3822" spans="1:10">
      <c r="A3822" s="810" t="s">
        <v>16865</v>
      </c>
      <c r="B3822" s="902" t="s">
        <v>21569</v>
      </c>
      <c r="C3822" s="913" t="s">
        <v>13658</v>
      </c>
      <c r="D3822" s="810" t="s">
        <v>10917</v>
      </c>
      <c r="E3822" s="913" t="s">
        <v>13659</v>
      </c>
      <c r="F3822" s="903" t="s">
        <v>13660</v>
      </c>
      <c r="G3822" s="902" t="s">
        <v>13661</v>
      </c>
      <c r="H3822" s="902" t="s">
        <v>13662</v>
      </c>
      <c r="I3822" s="913" t="s">
        <v>21585</v>
      </c>
      <c r="J3822" s="903" t="s">
        <v>938</v>
      </c>
    </row>
    <row r="3823" spans="1:10">
      <c r="A3823" s="810" t="s">
        <v>16865</v>
      </c>
      <c r="B3823" s="902" t="s">
        <v>21569</v>
      </c>
      <c r="C3823" s="913" t="s">
        <v>11060</v>
      </c>
      <c r="D3823" s="810" t="s">
        <v>10890</v>
      </c>
      <c r="E3823" s="913" t="s">
        <v>11061</v>
      </c>
      <c r="F3823" s="903" t="s">
        <v>16921</v>
      </c>
      <c r="G3823" s="902" t="s">
        <v>11062</v>
      </c>
      <c r="H3823" s="902" t="s">
        <v>10907</v>
      </c>
      <c r="I3823" s="913"/>
      <c r="J3823" s="903" t="s">
        <v>938</v>
      </c>
    </row>
    <row r="3824" spans="1:10">
      <c r="A3824" s="810" t="s">
        <v>16865</v>
      </c>
      <c r="B3824" s="902" t="s">
        <v>21569</v>
      </c>
      <c r="C3824" s="913" t="s">
        <v>6813</v>
      </c>
      <c r="D3824" s="810" t="s">
        <v>10890</v>
      </c>
      <c r="E3824" s="913" t="s">
        <v>6932</v>
      </c>
      <c r="F3824" s="903" t="s">
        <v>27797</v>
      </c>
      <c r="G3824" s="902" t="s">
        <v>16923</v>
      </c>
      <c r="H3824" s="902" t="s">
        <v>10970</v>
      </c>
      <c r="I3824" s="913"/>
      <c r="J3824" s="903" t="s">
        <v>941</v>
      </c>
    </row>
    <row r="3825" spans="1:10">
      <c r="A3825" s="810" t="s">
        <v>16865</v>
      </c>
      <c r="B3825" s="902" t="s">
        <v>21569</v>
      </c>
      <c r="C3825" s="913" t="s">
        <v>5193</v>
      </c>
      <c r="D3825" s="810" t="s">
        <v>10890</v>
      </c>
      <c r="E3825" s="913" t="s">
        <v>1046</v>
      </c>
      <c r="F3825" s="903" t="s">
        <v>5625</v>
      </c>
      <c r="G3825" s="902" t="s">
        <v>5732</v>
      </c>
      <c r="H3825" s="902" t="s">
        <v>11394</v>
      </c>
      <c r="I3825" s="913" t="s">
        <v>21586</v>
      </c>
      <c r="J3825" s="903" t="s">
        <v>936</v>
      </c>
    </row>
    <row r="3826" spans="1:10" ht="27">
      <c r="A3826" s="810" t="s">
        <v>16865</v>
      </c>
      <c r="B3826" s="902" t="s">
        <v>21569</v>
      </c>
      <c r="C3826" s="913" t="s">
        <v>946</v>
      </c>
      <c r="D3826" s="810" t="s">
        <v>10890</v>
      </c>
      <c r="E3826" s="913" t="s">
        <v>1046</v>
      </c>
      <c r="F3826" s="903" t="s">
        <v>1147</v>
      </c>
      <c r="G3826" s="902" t="s">
        <v>1194</v>
      </c>
      <c r="H3826" s="902" t="s">
        <v>11414</v>
      </c>
      <c r="I3826" s="913" t="s">
        <v>21587</v>
      </c>
      <c r="J3826" s="903" t="s">
        <v>11214</v>
      </c>
    </row>
    <row r="3827" spans="1:10">
      <c r="A3827" s="810" t="s">
        <v>16865</v>
      </c>
      <c r="B3827" s="902" t="s">
        <v>21569</v>
      </c>
      <c r="C3827" s="913" t="s">
        <v>2207</v>
      </c>
      <c r="D3827" s="810" t="s">
        <v>10890</v>
      </c>
      <c r="E3827" s="913" t="s">
        <v>1046</v>
      </c>
      <c r="F3827" s="903" t="s">
        <v>2375</v>
      </c>
      <c r="G3827" s="902" t="s">
        <v>2441</v>
      </c>
      <c r="H3827" s="902" t="s">
        <v>10903</v>
      </c>
      <c r="I3827" s="913" t="s">
        <v>21588</v>
      </c>
      <c r="J3827" s="903" t="s">
        <v>11113</v>
      </c>
    </row>
    <row r="3828" spans="1:10">
      <c r="A3828" s="810" t="s">
        <v>16865</v>
      </c>
      <c r="B3828" s="902" t="s">
        <v>21569</v>
      </c>
      <c r="C3828" s="913" t="s">
        <v>6030</v>
      </c>
      <c r="D3828" s="810" t="s">
        <v>10890</v>
      </c>
      <c r="E3828" s="913" t="s">
        <v>6266</v>
      </c>
      <c r="F3828" s="903" t="s">
        <v>6446</v>
      </c>
      <c r="G3828" s="902" t="s">
        <v>16925</v>
      </c>
      <c r="H3828" s="902" t="s">
        <v>10891</v>
      </c>
      <c r="I3828" s="913"/>
      <c r="J3828" s="903" t="s">
        <v>938</v>
      </c>
    </row>
    <row r="3829" spans="1:10">
      <c r="A3829" s="810" t="s">
        <v>16865</v>
      </c>
      <c r="B3829" s="902" t="s">
        <v>21569</v>
      </c>
      <c r="C3829" s="913" t="s">
        <v>13664</v>
      </c>
      <c r="D3829" s="810" t="s">
        <v>10890</v>
      </c>
      <c r="E3829" s="913" t="s">
        <v>8321</v>
      </c>
      <c r="F3829" s="903" t="s">
        <v>27796</v>
      </c>
      <c r="G3829" s="902" t="s">
        <v>8831</v>
      </c>
      <c r="H3829" s="902" t="s">
        <v>10902</v>
      </c>
      <c r="I3829" s="913" t="s">
        <v>13665</v>
      </c>
      <c r="J3829" s="903" t="s">
        <v>13805</v>
      </c>
    </row>
    <row r="3830" spans="1:10">
      <c r="A3830" s="810" t="s">
        <v>16865</v>
      </c>
      <c r="B3830" s="902" t="s">
        <v>21569</v>
      </c>
      <c r="C3830" s="913" t="s">
        <v>5294</v>
      </c>
      <c r="D3830" s="810" t="s">
        <v>10890</v>
      </c>
      <c r="E3830" s="913" t="s">
        <v>5495</v>
      </c>
      <c r="F3830" s="903" t="s">
        <v>5671</v>
      </c>
      <c r="G3830" s="902" t="s">
        <v>5819</v>
      </c>
      <c r="H3830" s="902" t="s">
        <v>11275</v>
      </c>
      <c r="I3830" s="913" t="s">
        <v>4758</v>
      </c>
      <c r="J3830" s="903" t="s">
        <v>938</v>
      </c>
    </row>
    <row r="3831" spans="1:10">
      <c r="A3831" s="810" t="s">
        <v>16865</v>
      </c>
      <c r="B3831" s="902" t="s">
        <v>21569</v>
      </c>
      <c r="C3831" s="913" t="s">
        <v>6116</v>
      </c>
      <c r="D3831" s="810" t="s">
        <v>10890</v>
      </c>
      <c r="E3831" s="913" t="s">
        <v>3356</v>
      </c>
      <c r="F3831" s="903" t="s">
        <v>6503</v>
      </c>
      <c r="G3831" s="902" t="s">
        <v>6696</v>
      </c>
      <c r="H3831" s="902" t="s">
        <v>10905</v>
      </c>
      <c r="I3831" s="913" t="s">
        <v>21589</v>
      </c>
      <c r="J3831" s="903" t="s">
        <v>938</v>
      </c>
    </row>
    <row r="3832" spans="1:10">
      <c r="A3832" s="810" t="s">
        <v>16865</v>
      </c>
      <c r="B3832" s="902" t="s">
        <v>21569</v>
      </c>
      <c r="C3832" s="913" t="s">
        <v>6041</v>
      </c>
      <c r="D3832" s="810" t="s">
        <v>10890</v>
      </c>
      <c r="E3832" s="913" t="s">
        <v>3733</v>
      </c>
      <c r="F3832" s="903" t="s">
        <v>27795</v>
      </c>
      <c r="G3832" s="902" t="s">
        <v>6633</v>
      </c>
      <c r="H3832" s="902" t="s">
        <v>10954</v>
      </c>
      <c r="I3832" s="913" t="s">
        <v>4735</v>
      </c>
      <c r="J3832" s="903" t="s">
        <v>938</v>
      </c>
    </row>
    <row r="3833" spans="1:10">
      <c r="A3833" s="810" t="s">
        <v>16865</v>
      </c>
      <c r="B3833" s="902" t="s">
        <v>21569</v>
      </c>
      <c r="C3833" s="913" t="s">
        <v>5212</v>
      </c>
      <c r="D3833" s="810" t="s">
        <v>10890</v>
      </c>
      <c r="E3833" s="913" t="s">
        <v>5424</v>
      </c>
      <c r="F3833" s="903" t="s">
        <v>5634</v>
      </c>
      <c r="G3833" s="902" t="s">
        <v>21509</v>
      </c>
      <c r="H3833" s="902" t="s">
        <v>10915</v>
      </c>
      <c r="I3833" s="913"/>
      <c r="J3833" s="903" t="s">
        <v>11675</v>
      </c>
    </row>
    <row r="3834" spans="1:10">
      <c r="A3834" s="810" t="s">
        <v>16865</v>
      </c>
      <c r="B3834" s="902" t="s">
        <v>21569</v>
      </c>
      <c r="C3834" s="913" t="s">
        <v>4833</v>
      </c>
      <c r="D3834" s="810" t="s">
        <v>10890</v>
      </c>
      <c r="E3834" s="913" t="s">
        <v>4944</v>
      </c>
      <c r="F3834" s="903" t="s">
        <v>5055</v>
      </c>
      <c r="G3834" s="902" t="s">
        <v>5115</v>
      </c>
      <c r="H3834" s="902" t="s">
        <v>10958</v>
      </c>
      <c r="I3834" s="913" t="s">
        <v>13666</v>
      </c>
      <c r="J3834" s="903" t="s">
        <v>11205</v>
      </c>
    </row>
    <row r="3835" spans="1:10">
      <c r="A3835" s="810" t="s">
        <v>16865</v>
      </c>
      <c r="B3835" s="902" t="s">
        <v>21569</v>
      </c>
      <c r="C3835" s="913" t="s">
        <v>6784</v>
      </c>
      <c r="D3835" s="810" t="s">
        <v>10890</v>
      </c>
      <c r="E3835" s="913" t="s">
        <v>6909</v>
      </c>
      <c r="F3835" s="903" t="s">
        <v>7014</v>
      </c>
      <c r="G3835" s="902" t="s">
        <v>7099</v>
      </c>
      <c r="H3835" s="902" t="s">
        <v>10958</v>
      </c>
      <c r="I3835" s="913"/>
      <c r="J3835" s="903" t="s">
        <v>10945</v>
      </c>
    </row>
    <row r="3836" spans="1:10">
      <c r="A3836" s="810" t="s">
        <v>16865</v>
      </c>
      <c r="B3836" s="902" t="s">
        <v>21569</v>
      </c>
      <c r="C3836" s="913" t="s">
        <v>2946</v>
      </c>
      <c r="D3836" s="810" t="s">
        <v>10890</v>
      </c>
      <c r="E3836" s="913" t="s">
        <v>3545</v>
      </c>
      <c r="F3836" s="903" t="s">
        <v>4060</v>
      </c>
      <c r="G3836" s="902" t="s">
        <v>4516</v>
      </c>
      <c r="H3836" s="902" t="s">
        <v>10915</v>
      </c>
      <c r="I3836" s="913"/>
      <c r="J3836" s="903" t="s">
        <v>10945</v>
      </c>
    </row>
    <row r="3837" spans="1:10" ht="27">
      <c r="A3837" s="810" t="s">
        <v>16865</v>
      </c>
      <c r="B3837" s="902" t="s">
        <v>21569</v>
      </c>
      <c r="C3837" s="913" t="s">
        <v>2691</v>
      </c>
      <c r="D3837" s="810" t="s">
        <v>10890</v>
      </c>
      <c r="E3837" s="913" t="s">
        <v>3299</v>
      </c>
      <c r="F3837" s="903" t="s">
        <v>21590</v>
      </c>
      <c r="G3837" s="902" t="s">
        <v>4296</v>
      </c>
      <c r="H3837" s="902" t="s">
        <v>10969</v>
      </c>
      <c r="I3837" s="913" t="s">
        <v>4735</v>
      </c>
      <c r="J3837" s="903" t="s">
        <v>14568</v>
      </c>
    </row>
    <row r="3838" spans="1:10">
      <c r="A3838" s="810" t="s">
        <v>16865</v>
      </c>
      <c r="B3838" s="902" t="s">
        <v>21569</v>
      </c>
      <c r="C3838" s="913" t="s">
        <v>2691</v>
      </c>
      <c r="D3838" s="810" t="s">
        <v>10890</v>
      </c>
      <c r="E3838" s="913" t="s">
        <v>3299</v>
      </c>
      <c r="F3838" s="903" t="s">
        <v>21591</v>
      </c>
      <c r="G3838" s="902" t="s">
        <v>4296</v>
      </c>
      <c r="H3838" s="902" t="s">
        <v>10969</v>
      </c>
      <c r="I3838" s="913" t="s">
        <v>4735</v>
      </c>
      <c r="J3838" s="903" t="s">
        <v>13667</v>
      </c>
    </row>
    <row r="3839" spans="1:10">
      <c r="A3839" s="810" t="s">
        <v>16865</v>
      </c>
      <c r="B3839" s="902" t="s">
        <v>21569</v>
      </c>
      <c r="C3839" s="913" t="s">
        <v>14527</v>
      </c>
      <c r="D3839" s="810" t="s">
        <v>10890</v>
      </c>
      <c r="E3839" s="913" t="s">
        <v>14528</v>
      </c>
      <c r="F3839" s="903" t="s">
        <v>27794</v>
      </c>
      <c r="G3839" s="902" t="s">
        <v>14529</v>
      </c>
      <c r="H3839" s="902" t="s">
        <v>10969</v>
      </c>
      <c r="I3839" s="913"/>
      <c r="J3839" s="903" t="s">
        <v>938</v>
      </c>
    </row>
    <row r="3840" spans="1:10" ht="40.5">
      <c r="A3840" s="810" t="s">
        <v>16865</v>
      </c>
      <c r="B3840" s="902" t="s">
        <v>21569</v>
      </c>
      <c r="C3840" s="913" t="s">
        <v>21593</v>
      </c>
      <c r="D3840" s="810" t="s">
        <v>10890</v>
      </c>
      <c r="E3840" s="913" t="s">
        <v>1917</v>
      </c>
      <c r="F3840" s="903" t="s">
        <v>21594</v>
      </c>
      <c r="G3840" s="902" t="s">
        <v>21595</v>
      </c>
      <c r="H3840" s="902" t="s">
        <v>11294</v>
      </c>
      <c r="I3840" s="913" t="s">
        <v>21596</v>
      </c>
      <c r="J3840" s="903" t="s">
        <v>17258</v>
      </c>
    </row>
    <row r="3841" spans="1:10">
      <c r="A3841" s="810" t="s">
        <v>16865</v>
      </c>
      <c r="B3841" s="902" t="s">
        <v>21569</v>
      </c>
      <c r="C3841" s="913" t="s">
        <v>5938</v>
      </c>
      <c r="D3841" s="810" t="s">
        <v>10890</v>
      </c>
      <c r="E3841" s="913" t="s">
        <v>5541</v>
      </c>
      <c r="F3841" s="903" t="s">
        <v>6393</v>
      </c>
      <c r="G3841" s="902" t="s">
        <v>6546</v>
      </c>
      <c r="H3841" s="902" t="s">
        <v>11039</v>
      </c>
      <c r="I3841" s="913"/>
      <c r="J3841" s="903" t="s">
        <v>938</v>
      </c>
    </row>
    <row r="3842" spans="1:10">
      <c r="A3842" s="810" t="s">
        <v>16865</v>
      </c>
      <c r="B3842" s="902" t="s">
        <v>21569</v>
      </c>
      <c r="C3842" s="913" t="s">
        <v>13671</v>
      </c>
      <c r="D3842" s="810" t="s">
        <v>10892</v>
      </c>
      <c r="E3842" s="913" t="s">
        <v>13672</v>
      </c>
      <c r="F3842" s="903" t="s">
        <v>13673</v>
      </c>
      <c r="G3842" s="902" t="s">
        <v>13674</v>
      </c>
      <c r="H3842" s="902" t="s">
        <v>10958</v>
      </c>
      <c r="I3842" s="913"/>
      <c r="J3842" s="903" t="s">
        <v>18441</v>
      </c>
    </row>
    <row r="3843" spans="1:10">
      <c r="A3843" s="810" t="s">
        <v>16865</v>
      </c>
      <c r="B3843" s="902" t="s">
        <v>21569</v>
      </c>
      <c r="C3843" s="913" t="s">
        <v>7281</v>
      </c>
      <c r="D3843" s="810" t="s">
        <v>10890</v>
      </c>
      <c r="E3843" s="913" t="s">
        <v>7463</v>
      </c>
      <c r="F3843" s="903" t="s">
        <v>27793</v>
      </c>
      <c r="G3843" s="902" t="s">
        <v>7759</v>
      </c>
      <c r="H3843" s="902" t="s">
        <v>11110</v>
      </c>
      <c r="I3843" s="913" t="s">
        <v>21597</v>
      </c>
      <c r="J3843" s="903" t="s">
        <v>938</v>
      </c>
    </row>
    <row r="3844" spans="1:10">
      <c r="A3844" s="810" t="s">
        <v>16865</v>
      </c>
      <c r="B3844" s="902" t="s">
        <v>21569</v>
      </c>
      <c r="C3844" s="913" t="s">
        <v>1865</v>
      </c>
      <c r="D3844" s="810" t="s">
        <v>10890</v>
      </c>
      <c r="E3844" s="913" t="s">
        <v>1917</v>
      </c>
      <c r="F3844" s="903" t="s">
        <v>21598</v>
      </c>
      <c r="G3844" s="902" t="s">
        <v>2022</v>
      </c>
      <c r="H3844" s="902" t="s">
        <v>11039</v>
      </c>
      <c r="I3844" s="913" t="s">
        <v>13675</v>
      </c>
      <c r="J3844" s="903" t="s">
        <v>933</v>
      </c>
    </row>
    <row r="3845" spans="1:10">
      <c r="A3845" s="810" t="s">
        <v>16865</v>
      </c>
      <c r="B3845" s="902" t="s">
        <v>21569</v>
      </c>
      <c r="C3845" s="913" t="s">
        <v>21599</v>
      </c>
      <c r="D3845" s="810" t="s">
        <v>10890</v>
      </c>
      <c r="E3845" s="913" t="s">
        <v>13570</v>
      </c>
      <c r="F3845" s="903" t="s">
        <v>21600</v>
      </c>
      <c r="G3845" s="902" t="s">
        <v>5827</v>
      </c>
      <c r="H3845" s="902" t="s">
        <v>10894</v>
      </c>
      <c r="I3845" s="913" t="s">
        <v>21601</v>
      </c>
      <c r="J3845" s="903" t="s">
        <v>938</v>
      </c>
    </row>
    <row r="3846" spans="1:10">
      <c r="A3846" s="810" t="s">
        <v>16865</v>
      </c>
      <c r="B3846" s="902" t="s">
        <v>21569</v>
      </c>
      <c r="C3846" s="913" t="s">
        <v>2252</v>
      </c>
      <c r="D3846" s="810" t="s">
        <v>10917</v>
      </c>
      <c r="E3846" s="913" t="s">
        <v>21602</v>
      </c>
      <c r="F3846" s="903" t="s">
        <v>21603</v>
      </c>
      <c r="G3846" s="902" t="s">
        <v>2482</v>
      </c>
      <c r="H3846" s="902" t="s">
        <v>10895</v>
      </c>
      <c r="I3846" s="913" t="s">
        <v>10205</v>
      </c>
      <c r="J3846" s="903" t="s">
        <v>938</v>
      </c>
    </row>
    <row r="3847" spans="1:10" ht="27">
      <c r="A3847" s="810" t="s">
        <v>16865</v>
      </c>
      <c r="B3847" s="902" t="s">
        <v>21569</v>
      </c>
      <c r="C3847" s="913" t="s">
        <v>16932</v>
      </c>
      <c r="D3847" s="810" t="s">
        <v>10890</v>
      </c>
      <c r="E3847" s="913" t="s">
        <v>16933</v>
      </c>
      <c r="F3847" s="903" t="s">
        <v>16934</v>
      </c>
      <c r="G3847" s="902" t="s">
        <v>16935</v>
      </c>
      <c r="H3847" s="902" t="s">
        <v>10915</v>
      </c>
      <c r="I3847" s="913"/>
      <c r="J3847" s="903" t="s">
        <v>16936</v>
      </c>
    </row>
    <row r="3848" spans="1:10">
      <c r="A3848" s="810" t="s">
        <v>16865</v>
      </c>
      <c r="B3848" s="902" t="s">
        <v>21569</v>
      </c>
      <c r="C3848" s="913" t="s">
        <v>21604</v>
      </c>
      <c r="D3848" s="810" t="s">
        <v>10890</v>
      </c>
      <c r="E3848" s="913" t="s">
        <v>21605</v>
      </c>
      <c r="F3848" s="903" t="s">
        <v>21606</v>
      </c>
      <c r="G3848" s="902" t="s">
        <v>21607</v>
      </c>
      <c r="H3848" s="902" t="s">
        <v>11128</v>
      </c>
      <c r="I3848" s="913" t="s">
        <v>21608</v>
      </c>
      <c r="J3848" s="903" t="s">
        <v>938</v>
      </c>
    </row>
    <row r="3849" spans="1:10" ht="27">
      <c r="A3849" s="810" t="s">
        <v>16865</v>
      </c>
      <c r="B3849" s="902" t="s">
        <v>21569</v>
      </c>
      <c r="C3849" s="913" t="s">
        <v>13676</v>
      </c>
      <c r="D3849" s="810" t="s">
        <v>10890</v>
      </c>
      <c r="E3849" s="913" t="s">
        <v>13677</v>
      </c>
      <c r="F3849" s="903" t="s">
        <v>13678</v>
      </c>
      <c r="G3849" s="902" t="s">
        <v>13679</v>
      </c>
      <c r="H3849" s="902" t="s">
        <v>10970</v>
      </c>
      <c r="I3849" s="913" t="s">
        <v>13680</v>
      </c>
      <c r="J3849" s="903" t="s">
        <v>17065</v>
      </c>
    </row>
    <row r="3850" spans="1:10">
      <c r="A3850" s="810" t="s">
        <v>16865</v>
      </c>
      <c r="B3850" s="902" t="s">
        <v>21569</v>
      </c>
      <c r="C3850" s="913" t="s">
        <v>2896</v>
      </c>
      <c r="D3850" s="810" t="s">
        <v>10890</v>
      </c>
      <c r="E3850" s="913" t="s">
        <v>687</v>
      </c>
      <c r="F3850" s="903" t="s">
        <v>4028</v>
      </c>
      <c r="G3850" s="902" t="s">
        <v>4467</v>
      </c>
      <c r="H3850" s="902" t="s">
        <v>11110</v>
      </c>
      <c r="I3850" s="913"/>
      <c r="J3850" s="903" t="s">
        <v>564</v>
      </c>
    </row>
    <row r="3851" spans="1:10">
      <c r="A3851" s="810" t="s">
        <v>16865</v>
      </c>
      <c r="B3851" s="902" t="s">
        <v>21569</v>
      </c>
      <c r="C3851" s="913" t="s">
        <v>13681</v>
      </c>
      <c r="D3851" s="810" t="s">
        <v>10890</v>
      </c>
      <c r="E3851" s="913" t="s">
        <v>13682</v>
      </c>
      <c r="F3851" s="903" t="s">
        <v>27583</v>
      </c>
      <c r="G3851" s="902" t="s">
        <v>21609</v>
      </c>
      <c r="H3851" s="902" t="s">
        <v>10977</v>
      </c>
      <c r="I3851" s="913" t="s">
        <v>4758</v>
      </c>
      <c r="J3851" s="903" t="s">
        <v>13609</v>
      </c>
    </row>
    <row r="3852" spans="1:10">
      <c r="A3852" s="810" t="s">
        <v>16865</v>
      </c>
      <c r="B3852" s="902" t="s">
        <v>21569</v>
      </c>
      <c r="C3852" s="913" t="s">
        <v>7339</v>
      </c>
      <c r="D3852" s="810" t="s">
        <v>10890</v>
      </c>
      <c r="E3852" s="913" t="s">
        <v>7508</v>
      </c>
      <c r="F3852" s="903" t="s">
        <v>7661</v>
      </c>
      <c r="G3852" s="902" t="s">
        <v>7806</v>
      </c>
      <c r="H3852" s="902" t="s">
        <v>10970</v>
      </c>
      <c r="I3852" s="913" t="s">
        <v>13683</v>
      </c>
      <c r="J3852" s="903" t="s">
        <v>938</v>
      </c>
    </row>
    <row r="3853" spans="1:10">
      <c r="A3853" s="810" t="s">
        <v>16865</v>
      </c>
      <c r="B3853" s="902" t="s">
        <v>21569</v>
      </c>
      <c r="C3853" s="913" t="s">
        <v>7278</v>
      </c>
      <c r="D3853" s="810" t="s">
        <v>10890</v>
      </c>
      <c r="E3853" s="913" t="s">
        <v>7460</v>
      </c>
      <c r="F3853" s="903" t="s">
        <v>7620</v>
      </c>
      <c r="G3853" s="902" t="s">
        <v>7758</v>
      </c>
      <c r="H3853" s="902" t="s">
        <v>10958</v>
      </c>
      <c r="I3853" s="913"/>
      <c r="J3853" s="903" t="s">
        <v>564</v>
      </c>
    </row>
    <row r="3854" spans="1:10">
      <c r="A3854" s="810" t="s">
        <v>16865</v>
      </c>
      <c r="B3854" s="902" t="s">
        <v>21569</v>
      </c>
      <c r="C3854" s="913" t="s">
        <v>21610</v>
      </c>
      <c r="D3854" s="810" t="s">
        <v>10917</v>
      </c>
      <c r="E3854" s="913" t="s">
        <v>21611</v>
      </c>
      <c r="F3854" s="903" t="s">
        <v>21612</v>
      </c>
      <c r="G3854" s="902" t="s">
        <v>21613</v>
      </c>
      <c r="H3854" s="902" t="s">
        <v>10891</v>
      </c>
      <c r="I3854" s="913" t="s">
        <v>889</v>
      </c>
      <c r="J3854" s="903" t="s">
        <v>936</v>
      </c>
    </row>
    <row r="3855" spans="1:10">
      <c r="A3855" s="810" t="s">
        <v>16865</v>
      </c>
      <c r="B3855" s="902" t="s">
        <v>21569</v>
      </c>
      <c r="C3855" s="913" t="s">
        <v>2959</v>
      </c>
      <c r="D3855" s="810" t="s">
        <v>10890</v>
      </c>
      <c r="E3855" s="913" t="s">
        <v>3560</v>
      </c>
      <c r="F3855" s="903" t="s">
        <v>27792</v>
      </c>
      <c r="G3855" s="902" t="s">
        <v>4527</v>
      </c>
      <c r="H3855" s="902" t="s">
        <v>10954</v>
      </c>
      <c r="I3855" s="913"/>
      <c r="J3855" s="903" t="s">
        <v>938</v>
      </c>
    </row>
    <row r="3856" spans="1:10">
      <c r="A3856" s="810" t="s">
        <v>16865</v>
      </c>
      <c r="B3856" s="902" t="s">
        <v>21569</v>
      </c>
      <c r="C3856" s="913" t="s">
        <v>16941</v>
      </c>
      <c r="D3856" s="810" t="s">
        <v>10890</v>
      </c>
      <c r="E3856" s="913" t="s">
        <v>16942</v>
      </c>
      <c r="F3856" s="903" t="s">
        <v>21614</v>
      </c>
      <c r="G3856" s="902" t="s">
        <v>6685</v>
      </c>
      <c r="H3856" s="902" t="s">
        <v>10970</v>
      </c>
      <c r="I3856" s="913" t="s">
        <v>21615</v>
      </c>
      <c r="J3856" s="903" t="s">
        <v>938</v>
      </c>
    </row>
    <row r="3857" spans="1:10">
      <c r="A3857" s="810" t="s">
        <v>16865</v>
      </c>
      <c r="B3857" s="902" t="s">
        <v>21569</v>
      </c>
      <c r="C3857" s="913" t="s">
        <v>16941</v>
      </c>
      <c r="D3857" s="810" t="s">
        <v>10890</v>
      </c>
      <c r="E3857" s="913" t="s">
        <v>16942</v>
      </c>
      <c r="F3857" s="903" t="s">
        <v>11120</v>
      </c>
      <c r="G3857" s="902" t="s">
        <v>6685</v>
      </c>
      <c r="H3857" s="902" t="s">
        <v>10970</v>
      </c>
      <c r="I3857" s="913" t="s">
        <v>21616</v>
      </c>
      <c r="J3857" s="903" t="s">
        <v>938</v>
      </c>
    </row>
    <row r="3858" spans="1:10">
      <c r="A3858" s="810" t="s">
        <v>16865</v>
      </c>
      <c r="B3858" s="902" t="s">
        <v>21569</v>
      </c>
      <c r="C3858" s="913" t="s">
        <v>2216</v>
      </c>
      <c r="D3858" s="810" t="s">
        <v>10890</v>
      </c>
      <c r="E3858" s="913" t="s">
        <v>2314</v>
      </c>
      <c r="F3858" s="903" t="s">
        <v>2379</v>
      </c>
      <c r="G3858" s="902" t="s">
        <v>2451</v>
      </c>
      <c r="H3858" s="902" t="s">
        <v>11351</v>
      </c>
      <c r="I3858" s="913"/>
      <c r="J3858" s="903" t="s">
        <v>935</v>
      </c>
    </row>
    <row r="3859" spans="1:10">
      <c r="A3859" s="810" t="s">
        <v>16865</v>
      </c>
      <c r="B3859" s="902" t="s">
        <v>21569</v>
      </c>
      <c r="C3859" s="913" t="s">
        <v>7246</v>
      </c>
      <c r="D3859" s="810" t="s">
        <v>10890</v>
      </c>
      <c r="E3859" s="913" t="s">
        <v>1606</v>
      </c>
      <c r="F3859" s="903" t="s">
        <v>7595</v>
      </c>
      <c r="G3859" s="902" t="s">
        <v>7732</v>
      </c>
      <c r="H3859" s="902" t="s">
        <v>10922</v>
      </c>
      <c r="I3859" s="913" t="s">
        <v>16648</v>
      </c>
      <c r="J3859" s="903" t="s">
        <v>938</v>
      </c>
    </row>
    <row r="3860" spans="1:10" ht="27">
      <c r="A3860" s="810" t="s">
        <v>16865</v>
      </c>
      <c r="B3860" s="902" t="s">
        <v>21569</v>
      </c>
      <c r="C3860" s="913" t="s">
        <v>6790</v>
      </c>
      <c r="D3860" s="810" t="s">
        <v>10890</v>
      </c>
      <c r="E3860" s="913" t="s">
        <v>1917</v>
      </c>
      <c r="F3860" s="903" t="s">
        <v>7017</v>
      </c>
      <c r="G3860" s="902" t="s">
        <v>7102</v>
      </c>
      <c r="H3860" s="902" t="s">
        <v>11414</v>
      </c>
      <c r="I3860" s="913" t="s">
        <v>21617</v>
      </c>
      <c r="J3860" s="903" t="s">
        <v>13657</v>
      </c>
    </row>
    <row r="3861" spans="1:10">
      <c r="A3861" s="810" t="s">
        <v>16865</v>
      </c>
      <c r="B3861" s="902" t="s">
        <v>21569</v>
      </c>
      <c r="C3861" s="913" t="s">
        <v>9011</v>
      </c>
      <c r="D3861" s="810" t="s">
        <v>10890</v>
      </c>
      <c r="E3861" s="913" t="s">
        <v>9377</v>
      </c>
      <c r="F3861" s="903" t="s">
        <v>9705</v>
      </c>
      <c r="G3861" s="902" t="s">
        <v>9900</v>
      </c>
      <c r="H3861" s="902" t="s">
        <v>10969</v>
      </c>
      <c r="I3861" s="913" t="s">
        <v>21618</v>
      </c>
      <c r="J3861" s="903" t="s">
        <v>938</v>
      </c>
    </row>
    <row r="3862" spans="1:10">
      <c r="A3862" s="810" t="s">
        <v>16865</v>
      </c>
      <c r="B3862" s="902" t="s">
        <v>21569</v>
      </c>
      <c r="C3862" s="913" t="s">
        <v>21619</v>
      </c>
      <c r="D3862" s="810" t="s">
        <v>10890</v>
      </c>
      <c r="E3862" s="913" t="s">
        <v>21620</v>
      </c>
      <c r="F3862" s="903" t="s">
        <v>21621</v>
      </c>
      <c r="G3862" s="902" t="s">
        <v>21622</v>
      </c>
      <c r="H3862" s="902" t="s">
        <v>11102</v>
      </c>
      <c r="I3862" s="913"/>
      <c r="J3862" s="903" t="s">
        <v>938</v>
      </c>
    </row>
    <row r="3863" spans="1:10">
      <c r="A3863" s="810" t="s">
        <v>16865</v>
      </c>
      <c r="B3863" s="902" t="s">
        <v>21569</v>
      </c>
      <c r="C3863" s="913" t="s">
        <v>13686</v>
      </c>
      <c r="D3863" s="810" t="s">
        <v>10890</v>
      </c>
      <c r="E3863" s="913" t="s">
        <v>13687</v>
      </c>
      <c r="F3863" s="903" t="s">
        <v>13688</v>
      </c>
      <c r="G3863" s="902" t="s">
        <v>13689</v>
      </c>
      <c r="H3863" s="902" t="s">
        <v>10915</v>
      </c>
      <c r="I3863" s="913" t="s">
        <v>13690</v>
      </c>
      <c r="J3863" s="903" t="s">
        <v>11156</v>
      </c>
    </row>
    <row r="3864" spans="1:10">
      <c r="A3864" s="810" t="s">
        <v>16865</v>
      </c>
      <c r="B3864" s="902" t="s">
        <v>21569</v>
      </c>
      <c r="C3864" s="913" t="s">
        <v>11143</v>
      </c>
      <c r="D3864" s="810" t="s">
        <v>10890</v>
      </c>
      <c r="E3864" s="913" t="s">
        <v>6939</v>
      </c>
      <c r="F3864" s="903" t="s">
        <v>27791</v>
      </c>
      <c r="G3864" s="902" t="s">
        <v>7128</v>
      </c>
      <c r="H3864" s="902" t="s">
        <v>10915</v>
      </c>
      <c r="I3864" s="913"/>
      <c r="J3864" s="903" t="s">
        <v>938</v>
      </c>
    </row>
    <row r="3865" spans="1:10">
      <c r="A3865" s="810" t="s">
        <v>16865</v>
      </c>
      <c r="B3865" s="902" t="s">
        <v>21569</v>
      </c>
      <c r="C3865" s="913" t="s">
        <v>7190</v>
      </c>
      <c r="D3865" s="810" t="s">
        <v>10892</v>
      </c>
      <c r="E3865" s="913" t="s">
        <v>13692</v>
      </c>
      <c r="F3865" s="903" t="s">
        <v>21623</v>
      </c>
      <c r="G3865" s="902" t="s">
        <v>7683</v>
      </c>
      <c r="H3865" s="902" t="s">
        <v>10894</v>
      </c>
      <c r="I3865" s="913" t="s">
        <v>13693</v>
      </c>
      <c r="J3865" s="903" t="s">
        <v>11113</v>
      </c>
    </row>
    <row r="3866" spans="1:10">
      <c r="A3866" s="810" t="s">
        <v>16865</v>
      </c>
      <c r="B3866" s="902" t="s">
        <v>21569</v>
      </c>
      <c r="C3866" s="913" t="s">
        <v>13694</v>
      </c>
      <c r="D3866" s="810" t="s">
        <v>10890</v>
      </c>
      <c r="E3866" s="913" t="s">
        <v>13695</v>
      </c>
      <c r="F3866" s="903" t="s">
        <v>16906</v>
      </c>
      <c r="G3866" s="902" t="s">
        <v>21624</v>
      </c>
      <c r="H3866" s="902" t="s">
        <v>10936</v>
      </c>
      <c r="I3866" s="913" t="s">
        <v>13696</v>
      </c>
      <c r="J3866" s="903" t="s">
        <v>941</v>
      </c>
    </row>
    <row r="3867" spans="1:10">
      <c r="A3867" s="810" t="s">
        <v>16865</v>
      </c>
      <c r="B3867" s="902" t="s">
        <v>21569</v>
      </c>
      <c r="C3867" s="913" t="s">
        <v>2774</v>
      </c>
      <c r="D3867" s="810" t="s">
        <v>10890</v>
      </c>
      <c r="E3867" s="913" t="s">
        <v>3373</v>
      </c>
      <c r="F3867" s="903" t="s">
        <v>3939</v>
      </c>
      <c r="G3867" s="902" t="s">
        <v>4364</v>
      </c>
      <c r="H3867" s="902" t="s">
        <v>10970</v>
      </c>
      <c r="I3867" s="913" t="s">
        <v>8993</v>
      </c>
      <c r="J3867" s="903" t="s">
        <v>16922</v>
      </c>
    </row>
    <row r="3868" spans="1:10">
      <c r="A3868" s="810" t="s">
        <v>16865</v>
      </c>
      <c r="B3868" s="902" t="s">
        <v>21569</v>
      </c>
      <c r="C3868" s="913" t="s">
        <v>1868</v>
      </c>
      <c r="D3868" s="810" t="s">
        <v>10890</v>
      </c>
      <c r="E3868" s="913" t="s">
        <v>1920</v>
      </c>
      <c r="F3868" s="903" t="s">
        <v>1989</v>
      </c>
      <c r="G3868" s="902" t="s">
        <v>2025</v>
      </c>
      <c r="H3868" s="902" t="s">
        <v>10969</v>
      </c>
      <c r="I3868" s="913"/>
      <c r="J3868" s="903" t="s">
        <v>938</v>
      </c>
    </row>
    <row r="3869" spans="1:10">
      <c r="A3869" s="810" t="s">
        <v>16865</v>
      </c>
      <c r="B3869" s="902" t="s">
        <v>21569</v>
      </c>
      <c r="C3869" s="913" t="s">
        <v>7937</v>
      </c>
      <c r="D3869" s="810" t="s">
        <v>10890</v>
      </c>
      <c r="E3869" s="913" t="s">
        <v>7427</v>
      </c>
      <c r="F3869" s="903" t="s">
        <v>27577</v>
      </c>
      <c r="G3869" s="902" t="s">
        <v>8780</v>
      </c>
      <c r="H3869" s="902" t="s">
        <v>10901</v>
      </c>
      <c r="I3869" s="913" t="s">
        <v>16029</v>
      </c>
      <c r="J3869" s="903" t="s">
        <v>13609</v>
      </c>
    </row>
    <row r="3870" spans="1:10">
      <c r="A3870" s="810" t="s">
        <v>16865</v>
      </c>
      <c r="B3870" s="902" t="s">
        <v>21569</v>
      </c>
      <c r="C3870" s="913" t="s">
        <v>21625</v>
      </c>
      <c r="D3870" s="810" t="s">
        <v>10890</v>
      </c>
      <c r="E3870" s="913" t="s">
        <v>14522</v>
      </c>
      <c r="F3870" s="903" t="s">
        <v>14523</v>
      </c>
      <c r="G3870" s="902" t="s">
        <v>14524</v>
      </c>
      <c r="H3870" s="902" t="s">
        <v>11039</v>
      </c>
      <c r="I3870" s="913"/>
      <c r="J3870" s="903" t="s">
        <v>938</v>
      </c>
    </row>
    <row r="3871" spans="1:10">
      <c r="A3871" s="810" t="s">
        <v>16865</v>
      </c>
      <c r="B3871" s="902" t="s">
        <v>21569</v>
      </c>
      <c r="C3871" s="913" t="s">
        <v>21626</v>
      </c>
      <c r="D3871" s="810" t="s">
        <v>10890</v>
      </c>
      <c r="E3871" s="913" t="s">
        <v>1516</v>
      </c>
      <c r="F3871" s="903" t="s">
        <v>21627</v>
      </c>
      <c r="G3871" s="902" t="s">
        <v>21628</v>
      </c>
      <c r="H3871" s="902" t="s">
        <v>10928</v>
      </c>
      <c r="I3871" s="913" t="s">
        <v>21629</v>
      </c>
      <c r="J3871" s="903" t="s">
        <v>941</v>
      </c>
    </row>
    <row r="3872" spans="1:10">
      <c r="A3872" s="810" t="s">
        <v>16865</v>
      </c>
      <c r="B3872" s="902" t="s">
        <v>21569</v>
      </c>
      <c r="C3872" s="913" t="s">
        <v>6034</v>
      </c>
      <c r="D3872" s="810" t="s">
        <v>10890</v>
      </c>
      <c r="E3872" s="913" t="s">
        <v>6270</v>
      </c>
      <c r="F3872" s="903" t="s">
        <v>27790</v>
      </c>
      <c r="G3872" s="902" t="s">
        <v>6629</v>
      </c>
      <c r="H3872" s="902" t="s">
        <v>10969</v>
      </c>
      <c r="I3872" s="913"/>
      <c r="J3872" s="903" t="s">
        <v>935</v>
      </c>
    </row>
    <row r="3873" spans="1:10">
      <c r="A3873" s="810" t="s">
        <v>16865</v>
      </c>
      <c r="B3873" s="902" t="s">
        <v>21569</v>
      </c>
      <c r="C3873" s="913" t="s">
        <v>6067</v>
      </c>
      <c r="D3873" s="810" t="s">
        <v>10890</v>
      </c>
      <c r="E3873" s="913" t="s">
        <v>6295</v>
      </c>
      <c r="F3873" s="903" t="s">
        <v>6464</v>
      </c>
      <c r="G3873" s="902" t="s">
        <v>13697</v>
      </c>
      <c r="H3873" s="902" t="s">
        <v>11131</v>
      </c>
      <c r="I3873" s="913" t="s">
        <v>13698</v>
      </c>
      <c r="J3873" s="903" t="s">
        <v>938</v>
      </c>
    </row>
    <row r="3874" spans="1:10">
      <c r="A3874" s="810" t="s">
        <v>16865</v>
      </c>
      <c r="B3874" s="902" t="s">
        <v>21569</v>
      </c>
      <c r="C3874" s="913" t="s">
        <v>13699</v>
      </c>
      <c r="D3874" s="810" t="s">
        <v>10890</v>
      </c>
      <c r="E3874" s="913" t="s">
        <v>13700</v>
      </c>
      <c r="F3874" s="903" t="s">
        <v>21630</v>
      </c>
      <c r="G3874" s="902" t="s">
        <v>13701</v>
      </c>
      <c r="H3874" s="902" t="s">
        <v>10997</v>
      </c>
      <c r="I3874" s="913" t="s">
        <v>13665</v>
      </c>
      <c r="J3874" s="903" t="s">
        <v>937</v>
      </c>
    </row>
    <row r="3875" spans="1:10">
      <c r="A3875" s="810" t="s">
        <v>16865</v>
      </c>
      <c r="B3875" s="902" t="s">
        <v>21569</v>
      </c>
      <c r="C3875" s="913" t="s">
        <v>9243</v>
      </c>
      <c r="D3875" s="810" t="s">
        <v>10890</v>
      </c>
      <c r="E3875" s="913" t="s">
        <v>9552</v>
      </c>
      <c r="F3875" s="903" t="s">
        <v>9869</v>
      </c>
      <c r="G3875" s="902" t="s">
        <v>10119</v>
      </c>
      <c r="H3875" s="902" t="s">
        <v>11275</v>
      </c>
      <c r="I3875" s="913" t="s">
        <v>8993</v>
      </c>
      <c r="J3875" s="903" t="s">
        <v>938</v>
      </c>
    </row>
    <row r="3876" spans="1:10">
      <c r="A3876" s="810" t="s">
        <v>16865</v>
      </c>
      <c r="B3876" s="902" t="s">
        <v>21569</v>
      </c>
      <c r="C3876" s="913" t="s">
        <v>4834</v>
      </c>
      <c r="D3876" s="810" t="s">
        <v>10890</v>
      </c>
      <c r="E3876" s="913" t="s">
        <v>4945</v>
      </c>
      <c r="F3876" s="903" t="s">
        <v>21631</v>
      </c>
      <c r="G3876" s="902" t="s">
        <v>5116</v>
      </c>
      <c r="H3876" s="902" t="s">
        <v>10958</v>
      </c>
      <c r="I3876" s="913" t="s">
        <v>21632</v>
      </c>
      <c r="J3876" s="903" t="s">
        <v>938</v>
      </c>
    </row>
    <row r="3877" spans="1:10">
      <c r="A3877" s="810" t="s">
        <v>16865</v>
      </c>
      <c r="B3877" s="902" t="s">
        <v>21569</v>
      </c>
      <c r="C3877" s="913" t="s">
        <v>11149</v>
      </c>
      <c r="D3877" s="810" t="s">
        <v>10890</v>
      </c>
      <c r="E3877" s="913" t="s">
        <v>11150</v>
      </c>
      <c r="F3877" s="903" t="s">
        <v>11151</v>
      </c>
      <c r="G3877" s="902" t="s">
        <v>11152</v>
      </c>
      <c r="H3877" s="902" t="s">
        <v>10891</v>
      </c>
      <c r="I3877" s="913"/>
      <c r="J3877" s="903" t="s">
        <v>938</v>
      </c>
    </row>
    <row r="3878" spans="1:10">
      <c r="A3878" s="810" t="s">
        <v>16865</v>
      </c>
      <c r="B3878" s="902" t="s">
        <v>21569</v>
      </c>
      <c r="C3878" s="913" t="s">
        <v>13702</v>
      </c>
      <c r="D3878" s="810" t="s">
        <v>10890</v>
      </c>
      <c r="E3878" s="913" t="s">
        <v>13703</v>
      </c>
      <c r="F3878" s="903" t="s">
        <v>13704</v>
      </c>
      <c r="G3878" s="902" t="s">
        <v>13705</v>
      </c>
      <c r="H3878" s="902" t="s">
        <v>10901</v>
      </c>
      <c r="I3878" s="913" t="s">
        <v>13706</v>
      </c>
      <c r="J3878" s="903" t="s">
        <v>933</v>
      </c>
    </row>
    <row r="3879" spans="1:10">
      <c r="A3879" s="810" t="s">
        <v>16865</v>
      </c>
      <c r="B3879" s="902" t="s">
        <v>21569</v>
      </c>
      <c r="C3879" s="913" t="s">
        <v>11109</v>
      </c>
      <c r="D3879" s="810" t="s">
        <v>10890</v>
      </c>
      <c r="E3879" s="913" t="s">
        <v>3666</v>
      </c>
      <c r="F3879" s="903" t="s">
        <v>4150</v>
      </c>
      <c r="G3879" s="902" t="s">
        <v>4609</v>
      </c>
      <c r="H3879" s="902" t="s">
        <v>11110</v>
      </c>
      <c r="I3879" s="913" t="s">
        <v>11114</v>
      </c>
      <c r="J3879" s="903" t="s">
        <v>937</v>
      </c>
    </row>
    <row r="3880" spans="1:10">
      <c r="A3880" s="810" t="s">
        <v>16865</v>
      </c>
      <c r="B3880" s="902" t="s">
        <v>21569</v>
      </c>
      <c r="C3880" s="913" t="s">
        <v>9068</v>
      </c>
      <c r="D3880" s="810" t="s">
        <v>10890</v>
      </c>
      <c r="E3880" s="913" t="s">
        <v>3800</v>
      </c>
      <c r="F3880" s="903" t="s">
        <v>27789</v>
      </c>
      <c r="G3880" s="902" t="s">
        <v>9954</v>
      </c>
      <c r="H3880" s="902" t="s">
        <v>10891</v>
      </c>
      <c r="I3880" s="913" t="s">
        <v>13683</v>
      </c>
      <c r="J3880" s="903" t="s">
        <v>937</v>
      </c>
    </row>
    <row r="3881" spans="1:10">
      <c r="A3881" s="810" t="s">
        <v>16865</v>
      </c>
      <c r="B3881" s="902" t="s">
        <v>21569</v>
      </c>
      <c r="C3881" s="913" t="s">
        <v>9039</v>
      </c>
      <c r="D3881" s="810" t="s">
        <v>10890</v>
      </c>
      <c r="E3881" s="913" t="s">
        <v>6265</v>
      </c>
      <c r="F3881" s="903" t="s">
        <v>13627</v>
      </c>
      <c r="G3881" s="902" t="s">
        <v>13628</v>
      </c>
      <c r="H3881" s="902" t="s">
        <v>10922</v>
      </c>
      <c r="I3881" s="913"/>
      <c r="J3881" s="903" t="s">
        <v>11113</v>
      </c>
    </row>
    <row r="3882" spans="1:10">
      <c r="A3882" s="810" t="s">
        <v>16865</v>
      </c>
      <c r="B3882" s="902" t="s">
        <v>21569</v>
      </c>
      <c r="C3882" s="913" t="s">
        <v>9221</v>
      </c>
      <c r="D3882" s="810" t="s">
        <v>10890</v>
      </c>
      <c r="E3882" s="913" t="s">
        <v>9535</v>
      </c>
      <c r="F3882" s="903" t="s">
        <v>27788</v>
      </c>
      <c r="G3882" s="902" t="s">
        <v>10098</v>
      </c>
      <c r="H3882" s="902" t="s">
        <v>10933</v>
      </c>
      <c r="I3882" s="913" t="s">
        <v>4758</v>
      </c>
      <c r="J3882" s="903" t="s">
        <v>937</v>
      </c>
    </row>
    <row r="3883" spans="1:10">
      <c r="A3883" s="810" t="s">
        <v>16865</v>
      </c>
      <c r="B3883" s="902" t="s">
        <v>21569</v>
      </c>
      <c r="C3883" s="913" t="s">
        <v>5288</v>
      </c>
      <c r="D3883" s="810" t="s">
        <v>10890</v>
      </c>
      <c r="E3883" s="913" t="s">
        <v>5489</v>
      </c>
      <c r="F3883" s="903" t="s">
        <v>13710</v>
      </c>
      <c r="G3883" s="902" t="s">
        <v>5811</v>
      </c>
      <c r="H3883" s="902" t="s">
        <v>10977</v>
      </c>
      <c r="I3883" s="913" t="s">
        <v>13663</v>
      </c>
      <c r="J3883" s="903" t="s">
        <v>933</v>
      </c>
    </row>
    <row r="3884" spans="1:10">
      <c r="A3884" s="810" t="s">
        <v>16865</v>
      </c>
      <c r="B3884" s="902" t="s">
        <v>21569</v>
      </c>
      <c r="C3884" s="913" t="s">
        <v>2726</v>
      </c>
      <c r="D3884" s="810" t="s">
        <v>10892</v>
      </c>
      <c r="E3884" s="913" t="s">
        <v>3332</v>
      </c>
      <c r="F3884" s="903" t="s">
        <v>27787</v>
      </c>
      <c r="G3884" s="902" t="s">
        <v>4321</v>
      </c>
      <c r="H3884" s="902" t="s">
        <v>10933</v>
      </c>
      <c r="I3884" s="913"/>
      <c r="J3884" s="903" t="s">
        <v>564</v>
      </c>
    </row>
    <row r="3885" spans="1:10">
      <c r="A3885" s="810" t="s">
        <v>16865</v>
      </c>
      <c r="B3885" s="902" t="s">
        <v>21569</v>
      </c>
      <c r="C3885" s="913" t="s">
        <v>21634</v>
      </c>
      <c r="D3885" s="810" t="s">
        <v>10890</v>
      </c>
      <c r="E3885" s="913" t="s">
        <v>21635</v>
      </c>
      <c r="F3885" s="903" t="s">
        <v>21636</v>
      </c>
      <c r="G3885" s="902" t="s">
        <v>21637</v>
      </c>
      <c r="H3885" s="902" t="s">
        <v>10891</v>
      </c>
      <c r="I3885" s="913" t="s">
        <v>21638</v>
      </c>
      <c r="J3885" s="903" t="s">
        <v>938</v>
      </c>
    </row>
    <row r="3886" spans="1:10">
      <c r="A3886" s="810" t="s">
        <v>16865</v>
      </c>
      <c r="B3886" s="902" t="s">
        <v>21569</v>
      </c>
      <c r="C3886" s="913" t="s">
        <v>8149</v>
      </c>
      <c r="D3886" s="810" t="s">
        <v>10890</v>
      </c>
      <c r="E3886" s="913" t="s">
        <v>8457</v>
      </c>
      <c r="F3886" s="903" t="s">
        <v>13711</v>
      </c>
      <c r="G3886" s="902" t="s">
        <v>8929</v>
      </c>
      <c r="H3886" s="902" t="s">
        <v>10932</v>
      </c>
      <c r="I3886" s="913" t="s">
        <v>889</v>
      </c>
      <c r="J3886" s="903" t="s">
        <v>937</v>
      </c>
    </row>
    <row r="3887" spans="1:10">
      <c r="A3887" s="810" t="s">
        <v>16865</v>
      </c>
      <c r="B3887" s="902" t="s">
        <v>21569</v>
      </c>
      <c r="C3887" s="913" t="s">
        <v>5223</v>
      </c>
      <c r="D3887" s="810" t="s">
        <v>10890</v>
      </c>
      <c r="E3887" s="913" t="s">
        <v>5432</v>
      </c>
      <c r="F3887" s="903" t="s">
        <v>5639</v>
      </c>
      <c r="G3887" s="902" t="s">
        <v>5762</v>
      </c>
      <c r="H3887" s="902" t="s">
        <v>11108</v>
      </c>
      <c r="I3887" s="913" t="s">
        <v>21639</v>
      </c>
      <c r="J3887" s="903" t="s">
        <v>11113</v>
      </c>
    </row>
    <row r="3888" spans="1:10">
      <c r="A3888" s="810" t="s">
        <v>16865</v>
      </c>
      <c r="B3888" s="902" t="s">
        <v>21569</v>
      </c>
      <c r="C3888" s="913" t="s">
        <v>2801</v>
      </c>
      <c r="D3888" s="810" t="s">
        <v>10890</v>
      </c>
      <c r="E3888" s="913" t="s">
        <v>3400</v>
      </c>
      <c r="F3888" s="903" t="s">
        <v>27786</v>
      </c>
      <c r="G3888" s="902" t="s">
        <v>4388</v>
      </c>
      <c r="H3888" s="902" t="s">
        <v>10915</v>
      </c>
      <c r="I3888" s="913" t="s">
        <v>4735</v>
      </c>
      <c r="J3888" s="903" t="s">
        <v>10945</v>
      </c>
    </row>
    <row r="3889" spans="1:10">
      <c r="A3889" s="810" t="s">
        <v>16865</v>
      </c>
      <c r="B3889" s="902" t="s">
        <v>21569</v>
      </c>
      <c r="C3889" s="913" t="s">
        <v>21640</v>
      </c>
      <c r="D3889" s="810" t="s">
        <v>10890</v>
      </c>
      <c r="E3889" s="913" t="s">
        <v>21641</v>
      </c>
      <c r="F3889" s="903" t="s">
        <v>21642</v>
      </c>
      <c r="G3889" s="902" t="s">
        <v>21643</v>
      </c>
      <c r="H3889" s="902" t="s">
        <v>10922</v>
      </c>
      <c r="I3889" s="913"/>
      <c r="J3889" s="903" t="s">
        <v>21644</v>
      </c>
    </row>
    <row r="3890" spans="1:10">
      <c r="A3890" s="810" t="s">
        <v>16865</v>
      </c>
      <c r="B3890" s="902" t="s">
        <v>21569</v>
      </c>
      <c r="C3890" s="913" t="s">
        <v>8077</v>
      </c>
      <c r="D3890" s="810" t="s">
        <v>10890</v>
      </c>
      <c r="E3890" s="913" t="s">
        <v>6944</v>
      </c>
      <c r="F3890" s="903" t="s">
        <v>27604</v>
      </c>
      <c r="G3890" s="902" t="s">
        <v>8900</v>
      </c>
      <c r="H3890" s="902" t="s">
        <v>10936</v>
      </c>
      <c r="I3890" s="913" t="s">
        <v>4813</v>
      </c>
      <c r="J3890" s="903" t="s">
        <v>933</v>
      </c>
    </row>
    <row r="3891" spans="1:10">
      <c r="A3891" s="810" t="s">
        <v>16865</v>
      </c>
      <c r="B3891" s="902" t="s">
        <v>21569</v>
      </c>
      <c r="C3891" s="913" t="s">
        <v>8081</v>
      </c>
      <c r="D3891" s="810" t="s">
        <v>10890</v>
      </c>
      <c r="E3891" s="913" t="s">
        <v>8396</v>
      </c>
      <c r="F3891" s="903" t="s">
        <v>8679</v>
      </c>
      <c r="G3891" s="902" t="s">
        <v>8905</v>
      </c>
      <c r="H3891" s="902" t="s">
        <v>21645</v>
      </c>
      <c r="I3891" s="913" t="s">
        <v>13712</v>
      </c>
      <c r="J3891" s="903" t="s">
        <v>938</v>
      </c>
    </row>
    <row r="3892" spans="1:10">
      <c r="A3892" s="810" t="s">
        <v>16865</v>
      </c>
      <c r="B3892" s="902" t="s">
        <v>21569</v>
      </c>
      <c r="C3892" s="913" t="s">
        <v>21646</v>
      </c>
      <c r="D3892" s="810" t="s">
        <v>10890</v>
      </c>
      <c r="E3892" s="913" t="s">
        <v>21647</v>
      </c>
      <c r="F3892" s="903" t="s">
        <v>27785</v>
      </c>
      <c r="G3892" s="902" t="s">
        <v>21648</v>
      </c>
      <c r="H3892" s="902" t="s">
        <v>10901</v>
      </c>
      <c r="I3892" s="913" t="s">
        <v>21649</v>
      </c>
      <c r="J3892" s="903" t="s">
        <v>938</v>
      </c>
    </row>
    <row r="3893" spans="1:10">
      <c r="A3893" s="810" t="s">
        <v>16865</v>
      </c>
      <c r="B3893" s="902" t="s">
        <v>21569</v>
      </c>
      <c r="C3893" s="913" t="s">
        <v>3074</v>
      </c>
      <c r="D3893" s="810" t="s">
        <v>10890</v>
      </c>
      <c r="E3893" s="913" t="s">
        <v>3676</v>
      </c>
      <c r="F3893" s="903" t="s">
        <v>27784</v>
      </c>
      <c r="G3893" s="902" t="s">
        <v>4617</v>
      </c>
      <c r="H3893" s="902" t="s">
        <v>11046</v>
      </c>
      <c r="I3893" s="913" t="s">
        <v>21650</v>
      </c>
      <c r="J3893" s="903" t="s">
        <v>11113</v>
      </c>
    </row>
    <row r="3894" spans="1:10">
      <c r="A3894" s="810" t="s">
        <v>16865</v>
      </c>
      <c r="B3894" s="902" t="s">
        <v>21569</v>
      </c>
      <c r="C3894" s="913" t="s">
        <v>2620</v>
      </c>
      <c r="D3894" s="810" t="s">
        <v>10892</v>
      </c>
      <c r="E3894" s="913" t="s">
        <v>3230</v>
      </c>
      <c r="F3894" s="903" t="s">
        <v>3838</v>
      </c>
      <c r="G3894" s="902" t="s">
        <v>4237</v>
      </c>
      <c r="H3894" s="902" t="s">
        <v>10901</v>
      </c>
      <c r="I3894" s="913" t="s">
        <v>4708</v>
      </c>
      <c r="J3894" s="903" t="s">
        <v>18062</v>
      </c>
    </row>
    <row r="3895" spans="1:10">
      <c r="A3895" s="810" t="s">
        <v>16865</v>
      </c>
      <c r="B3895" s="902" t="s">
        <v>21569</v>
      </c>
      <c r="C3895" s="913" t="s">
        <v>7294</v>
      </c>
      <c r="D3895" s="810" t="s">
        <v>10890</v>
      </c>
      <c r="E3895" s="913" t="s">
        <v>7472</v>
      </c>
      <c r="F3895" s="903" t="s">
        <v>7632</v>
      </c>
      <c r="G3895" s="902" t="s">
        <v>21651</v>
      </c>
      <c r="H3895" s="902" t="s">
        <v>10921</v>
      </c>
      <c r="I3895" s="913" t="s">
        <v>13713</v>
      </c>
      <c r="J3895" s="903" t="s">
        <v>11040</v>
      </c>
    </row>
    <row r="3896" spans="1:10">
      <c r="A3896" s="810" t="s">
        <v>16865</v>
      </c>
      <c r="B3896" s="902" t="s">
        <v>21569</v>
      </c>
      <c r="C3896" s="913" t="s">
        <v>3024</v>
      </c>
      <c r="D3896" s="810" t="s">
        <v>10890</v>
      </c>
      <c r="E3896" s="913" t="s">
        <v>3625</v>
      </c>
      <c r="F3896" s="903" t="s">
        <v>21652</v>
      </c>
      <c r="G3896" s="902" t="s">
        <v>4575</v>
      </c>
      <c r="H3896" s="902" t="s">
        <v>10901</v>
      </c>
      <c r="I3896" s="913" t="s">
        <v>13714</v>
      </c>
      <c r="J3896" s="903" t="s">
        <v>938</v>
      </c>
    </row>
    <row r="3897" spans="1:10">
      <c r="A3897" s="810" t="s">
        <v>16865</v>
      </c>
      <c r="B3897" s="902" t="s">
        <v>21569</v>
      </c>
      <c r="C3897" s="913" t="s">
        <v>11161</v>
      </c>
      <c r="D3897" s="810" t="s">
        <v>10917</v>
      </c>
      <c r="E3897" s="913" t="s">
        <v>11162</v>
      </c>
      <c r="F3897" s="903" t="s">
        <v>11163</v>
      </c>
      <c r="G3897" s="902" t="s">
        <v>11164</v>
      </c>
      <c r="H3897" s="902" t="s">
        <v>10891</v>
      </c>
      <c r="I3897" s="913" t="s">
        <v>14630</v>
      </c>
      <c r="J3897" s="903" t="s">
        <v>938</v>
      </c>
    </row>
    <row r="3898" spans="1:10">
      <c r="A3898" s="810" t="s">
        <v>16865</v>
      </c>
      <c r="B3898" s="902" t="s">
        <v>21569</v>
      </c>
      <c r="C3898" s="913" t="s">
        <v>13715</v>
      </c>
      <c r="D3898" s="810" t="s">
        <v>10890</v>
      </c>
      <c r="E3898" s="913" t="s">
        <v>13716</v>
      </c>
      <c r="F3898" s="903" t="s">
        <v>13717</v>
      </c>
      <c r="G3898" s="902" t="s">
        <v>13718</v>
      </c>
      <c r="H3898" s="902" t="s">
        <v>12479</v>
      </c>
      <c r="I3898" s="913" t="s">
        <v>13720</v>
      </c>
      <c r="J3898" s="903" t="s">
        <v>938</v>
      </c>
    </row>
    <row r="3899" spans="1:10">
      <c r="A3899" s="810" t="s">
        <v>16865</v>
      </c>
      <c r="B3899" s="902" t="s">
        <v>21569</v>
      </c>
      <c r="C3899" s="913" t="s">
        <v>21653</v>
      </c>
      <c r="D3899" s="810" t="s">
        <v>10890</v>
      </c>
      <c r="E3899" s="913" t="s">
        <v>21654</v>
      </c>
      <c r="F3899" s="903" t="s">
        <v>21655</v>
      </c>
      <c r="G3899" s="902" t="s">
        <v>5741</v>
      </c>
      <c r="H3899" s="902" t="s">
        <v>10894</v>
      </c>
      <c r="I3899" s="913"/>
      <c r="J3899" s="903" t="s">
        <v>938</v>
      </c>
    </row>
    <row r="3900" spans="1:10">
      <c r="A3900" s="810" t="s">
        <v>16865</v>
      </c>
      <c r="B3900" s="902" t="s">
        <v>21569</v>
      </c>
      <c r="C3900" s="913" t="s">
        <v>16965</v>
      </c>
      <c r="D3900" s="810" t="s">
        <v>10890</v>
      </c>
      <c r="E3900" s="913" t="s">
        <v>11194</v>
      </c>
      <c r="F3900" s="903" t="s">
        <v>11195</v>
      </c>
      <c r="G3900" s="902" t="s">
        <v>11196</v>
      </c>
      <c r="H3900" s="902" t="s">
        <v>10894</v>
      </c>
      <c r="I3900" s="913"/>
      <c r="J3900" s="903" t="s">
        <v>938</v>
      </c>
    </row>
    <row r="3901" spans="1:10">
      <c r="A3901" s="810" t="s">
        <v>16865</v>
      </c>
      <c r="B3901" s="902" t="s">
        <v>21569</v>
      </c>
      <c r="C3901" s="913" t="s">
        <v>9099</v>
      </c>
      <c r="D3901" s="810" t="s">
        <v>10890</v>
      </c>
      <c r="E3901" s="913" t="s">
        <v>9448</v>
      </c>
      <c r="F3901" s="903" t="s">
        <v>9768</v>
      </c>
      <c r="G3901" s="902" t="s">
        <v>9984</v>
      </c>
      <c r="H3901" s="902" t="s">
        <v>10922</v>
      </c>
      <c r="I3901" s="913" t="s">
        <v>13721</v>
      </c>
      <c r="J3901" s="903" t="s">
        <v>940</v>
      </c>
    </row>
    <row r="3902" spans="1:10">
      <c r="A3902" s="810" t="s">
        <v>16865</v>
      </c>
      <c r="B3902" s="902" t="s">
        <v>21569</v>
      </c>
      <c r="C3902" s="913" t="s">
        <v>592</v>
      </c>
      <c r="D3902" s="810" t="s">
        <v>10890</v>
      </c>
      <c r="E3902" s="913" t="s">
        <v>695</v>
      </c>
      <c r="F3902" s="903" t="s">
        <v>805</v>
      </c>
      <c r="G3902" s="902" t="s">
        <v>13722</v>
      </c>
      <c r="H3902" s="902" t="s">
        <v>10954</v>
      </c>
      <c r="I3902" s="913" t="s">
        <v>21656</v>
      </c>
      <c r="J3902" s="903" t="s">
        <v>933</v>
      </c>
    </row>
    <row r="3903" spans="1:10">
      <c r="A3903" s="810" t="s">
        <v>16865</v>
      </c>
      <c r="B3903" s="902" t="s">
        <v>21569</v>
      </c>
      <c r="C3903" s="913" t="s">
        <v>13723</v>
      </c>
      <c r="D3903" s="810" t="s">
        <v>10890</v>
      </c>
      <c r="E3903" s="913" t="s">
        <v>13724</v>
      </c>
      <c r="F3903" s="903" t="s">
        <v>13725</v>
      </c>
      <c r="G3903" s="902" t="s">
        <v>13726</v>
      </c>
      <c r="H3903" s="902" t="s">
        <v>10970</v>
      </c>
      <c r="I3903" s="913" t="s">
        <v>13727</v>
      </c>
      <c r="J3903" s="903" t="s">
        <v>938</v>
      </c>
    </row>
    <row r="3904" spans="1:10" ht="27">
      <c r="A3904" s="810" t="s">
        <v>16865</v>
      </c>
      <c r="B3904" s="902" t="s">
        <v>21569</v>
      </c>
      <c r="C3904" s="913" t="s">
        <v>16968</v>
      </c>
      <c r="D3904" s="810" t="s">
        <v>10890</v>
      </c>
      <c r="E3904" s="913" t="s">
        <v>16969</v>
      </c>
      <c r="F3904" s="903" t="s">
        <v>16970</v>
      </c>
      <c r="G3904" s="902" t="s">
        <v>16971</v>
      </c>
      <c r="H3904" s="902" t="s">
        <v>10891</v>
      </c>
      <c r="I3904" s="913" t="s">
        <v>21657</v>
      </c>
      <c r="J3904" s="903" t="s">
        <v>10945</v>
      </c>
    </row>
    <row r="3905" spans="1:10">
      <c r="A3905" s="810" t="s">
        <v>16865</v>
      </c>
      <c r="B3905" s="902" t="s">
        <v>21569</v>
      </c>
      <c r="C3905" s="913" t="s">
        <v>2643</v>
      </c>
      <c r="D3905" s="810" t="s">
        <v>10890</v>
      </c>
      <c r="E3905" s="913" t="s">
        <v>3253</v>
      </c>
      <c r="F3905" s="903" t="s">
        <v>3856</v>
      </c>
      <c r="G3905" s="902" t="s">
        <v>4255</v>
      </c>
      <c r="H3905" s="902" t="s">
        <v>10969</v>
      </c>
      <c r="I3905" s="913"/>
      <c r="J3905" s="903" t="s">
        <v>938</v>
      </c>
    </row>
    <row r="3906" spans="1:10" ht="27">
      <c r="A3906" s="810" t="s">
        <v>16865</v>
      </c>
      <c r="B3906" s="902" t="s">
        <v>21569</v>
      </c>
      <c r="C3906" s="913" t="s">
        <v>7217</v>
      </c>
      <c r="D3906" s="810" t="s">
        <v>10892</v>
      </c>
      <c r="E3906" s="913" t="s">
        <v>6920</v>
      </c>
      <c r="F3906" s="903" t="s">
        <v>7577</v>
      </c>
      <c r="G3906" s="902" t="s">
        <v>7707</v>
      </c>
      <c r="H3906" s="902" t="s">
        <v>10954</v>
      </c>
      <c r="I3906" s="913"/>
      <c r="J3906" s="903" t="s">
        <v>21658</v>
      </c>
    </row>
    <row r="3907" spans="1:10">
      <c r="A3907" s="810" t="s">
        <v>16865</v>
      </c>
      <c r="B3907" s="902" t="s">
        <v>21569</v>
      </c>
      <c r="C3907" s="913" t="s">
        <v>594</v>
      </c>
      <c r="D3907" s="810" t="s">
        <v>10917</v>
      </c>
      <c r="E3907" s="913" t="s">
        <v>696</v>
      </c>
      <c r="F3907" s="903" t="s">
        <v>807</v>
      </c>
      <c r="G3907" s="902" t="s">
        <v>878</v>
      </c>
      <c r="H3907" s="902" t="s">
        <v>12374</v>
      </c>
      <c r="I3907" s="913" t="s">
        <v>4789</v>
      </c>
      <c r="J3907" s="903" t="s">
        <v>13290</v>
      </c>
    </row>
    <row r="3908" spans="1:10">
      <c r="A3908" s="810" t="s">
        <v>16865</v>
      </c>
      <c r="B3908" s="902" t="s">
        <v>21569</v>
      </c>
      <c r="C3908" s="913" t="s">
        <v>21659</v>
      </c>
      <c r="D3908" s="810" t="s">
        <v>10890</v>
      </c>
      <c r="E3908" s="913" t="s">
        <v>19258</v>
      </c>
      <c r="F3908" s="903" t="s">
        <v>21660</v>
      </c>
      <c r="G3908" s="902" t="s">
        <v>21661</v>
      </c>
      <c r="H3908" s="902" t="s">
        <v>10969</v>
      </c>
      <c r="I3908" s="913" t="s">
        <v>21662</v>
      </c>
      <c r="J3908" s="903" t="s">
        <v>938</v>
      </c>
    </row>
    <row r="3909" spans="1:10">
      <c r="A3909" s="810" t="s">
        <v>16865</v>
      </c>
      <c r="B3909" s="902" t="s">
        <v>21569</v>
      </c>
      <c r="C3909" s="913" t="s">
        <v>2610</v>
      </c>
      <c r="D3909" s="810" t="s">
        <v>10892</v>
      </c>
      <c r="E3909" s="913" t="s">
        <v>18423</v>
      </c>
      <c r="F3909" s="903" t="s">
        <v>3833</v>
      </c>
      <c r="G3909" s="902" t="s">
        <v>18424</v>
      </c>
      <c r="H3909" s="902" t="s">
        <v>10922</v>
      </c>
      <c r="I3909" s="913"/>
      <c r="J3909" s="903" t="s">
        <v>564</v>
      </c>
    </row>
    <row r="3910" spans="1:10">
      <c r="A3910" s="810" t="s">
        <v>16865</v>
      </c>
      <c r="B3910" s="902" t="s">
        <v>21569</v>
      </c>
      <c r="C3910" s="913" t="s">
        <v>13728</v>
      </c>
      <c r="D3910" s="810" t="s">
        <v>10917</v>
      </c>
      <c r="E3910" s="913" t="s">
        <v>5433</v>
      </c>
      <c r="F3910" s="903" t="s">
        <v>21663</v>
      </c>
      <c r="G3910" s="902" t="s">
        <v>5763</v>
      </c>
      <c r="H3910" s="902" t="s">
        <v>10922</v>
      </c>
      <c r="I3910" s="913" t="s">
        <v>21664</v>
      </c>
      <c r="J3910" s="903" t="s">
        <v>937</v>
      </c>
    </row>
    <row r="3911" spans="1:10">
      <c r="A3911" s="810" t="s">
        <v>16865</v>
      </c>
      <c r="B3911" s="902" t="s">
        <v>21569</v>
      </c>
      <c r="C3911" s="913" t="s">
        <v>21665</v>
      </c>
      <c r="D3911" s="810" t="s">
        <v>10890</v>
      </c>
      <c r="E3911" s="913" t="s">
        <v>21666</v>
      </c>
      <c r="F3911" s="903" t="s">
        <v>21667</v>
      </c>
      <c r="G3911" s="902" t="s">
        <v>21668</v>
      </c>
      <c r="H3911" s="902" t="s">
        <v>10969</v>
      </c>
      <c r="I3911" s="913" t="s">
        <v>21669</v>
      </c>
      <c r="J3911" s="903" t="s">
        <v>564</v>
      </c>
    </row>
    <row r="3912" spans="1:10" ht="27">
      <c r="A3912" s="810" t="s">
        <v>16865</v>
      </c>
      <c r="B3912" s="902" t="s">
        <v>21569</v>
      </c>
      <c r="C3912" s="913" t="s">
        <v>13731</v>
      </c>
      <c r="D3912" s="810" t="s">
        <v>10890</v>
      </c>
      <c r="E3912" s="913" t="s">
        <v>13730</v>
      </c>
      <c r="F3912" s="903" t="s">
        <v>13732</v>
      </c>
      <c r="G3912" s="902" t="s">
        <v>13733</v>
      </c>
      <c r="H3912" s="902" t="s">
        <v>10901</v>
      </c>
      <c r="I3912" s="913" t="s">
        <v>13690</v>
      </c>
      <c r="J3912" s="903" t="s">
        <v>11638</v>
      </c>
    </row>
    <row r="3913" spans="1:10">
      <c r="A3913" s="810" t="s">
        <v>16865</v>
      </c>
      <c r="B3913" s="902" t="s">
        <v>21569</v>
      </c>
      <c r="C3913" s="913" t="s">
        <v>9170</v>
      </c>
      <c r="D3913" s="810" t="s">
        <v>10890</v>
      </c>
      <c r="E3913" s="913" t="s">
        <v>9493</v>
      </c>
      <c r="F3913" s="903" t="s">
        <v>9812</v>
      </c>
      <c r="G3913" s="902" t="s">
        <v>10050</v>
      </c>
      <c r="H3913" s="902" t="s">
        <v>10933</v>
      </c>
      <c r="I3913" s="913" t="s">
        <v>1828</v>
      </c>
      <c r="J3913" s="903" t="s">
        <v>937</v>
      </c>
    </row>
    <row r="3914" spans="1:10" ht="27">
      <c r="A3914" s="810" t="s">
        <v>16865</v>
      </c>
      <c r="B3914" s="902" t="s">
        <v>21569</v>
      </c>
      <c r="C3914" s="913" t="s">
        <v>13734</v>
      </c>
      <c r="D3914" s="810" t="s">
        <v>10890</v>
      </c>
      <c r="E3914" s="913" t="s">
        <v>13735</v>
      </c>
      <c r="F3914" s="903" t="s">
        <v>13736</v>
      </c>
      <c r="G3914" s="902" t="s">
        <v>13737</v>
      </c>
      <c r="H3914" s="902" t="s">
        <v>10997</v>
      </c>
      <c r="I3914" s="913"/>
      <c r="J3914" s="903" t="s">
        <v>21670</v>
      </c>
    </row>
    <row r="3915" spans="1:10">
      <c r="A3915" s="810" t="s">
        <v>16865</v>
      </c>
      <c r="B3915" s="902" t="s">
        <v>21569</v>
      </c>
      <c r="C3915" s="913" t="s">
        <v>13738</v>
      </c>
      <c r="D3915" s="810" t="s">
        <v>10890</v>
      </c>
      <c r="E3915" s="913" t="s">
        <v>6184</v>
      </c>
      <c r="F3915" s="903" t="s">
        <v>13739</v>
      </c>
      <c r="G3915" s="902" t="s">
        <v>13740</v>
      </c>
      <c r="H3915" s="902" t="s">
        <v>10891</v>
      </c>
      <c r="I3915" s="913"/>
      <c r="J3915" s="903" t="s">
        <v>16922</v>
      </c>
    </row>
    <row r="3916" spans="1:10">
      <c r="A3916" s="810" t="s">
        <v>16865</v>
      </c>
      <c r="B3916" s="902" t="s">
        <v>21569</v>
      </c>
      <c r="C3916" s="913" t="s">
        <v>7936</v>
      </c>
      <c r="D3916" s="810" t="s">
        <v>10890</v>
      </c>
      <c r="E3916" s="913" t="s">
        <v>8266</v>
      </c>
      <c r="F3916" s="903" t="s">
        <v>11166</v>
      </c>
      <c r="G3916" s="902" t="s">
        <v>8779</v>
      </c>
      <c r="H3916" s="902" t="s">
        <v>10969</v>
      </c>
      <c r="I3916" s="913" t="s">
        <v>4735</v>
      </c>
      <c r="J3916" s="903" t="s">
        <v>938</v>
      </c>
    </row>
    <row r="3917" spans="1:10" ht="27">
      <c r="A3917" s="810" t="s">
        <v>16865</v>
      </c>
      <c r="B3917" s="902" t="s">
        <v>21569</v>
      </c>
      <c r="C3917" s="913" t="s">
        <v>11167</v>
      </c>
      <c r="D3917" s="810" t="s">
        <v>10890</v>
      </c>
      <c r="E3917" s="913" t="s">
        <v>11168</v>
      </c>
      <c r="F3917" s="903" t="s">
        <v>11169</v>
      </c>
      <c r="G3917" s="902" t="s">
        <v>11170</v>
      </c>
      <c r="H3917" s="902" t="s">
        <v>10970</v>
      </c>
      <c r="I3917" s="913"/>
      <c r="J3917" s="903" t="s">
        <v>11214</v>
      </c>
    </row>
    <row r="3918" spans="1:10" ht="27">
      <c r="A3918" s="810" t="s">
        <v>16865</v>
      </c>
      <c r="B3918" s="902" t="s">
        <v>21569</v>
      </c>
      <c r="C3918" s="913" t="s">
        <v>8026</v>
      </c>
      <c r="D3918" s="810" t="s">
        <v>10890</v>
      </c>
      <c r="E3918" s="913" t="s">
        <v>8486</v>
      </c>
      <c r="F3918" s="903" t="s">
        <v>8634</v>
      </c>
      <c r="G3918" s="902" t="s">
        <v>8856</v>
      </c>
      <c r="H3918" s="902" t="s">
        <v>10936</v>
      </c>
      <c r="I3918" s="913" t="s">
        <v>4735</v>
      </c>
      <c r="J3918" s="903" t="s">
        <v>13764</v>
      </c>
    </row>
    <row r="3919" spans="1:10">
      <c r="A3919" s="810" t="s">
        <v>16865</v>
      </c>
      <c r="B3919" s="902" t="s">
        <v>21569</v>
      </c>
      <c r="C3919" s="913" t="s">
        <v>16988</v>
      </c>
      <c r="D3919" s="810" t="s">
        <v>10890</v>
      </c>
      <c r="E3919" s="913" t="s">
        <v>3553</v>
      </c>
      <c r="F3919" s="903" t="s">
        <v>4065</v>
      </c>
      <c r="G3919" s="902" t="s">
        <v>4521</v>
      </c>
      <c r="H3919" s="902" t="s">
        <v>10894</v>
      </c>
      <c r="I3919" s="913"/>
      <c r="J3919" s="903" t="s">
        <v>941</v>
      </c>
    </row>
    <row r="3920" spans="1:10">
      <c r="A3920" s="810" t="s">
        <v>16865</v>
      </c>
      <c r="B3920" s="902" t="s">
        <v>21569</v>
      </c>
      <c r="C3920" s="913" t="s">
        <v>6115</v>
      </c>
      <c r="D3920" s="810" t="s">
        <v>10917</v>
      </c>
      <c r="E3920" s="913" t="s">
        <v>6333</v>
      </c>
      <c r="F3920" s="903" t="s">
        <v>6502</v>
      </c>
      <c r="G3920" s="902" t="s">
        <v>6695</v>
      </c>
      <c r="H3920" s="902" t="s">
        <v>10894</v>
      </c>
      <c r="I3920" s="913" t="s">
        <v>6746</v>
      </c>
      <c r="J3920" s="903" t="s">
        <v>938</v>
      </c>
    </row>
    <row r="3921" spans="1:10">
      <c r="A3921" s="810" t="s">
        <v>16865</v>
      </c>
      <c r="B3921" s="902" t="s">
        <v>21569</v>
      </c>
      <c r="C3921" s="913" t="s">
        <v>13742</v>
      </c>
      <c r="D3921" s="810" t="s">
        <v>10892</v>
      </c>
      <c r="E3921" s="913" t="s">
        <v>13743</v>
      </c>
      <c r="F3921" s="903" t="s">
        <v>13744</v>
      </c>
      <c r="G3921" s="902"/>
      <c r="H3921" s="902" t="s">
        <v>10969</v>
      </c>
      <c r="I3921" s="913" t="s">
        <v>13745</v>
      </c>
      <c r="J3921" s="903" t="s">
        <v>18115</v>
      </c>
    </row>
    <row r="3922" spans="1:10" ht="54">
      <c r="A3922" s="810" t="s">
        <v>16865</v>
      </c>
      <c r="B3922" s="902" t="s">
        <v>21569</v>
      </c>
      <c r="C3922" s="913" t="s">
        <v>13746</v>
      </c>
      <c r="D3922" s="810" t="s">
        <v>10890</v>
      </c>
      <c r="E3922" s="913" t="s">
        <v>13747</v>
      </c>
      <c r="F3922" s="903" t="s">
        <v>13748</v>
      </c>
      <c r="G3922" s="902" t="s">
        <v>13749</v>
      </c>
      <c r="H3922" s="902" t="s">
        <v>13077</v>
      </c>
      <c r="I3922" s="913" t="s">
        <v>21671</v>
      </c>
      <c r="J3922" s="903" t="s">
        <v>938</v>
      </c>
    </row>
    <row r="3923" spans="1:10">
      <c r="A3923" s="810" t="s">
        <v>16865</v>
      </c>
      <c r="B3923" s="902" t="s">
        <v>21569</v>
      </c>
      <c r="C3923" s="913" t="s">
        <v>13750</v>
      </c>
      <c r="D3923" s="810" t="s">
        <v>10890</v>
      </c>
      <c r="E3923" s="913" t="s">
        <v>13751</v>
      </c>
      <c r="F3923" s="903" t="s">
        <v>13752</v>
      </c>
      <c r="G3923" s="902" t="s">
        <v>13753</v>
      </c>
      <c r="H3923" s="902" t="s">
        <v>10901</v>
      </c>
      <c r="I3923" s="913" t="s">
        <v>28067</v>
      </c>
      <c r="J3923" s="903" t="s">
        <v>21332</v>
      </c>
    </row>
    <row r="3924" spans="1:10">
      <c r="A3924" s="810" t="s">
        <v>16865</v>
      </c>
      <c r="B3924" s="902" t="s">
        <v>21569</v>
      </c>
      <c r="C3924" s="913" t="s">
        <v>2915</v>
      </c>
      <c r="D3924" s="810" t="s">
        <v>10890</v>
      </c>
      <c r="E3924" s="913" t="s">
        <v>3508</v>
      </c>
      <c r="F3924" s="903" t="s">
        <v>4039</v>
      </c>
      <c r="G3924" s="902" t="s">
        <v>4485</v>
      </c>
      <c r="H3924" s="902" t="s">
        <v>10958</v>
      </c>
      <c r="I3924" s="913"/>
      <c r="J3924" s="903" t="s">
        <v>11287</v>
      </c>
    </row>
    <row r="3925" spans="1:10">
      <c r="A3925" s="810" t="s">
        <v>16865</v>
      </c>
      <c r="B3925" s="902" t="s">
        <v>21569</v>
      </c>
      <c r="C3925" s="913" t="s">
        <v>9200</v>
      </c>
      <c r="D3925" s="810" t="s">
        <v>10890</v>
      </c>
      <c r="E3925" s="913" t="s">
        <v>9513</v>
      </c>
      <c r="F3925" s="903" t="s">
        <v>9837</v>
      </c>
      <c r="G3925" s="902" t="s">
        <v>10074</v>
      </c>
      <c r="H3925" s="902" t="s">
        <v>10969</v>
      </c>
      <c r="I3925" s="913" t="s">
        <v>4735</v>
      </c>
      <c r="J3925" s="903" t="s">
        <v>937</v>
      </c>
    </row>
    <row r="3926" spans="1:10">
      <c r="A3926" s="810" t="s">
        <v>16865</v>
      </c>
      <c r="B3926" s="902" t="s">
        <v>21569</v>
      </c>
      <c r="C3926" s="913" t="s">
        <v>10218</v>
      </c>
      <c r="D3926" s="810" t="s">
        <v>10890</v>
      </c>
      <c r="E3926" s="913" t="s">
        <v>10258</v>
      </c>
      <c r="F3926" s="903" t="s">
        <v>10289</v>
      </c>
      <c r="G3926" s="902" t="s">
        <v>10318</v>
      </c>
      <c r="H3926" s="902" t="s">
        <v>10922</v>
      </c>
      <c r="I3926" s="913" t="s">
        <v>21673</v>
      </c>
      <c r="J3926" s="903" t="s">
        <v>938</v>
      </c>
    </row>
    <row r="3927" spans="1:10">
      <c r="A3927" s="810" t="s">
        <v>16865</v>
      </c>
      <c r="B3927" s="902" t="s">
        <v>21569</v>
      </c>
      <c r="C3927" s="913" t="s">
        <v>4855</v>
      </c>
      <c r="D3927" s="810" t="s">
        <v>10890</v>
      </c>
      <c r="E3927" s="913" t="s">
        <v>4965</v>
      </c>
      <c r="F3927" s="903" t="s">
        <v>11171</v>
      </c>
      <c r="G3927" s="902" t="s">
        <v>5135</v>
      </c>
      <c r="H3927" s="902" t="s">
        <v>10969</v>
      </c>
      <c r="I3927" s="913" t="s">
        <v>4735</v>
      </c>
      <c r="J3927" s="903" t="s">
        <v>938</v>
      </c>
    </row>
    <row r="3928" spans="1:10">
      <c r="A3928" s="810" t="s">
        <v>16865</v>
      </c>
      <c r="B3928" s="902" t="s">
        <v>21569</v>
      </c>
      <c r="C3928" s="913" t="s">
        <v>9087</v>
      </c>
      <c r="D3928" s="810" t="s">
        <v>10890</v>
      </c>
      <c r="E3928" s="913" t="s">
        <v>9438</v>
      </c>
      <c r="F3928" s="903" t="s">
        <v>9759</v>
      </c>
      <c r="G3928" s="902" t="s">
        <v>9973</v>
      </c>
      <c r="H3928" s="902" t="s">
        <v>10891</v>
      </c>
      <c r="I3928" s="913" t="s">
        <v>13754</v>
      </c>
      <c r="J3928" s="903" t="s">
        <v>938</v>
      </c>
    </row>
    <row r="3929" spans="1:10">
      <c r="A3929" s="810" t="s">
        <v>16865</v>
      </c>
      <c r="B3929" s="902" t="s">
        <v>21569</v>
      </c>
      <c r="C3929" s="913" t="s">
        <v>6778</v>
      </c>
      <c r="D3929" s="810" t="s">
        <v>10890</v>
      </c>
      <c r="E3929" s="913" t="s">
        <v>6903</v>
      </c>
      <c r="F3929" s="903" t="s">
        <v>7010</v>
      </c>
      <c r="G3929" s="902" t="s">
        <v>7094</v>
      </c>
      <c r="H3929" s="902" t="s">
        <v>10936</v>
      </c>
      <c r="I3929" s="913"/>
      <c r="J3929" s="903" t="s">
        <v>941</v>
      </c>
    </row>
    <row r="3930" spans="1:10">
      <c r="A3930" s="810" t="s">
        <v>16865</v>
      </c>
      <c r="B3930" s="902" t="s">
        <v>21569</v>
      </c>
      <c r="C3930" s="913" t="s">
        <v>6111</v>
      </c>
      <c r="D3930" s="810" t="s">
        <v>10917</v>
      </c>
      <c r="E3930" s="913" t="s">
        <v>6330</v>
      </c>
      <c r="F3930" s="903" t="s">
        <v>21674</v>
      </c>
      <c r="G3930" s="902" t="s">
        <v>6691</v>
      </c>
      <c r="H3930" s="902" t="s">
        <v>10958</v>
      </c>
      <c r="I3930" s="913" t="s">
        <v>21675</v>
      </c>
      <c r="J3930" s="903" t="s">
        <v>938</v>
      </c>
    </row>
    <row r="3931" spans="1:10">
      <c r="A3931" s="810" t="s">
        <v>16865</v>
      </c>
      <c r="B3931" s="902" t="s">
        <v>21569</v>
      </c>
      <c r="C3931" s="913" t="s">
        <v>10937</v>
      </c>
      <c r="D3931" s="810" t="s">
        <v>10890</v>
      </c>
      <c r="E3931" s="913" t="s">
        <v>10938</v>
      </c>
      <c r="F3931" s="903" t="s">
        <v>10939</v>
      </c>
      <c r="G3931" s="902" t="s">
        <v>10940</v>
      </c>
      <c r="H3931" s="902" t="s">
        <v>10941</v>
      </c>
      <c r="I3931" s="913" t="s">
        <v>21676</v>
      </c>
      <c r="J3931" s="903" t="s">
        <v>935</v>
      </c>
    </row>
    <row r="3932" spans="1:10" ht="27">
      <c r="A3932" s="810" t="s">
        <v>16865</v>
      </c>
      <c r="B3932" s="902" t="s">
        <v>21569</v>
      </c>
      <c r="C3932" s="913" t="s">
        <v>8043</v>
      </c>
      <c r="D3932" s="810" t="s">
        <v>10890</v>
      </c>
      <c r="E3932" s="913" t="s">
        <v>21677</v>
      </c>
      <c r="F3932" s="903" t="s">
        <v>8649</v>
      </c>
      <c r="G3932" s="902" t="s">
        <v>8870</v>
      </c>
      <c r="H3932" s="902" t="s">
        <v>11128</v>
      </c>
      <c r="I3932" s="913" t="s">
        <v>21678</v>
      </c>
      <c r="J3932" s="903" t="s">
        <v>13649</v>
      </c>
    </row>
    <row r="3933" spans="1:10" ht="27">
      <c r="A3933" s="810" t="s">
        <v>16865</v>
      </c>
      <c r="B3933" s="902" t="s">
        <v>21569</v>
      </c>
      <c r="C3933" s="913" t="s">
        <v>5217</v>
      </c>
      <c r="D3933" s="810" t="s">
        <v>10890</v>
      </c>
      <c r="E3933" s="913" t="s">
        <v>5426</v>
      </c>
      <c r="F3933" s="903" t="s">
        <v>21679</v>
      </c>
      <c r="G3933" s="902" t="s">
        <v>5756</v>
      </c>
      <c r="H3933" s="902" t="s">
        <v>11128</v>
      </c>
      <c r="I3933" s="913" t="s">
        <v>4758</v>
      </c>
      <c r="J3933" s="903" t="s">
        <v>21680</v>
      </c>
    </row>
    <row r="3934" spans="1:10">
      <c r="A3934" s="810" t="s">
        <v>16865</v>
      </c>
      <c r="B3934" s="902" t="s">
        <v>21569</v>
      </c>
      <c r="C3934" s="913" t="s">
        <v>2072</v>
      </c>
      <c r="D3934" s="810" t="s">
        <v>10890</v>
      </c>
      <c r="E3934" s="913" t="s">
        <v>2105</v>
      </c>
      <c r="F3934" s="903" t="s">
        <v>2137</v>
      </c>
      <c r="G3934" s="902" t="s">
        <v>2154</v>
      </c>
      <c r="H3934" s="902" t="s">
        <v>11110</v>
      </c>
      <c r="I3934" s="913"/>
      <c r="J3934" s="903" t="s">
        <v>938</v>
      </c>
    </row>
    <row r="3935" spans="1:10">
      <c r="A3935" s="810" t="s">
        <v>16865</v>
      </c>
      <c r="B3935" s="902" t="s">
        <v>21569</v>
      </c>
      <c r="C3935" s="913" t="s">
        <v>10219</v>
      </c>
      <c r="D3935" s="810" t="s">
        <v>10890</v>
      </c>
      <c r="E3935" s="913" t="s">
        <v>10259</v>
      </c>
      <c r="F3935" s="903" t="s">
        <v>27783</v>
      </c>
      <c r="G3935" s="902" t="s">
        <v>10319</v>
      </c>
      <c r="H3935" s="902" t="s">
        <v>10954</v>
      </c>
      <c r="I3935" s="913" t="s">
        <v>21681</v>
      </c>
      <c r="J3935" s="903" t="s">
        <v>940</v>
      </c>
    </row>
    <row r="3936" spans="1:10">
      <c r="A3936" s="810" t="s">
        <v>16865</v>
      </c>
      <c r="B3936" s="902" t="s">
        <v>21569</v>
      </c>
      <c r="C3936" s="913" t="s">
        <v>2993</v>
      </c>
      <c r="D3936" s="810" t="s">
        <v>10890</v>
      </c>
      <c r="E3936" s="913" t="s">
        <v>3594</v>
      </c>
      <c r="F3936" s="903" t="s">
        <v>4094</v>
      </c>
      <c r="G3936" s="902" t="s">
        <v>21682</v>
      </c>
      <c r="H3936" s="902" t="s">
        <v>10936</v>
      </c>
      <c r="I3936" s="913" t="s">
        <v>13810</v>
      </c>
      <c r="J3936" s="903" t="s">
        <v>11113</v>
      </c>
    </row>
    <row r="3937" spans="1:10">
      <c r="A3937" s="810" t="s">
        <v>16865</v>
      </c>
      <c r="B3937" s="902" t="s">
        <v>21569</v>
      </c>
      <c r="C3937" s="913" t="s">
        <v>13756</v>
      </c>
      <c r="D3937" s="810" t="s">
        <v>10890</v>
      </c>
      <c r="E3937" s="913" t="s">
        <v>13757</v>
      </c>
      <c r="F3937" s="903" t="s">
        <v>13758</v>
      </c>
      <c r="G3937" s="902" t="s">
        <v>13759</v>
      </c>
      <c r="H3937" s="902" t="s">
        <v>10928</v>
      </c>
      <c r="I3937" s="913" t="s">
        <v>4735</v>
      </c>
      <c r="J3937" s="903" t="s">
        <v>13609</v>
      </c>
    </row>
    <row r="3938" spans="1:10">
      <c r="A3938" s="810" t="s">
        <v>16865</v>
      </c>
      <c r="B3938" s="902" t="s">
        <v>21569</v>
      </c>
      <c r="C3938" s="913" t="s">
        <v>7960</v>
      </c>
      <c r="D3938" s="810" t="s">
        <v>10890</v>
      </c>
      <c r="E3938" s="913" t="s">
        <v>8285</v>
      </c>
      <c r="F3938" s="903" t="s">
        <v>8594</v>
      </c>
      <c r="G3938" s="902" t="s">
        <v>8798</v>
      </c>
      <c r="H3938" s="902" t="s">
        <v>10958</v>
      </c>
      <c r="I3938" s="913" t="s">
        <v>6732</v>
      </c>
      <c r="J3938" s="903" t="s">
        <v>938</v>
      </c>
    </row>
    <row r="3939" spans="1:10">
      <c r="A3939" s="810" t="s">
        <v>16865</v>
      </c>
      <c r="B3939" s="902" t="s">
        <v>21569</v>
      </c>
      <c r="C3939" s="913" t="s">
        <v>8025</v>
      </c>
      <c r="D3939" s="810" t="s">
        <v>10890</v>
      </c>
      <c r="E3939" s="913" t="s">
        <v>8347</v>
      </c>
      <c r="F3939" s="903" t="s">
        <v>13760</v>
      </c>
      <c r="G3939" s="902" t="s">
        <v>8855</v>
      </c>
      <c r="H3939" s="902" t="s">
        <v>10891</v>
      </c>
      <c r="I3939" s="913" t="s">
        <v>13761</v>
      </c>
      <c r="J3939" s="903" t="s">
        <v>938</v>
      </c>
    </row>
    <row r="3940" spans="1:10">
      <c r="A3940" s="810" t="s">
        <v>16865</v>
      </c>
      <c r="B3940" s="902" t="s">
        <v>21569</v>
      </c>
      <c r="C3940" s="913" t="s">
        <v>2757</v>
      </c>
      <c r="D3940" s="810" t="s">
        <v>10890</v>
      </c>
      <c r="E3940" s="913" t="s">
        <v>3359</v>
      </c>
      <c r="F3940" s="903" t="s">
        <v>3929</v>
      </c>
      <c r="G3940" s="902" t="s">
        <v>4347</v>
      </c>
      <c r="H3940" s="902" t="s">
        <v>10997</v>
      </c>
      <c r="I3940" s="913" t="s">
        <v>21683</v>
      </c>
      <c r="J3940" s="903" t="s">
        <v>11113</v>
      </c>
    </row>
    <row r="3941" spans="1:10">
      <c r="A3941" s="810" t="s">
        <v>16865</v>
      </c>
      <c r="B3941" s="902" t="s">
        <v>21569</v>
      </c>
      <c r="C3941" s="913" t="s">
        <v>13762</v>
      </c>
      <c r="D3941" s="810" t="s">
        <v>10890</v>
      </c>
      <c r="E3941" s="913" t="s">
        <v>21684</v>
      </c>
      <c r="F3941" s="903" t="s">
        <v>16741</v>
      </c>
      <c r="G3941" s="902" t="s">
        <v>21685</v>
      </c>
      <c r="H3941" s="902" t="s">
        <v>10894</v>
      </c>
      <c r="I3941" s="913" t="s">
        <v>7170</v>
      </c>
      <c r="J3941" s="903" t="s">
        <v>937</v>
      </c>
    </row>
    <row r="3942" spans="1:10">
      <c r="A3942" s="810" t="s">
        <v>16865</v>
      </c>
      <c r="B3942" s="902" t="s">
        <v>21569</v>
      </c>
      <c r="C3942" s="913" t="s">
        <v>3037</v>
      </c>
      <c r="D3942" s="810" t="s">
        <v>10890</v>
      </c>
      <c r="E3942" s="913" t="s">
        <v>3636</v>
      </c>
      <c r="F3942" s="903" t="s">
        <v>4123</v>
      </c>
      <c r="G3942" s="902" t="s">
        <v>4586</v>
      </c>
      <c r="H3942" s="902" t="s">
        <v>10970</v>
      </c>
      <c r="I3942" s="913"/>
      <c r="J3942" s="903" t="s">
        <v>21686</v>
      </c>
    </row>
    <row r="3943" spans="1:10">
      <c r="A3943" s="810" t="s">
        <v>16865</v>
      </c>
      <c r="B3943" s="902" t="s">
        <v>21569</v>
      </c>
      <c r="C3943" s="913" t="s">
        <v>6082</v>
      </c>
      <c r="D3943" s="810" t="s">
        <v>10890</v>
      </c>
      <c r="E3943" s="913" t="s">
        <v>6305</v>
      </c>
      <c r="F3943" s="903" t="s">
        <v>6473</v>
      </c>
      <c r="G3943" s="902" t="s">
        <v>6668</v>
      </c>
      <c r="H3943" s="902" t="s">
        <v>10928</v>
      </c>
      <c r="I3943" s="913" t="s">
        <v>13763</v>
      </c>
      <c r="J3943" s="903" t="s">
        <v>938</v>
      </c>
    </row>
    <row r="3944" spans="1:10">
      <c r="A3944" s="810" t="s">
        <v>16865</v>
      </c>
      <c r="B3944" s="902" t="s">
        <v>21569</v>
      </c>
      <c r="C3944" s="913" t="s">
        <v>3173</v>
      </c>
      <c r="D3944" s="810" t="s">
        <v>10892</v>
      </c>
      <c r="E3944" s="913" t="s">
        <v>3762</v>
      </c>
      <c r="F3944" s="903" t="s">
        <v>4215</v>
      </c>
      <c r="G3944" s="902" t="s">
        <v>4692</v>
      </c>
      <c r="H3944" s="902" t="s">
        <v>10891</v>
      </c>
      <c r="I3944" s="913"/>
      <c r="J3944" s="903" t="s">
        <v>937</v>
      </c>
    </row>
    <row r="3945" spans="1:10">
      <c r="A3945" s="810" t="s">
        <v>16865</v>
      </c>
      <c r="B3945" s="902" t="s">
        <v>21569</v>
      </c>
      <c r="C3945" s="913" t="s">
        <v>8024</v>
      </c>
      <c r="D3945" s="810" t="s">
        <v>10890</v>
      </c>
      <c r="E3945" s="913" t="s">
        <v>4982</v>
      </c>
      <c r="F3945" s="903" t="s">
        <v>8633</v>
      </c>
      <c r="G3945" s="902" t="s">
        <v>21687</v>
      </c>
      <c r="H3945" s="902" t="s">
        <v>10922</v>
      </c>
      <c r="I3945" s="913" t="s">
        <v>21688</v>
      </c>
      <c r="J3945" s="903" t="s">
        <v>938</v>
      </c>
    </row>
    <row r="3946" spans="1:10">
      <c r="A3946" s="810" t="s">
        <v>16865</v>
      </c>
      <c r="B3946" s="902" t="s">
        <v>21569</v>
      </c>
      <c r="C3946" s="913" t="s">
        <v>11066</v>
      </c>
      <c r="D3946" s="810" t="s">
        <v>10917</v>
      </c>
      <c r="E3946" s="913" t="s">
        <v>4983</v>
      </c>
      <c r="F3946" s="903" t="s">
        <v>27782</v>
      </c>
      <c r="G3946" s="902" t="s">
        <v>17003</v>
      </c>
      <c r="H3946" s="902" t="s">
        <v>10915</v>
      </c>
      <c r="I3946" s="913"/>
      <c r="J3946" s="903" t="s">
        <v>938</v>
      </c>
    </row>
    <row r="3947" spans="1:10">
      <c r="A3947" s="810" t="s">
        <v>16865</v>
      </c>
      <c r="B3947" s="902" t="s">
        <v>21569</v>
      </c>
      <c r="C3947" s="913" t="s">
        <v>21689</v>
      </c>
      <c r="D3947" s="810" t="s">
        <v>10892</v>
      </c>
      <c r="E3947" s="913" t="s">
        <v>21690</v>
      </c>
      <c r="F3947" s="903" t="s">
        <v>21691</v>
      </c>
      <c r="G3947" s="902" t="s">
        <v>21692</v>
      </c>
      <c r="H3947" s="902" t="s">
        <v>10932</v>
      </c>
      <c r="I3947" s="913" t="s">
        <v>889</v>
      </c>
      <c r="J3947" s="903" t="s">
        <v>11503</v>
      </c>
    </row>
    <row r="3948" spans="1:10">
      <c r="A3948" s="810" t="s">
        <v>16865</v>
      </c>
      <c r="B3948" s="902" t="s">
        <v>21569</v>
      </c>
      <c r="C3948" s="913" t="s">
        <v>13765</v>
      </c>
      <c r="D3948" s="810" t="s">
        <v>10890</v>
      </c>
      <c r="E3948" s="913" t="s">
        <v>13766</v>
      </c>
      <c r="F3948" s="903" t="s">
        <v>13767</v>
      </c>
      <c r="G3948" s="902" t="s">
        <v>13768</v>
      </c>
      <c r="H3948" s="902" t="s">
        <v>11131</v>
      </c>
      <c r="I3948" s="913"/>
      <c r="J3948" s="903" t="s">
        <v>13805</v>
      </c>
    </row>
    <row r="3949" spans="1:10">
      <c r="A3949" s="810" t="s">
        <v>16865</v>
      </c>
      <c r="B3949" s="902" t="s">
        <v>21569</v>
      </c>
      <c r="C3949" s="913" t="s">
        <v>13769</v>
      </c>
      <c r="D3949" s="810" t="s">
        <v>10890</v>
      </c>
      <c r="E3949" s="913" t="s">
        <v>13770</v>
      </c>
      <c r="F3949" s="903" t="s">
        <v>27781</v>
      </c>
      <c r="G3949" s="902"/>
      <c r="H3949" s="902" t="s">
        <v>10915</v>
      </c>
      <c r="I3949" s="913" t="s">
        <v>21693</v>
      </c>
      <c r="J3949" s="903" t="s">
        <v>938</v>
      </c>
    </row>
    <row r="3950" spans="1:10">
      <c r="A3950" s="810" t="s">
        <v>16865</v>
      </c>
      <c r="B3950" s="902" t="s">
        <v>21569</v>
      </c>
      <c r="C3950" s="913" t="s">
        <v>3102</v>
      </c>
      <c r="D3950" s="810" t="s">
        <v>10890</v>
      </c>
      <c r="E3950" s="913" t="s">
        <v>3697</v>
      </c>
      <c r="F3950" s="903" t="s">
        <v>27780</v>
      </c>
      <c r="G3950" s="902" t="s">
        <v>4637</v>
      </c>
      <c r="H3950" s="902" t="s">
        <v>10894</v>
      </c>
      <c r="I3950" s="913"/>
      <c r="J3950" s="903" t="s">
        <v>938</v>
      </c>
    </row>
    <row r="3951" spans="1:10">
      <c r="A3951" s="810" t="s">
        <v>16865</v>
      </c>
      <c r="B3951" s="902" t="s">
        <v>21569</v>
      </c>
      <c r="C3951" s="913" t="s">
        <v>6782</v>
      </c>
      <c r="D3951" s="810" t="s">
        <v>10890</v>
      </c>
      <c r="E3951" s="913" t="s">
        <v>6907</v>
      </c>
      <c r="F3951" s="903" t="s">
        <v>7012</v>
      </c>
      <c r="G3951" s="902" t="s">
        <v>7098</v>
      </c>
      <c r="H3951" s="902" t="s">
        <v>10894</v>
      </c>
      <c r="I3951" s="913" t="s">
        <v>4735</v>
      </c>
      <c r="J3951" s="903" t="s">
        <v>938</v>
      </c>
    </row>
    <row r="3952" spans="1:10">
      <c r="A3952" s="810" t="s">
        <v>16865</v>
      </c>
      <c r="B3952" s="902" t="s">
        <v>21569</v>
      </c>
      <c r="C3952" s="913" t="s">
        <v>13775</v>
      </c>
      <c r="D3952" s="810" t="s">
        <v>10890</v>
      </c>
      <c r="E3952" s="913" t="s">
        <v>13776</v>
      </c>
      <c r="F3952" s="903" t="s">
        <v>13777</v>
      </c>
      <c r="G3952" s="902" t="s">
        <v>13778</v>
      </c>
      <c r="H3952" s="902" t="s">
        <v>10932</v>
      </c>
      <c r="I3952" s="913" t="s">
        <v>4735</v>
      </c>
      <c r="J3952" s="903" t="s">
        <v>938</v>
      </c>
    </row>
    <row r="3953" spans="1:10">
      <c r="A3953" s="810" t="s">
        <v>16865</v>
      </c>
      <c r="B3953" s="902" t="s">
        <v>21569</v>
      </c>
      <c r="C3953" s="913" t="s">
        <v>21694</v>
      </c>
      <c r="D3953" s="810" t="s">
        <v>10890</v>
      </c>
      <c r="E3953" s="913" t="s">
        <v>21695</v>
      </c>
      <c r="F3953" s="903" t="s">
        <v>21696</v>
      </c>
      <c r="G3953" s="902" t="s">
        <v>21697</v>
      </c>
      <c r="H3953" s="902" t="s">
        <v>10958</v>
      </c>
      <c r="I3953" s="913" t="s">
        <v>4735</v>
      </c>
      <c r="J3953" s="903" t="s">
        <v>938</v>
      </c>
    </row>
    <row r="3954" spans="1:10">
      <c r="A3954" s="810" t="s">
        <v>16865</v>
      </c>
      <c r="B3954" s="902" t="s">
        <v>21569</v>
      </c>
      <c r="C3954" s="913" t="s">
        <v>17014</v>
      </c>
      <c r="D3954" s="810" t="s">
        <v>10917</v>
      </c>
      <c r="E3954" s="913" t="s">
        <v>17015</v>
      </c>
      <c r="F3954" s="903" t="s">
        <v>17016</v>
      </c>
      <c r="G3954" s="902" t="s">
        <v>17017</v>
      </c>
      <c r="H3954" s="902" t="s">
        <v>10901</v>
      </c>
      <c r="I3954" s="913"/>
      <c r="J3954" s="903" t="s">
        <v>21644</v>
      </c>
    </row>
    <row r="3955" spans="1:10">
      <c r="A3955" s="810" t="s">
        <v>16865</v>
      </c>
      <c r="B3955" s="902" t="s">
        <v>21569</v>
      </c>
      <c r="C3955" s="913" t="s">
        <v>11176</v>
      </c>
      <c r="D3955" s="810" t="s">
        <v>10890</v>
      </c>
      <c r="E3955" s="913" t="s">
        <v>11177</v>
      </c>
      <c r="F3955" s="903" t="s">
        <v>17021</v>
      </c>
      <c r="G3955" s="902" t="s">
        <v>17022</v>
      </c>
      <c r="H3955" s="902" t="s">
        <v>10932</v>
      </c>
      <c r="I3955" s="913" t="s">
        <v>17023</v>
      </c>
      <c r="J3955" s="903" t="s">
        <v>10985</v>
      </c>
    </row>
    <row r="3956" spans="1:10">
      <c r="A3956" s="810" t="s">
        <v>16865</v>
      </c>
      <c r="B3956" s="902" t="s">
        <v>21569</v>
      </c>
      <c r="C3956" s="913" t="s">
        <v>3088</v>
      </c>
      <c r="D3956" s="810" t="s">
        <v>10890</v>
      </c>
      <c r="E3956" s="913" t="s">
        <v>3685</v>
      </c>
      <c r="F3956" s="903" t="s">
        <v>4165</v>
      </c>
      <c r="G3956" s="902" t="s">
        <v>4626</v>
      </c>
      <c r="H3956" s="902" t="s">
        <v>10928</v>
      </c>
      <c r="I3956" s="913" t="s">
        <v>21698</v>
      </c>
      <c r="J3956" s="903" t="s">
        <v>11287</v>
      </c>
    </row>
    <row r="3957" spans="1:10">
      <c r="A3957" s="810" t="s">
        <v>16865</v>
      </c>
      <c r="B3957" s="902" t="s">
        <v>21569</v>
      </c>
      <c r="C3957" s="913" t="s">
        <v>1474</v>
      </c>
      <c r="D3957" s="810" t="s">
        <v>10892</v>
      </c>
      <c r="E3957" s="913" t="s">
        <v>1605</v>
      </c>
      <c r="F3957" s="903" t="s">
        <v>13779</v>
      </c>
      <c r="G3957" s="902" t="s">
        <v>21699</v>
      </c>
      <c r="H3957" s="902" t="s">
        <v>10928</v>
      </c>
      <c r="I3957" s="913" t="s">
        <v>1845</v>
      </c>
      <c r="J3957" s="903" t="s">
        <v>18062</v>
      </c>
    </row>
    <row r="3958" spans="1:10" ht="27">
      <c r="A3958" s="810" t="s">
        <v>16865</v>
      </c>
      <c r="B3958" s="902" t="s">
        <v>21569</v>
      </c>
      <c r="C3958" s="913" t="s">
        <v>6015</v>
      </c>
      <c r="D3958" s="810" t="s">
        <v>10890</v>
      </c>
      <c r="E3958" s="913" t="s">
        <v>6253</v>
      </c>
      <c r="F3958" s="903" t="s">
        <v>6438</v>
      </c>
      <c r="G3958" s="902" t="s">
        <v>6611</v>
      </c>
      <c r="H3958" s="902" t="s">
        <v>10930</v>
      </c>
      <c r="I3958" s="913"/>
      <c r="J3958" s="903" t="s">
        <v>938</v>
      </c>
    </row>
    <row r="3959" spans="1:10">
      <c r="A3959" s="810" t="s">
        <v>16865</v>
      </c>
      <c r="B3959" s="902" t="s">
        <v>21569</v>
      </c>
      <c r="C3959" s="913" t="s">
        <v>13780</v>
      </c>
      <c r="D3959" s="810" t="s">
        <v>10890</v>
      </c>
      <c r="E3959" s="913" t="s">
        <v>6378</v>
      </c>
      <c r="F3959" s="903" t="s">
        <v>13781</v>
      </c>
      <c r="G3959" s="902" t="s">
        <v>13782</v>
      </c>
      <c r="H3959" s="902" t="s">
        <v>10936</v>
      </c>
      <c r="I3959" s="913"/>
      <c r="J3959" s="903" t="s">
        <v>938</v>
      </c>
    </row>
    <row r="3960" spans="1:10">
      <c r="A3960" s="810" t="s">
        <v>16865</v>
      </c>
      <c r="B3960" s="902" t="s">
        <v>21569</v>
      </c>
      <c r="C3960" s="913" t="s">
        <v>2833</v>
      </c>
      <c r="D3960" s="810" t="s">
        <v>10890</v>
      </c>
      <c r="E3960" s="913" t="s">
        <v>3431</v>
      </c>
      <c r="F3960" s="903" t="s">
        <v>3982</v>
      </c>
      <c r="G3960" s="902" t="s">
        <v>4413</v>
      </c>
      <c r="H3960" s="902" t="s">
        <v>10915</v>
      </c>
      <c r="I3960" s="913" t="s">
        <v>21700</v>
      </c>
      <c r="J3960" s="903" t="s">
        <v>938</v>
      </c>
    </row>
    <row r="3961" spans="1:10">
      <c r="A3961" s="810" t="s">
        <v>16865</v>
      </c>
      <c r="B3961" s="902" t="s">
        <v>21569</v>
      </c>
      <c r="C3961" s="913" t="s">
        <v>7955</v>
      </c>
      <c r="D3961" s="810" t="s">
        <v>10890</v>
      </c>
      <c r="E3961" s="913" t="s">
        <v>8280</v>
      </c>
      <c r="F3961" s="903" t="s">
        <v>8589</v>
      </c>
      <c r="G3961" s="902" t="s">
        <v>8794</v>
      </c>
      <c r="H3961" s="902" t="s">
        <v>10958</v>
      </c>
      <c r="I3961" s="913" t="s">
        <v>13783</v>
      </c>
      <c r="J3961" s="903" t="s">
        <v>938</v>
      </c>
    </row>
    <row r="3962" spans="1:10">
      <c r="A3962" s="810" t="s">
        <v>16865</v>
      </c>
      <c r="B3962" s="902" t="s">
        <v>21569</v>
      </c>
      <c r="C3962" s="913" t="s">
        <v>6805</v>
      </c>
      <c r="D3962" s="810" t="s">
        <v>10890</v>
      </c>
      <c r="E3962" s="913" t="s">
        <v>6926</v>
      </c>
      <c r="F3962" s="903" t="s">
        <v>7029</v>
      </c>
      <c r="G3962" s="902" t="s">
        <v>10959</v>
      </c>
      <c r="H3962" s="902" t="s">
        <v>10936</v>
      </c>
      <c r="I3962" s="913"/>
      <c r="J3962" s="903" t="s">
        <v>941</v>
      </c>
    </row>
    <row r="3963" spans="1:10">
      <c r="A3963" s="810" t="s">
        <v>16865</v>
      </c>
      <c r="B3963" s="902" t="s">
        <v>21569</v>
      </c>
      <c r="C3963" s="913" t="s">
        <v>2748</v>
      </c>
      <c r="D3963" s="810" t="s">
        <v>10890</v>
      </c>
      <c r="E3963" s="913" t="s">
        <v>3351</v>
      </c>
      <c r="F3963" s="903" t="s">
        <v>3924</v>
      </c>
      <c r="G3963" s="902" t="s">
        <v>4339</v>
      </c>
      <c r="H3963" s="902" t="s">
        <v>10936</v>
      </c>
      <c r="I3963" s="913" t="s">
        <v>5173</v>
      </c>
      <c r="J3963" s="903" t="s">
        <v>938</v>
      </c>
    </row>
    <row r="3964" spans="1:10" ht="27">
      <c r="A3964" s="810" t="s">
        <v>16865</v>
      </c>
      <c r="B3964" s="902" t="s">
        <v>21569</v>
      </c>
      <c r="C3964" s="913" t="s">
        <v>7255</v>
      </c>
      <c r="D3964" s="810" t="s">
        <v>10890</v>
      </c>
      <c r="E3964" s="913" t="s">
        <v>7442</v>
      </c>
      <c r="F3964" s="903" t="s">
        <v>7601</v>
      </c>
      <c r="G3964" s="902" t="s">
        <v>7740</v>
      </c>
      <c r="H3964" s="902" t="s">
        <v>10958</v>
      </c>
      <c r="I3964" s="913" t="s">
        <v>21701</v>
      </c>
      <c r="J3964" s="903" t="s">
        <v>13657</v>
      </c>
    </row>
    <row r="3965" spans="1:10">
      <c r="A3965" s="810" t="s">
        <v>16865</v>
      </c>
      <c r="B3965" s="902" t="s">
        <v>21569</v>
      </c>
      <c r="C3965" s="913" t="s">
        <v>9154</v>
      </c>
      <c r="D3965" s="810" t="s">
        <v>10890</v>
      </c>
      <c r="E3965" s="913" t="s">
        <v>9481</v>
      </c>
      <c r="F3965" s="903" t="s">
        <v>27385</v>
      </c>
      <c r="G3965" s="902" t="s">
        <v>10035</v>
      </c>
      <c r="H3965" s="902" t="s">
        <v>10970</v>
      </c>
      <c r="I3965" s="913"/>
      <c r="J3965" s="903" t="s">
        <v>10945</v>
      </c>
    </row>
    <row r="3966" spans="1:10">
      <c r="A3966" s="810" t="s">
        <v>16865</v>
      </c>
      <c r="B3966" s="902" t="s">
        <v>21569</v>
      </c>
      <c r="C3966" s="913" t="s">
        <v>11186</v>
      </c>
      <c r="D3966" s="810" t="s">
        <v>10890</v>
      </c>
      <c r="E3966" s="913" t="s">
        <v>11187</v>
      </c>
      <c r="F3966" s="903" t="s">
        <v>11188</v>
      </c>
      <c r="G3966" s="902" t="s">
        <v>11189</v>
      </c>
      <c r="H3966" s="902" t="s">
        <v>10954</v>
      </c>
      <c r="I3966" s="913"/>
      <c r="J3966" s="903" t="s">
        <v>941</v>
      </c>
    </row>
    <row r="3967" spans="1:10">
      <c r="A3967" s="810" t="s">
        <v>16865</v>
      </c>
      <c r="B3967" s="902" t="s">
        <v>21569</v>
      </c>
      <c r="C3967" s="913" t="s">
        <v>13785</v>
      </c>
      <c r="D3967" s="810" t="s">
        <v>10890</v>
      </c>
      <c r="E3967" s="913" t="s">
        <v>13786</v>
      </c>
      <c r="F3967" s="903" t="s">
        <v>13787</v>
      </c>
      <c r="G3967" s="902" t="s">
        <v>13788</v>
      </c>
      <c r="H3967" s="902" t="s">
        <v>10936</v>
      </c>
      <c r="I3967" s="913"/>
      <c r="J3967" s="903" t="s">
        <v>13667</v>
      </c>
    </row>
    <row r="3968" spans="1:10">
      <c r="A3968" s="810" t="s">
        <v>16865</v>
      </c>
      <c r="B3968" s="902" t="s">
        <v>21569</v>
      </c>
      <c r="C3968" s="913" t="s">
        <v>10966</v>
      </c>
      <c r="D3968" s="810" t="s">
        <v>10890</v>
      </c>
      <c r="E3968" s="913" t="s">
        <v>10967</v>
      </c>
      <c r="F3968" s="903" t="s">
        <v>10968</v>
      </c>
      <c r="G3968" s="902" t="s">
        <v>17042</v>
      </c>
      <c r="H3968" s="902" t="s">
        <v>10936</v>
      </c>
      <c r="I3968" s="913" t="s">
        <v>4735</v>
      </c>
      <c r="J3968" s="903" t="s">
        <v>938</v>
      </c>
    </row>
    <row r="3969" spans="1:10" ht="27">
      <c r="A3969" s="810" t="s">
        <v>16865</v>
      </c>
      <c r="B3969" s="902" t="s">
        <v>21569</v>
      </c>
      <c r="C3969" s="913" t="s">
        <v>7193</v>
      </c>
      <c r="D3969" s="810" t="s">
        <v>10890</v>
      </c>
      <c r="E3969" s="913" t="s">
        <v>7390</v>
      </c>
      <c r="F3969" s="903" t="s">
        <v>7560</v>
      </c>
      <c r="G3969" s="902" t="s">
        <v>7686</v>
      </c>
      <c r="H3969" s="902" t="s">
        <v>10941</v>
      </c>
      <c r="I3969" s="913" t="s">
        <v>11181</v>
      </c>
      <c r="J3969" s="903" t="s">
        <v>13764</v>
      </c>
    </row>
    <row r="3970" spans="1:10">
      <c r="A3970" s="810" t="s">
        <v>16865</v>
      </c>
      <c r="B3970" s="902" t="s">
        <v>21569</v>
      </c>
      <c r="C3970" s="913" t="s">
        <v>13789</v>
      </c>
      <c r="D3970" s="810" t="s">
        <v>10890</v>
      </c>
      <c r="E3970" s="913" t="s">
        <v>13790</v>
      </c>
      <c r="F3970" s="903" t="s">
        <v>13791</v>
      </c>
      <c r="G3970" s="902" t="s">
        <v>13792</v>
      </c>
      <c r="H3970" s="902" t="s">
        <v>10891</v>
      </c>
      <c r="I3970" s="913" t="s">
        <v>6745</v>
      </c>
      <c r="J3970" s="903" t="s">
        <v>10945</v>
      </c>
    </row>
    <row r="3971" spans="1:10">
      <c r="A3971" s="810" t="s">
        <v>16865</v>
      </c>
      <c r="B3971" s="902" t="s">
        <v>21569</v>
      </c>
      <c r="C3971" s="913" t="s">
        <v>2530</v>
      </c>
      <c r="D3971" s="810" t="s">
        <v>10890</v>
      </c>
      <c r="E3971" s="913" t="s">
        <v>2556</v>
      </c>
      <c r="F3971" s="903" t="s">
        <v>2579</v>
      </c>
      <c r="G3971" s="902" t="s">
        <v>2591</v>
      </c>
      <c r="H3971" s="902" t="s">
        <v>10915</v>
      </c>
      <c r="I3971" s="913" t="s">
        <v>889</v>
      </c>
      <c r="J3971" s="903" t="s">
        <v>938</v>
      </c>
    </row>
    <row r="3972" spans="1:10">
      <c r="A3972" s="810" t="s">
        <v>16865</v>
      </c>
      <c r="B3972" s="902" t="s">
        <v>21569</v>
      </c>
      <c r="C3972" s="913" t="s">
        <v>21702</v>
      </c>
      <c r="D3972" s="810" t="s">
        <v>10892</v>
      </c>
      <c r="E3972" s="913" t="s">
        <v>21703</v>
      </c>
      <c r="F3972" s="903" t="s">
        <v>21704</v>
      </c>
      <c r="G3972" s="902" t="s">
        <v>21705</v>
      </c>
      <c r="H3972" s="902" t="s">
        <v>12477</v>
      </c>
      <c r="I3972" s="913" t="s">
        <v>13729</v>
      </c>
      <c r="J3972" s="903" t="s">
        <v>934</v>
      </c>
    </row>
    <row r="3973" spans="1:10">
      <c r="A3973" s="810" t="s">
        <v>16865</v>
      </c>
      <c r="B3973" s="902" t="s">
        <v>21569</v>
      </c>
      <c r="C3973" s="913" t="s">
        <v>17050</v>
      </c>
      <c r="D3973" s="810" t="s">
        <v>10890</v>
      </c>
      <c r="E3973" s="913" t="s">
        <v>5484</v>
      </c>
      <c r="F3973" s="903" t="s">
        <v>27779</v>
      </c>
      <c r="G3973" s="902" t="s">
        <v>5809</v>
      </c>
      <c r="H3973" s="902" t="s">
        <v>10922</v>
      </c>
      <c r="I3973" s="913"/>
      <c r="J3973" s="903" t="s">
        <v>938</v>
      </c>
    </row>
    <row r="3974" spans="1:10">
      <c r="A3974" s="810" t="s">
        <v>16865</v>
      </c>
      <c r="B3974" s="902" t="s">
        <v>21569</v>
      </c>
      <c r="C3974" s="913" t="s">
        <v>6056</v>
      </c>
      <c r="D3974" s="810" t="s">
        <v>10890</v>
      </c>
      <c r="E3974" s="913" t="s">
        <v>6285</v>
      </c>
      <c r="F3974" s="903" t="s">
        <v>27778</v>
      </c>
      <c r="G3974" s="902" t="s">
        <v>6647</v>
      </c>
      <c r="H3974" s="902" t="s">
        <v>10936</v>
      </c>
      <c r="I3974" s="913" t="s">
        <v>21706</v>
      </c>
      <c r="J3974" s="903" t="s">
        <v>11113</v>
      </c>
    </row>
    <row r="3975" spans="1:10">
      <c r="A3975" s="810" t="s">
        <v>16865</v>
      </c>
      <c r="B3975" s="902" t="s">
        <v>21569</v>
      </c>
      <c r="C3975" s="913" t="s">
        <v>14575</v>
      </c>
      <c r="D3975" s="810" t="s">
        <v>10890</v>
      </c>
      <c r="E3975" s="913" t="s">
        <v>14576</v>
      </c>
      <c r="F3975" s="903" t="s">
        <v>14577</v>
      </c>
      <c r="G3975" s="902" t="s">
        <v>14578</v>
      </c>
      <c r="H3975" s="902" t="s">
        <v>10958</v>
      </c>
      <c r="I3975" s="913"/>
      <c r="J3975" s="903" t="s">
        <v>938</v>
      </c>
    </row>
    <row r="3976" spans="1:10">
      <c r="A3976" s="810" t="s">
        <v>16865</v>
      </c>
      <c r="B3976" s="902" t="s">
        <v>21569</v>
      </c>
      <c r="C3976" s="913" t="s">
        <v>14579</v>
      </c>
      <c r="D3976" s="810" t="s">
        <v>10890</v>
      </c>
      <c r="E3976" s="913" t="s">
        <v>21707</v>
      </c>
      <c r="F3976" s="903" t="s">
        <v>21708</v>
      </c>
      <c r="G3976" s="902" t="s">
        <v>14580</v>
      </c>
      <c r="H3976" s="902" t="s">
        <v>10969</v>
      </c>
      <c r="I3976" s="913"/>
      <c r="J3976" s="903" t="s">
        <v>938</v>
      </c>
    </row>
    <row r="3977" spans="1:10">
      <c r="A3977" s="810" t="s">
        <v>16865</v>
      </c>
      <c r="B3977" s="902" t="s">
        <v>21569</v>
      </c>
      <c r="C3977" s="913" t="s">
        <v>6018</v>
      </c>
      <c r="D3977" s="810" t="s">
        <v>10890</v>
      </c>
      <c r="E3977" s="913" t="s">
        <v>6257</v>
      </c>
      <c r="F3977" s="903" t="s">
        <v>27777</v>
      </c>
      <c r="G3977" s="902" t="s">
        <v>6615</v>
      </c>
      <c r="H3977" s="902" t="s">
        <v>10901</v>
      </c>
      <c r="I3977" s="913" t="s">
        <v>4735</v>
      </c>
      <c r="J3977" s="903" t="s">
        <v>21709</v>
      </c>
    </row>
    <row r="3978" spans="1:10">
      <c r="A3978" s="810" t="s">
        <v>16865</v>
      </c>
      <c r="B3978" s="902" t="s">
        <v>21569</v>
      </c>
      <c r="C3978" s="913" t="s">
        <v>2535</v>
      </c>
      <c r="D3978" s="810" t="s">
        <v>10890</v>
      </c>
      <c r="E3978" s="913" t="s">
        <v>21710</v>
      </c>
      <c r="F3978" s="903" t="s">
        <v>27776</v>
      </c>
      <c r="G3978" s="902" t="s">
        <v>2595</v>
      </c>
      <c r="H3978" s="902" t="s">
        <v>10928</v>
      </c>
      <c r="I3978" s="913" t="s">
        <v>889</v>
      </c>
      <c r="J3978" s="903" t="s">
        <v>938</v>
      </c>
    </row>
    <row r="3979" spans="1:10">
      <c r="A3979" s="810" t="s">
        <v>16865</v>
      </c>
      <c r="B3979" s="902" t="s">
        <v>21569</v>
      </c>
      <c r="C3979" s="913" t="s">
        <v>13793</v>
      </c>
      <c r="D3979" s="810" t="s">
        <v>10890</v>
      </c>
      <c r="E3979" s="913" t="s">
        <v>5488</v>
      </c>
      <c r="F3979" s="903" t="s">
        <v>13794</v>
      </c>
      <c r="G3979" s="902" t="s">
        <v>10072</v>
      </c>
      <c r="H3979" s="902" t="s">
        <v>10969</v>
      </c>
      <c r="I3979" s="913" t="s">
        <v>21711</v>
      </c>
      <c r="J3979" s="903" t="s">
        <v>938</v>
      </c>
    </row>
    <row r="3980" spans="1:10">
      <c r="A3980" s="810" t="s">
        <v>16865</v>
      </c>
      <c r="B3980" s="902" t="s">
        <v>21569</v>
      </c>
      <c r="C3980" s="913" t="s">
        <v>7273</v>
      </c>
      <c r="D3980" s="810" t="s">
        <v>10890</v>
      </c>
      <c r="E3980" s="913" t="s">
        <v>7442</v>
      </c>
      <c r="F3980" s="903" t="s">
        <v>7601</v>
      </c>
      <c r="G3980" s="902" t="s">
        <v>21712</v>
      </c>
      <c r="H3980" s="902" t="s">
        <v>10958</v>
      </c>
      <c r="I3980" s="913" t="s">
        <v>4735</v>
      </c>
      <c r="J3980" s="903" t="s">
        <v>13609</v>
      </c>
    </row>
    <row r="3981" spans="1:10">
      <c r="A3981" s="810" t="s">
        <v>16865</v>
      </c>
      <c r="B3981" s="902" t="s">
        <v>21569</v>
      </c>
      <c r="C3981" s="913" t="s">
        <v>10217</v>
      </c>
      <c r="D3981" s="810" t="s">
        <v>10890</v>
      </c>
      <c r="E3981" s="913" t="s">
        <v>10257</v>
      </c>
      <c r="F3981" s="903" t="s">
        <v>13795</v>
      </c>
      <c r="G3981" s="902" t="s">
        <v>21713</v>
      </c>
      <c r="H3981" s="902" t="s">
        <v>10907</v>
      </c>
      <c r="I3981" s="913"/>
      <c r="J3981" s="903" t="s">
        <v>935</v>
      </c>
    </row>
    <row r="3982" spans="1:10">
      <c r="A3982" s="810" t="s">
        <v>16865</v>
      </c>
      <c r="B3982" s="902" t="s">
        <v>21569</v>
      </c>
      <c r="C3982" s="913" t="s">
        <v>21714</v>
      </c>
      <c r="D3982" s="810" t="s">
        <v>10890</v>
      </c>
      <c r="E3982" s="913" t="s">
        <v>21715</v>
      </c>
      <c r="F3982" s="903" t="s">
        <v>21716</v>
      </c>
      <c r="G3982" s="902" t="s">
        <v>21717</v>
      </c>
      <c r="H3982" s="902" t="s">
        <v>10915</v>
      </c>
      <c r="I3982" s="913" t="s">
        <v>21718</v>
      </c>
      <c r="J3982" s="903" t="s">
        <v>938</v>
      </c>
    </row>
    <row r="3983" spans="1:10">
      <c r="A3983" s="810" t="s">
        <v>16865</v>
      </c>
      <c r="B3983" s="902" t="s">
        <v>21569</v>
      </c>
      <c r="C3983" s="913" t="s">
        <v>17056</v>
      </c>
      <c r="D3983" s="810" t="s">
        <v>10890</v>
      </c>
      <c r="E3983" s="913" t="s">
        <v>17057</v>
      </c>
      <c r="F3983" s="903" t="s">
        <v>17058</v>
      </c>
      <c r="G3983" s="902" t="s">
        <v>17059</v>
      </c>
      <c r="H3983" s="902" t="s">
        <v>10891</v>
      </c>
      <c r="I3983" s="913"/>
      <c r="J3983" s="903" t="s">
        <v>938</v>
      </c>
    </row>
    <row r="3984" spans="1:10">
      <c r="A3984" s="810" t="s">
        <v>16865</v>
      </c>
      <c r="B3984" s="902" t="s">
        <v>21569</v>
      </c>
      <c r="C3984" s="913" t="s">
        <v>7250</v>
      </c>
      <c r="D3984" s="810" t="s">
        <v>10890</v>
      </c>
      <c r="E3984" s="913" t="s">
        <v>7437</v>
      </c>
      <c r="F3984" s="903" t="s">
        <v>7598</v>
      </c>
      <c r="G3984" s="902" t="s">
        <v>7712</v>
      </c>
      <c r="H3984" s="902" t="s">
        <v>10936</v>
      </c>
      <c r="I3984" s="913" t="s">
        <v>13796</v>
      </c>
      <c r="J3984" s="903" t="s">
        <v>938</v>
      </c>
    </row>
    <row r="3985" spans="1:10">
      <c r="A3985" s="810" t="s">
        <v>16865</v>
      </c>
      <c r="B3985" s="902" t="s">
        <v>21569</v>
      </c>
      <c r="C3985" s="913" t="s">
        <v>21719</v>
      </c>
      <c r="D3985" s="810" t="s">
        <v>10890</v>
      </c>
      <c r="E3985" s="913" t="s">
        <v>737</v>
      </c>
      <c r="F3985" s="903" t="s">
        <v>21720</v>
      </c>
      <c r="G3985" s="902" t="s">
        <v>8926</v>
      </c>
      <c r="H3985" s="902" t="s">
        <v>10922</v>
      </c>
      <c r="I3985" s="913" t="s">
        <v>2608</v>
      </c>
      <c r="J3985" s="903" t="s">
        <v>13831</v>
      </c>
    </row>
    <row r="3986" spans="1:10">
      <c r="A3986" s="810" t="s">
        <v>16865</v>
      </c>
      <c r="B3986" s="902" t="s">
        <v>21569</v>
      </c>
      <c r="C3986" s="913" t="s">
        <v>11197</v>
      </c>
      <c r="D3986" s="810" t="s">
        <v>10890</v>
      </c>
      <c r="E3986" s="913" t="s">
        <v>3378</v>
      </c>
      <c r="F3986" s="903" t="s">
        <v>3943</v>
      </c>
      <c r="G3986" s="902" t="s">
        <v>17061</v>
      </c>
      <c r="H3986" s="902" t="s">
        <v>10928</v>
      </c>
      <c r="I3986" s="913" t="s">
        <v>21721</v>
      </c>
      <c r="J3986" s="903" t="s">
        <v>941</v>
      </c>
    </row>
    <row r="3987" spans="1:10">
      <c r="A3987" s="810" t="s">
        <v>16865</v>
      </c>
      <c r="B3987" s="902" t="s">
        <v>21569</v>
      </c>
      <c r="C3987" s="913" t="s">
        <v>13797</v>
      </c>
      <c r="D3987" s="810" t="s">
        <v>10890</v>
      </c>
      <c r="E3987" s="913" t="s">
        <v>5008</v>
      </c>
      <c r="F3987" s="903" t="s">
        <v>13798</v>
      </c>
      <c r="G3987" s="902" t="s">
        <v>21722</v>
      </c>
      <c r="H3987" s="902" t="s">
        <v>10969</v>
      </c>
      <c r="I3987" s="913" t="s">
        <v>889</v>
      </c>
      <c r="J3987" s="903" t="s">
        <v>938</v>
      </c>
    </row>
    <row r="3988" spans="1:10">
      <c r="A3988" s="810" t="s">
        <v>16865</v>
      </c>
      <c r="B3988" s="902" t="s">
        <v>21569</v>
      </c>
      <c r="C3988" s="913" t="s">
        <v>17063</v>
      </c>
      <c r="D3988" s="810" t="s">
        <v>10890</v>
      </c>
      <c r="E3988" s="913" t="s">
        <v>1562</v>
      </c>
      <c r="F3988" s="903" t="s">
        <v>17064</v>
      </c>
      <c r="G3988" s="902"/>
      <c r="H3988" s="902" t="s">
        <v>10915</v>
      </c>
      <c r="I3988" s="913"/>
      <c r="J3988" s="903" t="s">
        <v>938</v>
      </c>
    </row>
    <row r="3989" spans="1:10">
      <c r="A3989" s="810" t="s">
        <v>16865</v>
      </c>
      <c r="B3989" s="902" t="s">
        <v>21569</v>
      </c>
      <c r="C3989" s="913" t="s">
        <v>10221</v>
      </c>
      <c r="D3989" s="810" t="s">
        <v>10890</v>
      </c>
      <c r="E3989" s="913" t="s">
        <v>10261</v>
      </c>
      <c r="F3989" s="903" t="s">
        <v>10291</v>
      </c>
      <c r="G3989" s="902" t="s">
        <v>10321</v>
      </c>
      <c r="H3989" s="902" t="s">
        <v>10891</v>
      </c>
      <c r="I3989" s="913"/>
      <c r="J3989" s="903" t="s">
        <v>1300</v>
      </c>
    </row>
    <row r="3990" spans="1:10">
      <c r="A3990" s="810" t="s">
        <v>16865</v>
      </c>
      <c r="B3990" s="902" t="s">
        <v>21569</v>
      </c>
      <c r="C3990" s="913" t="s">
        <v>10971</v>
      </c>
      <c r="D3990" s="810" t="s">
        <v>10890</v>
      </c>
      <c r="E3990" s="913" t="s">
        <v>10972</v>
      </c>
      <c r="F3990" s="903" t="s">
        <v>27775</v>
      </c>
      <c r="G3990" s="902" t="s">
        <v>10973</v>
      </c>
      <c r="H3990" s="902" t="s">
        <v>10928</v>
      </c>
      <c r="I3990" s="913"/>
      <c r="J3990" s="903" t="s">
        <v>938</v>
      </c>
    </row>
    <row r="3991" spans="1:10">
      <c r="A3991" s="810" t="s">
        <v>16865</v>
      </c>
      <c r="B3991" s="902" t="s">
        <v>21569</v>
      </c>
      <c r="C3991" s="913" t="s">
        <v>11071</v>
      </c>
      <c r="D3991" s="810" t="s">
        <v>10890</v>
      </c>
      <c r="E3991" s="913" t="s">
        <v>3281</v>
      </c>
      <c r="F3991" s="903" t="s">
        <v>11072</v>
      </c>
      <c r="G3991" s="902" t="s">
        <v>11073</v>
      </c>
      <c r="H3991" s="902" t="s">
        <v>10915</v>
      </c>
      <c r="I3991" s="913"/>
      <c r="J3991" s="903" t="s">
        <v>938</v>
      </c>
    </row>
    <row r="3992" spans="1:10">
      <c r="A3992" s="810" t="s">
        <v>16865</v>
      </c>
      <c r="B3992" s="902" t="s">
        <v>21569</v>
      </c>
      <c r="C3992" s="913" t="s">
        <v>13800</v>
      </c>
      <c r="D3992" s="810" t="s">
        <v>10890</v>
      </c>
      <c r="E3992" s="913" t="s">
        <v>13801</v>
      </c>
      <c r="F3992" s="903" t="s">
        <v>13802</v>
      </c>
      <c r="G3992" s="902" t="s">
        <v>21723</v>
      </c>
      <c r="H3992" s="902" t="s">
        <v>10895</v>
      </c>
      <c r="I3992" s="913" t="s">
        <v>21724</v>
      </c>
      <c r="J3992" s="903" t="s">
        <v>938</v>
      </c>
    </row>
    <row r="3993" spans="1:10">
      <c r="A3993" s="810" t="s">
        <v>16865</v>
      </c>
      <c r="B3993" s="902" t="s">
        <v>21569</v>
      </c>
      <c r="C3993" s="913" t="s">
        <v>21725</v>
      </c>
      <c r="D3993" s="810" t="s">
        <v>10890</v>
      </c>
      <c r="E3993" s="913" t="s">
        <v>21726</v>
      </c>
      <c r="F3993" s="903" t="s">
        <v>21727</v>
      </c>
      <c r="G3993" s="902" t="s">
        <v>21728</v>
      </c>
      <c r="H3993" s="902" t="s">
        <v>10954</v>
      </c>
      <c r="I3993" s="913" t="s">
        <v>2608</v>
      </c>
      <c r="J3993" s="903" t="s">
        <v>11101</v>
      </c>
    </row>
    <row r="3994" spans="1:10" ht="27">
      <c r="A3994" s="810" t="s">
        <v>16865</v>
      </c>
      <c r="B3994" s="902" t="s">
        <v>21569</v>
      </c>
      <c r="C3994" s="913" t="s">
        <v>7315</v>
      </c>
      <c r="D3994" s="810" t="s">
        <v>10890</v>
      </c>
      <c r="E3994" s="913" t="s">
        <v>17083</v>
      </c>
      <c r="F3994" s="903" t="s">
        <v>7645</v>
      </c>
      <c r="G3994" s="902" t="s">
        <v>7785</v>
      </c>
      <c r="H3994" s="902" t="s">
        <v>10969</v>
      </c>
      <c r="I3994" s="913"/>
      <c r="J3994" s="903" t="s">
        <v>21729</v>
      </c>
    </row>
    <row r="3995" spans="1:10">
      <c r="A3995" s="810" t="s">
        <v>16865</v>
      </c>
      <c r="B3995" s="902" t="s">
        <v>21569</v>
      </c>
      <c r="C3995" s="913" t="s">
        <v>6771</v>
      </c>
      <c r="D3995" s="810" t="s">
        <v>10890</v>
      </c>
      <c r="E3995" s="913" t="s">
        <v>6896</v>
      </c>
      <c r="F3995" s="903" t="s">
        <v>17085</v>
      </c>
      <c r="G3995" s="902" t="s">
        <v>7089</v>
      </c>
      <c r="H3995" s="902" t="s">
        <v>10915</v>
      </c>
      <c r="I3995" s="913"/>
      <c r="J3995" s="903" t="s">
        <v>941</v>
      </c>
    </row>
    <row r="3996" spans="1:10" ht="27">
      <c r="A3996" s="810" t="s">
        <v>16865</v>
      </c>
      <c r="B3996" s="902" t="s">
        <v>21569</v>
      </c>
      <c r="C3996" s="913" t="s">
        <v>11119</v>
      </c>
      <c r="D3996" s="810" t="s">
        <v>10890</v>
      </c>
      <c r="E3996" s="913" t="s">
        <v>3583</v>
      </c>
      <c r="F3996" s="903" t="s">
        <v>4084</v>
      </c>
      <c r="G3996" s="902" t="s">
        <v>4546</v>
      </c>
      <c r="H3996" s="902" t="s">
        <v>10954</v>
      </c>
      <c r="I3996" s="913"/>
      <c r="J3996" s="903" t="s">
        <v>21730</v>
      </c>
    </row>
    <row r="3997" spans="1:10">
      <c r="A3997" s="810" t="s">
        <v>16865</v>
      </c>
      <c r="B3997" s="902" t="s">
        <v>21569</v>
      </c>
      <c r="C3997" s="913" t="s">
        <v>2262</v>
      </c>
      <c r="D3997" s="810" t="s">
        <v>10890</v>
      </c>
      <c r="E3997" s="913" t="s">
        <v>13804</v>
      </c>
      <c r="F3997" s="903" t="s">
        <v>2405</v>
      </c>
      <c r="G3997" s="902" t="s">
        <v>21731</v>
      </c>
      <c r="H3997" s="902" t="s">
        <v>10922</v>
      </c>
      <c r="I3997" s="913" t="s">
        <v>2515</v>
      </c>
      <c r="J3997" s="903" t="s">
        <v>11113</v>
      </c>
    </row>
    <row r="3998" spans="1:10">
      <c r="A3998" s="810" t="s">
        <v>16865</v>
      </c>
      <c r="B3998" s="902" t="s">
        <v>21569</v>
      </c>
      <c r="C3998" s="913" t="s">
        <v>21732</v>
      </c>
      <c r="D3998" s="810" t="s">
        <v>10890</v>
      </c>
      <c r="E3998" s="913" t="s">
        <v>1072</v>
      </c>
      <c r="F3998" s="903" t="s">
        <v>21733</v>
      </c>
      <c r="G3998" s="902" t="s">
        <v>21734</v>
      </c>
      <c r="H3998" s="902" t="s">
        <v>10969</v>
      </c>
      <c r="I3998" s="913" t="s">
        <v>21735</v>
      </c>
      <c r="J3998" s="903" t="s">
        <v>10985</v>
      </c>
    </row>
    <row r="3999" spans="1:10">
      <c r="A3999" s="810" t="s">
        <v>16865</v>
      </c>
      <c r="B3999" s="902" t="s">
        <v>21569</v>
      </c>
      <c r="C3999" s="913" t="s">
        <v>21736</v>
      </c>
      <c r="D3999" s="810" t="s">
        <v>10890</v>
      </c>
      <c r="E3999" s="913" t="s">
        <v>16478</v>
      </c>
      <c r="F3999" s="903" t="s">
        <v>21737</v>
      </c>
      <c r="G3999" s="902" t="s">
        <v>10145</v>
      </c>
      <c r="H3999" s="902" t="s">
        <v>11131</v>
      </c>
      <c r="I3999" s="913" t="s">
        <v>13648</v>
      </c>
      <c r="J3999" s="903" t="s">
        <v>10985</v>
      </c>
    </row>
    <row r="4000" spans="1:10">
      <c r="A4000" s="810" t="s">
        <v>16865</v>
      </c>
      <c r="B4000" s="902" t="s">
        <v>21569</v>
      </c>
      <c r="C4000" s="913" t="s">
        <v>13612</v>
      </c>
      <c r="D4000" s="810" t="s">
        <v>10890</v>
      </c>
      <c r="E4000" s="913" t="s">
        <v>13613</v>
      </c>
      <c r="F4000" s="903" t="s">
        <v>13614</v>
      </c>
      <c r="G4000" s="902" t="s">
        <v>13615</v>
      </c>
      <c r="H4000" s="902" t="s">
        <v>10891</v>
      </c>
      <c r="I4000" s="913" t="s">
        <v>21738</v>
      </c>
      <c r="J4000" s="903" t="s">
        <v>937</v>
      </c>
    </row>
    <row r="4001" spans="1:10">
      <c r="A4001" s="810" t="s">
        <v>16865</v>
      </c>
      <c r="B4001" s="902" t="s">
        <v>21569</v>
      </c>
      <c r="C4001" s="913" t="s">
        <v>7903</v>
      </c>
      <c r="D4001" s="810" t="s">
        <v>10890</v>
      </c>
      <c r="E4001" s="913" t="s">
        <v>8235</v>
      </c>
      <c r="F4001" s="903" t="s">
        <v>21739</v>
      </c>
      <c r="G4001" s="902" t="s">
        <v>8749</v>
      </c>
      <c r="H4001" s="902" t="s">
        <v>10933</v>
      </c>
      <c r="I4001" s="913" t="s">
        <v>1828</v>
      </c>
      <c r="J4001" s="903" t="s">
        <v>564</v>
      </c>
    </row>
    <row r="4002" spans="1:10">
      <c r="A4002" s="810" t="s">
        <v>16865</v>
      </c>
      <c r="B4002" s="902" t="s">
        <v>21569</v>
      </c>
      <c r="C4002" s="913" t="s">
        <v>21740</v>
      </c>
      <c r="D4002" s="810" t="s">
        <v>10890</v>
      </c>
      <c r="E4002" s="913" t="s">
        <v>21741</v>
      </c>
      <c r="F4002" s="903" t="s">
        <v>21742</v>
      </c>
      <c r="G4002" s="902" t="s">
        <v>21743</v>
      </c>
      <c r="H4002" s="902" t="s">
        <v>10928</v>
      </c>
      <c r="I4002" s="913" t="s">
        <v>889</v>
      </c>
      <c r="J4002" s="903" t="s">
        <v>1851</v>
      </c>
    </row>
    <row r="4003" spans="1:10">
      <c r="A4003" s="810" t="s">
        <v>16865</v>
      </c>
      <c r="B4003" s="902" t="s">
        <v>21569</v>
      </c>
      <c r="C4003" s="913" t="s">
        <v>9085</v>
      </c>
      <c r="D4003" s="810" t="s">
        <v>10890</v>
      </c>
      <c r="E4003" s="913" t="s">
        <v>9436</v>
      </c>
      <c r="F4003" s="903" t="s">
        <v>21744</v>
      </c>
      <c r="G4003" s="902" t="s">
        <v>9972</v>
      </c>
      <c r="H4003" s="902" t="s">
        <v>10915</v>
      </c>
      <c r="I4003" s="913" t="s">
        <v>21745</v>
      </c>
      <c r="J4003" s="903" t="s">
        <v>937</v>
      </c>
    </row>
    <row r="4004" spans="1:10">
      <c r="A4004" s="810" t="s">
        <v>16865</v>
      </c>
      <c r="B4004" s="902" t="s">
        <v>21569</v>
      </c>
      <c r="C4004" s="913" t="s">
        <v>7243</v>
      </c>
      <c r="D4004" s="810" t="s">
        <v>10890</v>
      </c>
      <c r="E4004" s="913" t="s">
        <v>7432</v>
      </c>
      <c r="F4004" s="903" t="s">
        <v>27774</v>
      </c>
      <c r="G4004" s="902" t="s">
        <v>7731</v>
      </c>
      <c r="H4004" s="902" t="s">
        <v>10891</v>
      </c>
      <c r="I4004" s="913" t="s">
        <v>13810</v>
      </c>
      <c r="J4004" s="903" t="s">
        <v>13609</v>
      </c>
    </row>
    <row r="4005" spans="1:10">
      <c r="A4005" s="810" t="s">
        <v>16865</v>
      </c>
      <c r="B4005" s="902" t="s">
        <v>21569</v>
      </c>
      <c r="C4005" s="913" t="s">
        <v>4841</v>
      </c>
      <c r="D4005" s="810" t="s">
        <v>10890</v>
      </c>
      <c r="E4005" s="913" t="s">
        <v>4952</v>
      </c>
      <c r="F4005" s="903" t="s">
        <v>5060</v>
      </c>
      <c r="G4005" s="902" t="s">
        <v>5123</v>
      </c>
      <c r="H4005" s="902" t="s">
        <v>10894</v>
      </c>
      <c r="I4005" s="913" t="s">
        <v>21746</v>
      </c>
      <c r="J4005" s="903" t="s">
        <v>940</v>
      </c>
    </row>
    <row r="4006" spans="1:10">
      <c r="A4006" s="810" t="s">
        <v>16865</v>
      </c>
      <c r="B4006" s="902" t="s">
        <v>21569</v>
      </c>
      <c r="C4006" s="913" t="s">
        <v>9231</v>
      </c>
      <c r="D4006" s="810" t="s">
        <v>10890</v>
      </c>
      <c r="E4006" s="913" t="s">
        <v>13811</v>
      </c>
      <c r="F4006" s="903" t="s">
        <v>21747</v>
      </c>
      <c r="G4006" s="902" t="s">
        <v>13812</v>
      </c>
      <c r="H4006" s="902" t="s">
        <v>10922</v>
      </c>
      <c r="I4006" s="913" t="s">
        <v>6732</v>
      </c>
      <c r="J4006" s="903" t="s">
        <v>937</v>
      </c>
    </row>
    <row r="4007" spans="1:10">
      <c r="A4007" s="810" t="s">
        <v>16865</v>
      </c>
      <c r="B4007" s="902" t="s">
        <v>21569</v>
      </c>
      <c r="C4007" s="913" t="s">
        <v>21748</v>
      </c>
      <c r="D4007" s="810" t="s">
        <v>10917</v>
      </c>
      <c r="E4007" s="913" t="s">
        <v>4948</v>
      </c>
      <c r="F4007" s="903" t="s">
        <v>21749</v>
      </c>
      <c r="G4007" s="902" t="s">
        <v>21750</v>
      </c>
      <c r="H4007" s="902" t="s">
        <v>10915</v>
      </c>
      <c r="I4007" s="913" t="s">
        <v>6732</v>
      </c>
      <c r="J4007" s="903" t="s">
        <v>938</v>
      </c>
    </row>
    <row r="4008" spans="1:10">
      <c r="A4008" s="810" t="s">
        <v>16865</v>
      </c>
      <c r="B4008" s="902" t="s">
        <v>21569</v>
      </c>
      <c r="C4008" s="913" t="s">
        <v>2937</v>
      </c>
      <c r="D4008" s="810" t="s">
        <v>10890</v>
      </c>
      <c r="E4008" s="913" t="s">
        <v>3535</v>
      </c>
      <c r="F4008" s="903" t="s">
        <v>4052</v>
      </c>
      <c r="G4008" s="902" t="s">
        <v>4508</v>
      </c>
      <c r="H4008" s="902" t="s">
        <v>11394</v>
      </c>
      <c r="I4008" s="913"/>
      <c r="J4008" s="903" t="s">
        <v>938</v>
      </c>
    </row>
    <row r="4009" spans="1:10" ht="27">
      <c r="A4009" s="810" t="s">
        <v>16865</v>
      </c>
      <c r="B4009" s="902" t="s">
        <v>21569</v>
      </c>
      <c r="C4009" s="913" t="s">
        <v>2866</v>
      </c>
      <c r="D4009" s="810" t="s">
        <v>10890</v>
      </c>
      <c r="E4009" s="913" t="s">
        <v>3463</v>
      </c>
      <c r="F4009" s="903" t="s">
        <v>4007</v>
      </c>
      <c r="G4009" s="902" t="s">
        <v>4445</v>
      </c>
      <c r="H4009" s="902" t="s">
        <v>10970</v>
      </c>
      <c r="I4009" s="913" t="s">
        <v>13871</v>
      </c>
      <c r="J4009" s="903" t="s">
        <v>13657</v>
      </c>
    </row>
    <row r="4010" spans="1:10">
      <c r="A4010" s="810" t="s">
        <v>16865</v>
      </c>
      <c r="B4010" s="902" t="s">
        <v>21569</v>
      </c>
      <c r="C4010" s="913" t="s">
        <v>2842</v>
      </c>
      <c r="D4010" s="810" t="s">
        <v>10890</v>
      </c>
      <c r="E4010" s="913" t="s">
        <v>3439</v>
      </c>
      <c r="F4010" s="903" t="s">
        <v>3990</v>
      </c>
      <c r="G4010" s="902" t="s">
        <v>4421</v>
      </c>
      <c r="H4010" s="902" t="s">
        <v>10928</v>
      </c>
      <c r="I4010" s="913" t="s">
        <v>13814</v>
      </c>
      <c r="J4010" s="903" t="s">
        <v>931</v>
      </c>
    </row>
    <row r="4011" spans="1:10" ht="27">
      <c r="A4011" s="810" t="s">
        <v>16865</v>
      </c>
      <c r="B4011" s="902" t="s">
        <v>21569</v>
      </c>
      <c r="C4011" s="913" t="s">
        <v>13815</v>
      </c>
      <c r="D4011" s="810" t="s">
        <v>10890</v>
      </c>
      <c r="E4011" s="913" t="s">
        <v>1629</v>
      </c>
      <c r="F4011" s="903" t="s">
        <v>13816</v>
      </c>
      <c r="G4011" s="902" t="s">
        <v>13817</v>
      </c>
      <c r="H4011" s="902" t="s">
        <v>10936</v>
      </c>
      <c r="I4011" s="913" t="s">
        <v>21751</v>
      </c>
      <c r="J4011" s="903" t="s">
        <v>938</v>
      </c>
    </row>
    <row r="4012" spans="1:10">
      <c r="A4012" s="810" t="s">
        <v>16865</v>
      </c>
      <c r="B4012" s="902" t="s">
        <v>21569</v>
      </c>
      <c r="C4012" s="913" t="s">
        <v>2241</v>
      </c>
      <c r="D4012" s="810" t="s">
        <v>10890</v>
      </c>
      <c r="E4012" s="913" t="s">
        <v>2334</v>
      </c>
      <c r="F4012" s="903" t="s">
        <v>2394</v>
      </c>
      <c r="G4012" s="902" t="s">
        <v>2472</v>
      </c>
      <c r="H4012" s="902" t="s">
        <v>11110</v>
      </c>
      <c r="I4012" s="913"/>
      <c r="J4012" s="903" t="s">
        <v>938</v>
      </c>
    </row>
    <row r="4013" spans="1:10">
      <c r="A4013" s="810" t="s">
        <v>16865</v>
      </c>
      <c r="B4013" s="902" t="s">
        <v>21569</v>
      </c>
      <c r="C4013" s="913" t="s">
        <v>2810</v>
      </c>
      <c r="D4013" s="810" t="s">
        <v>10890</v>
      </c>
      <c r="E4013" s="913" t="s">
        <v>3410</v>
      </c>
      <c r="F4013" s="903" t="s">
        <v>27773</v>
      </c>
      <c r="G4013" s="902" t="s">
        <v>4395</v>
      </c>
      <c r="H4013" s="902" t="s">
        <v>10969</v>
      </c>
      <c r="I4013" s="913" t="s">
        <v>4739</v>
      </c>
      <c r="J4013" s="903" t="s">
        <v>13333</v>
      </c>
    </row>
    <row r="4014" spans="1:10">
      <c r="A4014" s="810" t="s">
        <v>16865</v>
      </c>
      <c r="B4014" s="902" t="s">
        <v>21569</v>
      </c>
      <c r="C4014" s="913" t="s">
        <v>5351</v>
      </c>
      <c r="D4014" s="810" t="s">
        <v>10890</v>
      </c>
      <c r="E4014" s="913" t="s">
        <v>5547</v>
      </c>
      <c r="F4014" s="903" t="s">
        <v>21752</v>
      </c>
      <c r="G4014" s="902" t="s">
        <v>5872</v>
      </c>
      <c r="H4014" s="902" t="s">
        <v>10901</v>
      </c>
      <c r="I4014" s="913" t="s">
        <v>21753</v>
      </c>
      <c r="J4014" s="903" t="s">
        <v>937</v>
      </c>
    </row>
    <row r="4015" spans="1:10">
      <c r="A4015" s="810" t="s">
        <v>16865</v>
      </c>
      <c r="B4015" s="902" t="s">
        <v>21569</v>
      </c>
      <c r="C4015" s="913" t="s">
        <v>11082</v>
      </c>
      <c r="D4015" s="810" t="s">
        <v>10890</v>
      </c>
      <c r="E4015" s="913" t="s">
        <v>11083</v>
      </c>
      <c r="F4015" s="903" t="s">
        <v>11084</v>
      </c>
      <c r="G4015" s="902" t="s">
        <v>11085</v>
      </c>
      <c r="H4015" s="902" t="s">
        <v>10915</v>
      </c>
      <c r="I4015" s="913" t="s">
        <v>4735</v>
      </c>
      <c r="J4015" s="903" t="s">
        <v>938</v>
      </c>
    </row>
    <row r="4016" spans="1:10">
      <c r="A4016" s="810" t="s">
        <v>16865</v>
      </c>
      <c r="B4016" s="902" t="s">
        <v>21569</v>
      </c>
      <c r="C4016" s="913" t="s">
        <v>19318</v>
      </c>
      <c r="D4016" s="810" t="s">
        <v>10890</v>
      </c>
      <c r="E4016" s="913" t="s">
        <v>19319</v>
      </c>
      <c r="F4016" s="903" t="s">
        <v>19320</v>
      </c>
      <c r="G4016" s="902" t="s">
        <v>19321</v>
      </c>
      <c r="H4016" s="902" t="s">
        <v>10932</v>
      </c>
      <c r="I4016" s="913" t="s">
        <v>21754</v>
      </c>
      <c r="J4016" s="903" t="s">
        <v>11156</v>
      </c>
    </row>
    <row r="4017" spans="1:10">
      <c r="A4017" s="810" t="s">
        <v>16865</v>
      </c>
      <c r="B4017" s="902" t="s">
        <v>21569</v>
      </c>
      <c r="C4017" s="913" t="s">
        <v>13616</v>
      </c>
      <c r="D4017" s="810" t="s">
        <v>10890</v>
      </c>
      <c r="E4017" s="913" t="s">
        <v>13617</v>
      </c>
      <c r="F4017" s="903" t="s">
        <v>27772</v>
      </c>
      <c r="G4017" s="902" t="s">
        <v>13618</v>
      </c>
      <c r="H4017" s="902" t="s">
        <v>10895</v>
      </c>
      <c r="I4017" s="913" t="s">
        <v>889</v>
      </c>
      <c r="J4017" s="903" t="s">
        <v>13805</v>
      </c>
    </row>
    <row r="4018" spans="1:10">
      <c r="A4018" s="810" t="s">
        <v>16865</v>
      </c>
      <c r="B4018" s="902" t="s">
        <v>21569</v>
      </c>
      <c r="C4018" s="913" t="s">
        <v>3091</v>
      </c>
      <c r="D4018" s="810" t="s">
        <v>10892</v>
      </c>
      <c r="E4018" s="913" t="s">
        <v>3687</v>
      </c>
      <c r="F4018" s="903" t="s">
        <v>27771</v>
      </c>
      <c r="G4018" s="902" t="s">
        <v>4628</v>
      </c>
      <c r="H4018" s="902" t="s">
        <v>10903</v>
      </c>
      <c r="I4018" s="913"/>
      <c r="J4018" s="903" t="s">
        <v>938</v>
      </c>
    </row>
    <row r="4019" spans="1:10">
      <c r="A4019" s="810" t="s">
        <v>16865</v>
      </c>
      <c r="B4019" s="902" t="s">
        <v>21569</v>
      </c>
      <c r="C4019" s="913" t="s">
        <v>13820</v>
      </c>
      <c r="D4019" s="810" t="s">
        <v>10890</v>
      </c>
      <c r="E4019" s="913" t="s">
        <v>13821</v>
      </c>
      <c r="F4019" s="903" t="s">
        <v>13822</v>
      </c>
      <c r="G4019" s="902" t="s">
        <v>21755</v>
      </c>
      <c r="H4019" s="902" t="s">
        <v>10891</v>
      </c>
      <c r="I4019" s="913" t="s">
        <v>13823</v>
      </c>
      <c r="J4019" s="903" t="s">
        <v>940</v>
      </c>
    </row>
    <row r="4020" spans="1:10">
      <c r="A4020" s="810" t="s">
        <v>16865</v>
      </c>
      <c r="B4020" s="902" t="s">
        <v>21569</v>
      </c>
      <c r="C4020" s="913" t="s">
        <v>7192</v>
      </c>
      <c r="D4020" s="810" t="s">
        <v>10890</v>
      </c>
      <c r="E4020" s="913" t="s">
        <v>7389</v>
      </c>
      <c r="F4020" s="903" t="s">
        <v>13824</v>
      </c>
      <c r="G4020" s="902" t="s">
        <v>7685</v>
      </c>
      <c r="H4020" s="902" t="s">
        <v>10969</v>
      </c>
      <c r="I4020" s="913" t="s">
        <v>13665</v>
      </c>
      <c r="J4020" s="903" t="s">
        <v>11113</v>
      </c>
    </row>
    <row r="4021" spans="1:10">
      <c r="A4021" s="810" t="s">
        <v>16865</v>
      </c>
      <c r="B4021" s="902" t="s">
        <v>21569</v>
      </c>
      <c r="C4021" s="913" t="s">
        <v>9241</v>
      </c>
      <c r="D4021" s="810" t="s">
        <v>10890</v>
      </c>
      <c r="E4021" s="913" t="s">
        <v>9550</v>
      </c>
      <c r="F4021" s="903" t="s">
        <v>9867</v>
      </c>
      <c r="G4021" s="902" t="s">
        <v>10117</v>
      </c>
      <c r="H4021" s="902" t="s">
        <v>11039</v>
      </c>
      <c r="I4021" s="913" t="s">
        <v>21756</v>
      </c>
      <c r="J4021" s="903" t="s">
        <v>938</v>
      </c>
    </row>
    <row r="4022" spans="1:10">
      <c r="A4022" s="810" t="s">
        <v>16865</v>
      </c>
      <c r="B4022" s="902" t="s">
        <v>21569</v>
      </c>
      <c r="C4022" s="913" t="s">
        <v>21757</v>
      </c>
      <c r="D4022" s="810" t="s">
        <v>10890</v>
      </c>
      <c r="E4022" s="913" t="s">
        <v>21758</v>
      </c>
      <c r="F4022" s="903" t="s">
        <v>21759</v>
      </c>
      <c r="G4022" s="902" t="s">
        <v>17038</v>
      </c>
      <c r="H4022" s="902" t="s">
        <v>10928</v>
      </c>
      <c r="I4022" s="913" t="s">
        <v>2608</v>
      </c>
      <c r="J4022" s="903" t="s">
        <v>11101</v>
      </c>
    </row>
    <row r="4023" spans="1:10" ht="27">
      <c r="A4023" s="810" t="s">
        <v>16865</v>
      </c>
      <c r="B4023" s="902" t="s">
        <v>21569</v>
      </c>
      <c r="C4023" s="913" t="s">
        <v>13825</v>
      </c>
      <c r="D4023" s="810" t="s">
        <v>10890</v>
      </c>
      <c r="E4023" s="913" t="s">
        <v>3312</v>
      </c>
      <c r="F4023" s="903" t="s">
        <v>13826</v>
      </c>
      <c r="G4023" s="902" t="s">
        <v>13827</v>
      </c>
      <c r="H4023" s="902" t="s">
        <v>10922</v>
      </c>
      <c r="I4023" s="913" t="s">
        <v>13828</v>
      </c>
      <c r="J4023" s="903" t="s">
        <v>13649</v>
      </c>
    </row>
    <row r="4024" spans="1:10">
      <c r="A4024" s="810" t="s">
        <v>16865</v>
      </c>
      <c r="B4024" s="902" t="s">
        <v>21569</v>
      </c>
      <c r="C4024" s="913" t="s">
        <v>6017</v>
      </c>
      <c r="D4024" s="810" t="s">
        <v>10890</v>
      </c>
      <c r="E4024" s="913" t="s">
        <v>6255</v>
      </c>
      <c r="F4024" s="903" t="s">
        <v>27426</v>
      </c>
      <c r="G4024" s="902" t="s">
        <v>6613</v>
      </c>
      <c r="H4024" s="902" t="s">
        <v>10958</v>
      </c>
      <c r="I4024" s="913" t="s">
        <v>4735</v>
      </c>
      <c r="J4024" s="903" t="s">
        <v>938</v>
      </c>
    </row>
    <row r="4025" spans="1:10">
      <c r="A4025" s="810" t="s">
        <v>16865</v>
      </c>
      <c r="B4025" s="902" t="s">
        <v>21569</v>
      </c>
      <c r="C4025" s="913" t="s">
        <v>6809</v>
      </c>
      <c r="D4025" s="810" t="s">
        <v>10890</v>
      </c>
      <c r="E4025" s="913" t="s">
        <v>6930</v>
      </c>
      <c r="F4025" s="903" t="s">
        <v>7032</v>
      </c>
      <c r="G4025" s="902" t="s">
        <v>7117</v>
      </c>
      <c r="H4025" s="902" t="s">
        <v>10891</v>
      </c>
      <c r="I4025" s="913" t="s">
        <v>21760</v>
      </c>
      <c r="J4025" s="903" t="s">
        <v>938</v>
      </c>
    </row>
    <row r="4026" spans="1:10">
      <c r="A4026" s="810" t="s">
        <v>16865</v>
      </c>
      <c r="B4026" s="902" t="s">
        <v>21569</v>
      </c>
      <c r="C4026" s="913" t="s">
        <v>13829</v>
      </c>
      <c r="D4026" s="810" t="s">
        <v>10890</v>
      </c>
      <c r="E4026" s="913" t="s">
        <v>13830</v>
      </c>
      <c r="F4026" s="903" t="s">
        <v>21761</v>
      </c>
      <c r="G4026" s="902" t="s">
        <v>21762</v>
      </c>
      <c r="H4026" s="902" t="s">
        <v>10936</v>
      </c>
      <c r="I4026" s="913" t="s">
        <v>21763</v>
      </c>
      <c r="J4026" s="903" t="s">
        <v>21764</v>
      </c>
    </row>
    <row r="4027" spans="1:10">
      <c r="A4027" s="810" t="s">
        <v>16865</v>
      </c>
      <c r="B4027" s="902" t="s">
        <v>21569</v>
      </c>
      <c r="C4027" s="913" t="s">
        <v>3116</v>
      </c>
      <c r="D4027" s="810" t="s">
        <v>10890</v>
      </c>
      <c r="E4027" s="913" t="s">
        <v>3705</v>
      </c>
      <c r="F4027" s="903" t="s">
        <v>4180</v>
      </c>
      <c r="G4027" s="902" t="s">
        <v>4647</v>
      </c>
      <c r="H4027" s="902" t="s">
        <v>11289</v>
      </c>
      <c r="I4027" s="913" t="s">
        <v>4789</v>
      </c>
      <c r="J4027" s="903" t="s">
        <v>11113</v>
      </c>
    </row>
    <row r="4028" spans="1:10" ht="27">
      <c r="A4028" s="810" t="s">
        <v>16865</v>
      </c>
      <c r="B4028" s="902" t="s">
        <v>21569</v>
      </c>
      <c r="C4028" s="913" t="s">
        <v>9136</v>
      </c>
      <c r="D4028" s="810" t="s">
        <v>10890</v>
      </c>
      <c r="E4028" s="913" t="s">
        <v>9466</v>
      </c>
      <c r="F4028" s="903" t="s">
        <v>9791</v>
      </c>
      <c r="G4028" s="902" t="s">
        <v>10018</v>
      </c>
      <c r="H4028" s="902" t="s">
        <v>10891</v>
      </c>
      <c r="I4028" s="913" t="s">
        <v>21765</v>
      </c>
      <c r="J4028" s="903" t="s">
        <v>11214</v>
      </c>
    </row>
    <row r="4029" spans="1:10">
      <c r="A4029" s="810" t="s">
        <v>16865</v>
      </c>
      <c r="B4029" s="902" t="s">
        <v>21569</v>
      </c>
      <c r="C4029" s="913" t="s">
        <v>17126</v>
      </c>
      <c r="D4029" s="810" t="s">
        <v>10917</v>
      </c>
      <c r="E4029" s="913" t="s">
        <v>17127</v>
      </c>
      <c r="F4029" s="903" t="s">
        <v>17128</v>
      </c>
      <c r="G4029" s="902" t="s">
        <v>17129</v>
      </c>
      <c r="H4029" s="902" t="s">
        <v>10928</v>
      </c>
      <c r="I4029" s="913" t="s">
        <v>4735</v>
      </c>
      <c r="J4029" s="903" t="s">
        <v>938</v>
      </c>
    </row>
    <row r="4030" spans="1:10">
      <c r="A4030" s="810" t="s">
        <v>16865</v>
      </c>
      <c r="B4030" s="902" t="s">
        <v>21569</v>
      </c>
      <c r="C4030" s="913" t="s">
        <v>21766</v>
      </c>
      <c r="D4030" s="810" t="s">
        <v>10890</v>
      </c>
      <c r="E4030" s="913" t="s">
        <v>21767</v>
      </c>
      <c r="F4030" s="903" t="s">
        <v>27770</v>
      </c>
      <c r="G4030" s="902"/>
      <c r="H4030" s="902" t="s">
        <v>10928</v>
      </c>
      <c r="I4030" s="913" t="s">
        <v>21769</v>
      </c>
      <c r="J4030" s="903" t="s">
        <v>936</v>
      </c>
    </row>
    <row r="4031" spans="1:10" ht="27">
      <c r="A4031" s="810" t="s">
        <v>16865</v>
      </c>
      <c r="B4031" s="902" t="s">
        <v>21569</v>
      </c>
      <c r="C4031" s="913" t="s">
        <v>9133</v>
      </c>
      <c r="D4031" s="810" t="s">
        <v>10890</v>
      </c>
      <c r="E4031" s="913" t="s">
        <v>9465</v>
      </c>
      <c r="F4031" s="903" t="s">
        <v>9788</v>
      </c>
      <c r="G4031" s="902" t="s">
        <v>10015</v>
      </c>
      <c r="H4031" s="902" t="s">
        <v>10922</v>
      </c>
      <c r="I4031" s="913" t="s">
        <v>13832</v>
      </c>
      <c r="J4031" s="903" t="s">
        <v>11009</v>
      </c>
    </row>
    <row r="4032" spans="1:10">
      <c r="A4032" s="810" t="s">
        <v>16865</v>
      </c>
      <c r="B4032" s="902" t="s">
        <v>21569</v>
      </c>
      <c r="C4032" s="913" t="s">
        <v>5224</v>
      </c>
      <c r="D4032" s="810" t="s">
        <v>10890</v>
      </c>
      <c r="E4032" s="913" t="s">
        <v>5434</v>
      </c>
      <c r="F4032" s="903" t="s">
        <v>17130</v>
      </c>
      <c r="G4032" s="902" t="s">
        <v>5764</v>
      </c>
      <c r="H4032" s="902" t="s">
        <v>10928</v>
      </c>
      <c r="I4032" s="913"/>
      <c r="J4032" s="903" t="s">
        <v>938</v>
      </c>
    </row>
    <row r="4033" spans="1:10">
      <c r="A4033" s="810" t="s">
        <v>16865</v>
      </c>
      <c r="B4033" s="902" t="s">
        <v>21569</v>
      </c>
      <c r="C4033" s="913" t="s">
        <v>5305</v>
      </c>
      <c r="D4033" s="810" t="s">
        <v>10917</v>
      </c>
      <c r="E4033" s="913" t="s">
        <v>5504</v>
      </c>
      <c r="F4033" s="903" t="s">
        <v>5678</v>
      </c>
      <c r="G4033" s="902" t="s">
        <v>5831</v>
      </c>
      <c r="H4033" s="902" t="s">
        <v>10915</v>
      </c>
      <c r="I4033" s="913" t="s">
        <v>13833</v>
      </c>
      <c r="J4033" s="903" t="s">
        <v>938</v>
      </c>
    </row>
    <row r="4034" spans="1:10" ht="27">
      <c r="A4034" s="810" t="s">
        <v>16865</v>
      </c>
      <c r="B4034" s="902" t="s">
        <v>21569</v>
      </c>
      <c r="C4034" s="913" t="s">
        <v>21770</v>
      </c>
      <c r="D4034" s="810" t="s">
        <v>10890</v>
      </c>
      <c r="E4034" s="913" t="s">
        <v>21771</v>
      </c>
      <c r="F4034" s="903" t="s">
        <v>13834</v>
      </c>
      <c r="G4034" s="902" t="s">
        <v>13835</v>
      </c>
      <c r="H4034" s="902" t="s">
        <v>10958</v>
      </c>
      <c r="I4034" s="913" t="s">
        <v>21772</v>
      </c>
      <c r="J4034" s="903" t="s">
        <v>11214</v>
      </c>
    </row>
    <row r="4035" spans="1:10">
      <c r="A4035" s="810" t="s">
        <v>16865</v>
      </c>
      <c r="B4035" s="902" t="s">
        <v>21569</v>
      </c>
      <c r="C4035" s="913" t="s">
        <v>11215</v>
      </c>
      <c r="D4035" s="810" t="s">
        <v>10890</v>
      </c>
      <c r="E4035" s="913" t="s">
        <v>11216</v>
      </c>
      <c r="F4035" s="903" t="s">
        <v>11217</v>
      </c>
      <c r="G4035" s="902"/>
      <c r="H4035" s="902" t="s">
        <v>10932</v>
      </c>
      <c r="I4035" s="913"/>
      <c r="J4035" s="903" t="s">
        <v>938</v>
      </c>
    </row>
    <row r="4036" spans="1:10">
      <c r="A4036" s="810" t="s">
        <v>16865</v>
      </c>
      <c r="B4036" s="902" t="s">
        <v>21569</v>
      </c>
      <c r="C4036" s="913" t="s">
        <v>21773</v>
      </c>
      <c r="D4036" s="810" t="s">
        <v>10890</v>
      </c>
      <c r="E4036" s="913" t="s">
        <v>21774</v>
      </c>
      <c r="F4036" s="903" t="s">
        <v>21775</v>
      </c>
      <c r="G4036" s="902"/>
      <c r="H4036" s="902" t="s">
        <v>10932</v>
      </c>
      <c r="I4036" s="913" t="s">
        <v>13832</v>
      </c>
      <c r="J4036" s="903" t="s">
        <v>938</v>
      </c>
    </row>
    <row r="4037" spans="1:10">
      <c r="A4037" s="810" t="s">
        <v>16865</v>
      </c>
      <c r="B4037" s="902" t="s">
        <v>21569</v>
      </c>
      <c r="C4037" s="913" t="s">
        <v>5322</v>
      </c>
      <c r="D4037" s="810" t="s">
        <v>10890</v>
      </c>
      <c r="E4037" s="913" t="s">
        <v>5520</v>
      </c>
      <c r="F4037" s="903" t="s">
        <v>5684</v>
      </c>
      <c r="G4037" s="902" t="s">
        <v>5846</v>
      </c>
      <c r="H4037" s="902" t="s">
        <v>10907</v>
      </c>
      <c r="I4037" s="913"/>
      <c r="J4037" s="903" t="s">
        <v>938</v>
      </c>
    </row>
    <row r="4038" spans="1:10">
      <c r="A4038" s="810" t="s">
        <v>16865</v>
      </c>
      <c r="B4038" s="902" t="s">
        <v>21569</v>
      </c>
      <c r="C4038" s="913" t="s">
        <v>631</v>
      </c>
      <c r="D4038" s="810" t="s">
        <v>10890</v>
      </c>
      <c r="E4038" s="913" t="s">
        <v>13837</v>
      </c>
      <c r="F4038" s="903" t="s">
        <v>13838</v>
      </c>
      <c r="G4038" s="902" t="s">
        <v>13839</v>
      </c>
      <c r="H4038" s="902" t="s">
        <v>10901</v>
      </c>
      <c r="I4038" s="913"/>
      <c r="J4038" s="903" t="s">
        <v>938</v>
      </c>
    </row>
    <row r="4039" spans="1:10">
      <c r="A4039" s="810" t="s">
        <v>16865</v>
      </c>
      <c r="B4039" s="902" t="s">
        <v>21569</v>
      </c>
      <c r="C4039" s="913" t="s">
        <v>13619</v>
      </c>
      <c r="D4039" s="810" t="s">
        <v>10890</v>
      </c>
      <c r="E4039" s="913" t="s">
        <v>13620</v>
      </c>
      <c r="F4039" s="903" t="s">
        <v>27769</v>
      </c>
      <c r="G4039" s="902"/>
      <c r="H4039" s="902" t="s">
        <v>10915</v>
      </c>
      <c r="I4039" s="913"/>
      <c r="J4039" s="903" t="s">
        <v>14077</v>
      </c>
    </row>
    <row r="4040" spans="1:10">
      <c r="A4040" s="810" t="s">
        <v>16865</v>
      </c>
      <c r="B4040" s="902" t="s">
        <v>21569</v>
      </c>
      <c r="C4040" s="913" t="s">
        <v>5229</v>
      </c>
      <c r="D4040" s="810" t="s">
        <v>10890</v>
      </c>
      <c r="E4040" s="913" t="s">
        <v>5439</v>
      </c>
      <c r="F4040" s="903" t="s">
        <v>5643</v>
      </c>
      <c r="G4040" s="902" t="s">
        <v>13840</v>
      </c>
      <c r="H4040" s="902" t="s">
        <v>10928</v>
      </c>
      <c r="I4040" s="913" t="s">
        <v>4758</v>
      </c>
      <c r="J4040" s="903" t="s">
        <v>933</v>
      </c>
    </row>
    <row r="4041" spans="1:10">
      <c r="A4041" s="810" t="s">
        <v>16865</v>
      </c>
      <c r="B4041" s="902" t="s">
        <v>21569</v>
      </c>
      <c r="C4041" s="913" t="s">
        <v>13841</v>
      </c>
      <c r="D4041" s="810" t="s">
        <v>10890</v>
      </c>
      <c r="E4041" s="913" t="s">
        <v>5439</v>
      </c>
      <c r="F4041" s="903" t="s">
        <v>5648</v>
      </c>
      <c r="G4041" s="902" t="s">
        <v>21776</v>
      </c>
      <c r="H4041" s="902" t="s">
        <v>10915</v>
      </c>
      <c r="I4041" s="913" t="s">
        <v>4758</v>
      </c>
      <c r="J4041" s="903" t="s">
        <v>933</v>
      </c>
    </row>
    <row r="4042" spans="1:10">
      <c r="A4042" s="810" t="s">
        <v>16865</v>
      </c>
      <c r="B4042" s="902" t="s">
        <v>21569</v>
      </c>
      <c r="C4042" s="913" t="s">
        <v>4847</v>
      </c>
      <c r="D4042" s="810" t="s">
        <v>10892</v>
      </c>
      <c r="E4042" s="913" t="s">
        <v>4959</v>
      </c>
      <c r="F4042" s="903" t="s">
        <v>21777</v>
      </c>
      <c r="G4042" s="902" t="s">
        <v>5129</v>
      </c>
      <c r="H4042" s="902" t="s">
        <v>10970</v>
      </c>
      <c r="I4042" s="913" t="s">
        <v>16882</v>
      </c>
      <c r="J4042" s="903" t="s">
        <v>564</v>
      </c>
    </row>
    <row r="4043" spans="1:10">
      <c r="A4043" s="810" t="s">
        <v>16865</v>
      </c>
      <c r="B4043" s="902" t="s">
        <v>21569</v>
      </c>
      <c r="C4043" s="913" t="s">
        <v>8008</v>
      </c>
      <c r="D4043" s="810" t="s">
        <v>10890</v>
      </c>
      <c r="E4043" s="913" t="s">
        <v>8330</v>
      </c>
      <c r="F4043" s="903" t="s">
        <v>8623</v>
      </c>
      <c r="G4043" s="902" t="s">
        <v>8840</v>
      </c>
      <c r="H4043" s="902" t="s">
        <v>10928</v>
      </c>
      <c r="I4043" s="913"/>
      <c r="J4043" s="903" t="s">
        <v>941</v>
      </c>
    </row>
    <row r="4044" spans="1:10" ht="27">
      <c r="A4044" s="810" t="s">
        <v>16865</v>
      </c>
      <c r="B4044" s="902" t="s">
        <v>21569</v>
      </c>
      <c r="C4044" s="913" t="s">
        <v>13621</v>
      </c>
      <c r="D4044" s="810" t="s">
        <v>10892</v>
      </c>
      <c r="E4044" s="913" t="s">
        <v>13622</v>
      </c>
      <c r="F4044" s="903" t="s">
        <v>13623</v>
      </c>
      <c r="G4044" s="902" t="s">
        <v>13624</v>
      </c>
      <c r="H4044" s="902" t="s">
        <v>10958</v>
      </c>
      <c r="I4044" s="913" t="s">
        <v>8963</v>
      </c>
      <c r="J4044" s="903" t="s">
        <v>16435</v>
      </c>
    </row>
    <row r="4045" spans="1:10">
      <c r="A4045" s="810" t="s">
        <v>16865</v>
      </c>
      <c r="B4045" s="902" t="s">
        <v>21569</v>
      </c>
      <c r="C4045" s="913" t="s">
        <v>13842</v>
      </c>
      <c r="D4045" s="810" t="s">
        <v>10892</v>
      </c>
      <c r="E4045" s="913" t="s">
        <v>3695</v>
      </c>
      <c r="F4045" s="903" t="s">
        <v>21778</v>
      </c>
      <c r="G4045" s="902" t="s">
        <v>13843</v>
      </c>
      <c r="H4045" s="902" t="s">
        <v>10954</v>
      </c>
      <c r="I4045" s="913" t="s">
        <v>13844</v>
      </c>
      <c r="J4045" s="903" t="s">
        <v>564</v>
      </c>
    </row>
    <row r="4046" spans="1:10">
      <c r="A4046" s="810" t="s">
        <v>16865</v>
      </c>
      <c r="B4046" s="902" t="s">
        <v>21569</v>
      </c>
      <c r="C4046" s="913" t="s">
        <v>21779</v>
      </c>
      <c r="D4046" s="810" t="s">
        <v>10890</v>
      </c>
      <c r="E4046" s="913" t="s">
        <v>21780</v>
      </c>
      <c r="F4046" s="903" t="s">
        <v>21781</v>
      </c>
      <c r="G4046" s="902" t="s">
        <v>21782</v>
      </c>
      <c r="H4046" s="902" t="s">
        <v>10901</v>
      </c>
      <c r="I4046" s="913" t="s">
        <v>10205</v>
      </c>
      <c r="J4046" s="903" t="s">
        <v>938</v>
      </c>
    </row>
    <row r="4047" spans="1:10">
      <c r="A4047" s="810" t="s">
        <v>16865</v>
      </c>
      <c r="B4047" s="902" t="s">
        <v>21569</v>
      </c>
      <c r="C4047" s="913" t="s">
        <v>11223</v>
      </c>
      <c r="D4047" s="810" t="s">
        <v>10890</v>
      </c>
      <c r="E4047" s="913" t="s">
        <v>11224</v>
      </c>
      <c r="F4047" s="903" t="s">
        <v>11225</v>
      </c>
      <c r="G4047" s="902"/>
      <c r="H4047" s="902" t="s">
        <v>10932</v>
      </c>
      <c r="I4047" s="913"/>
      <c r="J4047" s="903" t="s">
        <v>941</v>
      </c>
    </row>
    <row r="4048" spans="1:10">
      <c r="A4048" s="810" t="s">
        <v>16865</v>
      </c>
      <c r="B4048" s="902" t="s">
        <v>21569</v>
      </c>
      <c r="C4048" s="913" t="s">
        <v>13845</v>
      </c>
      <c r="D4048" s="810" t="s">
        <v>10890</v>
      </c>
      <c r="E4048" s="913" t="s">
        <v>3516</v>
      </c>
      <c r="F4048" s="903" t="s">
        <v>27768</v>
      </c>
      <c r="G4048" s="902" t="s">
        <v>13846</v>
      </c>
      <c r="H4048" s="902" t="s">
        <v>10970</v>
      </c>
      <c r="I4048" s="913" t="s">
        <v>13844</v>
      </c>
      <c r="J4048" s="903" t="s">
        <v>11205</v>
      </c>
    </row>
    <row r="4049" spans="1:10">
      <c r="A4049" s="810" t="s">
        <v>16865</v>
      </c>
      <c r="B4049" s="902" t="s">
        <v>21569</v>
      </c>
      <c r="C4049" s="913" t="s">
        <v>10897</v>
      </c>
      <c r="D4049" s="810" t="s">
        <v>10890</v>
      </c>
      <c r="E4049" s="913" t="s">
        <v>10898</v>
      </c>
      <c r="F4049" s="903" t="s">
        <v>10899</v>
      </c>
      <c r="G4049" s="902" t="s">
        <v>10900</v>
      </c>
      <c r="H4049" s="902" t="s">
        <v>10901</v>
      </c>
      <c r="I4049" s="913"/>
      <c r="J4049" s="903" t="s">
        <v>16922</v>
      </c>
    </row>
    <row r="4050" spans="1:10">
      <c r="A4050" s="810" t="s">
        <v>16865</v>
      </c>
      <c r="B4050" s="902" t="s">
        <v>21569</v>
      </c>
      <c r="C4050" s="913" t="s">
        <v>639</v>
      </c>
      <c r="D4050" s="810" t="s">
        <v>10892</v>
      </c>
      <c r="E4050" s="913" t="s">
        <v>746</v>
      </c>
      <c r="F4050" s="903" t="s">
        <v>21783</v>
      </c>
      <c r="G4050" s="902" t="s">
        <v>21784</v>
      </c>
      <c r="H4050" s="902" t="s">
        <v>10936</v>
      </c>
      <c r="I4050" s="913" t="s">
        <v>20076</v>
      </c>
      <c r="J4050" s="903" t="s">
        <v>13805</v>
      </c>
    </row>
    <row r="4051" spans="1:10">
      <c r="A4051" s="810" t="s">
        <v>16865</v>
      </c>
      <c r="B4051" s="902" t="s">
        <v>21569</v>
      </c>
      <c r="C4051" s="913" t="s">
        <v>21785</v>
      </c>
      <c r="D4051" s="810" t="s">
        <v>10890</v>
      </c>
      <c r="E4051" s="913" t="s">
        <v>13707</v>
      </c>
      <c r="F4051" s="903" t="s">
        <v>13708</v>
      </c>
      <c r="G4051" s="902" t="s">
        <v>13709</v>
      </c>
      <c r="H4051" s="902" t="s">
        <v>10936</v>
      </c>
      <c r="I4051" s="913" t="s">
        <v>21786</v>
      </c>
      <c r="J4051" s="903" t="s">
        <v>937</v>
      </c>
    </row>
    <row r="4052" spans="1:10">
      <c r="A4052" s="810" t="s">
        <v>16865</v>
      </c>
      <c r="B4052" s="902" t="s">
        <v>21569</v>
      </c>
      <c r="C4052" s="913" t="s">
        <v>21787</v>
      </c>
      <c r="D4052" s="810" t="s">
        <v>10890</v>
      </c>
      <c r="E4052" s="913" t="s">
        <v>21788</v>
      </c>
      <c r="F4052" s="903" t="s">
        <v>21789</v>
      </c>
      <c r="G4052" s="902" t="s">
        <v>21790</v>
      </c>
      <c r="H4052" s="902" t="s">
        <v>10915</v>
      </c>
      <c r="I4052" s="913" t="s">
        <v>21791</v>
      </c>
      <c r="J4052" s="903" t="s">
        <v>938</v>
      </c>
    </row>
    <row r="4053" spans="1:10">
      <c r="A4053" s="810" t="s">
        <v>16865</v>
      </c>
      <c r="B4053" s="902" t="s">
        <v>21569</v>
      </c>
      <c r="C4053" s="913" t="s">
        <v>13847</v>
      </c>
      <c r="D4053" s="810" t="s">
        <v>10892</v>
      </c>
      <c r="E4053" s="913" t="s">
        <v>3695</v>
      </c>
      <c r="F4053" s="903" t="s">
        <v>13848</v>
      </c>
      <c r="G4053" s="902" t="s">
        <v>21792</v>
      </c>
      <c r="H4053" s="902" t="s">
        <v>10915</v>
      </c>
      <c r="I4053" s="913" t="s">
        <v>21793</v>
      </c>
      <c r="J4053" s="903" t="s">
        <v>937</v>
      </c>
    </row>
    <row r="4054" spans="1:10">
      <c r="A4054" s="810" t="s">
        <v>16865</v>
      </c>
      <c r="B4054" s="902" t="s">
        <v>21569</v>
      </c>
      <c r="C4054" s="913" t="s">
        <v>5936</v>
      </c>
      <c r="D4054" s="810" t="s">
        <v>10890</v>
      </c>
      <c r="E4054" s="913" t="s">
        <v>6182</v>
      </c>
      <c r="F4054" s="903" t="s">
        <v>6391</v>
      </c>
      <c r="G4054" s="902" t="s">
        <v>17153</v>
      </c>
      <c r="H4054" s="902" t="s">
        <v>10907</v>
      </c>
      <c r="I4054" s="913"/>
      <c r="J4054" s="903" t="s">
        <v>941</v>
      </c>
    </row>
    <row r="4055" spans="1:10">
      <c r="A4055" s="810" t="s">
        <v>16865</v>
      </c>
      <c r="B4055" s="902" t="s">
        <v>21569</v>
      </c>
      <c r="C4055" s="913" t="s">
        <v>6800</v>
      </c>
      <c r="D4055" s="810" t="s">
        <v>10890</v>
      </c>
      <c r="E4055" s="913" t="s">
        <v>6921</v>
      </c>
      <c r="F4055" s="903" t="s">
        <v>7025</v>
      </c>
      <c r="G4055" s="902" t="s">
        <v>7098</v>
      </c>
      <c r="H4055" s="902" t="s">
        <v>10969</v>
      </c>
      <c r="I4055" s="913" t="s">
        <v>13853</v>
      </c>
      <c r="J4055" s="903" t="s">
        <v>938</v>
      </c>
    </row>
    <row r="4056" spans="1:10">
      <c r="A4056" s="810" t="s">
        <v>16865</v>
      </c>
      <c r="B4056" s="902" t="s">
        <v>21569</v>
      </c>
      <c r="C4056" s="913" t="s">
        <v>15597</v>
      </c>
      <c r="D4056" s="810" t="s">
        <v>10890</v>
      </c>
      <c r="E4056" s="913" t="s">
        <v>15598</v>
      </c>
      <c r="F4056" s="903" t="s">
        <v>15599</v>
      </c>
      <c r="G4056" s="902" t="s">
        <v>15600</v>
      </c>
      <c r="H4056" s="902" t="s">
        <v>10891</v>
      </c>
      <c r="I4056" s="913" t="s">
        <v>21794</v>
      </c>
      <c r="J4056" s="903" t="s">
        <v>10945</v>
      </c>
    </row>
    <row r="4057" spans="1:10">
      <c r="A4057" s="810" t="s">
        <v>16865</v>
      </c>
      <c r="B4057" s="902" t="s">
        <v>21569</v>
      </c>
      <c r="C4057" s="913" t="s">
        <v>2696</v>
      </c>
      <c r="D4057" s="810" t="s">
        <v>10890</v>
      </c>
      <c r="E4057" s="913" t="s">
        <v>3305</v>
      </c>
      <c r="F4057" s="903" t="s">
        <v>3886</v>
      </c>
      <c r="G4057" s="902" t="s">
        <v>21795</v>
      </c>
      <c r="H4057" s="902" t="s">
        <v>10936</v>
      </c>
      <c r="I4057" s="913" t="s">
        <v>4718</v>
      </c>
      <c r="J4057" s="903" t="s">
        <v>11287</v>
      </c>
    </row>
    <row r="4058" spans="1:10">
      <c r="A4058" s="810" t="s">
        <v>16865</v>
      </c>
      <c r="B4058" s="902" t="s">
        <v>21569</v>
      </c>
      <c r="C4058" s="913" t="s">
        <v>6755</v>
      </c>
      <c r="D4058" s="810" t="s">
        <v>10890</v>
      </c>
      <c r="E4058" s="913" t="s">
        <v>6884</v>
      </c>
      <c r="F4058" s="903" t="s">
        <v>17163</v>
      </c>
      <c r="G4058" s="902" t="s">
        <v>7075</v>
      </c>
      <c r="H4058" s="902" t="s">
        <v>10891</v>
      </c>
      <c r="I4058" s="913" t="s">
        <v>13853</v>
      </c>
      <c r="J4058" s="903" t="s">
        <v>10945</v>
      </c>
    </row>
    <row r="4059" spans="1:10">
      <c r="A4059" s="810" t="s">
        <v>16865</v>
      </c>
      <c r="B4059" s="902" t="s">
        <v>21569</v>
      </c>
      <c r="C4059" s="913" t="s">
        <v>13854</v>
      </c>
      <c r="D4059" s="810" t="s">
        <v>10890</v>
      </c>
      <c r="E4059" s="913" t="s">
        <v>13855</v>
      </c>
      <c r="F4059" s="903" t="s">
        <v>13856</v>
      </c>
      <c r="G4059" s="902" t="s">
        <v>13857</v>
      </c>
      <c r="H4059" s="902" t="s">
        <v>10895</v>
      </c>
      <c r="I4059" s="913" t="s">
        <v>21796</v>
      </c>
      <c r="J4059" s="903" t="s">
        <v>21797</v>
      </c>
    </row>
    <row r="4060" spans="1:10">
      <c r="A4060" s="810" t="s">
        <v>16865</v>
      </c>
      <c r="B4060" s="902" t="s">
        <v>21569</v>
      </c>
      <c r="C4060" s="913" t="s">
        <v>13858</v>
      </c>
      <c r="D4060" s="810" t="s">
        <v>10890</v>
      </c>
      <c r="E4060" s="913" t="s">
        <v>13859</v>
      </c>
      <c r="F4060" s="903" t="s">
        <v>27767</v>
      </c>
      <c r="G4060" s="902" t="s">
        <v>13860</v>
      </c>
      <c r="H4060" s="902" t="s">
        <v>10891</v>
      </c>
      <c r="I4060" s="913" t="s">
        <v>4735</v>
      </c>
      <c r="J4060" s="903" t="s">
        <v>938</v>
      </c>
    </row>
    <row r="4061" spans="1:10">
      <c r="A4061" s="810" t="s">
        <v>16865</v>
      </c>
      <c r="B4061" s="902" t="s">
        <v>21569</v>
      </c>
      <c r="C4061" s="913" t="s">
        <v>11232</v>
      </c>
      <c r="D4061" s="810" t="s">
        <v>10917</v>
      </c>
      <c r="E4061" s="913" t="s">
        <v>3343</v>
      </c>
      <c r="F4061" s="903" t="s">
        <v>27766</v>
      </c>
      <c r="G4061" s="902" t="s">
        <v>11233</v>
      </c>
      <c r="H4061" s="902" t="s">
        <v>10936</v>
      </c>
      <c r="I4061" s="913"/>
      <c r="J4061" s="903" t="s">
        <v>938</v>
      </c>
    </row>
    <row r="4062" spans="1:10">
      <c r="A4062" s="810" t="s">
        <v>16865</v>
      </c>
      <c r="B4062" s="902" t="s">
        <v>21569</v>
      </c>
      <c r="C4062" s="913" t="s">
        <v>13861</v>
      </c>
      <c r="D4062" s="810" t="s">
        <v>10917</v>
      </c>
      <c r="E4062" s="913" t="s">
        <v>13862</v>
      </c>
      <c r="F4062" s="903" t="s">
        <v>21798</v>
      </c>
      <c r="G4062" s="902"/>
      <c r="H4062" s="902" t="s">
        <v>10928</v>
      </c>
      <c r="I4062" s="913" t="s">
        <v>889</v>
      </c>
      <c r="J4062" s="903" t="s">
        <v>13609</v>
      </c>
    </row>
    <row r="4063" spans="1:10">
      <c r="A4063" s="810" t="s">
        <v>16865</v>
      </c>
      <c r="B4063" s="902" t="s">
        <v>21569</v>
      </c>
      <c r="C4063" s="913" t="s">
        <v>21799</v>
      </c>
      <c r="D4063" s="810" t="s">
        <v>10890</v>
      </c>
      <c r="E4063" s="913" t="s">
        <v>11054</v>
      </c>
      <c r="F4063" s="903" t="s">
        <v>21800</v>
      </c>
      <c r="G4063" s="902" t="s">
        <v>13863</v>
      </c>
      <c r="H4063" s="902" t="s">
        <v>10915</v>
      </c>
      <c r="I4063" s="913" t="s">
        <v>889</v>
      </c>
      <c r="J4063" s="903" t="s">
        <v>938</v>
      </c>
    </row>
    <row r="4064" spans="1:10">
      <c r="A4064" s="810" t="s">
        <v>16865</v>
      </c>
      <c r="B4064" s="902" t="s">
        <v>21569</v>
      </c>
      <c r="C4064" s="913" t="s">
        <v>8046</v>
      </c>
      <c r="D4064" s="810" t="s">
        <v>10890</v>
      </c>
      <c r="E4064" s="913" t="s">
        <v>8363</v>
      </c>
      <c r="F4064" s="903" t="s">
        <v>13864</v>
      </c>
      <c r="G4064" s="902" t="s">
        <v>8872</v>
      </c>
      <c r="H4064" s="902" t="s">
        <v>10928</v>
      </c>
      <c r="I4064" s="913" t="s">
        <v>21801</v>
      </c>
      <c r="J4064" s="903" t="s">
        <v>938</v>
      </c>
    </row>
    <row r="4065" spans="1:10">
      <c r="A4065" s="810" t="s">
        <v>16865</v>
      </c>
      <c r="B4065" s="902" t="s">
        <v>21569</v>
      </c>
      <c r="C4065" s="913" t="s">
        <v>13865</v>
      </c>
      <c r="D4065" s="810" t="s">
        <v>10890</v>
      </c>
      <c r="E4065" s="913" t="s">
        <v>21802</v>
      </c>
      <c r="F4065" s="903" t="s">
        <v>13866</v>
      </c>
      <c r="G4065" s="902" t="s">
        <v>13867</v>
      </c>
      <c r="H4065" s="902" t="s">
        <v>10901</v>
      </c>
      <c r="I4065" s="913" t="s">
        <v>21803</v>
      </c>
      <c r="J4065" s="903" t="s">
        <v>929</v>
      </c>
    </row>
    <row r="4066" spans="1:10">
      <c r="A4066" s="810" t="s">
        <v>16865</v>
      </c>
      <c r="B4066" s="902" t="s">
        <v>21569</v>
      </c>
      <c r="C4066" s="913" t="s">
        <v>5951</v>
      </c>
      <c r="D4066" s="810" t="s">
        <v>10892</v>
      </c>
      <c r="E4066" s="913" t="s">
        <v>6197</v>
      </c>
      <c r="F4066" s="903" t="s">
        <v>6403</v>
      </c>
      <c r="G4066" s="902" t="s">
        <v>6556</v>
      </c>
      <c r="H4066" s="902" t="s">
        <v>10891</v>
      </c>
      <c r="I4066" s="913" t="s">
        <v>889</v>
      </c>
      <c r="J4066" s="903" t="s">
        <v>564</v>
      </c>
    </row>
    <row r="4067" spans="1:10">
      <c r="A4067" s="810" t="s">
        <v>16865</v>
      </c>
      <c r="B4067" s="902" t="s">
        <v>21569</v>
      </c>
      <c r="C4067" s="913" t="s">
        <v>13868</v>
      </c>
      <c r="D4067" s="810" t="s">
        <v>10890</v>
      </c>
      <c r="E4067" s="913" t="s">
        <v>13869</v>
      </c>
      <c r="F4067" s="903" t="s">
        <v>27765</v>
      </c>
      <c r="G4067" s="902" t="s">
        <v>13870</v>
      </c>
      <c r="H4067" s="902" t="s">
        <v>10936</v>
      </c>
      <c r="I4067" s="913" t="s">
        <v>4758</v>
      </c>
      <c r="J4067" s="903" t="s">
        <v>937</v>
      </c>
    </row>
    <row r="4068" spans="1:10">
      <c r="A4068" s="810" t="s">
        <v>16865</v>
      </c>
      <c r="B4068" s="902" t="s">
        <v>21569</v>
      </c>
      <c r="C4068" s="913" t="s">
        <v>7295</v>
      </c>
      <c r="D4068" s="810" t="s">
        <v>10890</v>
      </c>
      <c r="E4068" s="913" t="s">
        <v>7473</v>
      </c>
      <c r="F4068" s="903" t="s">
        <v>27695</v>
      </c>
      <c r="G4068" s="902" t="s">
        <v>7768</v>
      </c>
      <c r="H4068" s="902" t="s">
        <v>10895</v>
      </c>
      <c r="I4068" s="913"/>
      <c r="J4068" s="903" t="s">
        <v>938</v>
      </c>
    </row>
    <row r="4069" spans="1:10">
      <c r="A4069" s="810" t="s">
        <v>16865</v>
      </c>
      <c r="B4069" s="902" t="s">
        <v>21569</v>
      </c>
      <c r="C4069" s="913" t="s">
        <v>14598</v>
      </c>
      <c r="D4069" s="810" t="s">
        <v>10890</v>
      </c>
      <c r="E4069" s="913" t="s">
        <v>14599</v>
      </c>
      <c r="F4069" s="903" t="s">
        <v>14600</v>
      </c>
      <c r="G4069" s="902" t="s">
        <v>14601</v>
      </c>
      <c r="H4069" s="902" t="s">
        <v>10958</v>
      </c>
      <c r="I4069" s="913" t="s">
        <v>8993</v>
      </c>
      <c r="J4069" s="903" t="s">
        <v>938</v>
      </c>
    </row>
    <row r="4070" spans="1:10">
      <c r="A4070" s="810" t="s">
        <v>16865</v>
      </c>
      <c r="B4070" s="902" t="s">
        <v>21569</v>
      </c>
      <c r="C4070" s="913" t="s">
        <v>7263</v>
      </c>
      <c r="D4070" s="810" t="s">
        <v>10890</v>
      </c>
      <c r="E4070" s="913" t="s">
        <v>7449</v>
      </c>
      <c r="F4070" s="903" t="s">
        <v>7608</v>
      </c>
      <c r="G4070" s="902" t="s">
        <v>7747</v>
      </c>
      <c r="H4070" s="902" t="s">
        <v>10936</v>
      </c>
      <c r="I4070" s="913"/>
      <c r="J4070" s="903" t="s">
        <v>11040</v>
      </c>
    </row>
    <row r="4071" spans="1:10">
      <c r="A4071" s="810" t="s">
        <v>16865</v>
      </c>
      <c r="B4071" s="902" t="s">
        <v>21569</v>
      </c>
      <c r="C4071" s="913" t="s">
        <v>7226</v>
      </c>
      <c r="D4071" s="810" t="s">
        <v>10890</v>
      </c>
      <c r="E4071" s="913" t="s">
        <v>7416</v>
      </c>
      <c r="F4071" s="903" t="s">
        <v>27397</v>
      </c>
      <c r="G4071" s="902" t="s">
        <v>7714</v>
      </c>
      <c r="H4071" s="902" t="s">
        <v>10891</v>
      </c>
      <c r="I4071" s="913"/>
      <c r="J4071" s="903" t="s">
        <v>938</v>
      </c>
    </row>
    <row r="4072" spans="1:10">
      <c r="A4072" s="810" t="s">
        <v>16865</v>
      </c>
      <c r="B4072" s="902" t="s">
        <v>21569</v>
      </c>
      <c r="C4072" s="913" t="s">
        <v>11010</v>
      </c>
      <c r="D4072" s="810" t="s">
        <v>10890</v>
      </c>
      <c r="E4072" s="913" t="s">
        <v>7460</v>
      </c>
      <c r="F4072" s="903" t="s">
        <v>11011</v>
      </c>
      <c r="G4072" s="902"/>
      <c r="H4072" s="902" t="s">
        <v>10932</v>
      </c>
      <c r="I4072" s="913" t="s">
        <v>4812</v>
      </c>
      <c r="J4072" s="903" t="s">
        <v>933</v>
      </c>
    </row>
    <row r="4073" spans="1:10">
      <c r="A4073" s="810" t="s">
        <v>16865</v>
      </c>
      <c r="B4073" s="902" t="s">
        <v>21569</v>
      </c>
      <c r="C4073" s="913" t="s">
        <v>2529</v>
      </c>
      <c r="D4073" s="810" t="s">
        <v>10890</v>
      </c>
      <c r="E4073" s="913" t="s">
        <v>2555</v>
      </c>
      <c r="F4073" s="903" t="s">
        <v>21804</v>
      </c>
      <c r="G4073" s="902" t="s">
        <v>2590</v>
      </c>
      <c r="H4073" s="902" t="s">
        <v>11102</v>
      </c>
      <c r="I4073" s="913" t="s">
        <v>13871</v>
      </c>
      <c r="J4073" s="903" t="s">
        <v>938</v>
      </c>
    </row>
    <row r="4074" spans="1:10">
      <c r="A4074" s="810" t="s">
        <v>16865</v>
      </c>
      <c r="B4074" s="902" t="s">
        <v>21569</v>
      </c>
      <c r="C4074" s="913" t="s">
        <v>9211</v>
      </c>
      <c r="D4074" s="810" t="s">
        <v>10890</v>
      </c>
      <c r="E4074" s="913" t="s">
        <v>9527</v>
      </c>
      <c r="F4074" s="903" t="s">
        <v>21805</v>
      </c>
      <c r="G4074" s="902" t="s">
        <v>10087</v>
      </c>
      <c r="H4074" s="902" t="s">
        <v>10936</v>
      </c>
      <c r="I4074" s="913" t="s">
        <v>4735</v>
      </c>
      <c r="J4074" s="903" t="s">
        <v>11041</v>
      </c>
    </row>
    <row r="4075" spans="1:10">
      <c r="A4075" s="810" t="s">
        <v>16865</v>
      </c>
      <c r="B4075" s="902" t="s">
        <v>21569</v>
      </c>
      <c r="C4075" s="913" t="s">
        <v>17174</v>
      </c>
      <c r="D4075" s="810" t="s">
        <v>10890</v>
      </c>
      <c r="E4075" s="913" t="s">
        <v>1562</v>
      </c>
      <c r="F4075" s="903" t="s">
        <v>17175</v>
      </c>
      <c r="G4075" s="902" t="s">
        <v>17176</v>
      </c>
      <c r="H4075" s="902" t="s">
        <v>10932</v>
      </c>
      <c r="I4075" s="913" t="s">
        <v>4812</v>
      </c>
      <c r="J4075" s="903" t="s">
        <v>941</v>
      </c>
    </row>
    <row r="4076" spans="1:10">
      <c r="A4076" s="810" t="s">
        <v>16865</v>
      </c>
      <c r="B4076" s="902" t="s">
        <v>21569</v>
      </c>
      <c r="C4076" s="913" t="s">
        <v>5932</v>
      </c>
      <c r="D4076" s="810" t="s">
        <v>10892</v>
      </c>
      <c r="E4076" s="913" t="s">
        <v>1942</v>
      </c>
      <c r="F4076" s="903" t="s">
        <v>6388</v>
      </c>
      <c r="G4076" s="902" t="s">
        <v>6541</v>
      </c>
      <c r="H4076" s="902" t="s">
        <v>11128</v>
      </c>
      <c r="I4076" s="913" t="s">
        <v>13665</v>
      </c>
      <c r="J4076" s="903" t="s">
        <v>564</v>
      </c>
    </row>
    <row r="4077" spans="1:10" ht="27">
      <c r="A4077" s="810" t="s">
        <v>16865</v>
      </c>
      <c r="B4077" s="902" t="s">
        <v>21569</v>
      </c>
      <c r="C4077" s="913" t="s">
        <v>1415</v>
      </c>
      <c r="D4077" s="810" t="s">
        <v>10890</v>
      </c>
      <c r="E4077" s="913" t="s">
        <v>13872</v>
      </c>
      <c r="F4077" s="903" t="s">
        <v>1685</v>
      </c>
      <c r="G4077" s="902" t="s">
        <v>1766</v>
      </c>
      <c r="H4077" s="902" t="s">
        <v>11394</v>
      </c>
      <c r="I4077" s="913" t="s">
        <v>13873</v>
      </c>
      <c r="J4077" s="903" t="s">
        <v>21806</v>
      </c>
    </row>
    <row r="4078" spans="1:10">
      <c r="A4078" s="810" t="s">
        <v>16865</v>
      </c>
      <c r="B4078" s="902" t="s">
        <v>21569</v>
      </c>
      <c r="C4078" s="913" t="s">
        <v>7330</v>
      </c>
      <c r="D4078" s="810" t="s">
        <v>10890</v>
      </c>
      <c r="E4078" s="913" t="s">
        <v>7500</v>
      </c>
      <c r="F4078" s="903" t="s">
        <v>27764</v>
      </c>
      <c r="G4078" s="902" t="s">
        <v>7798</v>
      </c>
      <c r="H4078" s="902" t="s">
        <v>10933</v>
      </c>
      <c r="I4078" s="913" t="s">
        <v>6732</v>
      </c>
      <c r="J4078" s="903" t="s">
        <v>13609</v>
      </c>
    </row>
    <row r="4079" spans="1:10" ht="27">
      <c r="A4079" s="810" t="s">
        <v>16865</v>
      </c>
      <c r="B4079" s="902" t="s">
        <v>21569</v>
      </c>
      <c r="C4079" s="913" t="s">
        <v>13874</v>
      </c>
      <c r="D4079" s="810" t="s">
        <v>10890</v>
      </c>
      <c r="E4079" s="913" t="s">
        <v>13875</v>
      </c>
      <c r="F4079" s="903" t="s">
        <v>21807</v>
      </c>
      <c r="G4079" s="902" t="s">
        <v>13876</v>
      </c>
      <c r="H4079" s="902" t="s">
        <v>11175</v>
      </c>
      <c r="I4079" s="913" t="s">
        <v>4758</v>
      </c>
      <c r="J4079" s="903" t="s">
        <v>21670</v>
      </c>
    </row>
    <row r="4080" spans="1:10" ht="27">
      <c r="A4080" s="810" t="s">
        <v>16865</v>
      </c>
      <c r="B4080" s="902" t="s">
        <v>21569</v>
      </c>
      <c r="C4080" s="913" t="s">
        <v>644</v>
      </c>
      <c r="D4080" s="810" t="s">
        <v>10890</v>
      </c>
      <c r="E4080" s="913" t="s">
        <v>750</v>
      </c>
      <c r="F4080" s="903" t="s">
        <v>839</v>
      </c>
      <c r="G4080" s="902" t="s">
        <v>21808</v>
      </c>
      <c r="H4080" s="902" t="s">
        <v>10922</v>
      </c>
      <c r="I4080" s="913" t="s">
        <v>21809</v>
      </c>
      <c r="J4080" s="903" t="s">
        <v>13657</v>
      </c>
    </row>
    <row r="4081" spans="1:10" ht="27">
      <c r="A4081" s="810" t="s">
        <v>16865</v>
      </c>
      <c r="B4081" s="902" t="s">
        <v>21569</v>
      </c>
      <c r="C4081" s="913" t="s">
        <v>13877</v>
      </c>
      <c r="D4081" s="810" t="s">
        <v>10890</v>
      </c>
      <c r="E4081" s="913" t="s">
        <v>13878</v>
      </c>
      <c r="F4081" s="903" t="s">
        <v>13879</v>
      </c>
      <c r="G4081" s="902" t="s">
        <v>13880</v>
      </c>
      <c r="H4081" s="902" t="s">
        <v>10958</v>
      </c>
      <c r="I4081" s="913" t="s">
        <v>4758</v>
      </c>
      <c r="J4081" s="903" t="s">
        <v>13649</v>
      </c>
    </row>
    <row r="4082" spans="1:10">
      <c r="A4082" s="810" t="s">
        <v>16865</v>
      </c>
      <c r="B4082" s="902" t="s">
        <v>21569</v>
      </c>
      <c r="C4082" s="913" t="s">
        <v>4860</v>
      </c>
      <c r="D4082" s="810" t="s">
        <v>10890</v>
      </c>
      <c r="E4082" s="913" t="s">
        <v>4968</v>
      </c>
      <c r="F4082" s="903" t="s">
        <v>5073</v>
      </c>
      <c r="G4082" s="902" t="s">
        <v>5140</v>
      </c>
      <c r="H4082" s="902" t="s">
        <v>10928</v>
      </c>
      <c r="I4082" s="913" t="s">
        <v>13881</v>
      </c>
      <c r="J4082" s="903" t="s">
        <v>938</v>
      </c>
    </row>
    <row r="4083" spans="1:10" ht="27">
      <c r="A4083" s="810" t="s">
        <v>16865</v>
      </c>
      <c r="B4083" s="902" t="s">
        <v>21569</v>
      </c>
      <c r="C4083" s="913" t="s">
        <v>13882</v>
      </c>
      <c r="D4083" s="810" t="s">
        <v>10890</v>
      </c>
      <c r="E4083" s="913" t="s">
        <v>13883</v>
      </c>
      <c r="F4083" s="903" t="s">
        <v>13884</v>
      </c>
      <c r="G4083" s="902" t="s">
        <v>21810</v>
      </c>
      <c r="H4083" s="902" t="s">
        <v>10891</v>
      </c>
      <c r="I4083" s="913" t="s">
        <v>21811</v>
      </c>
      <c r="J4083" s="903" t="s">
        <v>21812</v>
      </c>
    </row>
    <row r="4084" spans="1:10">
      <c r="A4084" s="810" t="s">
        <v>16865</v>
      </c>
      <c r="B4084" s="902" t="s">
        <v>21569</v>
      </c>
      <c r="C4084" s="913" t="s">
        <v>6128</v>
      </c>
      <c r="D4084" s="810" t="s">
        <v>10890</v>
      </c>
      <c r="E4084" s="913" t="s">
        <v>6342</v>
      </c>
      <c r="F4084" s="903" t="s">
        <v>13885</v>
      </c>
      <c r="G4084" s="902" t="s">
        <v>6709</v>
      </c>
      <c r="H4084" s="902" t="s">
        <v>10915</v>
      </c>
      <c r="I4084" s="913" t="s">
        <v>13886</v>
      </c>
      <c r="J4084" s="903" t="s">
        <v>938</v>
      </c>
    </row>
    <row r="4085" spans="1:10">
      <c r="A4085" s="810" t="s">
        <v>16865</v>
      </c>
      <c r="B4085" s="902" t="s">
        <v>21569</v>
      </c>
      <c r="C4085" s="913" t="s">
        <v>6125</v>
      </c>
      <c r="D4085" s="810" t="s">
        <v>10890</v>
      </c>
      <c r="E4085" s="913" t="s">
        <v>6339</v>
      </c>
      <c r="F4085" s="903" t="s">
        <v>6510</v>
      </c>
      <c r="G4085" s="902" t="s">
        <v>6705</v>
      </c>
      <c r="H4085" s="902" t="s">
        <v>10915</v>
      </c>
      <c r="I4085" s="913"/>
      <c r="J4085" s="903" t="s">
        <v>937</v>
      </c>
    </row>
    <row r="4086" spans="1:10">
      <c r="A4086" s="810" t="s">
        <v>16865</v>
      </c>
      <c r="B4086" s="902" t="s">
        <v>21569</v>
      </c>
      <c r="C4086" s="913" t="s">
        <v>17184</v>
      </c>
      <c r="D4086" s="810" t="s">
        <v>10890</v>
      </c>
      <c r="E4086" s="913" t="s">
        <v>14075</v>
      </c>
      <c r="F4086" s="903" t="s">
        <v>17185</v>
      </c>
      <c r="G4086" s="902"/>
      <c r="H4086" s="902" t="s">
        <v>10915</v>
      </c>
      <c r="I4086" s="913" t="s">
        <v>4735</v>
      </c>
      <c r="J4086" s="903" t="s">
        <v>938</v>
      </c>
    </row>
    <row r="4087" spans="1:10">
      <c r="A4087" s="810" t="s">
        <v>16865</v>
      </c>
      <c r="B4087" s="902" t="s">
        <v>21569</v>
      </c>
      <c r="C4087" s="913" t="s">
        <v>17186</v>
      </c>
      <c r="D4087" s="810" t="s">
        <v>10890</v>
      </c>
      <c r="E4087" s="913" t="s">
        <v>17187</v>
      </c>
      <c r="F4087" s="903" t="s">
        <v>17188</v>
      </c>
      <c r="G4087" s="902" t="s">
        <v>17189</v>
      </c>
      <c r="H4087" s="902" t="s">
        <v>10894</v>
      </c>
      <c r="I4087" s="913"/>
      <c r="J4087" s="903" t="s">
        <v>938</v>
      </c>
    </row>
    <row r="4088" spans="1:10">
      <c r="A4088" s="810" t="s">
        <v>16865</v>
      </c>
      <c r="B4088" s="902" t="s">
        <v>21569</v>
      </c>
      <c r="C4088" s="913" t="s">
        <v>13887</v>
      </c>
      <c r="D4088" s="810" t="s">
        <v>10890</v>
      </c>
      <c r="E4088" s="913" t="s">
        <v>13888</v>
      </c>
      <c r="F4088" s="903" t="s">
        <v>13889</v>
      </c>
      <c r="G4088" s="902" t="s">
        <v>13890</v>
      </c>
      <c r="H4088" s="902" t="s">
        <v>10954</v>
      </c>
      <c r="I4088" s="913" t="s">
        <v>13891</v>
      </c>
      <c r="J4088" s="903" t="s">
        <v>940</v>
      </c>
    </row>
    <row r="4089" spans="1:10">
      <c r="A4089" s="810" t="s">
        <v>16865</v>
      </c>
      <c r="B4089" s="902" t="s">
        <v>21569</v>
      </c>
      <c r="C4089" s="913" t="s">
        <v>5304</v>
      </c>
      <c r="D4089" s="810" t="s">
        <v>10890</v>
      </c>
      <c r="E4089" s="913" t="s">
        <v>5501</v>
      </c>
      <c r="F4089" s="903" t="s">
        <v>5677</v>
      </c>
      <c r="G4089" s="902" t="s">
        <v>5828</v>
      </c>
      <c r="H4089" s="902" t="s">
        <v>10932</v>
      </c>
      <c r="I4089" s="913"/>
      <c r="J4089" s="903" t="s">
        <v>938</v>
      </c>
    </row>
    <row r="4090" spans="1:10">
      <c r="A4090" s="810" t="s">
        <v>16865</v>
      </c>
      <c r="B4090" s="902" t="s">
        <v>21569</v>
      </c>
      <c r="C4090" s="913" t="s">
        <v>21813</v>
      </c>
      <c r="D4090" s="810" t="s">
        <v>10890</v>
      </c>
      <c r="E4090" s="913" t="s">
        <v>21814</v>
      </c>
      <c r="F4090" s="903" t="s">
        <v>21815</v>
      </c>
      <c r="G4090" s="902"/>
      <c r="H4090" s="902" t="s">
        <v>10928</v>
      </c>
      <c r="I4090" s="913"/>
      <c r="J4090" s="903" t="s">
        <v>21816</v>
      </c>
    </row>
    <row r="4091" spans="1:10" ht="27">
      <c r="A4091" s="810" t="s">
        <v>16865</v>
      </c>
      <c r="B4091" s="902" t="s">
        <v>21569</v>
      </c>
      <c r="C4091" s="913" t="s">
        <v>6840</v>
      </c>
      <c r="D4091" s="810" t="s">
        <v>10890</v>
      </c>
      <c r="E4091" s="913" t="s">
        <v>21817</v>
      </c>
      <c r="F4091" s="903" t="s">
        <v>7052</v>
      </c>
      <c r="G4091" s="902" t="s">
        <v>7143</v>
      </c>
      <c r="H4091" s="902" t="s">
        <v>10907</v>
      </c>
      <c r="I4091" s="913" t="s">
        <v>16543</v>
      </c>
      <c r="J4091" s="903" t="s">
        <v>938</v>
      </c>
    </row>
    <row r="4092" spans="1:10">
      <c r="A4092" s="810" t="s">
        <v>16865</v>
      </c>
      <c r="B4092" s="902" t="s">
        <v>21569</v>
      </c>
      <c r="C4092" s="913" t="s">
        <v>5968</v>
      </c>
      <c r="D4092" s="810" t="s">
        <v>10917</v>
      </c>
      <c r="E4092" s="913" t="s">
        <v>6212</v>
      </c>
      <c r="F4092" s="903" t="s">
        <v>27763</v>
      </c>
      <c r="G4092" s="902" t="s">
        <v>6572</v>
      </c>
      <c r="H4092" s="902" t="s">
        <v>10977</v>
      </c>
      <c r="I4092" s="913" t="s">
        <v>6732</v>
      </c>
      <c r="J4092" s="903" t="s">
        <v>931</v>
      </c>
    </row>
    <row r="4093" spans="1:10">
      <c r="A4093" s="810" t="s">
        <v>16865</v>
      </c>
      <c r="B4093" s="902" t="s">
        <v>21569</v>
      </c>
      <c r="C4093" s="913" t="s">
        <v>7239</v>
      </c>
      <c r="D4093" s="810" t="s">
        <v>10890</v>
      </c>
      <c r="E4093" s="913" t="s">
        <v>7427</v>
      </c>
      <c r="F4093" s="903" t="s">
        <v>13895</v>
      </c>
      <c r="G4093" s="902" t="s">
        <v>7726</v>
      </c>
      <c r="H4093" s="902" t="s">
        <v>10969</v>
      </c>
      <c r="I4093" s="913" t="s">
        <v>1808</v>
      </c>
      <c r="J4093" s="903" t="s">
        <v>13805</v>
      </c>
    </row>
    <row r="4094" spans="1:10">
      <c r="A4094" s="810" t="s">
        <v>16865</v>
      </c>
      <c r="B4094" s="902" t="s">
        <v>21569</v>
      </c>
      <c r="C4094" s="913" t="s">
        <v>17206</v>
      </c>
      <c r="D4094" s="810" t="s">
        <v>10890</v>
      </c>
      <c r="E4094" s="913" t="s">
        <v>17207</v>
      </c>
      <c r="F4094" s="903" t="s">
        <v>27401</v>
      </c>
      <c r="G4094" s="902"/>
      <c r="H4094" s="902" t="s">
        <v>10901</v>
      </c>
      <c r="I4094" s="913"/>
      <c r="J4094" s="903" t="s">
        <v>938</v>
      </c>
    </row>
    <row r="4095" spans="1:10">
      <c r="A4095" s="810" t="s">
        <v>16865</v>
      </c>
      <c r="B4095" s="902" t="s">
        <v>21569</v>
      </c>
      <c r="C4095" s="913" t="s">
        <v>9215</v>
      </c>
      <c r="D4095" s="810" t="s">
        <v>10890</v>
      </c>
      <c r="E4095" s="913" t="s">
        <v>9531</v>
      </c>
      <c r="F4095" s="903" t="s">
        <v>9850</v>
      </c>
      <c r="G4095" s="902" t="s">
        <v>10092</v>
      </c>
      <c r="H4095" s="902" t="s">
        <v>10907</v>
      </c>
      <c r="I4095" s="913"/>
      <c r="J4095" s="903" t="s">
        <v>938</v>
      </c>
    </row>
    <row r="4096" spans="1:10">
      <c r="A4096" s="810" t="s">
        <v>16865</v>
      </c>
      <c r="B4096" s="902" t="s">
        <v>21569</v>
      </c>
      <c r="C4096" s="913" t="s">
        <v>2621</v>
      </c>
      <c r="D4096" s="810" t="s">
        <v>10892</v>
      </c>
      <c r="E4096" s="913" t="s">
        <v>21818</v>
      </c>
      <c r="F4096" s="903" t="s">
        <v>21819</v>
      </c>
      <c r="G4096" s="902" t="s">
        <v>21820</v>
      </c>
      <c r="H4096" s="902" t="s">
        <v>10928</v>
      </c>
      <c r="I4096" s="913" t="s">
        <v>15394</v>
      </c>
      <c r="J4096" s="903" t="s">
        <v>937</v>
      </c>
    </row>
    <row r="4097" spans="1:10">
      <c r="A4097" s="810" t="s">
        <v>16865</v>
      </c>
      <c r="B4097" s="902" t="s">
        <v>21569</v>
      </c>
      <c r="C4097" s="913" t="s">
        <v>10216</v>
      </c>
      <c r="D4097" s="810" t="s">
        <v>10890</v>
      </c>
      <c r="E4097" s="913" t="s">
        <v>10256</v>
      </c>
      <c r="F4097" s="903" t="s">
        <v>13899</v>
      </c>
      <c r="G4097" s="902" t="s">
        <v>10317</v>
      </c>
      <c r="H4097" s="902" t="s">
        <v>10970</v>
      </c>
      <c r="I4097" s="913" t="s">
        <v>13656</v>
      </c>
      <c r="J4097" s="903" t="s">
        <v>937</v>
      </c>
    </row>
    <row r="4098" spans="1:10">
      <c r="A4098" s="810" t="s">
        <v>16865</v>
      </c>
      <c r="B4098" s="902" t="s">
        <v>21569</v>
      </c>
      <c r="C4098" s="913" t="s">
        <v>21821</v>
      </c>
      <c r="D4098" s="810" t="s">
        <v>10890</v>
      </c>
      <c r="E4098" s="913" t="s">
        <v>21822</v>
      </c>
      <c r="F4098" s="903" t="s">
        <v>21823</v>
      </c>
      <c r="G4098" s="902" t="s">
        <v>21824</v>
      </c>
      <c r="H4098" s="902" t="s">
        <v>16949</v>
      </c>
      <c r="I4098" s="913"/>
      <c r="J4098" s="903" t="s">
        <v>13805</v>
      </c>
    </row>
    <row r="4099" spans="1:10">
      <c r="A4099" s="810" t="s">
        <v>16865</v>
      </c>
      <c r="B4099" s="902" t="s">
        <v>21569</v>
      </c>
      <c r="C4099" s="913" t="s">
        <v>21825</v>
      </c>
      <c r="D4099" s="810" t="s">
        <v>10890</v>
      </c>
      <c r="E4099" s="913" t="s">
        <v>9609</v>
      </c>
      <c r="F4099" s="903" t="s">
        <v>21826</v>
      </c>
      <c r="G4099" s="902"/>
      <c r="H4099" s="902" t="s">
        <v>10915</v>
      </c>
      <c r="I4099" s="913" t="s">
        <v>4735</v>
      </c>
      <c r="J4099" s="903" t="s">
        <v>10985</v>
      </c>
    </row>
    <row r="4100" spans="1:10">
      <c r="A4100" s="810" t="s">
        <v>16865</v>
      </c>
      <c r="B4100" s="902" t="s">
        <v>21569</v>
      </c>
      <c r="C4100" s="913" t="s">
        <v>17211</v>
      </c>
      <c r="D4100" s="810" t="s">
        <v>10890</v>
      </c>
      <c r="E4100" s="913" t="s">
        <v>9609</v>
      </c>
      <c r="F4100" s="903" t="s">
        <v>17212</v>
      </c>
      <c r="G4100" s="902" t="s">
        <v>17038</v>
      </c>
      <c r="H4100" s="902" t="s">
        <v>10915</v>
      </c>
      <c r="I4100" s="913" t="s">
        <v>4735</v>
      </c>
      <c r="J4100" s="903" t="s">
        <v>11503</v>
      </c>
    </row>
    <row r="4101" spans="1:10">
      <c r="A4101" s="810" t="s">
        <v>16865</v>
      </c>
      <c r="B4101" s="902" t="s">
        <v>21569</v>
      </c>
      <c r="C4101" s="913" t="s">
        <v>9135</v>
      </c>
      <c r="D4101" s="810" t="s">
        <v>10890</v>
      </c>
      <c r="E4101" s="913" t="s">
        <v>3800</v>
      </c>
      <c r="F4101" s="903" t="s">
        <v>9790</v>
      </c>
      <c r="G4101" s="902" t="s">
        <v>10017</v>
      </c>
      <c r="H4101" s="902" t="s">
        <v>10895</v>
      </c>
      <c r="I4101" s="913"/>
      <c r="J4101" s="903" t="s">
        <v>564</v>
      </c>
    </row>
    <row r="4102" spans="1:10" ht="27">
      <c r="A4102" s="810" t="s">
        <v>16865</v>
      </c>
      <c r="B4102" s="902" t="s">
        <v>21569</v>
      </c>
      <c r="C4102" s="913" t="s">
        <v>13900</v>
      </c>
      <c r="D4102" s="810" t="s">
        <v>10890</v>
      </c>
      <c r="E4102" s="913" t="s">
        <v>3797</v>
      </c>
      <c r="F4102" s="903" t="s">
        <v>13901</v>
      </c>
      <c r="G4102" s="902" t="s">
        <v>13902</v>
      </c>
      <c r="H4102" s="902" t="s">
        <v>11414</v>
      </c>
      <c r="I4102" s="913" t="s">
        <v>21827</v>
      </c>
      <c r="J4102" s="903" t="s">
        <v>937</v>
      </c>
    </row>
    <row r="4103" spans="1:10">
      <c r="A4103" s="810" t="s">
        <v>16865</v>
      </c>
      <c r="B4103" s="902" t="s">
        <v>21569</v>
      </c>
      <c r="C4103" s="913" t="s">
        <v>13903</v>
      </c>
      <c r="D4103" s="810" t="s">
        <v>10890</v>
      </c>
      <c r="E4103" s="913" t="s">
        <v>6295</v>
      </c>
      <c r="F4103" s="903" t="s">
        <v>13904</v>
      </c>
      <c r="G4103" s="902" t="s">
        <v>21828</v>
      </c>
      <c r="H4103" s="902" t="s">
        <v>11371</v>
      </c>
      <c r="I4103" s="913" t="s">
        <v>13698</v>
      </c>
      <c r="J4103" s="903" t="s">
        <v>938</v>
      </c>
    </row>
    <row r="4104" spans="1:10">
      <c r="A4104" s="810" t="s">
        <v>16865</v>
      </c>
      <c r="B4104" s="902" t="s">
        <v>21569</v>
      </c>
      <c r="C4104" s="913" t="s">
        <v>21829</v>
      </c>
      <c r="D4104" s="810" t="s">
        <v>10890</v>
      </c>
      <c r="E4104" s="913" t="s">
        <v>21830</v>
      </c>
      <c r="F4104" s="903" t="s">
        <v>21831</v>
      </c>
      <c r="G4104" s="902" t="s">
        <v>21832</v>
      </c>
      <c r="H4104" s="902" t="s">
        <v>10891</v>
      </c>
      <c r="I4104" s="913" t="s">
        <v>21833</v>
      </c>
      <c r="J4104" s="903" t="s">
        <v>933</v>
      </c>
    </row>
    <row r="4105" spans="1:10">
      <c r="A4105" s="810" t="s">
        <v>16865</v>
      </c>
      <c r="B4105" s="902" t="s">
        <v>21569</v>
      </c>
      <c r="C4105" s="913" t="s">
        <v>9131</v>
      </c>
      <c r="D4105" s="810" t="s">
        <v>10890</v>
      </c>
      <c r="E4105" s="913" t="s">
        <v>6278</v>
      </c>
      <c r="F4105" s="903" t="s">
        <v>13905</v>
      </c>
      <c r="G4105" s="902" t="s">
        <v>10013</v>
      </c>
      <c r="H4105" s="902" t="s">
        <v>10915</v>
      </c>
      <c r="I4105" s="913" t="s">
        <v>13906</v>
      </c>
      <c r="J4105" s="903" t="s">
        <v>938</v>
      </c>
    </row>
    <row r="4106" spans="1:10">
      <c r="A4106" s="810" t="s">
        <v>16865</v>
      </c>
      <c r="B4106" s="902" t="s">
        <v>21569</v>
      </c>
      <c r="C4106" s="913" t="s">
        <v>21834</v>
      </c>
      <c r="D4106" s="810" t="s">
        <v>10890</v>
      </c>
      <c r="E4106" s="913" t="s">
        <v>9591</v>
      </c>
      <c r="F4106" s="903" t="s">
        <v>21835</v>
      </c>
      <c r="G4106" s="902" t="s">
        <v>17038</v>
      </c>
      <c r="H4106" s="902" t="s">
        <v>10936</v>
      </c>
      <c r="I4106" s="913" t="s">
        <v>13871</v>
      </c>
      <c r="J4106" s="903" t="s">
        <v>10985</v>
      </c>
    </row>
    <row r="4107" spans="1:10">
      <c r="A4107" s="810" t="s">
        <v>16865</v>
      </c>
      <c r="B4107" s="902" t="s">
        <v>21569</v>
      </c>
      <c r="C4107" s="913" t="s">
        <v>13907</v>
      </c>
      <c r="D4107" s="810" t="s">
        <v>10890</v>
      </c>
      <c r="E4107" s="913" t="s">
        <v>13908</v>
      </c>
      <c r="F4107" s="903" t="s">
        <v>13909</v>
      </c>
      <c r="G4107" s="902" t="s">
        <v>13910</v>
      </c>
      <c r="H4107" s="902" t="s">
        <v>10969</v>
      </c>
      <c r="I4107" s="913" t="s">
        <v>4758</v>
      </c>
      <c r="J4107" s="903" t="s">
        <v>938</v>
      </c>
    </row>
    <row r="4108" spans="1:10" ht="27">
      <c r="A4108" s="810" t="s">
        <v>16865</v>
      </c>
      <c r="B4108" s="902" t="s">
        <v>21569</v>
      </c>
      <c r="C4108" s="913" t="s">
        <v>13911</v>
      </c>
      <c r="D4108" s="810" t="s">
        <v>10890</v>
      </c>
      <c r="E4108" s="913" t="s">
        <v>9697</v>
      </c>
      <c r="F4108" s="903" t="s">
        <v>27762</v>
      </c>
      <c r="G4108" s="902" t="s">
        <v>13912</v>
      </c>
      <c r="H4108" s="902" t="s">
        <v>10954</v>
      </c>
      <c r="I4108" s="913" t="s">
        <v>21836</v>
      </c>
      <c r="J4108" s="903" t="s">
        <v>13691</v>
      </c>
    </row>
    <row r="4109" spans="1:10">
      <c r="A4109" s="810" t="s">
        <v>16865</v>
      </c>
      <c r="B4109" s="902" t="s">
        <v>21569</v>
      </c>
      <c r="C4109" s="913" t="s">
        <v>11250</v>
      </c>
      <c r="D4109" s="810" t="s">
        <v>10890</v>
      </c>
      <c r="E4109" s="913" t="s">
        <v>11251</v>
      </c>
      <c r="F4109" s="903" t="s">
        <v>17227</v>
      </c>
      <c r="G4109" s="902" t="s">
        <v>11252</v>
      </c>
      <c r="H4109" s="902" t="s">
        <v>10970</v>
      </c>
      <c r="I4109" s="913"/>
      <c r="J4109" s="903" t="s">
        <v>941</v>
      </c>
    </row>
    <row r="4110" spans="1:10">
      <c r="A4110" s="810" t="s">
        <v>16865</v>
      </c>
      <c r="B4110" s="902" t="s">
        <v>21569</v>
      </c>
      <c r="C4110" s="913" t="s">
        <v>8179</v>
      </c>
      <c r="D4110" s="810" t="s">
        <v>10890</v>
      </c>
      <c r="E4110" s="913" t="s">
        <v>8505</v>
      </c>
      <c r="F4110" s="903" t="s">
        <v>21837</v>
      </c>
      <c r="G4110" s="902" t="s">
        <v>10992</v>
      </c>
      <c r="H4110" s="902" t="s">
        <v>10928</v>
      </c>
      <c r="I4110" s="913" t="s">
        <v>8996</v>
      </c>
      <c r="J4110" s="903" t="s">
        <v>11101</v>
      </c>
    </row>
    <row r="4111" spans="1:10">
      <c r="A4111" s="810" t="s">
        <v>16865</v>
      </c>
      <c r="B4111" s="902" t="s">
        <v>21569</v>
      </c>
      <c r="C4111" s="913" t="s">
        <v>3078</v>
      </c>
      <c r="D4111" s="810" t="s">
        <v>10890</v>
      </c>
      <c r="E4111" s="913" t="s">
        <v>13913</v>
      </c>
      <c r="F4111" s="903" t="s">
        <v>4160</v>
      </c>
      <c r="G4111" s="902" t="s">
        <v>21838</v>
      </c>
      <c r="H4111" s="902" t="s">
        <v>10928</v>
      </c>
      <c r="I4111" s="913" t="s">
        <v>21839</v>
      </c>
      <c r="J4111" s="903" t="s">
        <v>938</v>
      </c>
    </row>
    <row r="4112" spans="1:10">
      <c r="A4112" s="810" t="s">
        <v>16865</v>
      </c>
      <c r="B4112" s="902" t="s">
        <v>21569</v>
      </c>
      <c r="C4112" s="913" t="s">
        <v>8054</v>
      </c>
      <c r="D4112" s="810" t="s">
        <v>10890</v>
      </c>
      <c r="E4112" s="913" t="s">
        <v>8369</v>
      </c>
      <c r="F4112" s="903" t="s">
        <v>8658</v>
      </c>
      <c r="G4112" s="902" t="s">
        <v>8881</v>
      </c>
      <c r="H4112" s="902" t="s">
        <v>10958</v>
      </c>
      <c r="I4112" s="913" t="s">
        <v>889</v>
      </c>
      <c r="J4112" s="903" t="s">
        <v>938</v>
      </c>
    </row>
    <row r="4113" spans="1:10">
      <c r="A4113" s="810" t="s">
        <v>16865</v>
      </c>
      <c r="B4113" s="902" t="s">
        <v>21569</v>
      </c>
      <c r="C4113" s="913" t="s">
        <v>4846</v>
      </c>
      <c r="D4113" s="810" t="s">
        <v>10890</v>
      </c>
      <c r="E4113" s="913" t="s">
        <v>1949</v>
      </c>
      <c r="F4113" s="903" t="s">
        <v>5064</v>
      </c>
      <c r="G4113" s="902" t="s">
        <v>5128</v>
      </c>
      <c r="H4113" s="902" t="s">
        <v>10891</v>
      </c>
      <c r="I4113" s="913" t="s">
        <v>13914</v>
      </c>
      <c r="J4113" s="903" t="s">
        <v>936</v>
      </c>
    </row>
    <row r="4114" spans="1:10" ht="27">
      <c r="A4114" s="810" t="s">
        <v>16865</v>
      </c>
      <c r="B4114" s="902" t="s">
        <v>21569</v>
      </c>
      <c r="C4114" s="913" t="s">
        <v>8035</v>
      </c>
      <c r="D4114" s="810" t="s">
        <v>10890</v>
      </c>
      <c r="E4114" s="913" t="s">
        <v>17229</v>
      </c>
      <c r="F4114" s="903" t="s">
        <v>8641</v>
      </c>
      <c r="G4114" s="902" t="s">
        <v>8865</v>
      </c>
      <c r="H4114" s="902" t="s">
        <v>10969</v>
      </c>
      <c r="I4114" s="913"/>
      <c r="J4114" s="903" t="s">
        <v>17065</v>
      </c>
    </row>
    <row r="4115" spans="1:10" ht="27">
      <c r="A4115" s="810" t="s">
        <v>16865</v>
      </c>
      <c r="B4115" s="902" t="s">
        <v>21569</v>
      </c>
      <c r="C4115" s="913" t="s">
        <v>11091</v>
      </c>
      <c r="D4115" s="810" t="s">
        <v>10890</v>
      </c>
      <c r="E4115" s="913" t="s">
        <v>17231</v>
      </c>
      <c r="F4115" s="903" t="s">
        <v>17232</v>
      </c>
      <c r="G4115" s="902" t="s">
        <v>11092</v>
      </c>
      <c r="H4115" s="902" t="s">
        <v>10891</v>
      </c>
      <c r="I4115" s="913"/>
      <c r="J4115" s="903" t="s">
        <v>17043</v>
      </c>
    </row>
    <row r="4116" spans="1:10">
      <c r="A4116" s="810" t="s">
        <v>16865</v>
      </c>
      <c r="B4116" s="902" t="s">
        <v>21569</v>
      </c>
      <c r="C4116" s="913" t="s">
        <v>13915</v>
      </c>
      <c r="D4116" s="810" t="s">
        <v>10890</v>
      </c>
      <c r="E4116" s="913" t="s">
        <v>21840</v>
      </c>
      <c r="F4116" s="903" t="s">
        <v>2584</v>
      </c>
      <c r="G4116" s="902" t="s">
        <v>21841</v>
      </c>
      <c r="H4116" s="902" t="s">
        <v>10901</v>
      </c>
      <c r="I4116" s="913" t="s">
        <v>889</v>
      </c>
      <c r="J4116" s="903" t="s">
        <v>938</v>
      </c>
    </row>
    <row r="4117" spans="1:10">
      <c r="A4117" s="810" t="s">
        <v>16865</v>
      </c>
      <c r="B4117" s="902" t="s">
        <v>21569</v>
      </c>
      <c r="C4117" s="913" t="s">
        <v>5979</v>
      </c>
      <c r="D4117" s="810" t="s">
        <v>10890</v>
      </c>
      <c r="E4117" s="913" t="s">
        <v>6223</v>
      </c>
      <c r="F4117" s="903" t="s">
        <v>6415</v>
      </c>
      <c r="G4117" s="902" t="s">
        <v>6580</v>
      </c>
      <c r="H4117" s="902" t="s">
        <v>10915</v>
      </c>
      <c r="I4117" s="913" t="s">
        <v>4735</v>
      </c>
      <c r="J4117" s="903" t="s">
        <v>938</v>
      </c>
    </row>
    <row r="4118" spans="1:10">
      <c r="A4118" s="810" t="s">
        <v>16865</v>
      </c>
      <c r="B4118" s="902" t="s">
        <v>21569</v>
      </c>
      <c r="C4118" s="913" t="s">
        <v>2967</v>
      </c>
      <c r="D4118" s="810" t="s">
        <v>10890</v>
      </c>
      <c r="E4118" s="913" t="s">
        <v>3568</v>
      </c>
      <c r="F4118" s="903" t="s">
        <v>4072</v>
      </c>
      <c r="G4118" s="902" t="s">
        <v>4531</v>
      </c>
      <c r="H4118" s="902" t="s">
        <v>11275</v>
      </c>
      <c r="I4118" s="913"/>
      <c r="J4118" s="903" t="s">
        <v>938</v>
      </c>
    </row>
    <row r="4119" spans="1:10" ht="27">
      <c r="A4119" s="810" t="s">
        <v>16865</v>
      </c>
      <c r="B4119" s="902" t="s">
        <v>21569</v>
      </c>
      <c r="C4119" s="913" t="s">
        <v>6121</v>
      </c>
      <c r="D4119" s="810" t="s">
        <v>10890</v>
      </c>
      <c r="E4119" s="913" t="s">
        <v>6336</v>
      </c>
      <c r="F4119" s="903" t="s">
        <v>27761</v>
      </c>
      <c r="G4119" s="902" t="s">
        <v>6701</v>
      </c>
      <c r="H4119" s="902" t="s">
        <v>10932</v>
      </c>
      <c r="I4119" s="913" t="s">
        <v>21842</v>
      </c>
      <c r="J4119" s="903" t="s">
        <v>21843</v>
      </c>
    </row>
    <row r="4120" spans="1:10">
      <c r="A4120" s="810" t="s">
        <v>16865</v>
      </c>
      <c r="B4120" s="902" t="s">
        <v>21569</v>
      </c>
      <c r="C4120" s="913" t="s">
        <v>5320</v>
      </c>
      <c r="D4120" s="810" t="s">
        <v>10890</v>
      </c>
      <c r="E4120" s="913" t="s">
        <v>5518</v>
      </c>
      <c r="F4120" s="903" t="s">
        <v>17237</v>
      </c>
      <c r="G4120" s="902" t="s">
        <v>5844</v>
      </c>
      <c r="H4120" s="902" t="s">
        <v>10901</v>
      </c>
      <c r="I4120" s="913" t="s">
        <v>4735</v>
      </c>
      <c r="J4120" s="903" t="s">
        <v>21709</v>
      </c>
    </row>
    <row r="4121" spans="1:10">
      <c r="A4121" s="810" t="s">
        <v>16865</v>
      </c>
      <c r="B4121" s="902" t="s">
        <v>21569</v>
      </c>
      <c r="C4121" s="913" t="s">
        <v>21844</v>
      </c>
      <c r="D4121" s="810" t="s">
        <v>10890</v>
      </c>
      <c r="E4121" s="913" t="s">
        <v>21845</v>
      </c>
      <c r="F4121" s="903" t="s">
        <v>21846</v>
      </c>
      <c r="G4121" s="902" t="s">
        <v>21847</v>
      </c>
      <c r="H4121" s="902" t="s">
        <v>10936</v>
      </c>
      <c r="I4121" s="913" t="s">
        <v>21848</v>
      </c>
      <c r="J4121" s="903" t="s">
        <v>938</v>
      </c>
    </row>
    <row r="4122" spans="1:10">
      <c r="A4122" s="810" t="s">
        <v>16865</v>
      </c>
      <c r="B4122" s="902" t="s">
        <v>21569</v>
      </c>
      <c r="C4122" s="913" t="s">
        <v>11257</v>
      </c>
      <c r="D4122" s="810" t="s">
        <v>10890</v>
      </c>
      <c r="E4122" s="913" t="s">
        <v>11258</v>
      </c>
      <c r="F4122" s="903" t="s">
        <v>11259</v>
      </c>
      <c r="G4122" s="902" t="s">
        <v>11260</v>
      </c>
      <c r="H4122" s="902" t="s">
        <v>10958</v>
      </c>
      <c r="I4122" s="913" t="s">
        <v>4735</v>
      </c>
      <c r="J4122" s="903" t="s">
        <v>938</v>
      </c>
    </row>
    <row r="4123" spans="1:10">
      <c r="A4123" s="810" t="s">
        <v>16865</v>
      </c>
      <c r="B4123" s="902" t="s">
        <v>21569</v>
      </c>
      <c r="C4123" s="913" t="s">
        <v>5274</v>
      </c>
      <c r="D4123" s="810" t="s">
        <v>10890</v>
      </c>
      <c r="E4123" s="913" t="s">
        <v>5479</v>
      </c>
      <c r="F4123" s="903" t="s">
        <v>17242</v>
      </c>
      <c r="G4123" s="902" t="s">
        <v>5803</v>
      </c>
      <c r="H4123" s="902" t="s">
        <v>10915</v>
      </c>
      <c r="I4123" s="913"/>
      <c r="J4123" s="903" t="s">
        <v>938</v>
      </c>
    </row>
    <row r="4124" spans="1:10">
      <c r="A4124" s="810" t="s">
        <v>16865</v>
      </c>
      <c r="B4124" s="902" t="s">
        <v>21569</v>
      </c>
      <c r="C4124" s="913" t="s">
        <v>21849</v>
      </c>
      <c r="D4124" s="810" t="s">
        <v>10890</v>
      </c>
      <c r="E4124" s="913" t="s">
        <v>21850</v>
      </c>
      <c r="F4124" s="903" t="s">
        <v>21851</v>
      </c>
      <c r="G4124" s="902" t="s">
        <v>21852</v>
      </c>
      <c r="H4124" s="902" t="s">
        <v>10915</v>
      </c>
      <c r="I4124" s="913" t="s">
        <v>4735</v>
      </c>
      <c r="J4124" s="903" t="s">
        <v>10985</v>
      </c>
    </row>
    <row r="4125" spans="1:10">
      <c r="A4125" s="810" t="s">
        <v>16865</v>
      </c>
      <c r="B4125" s="902" t="s">
        <v>21569</v>
      </c>
      <c r="C4125" s="913" t="s">
        <v>13916</v>
      </c>
      <c r="D4125" s="810" t="s">
        <v>10890</v>
      </c>
      <c r="E4125" s="913" t="s">
        <v>13917</v>
      </c>
      <c r="F4125" s="903" t="s">
        <v>13918</v>
      </c>
      <c r="G4125" s="902" t="s">
        <v>13919</v>
      </c>
      <c r="H4125" s="902" t="s">
        <v>10928</v>
      </c>
      <c r="I4125" s="913" t="s">
        <v>4758</v>
      </c>
      <c r="J4125" s="903" t="s">
        <v>929</v>
      </c>
    </row>
    <row r="4126" spans="1:10" ht="27">
      <c r="A4126" s="810" t="s">
        <v>16865</v>
      </c>
      <c r="B4126" s="902" t="s">
        <v>21569</v>
      </c>
      <c r="C4126" s="913" t="s">
        <v>6811</v>
      </c>
      <c r="D4126" s="810" t="s">
        <v>10890</v>
      </c>
      <c r="E4126" s="913" t="s">
        <v>6931</v>
      </c>
      <c r="F4126" s="903" t="s">
        <v>7034</v>
      </c>
      <c r="G4126" s="902" t="s">
        <v>7119</v>
      </c>
      <c r="H4126" s="902" t="s">
        <v>10997</v>
      </c>
      <c r="I4126" s="913"/>
      <c r="J4126" s="903" t="s">
        <v>13657</v>
      </c>
    </row>
    <row r="4127" spans="1:10">
      <c r="A4127" s="810" t="s">
        <v>16865</v>
      </c>
      <c r="B4127" s="902" t="s">
        <v>21569</v>
      </c>
      <c r="C4127" s="913" t="s">
        <v>5282</v>
      </c>
      <c r="D4127" s="810" t="s">
        <v>10890</v>
      </c>
      <c r="E4127" s="913" t="s">
        <v>5483</v>
      </c>
      <c r="F4127" s="903" t="s">
        <v>27760</v>
      </c>
      <c r="G4127" s="902" t="s">
        <v>5808</v>
      </c>
      <c r="H4127" s="902" t="s">
        <v>10928</v>
      </c>
      <c r="I4127" s="913" t="s">
        <v>21853</v>
      </c>
      <c r="J4127" s="903" t="s">
        <v>938</v>
      </c>
    </row>
    <row r="4128" spans="1:10">
      <c r="A4128" s="810" t="s">
        <v>16865</v>
      </c>
      <c r="B4128" s="902" t="s">
        <v>21569</v>
      </c>
      <c r="C4128" s="913" t="s">
        <v>13920</v>
      </c>
      <c r="D4128" s="810" t="s">
        <v>10890</v>
      </c>
      <c r="E4128" s="913" t="s">
        <v>13921</v>
      </c>
      <c r="F4128" s="903" t="s">
        <v>13922</v>
      </c>
      <c r="G4128" s="902" t="s">
        <v>13923</v>
      </c>
      <c r="H4128" s="902" t="s">
        <v>10932</v>
      </c>
      <c r="I4128" s="913" t="s">
        <v>13924</v>
      </c>
      <c r="J4128" s="903" t="s">
        <v>938</v>
      </c>
    </row>
    <row r="4129" spans="1:10">
      <c r="A4129" s="810" t="s">
        <v>16865</v>
      </c>
      <c r="B4129" s="902" t="s">
        <v>21569</v>
      </c>
      <c r="C4129" s="913" t="s">
        <v>21567</v>
      </c>
      <c r="D4129" s="810" t="s">
        <v>10890</v>
      </c>
      <c r="E4129" s="913" t="s">
        <v>5596</v>
      </c>
      <c r="F4129" s="903" t="s">
        <v>27759</v>
      </c>
      <c r="G4129" s="902" t="s">
        <v>21568</v>
      </c>
      <c r="H4129" s="902" t="s">
        <v>10936</v>
      </c>
      <c r="I4129" s="913"/>
      <c r="J4129" s="903" t="s">
        <v>937</v>
      </c>
    </row>
    <row r="4130" spans="1:10">
      <c r="A4130" s="810" t="s">
        <v>16865</v>
      </c>
      <c r="B4130" s="902" t="s">
        <v>21569</v>
      </c>
      <c r="C4130" s="913" t="s">
        <v>1420</v>
      </c>
      <c r="D4130" s="810" t="s">
        <v>10890</v>
      </c>
      <c r="E4130" s="913" t="s">
        <v>13925</v>
      </c>
      <c r="F4130" s="903" t="s">
        <v>1688</v>
      </c>
      <c r="G4130" s="902" t="s">
        <v>21854</v>
      </c>
      <c r="H4130" s="902" t="s">
        <v>10901</v>
      </c>
      <c r="I4130" s="913" t="s">
        <v>13926</v>
      </c>
      <c r="J4130" s="903" t="s">
        <v>933</v>
      </c>
    </row>
    <row r="4131" spans="1:10">
      <c r="A4131" s="810" t="s">
        <v>16865</v>
      </c>
      <c r="B4131" s="902" t="s">
        <v>21569</v>
      </c>
      <c r="C4131" s="913" t="s">
        <v>5963</v>
      </c>
      <c r="D4131" s="810" t="s">
        <v>10917</v>
      </c>
      <c r="E4131" s="913" t="s">
        <v>6207</v>
      </c>
      <c r="F4131" s="903" t="s">
        <v>21855</v>
      </c>
      <c r="G4131" s="902" t="s">
        <v>6566</v>
      </c>
      <c r="H4131" s="902" t="s">
        <v>10958</v>
      </c>
      <c r="I4131" s="913" t="s">
        <v>13927</v>
      </c>
      <c r="J4131" s="903" t="s">
        <v>936</v>
      </c>
    </row>
    <row r="4132" spans="1:10">
      <c r="A4132" s="810" t="s">
        <v>16865</v>
      </c>
      <c r="B4132" s="902" t="s">
        <v>21569</v>
      </c>
      <c r="C4132" s="913" t="s">
        <v>7271</v>
      </c>
      <c r="D4132" s="810" t="s">
        <v>10890</v>
      </c>
      <c r="E4132" s="913" t="s">
        <v>7455</v>
      </c>
      <c r="F4132" s="903" t="s">
        <v>7616</v>
      </c>
      <c r="G4132" s="902" t="s">
        <v>7700</v>
      </c>
      <c r="H4132" s="902" t="s">
        <v>10958</v>
      </c>
      <c r="I4132" s="913"/>
      <c r="J4132" s="903" t="s">
        <v>938</v>
      </c>
    </row>
    <row r="4133" spans="1:10">
      <c r="A4133" s="810" t="s">
        <v>16865</v>
      </c>
      <c r="B4133" s="902" t="s">
        <v>21569</v>
      </c>
      <c r="C4133" s="913" t="s">
        <v>2246</v>
      </c>
      <c r="D4133" s="810" t="s">
        <v>10890</v>
      </c>
      <c r="E4133" s="913" t="s">
        <v>2338</v>
      </c>
      <c r="F4133" s="903" t="s">
        <v>21856</v>
      </c>
      <c r="G4133" s="902" t="s">
        <v>2476</v>
      </c>
      <c r="H4133" s="902" t="s">
        <v>11294</v>
      </c>
      <c r="I4133" s="913" t="s">
        <v>13928</v>
      </c>
      <c r="J4133" s="903" t="s">
        <v>938</v>
      </c>
    </row>
    <row r="4134" spans="1:10">
      <c r="A4134" s="810" t="s">
        <v>16865</v>
      </c>
      <c r="B4134" s="902" t="s">
        <v>21569</v>
      </c>
      <c r="C4134" s="913" t="s">
        <v>2791</v>
      </c>
      <c r="D4134" s="810" t="s">
        <v>10890</v>
      </c>
      <c r="E4134" s="913" t="s">
        <v>3391</v>
      </c>
      <c r="F4134" s="903" t="s">
        <v>3953</v>
      </c>
      <c r="G4134" s="902" t="s">
        <v>4380</v>
      </c>
      <c r="H4134" s="902" t="s">
        <v>10969</v>
      </c>
      <c r="I4134" s="913" t="s">
        <v>15471</v>
      </c>
      <c r="J4134" s="903" t="s">
        <v>938</v>
      </c>
    </row>
    <row r="4135" spans="1:10">
      <c r="A4135" s="810" t="s">
        <v>16865</v>
      </c>
      <c r="B4135" s="902" t="s">
        <v>21569</v>
      </c>
      <c r="C4135" s="913" t="s">
        <v>6783</v>
      </c>
      <c r="D4135" s="810" t="s">
        <v>10890</v>
      </c>
      <c r="E4135" s="913" t="s">
        <v>6908</v>
      </c>
      <c r="F4135" s="903" t="s">
        <v>7013</v>
      </c>
      <c r="G4135" s="902" t="s">
        <v>17246</v>
      </c>
      <c r="H4135" s="902" t="s">
        <v>10958</v>
      </c>
      <c r="I4135" s="913" t="s">
        <v>4735</v>
      </c>
      <c r="J4135" s="903" t="s">
        <v>938</v>
      </c>
    </row>
    <row r="4136" spans="1:10">
      <c r="A4136" s="810" t="s">
        <v>16865</v>
      </c>
      <c r="B4136" s="902" t="s">
        <v>21569</v>
      </c>
      <c r="C4136" s="913" t="s">
        <v>5960</v>
      </c>
      <c r="D4136" s="810" t="s">
        <v>10890</v>
      </c>
      <c r="E4136" s="913" t="s">
        <v>6204</v>
      </c>
      <c r="F4136" s="903" t="s">
        <v>27758</v>
      </c>
      <c r="G4136" s="902"/>
      <c r="H4136" s="902" t="s">
        <v>10901</v>
      </c>
      <c r="I4136" s="913" t="s">
        <v>889</v>
      </c>
      <c r="J4136" s="903" t="s">
        <v>938</v>
      </c>
    </row>
    <row r="4137" spans="1:10">
      <c r="A4137" s="810" t="s">
        <v>16865</v>
      </c>
      <c r="B4137" s="902" t="s">
        <v>21569</v>
      </c>
      <c r="C4137" s="913" t="s">
        <v>9187</v>
      </c>
      <c r="D4137" s="810" t="s">
        <v>10890</v>
      </c>
      <c r="E4137" s="913" t="s">
        <v>9505</v>
      </c>
      <c r="F4137" s="903" t="s">
        <v>9825</v>
      </c>
      <c r="G4137" s="902" t="s">
        <v>10064</v>
      </c>
      <c r="H4137" s="902" t="s">
        <v>10891</v>
      </c>
      <c r="I4137" s="913" t="s">
        <v>13706</v>
      </c>
      <c r="J4137" s="903" t="s">
        <v>933</v>
      </c>
    </row>
    <row r="4138" spans="1:10">
      <c r="A4138" s="810" t="s">
        <v>16865</v>
      </c>
      <c r="B4138" s="902" t="s">
        <v>21569</v>
      </c>
      <c r="C4138" s="913" t="s">
        <v>7296</v>
      </c>
      <c r="D4138" s="810" t="s">
        <v>10890</v>
      </c>
      <c r="E4138" s="913" t="s">
        <v>7474</v>
      </c>
      <c r="F4138" s="903" t="s">
        <v>17253</v>
      </c>
      <c r="G4138" s="902" t="s">
        <v>7769</v>
      </c>
      <c r="H4138" s="902" t="s">
        <v>10895</v>
      </c>
      <c r="I4138" s="913" t="s">
        <v>21857</v>
      </c>
      <c r="J4138" s="903" t="s">
        <v>13609</v>
      </c>
    </row>
    <row r="4139" spans="1:10">
      <c r="A4139" s="810" t="s">
        <v>16865</v>
      </c>
      <c r="B4139" s="902" t="s">
        <v>21569</v>
      </c>
      <c r="C4139" s="913" t="s">
        <v>5306</v>
      </c>
      <c r="D4139" s="810" t="s">
        <v>10917</v>
      </c>
      <c r="E4139" s="913" t="s">
        <v>5505</v>
      </c>
      <c r="F4139" s="903" t="s">
        <v>21858</v>
      </c>
      <c r="G4139" s="902" t="s">
        <v>5832</v>
      </c>
      <c r="H4139" s="902" t="s">
        <v>10895</v>
      </c>
      <c r="I4139" s="913" t="s">
        <v>21859</v>
      </c>
      <c r="J4139" s="903" t="s">
        <v>933</v>
      </c>
    </row>
    <row r="4140" spans="1:10">
      <c r="A4140" s="810" t="s">
        <v>16865</v>
      </c>
      <c r="B4140" s="902" t="s">
        <v>21569</v>
      </c>
      <c r="C4140" s="913" t="s">
        <v>2982</v>
      </c>
      <c r="D4140" s="810" t="s">
        <v>10890</v>
      </c>
      <c r="E4140" s="913" t="s">
        <v>3582</v>
      </c>
      <c r="F4140" s="903" t="s">
        <v>4083</v>
      </c>
      <c r="G4140" s="902" t="s">
        <v>4545</v>
      </c>
      <c r="H4140" s="902" t="s">
        <v>10901</v>
      </c>
      <c r="I4140" s="913" t="s">
        <v>7170</v>
      </c>
      <c r="J4140" s="903" t="s">
        <v>938</v>
      </c>
    </row>
    <row r="4141" spans="1:10">
      <c r="A4141" s="810" t="s">
        <v>16865</v>
      </c>
      <c r="B4141" s="902" t="s">
        <v>21569</v>
      </c>
      <c r="C4141" s="913" t="s">
        <v>9117</v>
      </c>
      <c r="D4141" s="810" t="s">
        <v>10890</v>
      </c>
      <c r="E4141" s="913" t="s">
        <v>21860</v>
      </c>
      <c r="F4141" s="903" t="s">
        <v>27757</v>
      </c>
      <c r="G4141" s="902" t="s">
        <v>9999</v>
      </c>
      <c r="H4141" s="902" t="s">
        <v>10895</v>
      </c>
      <c r="I4141" s="913" t="s">
        <v>10187</v>
      </c>
      <c r="J4141" s="903" t="s">
        <v>941</v>
      </c>
    </row>
    <row r="4142" spans="1:10" ht="81">
      <c r="A4142" s="810" t="s">
        <v>16865</v>
      </c>
      <c r="B4142" s="902" t="s">
        <v>21569</v>
      </c>
      <c r="C4142" s="913" t="s">
        <v>21861</v>
      </c>
      <c r="D4142" s="810" t="s">
        <v>10890</v>
      </c>
      <c r="E4142" s="913" t="s">
        <v>2352</v>
      </c>
      <c r="F4142" s="903" t="s">
        <v>9755</v>
      </c>
      <c r="G4142" s="902" t="s">
        <v>9968</v>
      </c>
      <c r="H4142" s="902" t="s">
        <v>10922</v>
      </c>
      <c r="I4142" s="913" t="s">
        <v>21862</v>
      </c>
      <c r="J4142" s="903" t="s">
        <v>938</v>
      </c>
    </row>
    <row r="4143" spans="1:10">
      <c r="A4143" s="810" t="s">
        <v>16865</v>
      </c>
      <c r="B4143" s="902" t="s">
        <v>21569</v>
      </c>
      <c r="C4143" s="913" t="s">
        <v>21863</v>
      </c>
      <c r="D4143" s="810" t="s">
        <v>10890</v>
      </c>
      <c r="E4143" s="913" t="s">
        <v>21864</v>
      </c>
      <c r="F4143" s="903" t="s">
        <v>21865</v>
      </c>
      <c r="G4143" s="902" t="s">
        <v>21866</v>
      </c>
      <c r="H4143" s="902" t="s">
        <v>10901</v>
      </c>
      <c r="I4143" s="913" t="s">
        <v>21867</v>
      </c>
      <c r="J4143" s="903" t="s">
        <v>931</v>
      </c>
    </row>
    <row r="4144" spans="1:10">
      <c r="A4144" s="810" t="s">
        <v>16865</v>
      </c>
      <c r="B4144" s="902" t="s">
        <v>21569</v>
      </c>
      <c r="C4144" s="913" t="s">
        <v>9089</v>
      </c>
      <c r="D4144" s="810" t="s">
        <v>10890</v>
      </c>
      <c r="E4144" s="913" t="s">
        <v>21868</v>
      </c>
      <c r="F4144" s="903" t="s">
        <v>9760</v>
      </c>
      <c r="G4144" s="902" t="s">
        <v>9975</v>
      </c>
      <c r="H4144" s="902" t="s">
        <v>10969</v>
      </c>
      <c r="I4144" s="913" t="s">
        <v>21811</v>
      </c>
      <c r="J4144" s="903" t="s">
        <v>933</v>
      </c>
    </row>
    <row r="4145" spans="1:10">
      <c r="A4145" s="810" t="s">
        <v>16865</v>
      </c>
      <c r="B4145" s="902" t="s">
        <v>21569</v>
      </c>
      <c r="C4145" s="913" t="s">
        <v>15722</v>
      </c>
      <c r="D4145" s="810" t="s">
        <v>10890</v>
      </c>
      <c r="E4145" s="913" t="s">
        <v>15723</v>
      </c>
      <c r="F4145" s="903" t="s">
        <v>15724</v>
      </c>
      <c r="G4145" s="902"/>
      <c r="H4145" s="902" t="s">
        <v>10977</v>
      </c>
      <c r="I4145" s="913" t="s">
        <v>15644</v>
      </c>
      <c r="J4145" s="903" t="s">
        <v>940</v>
      </c>
    </row>
    <row r="4146" spans="1:10">
      <c r="A4146" s="810" t="s">
        <v>16865</v>
      </c>
      <c r="B4146" s="902" t="s">
        <v>21569</v>
      </c>
      <c r="C4146" s="913" t="s">
        <v>7186</v>
      </c>
      <c r="D4146" s="810" t="s">
        <v>10890</v>
      </c>
      <c r="E4146" s="913" t="s">
        <v>7384</v>
      </c>
      <c r="F4146" s="903" t="s">
        <v>7556</v>
      </c>
      <c r="G4146" s="902" t="s">
        <v>7679</v>
      </c>
      <c r="H4146" s="902" t="s">
        <v>10928</v>
      </c>
      <c r="I4146" s="913" t="s">
        <v>4735</v>
      </c>
      <c r="J4146" s="903" t="s">
        <v>938</v>
      </c>
    </row>
    <row r="4147" spans="1:10">
      <c r="A4147" s="810" t="s">
        <v>16865</v>
      </c>
      <c r="B4147" s="902" t="s">
        <v>21569</v>
      </c>
      <c r="C4147" s="913" t="s">
        <v>13930</v>
      </c>
      <c r="D4147" s="810" t="s">
        <v>10890</v>
      </c>
      <c r="E4147" s="913" t="s">
        <v>1619</v>
      </c>
      <c r="F4147" s="903" t="s">
        <v>13931</v>
      </c>
      <c r="G4147" s="902" t="s">
        <v>13932</v>
      </c>
      <c r="H4147" s="902" t="s">
        <v>11539</v>
      </c>
      <c r="I4147" s="913" t="s">
        <v>21869</v>
      </c>
      <c r="J4147" s="903" t="s">
        <v>938</v>
      </c>
    </row>
    <row r="4148" spans="1:10">
      <c r="A4148" s="810" t="s">
        <v>16865</v>
      </c>
      <c r="B4148" s="902" t="s">
        <v>21569</v>
      </c>
      <c r="C4148" s="913" t="s">
        <v>4840</v>
      </c>
      <c r="D4148" s="810" t="s">
        <v>10890</v>
      </c>
      <c r="E4148" s="913" t="s">
        <v>4950</v>
      </c>
      <c r="F4148" s="903" t="s">
        <v>5059</v>
      </c>
      <c r="G4148" s="902" t="s">
        <v>5122</v>
      </c>
      <c r="H4148" s="902" t="s">
        <v>11351</v>
      </c>
      <c r="I4148" s="913" t="s">
        <v>21870</v>
      </c>
      <c r="J4148" s="903" t="s">
        <v>936</v>
      </c>
    </row>
    <row r="4149" spans="1:10">
      <c r="A4149" s="810" t="s">
        <v>16865</v>
      </c>
      <c r="B4149" s="902" t="s">
        <v>21569</v>
      </c>
      <c r="C4149" s="913" t="s">
        <v>21871</v>
      </c>
      <c r="D4149" s="810" t="s">
        <v>10890</v>
      </c>
      <c r="E4149" s="913" t="s">
        <v>21872</v>
      </c>
      <c r="F4149" s="903" t="s">
        <v>21873</v>
      </c>
      <c r="G4149" s="902" t="s">
        <v>21874</v>
      </c>
      <c r="H4149" s="902" t="s">
        <v>10901</v>
      </c>
      <c r="I4149" s="913" t="s">
        <v>1294</v>
      </c>
      <c r="J4149" s="903" t="s">
        <v>933</v>
      </c>
    </row>
    <row r="4150" spans="1:10" ht="27">
      <c r="A4150" s="810" t="s">
        <v>16865</v>
      </c>
      <c r="B4150" s="902" t="s">
        <v>21569</v>
      </c>
      <c r="C4150" s="913" t="s">
        <v>6059</v>
      </c>
      <c r="D4150" s="810" t="s">
        <v>10890</v>
      </c>
      <c r="E4150" s="913" t="s">
        <v>6288</v>
      </c>
      <c r="F4150" s="903" t="s">
        <v>6459</v>
      </c>
      <c r="G4150" s="902" t="s">
        <v>6651</v>
      </c>
      <c r="H4150" s="902" t="s">
        <v>11275</v>
      </c>
      <c r="I4150" s="913" t="s">
        <v>13934</v>
      </c>
      <c r="J4150" s="903" t="s">
        <v>21875</v>
      </c>
    </row>
    <row r="4151" spans="1:10">
      <c r="A4151" s="810" t="s">
        <v>16865</v>
      </c>
      <c r="B4151" s="902" t="s">
        <v>21569</v>
      </c>
      <c r="C4151" s="913" t="s">
        <v>9018</v>
      </c>
      <c r="D4151" s="810" t="s">
        <v>10890</v>
      </c>
      <c r="E4151" s="913" t="s">
        <v>3581</v>
      </c>
      <c r="F4151" s="903" t="s">
        <v>13935</v>
      </c>
      <c r="G4151" s="902" t="s">
        <v>9908</v>
      </c>
      <c r="H4151" s="902" t="s">
        <v>10907</v>
      </c>
      <c r="I4151" s="913"/>
      <c r="J4151" s="903" t="s">
        <v>938</v>
      </c>
    </row>
    <row r="4152" spans="1:10">
      <c r="A4152" s="810" t="s">
        <v>16865</v>
      </c>
      <c r="B4152" s="902" t="s">
        <v>21569</v>
      </c>
      <c r="C4152" s="913" t="s">
        <v>6031</v>
      </c>
      <c r="D4152" s="810" t="s">
        <v>10890</v>
      </c>
      <c r="E4152" s="913" t="s">
        <v>3542</v>
      </c>
      <c r="F4152" s="903" t="s">
        <v>6447</v>
      </c>
      <c r="G4152" s="902" t="s">
        <v>6626</v>
      </c>
      <c r="H4152" s="902" t="s">
        <v>10970</v>
      </c>
      <c r="I4152" s="913" t="s">
        <v>21876</v>
      </c>
      <c r="J4152" s="903" t="s">
        <v>938</v>
      </c>
    </row>
    <row r="4153" spans="1:10">
      <c r="A4153" s="810" t="s">
        <v>16865</v>
      </c>
      <c r="B4153" s="902" t="s">
        <v>21569</v>
      </c>
      <c r="C4153" s="913" t="s">
        <v>6088</v>
      </c>
      <c r="D4153" s="810" t="s">
        <v>10890</v>
      </c>
      <c r="E4153" s="913" t="s">
        <v>6310</v>
      </c>
      <c r="F4153" s="903" t="s">
        <v>6477</v>
      </c>
      <c r="G4153" s="902" t="s">
        <v>6674</v>
      </c>
      <c r="H4153" s="902" t="s">
        <v>10901</v>
      </c>
      <c r="I4153" s="913" t="s">
        <v>21877</v>
      </c>
      <c r="J4153" s="903" t="s">
        <v>13805</v>
      </c>
    </row>
    <row r="4154" spans="1:10">
      <c r="A4154" s="810" t="s">
        <v>16865</v>
      </c>
      <c r="B4154" s="902" t="s">
        <v>21569</v>
      </c>
      <c r="C4154" s="913" t="s">
        <v>8163</v>
      </c>
      <c r="D4154" s="810" t="s">
        <v>10892</v>
      </c>
      <c r="E4154" s="913" t="s">
        <v>1072</v>
      </c>
      <c r="F4154" s="903" t="s">
        <v>21878</v>
      </c>
      <c r="G4154" s="902" t="s">
        <v>17022</v>
      </c>
      <c r="H4154" s="902" t="s">
        <v>10915</v>
      </c>
      <c r="I4154" s="913" t="s">
        <v>21879</v>
      </c>
      <c r="J4154" s="903" t="s">
        <v>10985</v>
      </c>
    </row>
    <row r="4155" spans="1:10">
      <c r="A4155" s="810" t="s">
        <v>16865</v>
      </c>
      <c r="B4155" s="902" t="s">
        <v>21569</v>
      </c>
      <c r="C4155" s="913" t="s">
        <v>13936</v>
      </c>
      <c r="D4155" s="810" t="s">
        <v>10890</v>
      </c>
      <c r="E4155" s="913" t="s">
        <v>13937</v>
      </c>
      <c r="F4155" s="903" t="s">
        <v>13938</v>
      </c>
      <c r="G4155" s="902" t="s">
        <v>13939</v>
      </c>
      <c r="H4155" s="902" t="s">
        <v>10928</v>
      </c>
      <c r="I4155" s="913"/>
      <c r="J4155" s="903" t="s">
        <v>13609</v>
      </c>
    </row>
    <row r="4156" spans="1:10">
      <c r="A4156" s="810" t="s">
        <v>16865</v>
      </c>
      <c r="B4156" s="902" t="s">
        <v>21569</v>
      </c>
      <c r="C4156" s="913" t="s">
        <v>21880</v>
      </c>
      <c r="D4156" s="810" t="s">
        <v>10890</v>
      </c>
      <c r="E4156" s="913" t="s">
        <v>21881</v>
      </c>
      <c r="F4156" s="903" t="s">
        <v>21882</v>
      </c>
      <c r="G4156" s="902" t="s">
        <v>21883</v>
      </c>
      <c r="H4156" s="902" t="s">
        <v>11131</v>
      </c>
      <c r="I4156" s="913"/>
      <c r="J4156" s="903" t="s">
        <v>938</v>
      </c>
    </row>
    <row r="4157" spans="1:10">
      <c r="A4157" s="810" t="s">
        <v>16865</v>
      </c>
      <c r="B4157" s="902" t="s">
        <v>21569</v>
      </c>
      <c r="C4157" s="913" t="s">
        <v>2780</v>
      </c>
      <c r="D4157" s="810" t="s">
        <v>10890</v>
      </c>
      <c r="E4157" s="913" t="s">
        <v>3381</v>
      </c>
      <c r="F4157" s="903" t="s">
        <v>3946</v>
      </c>
      <c r="G4157" s="902" t="s">
        <v>4369</v>
      </c>
      <c r="H4157" s="902" t="s">
        <v>10969</v>
      </c>
      <c r="I4157" s="913" t="s">
        <v>4758</v>
      </c>
      <c r="J4157" s="903" t="s">
        <v>937</v>
      </c>
    </row>
    <row r="4158" spans="1:10">
      <c r="A4158" s="810" t="s">
        <v>4768</v>
      </c>
      <c r="B4158" s="902" t="s">
        <v>21884</v>
      </c>
      <c r="C4158" s="913" t="s">
        <v>21885</v>
      </c>
      <c r="D4158" s="810" t="s">
        <v>10890</v>
      </c>
      <c r="E4158" s="913" t="s">
        <v>21886</v>
      </c>
      <c r="F4158" s="903" t="s">
        <v>21887</v>
      </c>
      <c r="G4158" s="902" t="s">
        <v>21888</v>
      </c>
      <c r="H4158" s="902" t="s">
        <v>11102</v>
      </c>
      <c r="I4158" s="913" t="s">
        <v>1273</v>
      </c>
      <c r="J4158" s="903" t="s">
        <v>12094</v>
      </c>
    </row>
    <row r="4159" spans="1:10">
      <c r="A4159" s="810" t="s">
        <v>4768</v>
      </c>
      <c r="B4159" s="902" t="s">
        <v>21884</v>
      </c>
      <c r="C4159" s="913" t="s">
        <v>17701</v>
      </c>
      <c r="D4159" s="810" t="s">
        <v>10890</v>
      </c>
      <c r="E4159" s="913" t="s">
        <v>17702</v>
      </c>
      <c r="F4159" s="903" t="s">
        <v>17703</v>
      </c>
      <c r="G4159" s="902" t="s">
        <v>17704</v>
      </c>
      <c r="H4159" s="902" t="s">
        <v>10901</v>
      </c>
      <c r="I4159" s="913" t="s">
        <v>21889</v>
      </c>
      <c r="J4159" s="903" t="s">
        <v>937</v>
      </c>
    </row>
    <row r="4160" spans="1:10">
      <c r="A4160" s="810" t="s">
        <v>4768</v>
      </c>
      <c r="B4160" s="902" t="s">
        <v>21884</v>
      </c>
      <c r="C4160" s="913" t="s">
        <v>944</v>
      </c>
      <c r="D4160" s="810" t="s">
        <v>10890</v>
      </c>
      <c r="E4160" s="913" t="s">
        <v>1045</v>
      </c>
      <c r="F4160" s="903" t="s">
        <v>27756</v>
      </c>
      <c r="G4160" s="902" t="s">
        <v>1193</v>
      </c>
      <c r="H4160" s="902" t="s">
        <v>10922</v>
      </c>
      <c r="I4160" s="913" t="s">
        <v>918</v>
      </c>
      <c r="J4160" s="903" t="s">
        <v>937</v>
      </c>
    </row>
    <row r="4161" spans="1:10">
      <c r="A4161" s="810" t="s">
        <v>4768</v>
      </c>
      <c r="B4161" s="902" t="s">
        <v>21884</v>
      </c>
      <c r="C4161" s="913" t="s">
        <v>944</v>
      </c>
      <c r="D4161" s="810" t="s">
        <v>10890</v>
      </c>
      <c r="E4161" s="913" t="s">
        <v>13130</v>
      </c>
      <c r="F4161" s="903" t="s">
        <v>13131</v>
      </c>
      <c r="G4161" s="902" t="s">
        <v>17706</v>
      </c>
      <c r="H4161" s="902" t="s">
        <v>10970</v>
      </c>
      <c r="I4161" s="913"/>
      <c r="J4161" s="903" t="s">
        <v>937</v>
      </c>
    </row>
    <row r="4162" spans="1:10">
      <c r="A4162" s="810" t="s">
        <v>4768</v>
      </c>
      <c r="B4162" s="902" t="s">
        <v>21884</v>
      </c>
      <c r="C4162" s="913" t="s">
        <v>1405</v>
      </c>
      <c r="D4162" s="810" t="s">
        <v>10892</v>
      </c>
      <c r="E4162" s="913" t="s">
        <v>1541</v>
      </c>
      <c r="F4162" s="903" t="s">
        <v>1678</v>
      </c>
      <c r="G4162" s="902" t="s">
        <v>1760</v>
      </c>
      <c r="H4162" s="902" t="s">
        <v>10901</v>
      </c>
      <c r="I4162" s="913" t="s">
        <v>1823</v>
      </c>
      <c r="J4162" s="903" t="s">
        <v>936</v>
      </c>
    </row>
    <row r="4163" spans="1:10">
      <c r="A4163" s="810" t="s">
        <v>4768</v>
      </c>
      <c r="B4163" s="902" t="s">
        <v>21884</v>
      </c>
      <c r="C4163" s="913" t="s">
        <v>2965</v>
      </c>
      <c r="D4163" s="810" t="s">
        <v>10890</v>
      </c>
      <c r="E4163" s="913" t="s">
        <v>3566</v>
      </c>
      <c r="F4163" s="903" t="s">
        <v>27755</v>
      </c>
      <c r="G4163" s="902" t="s">
        <v>17776</v>
      </c>
      <c r="H4163" s="902" t="s">
        <v>10891</v>
      </c>
      <c r="I4163" s="913" t="s">
        <v>4768</v>
      </c>
      <c r="J4163" s="903" t="s">
        <v>564</v>
      </c>
    </row>
    <row r="4164" spans="1:10">
      <c r="A4164" s="810" t="s">
        <v>4768</v>
      </c>
      <c r="B4164" s="902" t="s">
        <v>21884</v>
      </c>
      <c r="C4164" s="913" t="s">
        <v>9196</v>
      </c>
      <c r="D4164" s="810" t="s">
        <v>10892</v>
      </c>
      <c r="E4164" s="913" t="s">
        <v>3488</v>
      </c>
      <c r="F4164" s="903" t="s">
        <v>9833</v>
      </c>
      <c r="G4164" s="902" t="s">
        <v>10073</v>
      </c>
      <c r="H4164" s="902" t="s">
        <v>11039</v>
      </c>
      <c r="I4164" s="913" t="s">
        <v>21890</v>
      </c>
      <c r="J4164" s="903" t="s">
        <v>937</v>
      </c>
    </row>
    <row r="4165" spans="1:10">
      <c r="A4165" s="810" t="s">
        <v>4768</v>
      </c>
      <c r="B4165" s="902" t="s">
        <v>21884</v>
      </c>
      <c r="C4165" s="913" t="s">
        <v>9132</v>
      </c>
      <c r="D4165" s="810" t="s">
        <v>10890</v>
      </c>
      <c r="E4165" s="913" t="s">
        <v>9381</v>
      </c>
      <c r="F4165" s="903" t="s">
        <v>9787</v>
      </c>
      <c r="G4165" s="902" t="s">
        <v>10014</v>
      </c>
      <c r="H4165" s="902" t="s">
        <v>11414</v>
      </c>
      <c r="I4165" s="913"/>
      <c r="J4165" s="903" t="s">
        <v>937</v>
      </c>
    </row>
    <row r="4166" spans="1:10">
      <c r="A4166" s="810" t="s">
        <v>4768</v>
      </c>
      <c r="B4166" s="902" t="s">
        <v>21884</v>
      </c>
      <c r="C4166" s="913" t="s">
        <v>2929</v>
      </c>
      <c r="D4166" s="810" t="s">
        <v>10890</v>
      </c>
      <c r="E4166" s="913" t="s">
        <v>3525</v>
      </c>
      <c r="F4166" s="903" t="s">
        <v>4047</v>
      </c>
      <c r="G4166" s="902" t="s">
        <v>4498</v>
      </c>
      <c r="H4166" s="902" t="s">
        <v>10907</v>
      </c>
      <c r="I4166" s="913" t="s">
        <v>917</v>
      </c>
      <c r="J4166" s="903" t="s">
        <v>11156</v>
      </c>
    </row>
    <row r="4167" spans="1:10">
      <c r="A4167" s="810" t="s">
        <v>4768</v>
      </c>
      <c r="B4167" s="902" t="s">
        <v>21884</v>
      </c>
      <c r="C4167" s="913" t="s">
        <v>17836</v>
      </c>
      <c r="D4167" s="810" t="s">
        <v>10890</v>
      </c>
      <c r="E4167" s="913" t="s">
        <v>17837</v>
      </c>
      <c r="F4167" s="903" t="s">
        <v>8573</v>
      </c>
      <c r="G4167" s="902" t="s">
        <v>8778</v>
      </c>
      <c r="H4167" s="902" t="s">
        <v>11110</v>
      </c>
      <c r="I4167" s="913" t="s">
        <v>1819</v>
      </c>
      <c r="J4167" s="903" t="s">
        <v>564</v>
      </c>
    </row>
    <row r="4168" spans="1:10">
      <c r="A4168" s="810" t="s">
        <v>4768</v>
      </c>
      <c r="B4168" s="902" t="s">
        <v>21884</v>
      </c>
      <c r="C4168" s="913" t="s">
        <v>13942</v>
      </c>
      <c r="D4168" s="810" t="s">
        <v>10890</v>
      </c>
      <c r="E4168" s="913" t="s">
        <v>13943</v>
      </c>
      <c r="F4168" s="903" t="s">
        <v>13944</v>
      </c>
      <c r="G4168" s="902" t="s">
        <v>21891</v>
      </c>
      <c r="H4168" s="902" t="s">
        <v>10891</v>
      </c>
      <c r="I4168" s="913" t="s">
        <v>21892</v>
      </c>
      <c r="J4168" s="903" t="s">
        <v>564</v>
      </c>
    </row>
    <row r="4169" spans="1:10">
      <c r="A4169" s="810" t="s">
        <v>4768</v>
      </c>
      <c r="B4169" s="902" t="s">
        <v>21884</v>
      </c>
      <c r="C4169" s="913" t="s">
        <v>13945</v>
      </c>
      <c r="D4169" s="810" t="s">
        <v>10890</v>
      </c>
      <c r="E4169" s="913" t="s">
        <v>13946</v>
      </c>
      <c r="F4169" s="903" t="s">
        <v>13947</v>
      </c>
      <c r="G4169" s="902" t="s">
        <v>13948</v>
      </c>
      <c r="H4169" s="902" t="s">
        <v>10915</v>
      </c>
      <c r="I4169" s="913" t="s">
        <v>917</v>
      </c>
      <c r="J4169" s="903" t="s">
        <v>936</v>
      </c>
    </row>
    <row r="4170" spans="1:10">
      <c r="A4170" s="810" t="s">
        <v>4768</v>
      </c>
      <c r="B4170" s="902" t="s">
        <v>21884</v>
      </c>
      <c r="C4170" s="913" t="s">
        <v>17870</v>
      </c>
      <c r="D4170" s="810" t="s">
        <v>10890</v>
      </c>
      <c r="E4170" s="913" t="s">
        <v>3492</v>
      </c>
      <c r="F4170" s="903" t="s">
        <v>4029</v>
      </c>
      <c r="G4170" s="902" t="s">
        <v>4471</v>
      </c>
      <c r="H4170" s="902" t="s">
        <v>11046</v>
      </c>
      <c r="I4170" s="913" t="s">
        <v>13973</v>
      </c>
      <c r="J4170" s="903" t="s">
        <v>564</v>
      </c>
    </row>
    <row r="4171" spans="1:10">
      <c r="A4171" s="810" t="s">
        <v>4768</v>
      </c>
      <c r="B4171" s="902" t="s">
        <v>21884</v>
      </c>
      <c r="C4171" s="913" t="s">
        <v>1422</v>
      </c>
      <c r="D4171" s="810" t="s">
        <v>10890</v>
      </c>
      <c r="E4171" s="913" t="s">
        <v>8208</v>
      </c>
      <c r="F4171" s="903" t="s">
        <v>8534</v>
      </c>
      <c r="G4171" s="902" t="s">
        <v>13137</v>
      </c>
      <c r="H4171" s="902" t="s">
        <v>10969</v>
      </c>
      <c r="I4171" s="913" t="s">
        <v>14623</v>
      </c>
      <c r="J4171" s="903" t="s">
        <v>931</v>
      </c>
    </row>
    <row r="4172" spans="1:10">
      <c r="A4172" s="810" t="s">
        <v>4768</v>
      </c>
      <c r="B4172" s="902" t="s">
        <v>21884</v>
      </c>
      <c r="C4172" s="913" t="s">
        <v>3202</v>
      </c>
      <c r="D4172" s="810" t="s">
        <v>10890</v>
      </c>
      <c r="E4172" s="913" t="s">
        <v>3789</v>
      </c>
      <c r="F4172" s="903" t="s">
        <v>14631</v>
      </c>
      <c r="G4172" s="902" t="s">
        <v>14632</v>
      </c>
      <c r="H4172" s="902" t="s">
        <v>10933</v>
      </c>
      <c r="I4172" s="913" t="s">
        <v>21893</v>
      </c>
      <c r="J4172" s="903" t="s">
        <v>937</v>
      </c>
    </row>
    <row r="4173" spans="1:10">
      <c r="A4173" s="810" t="s">
        <v>4768</v>
      </c>
      <c r="B4173" s="902" t="s">
        <v>21884</v>
      </c>
      <c r="C4173" s="913" t="s">
        <v>21894</v>
      </c>
      <c r="D4173" s="810" t="s">
        <v>10890</v>
      </c>
      <c r="E4173" s="913" t="s">
        <v>21895</v>
      </c>
      <c r="F4173" s="903" t="s">
        <v>21896</v>
      </c>
      <c r="G4173" s="902" t="s">
        <v>21897</v>
      </c>
      <c r="H4173" s="902" t="s">
        <v>10922</v>
      </c>
      <c r="I4173" s="913" t="s">
        <v>21898</v>
      </c>
      <c r="J4173" s="903" t="s">
        <v>937</v>
      </c>
    </row>
    <row r="4174" spans="1:10">
      <c r="A4174" s="810" t="s">
        <v>4768</v>
      </c>
      <c r="B4174" s="902" t="s">
        <v>21884</v>
      </c>
      <c r="C4174" s="913" t="s">
        <v>7897</v>
      </c>
      <c r="D4174" s="810" t="s">
        <v>10890</v>
      </c>
      <c r="E4174" s="913" t="s">
        <v>2360</v>
      </c>
      <c r="F4174" s="903" t="s">
        <v>8554</v>
      </c>
      <c r="G4174" s="902" t="s">
        <v>2501</v>
      </c>
      <c r="H4174" s="902" t="s">
        <v>10936</v>
      </c>
      <c r="I4174" s="913"/>
      <c r="J4174" s="903" t="s">
        <v>564</v>
      </c>
    </row>
    <row r="4175" spans="1:10">
      <c r="A4175" s="810" t="s">
        <v>4768</v>
      </c>
      <c r="B4175" s="902" t="s">
        <v>21884</v>
      </c>
      <c r="C4175" s="913" t="s">
        <v>2938</v>
      </c>
      <c r="D4175" s="810" t="s">
        <v>10890</v>
      </c>
      <c r="E4175" s="913" t="s">
        <v>3537</v>
      </c>
      <c r="F4175" s="903" t="s">
        <v>4053</v>
      </c>
      <c r="G4175" s="902" t="s">
        <v>4509</v>
      </c>
      <c r="H4175" s="902" t="s">
        <v>10901</v>
      </c>
      <c r="I4175" s="913" t="s">
        <v>11720</v>
      </c>
      <c r="J4175" s="903" t="s">
        <v>931</v>
      </c>
    </row>
    <row r="4176" spans="1:10">
      <c r="A4176" s="810" t="s">
        <v>4768</v>
      </c>
      <c r="B4176" s="902" t="s">
        <v>21884</v>
      </c>
      <c r="C4176" s="913" t="s">
        <v>11282</v>
      </c>
      <c r="D4176" s="810" t="s">
        <v>10890</v>
      </c>
      <c r="E4176" s="913" t="s">
        <v>11283</v>
      </c>
      <c r="F4176" s="903" t="s">
        <v>17299</v>
      </c>
      <c r="G4176" s="902" t="s">
        <v>11284</v>
      </c>
      <c r="H4176" s="902" t="s">
        <v>10922</v>
      </c>
      <c r="I4176" s="913"/>
      <c r="J4176" s="903" t="s">
        <v>937</v>
      </c>
    </row>
    <row r="4177" spans="1:10">
      <c r="A4177" s="810" t="s">
        <v>4768</v>
      </c>
      <c r="B4177" s="902" t="s">
        <v>21884</v>
      </c>
      <c r="C4177" s="913" t="s">
        <v>21899</v>
      </c>
      <c r="D4177" s="810" t="s">
        <v>10890</v>
      </c>
      <c r="E4177" s="913" t="s">
        <v>14014</v>
      </c>
      <c r="F4177" s="903" t="s">
        <v>21900</v>
      </c>
      <c r="G4177" s="902" t="s">
        <v>14015</v>
      </c>
      <c r="H4177" s="902" t="s">
        <v>10969</v>
      </c>
      <c r="I4177" s="913" t="s">
        <v>11682</v>
      </c>
      <c r="J4177" s="903" t="s">
        <v>931</v>
      </c>
    </row>
    <row r="4178" spans="1:10">
      <c r="A4178" s="810" t="s">
        <v>4768</v>
      </c>
      <c r="B4178" s="902" t="s">
        <v>21884</v>
      </c>
      <c r="C4178" s="913" t="s">
        <v>2979</v>
      </c>
      <c r="D4178" s="810" t="s">
        <v>10890</v>
      </c>
      <c r="E4178" s="913" t="s">
        <v>3578</v>
      </c>
      <c r="F4178" s="903" t="s">
        <v>4080</v>
      </c>
      <c r="G4178" s="902" t="s">
        <v>4540</v>
      </c>
      <c r="H4178" s="902" t="s">
        <v>10997</v>
      </c>
      <c r="I4178" s="913" t="s">
        <v>4771</v>
      </c>
      <c r="J4178" s="903" t="s">
        <v>14633</v>
      </c>
    </row>
    <row r="4179" spans="1:10">
      <c r="A4179" s="810" t="s">
        <v>4768</v>
      </c>
      <c r="B4179" s="902" t="s">
        <v>21884</v>
      </c>
      <c r="C4179" s="913" t="s">
        <v>5952</v>
      </c>
      <c r="D4179" s="810" t="s">
        <v>10892</v>
      </c>
      <c r="E4179" s="913" t="s">
        <v>6198</v>
      </c>
      <c r="F4179" s="903" t="s">
        <v>6404</v>
      </c>
      <c r="G4179" s="902" t="s">
        <v>6557</v>
      </c>
      <c r="H4179" s="902" t="s">
        <v>11731</v>
      </c>
      <c r="I4179" s="913" t="s">
        <v>5176</v>
      </c>
      <c r="J4179" s="903" t="s">
        <v>564</v>
      </c>
    </row>
    <row r="4180" spans="1:10">
      <c r="A4180" s="810" t="s">
        <v>4768</v>
      </c>
      <c r="B4180" s="902" t="s">
        <v>21884</v>
      </c>
      <c r="C4180" s="913" t="s">
        <v>1380</v>
      </c>
      <c r="D4180" s="810" t="s">
        <v>10892</v>
      </c>
      <c r="E4180" s="913" t="s">
        <v>1515</v>
      </c>
      <c r="F4180" s="903" t="s">
        <v>1651</v>
      </c>
      <c r="G4180" s="902" t="s">
        <v>1742</v>
      </c>
      <c r="H4180" s="902" t="s">
        <v>10901</v>
      </c>
      <c r="I4180" s="913"/>
      <c r="J4180" s="903" t="s">
        <v>937</v>
      </c>
    </row>
    <row r="4181" spans="1:10">
      <c r="A4181" s="810" t="s">
        <v>4768</v>
      </c>
      <c r="B4181" s="902" t="s">
        <v>21884</v>
      </c>
      <c r="C4181" s="913" t="s">
        <v>1370</v>
      </c>
      <c r="D4181" s="810" t="s">
        <v>10892</v>
      </c>
      <c r="E4181" s="913" t="s">
        <v>1505</v>
      </c>
      <c r="F4181" s="903" t="s">
        <v>11749</v>
      </c>
      <c r="G4181" s="902" t="s">
        <v>1734</v>
      </c>
      <c r="H4181" s="902" t="s">
        <v>10901</v>
      </c>
      <c r="I4181" s="913" t="s">
        <v>1815</v>
      </c>
      <c r="J4181" s="903" t="s">
        <v>564</v>
      </c>
    </row>
    <row r="4182" spans="1:10">
      <c r="A4182" s="810" t="s">
        <v>4768</v>
      </c>
      <c r="B4182" s="902" t="s">
        <v>21884</v>
      </c>
      <c r="C4182" s="913" t="s">
        <v>18018</v>
      </c>
      <c r="D4182" s="810" t="s">
        <v>10890</v>
      </c>
      <c r="E4182" s="913" t="s">
        <v>18019</v>
      </c>
      <c r="F4182" s="903" t="s">
        <v>18020</v>
      </c>
      <c r="G4182" s="902" t="s">
        <v>18021</v>
      </c>
      <c r="H4182" s="902" t="s">
        <v>11131</v>
      </c>
      <c r="I4182" s="913"/>
      <c r="J4182" s="903" t="s">
        <v>11287</v>
      </c>
    </row>
    <row r="4183" spans="1:10">
      <c r="A4183" s="810" t="s">
        <v>4768</v>
      </c>
      <c r="B4183" s="902" t="s">
        <v>21884</v>
      </c>
      <c r="C4183" s="913" t="s">
        <v>3127</v>
      </c>
      <c r="D4183" s="810" t="s">
        <v>10890</v>
      </c>
      <c r="E4183" s="913" t="s">
        <v>3718</v>
      </c>
      <c r="F4183" s="903" t="s">
        <v>4190</v>
      </c>
      <c r="G4183" s="902" t="s">
        <v>4654</v>
      </c>
      <c r="H4183" s="902" t="s">
        <v>10894</v>
      </c>
      <c r="I4183" s="913" t="s">
        <v>21901</v>
      </c>
      <c r="J4183" s="903" t="s">
        <v>937</v>
      </c>
    </row>
    <row r="4184" spans="1:10">
      <c r="A4184" s="810" t="s">
        <v>4768</v>
      </c>
      <c r="B4184" s="902" t="s">
        <v>21884</v>
      </c>
      <c r="C4184" s="913" t="s">
        <v>6023</v>
      </c>
      <c r="D4184" s="810" t="s">
        <v>10892</v>
      </c>
      <c r="E4184" s="913" t="s">
        <v>1527</v>
      </c>
      <c r="F4184" s="903" t="s">
        <v>27754</v>
      </c>
      <c r="G4184" s="902" t="s">
        <v>6620</v>
      </c>
      <c r="H4184" s="902" t="s">
        <v>10891</v>
      </c>
      <c r="I4184" s="913"/>
      <c r="J4184" s="903" t="s">
        <v>564</v>
      </c>
    </row>
    <row r="4185" spans="1:10">
      <c r="A4185" s="810" t="s">
        <v>4768</v>
      </c>
      <c r="B4185" s="902" t="s">
        <v>21884</v>
      </c>
      <c r="C4185" s="913" t="s">
        <v>1393</v>
      </c>
      <c r="D4185" s="810" t="s">
        <v>10892</v>
      </c>
      <c r="E4185" s="913" t="s">
        <v>1527</v>
      </c>
      <c r="F4185" s="903" t="s">
        <v>1664</v>
      </c>
      <c r="G4185" s="902" t="s">
        <v>1752</v>
      </c>
      <c r="H4185" s="902" t="s">
        <v>10969</v>
      </c>
      <c r="I4185" s="913" t="s">
        <v>21902</v>
      </c>
      <c r="J4185" s="903" t="s">
        <v>931</v>
      </c>
    </row>
    <row r="4186" spans="1:10" ht="27">
      <c r="A4186" s="810" t="s">
        <v>4768</v>
      </c>
      <c r="B4186" s="902" t="s">
        <v>21884</v>
      </c>
      <c r="C4186" s="913" t="s">
        <v>3177</v>
      </c>
      <c r="D4186" s="810" t="s">
        <v>10890</v>
      </c>
      <c r="E4186" s="913" t="s">
        <v>3764</v>
      </c>
      <c r="F4186" s="903" t="s">
        <v>27475</v>
      </c>
      <c r="G4186" s="902" t="s">
        <v>18027</v>
      </c>
      <c r="H4186" s="902" t="s">
        <v>11108</v>
      </c>
      <c r="I4186" s="913" t="s">
        <v>21903</v>
      </c>
      <c r="J4186" s="903" t="s">
        <v>564</v>
      </c>
    </row>
    <row r="4187" spans="1:10">
      <c r="A4187" s="810" t="s">
        <v>4768</v>
      </c>
      <c r="B4187" s="902" t="s">
        <v>21884</v>
      </c>
      <c r="C4187" s="913" t="s">
        <v>7963</v>
      </c>
      <c r="D4187" s="810" t="s">
        <v>10890</v>
      </c>
      <c r="E4187" s="913" t="s">
        <v>8289</v>
      </c>
      <c r="F4187" s="903" t="s">
        <v>8598</v>
      </c>
      <c r="G4187" s="902" t="s">
        <v>8802</v>
      </c>
      <c r="H4187" s="902" t="s">
        <v>10933</v>
      </c>
      <c r="I4187" s="913"/>
      <c r="J4187" s="903" t="s">
        <v>931</v>
      </c>
    </row>
    <row r="4188" spans="1:10">
      <c r="A4188" s="810" t="s">
        <v>4768</v>
      </c>
      <c r="B4188" s="902" t="s">
        <v>21884</v>
      </c>
      <c r="C4188" s="913" t="s">
        <v>4823</v>
      </c>
      <c r="D4188" s="810" t="s">
        <v>10892</v>
      </c>
      <c r="E4188" s="913" t="s">
        <v>4935</v>
      </c>
      <c r="F4188" s="903" t="s">
        <v>18112</v>
      </c>
      <c r="G4188" s="902" t="s">
        <v>5106</v>
      </c>
      <c r="H4188" s="902" t="s">
        <v>10903</v>
      </c>
      <c r="I4188" s="913" t="s">
        <v>21904</v>
      </c>
      <c r="J4188" s="903" t="s">
        <v>11287</v>
      </c>
    </row>
    <row r="4189" spans="1:10">
      <c r="A4189" s="810" t="s">
        <v>4768</v>
      </c>
      <c r="B4189" s="902" t="s">
        <v>21884</v>
      </c>
      <c r="C4189" s="913" t="s">
        <v>2647</v>
      </c>
      <c r="D4189" s="810" t="s">
        <v>10890</v>
      </c>
      <c r="E4189" s="913" t="s">
        <v>3751</v>
      </c>
      <c r="F4189" s="903" t="s">
        <v>27753</v>
      </c>
      <c r="G4189" s="902" t="s">
        <v>4257</v>
      </c>
      <c r="H4189" s="902" t="s">
        <v>12374</v>
      </c>
      <c r="I4189" s="913" t="s">
        <v>13950</v>
      </c>
      <c r="J4189" s="903" t="s">
        <v>937</v>
      </c>
    </row>
    <row r="4190" spans="1:10" ht="40.5">
      <c r="A4190" s="810" t="s">
        <v>4768</v>
      </c>
      <c r="B4190" s="902" t="s">
        <v>21884</v>
      </c>
      <c r="C4190" s="913" t="s">
        <v>2873</v>
      </c>
      <c r="D4190" s="810" t="s">
        <v>10892</v>
      </c>
      <c r="E4190" s="913" t="s">
        <v>21905</v>
      </c>
      <c r="F4190" s="903" t="s">
        <v>13951</v>
      </c>
      <c r="G4190" s="902" t="s">
        <v>4450</v>
      </c>
      <c r="H4190" s="902" t="s">
        <v>11316</v>
      </c>
      <c r="I4190" s="913" t="s">
        <v>21906</v>
      </c>
      <c r="J4190" s="903" t="s">
        <v>564</v>
      </c>
    </row>
    <row r="4191" spans="1:10">
      <c r="A4191" s="810" t="s">
        <v>4768</v>
      </c>
      <c r="B4191" s="902" t="s">
        <v>21884</v>
      </c>
      <c r="C4191" s="913" t="s">
        <v>11457</v>
      </c>
      <c r="D4191" s="810" t="s">
        <v>10890</v>
      </c>
      <c r="E4191" s="913" t="s">
        <v>11458</v>
      </c>
      <c r="F4191" s="903" t="s">
        <v>18148</v>
      </c>
      <c r="G4191" s="902" t="s">
        <v>11459</v>
      </c>
      <c r="H4191" s="902" t="s">
        <v>10970</v>
      </c>
      <c r="I4191" s="913" t="s">
        <v>21907</v>
      </c>
      <c r="J4191" s="903" t="s">
        <v>11205</v>
      </c>
    </row>
    <row r="4192" spans="1:10">
      <c r="A4192" s="810" t="s">
        <v>4768</v>
      </c>
      <c r="B4192" s="902" t="s">
        <v>21884</v>
      </c>
      <c r="C4192" s="913" t="s">
        <v>3197</v>
      </c>
      <c r="D4192" s="810" t="s">
        <v>10892</v>
      </c>
      <c r="E4192" s="913" t="s">
        <v>18153</v>
      </c>
      <c r="F4192" s="903" t="s">
        <v>18154</v>
      </c>
      <c r="G4192" s="902" t="s">
        <v>18155</v>
      </c>
      <c r="H4192" s="902" t="s">
        <v>10969</v>
      </c>
      <c r="I4192" s="913"/>
      <c r="J4192" s="903" t="s">
        <v>564</v>
      </c>
    </row>
    <row r="4193" spans="1:10">
      <c r="A4193" s="810" t="s">
        <v>4768</v>
      </c>
      <c r="B4193" s="902" t="s">
        <v>21884</v>
      </c>
      <c r="C4193" s="913" t="s">
        <v>9051</v>
      </c>
      <c r="D4193" s="810" t="s">
        <v>10892</v>
      </c>
      <c r="E4193" s="913" t="s">
        <v>9409</v>
      </c>
      <c r="F4193" s="903" t="s">
        <v>27490</v>
      </c>
      <c r="G4193" s="902" t="s">
        <v>9940</v>
      </c>
      <c r="H4193" s="902" t="s">
        <v>10969</v>
      </c>
      <c r="I4193" s="913"/>
      <c r="J4193" s="903" t="s">
        <v>564</v>
      </c>
    </row>
    <row r="4194" spans="1:10">
      <c r="A4194" s="810" t="s">
        <v>4768</v>
      </c>
      <c r="B4194" s="902" t="s">
        <v>21884</v>
      </c>
      <c r="C4194" s="913" t="s">
        <v>11842</v>
      </c>
      <c r="D4194" s="810" t="s">
        <v>10892</v>
      </c>
      <c r="E4194" s="913" t="s">
        <v>11843</v>
      </c>
      <c r="F4194" s="903" t="s">
        <v>18163</v>
      </c>
      <c r="G4194" s="902" t="s">
        <v>11844</v>
      </c>
      <c r="H4194" s="902" t="s">
        <v>11039</v>
      </c>
      <c r="I4194" s="913" t="s">
        <v>21908</v>
      </c>
      <c r="J4194" s="903" t="s">
        <v>937</v>
      </c>
    </row>
    <row r="4195" spans="1:10" ht="40.5">
      <c r="A4195" s="810" t="s">
        <v>4768</v>
      </c>
      <c r="B4195" s="902" t="s">
        <v>21884</v>
      </c>
      <c r="C4195" s="913" t="s">
        <v>2674</v>
      </c>
      <c r="D4195" s="810" t="s">
        <v>10890</v>
      </c>
      <c r="E4195" s="913" t="s">
        <v>13952</v>
      </c>
      <c r="F4195" s="903" t="s">
        <v>13953</v>
      </c>
      <c r="G4195" s="902" t="s">
        <v>21909</v>
      </c>
      <c r="H4195" s="902" t="s">
        <v>13662</v>
      </c>
      <c r="I4195" s="913" t="s">
        <v>21910</v>
      </c>
      <c r="J4195" s="903" t="s">
        <v>564</v>
      </c>
    </row>
    <row r="4196" spans="1:10" ht="27">
      <c r="A4196" s="810" t="s">
        <v>4768</v>
      </c>
      <c r="B4196" s="902" t="s">
        <v>21884</v>
      </c>
      <c r="C4196" s="913" t="s">
        <v>2955</v>
      </c>
      <c r="D4196" s="810" t="s">
        <v>10892</v>
      </c>
      <c r="E4196" s="913" t="s">
        <v>3556</v>
      </c>
      <c r="F4196" s="903" t="s">
        <v>27752</v>
      </c>
      <c r="G4196" s="902" t="s">
        <v>4523</v>
      </c>
      <c r="H4196" s="902" t="s">
        <v>11102</v>
      </c>
      <c r="I4196" s="913" t="s">
        <v>21911</v>
      </c>
      <c r="J4196" s="903" t="s">
        <v>937</v>
      </c>
    </row>
    <row r="4197" spans="1:10" ht="27">
      <c r="A4197" s="810" t="s">
        <v>4768</v>
      </c>
      <c r="B4197" s="902" t="s">
        <v>21884</v>
      </c>
      <c r="C4197" s="913" t="s">
        <v>2698</v>
      </c>
      <c r="D4197" s="810" t="s">
        <v>10892</v>
      </c>
      <c r="E4197" s="913" t="s">
        <v>3307</v>
      </c>
      <c r="F4197" s="903" t="s">
        <v>3888</v>
      </c>
      <c r="G4197" s="902" t="s">
        <v>4302</v>
      </c>
      <c r="H4197" s="902" t="s">
        <v>10894</v>
      </c>
      <c r="I4197" s="913" t="s">
        <v>21912</v>
      </c>
      <c r="J4197" s="903" t="s">
        <v>13446</v>
      </c>
    </row>
    <row r="4198" spans="1:10">
      <c r="A4198" s="810" t="s">
        <v>4768</v>
      </c>
      <c r="B4198" s="902" t="s">
        <v>21884</v>
      </c>
      <c r="C4198" s="913" t="s">
        <v>11871</v>
      </c>
      <c r="D4198" s="810" t="s">
        <v>10892</v>
      </c>
      <c r="E4198" s="913" t="s">
        <v>1608</v>
      </c>
      <c r="F4198" s="903" t="s">
        <v>18205</v>
      </c>
      <c r="G4198" s="902" t="s">
        <v>11872</v>
      </c>
      <c r="H4198" s="902" t="s">
        <v>11128</v>
      </c>
      <c r="I4198" s="913" t="s">
        <v>5176</v>
      </c>
      <c r="J4198" s="903" t="s">
        <v>11503</v>
      </c>
    </row>
    <row r="4199" spans="1:10">
      <c r="A4199" s="810" t="s">
        <v>4768</v>
      </c>
      <c r="B4199" s="902" t="s">
        <v>21884</v>
      </c>
      <c r="C4199" s="913" t="s">
        <v>18206</v>
      </c>
      <c r="D4199" s="810" t="s">
        <v>10892</v>
      </c>
      <c r="E4199" s="913" t="s">
        <v>1608</v>
      </c>
      <c r="F4199" s="903" t="s">
        <v>18207</v>
      </c>
      <c r="G4199" s="902" t="s">
        <v>18208</v>
      </c>
      <c r="H4199" s="902" t="s">
        <v>10915</v>
      </c>
      <c r="I4199" s="913" t="s">
        <v>563</v>
      </c>
      <c r="J4199" s="903" t="s">
        <v>11503</v>
      </c>
    </row>
    <row r="4200" spans="1:10" ht="54">
      <c r="A4200" s="810" t="s">
        <v>4768</v>
      </c>
      <c r="B4200" s="902" t="s">
        <v>21884</v>
      </c>
      <c r="C4200" s="913" t="s">
        <v>5989</v>
      </c>
      <c r="D4200" s="810" t="s">
        <v>10890</v>
      </c>
      <c r="E4200" s="913" t="s">
        <v>687</v>
      </c>
      <c r="F4200" s="903" t="s">
        <v>6421</v>
      </c>
      <c r="G4200" s="902" t="s">
        <v>6588</v>
      </c>
      <c r="H4200" s="902" t="s">
        <v>12524</v>
      </c>
      <c r="I4200" s="913" t="s">
        <v>21913</v>
      </c>
      <c r="J4200" s="903" t="s">
        <v>937</v>
      </c>
    </row>
    <row r="4201" spans="1:10">
      <c r="A4201" s="810" t="s">
        <v>4768</v>
      </c>
      <c r="B4201" s="902" t="s">
        <v>21884</v>
      </c>
      <c r="C4201" s="913" t="s">
        <v>21914</v>
      </c>
      <c r="D4201" s="810" t="s">
        <v>10890</v>
      </c>
      <c r="E4201" s="913" t="s">
        <v>13957</v>
      </c>
      <c r="F4201" s="903" t="s">
        <v>13958</v>
      </c>
      <c r="G4201" s="902" t="s">
        <v>13959</v>
      </c>
      <c r="H4201" s="902" t="s">
        <v>10970</v>
      </c>
      <c r="I4201" s="913" t="s">
        <v>21915</v>
      </c>
      <c r="J4201" s="903" t="s">
        <v>933</v>
      </c>
    </row>
    <row r="4202" spans="1:10">
      <c r="A4202" s="810" t="s">
        <v>4768</v>
      </c>
      <c r="B4202" s="902" t="s">
        <v>21884</v>
      </c>
      <c r="C4202" s="913" t="s">
        <v>13960</v>
      </c>
      <c r="D4202" s="810" t="s">
        <v>10892</v>
      </c>
      <c r="E4202" s="913" t="s">
        <v>760</v>
      </c>
      <c r="F4202" s="903" t="s">
        <v>27751</v>
      </c>
      <c r="G4202" s="902" t="s">
        <v>1345</v>
      </c>
      <c r="H4202" s="902" t="s">
        <v>10902</v>
      </c>
      <c r="I4202" s="913" t="s">
        <v>21916</v>
      </c>
      <c r="J4202" s="903" t="s">
        <v>564</v>
      </c>
    </row>
    <row r="4203" spans="1:10">
      <c r="A4203" s="810" t="s">
        <v>4768</v>
      </c>
      <c r="B4203" s="902" t="s">
        <v>21884</v>
      </c>
      <c r="C4203" s="913" t="s">
        <v>5227</v>
      </c>
      <c r="D4203" s="810" t="s">
        <v>10890</v>
      </c>
      <c r="E4203" s="913" t="s">
        <v>5437</v>
      </c>
      <c r="F4203" s="903" t="s">
        <v>16958</v>
      </c>
      <c r="G4203" s="902" t="s">
        <v>5767</v>
      </c>
      <c r="H4203" s="902" t="s">
        <v>10907</v>
      </c>
      <c r="I4203" s="913"/>
      <c r="J4203" s="903" t="s">
        <v>11287</v>
      </c>
    </row>
    <row r="4204" spans="1:10">
      <c r="A4204" s="810" t="s">
        <v>4768</v>
      </c>
      <c r="B4204" s="902" t="s">
        <v>21884</v>
      </c>
      <c r="C4204" s="913" t="s">
        <v>2898</v>
      </c>
      <c r="D4204" s="810" t="s">
        <v>10890</v>
      </c>
      <c r="E4204" s="913" t="s">
        <v>3490</v>
      </c>
      <c r="F4204" s="903" t="s">
        <v>17369</v>
      </c>
      <c r="G4204" s="902" t="s">
        <v>4470</v>
      </c>
      <c r="H4204" s="902" t="s">
        <v>11128</v>
      </c>
      <c r="I4204" s="913" t="s">
        <v>21917</v>
      </c>
      <c r="J4204" s="903" t="s">
        <v>11281</v>
      </c>
    </row>
    <row r="4205" spans="1:10">
      <c r="A4205" s="810" t="s">
        <v>4768</v>
      </c>
      <c r="B4205" s="902" t="s">
        <v>21884</v>
      </c>
      <c r="C4205" s="913" t="s">
        <v>11898</v>
      </c>
      <c r="D4205" s="810" t="s">
        <v>10890</v>
      </c>
      <c r="E4205" s="913" t="s">
        <v>11899</v>
      </c>
      <c r="F4205" s="903" t="s">
        <v>27502</v>
      </c>
      <c r="G4205" s="902" t="s">
        <v>11900</v>
      </c>
      <c r="H4205" s="902" t="s">
        <v>10969</v>
      </c>
      <c r="I4205" s="913"/>
      <c r="J4205" s="903" t="s">
        <v>11287</v>
      </c>
    </row>
    <row r="4206" spans="1:10">
      <c r="A4206" s="810" t="s">
        <v>4768</v>
      </c>
      <c r="B4206" s="902" t="s">
        <v>21884</v>
      </c>
      <c r="C4206" s="913" t="s">
        <v>5186</v>
      </c>
      <c r="D4206" s="810" t="s">
        <v>10917</v>
      </c>
      <c r="E4206" s="913" t="s">
        <v>5408</v>
      </c>
      <c r="F4206" s="903" t="s">
        <v>5622</v>
      </c>
      <c r="G4206" s="902" t="s">
        <v>5724</v>
      </c>
      <c r="H4206" s="902" t="s">
        <v>10901</v>
      </c>
      <c r="I4206" s="913" t="s">
        <v>13961</v>
      </c>
      <c r="J4206" s="903" t="s">
        <v>931</v>
      </c>
    </row>
    <row r="4207" spans="1:10">
      <c r="A4207" s="810" t="s">
        <v>4768</v>
      </c>
      <c r="B4207" s="902" t="s">
        <v>21884</v>
      </c>
      <c r="C4207" s="913" t="s">
        <v>18326</v>
      </c>
      <c r="D4207" s="810" t="s">
        <v>10892</v>
      </c>
      <c r="E4207" s="913" t="s">
        <v>3810</v>
      </c>
      <c r="F4207" s="903" t="s">
        <v>18327</v>
      </c>
      <c r="G4207" s="902"/>
      <c r="H4207" s="902" t="s">
        <v>10932</v>
      </c>
      <c r="I4207" s="913"/>
      <c r="J4207" s="903" t="s">
        <v>564</v>
      </c>
    </row>
    <row r="4208" spans="1:10">
      <c r="A4208" s="810" t="s">
        <v>4768</v>
      </c>
      <c r="B4208" s="902" t="s">
        <v>21884</v>
      </c>
      <c r="C4208" s="913" t="s">
        <v>8064</v>
      </c>
      <c r="D4208" s="810" t="s">
        <v>10890</v>
      </c>
      <c r="E4208" s="913" t="s">
        <v>8379</v>
      </c>
      <c r="F4208" s="903" t="s">
        <v>8666</v>
      </c>
      <c r="G4208" s="902" t="s">
        <v>8890</v>
      </c>
      <c r="H4208" s="902" t="s">
        <v>10903</v>
      </c>
      <c r="I4208" s="913" t="s">
        <v>1825</v>
      </c>
      <c r="J4208" s="903" t="s">
        <v>564</v>
      </c>
    </row>
    <row r="4209" spans="1:10">
      <c r="A4209" s="810" t="s">
        <v>4768</v>
      </c>
      <c r="B4209" s="902" t="s">
        <v>21884</v>
      </c>
      <c r="C4209" s="913" t="s">
        <v>2945</v>
      </c>
      <c r="D4209" s="810" t="s">
        <v>10890</v>
      </c>
      <c r="E4209" s="913" t="s">
        <v>3544</v>
      </c>
      <c r="F4209" s="903" t="s">
        <v>4059</v>
      </c>
      <c r="G4209" s="902" t="s">
        <v>4515</v>
      </c>
      <c r="H4209" s="902" t="s">
        <v>10894</v>
      </c>
      <c r="I4209" s="913"/>
      <c r="J4209" s="903" t="s">
        <v>937</v>
      </c>
    </row>
    <row r="4210" spans="1:10">
      <c r="A4210" s="810" t="s">
        <v>4768</v>
      </c>
      <c r="B4210" s="902" t="s">
        <v>21884</v>
      </c>
      <c r="C4210" s="913" t="s">
        <v>8018</v>
      </c>
      <c r="D4210" s="810" t="s">
        <v>10890</v>
      </c>
      <c r="E4210" s="913" t="s">
        <v>8343</v>
      </c>
      <c r="F4210" s="903" t="s">
        <v>8631</v>
      </c>
      <c r="G4210" s="902" t="s">
        <v>8851</v>
      </c>
      <c r="H4210" s="902" t="s">
        <v>10970</v>
      </c>
      <c r="I4210" s="913" t="s">
        <v>21918</v>
      </c>
      <c r="J4210" s="903" t="s">
        <v>937</v>
      </c>
    </row>
    <row r="4211" spans="1:10">
      <c r="A4211" s="810" t="s">
        <v>4768</v>
      </c>
      <c r="B4211" s="902" t="s">
        <v>21884</v>
      </c>
      <c r="C4211" s="913" t="s">
        <v>13150</v>
      </c>
      <c r="D4211" s="810" t="s">
        <v>10890</v>
      </c>
      <c r="E4211" s="913" t="s">
        <v>13151</v>
      </c>
      <c r="F4211" s="903" t="s">
        <v>13152</v>
      </c>
      <c r="G4211" s="902" t="s">
        <v>18382</v>
      </c>
      <c r="H4211" s="902" t="s">
        <v>10915</v>
      </c>
      <c r="I4211" s="913"/>
      <c r="J4211" s="903" t="s">
        <v>564</v>
      </c>
    </row>
    <row r="4212" spans="1:10">
      <c r="A4212" s="810" t="s">
        <v>4768</v>
      </c>
      <c r="B4212" s="902" t="s">
        <v>21884</v>
      </c>
      <c r="C4212" s="913" t="s">
        <v>13153</v>
      </c>
      <c r="D4212" s="810" t="s">
        <v>10890</v>
      </c>
      <c r="E4212" s="913" t="s">
        <v>3472</v>
      </c>
      <c r="F4212" s="903" t="s">
        <v>13154</v>
      </c>
      <c r="G4212" s="902" t="s">
        <v>18383</v>
      </c>
      <c r="H4212" s="902" t="s">
        <v>10891</v>
      </c>
      <c r="I4212" s="913"/>
      <c r="J4212" s="903" t="s">
        <v>11553</v>
      </c>
    </row>
    <row r="4213" spans="1:10">
      <c r="A4213" s="810" t="s">
        <v>4768</v>
      </c>
      <c r="B4213" s="902" t="s">
        <v>21884</v>
      </c>
      <c r="C4213" s="913" t="s">
        <v>17380</v>
      </c>
      <c r="D4213" s="810" t="s">
        <v>10890</v>
      </c>
      <c r="E4213" s="913" t="s">
        <v>687</v>
      </c>
      <c r="F4213" s="903" t="s">
        <v>5626</v>
      </c>
      <c r="G4213" s="902" t="s">
        <v>5733</v>
      </c>
      <c r="H4213" s="902" t="s">
        <v>11308</v>
      </c>
      <c r="I4213" s="913"/>
      <c r="J4213" s="903" t="s">
        <v>931</v>
      </c>
    </row>
    <row r="4214" spans="1:10">
      <c r="A4214" s="810" t="s">
        <v>4768</v>
      </c>
      <c r="B4214" s="902" t="s">
        <v>21884</v>
      </c>
      <c r="C4214" s="913" t="s">
        <v>21919</v>
      </c>
      <c r="D4214" s="810" t="s">
        <v>10890</v>
      </c>
      <c r="E4214" s="913" t="s">
        <v>21920</v>
      </c>
      <c r="F4214" s="903" t="s">
        <v>21921</v>
      </c>
      <c r="G4214" s="902" t="s">
        <v>21922</v>
      </c>
      <c r="H4214" s="902" t="s">
        <v>10915</v>
      </c>
      <c r="I4214" s="913" t="s">
        <v>5176</v>
      </c>
      <c r="J4214" s="903" t="s">
        <v>931</v>
      </c>
    </row>
    <row r="4215" spans="1:10">
      <c r="A4215" s="810" t="s">
        <v>4768</v>
      </c>
      <c r="B4215" s="902" t="s">
        <v>21884</v>
      </c>
      <c r="C4215" s="913" t="s">
        <v>1390</v>
      </c>
      <c r="D4215" s="810" t="s">
        <v>10892</v>
      </c>
      <c r="E4215" s="913" t="s">
        <v>1524</v>
      </c>
      <c r="F4215" s="903" t="s">
        <v>1660</v>
      </c>
      <c r="G4215" s="902" t="s">
        <v>1749</v>
      </c>
      <c r="H4215" s="902" t="s">
        <v>10901</v>
      </c>
      <c r="I4215" s="913" t="s">
        <v>888</v>
      </c>
      <c r="J4215" s="903" t="s">
        <v>936</v>
      </c>
    </row>
    <row r="4216" spans="1:10" ht="27">
      <c r="A4216" s="810" t="s">
        <v>4768</v>
      </c>
      <c r="B4216" s="902" t="s">
        <v>21884</v>
      </c>
      <c r="C4216" s="913" t="s">
        <v>9233</v>
      </c>
      <c r="D4216" s="810" t="s">
        <v>10890</v>
      </c>
      <c r="E4216" s="913" t="s">
        <v>18488</v>
      </c>
      <c r="F4216" s="903" t="s">
        <v>9861</v>
      </c>
      <c r="G4216" s="902" t="s">
        <v>10109</v>
      </c>
      <c r="H4216" s="902" t="s">
        <v>10915</v>
      </c>
      <c r="I4216" s="913" t="s">
        <v>21923</v>
      </c>
      <c r="J4216" s="903" t="s">
        <v>937</v>
      </c>
    </row>
    <row r="4217" spans="1:10">
      <c r="A4217" s="810" t="s">
        <v>4768</v>
      </c>
      <c r="B4217" s="902" t="s">
        <v>21884</v>
      </c>
      <c r="C4217" s="913" t="s">
        <v>2940</v>
      </c>
      <c r="D4217" s="810" t="s">
        <v>10890</v>
      </c>
      <c r="E4217" s="913" t="s">
        <v>3539</v>
      </c>
      <c r="F4217" s="903" t="s">
        <v>4055</v>
      </c>
      <c r="G4217" s="902" t="s">
        <v>18491</v>
      </c>
      <c r="H4217" s="902" t="s">
        <v>11414</v>
      </c>
      <c r="I4217" s="913"/>
      <c r="J4217" s="903" t="s">
        <v>564</v>
      </c>
    </row>
    <row r="4218" spans="1:10">
      <c r="A4218" s="810" t="s">
        <v>4768</v>
      </c>
      <c r="B4218" s="902" t="s">
        <v>21884</v>
      </c>
      <c r="C4218" s="913" t="s">
        <v>5931</v>
      </c>
      <c r="D4218" s="810" t="s">
        <v>10890</v>
      </c>
      <c r="E4218" s="913" t="s">
        <v>6178</v>
      </c>
      <c r="F4218" s="903" t="s">
        <v>27630</v>
      </c>
      <c r="G4218" s="902" t="s">
        <v>6540</v>
      </c>
      <c r="H4218" s="902" t="s">
        <v>12025</v>
      </c>
      <c r="I4218" s="913"/>
      <c r="J4218" s="903" t="s">
        <v>11156</v>
      </c>
    </row>
    <row r="4219" spans="1:10">
      <c r="A4219" s="810" t="s">
        <v>4768</v>
      </c>
      <c r="B4219" s="902" t="s">
        <v>21884</v>
      </c>
      <c r="C4219" s="913" t="s">
        <v>17386</v>
      </c>
      <c r="D4219" s="810" t="s">
        <v>10890</v>
      </c>
      <c r="E4219" s="913" t="s">
        <v>17387</v>
      </c>
      <c r="F4219" s="903" t="s">
        <v>17388</v>
      </c>
      <c r="G4219" s="902" t="s">
        <v>5730</v>
      </c>
      <c r="H4219" s="902" t="s">
        <v>11264</v>
      </c>
      <c r="I4219" s="913"/>
      <c r="J4219" s="903" t="s">
        <v>931</v>
      </c>
    </row>
    <row r="4220" spans="1:10" ht="40.5">
      <c r="A4220" s="810" t="s">
        <v>4768</v>
      </c>
      <c r="B4220" s="902" t="s">
        <v>21884</v>
      </c>
      <c r="C4220" s="913" t="s">
        <v>21924</v>
      </c>
      <c r="D4220" s="810" t="s">
        <v>10890</v>
      </c>
      <c r="E4220" s="913" t="s">
        <v>21925</v>
      </c>
      <c r="F4220" s="903" t="s">
        <v>21926</v>
      </c>
      <c r="G4220" s="902" t="s">
        <v>21927</v>
      </c>
      <c r="H4220" s="902" t="s">
        <v>10969</v>
      </c>
      <c r="I4220" s="913" t="s">
        <v>21928</v>
      </c>
      <c r="J4220" s="903" t="s">
        <v>934</v>
      </c>
    </row>
    <row r="4221" spans="1:10">
      <c r="A4221" s="810" t="s">
        <v>4768</v>
      </c>
      <c r="B4221" s="902" t="s">
        <v>21884</v>
      </c>
      <c r="C4221" s="913" t="s">
        <v>13964</v>
      </c>
      <c r="D4221" s="810" t="s">
        <v>10890</v>
      </c>
      <c r="E4221" s="913" t="s">
        <v>10260</v>
      </c>
      <c r="F4221" s="903" t="s">
        <v>27750</v>
      </c>
      <c r="G4221" s="902" t="s">
        <v>21929</v>
      </c>
      <c r="H4221" s="902" t="s">
        <v>11046</v>
      </c>
      <c r="I4221" s="913" t="s">
        <v>21930</v>
      </c>
      <c r="J4221" s="903" t="s">
        <v>932</v>
      </c>
    </row>
    <row r="4222" spans="1:10">
      <c r="A4222" s="810" t="s">
        <v>4768</v>
      </c>
      <c r="B4222" s="902" t="s">
        <v>21884</v>
      </c>
      <c r="C4222" s="913" t="s">
        <v>11486</v>
      </c>
      <c r="D4222" s="810" t="s">
        <v>10890</v>
      </c>
      <c r="E4222" s="913" t="s">
        <v>11487</v>
      </c>
      <c r="F4222" s="903" t="s">
        <v>11488</v>
      </c>
      <c r="G4222" s="902" t="s">
        <v>11489</v>
      </c>
      <c r="H4222" s="902" t="s">
        <v>11039</v>
      </c>
      <c r="I4222" s="913" t="s">
        <v>21931</v>
      </c>
      <c r="J4222" s="903" t="s">
        <v>11287</v>
      </c>
    </row>
    <row r="4223" spans="1:10" ht="27">
      <c r="A4223" s="810" t="s">
        <v>4768</v>
      </c>
      <c r="B4223" s="902" t="s">
        <v>21884</v>
      </c>
      <c r="C4223" s="913" t="s">
        <v>6061</v>
      </c>
      <c r="D4223" s="810" t="s">
        <v>10890</v>
      </c>
      <c r="E4223" s="913" t="s">
        <v>6289</v>
      </c>
      <c r="F4223" s="903" t="s">
        <v>27749</v>
      </c>
      <c r="G4223" s="902" t="s">
        <v>6653</v>
      </c>
      <c r="H4223" s="902" t="s">
        <v>10954</v>
      </c>
      <c r="I4223" s="913" t="s">
        <v>21932</v>
      </c>
      <c r="J4223" s="903" t="s">
        <v>21933</v>
      </c>
    </row>
    <row r="4224" spans="1:10">
      <c r="A4224" s="810" t="s">
        <v>4768</v>
      </c>
      <c r="B4224" s="902" t="s">
        <v>21884</v>
      </c>
      <c r="C4224" s="913" t="s">
        <v>15783</v>
      </c>
      <c r="D4224" s="810" t="s">
        <v>10890</v>
      </c>
      <c r="E4224" s="913" t="s">
        <v>1621</v>
      </c>
      <c r="F4224" s="903" t="s">
        <v>18592</v>
      </c>
      <c r="G4224" s="902" t="s">
        <v>1807</v>
      </c>
      <c r="H4224" s="902" t="s">
        <v>10903</v>
      </c>
      <c r="I4224" s="913" t="s">
        <v>21934</v>
      </c>
      <c r="J4224" s="903" t="s">
        <v>931</v>
      </c>
    </row>
    <row r="4225" spans="1:10">
      <c r="A4225" s="810" t="s">
        <v>4768</v>
      </c>
      <c r="B4225" s="902" t="s">
        <v>21884</v>
      </c>
      <c r="C4225" s="913" t="s">
        <v>2958</v>
      </c>
      <c r="D4225" s="810" t="s">
        <v>10890</v>
      </c>
      <c r="E4225" s="913" t="s">
        <v>3559</v>
      </c>
      <c r="F4225" s="903" t="s">
        <v>18620</v>
      </c>
      <c r="G4225" s="902" t="s">
        <v>4526</v>
      </c>
      <c r="H4225" s="902" t="s">
        <v>10933</v>
      </c>
      <c r="I4225" s="913" t="s">
        <v>1275</v>
      </c>
      <c r="J4225" s="903" t="s">
        <v>564</v>
      </c>
    </row>
    <row r="4226" spans="1:10">
      <c r="A4226" s="810" t="s">
        <v>4768</v>
      </c>
      <c r="B4226" s="902" t="s">
        <v>21884</v>
      </c>
      <c r="C4226" s="913" t="s">
        <v>21935</v>
      </c>
      <c r="D4226" s="810" t="s">
        <v>10892</v>
      </c>
      <c r="E4226" s="913" t="s">
        <v>1940</v>
      </c>
      <c r="F4226" s="903" t="s">
        <v>21936</v>
      </c>
      <c r="G4226" s="902" t="s">
        <v>15033</v>
      </c>
      <c r="H4226" s="902" t="s">
        <v>10922</v>
      </c>
      <c r="I4226" s="913" t="s">
        <v>21937</v>
      </c>
      <c r="J4226" s="903" t="s">
        <v>564</v>
      </c>
    </row>
    <row r="4227" spans="1:10">
      <c r="A4227" s="810" t="s">
        <v>4768</v>
      </c>
      <c r="B4227" s="902" t="s">
        <v>21884</v>
      </c>
      <c r="C4227" s="913" t="s">
        <v>13969</v>
      </c>
      <c r="D4227" s="810" t="s">
        <v>10892</v>
      </c>
      <c r="E4227" s="913" t="s">
        <v>13970</v>
      </c>
      <c r="F4227" s="903" t="s">
        <v>21938</v>
      </c>
      <c r="G4227" s="902" t="s">
        <v>17022</v>
      </c>
      <c r="H4227" s="902" t="s">
        <v>10901</v>
      </c>
      <c r="I4227" s="913" t="s">
        <v>13971</v>
      </c>
      <c r="J4227" s="903" t="s">
        <v>11503</v>
      </c>
    </row>
    <row r="4228" spans="1:10">
      <c r="A4228" s="810" t="s">
        <v>4768</v>
      </c>
      <c r="B4228" s="902" t="s">
        <v>21884</v>
      </c>
      <c r="C4228" s="913" t="s">
        <v>21939</v>
      </c>
      <c r="D4228" s="810" t="s">
        <v>10890</v>
      </c>
      <c r="E4228" s="913" t="s">
        <v>2125</v>
      </c>
      <c r="F4228" s="903" t="s">
        <v>21940</v>
      </c>
      <c r="G4228" s="902"/>
      <c r="H4228" s="902" t="s">
        <v>10891</v>
      </c>
      <c r="I4228" s="913" t="s">
        <v>13963</v>
      </c>
      <c r="J4228" s="903" t="s">
        <v>931</v>
      </c>
    </row>
    <row r="4229" spans="1:10">
      <c r="A4229" s="810" t="s">
        <v>4768</v>
      </c>
      <c r="B4229" s="902" t="s">
        <v>21884</v>
      </c>
      <c r="C4229" s="913" t="s">
        <v>2218</v>
      </c>
      <c r="D4229" s="810" t="s">
        <v>10890</v>
      </c>
      <c r="E4229" s="913" t="s">
        <v>687</v>
      </c>
      <c r="F4229" s="903" t="s">
        <v>2381</v>
      </c>
      <c r="G4229" s="902" t="s">
        <v>17002</v>
      </c>
      <c r="H4229" s="902" t="s">
        <v>11115</v>
      </c>
      <c r="I4229" s="913"/>
      <c r="J4229" s="903" t="s">
        <v>11281</v>
      </c>
    </row>
    <row r="4230" spans="1:10">
      <c r="A4230" s="810" t="s">
        <v>4768</v>
      </c>
      <c r="B4230" s="902" t="s">
        <v>21884</v>
      </c>
      <c r="C4230" s="913" t="s">
        <v>21941</v>
      </c>
      <c r="D4230" s="810" t="s">
        <v>10890</v>
      </c>
      <c r="E4230" s="913" t="s">
        <v>21942</v>
      </c>
      <c r="F4230" s="903" t="s">
        <v>21943</v>
      </c>
      <c r="G4230" s="902" t="s">
        <v>21944</v>
      </c>
      <c r="H4230" s="902" t="s">
        <v>10969</v>
      </c>
      <c r="I4230" s="913" t="s">
        <v>21945</v>
      </c>
      <c r="J4230" s="903" t="s">
        <v>937</v>
      </c>
    </row>
    <row r="4231" spans="1:10" ht="27">
      <c r="A4231" s="810" t="s">
        <v>4768</v>
      </c>
      <c r="B4231" s="902" t="s">
        <v>21884</v>
      </c>
      <c r="C4231" s="913" t="s">
        <v>2908</v>
      </c>
      <c r="D4231" s="810" t="s">
        <v>10890</v>
      </c>
      <c r="E4231" s="913" t="s">
        <v>3792</v>
      </c>
      <c r="F4231" s="903" t="s">
        <v>4213</v>
      </c>
      <c r="G4231" s="902" t="s">
        <v>4478</v>
      </c>
      <c r="H4231" s="902" t="s">
        <v>10933</v>
      </c>
      <c r="I4231" s="913" t="s">
        <v>21946</v>
      </c>
      <c r="J4231" s="903" t="s">
        <v>21947</v>
      </c>
    </row>
    <row r="4232" spans="1:10">
      <c r="A4232" s="810" t="s">
        <v>4768</v>
      </c>
      <c r="B4232" s="902" t="s">
        <v>21884</v>
      </c>
      <c r="C4232" s="913" t="s">
        <v>9020</v>
      </c>
      <c r="D4232" s="810" t="s">
        <v>10890</v>
      </c>
      <c r="E4232" s="913" t="s">
        <v>9381</v>
      </c>
      <c r="F4232" s="903" t="s">
        <v>9712</v>
      </c>
      <c r="G4232" s="902" t="s">
        <v>9910</v>
      </c>
      <c r="H4232" s="902" t="s">
        <v>11131</v>
      </c>
      <c r="I4232" s="913"/>
      <c r="J4232" s="903" t="s">
        <v>937</v>
      </c>
    </row>
    <row r="4233" spans="1:10">
      <c r="A4233" s="810" t="s">
        <v>4768</v>
      </c>
      <c r="B4233" s="902" t="s">
        <v>21884</v>
      </c>
      <c r="C4233" s="913" t="s">
        <v>2651</v>
      </c>
      <c r="D4233" s="810" t="s">
        <v>10892</v>
      </c>
      <c r="E4233" s="913" t="s">
        <v>3260</v>
      </c>
      <c r="F4233" s="903" t="s">
        <v>3863</v>
      </c>
      <c r="G4233" s="902" t="s">
        <v>4263</v>
      </c>
      <c r="H4233" s="902" t="s">
        <v>10891</v>
      </c>
      <c r="I4233" s="913" t="s">
        <v>13972</v>
      </c>
      <c r="J4233" s="903" t="s">
        <v>564</v>
      </c>
    </row>
    <row r="4234" spans="1:10">
      <c r="A4234" s="810" t="s">
        <v>4768</v>
      </c>
      <c r="B4234" s="902" t="s">
        <v>21884</v>
      </c>
      <c r="C4234" s="913" t="s">
        <v>7896</v>
      </c>
      <c r="D4234" s="810" t="s">
        <v>10890</v>
      </c>
      <c r="E4234" s="913" t="s">
        <v>8230</v>
      </c>
      <c r="F4234" s="903" t="s">
        <v>8553</v>
      </c>
      <c r="G4234" s="902" t="s">
        <v>8744</v>
      </c>
      <c r="H4234" s="902" t="s">
        <v>10915</v>
      </c>
      <c r="I4234" s="913"/>
      <c r="J4234" s="903" t="s">
        <v>933</v>
      </c>
    </row>
    <row r="4235" spans="1:10">
      <c r="A4235" s="810" t="s">
        <v>4768</v>
      </c>
      <c r="B4235" s="902" t="s">
        <v>21884</v>
      </c>
      <c r="C4235" s="913" t="s">
        <v>21948</v>
      </c>
      <c r="D4235" s="810" t="s">
        <v>10890</v>
      </c>
      <c r="E4235" s="913" t="s">
        <v>21949</v>
      </c>
      <c r="F4235" s="903" t="s">
        <v>21950</v>
      </c>
      <c r="G4235" s="902" t="s">
        <v>21951</v>
      </c>
      <c r="H4235" s="902" t="s">
        <v>10907</v>
      </c>
      <c r="I4235" s="913" t="s">
        <v>21952</v>
      </c>
      <c r="J4235" s="903" t="s">
        <v>931</v>
      </c>
    </row>
    <row r="4236" spans="1:10">
      <c r="A4236" s="810" t="s">
        <v>4768</v>
      </c>
      <c r="B4236" s="902" t="s">
        <v>21884</v>
      </c>
      <c r="C4236" s="913" t="s">
        <v>1385</v>
      </c>
      <c r="D4236" s="810" t="s">
        <v>10890</v>
      </c>
      <c r="E4236" s="913" t="s">
        <v>1520</v>
      </c>
      <c r="F4236" s="903" t="s">
        <v>1655</v>
      </c>
      <c r="G4236" s="902" t="s">
        <v>1745</v>
      </c>
      <c r="H4236" s="902" t="s">
        <v>10970</v>
      </c>
      <c r="I4236" s="913" t="s">
        <v>21953</v>
      </c>
      <c r="J4236" s="903" t="s">
        <v>564</v>
      </c>
    </row>
    <row r="4237" spans="1:10">
      <c r="A4237" s="810" t="s">
        <v>4768</v>
      </c>
      <c r="B4237" s="902" t="s">
        <v>21884</v>
      </c>
      <c r="C4237" s="913" t="s">
        <v>619</v>
      </c>
      <c r="D4237" s="810" t="s">
        <v>10890</v>
      </c>
      <c r="E4237" s="913" t="s">
        <v>726</v>
      </c>
      <c r="F4237" s="903" t="s">
        <v>823</v>
      </c>
      <c r="G4237" s="902" t="s">
        <v>1317</v>
      </c>
      <c r="H4237" s="902" t="s">
        <v>11102</v>
      </c>
      <c r="I4237" s="913" t="s">
        <v>14281</v>
      </c>
      <c r="J4237" s="903" t="s">
        <v>931</v>
      </c>
    </row>
    <row r="4238" spans="1:10">
      <c r="A4238" s="810" t="s">
        <v>4768</v>
      </c>
      <c r="B4238" s="902" t="s">
        <v>21884</v>
      </c>
      <c r="C4238" s="913" t="s">
        <v>2683</v>
      </c>
      <c r="D4238" s="810" t="s">
        <v>10892</v>
      </c>
      <c r="E4238" s="913" t="s">
        <v>3291</v>
      </c>
      <c r="F4238" s="903" t="s">
        <v>3880</v>
      </c>
      <c r="G4238" s="902" t="s">
        <v>4289</v>
      </c>
      <c r="H4238" s="902" t="s">
        <v>10958</v>
      </c>
      <c r="I4238" s="913" t="s">
        <v>13974</v>
      </c>
      <c r="J4238" s="903" t="s">
        <v>11287</v>
      </c>
    </row>
    <row r="4239" spans="1:10">
      <c r="A4239" s="810" t="s">
        <v>4768</v>
      </c>
      <c r="B4239" s="902" t="s">
        <v>21884</v>
      </c>
      <c r="C4239" s="913" t="s">
        <v>19280</v>
      </c>
      <c r="D4239" s="810" t="s">
        <v>10890</v>
      </c>
      <c r="E4239" s="913" t="s">
        <v>2308</v>
      </c>
      <c r="F4239" s="903" t="s">
        <v>19281</v>
      </c>
      <c r="G4239" s="902" t="s">
        <v>19282</v>
      </c>
      <c r="H4239" s="902" t="s">
        <v>10901</v>
      </c>
      <c r="I4239" s="913"/>
      <c r="J4239" s="903" t="s">
        <v>937</v>
      </c>
    </row>
    <row r="4240" spans="1:10">
      <c r="A4240" s="810" t="s">
        <v>4768</v>
      </c>
      <c r="B4240" s="902" t="s">
        <v>21884</v>
      </c>
      <c r="C4240" s="913" t="s">
        <v>13975</v>
      </c>
      <c r="D4240" s="810" t="s">
        <v>10890</v>
      </c>
      <c r="E4240" s="913" t="s">
        <v>13976</v>
      </c>
      <c r="F4240" s="903" t="s">
        <v>13977</v>
      </c>
      <c r="G4240" s="902" t="s">
        <v>19283</v>
      </c>
      <c r="H4240" s="902" t="s">
        <v>10958</v>
      </c>
      <c r="I4240" s="913" t="s">
        <v>563</v>
      </c>
      <c r="J4240" s="903" t="s">
        <v>937</v>
      </c>
    </row>
    <row r="4241" spans="1:10">
      <c r="A4241" s="810" t="s">
        <v>4768</v>
      </c>
      <c r="B4241" s="902" t="s">
        <v>21884</v>
      </c>
      <c r="C4241" s="913" t="s">
        <v>5291</v>
      </c>
      <c r="D4241" s="810" t="s">
        <v>10890</v>
      </c>
      <c r="E4241" s="913" t="s">
        <v>5494</v>
      </c>
      <c r="F4241" s="903" t="s">
        <v>17447</v>
      </c>
      <c r="G4241" s="902" t="s">
        <v>5816</v>
      </c>
      <c r="H4241" s="902" t="s">
        <v>10915</v>
      </c>
      <c r="I4241" s="913" t="s">
        <v>16564</v>
      </c>
      <c r="J4241" s="903" t="s">
        <v>937</v>
      </c>
    </row>
    <row r="4242" spans="1:10">
      <c r="A4242" s="810" t="s">
        <v>4768</v>
      </c>
      <c r="B4242" s="902" t="s">
        <v>21884</v>
      </c>
      <c r="C4242" s="913" t="s">
        <v>13978</v>
      </c>
      <c r="D4242" s="810" t="s">
        <v>10890</v>
      </c>
      <c r="E4242" s="913" t="s">
        <v>13979</v>
      </c>
      <c r="F4242" s="903" t="s">
        <v>808</v>
      </c>
      <c r="G4242" s="902" t="s">
        <v>13980</v>
      </c>
      <c r="H4242" s="902" t="s">
        <v>10891</v>
      </c>
      <c r="I4242" s="913" t="s">
        <v>21954</v>
      </c>
      <c r="J4242" s="903" t="s">
        <v>934</v>
      </c>
    </row>
    <row r="4243" spans="1:10">
      <c r="A4243" s="810" t="s">
        <v>4768</v>
      </c>
      <c r="B4243" s="902" t="s">
        <v>21884</v>
      </c>
      <c r="C4243" s="913" t="s">
        <v>17451</v>
      </c>
      <c r="D4243" s="810" t="s">
        <v>10892</v>
      </c>
      <c r="E4243" s="913" t="s">
        <v>17452</v>
      </c>
      <c r="F4243" s="903" t="s">
        <v>27748</v>
      </c>
      <c r="G4243" s="902" t="s">
        <v>17454</v>
      </c>
      <c r="H4243" s="902" t="s">
        <v>10891</v>
      </c>
      <c r="I4243" s="913"/>
      <c r="J4243" s="903" t="s">
        <v>564</v>
      </c>
    </row>
    <row r="4244" spans="1:10">
      <c r="A4244" s="810" t="s">
        <v>4768</v>
      </c>
      <c r="B4244" s="902" t="s">
        <v>21884</v>
      </c>
      <c r="C4244" s="913" t="s">
        <v>13981</v>
      </c>
      <c r="D4244" s="810" t="s">
        <v>10890</v>
      </c>
      <c r="E4244" s="913" t="s">
        <v>8281</v>
      </c>
      <c r="F4244" s="903" t="s">
        <v>13982</v>
      </c>
      <c r="G4244" s="902" t="s">
        <v>21955</v>
      </c>
      <c r="H4244" s="902" t="s">
        <v>10891</v>
      </c>
      <c r="I4244" s="913" t="s">
        <v>21956</v>
      </c>
      <c r="J4244" s="903" t="s">
        <v>937</v>
      </c>
    </row>
    <row r="4245" spans="1:10">
      <c r="A4245" s="810" t="s">
        <v>4768</v>
      </c>
      <c r="B4245" s="902" t="s">
        <v>21884</v>
      </c>
      <c r="C4245" s="913" t="s">
        <v>1484</v>
      </c>
      <c r="D4245" s="810" t="s">
        <v>10892</v>
      </c>
      <c r="E4245" s="913" t="s">
        <v>11502</v>
      </c>
      <c r="F4245" s="903" t="s">
        <v>17460</v>
      </c>
      <c r="G4245" s="902" t="s">
        <v>17461</v>
      </c>
      <c r="H4245" s="902" t="s">
        <v>11102</v>
      </c>
      <c r="I4245" s="913" t="s">
        <v>917</v>
      </c>
      <c r="J4245" s="903" t="s">
        <v>11503</v>
      </c>
    </row>
    <row r="4246" spans="1:10">
      <c r="A4246" s="810" t="s">
        <v>4768</v>
      </c>
      <c r="B4246" s="902" t="s">
        <v>21884</v>
      </c>
      <c r="C4246" s="913" t="s">
        <v>14651</v>
      </c>
      <c r="D4246" s="810" t="s">
        <v>10890</v>
      </c>
      <c r="E4246" s="913" t="s">
        <v>14652</v>
      </c>
      <c r="F4246" s="903" t="s">
        <v>14653</v>
      </c>
      <c r="G4246" s="902" t="s">
        <v>21957</v>
      </c>
      <c r="H4246" s="902" t="s">
        <v>11394</v>
      </c>
      <c r="I4246" s="913" t="s">
        <v>14654</v>
      </c>
      <c r="J4246" s="903" t="s">
        <v>937</v>
      </c>
    </row>
    <row r="4247" spans="1:10">
      <c r="A4247" s="810" t="s">
        <v>4768</v>
      </c>
      <c r="B4247" s="902" t="s">
        <v>21884</v>
      </c>
      <c r="C4247" s="913" t="s">
        <v>5940</v>
      </c>
      <c r="D4247" s="810" t="s">
        <v>10890</v>
      </c>
      <c r="E4247" s="913" t="s">
        <v>6185</v>
      </c>
      <c r="F4247" s="903" t="s">
        <v>6395</v>
      </c>
      <c r="G4247" s="902" t="s">
        <v>6548</v>
      </c>
      <c r="H4247" s="902" t="s">
        <v>10915</v>
      </c>
      <c r="I4247" s="913" t="s">
        <v>21958</v>
      </c>
      <c r="J4247" s="903" t="s">
        <v>937</v>
      </c>
    </row>
    <row r="4248" spans="1:10">
      <c r="A4248" s="810" t="s">
        <v>4768</v>
      </c>
      <c r="B4248" s="902" t="s">
        <v>21884</v>
      </c>
      <c r="C4248" s="913" t="s">
        <v>6007</v>
      </c>
      <c r="D4248" s="810" t="s">
        <v>10890</v>
      </c>
      <c r="E4248" s="913" t="s">
        <v>6247</v>
      </c>
      <c r="F4248" s="903" t="s">
        <v>11508</v>
      </c>
      <c r="G4248" s="902" t="s">
        <v>6602</v>
      </c>
      <c r="H4248" s="902" t="s">
        <v>10891</v>
      </c>
      <c r="I4248" s="913" t="s">
        <v>21959</v>
      </c>
      <c r="J4248" s="903" t="s">
        <v>564</v>
      </c>
    </row>
    <row r="4249" spans="1:10">
      <c r="A4249" s="810" t="s">
        <v>4768</v>
      </c>
      <c r="B4249" s="902" t="s">
        <v>21884</v>
      </c>
      <c r="C4249" s="913" t="s">
        <v>6758</v>
      </c>
      <c r="D4249" s="810" t="s">
        <v>10890</v>
      </c>
      <c r="E4249" s="913" t="s">
        <v>6886</v>
      </c>
      <c r="F4249" s="903" t="s">
        <v>7000</v>
      </c>
      <c r="G4249" s="902" t="s">
        <v>7078</v>
      </c>
      <c r="H4249" s="902" t="s">
        <v>11133</v>
      </c>
      <c r="I4249" s="913" t="s">
        <v>21960</v>
      </c>
      <c r="J4249" s="903" t="s">
        <v>12995</v>
      </c>
    </row>
    <row r="4250" spans="1:10">
      <c r="A4250" s="810" t="s">
        <v>4768</v>
      </c>
      <c r="B4250" s="902" t="s">
        <v>21884</v>
      </c>
      <c r="C4250" s="913" t="s">
        <v>6826</v>
      </c>
      <c r="D4250" s="810" t="s">
        <v>10890</v>
      </c>
      <c r="E4250" s="913" t="s">
        <v>6942</v>
      </c>
      <c r="F4250" s="903" t="s">
        <v>17465</v>
      </c>
      <c r="G4250" s="902" t="s">
        <v>11344</v>
      </c>
      <c r="H4250" s="902" t="s">
        <v>11345</v>
      </c>
      <c r="I4250" s="913" t="s">
        <v>898</v>
      </c>
      <c r="J4250" s="903" t="s">
        <v>937</v>
      </c>
    </row>
    <row r="4251" spans="1:10">
      <c r="A4251" s="810" t="s">
        <v>4768</v>
      </c>
      <c r="B4251" s="902" t="s">
        <v>21884</v>
      </c>
      <c r="C4251" s="913" t="s">
        <v>13984</v>
      </c>
      <c r="D4251" s="810" t="s">
        <v>10892</v>
      </c>
      <c r="E4251" s="913" t="s">
        <v>13985</v>
      </c>
      <c r="F4251" s="903" t="s">
        <v>13986</v>
      </c>
      <c r="G4251" s="902" t="s">
        <v>13987</v>
      </c>
      <c r="H4251" s="902" t="s">
        <v>10901</v>
      </c>
      <c r="I4251" s="913" t="s">
        <v>1829</v>
      </c>
      <c r="J4251" s="903" t="s">
        <v>931</v>
      </c>
    </row>
    <row r="4252" spans="1:10">
      <c r="A4252" s="810" t="s">
        <v>4768</v>
      </c>
      <c r="B4252" s="902" t="s">
        <v>21884</v>
      </c>
      <c r="C4252" s="913" t="s">
        <v>633</v>
      </c>
      <c r="D4252" s="810" t="s">
        <v>10890</v>
      </c>
      <c r="E4252" s="913" t="s">
        <v>741</v>
      </c>
      <c r="F4252" s="903" t="s">
        <v>833</v>
      </c>
      <c r="G4252" s="902" t="s">
        <v>1328</v>
      </c>
      <c r="H4252" s="902" t="s">
        <v>10895</v>
      </c>
      <c r="I4252" s="913" t="s">
        <v>5176</v>
      </c>
      <c r="J4252" s="903" t="s">
        <v>931</v>
      </c>
    </row>
    <row r="4253" spans="1:10">
      <c r="A4253" s="810" t="s">
        <v>4768</v>
      </c>
      <c r="B4253" s="902" t="s">
        <v>21884</v>
      </c>
      <c r="C4253" s="913" t="s">
        <v>1401</v>
      </c>
      <c r="D4253" s="810" t="s">
        <v>10892</v>
      </c>
      <c r="E4253" s="913" t="s">
        <v>1537</v>
      </c>
      <c r="F4253" s="903" t="s">
        <v>1673</v>
      </c>
      <c r="G4253" s="902" t="s">
        <v>1757</v>
      </c>
      <c r="H4253" s="902" t="s">
        <v>10969</v>
      </c>
      <c r="I4253" s="913" t="s">
        <v>1819</v>
      </c>
      <c r="J4253" s="903" t="s">
        <v>564</v>
      </c>
    </row>
    <row r="4254" spans="1:10">
      <c r="A4254" s="810" t="s">
        <v>4768</v>
      </c>
      <c r="B4254" s="902" t="s">
        <v>21884</v>
      </c>
      <c r="C4254" s="913" t="s">
        <v>13988</v>
      </c>
      <c r="D4254" s="810" t="s">
        <v>10890</v>
      </c>
      <c r="E4254" s="913" t="s">
        <v>1598</v>
      </c>
      <c r="F4254" s="903" t="s">
        <v>13989</v>
      </c>
      <c r="G4254" s="902" t="s">
        <v>13990</v>
      </c>
      <c r="H4254" s="902" t="s">
        <v>10932</v>
      </c>
      <c r="I4254" s="913" t="s">
        <v>13434</v>
      </c>
      <c r="J4254" s="903" t="s">
        <v>564</v>
      </c>
    </row>
    <row r="4255" spans="1:10">
      <c r="A4255" s="810" t="s">
        <v>4768</v>
      </c>
      <c r="B4255" s="902" t="s">
        <v>21884</v>
      </c>
      <c r="C4255" s="913" t="s">
        <v>21961</v>
      </c>
      <c r="D4255" s="810" t="s">
        <v>10890</v>
      </c>
      <c r="E4255" s="913" t="s">
        <v>1551</v>
      </c>
      <c r="F4255" s="903" t="s">
        <v>21962</v>
      </c>
      <c r="G4255" s="902" t="s">
        <v>14731</v>
      </c>
      <c r="H4255" s="902" t="s">
        <v>10915</v>
      </c>
      <c r="I4255" s="913" t="s">
        <v>917</v>
      </c>
      <c r="J4255" s="903" t="s">
        <v>11560</v>
      </c>
    </row>
    <row r="4256" spans="1:10">
      <c r="A4256" s="810" t="s">
        <v>4768</v>
      </c>
      <c r="B4256" s="902" t="s">
        <v>21884</v>
      </c>
      <c r="C4256" s="913" t="s">
        <v>13991</v>
      </c>
      <c r="D4256" s="810" t="s">
        <v>10890</v>
      </c>
      <c r="E4256" s="913" t="s">
        <v>9470</v>
      </c>
      <c r="F4256" s="903" t="s">
        <v>27747</v>
      </c>
      <c r="G4256" s="902" t="s">
        <v>7746</v>
      </c>
      <c r="H4256" s="902" t="s">
        <v>10901</v>
      </c>
      <c r="I4256" s="913" t="s">
        <v>21963</v>
      </c>
      <c r="J4256" s="903" t="s">
        <v>2525</v>
      </c>
    </row>
    <row r="4257" spans="1:10">
      <c r="A4257" s="810" t="s">
        <v>4768</v>
      </c>
      <c r="B4257" s="902" t="s">
        <v>21884</v>
      </c>
      <c r="C4257" s="913" t="s">
        <v>13992</v>
      </c>
      <c r="D4257" s="810" t="s">
        <v>10890</v>
      </c>
      <c r="E4257" s="913" t="s">
        <v>12777</v>
      </c>
      <c r="F4257" s="903" t="s">
        <v>13993</v>
      </c>
      <c r="G4257" s="902" t="s">
        <v>13994</v>
      </c>
      <c r="H4257" s="902" t="s">
        <v>10954</v>
      </c>
      <c r="I4257" s="913" t="s">
        <v>1821</v>
      </c>
      <c r="J4257" s="903" t="s">
        <v>11287</v>
      </c>
    </row>
    <row r="4258" spans="1:10">
      <c r="A4258" s="810" t="s">
        <v>4768</v>
      </c>
      <c r="B4258" s="902" t="s">
        <v>21884</v>
      </c>
      <c r="C4258" s="913" t="s">
        <v>19825</v>
      </c>
      <c r="D4258" s="810" t="s">
        <v>10890</v>
      </c>
      <c r="E4258" s="913" t="s">
        <v>6260</v>
      </c>
      <c r="F4258" s="903" t="s">
        <v>27746</v>
      </c>
      <c r="G4258" s="902" t="s">
        <v>7741</v>
      </c>
      <c r="H4258" s="902" t="s">
        <v>11731</v>
      </c>
      <c r="I4258" s="913" t="s">
        <v>928</v>
      </c>
      <c r="J4258" s="903" t="s">
        <v>937</v>
      </c>
    </row>
    <row r="4259" spans="1:10">
      <c r="A4259" s="810" t="s">
        <v>4768</v>
      </c>
      <c r="B4259" s="902" t="s">
        <v>21884</v>
      </c>
      <c r="C4259" s="913" t="s">
        <v>6021</v>
      </c>
      <c r="D4259" s="810" t="s">
        <v>10890</v>
      </c>
      <c r="E4259" s="913" t="s">
        <v>6260</v>
      </c>
      <c r="F4259" s="903" t="s">
        <v>27745</v>
      </c>
      <c r="G4259" s="902" t="s">
        <v>6618</v>
      </c>
      <c r="H4259" s="902" t="s">
        <v>10933</v>
      </c>
      <c r="I4259" s="913" t="s">
        <v>2058</v>
      </c>
      <c r="J4259" s="903" t="s">
        <v>564</v>
      </c>
    </row>
    <row r="4260" spans="1:10">
      <c r="A4260" s="810" t="s">
        <v>4768</v>
      </c>
      <c r="B4260" s="902" t="s">
        <v>21884</v>
      </c>
      <c r="C4260" s="913" t="s">
        <v>2238</v>
      </c>
      <c r="D4260" s="810" t="s">
        <v>10890</v>
      </c>
      <c r="E4260" s="913" t="s">
        <v>2331</v>
      </c>
      <c r="F4260" s="903" t="s">
        <v>2391</v>
      </c>
      <c r="G4260" s="902" t="s">
        <v>2469</v>
      </c>
      <c r="H4260" s="902" t="s">
        <v>11352</v>
      </c>
      <c r="I4260" s="913" t="s">
        <v>2517</v>
      </c>
      <c r="J4260" s="903" t="s">
        <v>931</v>
      </c>
    </row>
    <row r="4261" spans="1:10">
      <c r="A4261" s="810" t="s">
        <v>4768</v>
      </c>
      <c r="B4261" s="902" t="s">
        <v>21884</v>
      </c>
      <c r="C4261" s="913" t="s">
        <v>21964</v>
      </c>
      <c r="D4261" s="810" t="s">
        <v>10892</v>
      </c>
      <c r="E4261" s="913" t="s">
        <v>21965</v>
      </c>
      <c r="F4261" s="903" t="s">
        <v>21966</v>
      </c>
      <c r="G4261" s="902"/>
      <c r="H4261" s="902" t="s">
        <v>10932</v>
      </c>
      <c r="I4261" s="913" t="s">
        <v>21967</v>
      </c>
      <c r="J4261" s="903" t="s">
        <v>17615</v>
      </c>
    </row>
    <row r="4262" spans="1:10">
      <c r="A4262" s="810" t="s">
        <v>4768</v>
      </c>
      <c r="B4262" s="902" t="s">
        <v>21884</v>
      </c>
      <c r="C4262" s="913" t="s">
        <v>5204</v>
      </c>
      <c r="D4262" s="810" t="s">
        <v>10892</v>
      </c>
      <c r="E4262" s="913" t="s">
        <v>5419</v>
      </c>
      <c r="F4262" s="903" t="s">
        <v>27744</v>
      </c>
      <c r="G4262" s="902" t="s">
        <v>5743</v>
      </c>
      <c r="H4262" s="902" t="s">
        <v>10970</v>
      </c>
      <c r="I4262" s="913" t="s">
        <v>21968</v>
      </c>
      <c r="J4262" s="903" t="s">
        <v>934</v>
      </c>
    </row>
    <row r="4263" spans="1:10">
      <c r="A4263" s="810" t="s">
        <v>4768</v>
      </c>
      <c r="B4263" s="902" t="s">
        <v>21884</v>
      </c>
      <c r="C4263" s="913" t="s">
        <v>4881</v>
      </c>
      <c r="D4263" s="810" t="s">
        <v>10892</v>
      </c>
      <c r="E4263" s="913" t="s">
        <v>4996</v>
      </c>
      <c r="F4263" s="903" t="s">
        <v>5082</v>
      </c>
      <c r="G4263" s="902" t="s">
        <v>17038</v>
      </c>
      <c r="H4263" s="902" t="s">
        <v>10901</v>
      </c>
      <c r="I4263" s="913" t="s">
        <v>21969</v>
      </c>
      <c r="J4263" s="903" t="s">
        <v>11503</v>
      </c>
    </row>
    <row r="4264" spans="1:10">
      <c r="A4264" s="810" t="s">
        <v>4768</v>
      </c>
      <c r="B4264" s="902" t="s">
        <v>21884</v>
      </c>
      <c r="C4264" s="913" t="s">
        <v>12547</v>
      </c>
      <c r="D4264" s="810" t="s">
        <v>10890</v>
      </c>
      <c r="E4264" s="913" t="s">
        <v>12548</v>
      </c>
      <c r="F4264" s="903" t="s">
        <v>12549</v>
      </c>
      <c r="G4264" s="902" t="s">
        <v>12550</v>
      </c>
      <c r="H4264" s="902" t="s">
        <v>10915</v>
      </c>
      <c r="I4264" s="913" t="s">
        <v>4727</v>
      </c>
      <c r="J4264" s="903" t="s">
        <v>564</v>
      </c>
    </row>
    <row r="4265" spans="1:10">
      <c r="A4265" s="810" t="s">
        <v>4768</v>
      </c>
      <c r="B4265" s="902" t="s">
        <v>21884</v>
      </c>
      <c r="C4265" s="913" t="s">
        <v>21970</v>
      </c>
      <c r="D4265" s="810" t="s">
        <v>10892</v>
      </c>
      <c r="E4265" s="913" t="s">
        <v>21971</v>
      </c>
      <c r="F4265" s="903" t="s">
        <v>21972</v>
      </c>
      <c r="G4265" s="902" t="s">
        <v>17022</v>
      </c>
      <c r="H4265" s="902" t="s">
        <v>10928</v>
      </c>
      <c r="I4265" s="913" t="s">
        <v>21973</v>
      </c>
      <c r="J4265" s="903" t="s">
        <v>12684</v>
      </c>
    </row>
    <row r="4266" spans="1:10">
      <c r="A4266" s="810" t="s">
        <v>4768</v>
      </c>
      <c r="B4266" s="902" t="s">
        <v>21884</v>
      </c>
      <c r="C4266" s="913" t="s">
        <v>2939</v>
      </c>
      <c r="D4266" s="810" t="s">
        <v>10890</v>
      </c>
      <c r="E4266" s="913" t="s">
        <v>3538</v>
      </c>
      <c r="F4266" s="903" t="s">
        <v>4054</v>
      </c>
      <c r="G4266" s="902" t="s">
        <v>4510</v>
      </c>
      <c r="H4266" s="902" t="s">
        <v>10928</v>
      </c>
      <c r="I4266" s="913" t="s">
        <v>21974</v>
      </c>
      <c r="J4266" s="903" t="s">
        <v>564</v>
      </c>
    </row>
    <row r="4267" spans="1:10">
      <c r="A4267" s="810" t="s">
        <v>4768</v>
      </c>
      <c r="B4267" s="902" t="s">
        <v>21884</v>
      </c>
      <c r="C4267" s="913" t="s">
        <v>2247</v>
      </c>
      <c r="D4267" s="810" t="s">
        <v>10890</v>
      </c>
      <c r="E4267" s="913" t="s">
        <v>2340</v>
      </c>
      <c r="F4267" s="903" t="s">
        <v>2398</v>
      </c>
      <c r="G4267" s="902" t="s">
        <v>2477</v>
      </c>
      <c r="H4267" s="902" t="s">
        <v>10970</v>
      </c>
      <c r="I4267" s="913" t="s">
        <v>2513</v>
      </c>
      <c r="J4267" s="903" t="s">
        <v>564</v>
      </c>
    </row>
    <row r="4268" spans="1:10">
      <c r="A4268" s="810" t="s">
        <v>4768</v>
      </c>
      <c r="B4268" s="902" t="s">
        <v>21884</v>
      </c>
      <c r="C4268" s="913" t="s">
        <v>2697</v>
      </c>
      <c r="D4268" s="810" t="s">
        <v>10892</v>
      </c>
      <c r="E4268" s="913" t="s">
        <v>3306</v>
      </c>
      <c r="F4268" s="903" t="s">
        <v>3887</v>
      </c>
      <c r="G4268" s="902" t="s">
        <v>4301</v>
      </c>
      <c r="H4268" s="902" t="s">
        <v>10936</v>
      </c>
      <c r="I4268" s="913"/>
      <c r="J4268" s="903" t="s">
        <v>564</v>
      </c>
    </row>
    <row r="4269" spans="1:10">
      <c r="A4269" s="810" t="s">
        <v>4768</v>
      </c>
      <c r="B4269" s="902" t="s">
        <v>21884</v>
      </c>
      <c r="C4269" s="913" t="s">
        <v>21975</v>
      </c>
      <c r="D4269" s="810" t="s">
        <v>10892</v>
      </c>
      <c r="E4269" s="913" t="s">
        <v>672</v>
      </c>
      <c r="F4269" s="903" t="s">
        <v>21976</v>
      </c>
      <c r="G4269" s="902"/>
      <c r="H4269" s="902" t="s">
        <v>10977</v>
      </c>
      <c r="I4269" s="913" t="s">
        <v>888</v>
      </c>
      <c r="J4269" s="903" t="s">
        <v>937</v>
      </c>
    </row>
    <row r="4270" spans="1:10">
      <c r="A4270" s="810" t="s">
        <v>4768</v>
      </c>
      <c r="B4270" s="902" t="s">
        <v>21884</v>
      </c>
      <c r="C4270" s="913" t="s">
        <v>2627</v>
      </c>
      <c r="D4270" s="810" t="s">
        <v>10890</v>
      </c>
      <c r="E4270" s="913" t="s">
        <v>3237</v>
      </c>
      <c r="F4270" s="903" t="s">
        <v>3844</v>
      </c>
      <c r="G4270" s="902" t="s">
        <v>12644</v>
      </c>
      <c r="H4270" s="902" t="s">
        <v>11102</v>
      </c>
      <c r="I4270" s="913" t="s">
        <v>1822</v>
      </c>
      <c r="J4270" s="903" t="s">
        <v>564</v>
      </c>
    </row>
    <row r="4271" spans="1:10">
      <c r="A4271" s="810" t="s">
        <v>4768</v>
      </c>
      <c r="B4271" s="902" t="s">
        <v>21884</v>
      </c>
      <c r="C4271" s="913" t="s">
        <v>2787</v>
      </c>
      <c r="D4271" s="810" t="s">
        <v>10890</v>
      </c>
      <c r="E4271" s="913" t="s">
        <v>3386</v>
      </c>
      <c r="F4271" s="903" t="s">
        <v>3950</v>
      </c>
      <c r="G4271" s="902" t="s">
        <v>4376</v>
      </c>
      <c r="H4271" s="902" t="s">
        <v>10915</v>
      </c>
      <c r="I4271" s="913" t="s">
        <v>21977</v>
      </c>
      <c r="J4271" s="903" t="s">
        <v>933</v>
      </c>
    </row>
    <row r="4272" spans="1:10">
      <c r="A4272" s="810" t="s">
        <v>4768</v>
      </c>
      <c r="B4272" s="902" t="s">
        <v>21884</v>
      </c>
      <c r="C4272" s="913" t="s">
        <v>21978</v>
      </c>
      <c r="D4272" s="810" t="s">
        <v>10890</v>
      </c>
      <c r="E4272" s="913" t="s">
        <v>21979</v>
      </c>
      <c r="F4272" s="903" t="s">
        <v>21980</v>
      </c>
      <c r="G4272" s="902"/>
      <c r="H4272" s="902" t="s">
        <v>10932</v>
      </c>
      <c r="I4272" s="913" t="s">
        <v>21981</v>
      </c>
      <c r="J4272" s="903" t="s">
        <v>11101</v>
      </c>
    </row>
    <row r="4273" spans="1:10" ht="40.5">
      <c r="A4273" s="810" t="s">
        <v>4768</v>
      </c>
      <c r="B4273" s="902" t="s">
        <v>21884</v>
      </c>
      <c r="C4273" s="913" t="s">
        <v>21982</v>
      </c>
      <c r="D4273" s="810" t="s">
        <v>10892</v>
      </c>
      <c r="E4273" s="913" t="s">
        <v>3489</v>
      </c>
      <c r="F4273" s="903" t="s">
        <v>21983</v>
      </c>
      <c r="G4273" s="902" t="s">
        <v>21984</v>
      </c>
      <c r="H4273" s="902" t="s">
        <v>11039</v>
      </c>
      <c r="I4273" s="913" t="s">
        <v>21985</v>
      </c>
      <c r="J4273" s="903" t="s">
        <v>564</v>
      </c>
    </row>
    <row r="4274" spans="1:10">
      <c r="A4274" s="810" t="s">
        <v>4768</v>
      </c>
      <c r="B4274" s="902" t="s">
        <v>21884</v>
      </c>
      <c r="C4274" s="913" t="s">
        <v>2738</v>
      </c>
      <c r="D4274" s="810" t="s">
        <v>10892</v>
      </c>
      <c r="E4274" s="913" t="s">
        <v>2113</v>
      </c>
      <c r="F4274" s="903" t="s">
        <v>3919</v>
      </c>
      <c r="G4274" s="902" t="s">
        <v>4331</v>
      </c>
      <c r="H4274" s="902" t="s">
        <v>10922</v>
      </c>
      <c r="I4274" s="913" t="s">
        <v>21986</v>
      </c>
      <c r="J4274" s="903" t="s">
        <v>18115</v>
      </c>
    </row>
    <row r="4275" spans="1:10">
      <c r="A4275" s="810" t="s">
        <v>4768</v>
      </c>
      <c r="B4275" s="902" t="s">
        <v>21884</v>
      </c>
      <c r="C4275" s="913" t="s">
        <v>20191</v>
      </c>
      <c r="D4275" s="810" t="s">
        <v>10892</v>
      </c>
      <c r="E4275" s="913" t="s">
        <v>9653</v>
      </c>
      <c r="F4275" s="903" t="s">
        <v>20192</v>
      </c>
      <c r="G4275" s="902" t="s">
        <v>17038</v>
      </c>
      <c r="H4275" s="902" t="s">
        <v>10915</v>
      </c>
      <c r="I4275" s="913" t="s">
        <v>2522</v>
      </c>
      <c r="J4275" s="903" t="s">
        <v>11503</v>
      </c>
    </row>
    <row r="4276" spans="1:10">
      <c r="A4276" s="810" t="s">
        <v>4768</v>
      </c>
      <c r="B4276" s="902" t="s">
        <v>21884</v>
      </c>
      <c r="C4276" s="913" t="s">
        <v>20246</v>
      </c>
      <c r="D4276" s="810" t="s">
        <v>10890</v>
      </c>
      <c r="E4276" s="913" t="s">
        <v>11826</v>
      </c>
      <c r="F4276" s="903" t="s">
        <v>20247</v>
      </c>
      <c r="G4276" s="902" t="s">
        <v>6729</v>
      </c>
      <c r="H4276" s="902" t="s">
        <v>11046</v>
      </c>
      <c r="I4276" s="913" t="s">
        <v>563</v>
      </c>
      <c r="J4276" s="903" t="s">
        <v>11503</v>
      </c>
    </row>
    <row r="4277" spans="1:10">
      <c r="A4277" s="810" t="s">
        <v>4768</v>
      </c>
      <c r="B4277" s="902" t="s">
        <v>21884</v>
      </c>
      <c r="C4277" s="913" t="s">
        <v>10215</v>
      </c>
      <c r="D4277" s="810" t="s">
        <v>10892</v>
      </c>
      <c r="E4277" s="913" t="s">
        <v>10255</v>
      </c>
      <c r="F4277" s="903" t="s">
        <v>10288</v>
      </c>
      <c r="G4277" s="902" t="s">
        <v>10316</v>
      </c>
      <c r="H4277" s="902" t="s">
        <v>10936</v>
      </c>
      <c r="I4277" s="913" t="s">
        <v>21987</v>
      </c>
      <c r="J4277" s="903" t="s">
        <v>564</v>
      </c>
    </row>
    <row r="4278" spans="1:10">
      <c r="A4278" s="810" t="s">
        <v>4768</v>
      </c>
      <c r="B4278" s="902" t="s">
        <v>21884</v>
      </c>
      <c r="C4278" s="913" t="s">
        <v>13995</v>
      </c>
      <c r="D4278" s="810" t="s">
        <v>10890</v>
      </c>
      <c r="E4278" s="913" t="s">
        <v>1600</v>
      </c>
      <c r="F4278" s="903" t="s">
        <v>13996</v>
      </c>
      <c r="G4278" s="902" t="s">
        <v>13997</v>
      </c>
      <c r="H4278" s="902" t="s">
        <v>10915</v>
      </c>
      <c r="I4278" s="913" t="s">
        <v>1290</v>
      </c>
      <c r="J4278" s="903" t="s">
        <v>564</v>
      </c>
    </row>
    <row r="4279" spans="1:10">
      <c r="A4279" s="810" t="s">
        <v>4768</v>
      </c>
      <c r="B4279" s="902" t="s">
        <v>21884</v>
      </c>
      <c r="C4279" s="913" t="s">
        <v>21988</v>
      </c>
      <c r="D4279" s="810" t="s">
        <v>10892</v>
      </c>
      <c r="E4279" s="913" t="s">
        <v>21989</v>
      </c>
      <c r="F4279" s="903" t="s">
        <v>21990</v>
      </c>
      <c r="G4279" s="902" t="s">
        <v>21991</v>
      </c>
      <c r="H4279" s="902" t="s">
        <v>10936</v>
      </c>
      <c r="I4279" s="913" t="s">
        <v>21992</v>
      </c>
      <c r="J4279" s="903" t="s">
        <v>934</v>
      </c>
    </row>
    <row r="4280" spans="1:10">
      <c r="A4280" s="810" t="s">
        <v>4768</v>
      </c>
      <c r="B4280" s="902" t="s">
        <v>21884</v>
      </c>
      <c r="C4280" s="913" t="s">
        <v>17525</v>
      </c>
      <c r="D4280" s="810" t="s">
        <v>10890</v>
      </c>
      <c r="E4280" s="913" t="s">
        <v>17387</v>
      </c>
      <c r="F4280" s="903" t="s">
        <v>17526</v>
      </c>
      <c r="G4280" s="902" t="s">
        <v>11365</v>
      </c>
      <c r="H4280" s="902" t="s">
        <v>11131</v>
      </c>
      <c r="I4280" s="913"/>
      <c r="J4280" s="903" t="s">
        <v>937</v>
      </c>
    </row>
    <row r="4281" spans="1:10">
      <c r="A4281" s="810" t="s">
        <v>4768</v>
      </c>
      <c r="B4281" s="902" t="s">
        <v>21884</v>
      </c>
      <c r="C4281" s="913" t="s">
        <v>5203</v>
      </c>
      <c r="D4281" s="810" t="s">
        <v>10892</v>
      </c>
      <c r="E4281" s="913" t="s">
        <v>5417</v>
      </c>
      <c r="F4281" s="903" t="s">
        <v>27743</v>
      </c>
      <c r="G4281" s="902" t="s">
        <v>5742</v>
      </c>
      <c r="H4281" s="902" t="s">
        <v>11110</v>
      </c>
      <c r="I4281" s="913" t="s">
        <v>21993</v>
      </c>
      <c r="J4281" s="903" t="s">
        <v>937</v>
      </c>
    </row>
    <row r="4282" spans="1:10">
      <c r="A4282" s="810" t="s">
        <v>4768</v>
      </c>
      <c r="B4282" s="902" t="s">
        <v>21884</v>
      </c>
      <c r="C4282" s="913" t="s">
        <v>21994</v>
      </c>
      <c r="D4282" s="810" t="s">
        <v>10890</v>
      </c>
      <c r="E4282" s="913" t="s">
        <v>21995</v>
      </c>
      <c r="F4282" s="903" t="s">
        <v>21996</v>
      </c>
      <c r="G4282" s="902" t="s">
        <v>21997</v>
      </c>
      <c r="H4282" s="902" t="s">
        <v>10891</v>
      </c>
      <c r="I4282" s="913"/>
      <c r="J4282" s="903" t="s">
        <v>936</v>
      </c>
    </row>
    <row r="4283" spans="1:10">
      <c r="A4283" s="810" t="s">
        <v>4768</v>
      </c>
      <c r="B4283" s="902" t="s">
        <v>21884</v>
      </c>
      <c r="C4283" s="913" t="s">
        <v>13998</v>
      </c>
      <c r="D4283" s="810" t="s">
        <v>10892</v>
      </c>
      <c r="E4283" s="913" t="s">
        <v>13999</v>
      </c>
      <c r="F4283" s="903" t="s">
        <v>27742</v>
      </c>
      <c r="G4283" s="902" t="s">
        <v>14000</v>
      </c>
      <c r="H4283" s="902" t="s">
        <v>10915</v>
      </c>
      <c r="I4283" s="913" t="s">
        <v>21998</v>
      </c>
      <c r="J4283" s="903" t="s">
        <v>934</v>
      </c>
    </row>
    <row r="4284" spans="1:10" ht="27">
      <c r="A4284" s="810" t="s">
        <v>4768</v>
      </c>
      <c r="B4284" s="902" t="s">
        <v>21884</v>
      </c>
      <c r="C4284" s="913" t="s">
        <v>2811</v>
      </c>
      <c r="D4284" s="810" t="s">
        <v>10890</v>
      </c>
      <c r="E4284" s="913" t="s">
        <v>3411</v>
      </c>
      <c r="F4284" s="903" t="s">
        <v>14001</v>
      </c>
      <c r="G4284" s="902" t="s">
        <v>4396</v>
      </c>
      <c r="H4284" s="902" t="s">
        <v>11387</v>
      </c>
      <c r="I4284" s="913" t="s">
        <v>21999</v>
      </c>
      <c r="J4284" s="903" t="s">
        <v>931</v>
      </c>
    </row>
    <row r="4285" spans="1:10">
      <c r="A4285" s="810" t="s">
        <v>4768</v>
      </c>
      <c r="B4285" s="902" t="s">
        <v>21884</v>
      </c>
      <c r="C4285" s="913" t="s">
        <v>22000</v>
      </c>
      <c r="D4285" s="810" t="s">
        <v>10890</v>
      </c>
      <c r="E4285" s="913" t="s">
        <v>22001</v>
      </c>
      <c r="F4285" s="903" t="s">
        <v>22002</v>
      </c>
      <c r="G4285" s="902" t="s">
        <v>22003</v>
      </c>
      <c r="H4285" s="902" t="s">
        <v>10928</v>
      </c>
      <c r="I4285" s="913" t="s">
        <v>21266</v>
      </c>
      <c r="J4285" s="903" t="s">
        <v>11101</v>
      </c>
    </row>
    <row r="4286" spans="1:10">
      <c r="A4286" s="810" t="s">
        <v>4768</v>
      </c>
      <c r="B4286" s="902" t="s">
        <v>21884</v>
      </c>
      <c r="C4286" s="913" t="s">
        <v>22004</v>
      </c>
      <c r="D4286" s="810" t="s">
        <v>10890</v>
      </c>
      <c r="E4286" s="913" t="s">
        <v>22005</v>
      </c>
      <c r="F4286" s="903" t="s">
        <v>22006</v>
      </c>
      <c r="G4286" s="902" t="s">
        <v>22007</v>
      </c>
      <c r="H4286" s="902" t="s">
        <v>10936</v>
      </c>
      <c r="I4286" s="913" t="s">
        <v>22008</v>
      </c>
      <c r="J4286" s="903" t="s">
        <v>11130</v>
      </c>
    </row>
    <row r="4287" spans="1:10">
      <c r="A4287" s="810" t="s">
        <v>4768</v>
      </c>
      <c r="B4287" s="902" t="s">
        <v>21884</v>
      </c>
      <c r="C4287" s="913" t="s">
        <v>1372</v>
      </c>
      <c r="D4287" s="810" t="s">
        <v>10890</v>
      </c>
      <c r="E4287" s="913" t="s">
        <v>20519</v>
      </c>
      <c r="F4287" s="903" t="s">
        <v>1643</v>
      </c>
      <c r="G4287" s="902" t="s">
        <v>1736</v>
      </c>
      <c r="H4287" s="902" t="s">
        <v>10997</v>
      </c>
      <c r="I4287" s="913" t="s">
        <v>22009</v>
      </c>
      <c r="J4287" s="903" t="s">
        <v>937</v>
      </c>
    </row>
    <row r="4288" spans="1:10">
      <c r="A4288" s="810" t="s">
        <v>4768</v>
      </c>
      <c r="B4288" s="902" t="s">
        <v>21884</v>
      </c>
      <c r="C4288" s="913" t="s">
        <v>14002</v>
      </c>
      <c r="D4288" s="810" t="s">
        <v>10892</v>
      </c>
      <c r="E4288" s="913" t="s">
        <v>14003</v>
      </c>
      <c r="F4288" s="903" t="s">
        <v>14004</v>
      </c>
      <c r="G4288" s="902" t="s">
        <v>14005</v>
      </c>
      <c r="H4288" s="902" t="s">
        <v>10891</v>
      </c>
      <c r="I4288" s="913" t="s">
        <v>22010</v>
      </c>
      <c r="J4288" s="903" t="s">
        <v>18115</v>
      </c>
    </row>
    <row r="4289" spans="1:10">
      <c r="A4289" s="810" t="s">
        <v>4768</v>
      </c>
      <c r="B4289" s="902" t="s">
        <v>21884</v>
      </c>
      <c r="C4289" s="913" t="s">
        <v>1478</v>
      </c>
      <c r="D4289" s="810" t="s">
        <v>10890</v>
      </c>
      <c r="E4289" s="913" t="s">
        <v>1611</v>
      </c>
      <c r="F4289" s="903" t="s">
        <v>14006</v>
      </c>
      <c r="G4289" s="902" t="s">
        <v>14007</v>
      </c>
      <c r="H4289" s="902" t="s">
        <v>10915</v>
      </c>
      <c r="I4289" s="913" t="s">
        <v>1290</v>
      </c>
      <c r="J4289" s="903" t="s">
        <v>937</v>
      </c>
    </row>
    <row r="4290" spans="1:10">
      <c r="A4290" s="810" t="s">
        <v>4768</v>
      </c>
      <c r="B4290" s="902" t="s">
        <v>21884</v>
      </c>
      <c r="C4290" s="913" t="s">
        <v>2949</v>
      </c>
      <c r="D4290" s="810" t="s">
        <v>10890</v>
      </c>
      <c r="E4290" s="913" t="s">
        <v>3549</v>
      </c>
      <c r="F4290" s="903" t="s">
        <v>27741</v>
      </c>
      <c r="G4290" s="902" t="s">
        <v>14008</v>
      </c>
      <c r="H4290" s="902" t="s">
        <v>10901</v>
      </c>
      <c r="I4290" s="913" t="s">
        <v>4764</v>
      </c>
      <c r="J4290" s="903" t="s">
        <v>937</v>
      </c>
    </row>
    <row r="4291" spans="1:10">
      <c r="A4291" s="810" t="s">
        <v>4768</v>
      </c>
      <c r="B4291" s="902" t="s">
        <v>21884</v>
      </c>
      <c r="C4291" s="913" t="s">
        <v>12831</v>
      </c>
      <c r="D4291" s="810" t="s">
        <v>10892</v>
      </c>
      <c r="E4291" s="913" t="s">
        <v>3810</v>
      </c>
      <c r="F4291" s="903" t="s">
        <v>27740</v>
      </c>
      <c r="G4291" s="902" t="s">
        <v>20630</v>
      </c>
      <c r="H4291" s="902" t="s">
        <v>10997</v>
      </c>
      <c r="I4291" s="913" t="s">
        <v>22011</v>
      </c>
      <c r="J4291" s="903" t="s">
        <v>937</v>
      </c>
    </row>
    <row r="4292" spans="1:10">
      <c r="A4292" s="810" t="s">
        <v>4768</v>
      </c>
      <c r="B4292" s="902" t="s">
        <v>21884</v>
      </c>
      <c r="C4292" s="913" t="s">
        <v>1374</v>
      </c>
      <c r="D4292" s="810" t="s">
        <v>10892</v>
      </c>
      <c r="E4292" s="913" t="s">
        <v>1509</v>
      </c>
      <c r="F4292" s="903" t="s">
        <v>1645</v>
      </c>
      <c r="G4292" s="902" t="s">
        <v>1738</v>
      </c>
      <c r="H4292" s="902" t="s">
        <v>10901</v>
      </c>
      <c r="I4292" s="913" t="s">
        <v>1817</v>
      </c>
      <c r="J4292" s="903" t="s">
        <v>12076</v>
      </c>
    </row>
    <row r="4293" spans="1:10">
      <c r="A4293" s="810" t="s">
        <v>4768</v>
      </c>
      <c r="B4293" s="902" t="s">
        <v>21884</v>
      </c>
      <c r="C4293" s="913" t="s">
        <v>5993</v>
      </c>
      <c r="D4293" s="810" t="s">
        <v>10890</v>
      </c>
      <c r="E4293" s="913" t="s">
        <v>3771</v>
      </c>
      <c r="F4293" s="903" t="s">
        <v>6423</v>
      </c>
      <c r="G4293" s="902" t="s">
        <v>6591</v>
      </c>
      <c r="H4293" s="902" t="s">
        <v>11175</v>
      </c>
      <c r="I4293" s="913" t="s">
        <v>14009</v>
      </c>
      <c r="J4293" s="903" t="s">
        <v>564</v>
      </c>
    </row>
    <row r="4294" spans="1:10">
      <c r="A4294" s="810" t="s">
        <v>4768</v>
      </c>
      <c r="B4294" s="902" t="s">
        <v>21884</v>
      </c>
      <c r="C4294" s="913" t="s">
        <v>2639</v>
      </c>
      <c r="D4294" s="810" t="s">
        <v>10890</v>
      </c>
      <c r="E4294" s="913" t="s">
        <v>3249</v>
      </c>
      <c r="F4294" s="903" t="s">
        <v>3854</v>
      </c>
      <c r="G4294" s="902" t="s">
        <v>4251</v>
      </c>
      <c r="H4294" s="902" t="s">
        <v>10936</v>
      </c>
      <c r="I4294" s="913"/>
      <c r="J4294" s="903" t="s">
        <v>937</v>
      </c>
    </row>
    <row r="4295" spans="1:10">
      <c r="A4295" s="810" t="s">
        <v>4768</v>
      </c>
      <c r="B4295" s="902" t="s">
        <v>21884</v>
      </c>
      <c r="C4295" s="913" t="s">
        <v>1486</v>
      </c>
      <c r="D4295" s="810" t="s">
        <v>10890</v>
      </c>
      <c r="E4295" s="913" t="s">
        <v>1619</v>
      </c>
      <c r="F4295" s="903" t="s">
        <v>14010</v>
      </c>
      <c r="G4295" s="902" t="s">
        <v>22012</v>
      </c>
      <c r="H4295" s="902" t="s">
        <v>10958</v>
      </c>
      <c r="I4295" s="913" t="s">
        <v>22013</v>
      </c>
      <c r="J4295" s="903" t="s">
        <v>932</v>
      </c>
    </row>
    <row r="4296" spans="1:10">
      <c r="A4296" s="810" t="s">
        <v>4768</v>
      </c>
      <c r="B4296" s="902" t="s">
        <v>21884</v>
      </c>
      <c r="C4296" s="913" t="s">
        <v>2732</v>
      </c>
      <c r="D4296" s="810" t="s">
        <v>10892</v>
      </c>
      <c r="E4296" s="913" t="s">
        <v>3336</v>
      </c>
      <c r="F4296" s="903" t="s">
        <v>3914</v>
      </c>
      <c r="G4296" s="902" t="s">
        <v>4326</v>
      </c>
      <c r="H4296" s="902" t="s">
        <v>10915</v>
      </c>
      <c r="I4296" s="913" t="s">
        <v>22014</v>
      </c>
      <c r="J4296" s="903" t="s">
        <v>564</v>
      </c>
    </row>
    <row r="4297" spans="1:10" ht="27">
      <c r="A4297" s="810" t="s">
        <v>4768</v>
      </c>
      <c r="B4297" s="902" t="s">
        <v>21884</v>
      </c>
      <c r="C4297" s="913" t="s">
        <v>15034</v>
      </c>
      <c r="D4297" s="810" t="s">
        <v>10890</v>
      </c>
      <c r="E4297" s="913" t="s">
        <v>3327</v>
      </c>
      <c r="F4297" s="903" t="s">
        <v>15035</v>
      </c>
      <c r="G4297" s="902" t="s">
        <v>22015</v>
      </c>
      <c r="H4297" s="902" t="s">
        <v>10910</v>
      </c>
      <c r="I4297" s="913" t="s">
        <v>22016</v>
      </c>
      <c r="J4297" s="903" t="s">
        <v>937</v>
      </c>
    </row>
    <row r="4298" spans="1:10">
      <c r="A4298" s="810" t="s">
        <v>4768</v>
      </c>
      <c r="B4298" s="902" t="s">
        <v>21884</v>
      </c>
      <c r="C4298" s="913" t="s">
        <v>14011</v>
      </c>
      <c r="D4298" s="810" t="s">
        <v>10890</v>
      </c>
      <c r="E4298" s="913" t="s">
        <v>14012</v>
      </c>
      <c r="F4298" s="903" t="s">
        <v>14013</v>
      </c>
      <c r="G4298" s="902" t="s">
        <v>22017</v>
      </c>
      <c r="H4298" s="902" t="s">
        <v>10891</v>
      </c>
      <c r="I4298" s="913" t="s">
        <v>22018</v>
      </c>
      <c r="J4298" s="903" t="s">
        <v>937</v>
      </c>
    </row>
    <row r="4299" spans="1:10">
      <c r="A4299" s="810" t="s">
        <v>4768</v>
      </c>
      <c r="B4299" s="902" t="s">
        <v>21884</v>
      </c>
      <c r="C4299" s="913" t="s">
        <v>14016</v>
      </c>
      <c r="D4299" s="810" t="s">
        <v>10890</v>
      </c>
      <c r="E4299" s="913" t="s">
        <v>14017</v>
      </c>
      <c r="F4299" s="903" t="s">
        <v>14018</v>
      </c>
      <c r="G4299" s="902" t="s">
        <v>22019</v>
      </c>
      <c r="H4299" s="902" t="s">
        <v>14475</v>
      </c>
      <c r="I4299" s="913" t="s">
        <v>14019</v>
      </c>
      <c r="J4299" s="903" t="s">
        <v>931</v>
      </c>
    </row>
    <row r="4300" spans="1:10">
      <c r="A4300" s="810" t="s">
        <v>4768</v>
      </c>
      <c r="B4300" s="902" t="s">
        <v>21884</v>
      </c>
      <c r="C4300" s="913" t="s">
        <v>9288</v>
      </c>
      <c r="D4300" s="810" t="s">
        <v>10890</v>
      </c>
      <c r="E4300" s="913" t="s">
        <v>9608</v>
      </c>
      <c r="F4300" s="903" t="s">
        <v>20895</v>
      </c>
      <c r="G4300" s="902" t="s">
        <v>17038</v>
      </c>
      <c r="H4300" s="902" t="s">
        <v>10932</v>
      </c>
      <c r="I4300" s="913" t="s">
        <v>22020</v>
      </c>
      <c r="J4300" s="903" t="s">
        <v>11503</v>
      </c>
    </row>
    <row r="4301" spans="1:10">
      <c r="A4301" s="810" t="s">
        <v>16650</v>
      </c>
      <c r="B4301" s="902" t="s">
        <v>22021</v>
      </c>
      <c r="C4301" s="913" t="s">
        <v>22022</v>
      </c>
      <c r="D4301" s="810" t="s">
        <v>10890</v>
      </c>
      <c r="E4301" s="913" t="s">
        <v>14023</v>
      </c>
      <c r="F4301" s="903" t="s">
        <v>14024</v>
      </c>
      <c r="G4301" s="902" t="s">
        <v>6615</v>
      </c>
      <c r="H4301" s="902" t="s">
        <v>10958</v>
      </c>
      <c r="I4301" s="913" t="s">
        <v>2608</v>
      </c>
      <c r="J4301" s="903" t="s">
        <v>11606</v>
      </c>
    </row>
    <row r="4302" spans="1:10">
      <c r="A4302" s="810" t="s">
        <v>16650</v>
      </c>
      <c r="B4302" s="902" t="s">
        <v>22021</v>
      </c>
      <c r="C4302" s="913" t="s">
        <v>3069</v>
      </c>
      <c r="D4302" s="810" t="s">
        <v>10890</v>
      </c>
      <c r="E4302" s="913" t="s">
        <v>14025</v>
      </c>
      <c r="F4302" s="903" t="s">
        <v>4155</v>
      </c>
      <c r="G4302" s="902" t="s">
        <v>4612</v>
      </c>
      <c r="H4302" s="902" t="s">
        <v>10891</v>
      </c>
      <c r="I4302" s="913" t="s">
        <v>22023</v>
      </c>
      <c r="J4302" s="903" t="s">
        <v>937</v>
      </c>
    </row>
    <row r="4303" spans="1:10">
      <c r="A4303" s="810" t="s">
        <v>16650</v>
      </c>
      <c r="B4303" s="902" t="s">
        <v>22021</v>
      </c>
      <c r="C4303" s="913" t="s">
        <v>22024</v>
      </c>
      <c r="D4303" s="810" t="s">
        <v>10890</v>
      </c>
      <c r="E4303" s="913" t="s">
        <v>14026</v>
      </c>
      <c r="F4303" s="903" t="s">
        <v>14027</v>
      </c>
      <c r="G4303" s="902" t="s">
        <v>22025</v>
      </c>
      <c r="H4303" s="902" t="s">
        <v>10915</v>
      </c>
      <c r="I4303" s="913" t="s">
        <v>22026</v>
      </c>
      <c r="J4303" s="903" t="s">
        <v>16482</v>
      </c>
    </row>
    <row r="4304" spans="1:10">
      <c r="A4304" s="810" t="s">
        <v>16650</v>
      </c>
      <c r="B4304" s="902" t="s">
        <v>22021</v>
      </c>
      <c r="C4304" s="913" t="s">
        <v>22027</v>
      </c>
      <c r="D4304" s="810" t="s">
        <v>10892</v>
      </c>
      <c r="E4304" s="913" t="s">
        <v>22028</v>
      </c>
      <c r="F4304" s="903" t="s">
        <v>22029</v>
      </c>
      <c r="G4304" s="902"/>
      <c r="H4304" s="902" t="s">
        <v>10915</v>
      </c>
      <c r="I4304" s="913" t="s">
        <v>15738</v>
      </c>
      <c r="J4304" s="903" t="s">
        <v>10985</v>
      </c>
    </row>
    <row r="4305" spans="1:10">
      <c r="A4305" s="810" t="s">
        <v>16650</v>
      </c>
      <c r="B4305" s="902" t="s">
        <v>22021</v>
      </c>
      <c r="C4305" s="913" t="s">
        <v>22030</v>
      </c>
      <c r="D4305" s="810" t="s">
        <v>10892</v>
      </c>
      <c r="E4305" s="913" t="s">
        <v>22031</v>
      </c>
      <c r="F4305" s="903" t="s">
        <v>22032</v>
      </c>
      <c r="G4305" s="902" t="s">
        <v>22033</v>
      </c>
      <c r="H4305" s="902" t="s">
        <v>10936</v>
      </c>
      <c r="I4305" s="913" t="s">
        <v>22034</v>
      </c>
      <c r="J4305" s="903" t="s">
        <v>11503</v>
      </c>
    </row>
    <row r="4306" spans="1:10">
      <c r="A4306" s="810" t="s">
        <v>16650</v>
      </c>
      <c r="B4306" s="902" t="s">
        <v>22021</v>
      </c>
      <c r="C4306" s="913" t="s">
        <v>22035</v>
      </c>
      <c r="D4306" s="810" t="s">
        <v>10890</v>
      </c>
      <c r="E4306" s="913" t="s">
        <v>22036</v>
      </c>
      <c r="F4306" s="903" t="s">
        <v>22037</v>
      </c>
      <c r="G4306" s="902" t="s">
        <v>22038</v>
      </c>
      <c r="H4306" s="902" t="s">
        <v>10958</v>
      </c>
      <c r="I4306" s="913" t="s">
        <v>22039</v>
      </c>
      <c r="J4306" s="903" t="s">
        <v>938</v>
      </c>
    </row>
    <row r="4307" spans="1:10">
      <c r="A4307" s="810" t="s">
        <v>16650</v>
      </c>
      <c r="B4307" s="902" t="s">
        <v>22021</v>
      </c>
      <c r="C4307" s="913" t="s">
        <v>22040</v>
      </c>
      <c r="D4307" s="810" t="s">
        <v>10890</v>
      </c>
      <c r="E4307" s="913" t="s">
        <v>5552</v>
      </c>
      <c r="F4307" s="903" t="s">
        <v>22041</v>
      </c>
      <c r="G4307" s="902" t="s">
        <v>22042</v>
      </c>
      <c r="H4307" s="902" t="s">
        <v>10936</v>
      </c>
      <c r="I4307" s="913" t="s">
        <v>2607</v>
      </c>
      <c r="J4307" s="903" t="s">
        <v>11101</v>
      </c>
    </row>
    <row r="4308" spans="1:10">
      <c r="A4308" s="810" t="s">
        <v>16650</v>
      </c>
      <c r="B4308" s="902" t="s">
        <v>22021</v>
      </c>
      <c r="C4308" s="913" t="s">
        <v>22043</v>
      </c>
      <c r="D4308" s="810" t="s">
        <v>10890</v>
      </c>
      <c r="E4308" s="913" t="s">
        <v>22044</v>
      </c>
      <c r="F4308" s="903" t="s">
        <v>22045</v>
      </c>
      <c r="G4308" s="902"/>
      <c r="H4308" s="902" t="s">
        <v>10928</v>
      </c>
      <c r="I4308" s="913"/>
      <c r="J4308" s="903"/>
    </row>
    <row r="4309" spans="1:10">
      <c r="A4309" s="810" t="s">
        <v>892</v>
      </c>
      <c r="B4309" s="902" t="s">
        <v>22046</v>
      </c>
      <c r="C4309" s="913" t="s">
        <v>7327</v>
      </c>
      <c r="D4309" s="810" t="s">
        <v>10890</v>
      </c>
      <c r="E4309" s="913" t="s">
        <v>7497</v>
      </c>
      <c r="F4309" s="903" t="s">
        <v>7655</v>
      </c>
      <c r="G4309" s="902" t="s">
        <v>7796</v>
      </c>
      <c r="H4309" s="902" t="s">
        <v>10922</v>
      </c>
      <c r="I4309" s="913" t="s">
        <v>1833</v>
      </c>
      <c r="J4309" s="903" t="s">
        <v>933</v>
      </c>
    </row>
    <row r="4310" spans="1:10">
      <c r="A4310" s="810" t="s">
        <v>892</v>
      </c>
      <c r="B4310" s="902" t="s">
        <v>22046</v>
      </c>
      <c r="C4310" s="913" t="s">
        <v>17577</v>
      </c>
      <c r="D4310" s="810" t="s">
        <v>10892</v>
      </c>
      <c r="E4310" s="913" t="s">
        <v>6279</v>
      </c>
      <c r="F4310" s="903" t="s">
        <v>17578</v>
      </c>
      <c r="G4310" s="902" t="s">
        <v>17579</v>
      </c>
      <c r="H4310" s="902" t="s">
        <v>10921</v>
      </c>
      <c r="I4310" s="913" t="s">
        <v>505</v>
      </c>
      <c r="J4310" s="903" t="s">
        <v>564</v>
      </c>
    </row>
    <row r="4311" spans="1:10">
      <c r="A4311" s="810" t="s">
        <v>892</v>
      </c>
      <c r="B4311" s="902" t="s">
        <v>22046</v>
      </c>
      <c r="C4311" s="913" t="s">
        <v>6816</v>
      </c>
      <c r="D4311" s="810" t="s">
        <v>10890</v>
      </c>
      <c r="E4311" s="913" t="s">
        <v>3553</v>
      </c>
      <c r="F4311" s="903" t="s">
        <v>7036</v>
      </c>
      <c r="G4311" s="902" t="s">
        <v>7121</v>
      </c>
      <c r="H4311" s="902" t="s">
        <v>10891</v>
      </c>
      <c r="I4311" s="913"/>
      <c r="J4311" s="903" t="s">
        <v>564</v>
      </c>
    </row>
    <row r="4312" spans="1:10" ht="27">
      <c r="A4312" s="810" t="s">
        <v>892</v>
      </c>
      <c r="B4312" s="902" t="s">
        <v>22046</v>
      </c>
      <c r="C4312" s="913" t="s">
        <v>6804</v>
      </c>
      <c r="D4312" s="810" t="s">
        <v>10890</v>
      </c>
      <c r="E4312" s="913" t="s">
        <v>6925</v>
      </c>
      <c r="F4312" s="903" t="s">
        <v>7028</v>
      </c>
      <c r="G4312" s="902" t="s">
        <v>7112</v>
      </c>
      <c r="H4312" s="902" t="s">
        <v>11294</v>
      </c>
      <c r="I4312" s="913"/>
      <c r="J4312" s="903" t="s">
        <v>22047</v>
      </c>
    </row>
    <row r="4313" spans="1:10">
      <c r="A4313" s="810" t="s">
        <v>892</v>
      </c>
      <c r="B4313" s="902" t="s">
        <v>22046</v>
      </c>
      <c r="C4313" s="913" t="s">
        <v>6054</v>
      </c>
      <c r="D4313" s="810" t="s">
        <v>10890</v>
      </c>
      <c r="E4313" s="913" t="s">
        <v>14028</v>
      </c>
      <c r="F4313" s="903" t="s">
        <v>6457</v>
      </c>
      <c r="G4313" s="902" t="s">
        <v>6645</v>
      </c>
      <c r="H4313" s="902" t="s">
        <v>10902</v>
      </c>
      <c r="I4313" s="913" t="s">
        <v>2173</v>
      </c>
      <c r="J4313" s="903" t="s">
        <v>10926</v>
      </c>
    </row>
    <row r="4314" spans="1:10">
      <c r="A4314" s="810" t="s">
        <v>892</v>
      </c>
      <c r="B4314" s="902" t="s">
        <v>22046</v>
      </c>
      <c r="C4314" s="913" t="s">
        <v>14029</v>
      </c>
      <c r="D4314" s="810" t="s">
        <v>10890</v>
      </c>
      <c r="E4314" s="913" t="s">
        <v>14030</v>
      </c>
      <c r="F4314" s="903" t="s">
        <v>14031</v>
      </c>
      <c r="G4314" s="902" t="s">
        <v>14032</v>
      </c>
      <c r="H4314" s="902" t="s">
        <v>10891</v>
      </c>
      <c r="I4314" s="913" t="s">
        <v>2505</v>
      </c>
      <c r="J4314" s="903" t="s">
        <v>14077</v>
      </c>
    </row>
    <row r="4315" spans="1:10">
      <c r="A4315" s="810" t="s">
        <v>892</v>
      </c>
      <c r="B4315" s="902" t="s">
        <v>22046</v>
      </c>
      <c r="C4315" s="913" t="s">
        <v>11565</v>
      </c>
      <c r="D4315" s="810" t="s">
        <v>10892</v>
      </c>
      <c r="E4315" s="913" t="s">
        <v>7405</v>
      </c>
      <c r="F4315" s="903" t="s">
        <v>11566</v>
      </c>
      <c r="G4315" s="902" t="s">
        <v>17616</v>
      </c>
      <c r="H4315" s="902" t="s">
        <v>10907</v>
      </c>
      <c r="I4315" s="913"/>
      <c r="J4315" s="903" t="s">
        <v>564</v>
      </c>
    </row>
    <row r="4316" spans="1:10">
      <c r="A4316" s="810" t="s">
        <v>892</v>
      </c>
      <c r="B4316" s="902" t="s">
        <v>22046</v>
      </c>
      <c r="C4316" s="913" t="s">
        <v>14036</v>
      </c>
      <c r="D4316" s="810" t="s">
        <v>10890</v>
      </c>
      <c r="E4316" s="913" t="s">
        <v>14037</v>
      </c>
      <c r="F4316" s="903" t="s">
        <v>14038</v>
      </c>
      <c r="G4316" s="902" t="s">
        <v>14039</v>
      </c>
      <c r="H4316" s="902" t="s">
        <v>10970</v>
      </c>
      <c r="I4316" s="913"/>
      <c r="J4316" s="903" t="s">
        <v>13424</v>
      </c>
    </row>
    <row r="4317" spans="1:10" ht="27">
      <c r="A4317" s="810" t="s">
        <v>892</v>
      </c>
      <c r="B4317" s="902" t="s">
        <v>22046</v>
      </c>
      <c r="C4317" s="913" t="s">
        <v>7260</v>
      </c>
      <c r="D4317" s="810" t="s">
        <v>10890</v>
      </c>
      <c r="E4317" s="913" t="s">
        <v>7445</v>
      </c>
      <c r="F4317" s="903" t="s">
        <v>7605</v>
      </c>
      <c r="G4317" s="902" t="s">
        <v>7744</v>
      </c>
      <c r="H4317" s="902" t="s">
        <v>10901</v>
      </c>
      <c r="I4317" s="913" t="s">
        <v>22048</v>
      </c>
      <c r="J4317" s="903" t="s">
        <v>11638</v>
      </c>
    </row>
    <row r="4318" spans="1:10">
      <c r="A4318" s="810" t="s">
        <v>892</v>
      </c>
      <c r="B4318" s="902" t="s">
        <v>22046</v>
      </c>
      <c r="C4318" s="913" t="s">
        <v>6854</v>
      </c>
      <c r="D4318" s="810" t="s">
        <v>10890</v>
      </c>
      <c r="E4318" s="913" t="s">
        <v>6965</v>
      </c>
      <c r="F4318" s="903" t="s">
        <v>14040</v>
      </c>
      <c r="G4318" s="902" t="s">
        <v>7154</v>
      </c>
      <c r="H4318" s="902" t="s">
        <v>11108</v>
      </c>
      <c r="I4318" s="913"/>
      <c r="J4318" s="903" t="s">
        <v>938</v>
      </c>
    </row>
    <row r="4319" spans="1:10">
      <c r="A4319" s="810" t="s">
        <v>892</v>
      </c>
      <c r="B4319" s="902" t="s">
        <v>22046</v>
      </c>
      <c r="C4319" s="913" t="s">
        <v>14041</v>
      </c>
      <c r="D4319" s="810" t="s">
        <v>10890</v>
      </c>
      <c r="E4319" s="913" t="s">
        <v>14042</v>
      </c>
      <c r="F4319" s="903" t="s">
        <v>22049</v>
      </c>
      <c r="G4319" s="902" t="s">
        <v>14043</v>
      </c>
      <c r="H4319" s="902" t="s">
        <v>10928</v>
      </c>
      <c r="I4319" s="913" t="s">
        <v>1833</v>
      </c>
      <c r="J4319" s="903" t="s">
        <v>933</v>
      </c>
    </row>
    <row r="4320" spans="1:10">
      <c r="A4320" s="810" t="s">
        <v>892</v>
      </c>
      <c r="B4320" s="902" t="s">
        <v>22046</v>
      </c>
      <c r="C4320" s="913" t="s">
        <v>11587</v>
      </c>
      <c r="D4320" s="810" t="s">
        <v>10892</v>
      </c>
      <c r="E4320" s="913" t="s">
        <v>17643</v>
      </c>
      <c r="F4320" s="903" t="s">
        <v>16526</v>
      </c>
      <c r="G4320" s="902" t="s">
        <v>11588</v>
      </c>
      <c r="H4320" s="902" t="s">
        <v>10907</v>
      </c>
      <c r="I4320" s="913" t="s">
        <v>14064</v>
      </c>
      <c r="J4320" s="903" t="s">
        <v>564</v>
      </c>
    </row>
    <row r="4321" spans="1:10">
      <c r="A4321" s="810" t="s">
        <v>892</v>
      </c>
      <c r="B4321" s="902" t="s">
        <v>22046</v>
      </c>
      <c r="C4321" s="913" t="s">
        <v>7342</v>
      </c>
      <c r="D4321" s="810" t="s">
        <v>10890</v>
      </c>
      <c r="E4321" s="913" t="s">
        <v>7510</v>
      </c>
      <c r="F4321" s="903" t="s">
        <v>7663</v>
      </c>
      <c r="G4321" s="902" t="s">
        <v>7809</v>
      </c>
      <c r="H4321" s="902" t="s">
        <v>10936</v>
      </c>
      <c r="I4321" s="913" t="s">
        <v>1833</v>
      </c>
      <c r="J4321" s="903" t="s">
        <v>11156</v>
      </c>
    </row>
    <row r="4322" spans="1:10">
      <c r="A4322" s="810" t="s">
        <v>892</v>
      </c>
      <c r="B4322" s="902" t="s">
        <v>22046</v>
      </c>
      <c r="C4322" s="913" t="s">
        <v>6761</v>
      </c>
      <c r="D4322" s="810" t="s">
        <v>10892</v>
      </c>
      <c r="E4322" s="913" t="s">
        <v>6888</v>
      </c>
      <c r="F4322" s="903" t="s">
        <v>11594</v>
      </c>
      <c r="G4322" s="902" t="s">
        <v>7080</v>
      </c>
      <c r="H4322" s="902" t="s">
        <v>11102</v>
      </c>
      <c r="I4322" s="913" t="s">
        <v>563</v>
      </c>
      <c r="J4322" s="903" t="s">
        <v>564</v>
      </c>
    </row>
    <row r="4323" spans="1:10" ht="40.5">
      <c r="A4323" s="810" t="s">
        <v>892</v>
      </c>
      <c r="B4323" s="902" t="s">
        <v>22046</v>
      </c>
      <c r="C4323" s="913" t="s">
        <v>22050</v>
      </c>
      <c r="D4323" s="810" t="s">
        <v>10890</v>
      </c>
      <c r="E4323" s="913" t="s">
        <v>22051</v>
      </c>
      <c r="F4323" s="903" t="s">
        <v>22052</v>
      </c>
      <c r="G4323" s="902" t="s">
        <v>22053</v>
      </c>
      <c r="H4323" s="902" t="s">
        <v>10970</v>
      </c>
      <c r="I4323" s="913" t="s">
        <v>22054</v>
      </c>
      <c r="J4323" s="903" t="s">
        <v>22055</v>
      </c>
    </row>
    <row r="4324" spans="1:10">
      <c r="A4324" s="810" t="s">
        <v>892</v>
      </c>
      <c r="B4324" s="902" t="s">
        <v>22046</v>
      </c>
      <c r="C4324" s="913" t="s">
        <v>6852</v>
      </c>
      <c r="D4324" s="810" t="s">
        <v>10890</v>
      </c>
      <c r="E4324" s="913" t="s">
        <v>6964</v>
      </c>
      <c r="F4324" s="903" t="s">
        <v>7060</v>
      </c>
      <c r="G4324" s="902" t="s">
        <v>7153</v>
      </c>
      <c r="H4324" s="902" t="s">
        <v>10903</v>
      </c>
      <c r="I4324" s="913"/>
      <c r="J4324" s="903" t="s">
        <v>933</v>
      </c>
    </row>
    <row r="4325" spans="1:10">
      <c r="A4325" s="810" t="s">
        <v>892</v>
      </c>
      <c r="B4325" s="902" t="s">
        <v>22046</v>
      </c>
      <c r="C4325" s="913" t="s">
        <v>14044</v>
      </c>
      <c r="D4325" s="810" t="s">
        <v>10890</v>
      </c>
      <c r="E4325" s="913" t="s">
        <v>22056</v>
      </c>
      <c r="F4325" s="903" t="s">
        <v>14045</v>
      </c>
      <c r="G4325" s="902" t="s">
        <v>14046</v>
      </c>
      <c r="H4325" s="902" t="s">
        <v>10901</v>
      </c>
      <c r="I4325" s="913" t="s">
        <v>22057</v>
      </c>
      <c r="J4325" s="903" t="s">
        <v>935</v>
      </c>
    </row>
    <row r="4326" spans="1:10">
      <c r="A4326" s="810" t="s">
        <v>892</v>
      </c>
      <c r="B4326" s="902" t="s">
        <v>22046</v>
      </c>
      <c r="C4326" s="913" t="s">
        <v>11262</v>
      </c>
      <c r="D4326" s="810" t="s">
        <v>10890</v>
      </c>
      <c r="E4326" s="913" t="s">
        <v>11263</v>
      </c>
      <c r="F4326" s="903" t="s">
        <v>27370</v>
      </c>
      <c r="G4326" s="902" t="s">
        <v>16914</v>
      </c>
      <c r="H4326" s="902" t="s">
        <v>11264</v>
      </c>
      <c r="I4326" s="913"/>
      <c r="J4326" s="903" t="s">
        <v>938</v>
      </c>
    </row>
    <row r="4327" spans="1:10">
      <c r="A4327" s="810" t="s">
        <v>892</v>
      </c>
      <c r="B4327" s="902" t="s">
        <v>22046</v>
      </c>
      <c r="C4327" s="913" t="s">
        <v>4835</v>
      </c>
      <c r="D4327" s="810" t="s">
        <v>10890</v>
      </c>
      <c r="E4327" s="913" t="s">
        <v>4946</v>
      </c>
      <c r="F4327" s="903" t="s">
        <v>27739</v>
      </c>
      <c r="G4327" s="902" t="s">
        <v>5118</v>
      </c>
      <c r="H4327" s="902" t="s">
        <v>10933</v>
      </c>
      <c r="I4327" s="913" t="s">
        <v>1833</v>
      </c>
      <c r="J4327" s="903" t="s">
        <v>933</v>
      </c>
    </row>
    <row r="4328" spans="1:10">
      <c r="A4328" s="810" t="s">
        <v>892</v>
      </c>
      <c r="B4328" s="902" t="s">
        <v>22046</v>
      </c>
      <c r="C4328" s="913" t="s">
        <v>5276</v>
      </c>
      <c r="D4328" s="810" t="s">
        <v>10890</v>
      </c>
      <c r="E4328" s="913" t="s">
        <v>14047</v>
      </c>
      <c r="F4328" s="903" t="s">
        <v>22058</v>
      </c>
      <c r="G4328" s="902" t="s">
        <v>5804</v>
      </c>
      <c r="H4328" s="902" t="s">
        <v>11102</v>
      </c>
      <c r="I4328" s="913" t="s">
        <v>1274</v>
      </c>
      <c r="J4328" s="903" t="s">
        <v>933</v>
      </c>
    </row>
    <row r="4329" spans="1:10">
      <c r="A4329" s="810" t="s">
        <v>892</v>
      </c>
      <c r="B4329" s="902" t="s">
        <v>22046</v>
      </c>
      <c r="C4329" s="913" t="s">
        <v>22059</v>
      </c>
      <c r="D4329" s="810" t="s">
        <v>10890</v>
      </c>
      <c r="E4329" s="913" t="s">
        <v>22060</v>
      </c>
      <c r="F4329" s="903" t="s">
        <v>8605</v>
      </c>
      <c r="G4329" s="902" t="s">
        <v>8811</v>
      </c>
      <c r="H4329" s="902" t="s">
        <v>10891</v>
      </c>
      <c r="I4329" s="913" t="s">
        <v>1833</v>
      </c>
      <c r="J4329" s="903" t="s">
        <v>11156</v>
      </c>
    </row>
    <row r="4330" spans="1:10">
      <c r="A4330" s="810" t="s">
        <v>892</v>
      </c>
      <c r="B4330" s="902" t="s">
        <v>22046</v>
      </c>
      <c r="C4330" s="913" t="s">
        <v>2080</v>
      </c>
      <c r="D4330" s="810" t="s">
        <v>10892</v>
      </c>
      <c r="E4330" s="913" t="s">
        <v>2112</v>
      </c>
      <c r="F4330" s="903" t="s">
        <v>27738</v>
      </c>
      <c r="G4330" s="902" t="s">
        <v>2161</v>
      </c>
      <c r="H4330" s="902" t="s">
        <v>10915</v>
      </c>
      <c r="I4330" s="913" t="s">
        <v>22061</v>
      </c>
      <c r="J4330" s="903" t="s">
        <v>11287</v>
      </c>
    </row>
    <row r="4331" spans="1:10">
      <c r="A4331" s="810" t="s">
        <v>892</v>
      </c>
      <c r="B4331" s="902" t="s">
        <v>22046</v>
      </c>
      <c r="C4331" s="913" t="s">
        <v>14048</v>
      </c>
      <c r="D4331" s="810" t="s">
        <v>10892</v>
      </c>
      <c r="E4331" s="913" t="s">
        <v>14049</v>
      </c>
      <c r="F4331" s="903" t="s">
        <v>14050</v>
      </c>
      <c r="G4331" s="902" t="s">
        <v>14051</v>
      </c>
      <c r="H4331" s="902" t="s">
        <v>10894</v>
      </c>
      <c r="I4331" s="913" t="s">
        <v>1294</v>
      </c>
      <c r="J4331" s="903" t="s">
        <v>939</v>
      </c>
    </row>
    <row r="4332" spans="1:10">
      <c r="A4332" s="810" t="s">
        <v>892</v>
      </c>
      <c r="B4332" s="902" t="s">
        <v>22046</v>
      </c>
      <c r="C4332" s="913" t="s">
        <v>2687</v>
      </c>
      <c r="D4332" s="810" t="s">
        <v>10892</v>
      </c>
      <c r="E4332" s="913" t="s">
        <v>3295</v>
      </c>
      <c r="F4332" s="903" t="s">
        <v>3883</v>
      </c>
      <c r="G4332" s="902" t="s">
        <v>4293</v>
      </c>
      <c r="H4332" s="902" t="s">
        <v>11383</v>
      </c>
      <c r="I4332" s="913" t="s">
        <v>22062</v>
      </c>
      <c r="J4332" s="903" t="s">
        <v>564</v>
      </c>
    </row>
    <row r="4333" spans="1:10" ht="27">
      <c r="A4333" s="810" t="s">
        <v>892</v>
      </c>
      <c r="B4333" s="902" t="s">
        <v>22046</v>
      </c>
      <c r="C4333" s="913" t="s">
        <v>14052</v>
      </c>
      <c r="D4333" s="810" t="s">
        <v>10890</v>
      </c>
      <c r="E4333" s="913" t="s">
        <v>3322</v>
      </c>
      <c r="F4333" s="903" t="s">
        <v>14053</v>
      </c>
      <c r="G4333" s="902" t="s">
        <v>14054</v>
      </c>
      <c r="H4333" s="902" t="s">
        <v>10928</v>
      </c>
      <c r="I4333" s="913" t="s">
        <v>1833</v>
      </c>
      <c r="J4333" s="903" t="s">
        <v>14098</v>
      </c>
    </row>
    <row r="4334" spans="1:10">
      <c r="A4334" s="810" t="s">
        <v>892</v>
      </c>
      <c r="B4334" s="902" t="s">
        <v>22046</v>
      </c>
      <c r="C4334" s="913" t="s">
        <v>22063</v>
      </c>
      <c r="D4334" s="810" t="s">
        <v>10917</v>
      </c>
      <c r="E4334" s="913" t="s">
        <v>22064</v>
      </c>
      <c r="F4334" s="903" t="s">
        <v>22065</v>
      </c>
      <c r="G4334" s="902" t="s">
        <v>22066</v>
      </c>
      <c r="H4334" s="902" t="s">
        <v>11108</v>
      </c>
      <c r="I4334" s="913" t="s">
        <v>2608</v>
      </c>
      <c r="J4334" s="903" t="s">
        <v>8998</v>
      </c>
    </row>
    <row r="4335" spans="1:10">
      <c r="A4335" s="810" t="s">
        <v>892</v>
      </c>
      <c r="B4335" s="902" t="s">
        <v>22046</v>
      </c>
      <c r="C4335" s="913" t="s">
        <v>2536</v>
      </c>
      <c r="D4335" s="810" t="s">
        <v>10892</v>
      </c>
      <c r="E4335" s="913" t="s">
        <v>9402</v>
      </c>
      <c r="F4335" s="903" t="s">
        <v>9729</v>
      </c>
      <c r="G4335" s="902" t="s">
        <v>11621</v>
      </c>
      <c r="H4335" s="902" t="s">
        <v>10958</v>
      </c>
      <c r="I4335" s="913" t="s">
        <v>563</v>
      </c>
      <c r="J4335" s="903" t="s">
        <v>564</v>
      </c>
    </row>
    <row r="4336" spans="1:10">
      <c r="A4336" s="810" t="s">
        <v>892</v>
      </c>
      <c r="B4336" s="902" t="s">
        <v>22046</v>
      </c>
      <c r="C4336" s="913" t="s">
        <v>17701</v>
      </c>
      <c r="D4336" s="810" t="s">
        <v>10892</v>
      </c>
      <c r="E4336" s="913" t="s">
        <v>17702</v>
      </c>
      <c r="F4336" s="903" t="s">
        <v>17703</v>
      </c>
      <c r="G4336" s="902" t="s">
        <v>17704</v>
      </c>
      <c r="H4336" s="902" t="s">
        <v>10901</v>
      </c>
      <c r="I4336" s="913" t="s">
        <v>1294</v>
      </c>
      <c r="J4336" s="903" t="s">
        <v>564</v>
      </c>
    </row>
    <row r="4337" spans="1:10">
      <c r="A4337" s="810" t="s">
        <v>892</v>
      </c>
      <c r="B4337" s="902" t="s">
        <v>22046</v>
      </c>
      <c r="C4337" s="913" t="s">
        <v>1873</v>
      </c>
      <c r="D4337" s="810" t="s">
        <v>10890</v>
      </c>
      <c r="E4337" s="913" t="s">
        <v>1925</v>
      </c>
      <c r="F4337" s="903" t="s">
        <v>1994</v>
      </c>
      <c r="G4337" s="902" t="s">
        <v>2030</v>
      </c>
      <c r="H4337" s="902" t="s">
        <v>11371</v>
      </c>
      <c r="I4337" s="913" t="s">
        <v>14241</v>
      </c>
      <c r="J4337" s="903" t="s">
        <v>935</v>
      </c>
    </row>
    <row r="4338" spans="1:10">
      <c r="A4338" s="810" t="s">
        <v>892</v>
      </c>
      <c r="B4338" s="902" t="s">
        <v>22046</v>
      </c>
      <c r="C4338" s="913" t="s">
        <v>7205</v>
      </c>
      <c r="D4338" s="810" t="s">
        <v>10892</v>
      </c>
      <c r="E4338" s="913" t="s">
        <v>7400</v>
      </c>
      <c r="F4338" s="903" t="s">
        <v>7567</v>
      </c>
      <c r="G4338" s="902" t="s">
        <v>7697</v>
      </c>
      <c r="H4338" s="902" t="s">
        <v>10936</v>
      </c>
      <c r="I4338" s="913" t="s">
        <v>16651</v>
      </c>
      <c r="J4338" s="903" t="s">
        <v>564</v>
      </c>
    </row>
    <row r="4339" spans="1:10">
      <c r="A4339" s="810" t="s">
        <v>892</v>
      </c>
      <c r="B4339" s="902" t="s">
        <v>22046</v>
      </c>
      <c r="C4339" s="913" t="s">
        <v>945</v>
      </c>
      <c r="D4339" s="810" t="s">
        <v>10890</v>
      </c>
      <c r="E4339" s="913" t="s">
        <v>687</v>
      </c>
      <c r="F4339" s="903" t="s">
        <v>27737</v>
      </c>
      <c r="G4339" s="902" t="s">
        <v>17734</v>
      </c>
      <c r="H4339" s="902" t="s">
        <v>10932</v>
      </c>
      <c r="I4339" s="913"/>
      <c r="J4339" s="903" t="s">
        <v>935</v>
      </c>
    </row>
    <row r="4340" spans="1:10">
      <c r="A4340" s="810" t="s">
        <v>892</v>
      </c>
      <c r="B4340" s="902" t="s">
        <v>22046</v>
      </c>
      <c r="C4340" s="913" t="s">
        <v>6853</v>
      </c>
      <c r="D4340" s="810" t="s">
        <v>10890</v>
      </c>
      <c r="E4340" s="913" t="s">
        <v>6926</v>
      </c>
      <c r="F4340" s="903" t="s">
        <v>7061</v>
      </c>
      <c r="G4340" s="902" t="s">
        <v>7113</v>
      </c>
      <c r="H4340" s="902" t="s">
        <v>10907</v>
      </c>
      <c r="I4340" s="913" t="s">
        <v>1833</v>
      </c>
      <c r="J4340" s="903" t="s">
        <v>564</v>
      </c>
    </row>
    <row r="4341" spans="1:10">
      <c r="A4341" s="810" t="s">
        <v>892</v>
      </c>
      <c r="B4341" s="902" t="s">
        <v>22046</v>
      </c>
      <c r="C4341" s="913" t="s">
        <v>5290</v>
      </c>
      <c r="D4341" s="810" t="s">
        <v>10890</v>
      </c>
      <c r="E4341" s="913" t="s">
        <v>9659</v>
      </c>
      <c r="F4341" s="903" t="s">
        <v>11642</v>
      </c>
      <c r="G4341" s="902" t="s">
        <v>11643</v>
      </c>
      <c r="H4341" s="902" t="s">
        <v>10997</v>
      </c>
      <c r="I4341" s="913"/>
      <c r="J4341" s="903" t="s">
        <v>10926</v>
      </c>
    </row>
    <row r="4342" spans="1:10">
      <c r="A4342" s="810" t="s">
        <v>892</v>
      </c>
      <c r="B4342" s="902" t="s">
        <v>22046</v>
      </c>
      <c r="C4342" s="913" t="s">
        <v>5290</v>
      </c>
      <c r="D4342" s="810" t="s">
        <v>10890</v>
      </c>
      <c r="E4342" s="913" t="s">
        <v>5493</v>
      </c>
      <c r="F4342" s="903" t="s">
        <v>5669</v>
      </c>
      <c r="G4342" s="902" t="s">
        <v>5815</v>
      </c>
      <c r="H4342" s="902" t="s">
        <v>11414</v>
      </c>
      <c r="I4342" s="913"/>
      <c r="J4342" s="903" t="s">
        <v>564</v>
      </c>
    </row>
    <row r="4343" spans="1:10">
      <c r="A4343" s="810" t="s">
        <v>892</v>
      </c>
      <c r="B4343" s="902" t="s">
        <v>22046</v>
      </c>
      <c r="C4343" s="913" t="s">
        <v>2870</v>
      </c>
      <c r="D4343" s="810" t="s">
        <v>10890</v>
      </c>
      <c r="E4343" s="913" t="s">
        <v>3468</v>
      </c>
      <c r="F4343" s="903" t="s">
        <v>27736</v>
      </c>
      <c r="G4343" s="902" t="s">
        <v>22067</v>
      </c>
      <c r="H4343" s="902" t="s">
        <v>10922</v>
      </c>
      <c r="I4343" s="913" t="s">
        <v>1850</v>
      </c>
      <c r="J4343" s="903" t="s">
        <v>935</v>
      </c>
    </row>
    <row r="4344" spans="1:10">
      <c r="A4344" s="810" t="s">
        <v>892</v>
      </c>
      <c r="B4344" s="902" t="s">
        <v>22046</v>
      </c>
      <c r="C4344" s="913" t="s">
        <v>2799</v>
      </c>
      <c r="D4344" s="810" t="s">
        <v>10892</v>
      </c>
      <c r="E4344" s="913" t="s">
        <v>3398</v>
      </c>
      <c r="F4344" s="903" t="s">
        <v>11644</v>
      </c>
      <c r="G4344" s="902" t="s">
        <v>17757</v>
      </c>
      <c r="H4344" s="902" t="s">
        <v>10954</v>
      </c>
      <c r="I4344" s="913"/>
      <c r="J4344" s="903" t="s">
        <v>10926</v>
      </c>
    </row>
    <row r="4345" spans="1:10">
      <c r="A4345" s="810" t="s">
        <v>892</v>
      </c>
      <c r="B4345" s="902" t="s">
        <v>22046</v>
      </c>
      <c r="C4345" s="913" t="s">
        <v>7254</v>
      </c>
      <c r="D4345" s="810" t="s">
        <v>10890</v>
      </c>
      <c r="E4345" s="913" t="s">
        <v>7441</v>
      </c>
      <c r="F4345" s="903" t="s">
        <v>27735</v>
      </c>
      <c r="G4345" s="902" t="s">
        <v>7738</v>
      </c>
      <c r="H4345" s="902" t="s">
        <v>10903</v>
      </c>
      <c r="I4345" s="913"/>
      <c r="J4345" s="903" t="s">
        <v>933</v>
      </c>
    </row>
    <row r="4346" spans="1:10" ht="27">
      <c r="A4346" s="810" t="s">
        <v>892</v>
      </c>
      <c r="B4346" s="902" t="s">
        <v>22046</v>
      </c>
      <c r="C4346" s="913" t="s">
        <v>14056</v>
      </c>
      <c r="D4346" s="810" t="s">
        <v>10890</v>
      </c>
      <c r="E4346" s="913" t="s">
        <v>3475</v>
      </c>
      <c r="F4346" s="903" t="s">
        <v>27734</v>
      </c>
      <c r="G4346" s="902" t="s">
        <v>14057</v>
      </c>
      <c r="H4346" s="902" t="s">
        <v>10915</v>
      </c>
      <c r="I4346" s="913" t="s">
        <v>1850</v>
      </c>
      <c r="J4346" s="903" t="s">
        <v>14033</v>
      </c>
    </row>
    <row r="4347" spans="1:10">
      <c r="A4347" s="810" t="s">
        <v>892</v>
      </c>
      <c r="B4347" s="902" t="s">
        <v>22046</v>
      </c>
      <c r="C4347" s="913" t="s">
        <v>7222</v>
      </c>
      <c r="D4347" s="810" t="s">
        <v>10890</v>
      </c>
      <c r="E4347" s="913" t="s">
        <v>7412</v>
      </c>
      <c r="F4347" s="903" t="s">
        <v>7580</v>
      </c>
      <c r="G4347" s="902" t="s">
        <v>7711</v>
      </c>
      <c r="H4347" s="902" t="s">
        <v>10895</v>
      </c>
      <c r="I4347" s="913"/>
      <c r="J4347" s="903" t="s">
        <v>933</v>
      </c>
    </row>
    <row r="4348" spans="1:10">
      <c r="A4348" s="810" t="s">
        <v>892</v>
      </c>
      <c r="B4348" s="902" t="s">
        <v>22046</v>
      </c>
      <c r="C4348" s="913" t="s">
        <v>2913</v>
      </c>
      <c r="D4348" s="810" t="s">
        <v>10890</v>
      </c>
      <c r="E4348" s="913" t="s">
        <v>3506</v>
      </c>
      <c r="F4348" s="903" t="s">
        <v>4038</v>
      </c>
      <c r="G4348" s="902" t="s">
        <v>11659</v>
      </c>
      <c r="H4348" s="902" t="s">
        <v>10977</v>
      </c>
      <c r="I4348" s="913"/>
      <c r="J4348" s="903" t="s">
        <v>564</v>
      </c>
    </row>
    <row r="4349" spans="1:10">
      <c r="A4349" s="810" t="s">
        <v>892</v>
      </c>
      <c r="B4349" s="902" t="s">
        <v>22046</v>
      </c>
      <c r="C4349" s="913" t="s">
        <v>4865</v>
      </c>
      <c r="D4349" s="810" t="s">
        <v>10890</v>
      </c>
      <c r="E4349" s="913" t="s">
        <v>4973</v>
      </c>
      <c r="F4349" s="903" t="s">
        <v>5075</v>
      </c>
      <c r="G4349" s="902" t="s">
        <v>5145</v>
      </c>
      <c r="H4349" s="902" t="s">
        <v>10905</v>
      </c>
      <c r="I4349" s="913"/>
      <c r="J4349" s="903" t="s">
        <v>940</v>
      </c>
    </row>
    <row r="4350" spans="1:10">
      <c r="A4350" s="810" t="s">
        <v>892</v>
      </c>
      <c r="B4350" s="902" t="s">
        <v>22046</v>
      </c>
      <c r="C4350" s="913" t="s">
        <v>11660</v>
      </c>
      <c r="D4350" s="810" t="s">
        <v>10892</v>
      </c>
      <c r="E4350" s="913" t="s">
        <v>11661</v>
      </c>
      <c r="F4350" s="903" t="s">
        <v>11662</v>
      </c>
      <c r="G4350" s="902" t="s">
        <v>11663</v>
      </c>
      <c r="H4350" s="902" t="s">
        <v>11110</v>
      </c>
      <c r="I4350" s="913"/>
      <c r="J4350" s="903" t="s">
        <v>564</v>
      </c>
    </row>
    <row r="4351" spans="1:10">
      <c r="A4351" s="810" t="s">
        <v>892</v>
      </c>
      <c r="B4351" s="902" t="s">
        <v>22046</v>
      </c>
      <c r="C4351" s="913" t="s">
        <v>6813</v>
      </c>
      <c r="D4351" s="810" t="s">
        <v>10890</v>
      </c>
      <c r="E4351" s="913" t="s">
        <v>6932</v>
      </c>
      <c r="F4351" s="903" t="s">
        <v>27371</v>
      </c>
      <c r="G4351" s="902" t="s">
        <v>16923</v>
      </c>
      <c r="H4351" s="902" t="s">
        <v>10970</v>
      </c>
      <c r="I4351" s="913"/>
      <c r="J4351" s="903" t="s">
        <v>938</v>
      </c>
    </row>
    <row r="4352" spans="1:10">
      <c r="A4352" s="810" t="s">
        <v>892</v>
      </c>
      <c r="B4352" s="902" t="s">
        <v>22046</v>
      </c>
      <c r="C4352" s="913" t="s">
        <v>17803</v>
      </c>
      <c r="D4352" s="810" t="s">
        <v>10892</v>
      </c>
      <c r="E4352" s="913" t="s">
        <v>17804</v>
      </c>
      <c r="F4352" s="903" t="s">
        <v>17805</v>
      </c>
      <c r="G4352" s="902" t="s">
        <v>17806</v>
      </c>
      <c r="H4352" s="902" t="s">
        <v>10891</v>
      </c>
      <c r="I4352" s="913" t="s">
        <v>4804</v>
      </c>
      <c r="J4352" s="903" t="s">
        <v>935</v>
      </c>
    </row>
    <row r="4353" spans="1:10">
      <c r="A4353" s="810" t="s">
        <v>892</v>
      </c>
      <c r="B4353" s="902" t="s">
        <v>22046</v>
      </c>
      <c r="C4353" s="913" t="s">
        <v>7202</v>
      </c>
      <c r="D4353" s="810" t="s">
        <v>10892</v>
      </c>
      <c r="E4353" s="913" t="s">
        <v>2319</v>
      </c>
      <c r="F4353" s="903" t="s">
        <v>22068</v>
      </c>
      <c r="G4353" s="902" t="s">
        <v>7695</v>
      </c>
      <c r="H4353" s="902" t="s">
        <v>10901</v>
      </c>
      <c r="I4353" s="913" t="s">
        <v>1833</v>
      </c>
      <c r="J4353" s="903" t="s">
        <v>564</v>
      </c>
    </row>
    <row r="4354" spans="1:10">
      <c r="A4354" s="810" t="s">
        <v>892</v>
      </c>
      <c r="B4354" s="902" t="s">
        <v>22046</v>
      </c>
      <c r="C4354" s="913" t="s">
        <v>2761</v>
      </c>
      <c r="D4354" s="810" t="s">
        <v>10890</v>
      </c>
      <c r="E4354" s="913" t="s">
        <v>3362</v>
      </c>
      <c r="F4354" s="903" t="s">
        <v>3933</v>
      </c>
      <c r="G4354" s="902" t="s">
        <v>4351</v>
      </c>
      <c r="H4354" s="902" t="s">
        <v>11371</v>
      </c>
      <c r="I4354" s="913" t="s">
        <v>14058</v>
      </c>
      <c r="J4354" s="903" t="s">
        <v>14077</v>
      </c>
    </row>
    <row r="4355" spans="1:10" ht="27">
      <c r="A4355" s="810" t="s">
        <v>892</v>
      </c>
      <c r="B4355" s="902" t="s">
        <v>22046</v>
      </c>
      <c r="C4355" s="913" t="s">
        <v>22069</v>
      </c>
      <c r="D4355" s="810" t="s">
        <v>10890</v>
      </c>
      <c r="E4355" s="913" t="s">
        <v>687</v>
      </c>
      <c r="F4355" s="903" t="s">
        <v>22070</v>
      </c>
      <c r="G4355" s="902" t="s">
        <v>4659</v>
      </c>
      <c r="H4355" s="902" t="s">
        <v>10969</v>
      </c>
      <c r="I4355" s="913"/>
      <c r="J4355" s="903" t="s">
        <v>14089</v>
      </c>
    </row>
    <row r="4356" spans="1:10">
      <c r="A4356" s="810" t="s">
        <v>892</v>
      </c>
      <c r="B4356" s="902" t="s">
        <v>22046</v>
      </c>
      <c r="C4356" s="913" t="s">
        <v>1444</v>
      </c>
      <c r="D4356" s="810" t="s">
        <v>10890</v>
      </c>
      <c r="E4356" s="913" t="s">
        <v>1570</v>
      </c>
      <c r="F4356" s="903" t="s">
        <v>1704</v>
      </c>
      <c r="G4356" s="902" t="s">
        <v>1786</v>
      </c>
      <c r="H4356" s="902" t="s">
        <v>10936</v>
      </c>
      <c r="I4356" s="913" t="s">
        <v>14059</v>
      </c>
      <c r="J4356" s="903" t="s">
        <v>13333</v>
      </c>
    </row>
    <row r="4357" spans="1:10">
      <c r="A4357" s="810" t="s">
        <v>892</v>
      </c>
      <c r="B4357" s="902" t="s">
        <v>22046</v>
      </c>
      <c r="C4357" s="913" t="s">
        <v>9053</v>
      </c>
      <c r="D4357" s="810" t="s">
        <v>10892</v>
      </c>
      <c r="E4357" s="913" t="s">
        <v>9410</v>
      </c>
      <c r="F4357" s="903" t="s">
        <v>9736</v>
      </c>
      <c r="G4357" s="902" t="s">
        <v>9942</v>
      </c>
      <c r="H4357" s="902" t="s">
        <v>10969</v>
      </c>
      <c r="I4357" s="913"/>
      <c r="J4357" s="903" t="s">
        <v>564</v>
      </c>
    </row>
    <row r="4358" spans="1:10">
      <c r="A4358" s="810" t="s">
        <v>892</v>
      </c>
      <c r="B4358" s="902" t="s">
        <v>22046</v>
      </c>
      <c r="C4358" s="913" t="s">
        <v>5294</v>
      </c>
      <c r="D4358" s="810" t="s">
        <v>10890</v>
      </c>
      <c r="E4358" s="913" t="s">
        <v>5495</v>
      </c>
      <c r="F4358" s="903" t="s">
        <v>5671</v>
      </c>
      <c r="G4358" s="902" t="s">
        <v>5819</v>
      </c>
      <c r="H4358" s="902" t="s">
        <v>11275</v>
      </c>
      <c r="I4358" s="913" t="s">
        <v>22071</v>
      </c>
      <c r="J4358" s="903" t="s">
        <v>935</v>
      </c>
    </row>
    <row r="4359" spans="1:10">
      <c r="A4359" s="810" t="s">
        <v>892</v>
      </c>
      <c r="B4359" s="902" t="s">
        <v>22046</v>
      </c>
      <c r="C4359" s="913" t="s">
        <v>11677</v>
      </c>
      <c r="D4359" s="810" t="s">
        <v>10892</v>
      </c>
      <c r="E4359" s="913" t="s">
        <v>11678</v>
      </c>
      <c r="F4359" s="903" t="s">
        <v>11679</v>
      </c>
      <c r="G4359" s="902" t="s">
        <v>11680</v>
      </c>
      <c r="H4359" s="902" t="s">
        <v>10922</v>
      </c>
      <c r="I4359" s="913" t="s">
        <v>22072</v>
      </c>
      <c r="J4359" s="903" t="s">
        <v>564</v>
      </c>
    </row>
    <row r="4360" spans="1:10">
      <c r="A4360" s="810" t="s">
        <v>892</v>
      </c>
      <c r="B4360" s="902" t="s">
        <v>22046</v>
      </c>
      <c r="C4360" s="913" t="s">
        <v>5327</v>
      </c>
      <c r="D4360" s="810" t="s">
        <v>10890</v>
      </c>
      <c r="E4360" s="913" t="s">
        <v>11681</v>
      </c>
      <c r="F4360" s="903" t="s">
        <v>17847</v>
      </c>
      <c r="G4360" s="902" t="s">
        <v>17848</v>
      </c>
      <c r="H4360" s="902" t="s">
        <v>10907</v>
      </c>
      <c r="I4360" s="913" t="s">
        <v>22073</v>
      </c>
      <c r="J4360" s="903" t="s">
        <v>564</v>
      </c>
    </row>
    <row r="4361" spans="1:10">
      <c r="A4361" s="810" t="s">
        <v>892</v>
      </c>
      <c r="B4361" s="902" t="s">
        <v>22046</v>
      </c>
      <c r="C4361" s="913" t="s">
        <v>10232</v>
      </c>
      <c r="D4361" s="810" t="s">
        <v>10892</v>
      </c>
      <c r="E4361" s="913" t="s">
        <v>10273</v>
      </c>
      <c r="F4361" s="903" t="s">
        <v>10301</v>
      </c>
      <c r="G4361" s="902" t="s">
        <v>10329</v>
      </c>
      <c r="H4361" s="902" t="s">
        <v>10915</v>
      </c>
      <c r="I4361" s="913" t="s">
        <v>1280</v>
      </c>
      <c r="J4361" s="903" t="s">
        <v>564</v>
      </c>
    </row>
    <row r="4362" spans="1:10">
      <c r="A4362" s="810" t="s">
        <v>892</v>
      </c>
      <c r="B4362" s="902" t="s">
        <v>22046</v>
      </c>
      <c r="C4362" s="913" t="s">
        <v>22074</v>
      </c>
      <c r="D4362" s="810" t="s">
        <v>10892</v>
      </c>
      <c r="E4362" s="913" t="s">
        <v>22075</v>
      </c>
      <c r="F4362" s="903" t="s">
        <v>22076</v>
      </c>
      <c r="G4362" s="902" t="s">
        <v>22077</v>
      </c>
      <c r="H4362" s="902" t="s">
        <v>10932</v>
      </c>
      <c r="I4362" s="913" t="s">
        <v>22078</v>
      </c>
      <c r="J4362" s="903" t="s">
        <v>564</v>
      </c>
    </row>
    <row r="4363" spans="1:10">
      <c r="A4363" s="810" t="s">
        <v>892</v>
      </c>
      <c r="B4363" s="902" t="s">
        <v>22046</v>
      </c>
      <c r="C4363" s="913" t="s">
        <v>2526</v>
      </c>
      <c r="D4363" s="810" t="s">
        <v>10890</v>
      </c>
      <c r="E4363" s="913" t="s">
        <v>2553</v>
      </c>
      <c r="F4363" s="903" t="s">
        <v>2577</v>
      </c>
      <c r="G4363" s="902" t="s">
        <v>2586</v>
      </c>
      <c r="H4363" s="902" t="s">
        <v>11128</v>
      </c>
      <c r="I4363" s="913" t="s">
        <v>888</v>
      </c>
      <c r="J4363" s="903" t="s">
        <v>564</v>
      </c>
    </row>
    <row r="4364" spans="1:10">
      <c r="A4364" s="810" t="s">
        <v>892</v>
      </c>
      <c r="B4364" s="902" t="s">
        <v>22046</v>
      </c>
      <c r="C4364" s="913" t="s">
        <v>4861</v>
      </c>
      <c r="D4364" s="810" t="s">
        <v>10890</v>
      </c>
      <c r="E4364" s="913" t="s">
        <v>4969</v>
      </c>
      <c r="F4364" s="903" t="s">
        <v>27733</v>
      </c>
      <c r="G4364" s="902" t="s">
        <v>5141</v>
      </c>
      <c r="H4364" s="902" t="s">
        <v>10933</v>
      </c>
      <c r="I4364" s="913" t="s">
        <v>1294</v>
      </c>
      <c r="J4364" s="903" t="s">
        <v>933</v>
      </c>
    </row>
    <row r="4365" spans="1:10">
      <c r="A4365" s="810" t="s">
        <v>892</v>
      </c>
      <c r="B4365" s="902" t="s">
        <v>22046</v>
      </c>
      <c r="C4365" s="913" t="s">
        <v>10231</v>
      </c>
      <c r="D4365" s="810" t="s">
        <v>10892</v>
      </c>
      <c r="E4365" s="913" t="s">
        <v>11696</v>
      </c>
      <c r="F4365" s="903" t="s">
        <v>11697</v>
      </c>
      <c r="G4365" s="902" t="s">
        <v>11698</v>
      </c>
      <c r="H4365" s="902" t="s">
        <v>10997</v>
      </c>
      <c r="I4365" s="913" t="s">
        <v>505</v>
      </c>
      <c r="J4365" s="903" t="s">
        <v>564</v>
      </c>
    </row>
    <row r="4366" spans="1:10">
      <c r="A4366" s="810" t="s">
        <v>892</v>
      </c>
      <c r="B4366" s="902" t="s">
        <v>22046</v>
      </c>
      <c r="C4366" s="913" t="s">
        <v>10231</v>
      </c>
      <c r="D4366" s="810" t="s">
        <v>10892</v>
      </c>
      <c r="E4366" s="913" t="s">
        <v>10272</v>
      </c>
      <c r="F4366" s="903" t="s">
        <v>10300</v>
      </c>
      <c r="G4366" s="902" t="s">
        <v>10328</v>
      </c>
      <c r="H4366" s="902" t="s">
        <v>10891</v>
      </c>
      <c r="I4366" s="913" t="s">
        <v>1833</v>
      </c>
      <c r="J4366" s="903" t="s">
        <v>564</v>
      </c>
    </row>
    <row r="4367" spans="1:10">
      <c r="A4367" s="810" t="s">
        <v>892</v>
      </c>
      <c r="B4367" s="902" t="s">
        <v>22046</v>
      </c>
      <c r="C4367" s="913" t="s">
        <v>14060</v>
      </c>
      <c r="D4367" s="810" t="s">
        <v>10892</v>
      </c>
      <c r="E4367" s="913" t="s">
        <v>14061</v>
      </c>
      <c r="F4367" s="903" t="s">
        <v>14062</v>
      </c>
      <c r="G4367" s="902" t="s">
        <v>14063</v>
      </c>
      <c r="H4367" s="902" t="s">
        <v>11110</v>
      </c>
      <c r="I4367" s="913" t="s">
        <v>1294</v>
      </c>
      <c r="J4367" s="903" t="s">
        <v>564</v>
      </c>
    </row>
    <row r="4368" spans="1:10">
      <c r="A4368" s="810" t="s">
        <v>892</v>
      </c>
      <c r="B4368" s="902" t="s">
        <v>22046</v>
      </c>
      <c r="C4368" s="913" t="s">
        <v>11706</v>
      </c>
      <c r="D4368" s="810" t="s">
        <v>10892</v>
      </c>
      <c r="E4368" s="913" t="s">
        <v>11707</v>
      </c>
      <c r="F4368" s="903" t="s">
        <v>11708</v>
      </c>
      <c r="G4368" s="902" t="s">
        <v>11709</v>
      </c>
      <c r="H4368" s="902" t="s">
        <v>10969</v>
      </c>
      <c r="I4368" s="913"/>
      <c r="J4368" s="903" t="s">
        <v>564</v>
      </c>
    </row>
    <row r="4369" spans="1:10">
      <c r="A4369" s="810" t="s">
        <v>892</v>
      </c>
      <c r="B4369" s="902" t="s">
        <v>22046</v>
      </c>
      <c r="C4369" s="913" t="s">
        <v>22079</v>
      </c>
      <c r="D4369" s="810" t="s">
        <v>10890</v>
      </c>
      <c r="E4369" s="913" t="s">
        <v>22080</v>
      </c>
      <c r="F4369" s="903" t="s">
        <v>22081</v>
      </c>
      <c r="G4369" s="902" t="s">
        <v>22082</v>
      </c>
      <c r="H4369" s="902" t="s">
        <v>10970</v>
      </c>
      <c r="I4369" s="913" t="s">
        <v>1833</v>
      </c>
      <c r="J4369" s="903" t="s">
        <v>933</v>
      </c>
    </row>
    <row r="4370" spans="1:10">
      <c r="A4370" s="810" t="s">
        <v>892</v>
      </c>
      <c r="B4370" s="902" t="s">
        <v>22046</v>
      </c>
      <c r="C4370" s="913" t="s">
        <v>22083</v>
      </c>
      <c r="D4370" s="810" t="s">
        <v>10892</v>
      </c>
      <c r="E4370" s="913" t="s">
        <v>22084</v>
      </c>
      <c r="F4370" s="903" t="s">
        <v>22085</v>
      </c>
      <c r="G4370" s="902" t="s">
        <v>22086</v>
      </c>
      <c r="H4370" s="902" t="s">
        <v>10891</v>
      </c>
      <c r="I4370" s="913" t="s">
        <v>914</v>
      </c>
      <c r="J4370" s="903" t="s">
        <v>11113</v>
      </c>
    </row>
    <row r="4371" spans="1:10">
      <c r="A4371" s="810" t="s">
        <v>892</v>
      </c>
      <c r="B4371" s="902" t="s">
        <v>22046</v>
      </c>
      <c r="C4371" s="913" t="s">
        <v>576</v>
      </c>
      <c r="D4371" s="810" t="s">
        <v>10892</v>
      </c>
      <c r="E4371" s="913" t="s">
        <v>680</v>
      </c>
      <c r="F4371" s="903" t="s">
        <v>17887</v>
      </c>
      <c r="G4371" s="902" t="s">
        <v>864</v>
      </c>
      <c r="H4371" s="902" t="s">
        <v>10933</v>
      </c>
      <c r="I4371" s="913" t="s">
        <v>10181</v>
      </c>
      <c r="J4371" s="903" t="s">
        <v>564</v>
      </c>
    </row>
    <row r="4372" spans="1:10" ht="40.5">
      <c r="A4372" s="810" t="s">
        <v>892</v>
      </c>
      <c r="B4372" s="902" t="s">
        <v>22046</v>
      </c>
      <c r="C4372" s="913" t="s">
        <v>2887</v>
      </c>
      <c r="D4372" s="810" t="s">
        <v>10890</v>
      </c>
      <c r="E4372" s="913" t="s">
        <v>3475</v>
      </c>
      <c r="F4372" s="903" t="s">
        <v>4022</v>
      </c>
      <c r="G4372" s="902" t="s">
        <v>4461</v>
      </c>
      <c r="H4372" s="902" t="s">
        <v>11110</v>
      </c>
      <c r="I4372" s="913" t="s">
        <v>1850</v>
      </c>
      <c r="J4372" s="903" t="s">
        <v>14065</v>
      </c>
    </row>
    <row r="4373" spans="1:10">
      <c r="A4373" s="810" t="s">
        <v>892</v>
      </c>
      <c r="B4373" s="902" t="s">
        <v>22046</v>
      </c>
      <c r="C4373" s="913" t="s">
        <v>7864</v>
      </c>
      <c r="D4373" s="810" t="s">
        <v>10892</v>
      </c>
      <c r="E4373" s="913" t="s">
        <v>8204</v>
      </c>
      <c r="F4373" s="903" t="s">
        <v>17914</v>
      </c>
      <c r="G4373" s="902" t="s">
        <v>8719</v>
      </c>
      <c r="H4373" s="902" t="s">
        <v>10958</v>
      </c>
      <c r="I4373" s="913"/>
      <c r="J4373" s="903" t="s">
        <v>564</v>
      </c>
    </row>
    <row r="4374" spans="1:10">
      <c r="A4374" s="810" t="s">
        <v>892</v>
      </c>
      <c r="B4374" s="902" t="s">
        <v>22046</v>
      </c>
      <c r="C4374" s="913" t="s">
        <v>10209</v>
      </c>
      <c r="D4374" s="810" t="s">
        <v>10892</v>
      </c>
      <c r="E4374" s="913" t="s">
        <v>22087</v>
      </c>
      <c r="F4374" s="903" t="s">
        <v>10284</v>
      </c>
      <c r="G4374" s="902" t="s">
        <v>10311</v>
      </c>
      <c r="H4374" s="902" t="s">
        <v>11102</v>
      </c>
      <c r="I4374" s="913" t="s">
        <v>1833</v>
      </c>
      <c r="J4374" s="903" t="s">
        <v>940</v>
      </c>
    </row>
    <row r="4375" spans="1:10" ht="27">
      <c r="A4375" s="810" t="s">
        <v>892</v>
      </c>
      <c r="B4375" s="902" t="s">
        <v>22046</v>
      </c>
      <c r="C4375" s="913" t="s">
        <v>2980</v>
      </c>
      <c r="D4375" s="810" t="s">
        <v>10890</v>
      </c>
      <c r="E4375" s="913" t="s">
        <v>3579</v>
      </c>
      <c r="F4375" s="903" t="s">
        <v>4081</v>
      </c>
      <c r="G4375" s="902" t="s">
        <v>4541</v>
      </c>
      <c r="H4375" s="902" t="s">
        <v>10936</v>
      </c>
      <c r="I4375" s="913"/>
      <c r="J4375" s="903" t="s">
        <v>22088</v>
      </c>
    </row>
    <row r="4376" spans="1:10">
      <c r="A4376" s="810" t="s">
        <v>892</v>
      </c>
      <c r="B4376" s="902" t="s">
        <v>22046</v>
      </c>
      <c r="C4376" s="913" t="s">
        <v>2249</v>
      </c>
      <c r="D4376" s="810" t="s">
        <v>10890</v>
      </c>
      <c r="E4376" s="913" t="s">
        <v>2342</v>
      </c>
      <c r="F4376" s="903" t="s">
        <v>27732</v>
      </c>
      <c r="G4376" s="902" t="s">
        <v>2479</v>
      </c>
      <c r="H4376" s="902" t="s">
        <v>10958</v>
      </c>
      <c r="I4376" s="913" t="s">
        <v>14066</v>
      </c>
      <c r="J4376" s="903" t="s">
        <v>11287</v>
      </c>
    </row>
    <row r="4377" spans="1:10">
      <c r="A4377" s="810" t="s">
        <v>892</v>
      </c>
      <c r="B4377" s="902" t="s">
        <v>22046</v>
      </c>
      <c r="C4377" s="913" t="s">
        <v>17981</v>
      </c>
      <c r="D4377" s="810" t="s">
        <v>10890</v>
      </c>
      <c r="E4377" s="913" t="s">
        <v>14095</v>
      </c>
      <c r="F4377" s="903" t="s">
        <v>17982</v>
      </c>
      <c r="G4377" s="902" t="s">
        <v>17983</v>
      </c>
      <c r="H4377" s="902" t="s">
        <v>10907</v>
      </c>
      <c r="I4377" s="913" t="s">
        <v>22089</v>
      </c>
      <c r="J4377" s="903" t="s">
        <v>564</v>
      </c>
    </row>
    <row r="4378" spans="1:10">
      <c r="A4378" s="810" t="s">
        <v>892</v>
      </c>
      <c r="B4378" s="902" t="s">
        <v>22046</v>
      </c>
      <c r="C4378" s="913" t="s">
        <v>17985</v>
      </c>
      <c r="D4378" s="810" t="s">
        <v>10892</v>
      </c>
      <c r="E4378" s="913" t="s">
        <v>17196</v>
      </c>
      <c r="F4378" s="903" t="s">
        <v>27731</v>
      </c>
      <c r="G4378" s="902" t="s">
        <v>17986</v>
      </c>
      <c r="H4378" s="902" t="s">
        <v>10891</v>
      </c>
      <c r="I4378" s="913"/>
      <c r="J4378" s="903" t="s">
        <v>564</v>
      </c>
    </row>
    <row r="4379" spans="1:10">
      <c r="A4379" s="810" t="s">
        <v>892</v>
      </c>
      <c r="B4379" s="902" t="s">
        <v>22046</v>
      </c>
      <c r="C4379" s="913" t="s">
        <v>8037</v>
      </c>
      <c r="D4379" s="810" t="s">
        <v>10890</v>
      </c>
      <c r="E4379" s="913" t="s">
        <v>8356</v>
      </c>
      <c r="F4379" s="903" t="s">
        <v>8643</v>
      </c>
      <c r="G4379" s="902" t="s">
        <v>8867</v>
      </c>
      <c r="H4379" s="902" t="s">
        <v>10915</v>
      </c>
      <c r="I4379" s="913" t="s">
        <v>1833</v>
      </c>
      <c r="J4379" s="903" t="s">
        <v>933</v>
      </c>
    </row>
    <row r="4380" spans="1:10">
      <c r="A4380" s="810" t="s">
        <v>892</v>
      </c>
      <c r="B4380" s="902" t="s">
        <v>22046</v>
      </c>
      <c r="C4380" s="913" t="s">
        <v>11733</v>
      </c>
      <c r="D4380" s="810" t="s">
        <v>10892</v>
      </c>
      <c r="E4380" s="913" t="s">
        <v>11734</v>
      </c>
      <c r="F4380" s="903" t="s">
        <v>11735</v>
      </c>
      <c r="G4380" s="902" t="s">
        <v>11736</v>
      </c>
      <c r="H4380" s="902" t="s">
        <v>10922</v>
      </c>
      <c r="I4380" s="913" t="s">
        <v>22090</v>
      </c>
      <c r="J4380" s="903" t="s">
        <v>937</v>
      </c>
    </row>
    <row r="4381" spans="1:10">
      <c r="A4381" s="810" t="s">
        <v>892</v>
      </c>
      <c r="B4381" s="902" t="s">
        <v>22046</v>
      </c>
      <c r="C4381" s="913" t="s">
        <v>14068</v>
      </c>
      <c r="D4381" s="810" t="s">
        <v>10890</v>
      </c>
      <c r="E4381" s="913" t="s">
        <v>14069</v>
      </c>
      <c r="F4381" s="903" t="s">
        <v>14070</v>
      </c>
      <c r="G4381" s="902" t="s">
        <v>14071</v>
      </c>
      <c r="H4381" s="902" t="s">
        <v>10902</v>
      </c>
      <c r="I4381" s="913" t="s">
        <v>14072</v>
      </c>
      <c r="J4381" s="903" t="s">
        <v>14077</v>
      </c>
    </row>
    <row r="4382" spans="1:10">
      <c r="A4382" s="810" t="s">
        <v>892</v>
      </c>
      <c r="B4382" s="902" t="s">
        <v>22046</v>
      </c>
      <c r="C4382" s="913" t="s">
        <v>10238</v>
      </c>
      <c r="D4382" s="810" t="s">
        <v>10892</v>
      </c>
      <c r="E4382" s="913" t="s">
        <v>10276</v>
      </c>
      <c r="F4382" s="903" t="s">
        <v>10307</v>
      </c>
      <c r="G4382" s="902" t="s">
        <v>10334</v>
      </c>
      <c r="H4382" s="902" t="s">
        <v>10907</v>
      </c>
      <c r="I4382" s="913" t="s">
        <v>6750</v>
      </c>
      <c r="J4382" s="903" t="s">
        <v>564</v>
      </c>
    </row>
    <row r="4383" spans="1:10" ht="27">
      <c r="A4383" s="810" t="s">
        <v>892</v>
      </c>
      <c r="B4383" s="902" t="s">
        <v>22046</v>
      </c>
      <c r="C4383" s="913" t="s">
        <v>2813</v>
      </c>
      <c r="D4383" s="810" t="s">
        <v>10890</v>
      </c>
      <c r="E4383" s="913" t="s">
        <v>3412</v>
      </c>
      <c r="F4383" s="903" t="s">
        <v>3964</v>
      </c>
      <c r="G4383" s="902" t="s">
        <v>22091</v>
      </c>
      <c r="H4383" s="902" t="s">
        <v>10922</v>
      </c>
      <c r="I4383" s="913" t="s">
        <v>22092</v>
      </c>
      <c r="J4383" s="903" t="s">
        <v>11607</v>
      </c>
    </row>
    <row r="4384" spans="1:10" ht="27">
      <c r="A4384" s="810" t="s">
        <v>892</v>
      </c>
      <c r="B4384" s="902" t="s">
        <v>22046</v>
      </c>
      <c r="C4384" s="913" t="s">
        <v>1424</v>
      </c>
      <c r="D4384" s="810" t="s">
        <v>10890</v>
      </c>
      <c r="E4384" s="913" t="s">
        <v>1555</v>
      </c>
      <c r="F4384" s="903" t="s">
        <v>1691</v>
      </c>
      <c r="G4384" s="902" t="s">
        <v>1770</v>
      </c>
      <c r="H4384" s="902" t="s">
        <v>11275</v>
      </c>
      <c r="I4384" s="913" t="s">
        <v>14074</v>
      </c>
      <c r="J4384" s="903" t="s">
        <v>11607</v>
      </c>
    </row>
    <row r="4385" spans="1:10">
      <c r="A4385" s="810" t="s">
        <v>892</v>
      </c>
      <c r="B4385" s="902" t="s">
        <v>22046</v>
      </c>
      <c r="C4385" s="913" t="s">
        <v>7278</v>
      </c>
      <c r="D4385" s="810" t="s">
        <v>10890</v>
      </c>
      <c r="E4385" s="913" t="s">
        <v>7460</v>
      </c>
      <c r="F4385" s="903" t="s">
        <v>7620</v>
      </c>
      <c r="G4385" s="902" t="s">
        <v>7758</v>
      </c>
      <c r="H4385" s="902" t="s">
        <v>10958</v>
      </c>
      <c r="I4385" s="913" t="s">
        <v>1833</v>
      </c>
      <c r="J4385" s="903" t="s">
        <v>564</v>
      </c>
    </row>
    <row r="4386" spans="1:10" ht="27">
      <c r="A4386" s="810" t="s">
        <v>892</v>
      </c>
      <c r="B4386" s="902" t="s">
        <v>22046</v>
      </c>
      <c r="C4386" s="913" t="s">
        <v>2648</v>
      </c>
      <c r="D4386" s="810" t="s">
        <v>10890</v>
      </c>
      <c r="E4386" s="913" t="s">
        <v>3256</v>
      </c>
      <c r="F4386" s="903" t="s">
        <v>11382</v>
      </c>
      <c r="G4386" s="902" t="s">
        <v>4258</v>
      </c>
      <c r="H4386" s="902" t="s">
        <v>11383</v>
      </c>
      <c r="I4386" s="913"/>
      <c r="J4386" s="903" t="s">
        <v>22093</v>
      </c>
    </row>
    <row r="4387" spans="1:10">
      <c r="A4387" s="810" t="s">
        <v>892</v>
      </c>
      <c r="B4387" s="902" t="s">
        <v>22046</v>
      </c>
      <c r="C4387" s="913" t="s">
        <v>6122</v>
      </c>
      <c r="D4387" s="810" t="s">
        <v>10890</v>
      </c>
      <c r="E4387" s="913" t="s">
        <v>6337</v>
      </c>
      <c r="F4387" s="903" t="s">
        <v>6508</v>
      </c>
      <c r="G4387" s="902" t="s">
        <v>6702</v>
      </c>
      <c r="H4387" s="902" t="s">
        <v>11371</v>
      </c>
      <c r="I4387" s="913" t="s">
        <v>1833</v>
      </c>
      <c r="J4387" s="903" t="s">
        <v>11156</v>
      </c>
    </row>
    <row r="4388" spans="1:10">
      <c r="A4388" s="810" t="s">
        <v>892</v>
      </c>
      <c r="B4388" s="902" t="s">
        <v>22046</v>
      </c>
      <c r="C4388" s="913" t="s">
        <v>2924</v>
      </c>
      <c r="D4388" s="810" t="s">
        <v>10890</v>
      </c>
      <c r="E4388" s="913" t="s">
        <v>3519</v>
      </c>
      <c r="F4388" s="903" t="s">
        <v>22094</v>
      </c>
      <c r="G4388" s="902" t="s">
        <v>4494</v>
      </c>
      <c r="H4388" s="902" t="s">
        <v>10901</v>
      </c>
      <c r="I4388" s="913" t="s">
        <v>1833</v>
      </c>
      <c r="J4388" s="903" t="s">
        <v>933</v>
      </c>
    </row>
    <row r="4389" spans="1:10" ht="27">
      <c r="A4389" s="810" t="s">
        <v>892</v>
      </c>
      <c r="B4389" s="902" t="s">
        <v>22046</v>
      </c>
      <c r="C4389" s="913" t="s">
        <v>5944</v>
      </c>
      <c r="D4389" s="810" t="s">
        <v>10892</v>
      </c>
      <c r="E4389" s="913" t="s">
        <v>6190</v>
      </c>
      <c r="F4389" s="903" t="s">
        <v>6397</v>
      </c>
      <c r="G4389" s="902" t="s">
        <v>6551</v>
      </c>
      <c r="H4389" s="902" t="s">
        <v>11371</v>
      </c>
      <c r="I4389" s="913"/>
      <c r="J4389" s="903" t="s">
        <v>11638</v>
      </c>
    </row>
    <row r="4390" spans="1:10">
      <c r="A4390" s="810" t="s">
        <v>892</v>
      </c>
      <c r="B4390" s="902" t="s">
        <v>22046</v>
      </c>
      <c r="C4390" s="913" t="s">
        <v>9000</v>
      </c>
      <c r="D4390" s="810" t="s">
        <v>10890</v>
      </c>
      <c r="E4390" s="913" t="s">
        <v>11750</v>
      </c>
      <c r="F4390" s="903" t="s">
        <v>9698</v>
      </c>
      <c r="G4390" s="902" t="s">
        <v>9889</v>
      </c>
      <c r="H4390" s="902" t="s">
        <v>11039</v>
      </c>
      <c r="I4390" s="913" t="s">
        <v>1833</v>
      </c>
      <c r="J4390" s="903" t="s">
        <v>937</v>
      </c>
    </row>
    <row r="4391" spans="1:10">
      <c r="A4391" s="810" t="s">
        <v>892</v>
      </c>
      <c r="B4391" s="902" t="s">
        <v>22046</v>
      </c>
      <c r="C4391" s="913" t="s">
        <v>9072</v>
      </c>
      <c r="D4391" s="810" t="s">
        <v>10892</v>
      </c>
      <c r="E4391" s="913" t="s">
        <v>17308</v>
      </c>
      <c r="F4391" s="903" t="s">
        <v>17309</v>
      </c>
      <c r="G4391" s="902" t="s">
        <v>9958</v>
      </c>
      <c r="H4391" s="902" t="s">
        <v>10901</v>
      </c>
      <c r="I4391" s="913"/>
      <c r="J4391" s="903" t="s">
        <v>564</v>
      </c>
    </row>
    <row r="4392" spans="1:10" ht="27">
      <c r="A4392" s="810" t="s">
        <v>892</v>
      </c>
      <c r="B4392" s="902" t="s">
        <v>22046</v>
      </c>
      <c r="C4392" s="913" t="s">
        <v>6032</v>
      </c>
      <c r="D4392" s="810" t="s">
        <v>10890</v>
      </c>
      <c r="E4392" s="913" t="s">
        <v>6268</v>
      </c>
      <c r="F4392" s="903" t="s">
        <v>27730</v>
      </c>
      <c r="G4392" s="902" t="s">
        <v>6627</v>
      </c>
      <c r="H4392" s="902" t="s">
        <v>10933</v>
      </c>
      <c r="I4392" s="913" t="s">
        <v>14090</v>
      </c>
      <c r="J4392" s="903" t="s">
        <v>11607</v>
      </c>
    </row>
    <row r="4393" spans="1:10">
      <c r="A4393" s="810" t="s">
        <v>892</v>
      </c>
      <c r="B4393" s="902" t="s">
        <v>22046</v>
      </c>
      <c r="C4393" s="913" t="s">
        <v>2632</v>
      </c>
      <c r="D4393" s="810" t="s">
        <v>10890</v>
      </c>
      <c r="E4393" s="913" t="s">
        <v>18024</v>
      </c>
      <c r="F4393" s="903" t="s">
        <v>18025</v>
      </c>
      <c r="G4393" s="902" t="s">
        <v>18026</v>
      </c>
      <c r="H4393" s="902" t="s">
        <v>10928</v>
      </c>
      <c r="I4393" s="913"/>
      <c r="J4393" s="903" t="s">
        <v>564</v>
      </c>
    </row>
    <row r="4394" spans="1:10">
      <c r="A4394" s="810" t="s">
        <v>892</v>
      </c>
      <c r="B4394" s="902" t="s">
        <v>22046</v>
      </c>
      <c r="C4394" s="913" t="s">
        <v>2753</v>
      </c>
      <c r="D4394" s="810" t="s">
        <v>10890</v>
      </c>
      <c r="E4394" s="913" t="s">
        <v>3356</v>
      </c>
      <c r="F4394" s="903" t="s">
        <v>3927</v>
      </c>
      <c r="G4394" s="902" t="s">
        <v>4343</v>
      </c>
      <c r="H4394" s="902" t="s">
        <v>10891</v>
      </c>
      <c r="I4394" s="913"/>
      <c r="J4394" s="903" t="s">
        <v>14077</v>
      </c>
    </row>
    <row r="4395" spans="1:10">
      <c r="A4395" s="810" t="s">
        <v>892</v>
      </c>
      <c r="B4395" s="902" t="s">
        <v>22046</v>
      </c>
      <c r="C4395" s="913" t="s">
        <v>16946</v>
      </c>
      <c r="D4395" s="810" t="s">
        <v>10890</v>
      </c>
      <c r="E4395" s="913" t="s">
        <v>687</v>
      </c>
      <c r="F4395" s="903" t="s">
        <v>16947</v>
      </c>
      <c r="G4395" s="902" t="s">
        <v>16948</v>
      </c>
      <c r="H4395" s="902" t="s">
        <v>16949</v>
      </c>
      <c r="I4395" s="913"/>
      <c r="J4395" s="903" t="s">
        <v>1300</v>
      </c>
    </row>
    <row r="4396" spans="1:10">
      <c r="A4396" s="810" t="s">
        <v>892</v>
      </c>
      <c r="B4396" s="902" t="s">
        <v>22046</v>
      </c>
      <c r="C4396" s="913" t="s">
        <v>14078</v>
      </c>
      <c r="D4396" s="810" t="s">
        <v>10890</v>
      </c>
      <c r="E4396" s="913" t="s">
        <v>14079</v>
      </c>
      <c r="F4396" s="903" t="s">
        <v>22095</v>
      </c>
      <c r="G4396" s="902" t="s">
        <v>14080</v>
      </c>
      <c r="H4396" s="902" t="s">
        <v>10921</v>
      </c>
      <c r="I4396" s="913" t="s">
        <v>22096</v>
      </c>
      <c r="J4396" s="903" t="s">
        <v>938</v>
      </c>
    </row>
    <row r="4397" spans="1:10">
      <c r="A4397" s="810" t="s">
        <v>892</v>
      </c>
      <c r="B4397" s="902" t="s">
        <v>22046</v>
      </c>
      <c r="C4397" s="913" t="s">
        <v>4857</v>
      </c>
      <c r="D4397" s="810" t="s">
        <v>10890</v>
      </c>
      <c r="E4397" s="913" t="s">
        <v>22097</v>
      </c>
      <c r="F4397" s="903" t="s">
        <v>16652</v>
      </c>
      <c r="G4397" s="902" t="s">
        <v>5138</v>
      </c>
      <c r="H4397" s="902" t="s">
        <v>10894</v>
      </c>
      <c r="I4397" s="913" t="s">
        <v>1833</v>
      </c>
      <c r="J4397" s="903" t="s">
        <v>931</v>
      </c>
    </row>
    <row r="4398" spans="1:10">
      <c r="A4398" s="810" t="s">
        <v>892</v>
      </c>
      <c r="B4398" s="902" t="s">
        <v>22046</v>
      </c>
      <c r="C4398" s="913" t="s">
        <v>11777</v>
      </c>
      <c r="D4398" s="810" t="s">
        <v>10890</v>
      </c>
      <c r="E4398" s="913" t="s">
        <v>18063</v>
      </c>
      <c r="F4398" s="903" t="s">
        <v>11778</v>
      </c>
      <c r="G4398" s="902" t="s">
        <v>11779</v>
      </c>
      <c r="H4398" s="902" t="s">
        <v>10894</v>
      </c>
      <c r="I4398" s="913"/>
      <c r="J4398" s="903" t="s">
        <v>10926</v>
      </c>
    </row>
    <row r="4399" spans="1:10">
      <c r="A4399" s="810" t="s">
        <v>892</v>
      </c>
      <c r="B4399" s="902" t="s">
        <v>22046</v>
      </c>
      <c r="C4399" s="913" t="s">
        <v>22098</v>
      </c>
      <c r="D4399" s="810" t="s">
        <v>10890</v>
      </c>
      <c r="E4399" s="913" t="s">
        <v>22099</v>
      </c>
      <c r="F4399" s="903" t="s">
        <v>22100</v>
      </c>
      <c r="G4399" s="902" t="s">
        <v>22101</v>
      </c>
      <c r="H4399" s="902" t="s">
        <v>10901</v>
      </c>
      <c r="I4399" s="913" t="s">
        <v>22102</v>
      </c>
      <c r="J4399" s="903" t="s">
        <v>935</v>
      </c>
    </row>
    <row r="4400" spans="1:10">
      <c r="A4400" s="810" t="s">
        <v>892</v>
      </c>
      <c r="B4400" s="902" t="s">
        <v>22046</v>
      </c>
      <c r="C4400" s="913" t="s">
        <v>2807</v>
      </c>
      <c r="D4400" s="810" t="s">
        <v>10890</v>
      </c>
      <c r="E4400" s="913" t="s">
        <v>3406</v>
      </c>
      <c r="F4400" s="903" t="s">
        <v>3962</v>
      </c>
      <c r="G4400" s="902" t="s">
        <v>4392</v>
      </c>
      <c r="H4400" s="902" t="s">
        <v>11128</v>
      </c>
      <c r="I4400" s="913" t="s">
        <v>16655</v>
      </c>
      <c r="J4400" s="903" t="s">
        <v>12874</v>
      </c>
    </row>
    <row r="4401" spans="1:10">
      <c r="A4401" s="810" t="s">
        <v>892</v>
      </c>
      <c r="B4401" s="902" t="s">
        <v>22046</v>
      </c>
      <c r="C4401" s="913" t="s">
        <v>12980</v>
      </c>
      <c r="D4401" s="810" t="s">
        <v>10892</v>
      </c>
      <c r="E4401" s="913" t="s">
        <v>3287</v>
      </c>
      <c r="F4401" s="903" t="s">
        <v>27729</v>
      </c>
      <c r="G4401" s="902" t="s">
        <v>18076</v>
      </c>
      <c r="H4401" s="902" t="s">
        <v>10895</v>
      </c>
      <c r="I4401" s="913"/>
      <c r="J4401" s="903" t="s">
        <v>564</v>
      </c>
    </row>
    <row r="4402" spans="1:10">
      <c r="A4402" s="810" t="s">
        <v>892</v>
      </c>
      <c r="B4402" s="902" t="s">
        <v>22046</v>
      </c>
      <c r="C4402" s="913" t="s">
        <v>2899</v>
      </c>
      <c r="D4402" s="810" t="s">
        <v>10890</v>
      </c>
      <c r="E4402" s="913" t="s">
        <v>3493</v>
      </c>
      <c r="F4402" s="903" t="s">
        <v>22103</v>
      </c>
      <c r="G4402" s="902" t="s">
        <v>4472</v>
      </c>
      <c r="H4402" s="902" t="s">
        <v>10969</v>
      </c>
      <c r="I4402" s="913"/>
      <c r="J4402" s="903" t="s">
        <v>938</v>
      </c>
    </row>
    <row r="4403" spans="1:10">
      <c r="A4403" s="810" t="s">
        <v>892</v>
      </c>
      <c r="B4403" s="902" t="s">
        <v>22046</v>
      </c>
      <c r="C4403" s="913" t="s">
        <v>22104</v>
      </c>
      <c r="D4403" s="810" t="s">
        <v>10890</v>
      </c>
      <c r="E4403" s="913" t="s">
        <v>22105</v>
      </c>
      <c r="F4403" s="903" t="s">
        <v>22106</v>
      </c>
      <c r="G4403" s="902" t="s">
        <v>22107</v>
      </c>
      <c r="H4403" s="902" t="s">
        <v>10891</v>
      </c>
      <c r="I4403" s="913" t="s">
        <v>22108</v>
      </c>
      <c r="J4403" s="903" t="s">
        <v>10926</v>
      </c>
    </row>
    <row r="4404" spans="1:10">
      <c r="A4404" s="810" t="s">
        <v>892</v>
      </c>
      <c r="B4404" s="902" t="s">
        <v>22046</v>
      </c>
      <c r="C4404" s="913" t="s">
        <v>4839</v>
      </c>
      <c r="D4404" s="810" t="s">
        <v>10890</v>
      </c>
      <c r="E4404" s="913" t="s">
        <v>4949</v>
      </c>
      <c r="F4404" s="903" t="s">
        <v>5058</v>
      </c>
      <c r="G4404" s="902" t="s">
        <v>11808</v>
      </c>
      <c r="H4404" s="902" t="s">
        <v>11175</v>
      </c>
      <c r="I4404" s="913" t="s">
        <v>22109</v>
      </c>
      <c r="J4404" s="903" t="s">
        <v>10926</v>
      </c>
    </row>
    <row r="4405" spans="1:10">
      <c r="A4405" s="810" t="s">
        <v>892</v>
      </c>
      <c r="B4405" s="902" t="s">
        <v>22046</v>
      </c>
      <c r="C4405" s="913" t="s">
        <v>18103</v>
      </c>
      <c r="D4405" s="810" t="s">
        <v>10890</v>
      </c>
      <c r="E4405" s="913" t="s">
        <v>18104</v>
      </c>
      <c r="F4405" s="903" t="s">
        <v>5046</v>
      </c>
      <c r="G4405" s="902" t="s">
        <v>5102</v>
      </c>
      <c r="H4405" s="902" t="s">
        <v>10905</v>
      </c>
      <c r="I4405" s="913"/>
      <c r="J4405" s="903" t="s">
        <v>10926</v>
      </c>
    </row>
    <row r="4406" spans="1:10">
      <c r="A4406" s="810" t="s">
        <v>892</v>
      </c>
      <c r="B4406" s="902" t="s">
        <v>22046</v>
      </c>
      <c r="C4406" s="913" t="s">
        <v>2613</v>
      </c>
      <c r="D4406" s="810" t="s">
        <v>10892</v>
      </c>
      <c r="E4406" s="913" t="s">
        <v>3225</v>
      </c>
      <c r="F4406" s="903" t="s">
        <v>27578</v>
      </c>
      <c r="G4406" s="902" t="s">
        <v>4232</v>
      </c>
      <c r="H4406" s="902" t="s">
        <v>11108</v>
      </c>
      <c r="I4406" s="913"/>
      <c r="J4406" s="903" t="s">
        <v>564</v>
      </c>
    </row>
    <row r="4407" spans="1:10">
      <c r="A4407" s="810" t="s">
        <v>892</v>
      </c>
      <c r="B4407" s="902" t="s">
        <v>22046</v>
      </c>
      <c r="C4407" s="913" t="s">
        <v>1872</v>
      </c>
      <c r="D4407" s="810" t="s">
        <v>10890</v>
      </c>
      <c r="E4407" s="913" t="s">
        <v>1924</v>
      </c>
      <c r="F4407" s="903" t="s">
        <v>1993</v>
      </c>
      <c r="G4407" s="902" t="s">
        <v>2029</v>
      </c>
      <c r="H4407" s="902" t="s">
        <v>10895</v>
      </c>
      <c r="I4407" s="913" t="s">
        <v>1294</v>
      </c>
      <c r="J4407" s="903" t="s">
        <v>564</v>
      </c>
    </row>
    <row r="4408" spans="1:10">
      <c r="A4408" s="810" t="s">
        <v>892</v>
      </c>
      <c r="B4408" s="902" t="s">
        <v>22046</v>
      </c>
      <c r="C4408" s="913" t="s">
        <v>22110</v>
      </c>
      <c r="D4408" s="810" t="s">
        <v>10890</v>
      </c>
      <c r="E4408" s="913" t="s">
        <v>22111</v>
      </c>
      <c r="F4408" s="903" t="s">
        <v>22112</v>
      </c>
      <c r="G4408" s="902" t="s">
        <v>22113</v>
      </c>
      <c r="H4408" s="902" t="s">
        <v>10928</v>
      </c>
      <c r="I4408" s="913" t="s">
        <v>22114</v>
      </c>
      <c r="J4408" s="903" t="s">
        <v>564</v>
      </c>
    </row>
    <row r="4409" spans="1:10">
      <c r="A4409" s="810" t="s">
        <v>892</v>
      </c>
      <c r="B4409" s="902" t="s">
        <v>22046</v>
      </c>
      <c r="C4409" s="913" t="s">
        <v>18177</v>
      </c>
      <c r="D4409" s="810" t="s">
        <v>10892</v>
      </c>
      <c r="E4409" s="913" t="s">
        <v>18178</v>
      </c>
      <c r="F4409" s="903" t="s">
        <v>18179</v>
      </c>
      <c r="G4409" s="902" t="s">
        <v>18180</v>
      </c>
      <c r="H4409" s="902" t="s">
        <v>10958</v>
      </c>
      <c r="I4409" s="913"/>
      <c r="J4409" s="903" t="s">
        <v>564</v>
      </c>
    </row>
    <row r="4410" spans="1:10">
      <c r="A4410" s="810" t="s">
        <v>892</v>
      </c>
      <c r="B4410" s="902" t="s">
        <v>22046</v>
      </c>
      <c r="C4410" s="913" t="s">
        <v>3071</v>
      </c>
      <c r="D4410" s="810" t="s">
        <v>10892</v>
      </c>
      <c r="E4410" s="913" t="s">
        <v>3673</v>
      </c>
      <c r="F4410" s="903" t="s">
        <v>11866</v>
      </c>
      <c r="G4410" s="902" t="s">
        <v>4614</v>
      </c>
      <c r="H4410" s="902" t="s">
        <v>11128</v>
      </c>
      <c r="I4410" s="913"/>
      <c r="J4410" s="903" t="s">
        <v>564</v>
      </c>
    </row>
    <row r="4411" spans="1:10">
      <c r="A4411" s="810" t="s">
        <v>892</v>
      </c>
      <c r="B4411" s="902" t="s">
        <v>22046</v>
      </c>
      <c r="C4411" s="913" t="s">
        <v>11867</v>
      </c>
      <c r="D4411" s="810" t="s">
        <v>10890</v>
      </c>
      <c r="E4411" s="913" t="s">
        <v>3673</v>
      </c>
      <c r="F4411" s="903" t="s">
        <v>11868</v>
      </c>
      <c r="G4411" s="902" t="s">
        <v>4614</v>
      </c>
      <c r="H4411" s="902" t="s">
        <v>10891</v>
      </c>
      <c r="I4411" s="913"/>
      <c r="J4411" s="903" t="s">
        <v>564</v>
      </c>
    </row>
    <row r="4412" spans="1:10">
      <c r="A4412" s="810" t="s">
        <v>892</v>
      </c>
      <c r="B4412" s="902" t="s">
        <v>22046</v>
      </c>
      <c r="C4412" s="913" t="s">
        <v>2699</v>
      </c>
      <c r="D4412" s="810" t="s">
        <v>10892</v>
      </c>
      <c r="E4412" s="913" t="s">
        <v>3308</v>
      </c>
      <c r="F4412" s="903" t="s">
        <v>27728</v>
      </c>
      <c r="G4412" s="902" t="s">
        <v>4303</v>
      </c>
      <c r="H4412" s="902" t="s">
        <v>10915</v>
      </c>
      <c r="I4412" s="913"/>
      <c r="J4412" s="903" t="s">
        <v>564</v>
      </c>
    </row>
    <row r="4413" spans="1:10">
      <c r="A4413" s="810" t="s">
        <v>892</v>
      </c>
      <c r="B4413" s="902" t="s">
        <v>22046</v>
      </c>
      <c r="C4413" s="913" t="s">
        <v>22115</v>
      </c>
      <c r="D4413" s="810" t="s">
        <v>10890</v>
      </c>
      <c r="E4413" s="913" t="s">
        <v>5517</v>
      </c>
      <c r="F4413" s="903" t="s">
        <v>22116</v>
      </c>
      <c r="G4413" s="902" t="s">
        <v>22117</v>
      </c>
      <c r="H4413" s="902" t="s">
        <v>11039</v>
      </c>
      <c r="I4413" s="913" t="s">
        <v>2505</v>
      </c>
      <c r="J4413" s="903" t="s">
        <v>935</v>
      </c>
    </row>
    <row r="4414" spans="1:10">
      <c r="A4414" s="810" t="s">
        <v>892</v>
      </c>
      <c r="B4414" s="902" t="s">
        <v>22046</v>
      </c>
      <c r="C4414" s="913" t="s">
        <v>2726</v>
      </c>
      <c r="D4414" s="810" t="s">
        <v>10892</v>
      </c>
      <c r="E4414" s="913" t="s">
        <v>3332</v>
      </c>
      <c r="F4414" s="903" t="s">
        <v>18233</v>
      </c>
      <c r="G4414" s="902" t="s">
        <v>4321</v>
      </c>
      <c r="H4414" s="902" t="s">
        <v>10933</v>
      </c>
      <c r="I4414" s="913" t="s">
        <v>22118</v>
      </c>
      <c r="J4414" s="903" t="s">
        <v>10926</v>
      </c>
    </row>
    <row r="4415" spans="1:10">
      <c r="A4415" s="810" t="s">
        <v>892</v>
      </c>
      <c r="B4415" s="902" t="s">
        <v>22046</v>
      </c>
      <c r="C4415" s="913" t="s">
        <v>2894</v>
      </c>
      <c r="D4415" s="810" t="s">
        <v>10890</v>
      </c>
      <c r="E4415" s="913" t="s">
        <v>22119</v>
      </c>
      <c r="F4415" s="903" t="s">
        <v>4026</v>
      </c>
      <c r="G4415" s="902" t="s">
        <v>4465</v>
      </c>
      <c r="H4415" s="902" t="s">
        <v>10970</v>
      </c>
      <c r="I4415" s="913" t="s">
        <v>4759</v>
      </c>
      <c r="J4415" s="903" t="s">
        <v>935</v>
      </c>
    </row>
    <row r="4416" spans="1:10">
      <c r="A4416" s="810" t="s">
        <v>892</v>
      </c>
      <c r="B4416" s="902" t="s">
        <v>22046</v>
      </c>
      <c r="C4416" s="913" t="s">
        <v>22120</v>
      </c>
      <c r="D4416" s="810" t="s">
        <v>10890</v>
      </c>
      <c r="E4416" s="913" t="s">
        <v>7431</v>
      </c>
      <c r="F4416" s="903" t="s">
        <v>22121</v>
      </c>
      <c r="G4416" s="902" t="s">
        <v>22122</v>
      </c>
      <c r="H4416" s="902" t="s">
        <v>10936</v>
      </c>
      <c r="I4416" s="913" t="s">
        <v>1833</v>
      </c>
      <c r="J4416" s="903" t="s">
        <v>564</v>
      </c>
    </row>
    <row r="4417" spans="1:10">
      <c r="A4417" s="810" t="s">
        <v>892</v>
      </c>
      <c r="B4417" s="902" t="s">
        <v>22046</v>
      </c>
      <c r="C4417" s="913" t="s">
        <v>14086</v>
      </c>
      <c r="D4417" s="810" t="s">
        <v>10890</v>
      </c>
      <c r="E4417" s="913" t="s">
        <v>14087</v>
      </c>
      <c r="F4417" s="903" t="s">
        <v>16653</v>
      </c>
      <c r="G4417" s="902" t="s">
        <v>14088</v>
      </c>
      <c r="H4417" s="902" t="s">
        <v>10891</v>
      </c>
      <c r="I4417" s="913" t="s">
        <v>1833</v>
      </c>
      <c r="J4417" s="903" t="s">
        <v>938</v>
      </c>
    </row>
    <row r="4418" spans="1:10">
      <c r="A4418" s="810" t="s">
        <v>892</v>
      </c>
      <c r="B4418" s="902" t="s">
        <v>22046</v>
      </c>
      <c r="C4418" s="913" t="s">
        <v>2951</v>
      </c>
      <c r="D4418" s="810" t="s">
        <v>10890</v>
      </c>
      <c r="E4418" s="913" t="s">
        <v>3551</v>
      </c>
      <c r="F4418" s="903" t="s">
        <v>4063</v>
      </c>
      <c r="G4418" s="902" t="s">
        <v>4519</v>
      </c>
      <c r="H4418" s="902" t="s">
        <v>11684</v>
      </c>
      <c r="I4418" s="913" t="s">
        <v>12143</v>
      </c>
      <c r="J4418" s="903" t="s">
        <v>12365</v>
      </c>
    </row>
    <row r="4419" spans="1:10">
      <c r="A4419" s="810" t="s">
        <v>892</v>
      </c>
      <c r="B4419" s="902" t="s">
        <v>22046</v>
      </c>
      <c r="C4419" s="913" t="s">
        <v>4822</v>
      </c>
      <c r="D4419" s="810" t="s">
        <v>10892</v>
      </c>
      <c r="E4419" s="913" t="s">
        <v>4934</v>
      </c>
      <c r="F4419" s="903" t="s">
        <v>27726</v>
      </c>
      <c r="G4419" s="902" t="s">
        <v>5105</v>
      </c>
      <c r="H4419" s="902" t="s">
        <v>10915</v>
      </c>
      <c r="I4419" s="913" t="s">
        <v>6747</v>
      </c>
      <c r="J4419" s="903" t="s">
        <v>564</v>
      </c>
    </row>
    <row r="4420" spans="1:10">
      <c r="A4420" s="810" t="s">
        <v>892</v>
      </c>
      <c r="B4420" s="902" t="s">
        <v>22046</v>
      </c>
      <c r="C4420" s="913" t="s">
        <v>7291</v>
      </c>
      <c r="D4420" s="810" t="s">
        <v>10890</v>
      </c>
      <c r="E4420" s="913" t="s">
        <v>7471</v>
      </c>
      <c r="F4420" s="903" t="s">
        <v>27727</v>
      </c>
      <c r="G4420" s="902" t="s">
        <v>11914</v>
      </c>
      <c r="H4420" s="902" t="s">
        <v>10928</v>
      </c>
      <c r="I4420" s="913" t="s">
        <v>22123</v>
      </c>
      <c r="J4420" s="903" t="s">
        <v>937</v>
      </c>
    </row>
    <row r="4421" spans="1:10" ht="27">
      <c r="A4421" s="810" t="s">
        <v>892</v>
      </c>
      <c r="B4421" s="902" t="s">
        <v>22046</v>
      </c>
      <c r="C4421" s="913" t="s">
        <v>14091</v>
      </c>
      <c r="D4421" s="810" t="s">
        <v>10890</v>
      </c>
      <c r="E4421" s="913" t="s">
        <v>3688</v>
      </c>
      <c r="F4421" s="903" t="s">
        <v>22124</v>
      </c>
      <c r="G4421" s="902" t="s">
        <v>14092</v>
      </c>
      <c r="H4421" s="902" t="s">
        <v>10915</v>
      </c>
      <c r="I4421" s="913"/>
      <c r="J4421" s="903" t="s">
        <v>17785</v>
      </c>
    </row>
    <row r="4422" spans="1:10" ht="27">
      <c r="A4422" s="810" t="s">
        <v>892</v>
      </c>
      <c r="B4422" s="902" t="s">
        <v>22046</v>
      </c>
      <c r="C4422" s="913" t="s">
        <v>6789</v>
      </c>
      <c r="D4422" s="810" t="s">
        <v>10890</v>
      </c>
      <c r="E4422" s="913" t="s">
        <v>6914</v>
      </c>
      <c r="F4422" s="903" t="s">
        <v>22125</v>
      </c>
      <c r="G4422" s="902" t="s">
        <v>14093</v>
      </c>
      <c r="H4422" s="902" t="s">
        <v>10891</v>
      </c>
      <c r="I4422" s="913" t="s">
        <v>14094</v>
      </c>
      <c r="J4422" s="903" t="s">
        <v>13470</v>
      </c>
    </row>
    <row r="4423" spans="1:10">
      <c r="A4423" s="810" t="s">
        <v>892</v>
      </c>
      <c r="B4423" s="902" t="s">
        <v>22046</v>
      </c>
      <c r="C4423" s="913" t="s">
        <v>22126</v>
      </c>
      <c r="D4423" s="810" t="s">
        <v>10890</v>
      </c>
      <c r="E4423" s="913" t="s">
        <v>22127</v>
      </c>
      <c r="F4423" s="903" t="s">
        <v>22128</v>
      </c>
      <c r="G4423" s="902" t="s">
        <v>22129</v>
      </c>
      <c r="H4423" s="902" t="s">
        <v>10891</v>
      </c>
      <c r="I4423" s="913" t="s">
        <v>4770</v>
      </c>
      <c r="J4423" s="903" t="s">
        <v>11287</v>
      </c>
    </row>
    <row r="4424" spans="1:10">
      <c r="A4424" s="810" t="s">
        <v>892</v>
      </c>
      <c r="B4424" s="902" t="s">
        <v>22046</v>
      </c>
      <c r="C4424" s="913" t="s">
        <v>588</v>
      </c>
      <c r="D4424" s="810" t="s">
        <v>10892</v>
      </c>
      <c r="E4424" s="913" t="s">
        <v>692</v>
      </c>
      <c r="F4424" s="903" t="s">
        <v>802</v>
      </c>
      <c r="G4424" s="902" t="s">
        <v>874</v>
      </c>
      <c r="H4424" s="902" t="s">
        <v>10954</v>
      </c>
      <c r="I4424" s="913" t="s">
        <v>1294</v>
      </c>
      <c r="J4424" s="903" t="s">
        <v>564</v>
      </c>
    </row>
    <row r="4425" spans="1:10">
      <c r="A4425" s="810" t="s">
        <v>892</v>
      </c>
      <c r="B4425" s="902" t="s">
        <v>22046</v>
      </c>
      <c r="C4425" s="913" t="s">
        <v>589</v>
      </c>
      <c r="D4425" s="810" t="s">
        <v>10892</v>
      </c>
      <c r="E4425" s="913" t="s">
        <v>693</v>
      </c>
      <c r="F4425" s="903" t="s">
        <v>803</v>
      </c>
      <c r="G4425" s="902" t="s">
        <v>875</v>
      </c>
      <c r="H4425" s="902" t="s">
        <v>10970</v>
      </c>
      <c r="I4425" s="913" t="s">
        <v>22130</v>
      </c>
      <c r="J4425" s="903" t="s">
        <v>564</v>
      </c>
    </row>
    <row r="4426" spans="1:10">
      <c r="A4426" s="810" t="s">
        <v>892</v>
      </c>
      <c r="B4426" s="902" t="s">
        <v>22046</v>
      </c>
      <c r="C4426" s="913" t="s">
        <v>5930</v>
      </c>
      <c r="D4426" s="810" t="s">
        <v>10890</v>
      </c>
      <c r="E4426" s="913" t="s">
        <v>6177</v>
      </c>
      <c r="F4426" s="903" t="s">
        <v>22131</v>
      </c>
      <c r="G4426" s="902" t="s">
        <v>6539</v>
      </c>
      <c r="H4426" s="902" t="s">
        <v>10969</v>
      </c>
      <c r="I4426" s="913" t="s">
        <v>1850</v>
      </c>
      <c r="J4426" s="903" t="s">
        <v>935</v>
      </c>
    </row>
    <row r="4427" spans="1:10">
      <c r="A4427" s="810" t="s">
        <v>892</v>
      </c>
      <c r="B4427" s="902" t="s">
        <v>22046</v>
      </c>
      <c r="C4427" s="913" t="s">
        <v>4818</v>
      </c>
      <c r="D4427" s="810" t="s">
        <v>10892</v>
      </c>
      <c r="E4427" s="913" t="s">
        <v>14095</v>
      </c>
      <c r="F4427" s="903" t="s">
        <v>5043</v>
      </c>
      <c r="G4427" s="902" t="s">
        <v>22132</v>
      </c>
      <c r="H4427" s="902" t="s">
        <v>11131</v>
      </c>
      <c r="I4427" s="913" t="s">
        <v>1833</v>
      </c>
      <c r="J4427" s="903" t="s">
        <v>564</v>
      </c>
    </row>
    <row r="4428" spans="1:10">
      <c r="A4428" s="810" t="s">
        <v>892</v>
      </c>
      <c r="B4428" s="902" t="s">
        <v>22046</v>
      </c>
      <c r="C4428" s="913" t="s">
        <v>2196</v>
      </c>
      <c r="D4428" s="810" t="s">
        <v>10892</v>
      </c>
      <c r="E4428" s="913" t="s">
        <v>2293</v>
      </c>
      <c r="F4428" s="903" t="s">
        <v>14096</v>
      </c>
      <c r="G4428" s="902" t="s">
        <v>2431</v>
      </c>
      <c r="H4428" s="902" t="s">
        <v>10969</v>
      </c>
      <c r="I4428" s="913" t="s">
        <v>1294</v>
      </c>
      <c r="J4428" s="903" t="s">
        <v>564</v>
      </c>
    </row>
    <row r="4429" spans="1:10">
      <c r="A4429" s="810" t="s">
        <v>892</v>
      </c>
      <c r="B4429" s="902" t="s">
        <v>22046</v>
      </c>
      <c r="C4429" s="913" t="s">
        <v>8074</v>
      </c>
      <c r="D4429" s="810" t="s">
        <v>10890</v>
      </c>
      <c r="E4429" s="913" t="s">
        <v>8390</v>
      </c>
      <c r="F4429" s="903" t="s">
        <v>8675</v>
      </c>
      <c r="G4429" s="902" t="s">
        <v>8897</v>
      </c>
      <c r="H4429" s="902" t="s">
        <v>10958</v>
      </c>
      <c r="I4429" s="913" t="s">
        <v>20076</v>
      </c>
      <c r="J4429" s="903" t="s">
        <v>564</v>
      </c>
    </row>
    <row r="4430" spans="1:10">
      <c r="A4430" s="810" t="s">
        <v>892</v>
      </c>
      <c r="B4430" s="902" t="s">
        <v>22046</v>
      </c>
      <c r="C4430" s="913" t="s">
        <v>2693</v>
      </c>
      <c r="D4430" s="810" t="s">
        <v>10892</v>
      </c>
      <c r="E4430" s="913" t="s">
        <v>3302</v>
      </c>
      <c r="F4430" s="903" t="s">
        <v>27515</v>
      </c>
      <c r="G4430" s="902" t="s">
        <v>4298</v>
      </c>
      <c r="H4430" s="902" t="s">
        <v>11798</v>
      </c>
      <c r="I4430" s="913" t="s">
        <v>2514</v>
      </c>
      <c r="J4430" s="903" t="s">
        <v>564</v>
      </c>
    </row>
    <row r="4431" spans="1:10">
      <c r="A4431" s="810" t="s">
        <v>892</v>
      </c>
      <c r="B4431" s="902" t="s">
        <v>22046</v>
      </c>
      <c r="C4431" s="913" t="s">
        <v>22133</v>
      </c>
      <c r="D4431" s="810" t="s">
        <v>10890</v>
      </c>
      <c r="E4431" s="913" t="s">
        <v>22134</v>
      </c>
      <c r="F4431" s="903" t="s">
        <v>22135</v>
      </c>
      <c r="G4431" s="902" t="s">
        <v>22136</v>
      </c>
      <c r="H4431" s="902" t="s">
        <v>22137</v>
      </c>
      <c r="I4431" s="913" t="s">
        <v>22138</v>
      </c>
      <c r="J4431" s="903" t="s">
        <v>939</v>
      </c>
    </row>
    <row r="4432" spans="1:10">
      <c r="A4432" s="810" t="s">
        <v>892</v>
      </c>
      <c r="B4432" s="902" t="s">
        <v>22046</v>
      </c>
      <c r="C4432" s="913" t="s">
        <v>18318</v>
      </c>
      <c r="D4432" s="810" t="s">
        <v>10890</v>
      </c>
      <c r="E4432" s="913" t="s">
        <v>18319</v>
      </c>
      <c r="F4432" s="903" t="s">
        <v>22139</v>
      </c>
      <c r="G4432" s="902" t="s">
        <v>18321</v>
      </c>
      <c r="H4432" s="902" t="s">
        <v>10903</v>
      </c>
      <c r="I4432" s="913"/>
      <c r="J4432" s="903"/>
    </row>
    <row r="4433" spans="1:10" ht="54">
      <c r="A4433" s="810" t="s">
        <v>892</v>
      </c>
      <c r="B4433" s="902" t="s">
        <v>22046</v>
      </c>
      <c r="C4433" s="913" t="s">
        <v>3148</v>
      </c>
      <c r="D4433" s="810" t="s">
        <v>10890</v>
      </c>
      <c r="E4433" s="913" t="s">
        <v>3738</v>
      </c>
      <c r="F4433" s="903" t="s">
        <v>4199</v>
      </c>
      <c r="G4433" s="902" t="s">
        <v>22140</v>
      </c>
      <c r="H4433" s="902" t="s">
        <v>10936</v>
      </c>
      <c r="I4433" s="913"/>
      <c r="J4433" s="903" t="s">
        <v>22141</v>
      </c>
    </row>
    <row r="4434" spans="1:10">
      <c r="A4434" s="810" t="s">
        <v>892</v>
      </c>
      <c r="B4434" s="902" t="s">
        <v>22046</v>
      </c>
      <c r="C4434" s="913" t="s">
        <v>11938</v>
      </c>
      <c r="D4434" s="810" t="s">
        <v>10892</v>
      </c>
      <c r="E4434" s="913" t="s">
        <v>11939</v>
      </c>
      <c r="F4434" s="903" t="s">
        <v>11940</v>
      </c>
      <c r="G4434" s="902" t="s">
        <v>11941</v>
      </c>
      <c r="H4434" s="902" t="s">
        <v>10958</v>
      </c>
      <c r="I4434" s="913"/>
      <c r="J4434" s="903" t="s">
        <v>564</v>
      </c>
    </row>
    <row r="4435" spans="1:10">
      <c r="A4435" s="810" t="s">
        <v>892</v>
      </c>
      <c r="B4435" s="902" t="s">
        <v>22046</v>
      </c>
      <c r="C4435" s="913" t="s">
        <v>591</v>
      </c>
      <c r="D4435" s="810" t="s">
        <v>10892</v>
      </c>
      <c r="E4435" s="913" t="s">
        <v>1056</v>
      </c>
      <c r="F4435" s="903" t="s">
        <v>27725</v>
      </c>
      <c r="G4435" s="902" t="s">
        <v>877</v>
      </c>
      <c r="H4435" s="902" t="s">
        <v>10891</v>
      </c>
      <c r="I4435" s="913"/>
      <c r="J4435" s="903" t="s">
        <v>564</v>
      </c>
    </row>
    <row r="4436" spans="1:10">
      <c r="A4436" s="810" t="s">
        <v>892</v>
      </c>
      <c r="B4436" s="902" t="s">
        <v>22046</v>
      </c>
      <c r="C4436" s="913" t="s">
        <v>10929</v>
      </c>
      <c r="D4436" s="810" t="s">
        <v>10890</v>
      </c>
      <c r="E4436" s="913" t="s">
        <v>687</v>
      </c>
      <c r="F4436" s="903" t="s">
        <v>27724</v>
      </c>
      <c r="G4436" s="902" t="s">
        <v>2589</v>
      </c>
      <c r="H4436" s="902" t="s">
        <v>10930</v>
      </c>
      <c r="I4436" s="913" t="s">
        <v>22142</v>
      </c>
      <c r="J4436" s="903" t="s">
        <v>936</v>
      </c>
    </row>
    <row r="4437" spans="1:10">
      <c r="A4437" s="810" t="s">
        <v>892</v>
      </c>
      <c r="B4437" s="902" t="s">
        <v>22046</v>
      </c>
      <c r="C4437" s="913" t="s">
        <v>2834</v>
      </c>
      <c r="D4437" s="810" t="s">
        <v>10890</v>
      </c>
      <c r="E4437" s="913" t="s">
        <v>3433</v>
      </c>
      <c r="F4437" s="903" t="s">
        <v>3984</v>
      </c>
      <c r="G4437" s="902" t="s">
        <v>4415</v>
      </c>
      <c r="H4437" s="902" t="s">
        <v>10954</v>
      </c>
      <c r="I4437" s="913" t="s">
        <v>14097</v>
      </c>
      <c r="J4437" s="903" t="s">
        <v>10926</v>
      </c>
    </row>
    <row r="4438" spans="1:10">
      <c r="A4438" s="810" t="s">
        <v>892</v>
      </c>
      <c r="B4438" s="902" t="s">
        <v>22046</v>
      </c>
      <c r="C4438" s="913" t="s">
        <v>4820</v>
      </c>
      <c r="D4438" s="810" t="s">
        <v>10892</v>
      </c>
      <c r="E4438" s="913" t="s">
        <v>4930</v>
      </c>
      <c r="F4438" s="903" t="s">
        <v>5045</v>
      </c>
      <c r="G4438" s="902" t="s">
        <v>5101</v>
      </c>
      <c r="H4438" s="902" t="s">
        <v>10922</v>
      </c>
      <c r="I4438" s="913" t="s">
        <v>1833</v>
      </c>
      <c r="J4438" s="903" t="s">
        <v>564</v>
      </c>
    </row>
    <row r="4439" spans="1:10" ht="27">
      <c r="A4439" s="810" t="s">
        <v>892</v>
      </c>
      <c r="B4439" s="902" t="s">
        <v>22046</v>
      </c>
      <c r="C4439" s="913" t="s">
        <v>1437</v>
      </c>
      <c r="D4439" s="810" t="s">
        <v>10890</v>
      </c>
      <c r="E4439" s="913" t="s">
        <v>1566</v>
      </c>
      <c r="F4439" s="903" t="s">
        <v>1701</v>
      </c>
      <c r="G4439" s="902" t="s">
        <v>1779</v>
      </c>
      <c r="H4439" s="902" t="s">
        <v>10891</v>
      </c>
      <c r="I4439" s="913" t="s">
        <v>1835</v>
      </c>
      <c r="J4439" s="903" t="s">
        <v>11638</v>
      </c>
    </row>
    <row r="4440" spans="1:10">
      <c r="A4440" s="810" t="s">
        <v>892</v>
      </c>
      <c r="B4440" s="902" t="s">
        <v>22046</v>
      </c>
      <c r="C4440" s="913" t="s">
        <v>6109</v>
      </c>
      <c r="D4440" s="810" t="s">
        <v>10890</v>
      </c>
      <c r="E4440" s="913" t="s">
        <v>6328</v>
      </c>
      <c r="F4440" s="903" t="s">
        <v>6498</v>
      </c>
      <c r="G4440" s="902" t="s">
        <v>6690</v>
      </c>
      <c r="H4440" s="902" t="s">
        <v>10932</v>
      </c>
      <c r="I4440" s="913" t="s">
        <v>1833</v>
      </c>
      <c r="J4440" s="903" t="s">
        <v>13333</v>
      </c>
    </row>
    <row r="4441" spans="1:10">
      <c r="A4441" s="810" t="s">
        <v>892</v>
      </c>
      <c r="B4441" s="902" t="s">
        <v>22046</v>
      </c>
      <c r="C4441" s="913" t="s">
        <v>18359</v>
      </c>
      <c r="D4441" s="810" t="s">
        <v>10892</v>
      </c>
      <c r="E4441" s="913" t="s">
        <v>7524</v>
      </c>
      <c r="F4441" s="903" t="s">
        <v>11947</v>
      </c>
      <c r="G4441" s="902" t="s">
        <v>7817</v>
      </c>
      <c r="H4441" s="902" t="s">
        <v>10894</v>
      </c>
      <c r="I4441" s="913"/>
      <c r="J4441" s="903" t="s">
        <v>564</v>
      </c>
    </row>
    <row r="4442" spans="1:10">
      <c r="A4442" s="810" t="s">
        <v>892</v>
      </c>
      <c r="B4442" s="902" t="s">
        <v>22046</v>
      </c>
      <c r="C4442" s="913" t="s">
        <v>18362</v>
      </c>
      <c r="D4442" s="810" t="s">
        <v>10892</v>
      </c>
      <c r="E4442" s="913" t="s">
        <v>17767</v>
      </c>
      <c r="F4442" s="903" t="s">
        <v>27525</v>
      </c>
      <c r="G4442" s="902" t="s">
        <v>18363</v>
      </c>
      <c r="H4442" s="902" t="s">
        <v>11371</v>
      </c>
      <c r="I4442" s="913"/>
      <c r="J4442" s="903" t="s">
        <v>564</v>
      </c>
    </row>
    <row r="4443" spans="1:10">
      <c r="A4443" s="810" t="s">
        <v>892</v>
      </c>
      <c r="B4443" s="902" t="s">
        <v>22046</v>
      </c>
      <c r="C4443" s="913" t="s">
        <v>7248</v>
      </c>
      <c r="D4443" s="810" t="s">
        <v>10890</v>
      </c>
      <c r="E4443" s="913" t="s">
        <v>7435</v>
      </c>
      <c r="F4443" s="903" t="s">
        <v>7596</v>
      </c>
      <c r="G4443" s="902" t="s">
        <v>11949</v>
      </c>
      <c r="H4443" s="902" t="s">
        <v>11275</v>
      </c>
      <c r="I4443" s="913" t="s">
        <v>22143</v>
      </c>
      <c r="J4443" s="903" t="s">
        <v>935</v>
      </c>
    </row>
    <row r="4444" spans="1:10">
      <c r="A4444" s="810" t="s">
        <v>892</v>
      </c>
      <c r="B4444" s="902" t="s">
        <v>22046</v>
      </c>
      <c r="C4444" s="913" t="s">
        <v>7233</v>
      </c>
      <c r="D4444" s="810" t="s">
        <v>10890</v>
      </c>
      <c r="E4444" s="913" t="s">
        <v>7422</v>
      </c>
      <c r="F4444" s="903" t="s">
        <v>27723</v>
      </c>
      <c r="G4444" s="902" t="s">
        <v>22144</v>
      </c>
      <c r="H4444" s="902" t="s">
        <v>10891</v>
      </c>
      <c r="I4444" s="913" t="s">
        <v>14090</v>
      </c>
      <c r="J4444" s="903" t="s">
        <v>933</v>
      </c>
    </row>
    <row r="4445" spans="1:10">
      <c r="A4445" s="810" t="s">
        <v>892</v>
      </c>
      <c r="B4445" s="902" t="s">
        <v>22046</v>
      </c>
      <c r="C4445" s="913" t="s">
        <v>22145</v>
      </c>
      <c r="D4445" s="810" t="s">
        <v>10890</v>
      </c>
      <c r="E4445" s="913" t="s">
        <v>7422</v>
      </c>
      <c r="F4445" s="903" t="s">
        <v>22146</v>
      </c>
      <c r="G4445" s="902"/>
      <c r="H4445" s="902" t="s">
        <v>10969</v>
      </c>
      <c r="I4445" s="913" t="s">
        <v>1833</v>
      </c>
      <c r="J4445" s="903" t="s">
        <v>933</v>
      </c>
    </row>
    <row r="4446" spans="1:10">
      <c r="A4446" s="810" t="s">
        <v>892</v>
      </c>
      <c r="B4446" s="902" t="s">
        <v>22046</v>
      </c>
      <c r="C4446" s="913" t="s">
        <v>18406</v>
      </c>
      <c r="D4446" s="810" t="s">
        <v>10892</v>
      </c>
      <c r="E4446" s="913" t="s">
        <v>18407</v>
      </c>
      <c r="F4446" s="903" t="s">
        <v>18408</v>
      </c>
      <c r="G4446" s="902" t="s">
        <v>18409</v>
      </c>
      <c r="H4446" s="902" t="s">
        <v>10928</v>
      </c>
      <c r="I4446" s="913" t="s">
        <v>22147</v>
      </c>
      <c r="J4446" s="903" t="s">
        <v>564</v>
      </c>
    </row>
    <row r="4447" spans="1:10">
      <c r="A4447" s="810" t="s">
        <v>892</v>
      </c>
      <c r="B4447" s="902" t="s">
        <v>22046</v>
      </c>
      <c r="C4447" s="913" t="s">
        <v>18411</v>
      </c>
      <c r="D4447" s="810" t="s">
        <v>10892</v>
      </c>
      <c r="E4447" s="913" t="s">
        <v>18412</v>
      </c>
      <c r="F4447" s="903" t="s">
        <v>18413</v>
      </c>
      <c r="G4447" s="902" t="s">
        <v>18414</v>
      </c>
      <c r="H4447" s="902" t="s">
        <v>10958</v>
      </c>
      <c r="I4447" s="913" t="s">
        <v>1833</v>
      </c>
      <c r="J4447" s="903" t="s">
        <v>564</v>
      </c>
    </row>
    <row r="4448" spans="1:10">
      <c r="A4448" s="810" t="s">
        <v>892</v>
      </c>
      <c r="B4448" s="902" t="s">
        <v>22046</v>
      </c>
      <c r="C4448" s="913" t="s">
        <v>10230</v>
      </c>
      <c r="D4448" s="810" t="s">
        <v>10890</v>
      </c>
      <c r="E4448" s="913" t="s">
        <v>10271</v>
      </c>
      <c r="F4448" s="903" t="s">
        <v>11960</v>
      </c>
      <c r="G4448" s="902" t="s">
        <v>10327</v>
      </c>
      <c r="H4448" s="902" t="s">
        <v>11264</v>
      </c>
      <c r="I4448" s="913" t="s">
        <v>12143</v>
      </c>
      <c r="J4448" s="903" t="s">
        <v>1300</v>
      </c>
    </row>
    <row r="4449" spans="1:10" ht="27">
      <c r="A4449" s="810" t="s">
        <v>892</v>
      </c>
      <c r="B4449" s="902" t="s">
        <v>22046</v>
      </c>
      <c r="C4449" s="913" t="s">
        <v>1875</v>
      </c>
      <c r="D4449" s="810" t="s">
        <v>10890</v>
      </c>
      <c r="E4449" s="913" t="s">
        <v>1910</v>
      </c>
      <c r="F4449" s="903" t="s">
        <v>1996</v>
      </c>
      <c r="G4449" s="902" t="s">
        <v>2032</v>
      </c>
      <c r="H4449" s="902" t="s">
        <v>10970</v>
      </c>
      <c r="I4449" s="913" t="s">
        <v>22108</v>
      </c>
      <c r="J4449" s="903" t="s">
        <v>11607</v>
      </c>
    </row>
    <row r="4450" spans="1:10">
      <c r="A4450" s="810" t="s">
        <v>892</v>
      </c>
      <c r="B4450" s="902" t="s">
        <v>22046</v>
      </c>
      <c r="C4450" s="913" t="s">
        <v>2610</v>
      </c>
      <c r="D4450" s="810" t="s">
        <v>10892</v>
      </c>
      <c r="E4450" s="913" t="s">
        <v>18423</v>
      </c>
      <c r="F4450" s="903" t="s">
        <v>3833</v>
      </c>
      <c r="G4450" s="902" t="s">
        <v>18424</v>
      </c>
      <c r="H4450" s="902" t="s">
        <v>10922</v>
      </c>
      <c r="I4450" s="913"/>
      <c r="J4450" s="903" t="s">
        <v>564</v>
      </c>
    </row>
    <row r="4451" spans="1:10">
      <c r="A4451" s="810" t="s">
        <v>892</v>
      </c>
      <c r="B4451" s="902" t="s">
        <v>22046</v>
      </c>
      <c r="C4451" s="913" t="s">
        <v>2610</v>
      </c>
      <c r="D4451" s="810" t="s">
        <v>10890</v>
      </c>
      <c r="E4451" s="913" t="s">
        <v>18423</v>
      </c>
      <c r="F4451" s="903" t="s">
        <v>3833</v>
      </c>
      <c r="G4451" s="902" t="s">
        <v>18424</v>
      </c>
      <c r="H4451" s="902" t="s">
        <v>10922</v>
      </c>
      <c r="I4451" s="913" t="s">
        <v>16651</v>
      </c>
      <c r="J4451" s="903" t="s">
        <v>564</v>
      </c>
    </row>
    <row r="4452" spans="1:10">
      <c r="A4452" s="810" t="s">
        <v>892</v>
      </c>
      <c r="B4452" s="902" t="s">
        <v>22046</v>
      </c>
      <c r="C4452" s="913" t="s">
        <v>6120</v>
      </c>
      <c r="D4452" s="810" t="s">
        <v>10890</v>
      </c>
      <c r="E4452" s="913" t="s">
        <v>6335</v>
      </c>
      <c r="F4452" s="903" t="s">
        <v>6507</v>
      </c>
      <c r="G4452" s="902" t="s">
        <v>6700</v>
      </c>
      <c r="H4452" s="902" t="s">
        <v>10922</v>
      </c>
      <c r="I4452" s="913"/>
      <c r="J4452" s="903" t="s">
        <v>935</v>
      </c>
    </row>
    <row r="4453" spans="1:10">
      <c r="A4453" s="810" t="s">
        <v>892</v>
      </c>
      <c r="B4453" s="902" t="s">
        <v>22046</v>
      </c>
      <c r="C4453" s="913" t="s">
        <v>2074</v>
      </c>
      <c r="D4453" s="810" t="s">
        <v>10890</v>
      </c>
      <c r="E4453" s="913" t="s">
        <v>2107</v>
      </c>
      <c r="F4453" s="903" t="s">
        <v>2138</v>
      </c>
      <c r="G4453" s="902" t="s">
        <v>2156</v>
      </c>
      <c r="H4453" s="902" t="s">
        <v>10954</v>
      </c>
      <c r="I4453" s="913"/>
      <c r="J4453" s="903" t="s">
        <v>10926</v>
      </c>
    </row>
    <row r="4454" spans="1:10">
      <c r="A4454" s="810" t="s">
        <v>892</v>
      </c>
      <c r="B4454" s="902" t="s">
        <v>22046</v>
      </c>
      <c r="C4454" s="913" t="s">
        <v>11965</v>
      </c>
      <c r="D4454" s="810" t="s">
        <v>10890</v>
      </c>
      <c r="E4454" s="913" t="s">
        <v>11966</v>
      </c>
      <c r="F4454" s="903" t="s">
        <v>11967</v>
      </c>
      <c r="G4454" s="902" t="s">
        <v>11968</v>
      </c>
      <c r="H4454" s="902" t="s">
        <v>10891</v>
      </c>
      <c r="I4454" s="913"/>
      <c r="J4454" s="903" t="s">
        <v>564</v>
      </c>
    </row>
    <row r="4455" spans="1:10">
      <c r="A4455" s="810" t="s">
        <v>892</v>
      </c>
      <c r="B4455" s="902" t="s">
        <v>22046</v>
      </c>
      <c r="C4455" s="913" t="s">
        <v>15263</v>
      </c>
      <c r="D4455" s="810" t="s">
        <v>10890</v>
      </c>
      <c r="E4455" s="913" t="s">
        <v>6202</v>
      </c>
      <c r="F4455" s="903" t="s">
        <v>6408</v>
      </c>
      <c r="G4455" s="902" t="s">
        <v>6563</v>
      </c>
      <c r="H4455" s="902" t="s">
        <v>10922</v>
      </c>
      <c r="I4455" s="913"/>
      <c r="J4455" s="903" t="s">
        <v>12301</v>
      </c>
    </row>
    <row r="4456" spans="1:10">
      <c r="A4456" s="810" t="s">
        <v>892</v>
      </c>
      <c r="B4456" s="902" t="s">
        <v>22046</v>
      </c>
      <c r="C4456" s="913" t="s">
        <v>22148</v>
      </c>
      <c r="D4456" s="810" t="s">
        <v>10890</v>
      </c>
      <c r="E4456" s="913" t="s">
        <v>14101</v>
      </c>
      <c r="F4456" s="903" t="s">
        <v>22149</v>
      </c>
      <c r="G4456" s="902" t="s">
        <v>14102</v>
      </c>
      <c r="H4456" s="902" t="s">
        <v>10928</v>
      </c>
      <c r="I4456" s="913" t="s">
        <v>14103</v>
      </c>
      <c r="J4456" s="903" t="s">
        <v>935</v>
      </c>
    </row>
    <row r="4457" spans="1:10" ht="27">
      <c r="A4457" s="810" t="s">
        <v>892</v>
      </c>
      <c r="B4457" s="902" t="s">
        <v>22046</v>
      </c>
      <c r="C4457" s="913" t="s">
        <v>14100</v>
      </c>
      <c r="D4457" s="810" t="s">
        <v>10890</v>
      </c>
      <c r="E4457" s="913" t="s">
        <v>14101</v>
      </c>
      <c r="F4457" s="903" t="s">
        <v>27722</v>
      </c>
      <c r="G4457" s="902" t="s">
        <v>14102</v>
      </c>
      <c r="H4457" s="902" t="s">
        <v>11275</v>
      </c>
      <c r="I4457" s="913" t="s">
        <v>14103</v>
      </c>
      <c r="J4457" s="903" t="s">
        <v>16511</v>
      </c>
    </row>
    <row r="4458" spans="1:10">
      <c r="A4458" s="810" t="s">
        <v>892</v>
      </c>
      <c r="B4458" s="902" t="s">
        <v>22046</v>
      </c>
      <c r="C4458" s="913" t="s">
        <v>11969</v>
      </c>
      <c r="D4458" s="810" t="s">
        <v>10892</v>
      </c>
      <c r="E4458" s="913" t="s">
        <v>11970</v>
      </c>
      <c r="F4458" s="903" t="s">
        <v>11971</v>
      </c>
      <c r="G4458" s="902" t="s">
        <v>11972</v>
      </c>
      <c r="H4458" s="902" t="s">
        <v>10901</v>
      </c>
      <c r="I4458" s="913"/>
      <c r="J4458" s="903" t="s">
        <v>564</v>
      </c>
    </row>
    <row r="4459" spans="1:10">
      <c r="A4459" s="810" t="s">
        <v>892</v>
      </c>
      <c r="B4459" s="902" t="s">
        <v>22046</v>
      </c>
      <c r="C4459" s="913" t="s">
        <v>18449</v>
      </c>
      <c r="D4459" s="810" t="s">
        <v>10890</v>
      </c>
      <c r="E4459" s="913" t="s">
        <v>18450</v>
      </c>
      <c r="F4459" s="903" t="s">
        <v>18451</v>
      </c>
      <c r="G4459" s="902"/>
      <c r="H4459" s="902" t="s">
        <v>10891</v>
      </c>
      <c r="I4459" s="913"/>
      <c r="J4459" s="903" t="s">
        <v>564</v>
      </c>
    </row>
    <row r="4460" spans="1:10" ht="27">
      <c r="A4460" s="810" t="s">
        <v>892</v>
      </c>
      <c r="B4460" s="902" t="s">
        <v>22046</v>
      </c>
      <c r="C4460" s="913" t="s">
        <v>11973</v>
      </c>
      <c r="D4460" s="810" t="s">
        <v>10892</v>
      </c>
      <c r="E4460" s="913" t="s">
        <v>11974</v>
      </c>
      <c r="F4460" s="903" t="s">
        <v>11975</v>
      </c>
      <c r="G4460" s="902" t="s">
        <v>11976</v>
      </c>
      <c r="H4460" s="902" t="s">
        <v>10922</v>
      </c>
      <c r="I4460" s="913"/>
      <c r="J4460" s="903" t="s">
        <v>22150</v>
      </c>
    </row>
    <row r="4461" spans="1:10">
      <c r="A4461" s="810" t="s">
        <v>892</v>
      </c>
      <c r="B4461" s="902" t="s">
        <v>22046</v>
      </c>
      <c r="C4461" s="913" t="s">
        <v>14104</v>
      </c>
      <c r="D4461" s="810" t="s">
        <v>10892</v>
      </c>
      <c r="E4461" s="913" t="s">
        <v>9646</v>
      </c>
      <c r="F4461" s="903" t="s">
        <v>22151</v>
      </c>
      <c r="G4461" s="902" t="s">
        <v>14105</v>
      </c>
      <c r="H4461" s="902" t="s">
        <v>10969</v>
      </c>
      <c r="I4461" s="913" t="s">
        <v>1294</v>
      </c>
      <c r="J4461" s="903" t="s">
        <v>564</v>
      </c>
    </row>
    <row r="4462" spans="1:10">
      <c r="A4462" s="810" t="s">
        <v>892</v>
      </c>
      <c r="B4462" s="902" t="s">
        <v>22046</v>
      </c>
      <c r="C4462" s="913" t="s">
        <v>4851</v>
      </c>
      <c r="D4462" s="810" t="s">
        <v>10890</v>
      </c>
      <c r="E4462" s="913" t="s">
        <v>4963</v>
      </c>
      <c r="F4462" s="903" t="s">
        <v>27721</v>
      </c>
      <c r="G4462" s="902" t="s">
        <v>5132</v>
      </c>
      <c r="H4462" s="902" t="s">
        <v>10907</v>
      </c>
      <c r="I4462" s="913" t="s">
        <v>1833</v>
      </c>
      <c r="J4462" s="903" t="s">
        <v>933</v>
      </c>
    </row>
    <row r="4463" spans="1:10" ht="27">
      <c r="A4463" s="810" t="s">
        <v>892</v>
      </c>
      <c r="B4463" s="902" t="s">
        <v>22046</v>
      </c>
      <c r="C4463" s="913" t="s">
        <v>14020</v>
      </c>
      <c r="D4463" s="810" t="s">
        <v>10890</v>
      </c>
      <c r="E4463" s="913" t="s">
        <v>12725</v>
      </c>
      <c r="F4463" s="903" t="s">
        <v>14021</v>
      </c>
      <c r="G4463" s="902" t="s">
        <v>14022</v>
      </c>
      <c r="H4463" s="902" t="s">
        <v>11128</v>
      </c>
      <c r="I4463" s="913" t="s">
        <v>22152</v>
      </c>
      <c r="J4463" s="903" t="s">
        <v>11607</v>
      </c>
    </row>
    <row r="4464" spans="1:10">
      <c r="A4464" s="810" t="s">
        <v>892</v>
      </c>
      <c r="B4464" s="902" t="s">
        <v>22046</v>
      </c>
      <c r="C4464" s="913" t="s">
        <v>11995</v>
      </c>
      <c r="D4464" s="810" t="s">
        <v>10892</v>
      </c>
      <c r="E4464" s="913" t="s">
        <v>9603</v>
      </c>
      <c r="F4464" s="903" t="s">
        <v>11996</v>
      </c>
      <c r="G4464" s="902" t="s">
        <v>11997</v>
      </c>
      <c r="H4464" s="902" t="s">
        <v>11131</v>
      </c>
      <c r="I4464" s="913"/>
      <c r="J4464" s="903" t="s">
        <v>564</v>
      </c>
    </row>
    <row r="4465" spans="1:10">
      <c r="A4465" s="810" t="s">
        <v>892</v>
      </c>
      <c r="B4465" s="902" t="s">
        <v>22046</v>
      </c>
      <c r="C4465" s="913" t="s">
        <v>10228</v>
      </c>
      <c r="D4465" s="810" t="s">
        <v>10892</v>
      </c>
      <c r="E4465" s="913" t="s">
        <v>10267</v>
      </c>
      <c r="F4465" s="903" t="s">
        <v>10298</v>
      </c>
      <c r="G4465" s="902" t="s">
        <v>21395</v>
      </c>
      <c r="H4465" s="902" t="s">
        <v>11175</v>
      </c>
      <c r="I4465" s="913" t="s">
        <v>22153</v>
      </c>
      <c r="J4465" s="903" t="s">
        <v>564</v>
      </c>
    </row>
    <row r="4466" spans="1:10">
      <c r="A4466" s="810" t="s">
        <v>892</v>
      </c>
      <c r="B4466" s="902" t="s">
        <v>22046</v>
      </c>
      <c r="C4466" s="913" t="s">
        <v>11998</v>
      </c>
      <c r="D4466" s="810" t="s">
        <v>10892</v>
      </c>
      <c r="E4466" s="913" t="s">
        <v>11999</v>
      </c>
      <c r="F4466" s="903" t="s">
        <v>12000</v>
      </c>
      <c r="G4466" s="902" t="s">
        <v>12001</v>
      </c>
      <c r="H4466" s="902" t="s">
        <v>10907</v>
      </c>
      <c r="I4466" s="913" t="s">
        <v>22154</v>
      </c>
      <c r="J4466" s="903" t="s">
        <v>564</v>
      </c>
    </row>
    <row r="4467" spans="1:10">
      <c r="A4467" s="810" t="s">
        <v>892</v>
      </c>
      <c r="B4467" s="902" t="s">
        <v>22046</v>
      </c>
      <c r="C4467" s="913" t="s">
        <v>18472</v>
      </c>
      <c r="D4467" s="810" t="s">
        <v>10892</v>
      </c>
      <c r="E4467" s="913" t="s">
        <v>18473</v>
      </c>
      <c r="F4467" s="903" t="s">
        <v>12166</v>
      </c>
      <c r="G4467" s="902" t="s">
        <v>18474</v>
      </c>
      <c r="H4467" s="902" t="s">
        <v>10901</v>
      </c>
      <c r="I4467" s="913"/>
      <c r="J4467" s="903" t="s">
        <v>564</v>
      </c>
    </row>
    <row r="4468" spans="1:10">
      <c r="A4468" s="810" t="s">
        <v>892</v>
      </c>
      <c r="B4468" s="902" t="s">
        <v>22046</v>
      </c>
      <c r="C4468" s="913" t="s">
        <v>5314</v>
      </c>
      <c r="D4468" s="810" t="s">
        <v>10890</v>
      </c>
      <c r="E4468" s="913" t="s">
        <v>14107</v>
      </c>
      <c r="F4468" s="903" t="s">
        <v>22155</v>
      </c>
      <c r="G4468" s="902" t="s">
        <v>5838</v>
      </c>
      <c r="H4468" s="902" t="s">
        <v>10922</v>
      </c>
      <c r="I4468" s="913" t="s">
        <v>22156</v>
      </c>
      <c r="J4468" s="903" t="s">
        <v>22157</v>
      </c>
    </row>
    <row r="4469" spans="1:10">
      <c r="A4469" s="810" t="s">
        <v>892</v>
      </c>
      <c r="B4469" s="902" t="s">
        <v>22046</v>
      </c>
      <c r="C4469" s="913" t="s">
        <v>18479</v>
      </c>
      <c r="D4469" s="810" t="s">
        <v>10892</v>
      </c>
      <c r="E4469" s="913" t="s">
        <v>18480</v>
      </c>
      <c r="F4469" s="903" t="s">
        <v>27720</v>
      </c>
      <c r="G4469" s="902" t="s">
        <v>18481</v>
      </c>
      <c r="H4469" s="902" t="s">
        <v>10928</v>
      </c>
      <c r="I4469" s="913"/>
      <c r="J4469" s="903" t="s">
        <v>564</v>
      </c>
    </row>
    <row r="4470" spans="1:10">
      <c r="A4470" s="810" t="s">
        <v>892</v>
      </c>
      <c r="B4470" s="902" t="s">
        <v>22046</v>
      </c>
      <c r="C4470" s="913" t="s">
        <v>1887</v>
      </c>
      <c r="D4470" s="810" t="s">
        <v>10890</v>
      </c>
      <c r="E4470" s="913" t="s">
        <v>1935</v>
      </c>
      <c r="F4470" s="903" t="s">
        <v>2007</v>
      </c>
      <c r="G4470" s="902" t="s">
        <v>2042</v>
      </c>
      <c r="H4470" s="902" t="s">
        <v>11351</v>
      </c>
      <c r="I4470" s="913" t="s">
        <v>1833</v>
      </c>
      <c r="J4470" s="903" t="s">
        <v>933</v>
      </c>
    </row>
    <row r="4471" spans="1:10" ht="40.5">
      <c r="A4471" s="810" t="s">
        <v>892</v>
      </c>
      <c r="B4471" s="902" t="s">
        <v>22046</v>
      </c>
      <c r="C4471" s="913" t="s">
        <v>5342</v>
      </c>
      <c r="D4471" s="810" t="s">
        <v>10890</v>
      </c>
      <c r="E4471" s="913" t="s">
        <v>5538</v>
      </c>
      <c r="F4471" s="903" t="s">
        <v>22158</v>
      </c>
      <c r="G4471" s="902" t="s">
        <v>5864</v>
      </c>
      <c r="H4471" s="902" t="s">
        <v>10936</v>
      </c>
      <c r="I4471" s="913" t="s">
        <v>16562</v>
      </c>
      <c r="J4471" s="903" t="s">
        <v>22159</v>
      </c>
    </row>
    <row r="4472" spans="1:10">
      <c r="A4472" s="810" t="s">
        <v>892</v>
      </c>
      <c r="B4472" s="902" t="s">
        <v>22046</v>
      </c>
      <c r="C4472" s="913" t="s">
        <v>22160</v>
      </c>
      <c r="D4472" s="810" t="s">
        <v>10890</v>
      </c>
      <c r="E4472" s="913" t="s">
        <v>22161</v>
      </c>
      <c r="F4472" s="903" t="s">
        <v>22162</v>
      </c>
      <c r="G4472" s="902" t="s">
        <v>22163</v>
      </c>
      <c r="H4472" s="902" t="s">
        <v>10901</v>
      </c>
      <c r="I4472" s="913"/>
      <c r="J4472" s="903" t="s">
        <v>14077</v>
      </c>
    </row>
    <row r="4473" spans="1:10">
      <c r="A4473" s="810" t="s">
        <v>892</v>
      </c>
      <c r="B4473" s="902" t="s">
        <v>22046</v>
      </c>
      <c r="C4473" s="913" t="s">
        <v>10214</v>
      </c>
      <c r="D4473" s="810" t="s">
        <v>10892</v>
      </c>
      <c r="E4473" s="913" t="s">
        <v>10254</v>
      </c>
      <c r="F4473" s="903" t="s">
        <v>13165</v>
      </c>
      <c r="G4473" s="902" t="s">
        <v>13166</v>
      </c>
      <c r="H4473" s="902" t="s">
        <v>10903</v>
      </c>
      <c r="I4473" s="913"/>
      <c r="J4473" s="903" t="s">
        <v>16446</v>
      </c>
    </row>
    <row r="4474" spans="1:10">
      <c r="A4474" s="810" t="s">
        <v>892</v>
      </c>
      <c r="B4474" s="902" t="s">
        <v>22046</v>
      </c>
      <c r="C4474" s="913" t="s">
        <v>12018</v>
      </c>
      <c r="D4474" s="810" t="s">
        <v>10890</v>
      </c>
      <c r="E4474" s="913" t="s">
        <v>687</v>
      </c>
      <c r="F4474" s="903" t="s">
        <v>12019</v>
      </c>
      <c r="G4474" s="902" t="s">
        <v>12020</v>
      </c>
      <c r="H4474" s="902" t="s">
        <v>11275</v>
      </c>
      <c r="I4474" s="913"/>
      <c r="J4474" s="903" t="s">
        <v>564</v>
      </c>
    </row>
    <row r="4475" spans="1:10">
      <c r="A4475" s="810" t="s">
        <v>892</v>
      </c>
      <c r="B4475" s="902" t="s">
        <v>22046</v>
      </c>
      <c r="C4475" s="913" t="s">
        <v>1877</v>
      </c>
      <c r="D4475" s="810" t="s">
        <v>10890</v>
      </c>
      <c r="E4475" s="913" t="s">
        <v>1927</v>
      </c>
      <c r="F4475" s="903" t="s">
        <v>1998</v>
      </c>
      <c r="G4475" s="902" t="s">
        <v>2034</v>
      </c>
      <c r="H4475" s="902" t="s">
        <v>11128</v>
      </c>
      <c r="I4475" s="913" t="s">
        <v>1833</v>
      </c>
      <c r="J4475" s="903" t="s">
        <v>564</v>
      </c>
    </row>
    <row r="4476" spans="1:10" ht="27">
      <c r="A4476" s="810" t="s">
        <v>892</v>
      </c>
      <c r="B4476" s="902" t="s">
        <v>22046</v>
      </c>
      <c r="C4476" s="913" t="s">
        <v>1881</v>
      </c>
      <c r="D4476" s="810" t="s">
        <v>10890</v>
      </c>
      <c r="E4476" s="913" t="s">
        <v>1930</v>
      </c>
      <c r="F4476" s="903" t="s">
        <v>22164</v>
      </c>
      <c r="G4476" s="902" t="s">
        <v>2037</v>
      </c>
      <c r="H4476" s="902" t="s">
        <v>10895</v>
      </c>
      <c r="I4476" s="913" t="s">
        <v>1274</v>
      </c>
      <c r="J4476" s="903" t="s">
        <v>13691</v>
      </c>
    </row>
    <row r="4477" spans="1:10">
      <c r="A4477" s="810" t="s">
        <v>892</v>
      </c>
      <c r="B4477" s="902" t="s">
        <v>22046</v>
      </c>
      <c r="C4477" s="913" t="s">
        <v>22165</v>
      </c>
      <c r="D4477" s="810" t="s">
        <v>10890</v>
      </c>
      <c r="E4477" s="913" t="s">
        <v>5590</v>
      </c>
      <c r="F4477" s="903" t="s">
        <v>22166</v>
      </c>
      <c r="G4477" s="902"/>
      <c r="H4477" s="902" t="s">
        <v>10901</v>
      </c>
      <c r="I4477" s="913" t="s">
        <v>1294</v>
      </c>
      <c r="J4477" s="903" t="s">
        <v>935</v>
      </c>
    </row>
    <row r="4478" spans="1:10">
      <c r="A4478" s="810" t="s">
        <v>892</v>
      </c>
      <c r="B4478" s="902" t="s">
        <v>22046</v>
      </c>
      <c r="C4478" s="913" t="s">
        <v>18513</v>
      </c>
      <c r="D4478" s="810" t="s">
        <v>10892</v>
      </c>
      <c r="E4478" s="913" t="s">
        <v>2307</v>
      </c>
      <c r="F4478" s="903" t="s">
        <v>18514</v>
      </c>
      <c r="G4478" s="902" t="s">
        <v>18515</v>
      </c>
      <c r="H4478" s="902" t="s">
        <v>10970</v>
      </c>
      <c r="I4478" s="913" t="s">
        <v>16651</v>
      </c>
      <c r="J4478" s="903" t="s">
        <v>564</v>
      </c>
    </row>
    <row r="4479" spans="1:10">
      <c r="A4479" s="810" t="s">
        <v>892</v>
      </c>
      <c r="B4479" s="902" t="s">
        <v>22046</v>
      </c>
      <c r="C4479" s="913" t="s">
        <v>2227</v>
      </c>
      <c r="D4479" s="810" t="s">
        <v>10890</v>
      </c>
      <c r="E4479" s="913" t="s">
        <v>2322</v>
      </c>
      <c r="F4479" s="903" t="s">
        <v>2385</v>
      </c>
      <c r="G4479" s="902" t="s">
        <v>2454</v>
      </c>
      <c r="H4479" s="902" t="s">
        <v>10970</v>
      </c>
      <c r="I4479" s="913" t="s">
        <v>22167</v>
      </c>
      <c r="J4479" s="903" t="s">
        <v>10926</v>
      </c>
    </row>
    <row r="4480" spans="1:10">
      <c r="A4480" s="810" t="s">
        <v>892</v>
      </c>
      <c r="B4480" s="902" t="s">
        <v>22046</v>
      </c>
      <c r="C4480" s="913" t="s">
        <v>18538</v>
      </c>
      <c r="D4480" s="810" t="s">
        <v>10890</v>
      </c>
      <c r="E4480" s="913" t="s">
        <v>18539</v>
      </c>
      <c r="F4480" s="903" t="s">
        <v>18540</v>
      </c>
      <c r="G4480" s="902" t="s">
        <v>18541</v>
      </c>
      <c r="H4480" s="902" t="s">
        <v>10936</v>
      </c>
      <c r="I4480" s="913"/>
      <c r="J4480" s="903" t="s">
        <v>935</v>
      </c>
    </row>
    <row r="4481" spans="1:10">
      <c r="A4481" s="810" t="s">
        <v>892</v>
      </c>
      <c r="B4481" s="902" t="s">
        <v>22046</v>
      </c>
      <c r="C4481" s="913" t="s">
        <v>14111</v>
      </c>
      <c r="D4481" s="810" t="s">
        <v>10890</v>
      </c>
      <c r="E4481" s="913" t="s">
        <v>14112</v>
      </c>
      <c r="F4481" s="903" t="s">
        <v>22168</v>
      </c>
      <c r="G4481" s="902" t="s">
        <v>22169</v>
      </c>
      <c r="H4481" s="902" t="s">
        <v>10920</v>
      </c>
      <c r="I4481" s="913" t="s">
        <v>22170</v>
      </c>
      <c r="J4481" s="903" t="s">
        <v>22171</v>
      </c>
    </row>
    <row r="4482" spans="1:10">
      <c r="A4482" s="810" t="s">
        <v>892</v>
      </c>
      <c r="B4482" s="902" t="s">
        <v>22046</v>
      </c>
      <c r="C4482" s="913" t="s">
        <v>8051</v>
      </c>
      <c r="D4482" s="810" t="s">
        <v>10890</v>
      </c>
      <c r="E4482" s="913" t="s">
        <v>8337</v>
      </c>
      <c r="F4482" s="903" t="s">
        <v>8654</v>
      </c>
      <c r="G4482" s="902" t="s">
        <v>8877</v>
      </c>
      <c r="H4482" s="902" t="s">
        <v>10901</v>
      </c>
      <c r="I4482" s="913"/>
      <c r="J4482" s="903"/>
    </row>
    <row r="4483" spans="1:10">
      <c r="A4483" s="810" t="s">
        <v>892</v>
      </c>
      <c r="B4483" s="902" t="s">
        <v>22046</v>
      </c>
      <c r="C4483" s="913" t="s">
        <v>22172</v>
      </c>
      <c r="D4483" s="810" t="s">
        <v>10890</v>
      </c>
      <c r="E4483" s="913" t="s">
        <v>22173</v>
      </c>
      <c r="F4483" s="903" t="s">
        <v>22174</v>
      </c>
      <c r="G4483" s="902" t="s">
        <v>22175</v>
      </c>
      <c r="H4483" s="902" t="s">
        <v>11110</v>
      </c>
      <c r="I4483" s="913" t="s">
        <v>22176</v>
      </c>
      <c r="J4483" s="903" t="s">
        <v>931</v>
      </c>
    </row>
    <row r="4484" spans="1:10">
      <c r="A4484" s="810" t="s">
        <v>892</v>
      </c>
      <c r="B4484" s="902" t="s">
        <v>22046</v>
      </c>
      <c r="C4484" s="913" t="s">
        <v>22177</v>
      </c>
      <c r="D4484" s="810" t="s">
        <v>10890</v>
      </c>
      <c r="E4484" s="913" t="s">
        <v>22173</v>
      </c>
      <c r="F4484" s="903" t="s">
        <v>22178</v>
      </c>
      <c r="G4484" s="902" t="s">
        <v>22179</v>
      </c>
      <c r="H4484" s="902" t="s">
        <v>10936</v>
      </c>
      <c r="I4484" s="913"/>
      <c r="J4484" s="903" t="s">
        <v>940</v>
      </c>
    </row>
    <row r="4485" spans="1:10">
      <c r="A4485" s="810" t="s">
        <v>892</v>
      </c>
      <c r="B4485" s="902" t="s">
        <v>22046</v>
      </c>
      <c r="C4485" s="913" t="s">
        <v>14113</v>
      </c>
      <c r="D4485" s="810" t="s">
        <v>10890</v>
      </c>
      <c r="E4485" s="913" t="s">
        <v>14114</v>
      </c>
      <c r="F4485" s="903" t="s">
        <v>14115</v>
      </c>
      <c r="G4485" s="902" t="s">
        <v>22180</v>
      </c>
      <c r="H4485" s="902" t="s">
        <v>10915</v>
      </c>
      <c r="I4485" s="913" t="s">
        <v>22181</v>
      </c>
      <c r="J4485" s="903" t="s">
        <v>935</v>
      </c>
    </row>
    <row r="4486" spans="1:10" ht="27">
      <c r="A4486" s="810" t="s">
        <v>892</v>
      </c>
      <c r="B4486" s="902" t="s">
        <v>22046</v>
      </c>
      <c r="C4486" s="913" t="s">
        <v>14116</v>
      </c>
      <c r="D4486" s="810" t="s">
        <v>10890</v>
      </c>
      <c r="E4486" s="913" t="s">
        <v>1611</v>
      </c>
      <c r="F4486" s="903" t="s">
        <v>22182</v>
      </c>
      <c r="G4486" s="902" t="s">
        <v>14117</v>
      </c>
      <c r="H4486" s="902" t="s">
        <v>10922</v>
      </c>
      <c r="I4486" s="913" t="s">
        <v>1833</v>
      </c>
      <c r="J4486" s="903" t="s">
        <v>22183</v>
      </c>
    </row>
    <row r="4487" spans="1:10">
      <c r="A4487" s="810" t="s">
        <v>892</v>
      </c>
      <c r="B4487" s="902" t="s">
        <v>22046</v>
      </c>
      <c r="C4487" s="913" t="s">
        <v>2734</v>
      </c>
      <c r="D4487" s="810" t="s">
        <v>10890</v>
      </c>
      <c r="E4487" s="913" t="s">
        <v>3338</v>
      </c>
      <c r="F4487" s="903" t="s">
        <v>3915</v>
      </c>
      <c r="G4487" s="902" t="s">
        <v>4327</v>
      </c>
      <c r="H4487" s="902" t="s">
        <v>10894</v>
      </c>
      <c r="I4487" s="913" t="s">
        <v>16654</v>
      </c>
      <c r="J4487" s="903" t="s">
        <v>564</v>
      </c>
    </row>
    <row r="4488" spans="1:10">
      <c r="A4488" s="810" t="s">
        <v>892</v>
      </c>
      <c r="B4488" s="902" t="s">
        <v>22046</v>
      </c>
      <c r="C4488" s="913" t="s">
        <v>7204</v>
      </c>
      <c r="D4488" s="810" t="s">
        <v>10890</v>
      </c>
      <c r="E4488" s="913" t="s">
        <v>7399</v>
      </c>
      <c r="F4488" s="903" t="s">
        <v>7566</v>
      </c>
      <c r="G4488" s="902" t="s">
        <v>7696</v>
      </c>
      <c r="H4488" s="902" t="s">
        <v>10894</v>
      </c>
      <c r="I4488" s="913"/>
      <c r="J4488" s="903" t="s">
        <v>935</v>
      </c>
    </row>
    <row r="4489" spans="1:10">
      <c r="A4489" s="810" t="s">
        <v>892</v>
      </c>
      <c r="B4489" s="902" t="s">
        <v>22046</v>
      </c>
      <c r="C4489" s="913" t="s">
        <v>598</v>
      </c>
      <c r="D4489" s="810" t="s">
        <v>10892</v>
      </c>
      <c r="E4489" s="913" t="s">
        <v>701</v>
      </c>
      <c r="F4489" s="903" t="s">
        <v>18586</v>
      </c>
      <c r="G4489" s="902" t="s">
        <v>883</v>
      </c>
      <c r="H4489" s="902" t="s">
        <v>10970</v>
      </c>
      <c r="I4489" s="913"/>
      <c r="J4489" s="903" t="s">
        <v>564</v>
      </c>
    </row>
    <row r="4490" spans="1:10">
      <c r="A4490" s="810" t="s">
        <v>892</v>
      </c>
      <c r="B4490" s="902" t="s">
        <v>22046</v>
      </c>
      <c r="C4490" s="913" t="s">
        <v>7882</v>
      </c>
      <c r="D4490" s="810" t="s">
        <v>10892</v>
      </c>
      <c r="E4490" s="913" t="s">
        <v>8218</v>
      </c>
      <c r="F4490" s="903" t="s">
        <v>8543</v>
      </c>
      <c r="G4490" s="902" t="s">
        <v>8737</v>
      </c>
      <c r="H4490" s="902" t="s">
        <v>11039</v>
      </c>
      <c r="I4490" s="913" t="s">
        <v>919</v>
      </c>
      <c r="J4490" s="903" t="s">
        <v>564</v>
      </c>
    </row>
    <row r="4491" spans="1:10">
      <c r="A4491" s="810" t="s">
        <v>892</v>
      </c>
      <c r="B4491" s="902" t="s">
        <v>22046</v>
      </c>
      <c r="C4491" s="913" t="s">
        <v>6832</v>
      </c>
      <c r="D4491" s="810" t="s">
        <v>10890</v>
      </c>
      <c r="E4491" s="913" t="s">
        <v>687</v>
      </c>
      <c r="F4491" s="903" t="s">
        <v>22184</v>
      </c>
      <c r="G4491" s="902" t="s">
        <v>7138</v>
      </c>
      <c r="H4491" s="902" t="s">
        <v>14118</v>
      </c>
      <c r="I4491" s="913" t="s">
        <v>22170</v>
      </c>
      <c r="J4491" s="903" t="s">
        <v>14077</v>
      </c>
    </row>
    <row r="4492" spans="1:10">
      <c r="A4492" s="810" t="s">
        <v>892</v>
      </c>
      <c r="B4492" s="902" t="s">
        <v>22046</v>
      </c>
      <c r="C4492" s="913" t="s">
        <v>5189</v>
      </c>
      <c r="D4492" s="810" t="s">
        <v>10892</v>
      </c>
      <c r="E4492" s="913" t="s">
        <v>5410</v>
      </c>
      <c r="F4492" s="903" t="s">
        <v>27719</v>
      </c>
      <c r="G4492" s="902" t="s">
        <v>5727</v>
      </c>
      <c r="H4492" s="902" t="s">
        <v>10970</v>
      </c>
      <c r="I4492" s="913"/>
      <c r="J4492" s="903" t="s">
        <v>564</v>
      </c>
    </row>
    <row r="4493" spans="1:10">
      <c r="A4493" s="810" t="s">
        <v>892</v>
      </c>
      <c r="B4493" s="902" t="s">
        <v>22046</v>
      </c>
      <c r="C4493" s="913" t="s">
        <v>599</v>
      </c>
      <c r="D4493" s="810" t="s">
        <v>10890</v>
      </c>
      <c r="E4493" s="913" t="s">
        <v>702</v>
      </c>
      <c r="F4493" s="903" t="s">
        <v>810</v>
      </c>
      <c r="G4493" s="902" t="s">
        <v>884</v>
      </c>
      <c r="H4493" s="902" t="s">
        <v>10936</v>
      </c>
      <c r="I4493" s="913" t="s">
        <v>22185</v>
      </c>
      <c r="J4493" s="903" t="s">
        <v>929</v>
      </c>
    </row>
    <row r="4494" spans="1:10">
      <c r="A4494" s="810" t="s">
        <v>892</v>
      </c>
      <c r="B4494" s="902" t="s">
        <v>22046</v>
      </c>
      <c r="C4494" s="913" t="s">
        <v>22186</v>
      </c>
      <c r="D4494" s="810" t="s">
        <v>10890</v>
      </c>
      <c r="E4494" s="913" t="s">
        <v>22187</v>
      </c>
      <c r="F4494" s="903" t="s">
        <v>22188</v>
      </c>
      <c r="G4494" s="902" t="s">
        <v>22189</v>
      </c>
      <c r="H4494" s="902" t="s">
        <v>10922</v>
      </c>
      <c r="I4494" s="913" t="s">
        <v>22190</v>
      </c>
      <c r="J4494" s="903" t="s">
        <v>564</v>
      </c>
    </row>
    <row r="4495" spans="1:10">
      <c r="A4495" s="810" t="s">
        <v>892</v>
      </c>
      <c r="B4495" s="902" t="s">
        <v>22046</v>
      </c>
      <c r="C4495" s="913" t="s">
        <v>12052</v>
      </c>
      <c r="D4495" s="810" t="s">
        <v>10892</v>
      </c>
      <c r="E4495" s="913" t="s">
        <v>12053</v>
      </c>
      <c r="F4495" s="903" t="s">
        <v>12054</v>
      </c>
      <c r="G4495" s="902" t="s">
        <v>12055</v>
      </c>
      <c r="H4495" s="902" t="s">
        <v>10894</v>
      </c>
      <c r="I4495" s="913"/>
      <c r="J4495" s="903" t="s">
        <v>564</v>
      </c>
    </row>
    <row r="4496" spans="1:10">
      <c r="A4496" s="810" t="s">
        <v>892</v>
      </c>
      <c r="B4496" s="902" t="s">
        <v>22046</v>
      </c>
      <c r="C4496" s="913" t="s">
        <v>14119</v>
      </c>
      <c r="D4496" s="810" t="s">
        <v>10890</v>
      </c>
      <c r="E4496" s="913" t="s">
        <v>14120</v>
      </c>
      <c r="F4496" s="903" t="s">
        <v>14121</v>
      </c>
      <c r="G4496" s="902" t="s">
        <v>14122</v>
      </c>
      <c r="H4496" s="902" t="s">
        <v>10901</v>
      </c>
      <c r="I4496" s="913" t="s">
        <v>1833</v>
      </c>
      <c r="J4496" s="903" t="s">
        <v>936</v>
      </c>
    </row>
    <row r="4497" spans="1:10" ht="27">
      <c r="A4497" s="810" t="s">
        <v>892</v>
      </c>
      <c r="B4497" s="902" t="s">
        <v>22046</v>
      </c>
      <c r="C4497" s="913" t="s">
        <v>14123</v>
      </c>
      <c r="D4497" s="810" t="s">
        <v>10890</v>
      </c>
      <c r="E4497" s="913" t="s">
        <v>14124</v>
      </c>
      <c r="F4497" s="903" t="s">
        <v>14125</v>
      </c>
      <c r="G4497" s="902" t="s">
        <v>14126</v>
      </c>
      <c r="H4497" s="902" t="s">
        <v>11131</v>
      </c>
      <c r="I4497" s="913" t="s">
        <v>22191</v>
      </c>
      <c r="J4497" s="903" t="s">
        <v>22192</v>
      </c>
    </row>
    <row r="4498" spans="1:10">
      <c r="A4498" s="810" t="s">
        <v>892</v>
      </c>
      <c r="B4498" s="902" t="s">
        <v>22046</v>
      </c>
      <c r="C4498" s="913" t="s">
        <v>1395</v>
      </c>
      <c r="D4498" s="810" t="s">
        <v>10892</v>
      </c>
      <c r="E4498" s="913" t="s">
        <v>1529</v>
      </c>
      <c r="F4498" s="903" t="s">
        <v>1667</v>
      </c>
      <c r="G4498" s="902"/>
      <c r="H4498" s="902" t="s">
        <v>10932</v>
      </c>
      <c r="I4498" s="913"/>
      <c r="J4498" s="903" t="s">
        <v>564</v>
      </c>
    </row>
    <row r="4499" spans="1:10">
      <c r="A4499" s="810" t="s">
        <v>892</v>
      </c>
      <c r="B4499" s="902" t="s">
        <v>22046</v>
      </c>
      <c r="C4499" s="913" t="s">
        <v>7198</v>
      </c>
      <c r="D4499" s="810" t="s">
        <v>10892</v>
      </c>
      <c r="E4499" s="913" t="s">
        <v>7394</v>
      </c>
      <c r="F4499" s="903" t="s">
        <v>27718</v>
      </c>
      <c r="G4499" s="902" t="s">
        <v>22193</v>
      </c>
      <c r="H4499" s="902" t="s">
        <v>10901</v>
      </c>
      <c r="I4499" s="913" t="s">
        <v>505</v>
      </c>
      <c r="J4499" s="903" t="s">
        <v>12948</v>
      </c>
    </row>
    <row r="4500" spans="1:10">
      <c r="A4500" s="810" t="s">
        <v>892</v>
      </c>
      <c r="B4500" s="902" t="s">
        <v>22046</v>
      </c>
      <c r="C4500" s="913" t="s">
        <v>2212</v>
      </c>
      <c r="D4500" s="810" t="s">
        <v>10917</v>
      </c>
      <c r="E4500" s="913" t="s">
        <v>2310</v>
      </c>
      <c r="F4500" s="903" t="s">
        <v>22194</v>
      </c>
      <c r="G4500" s="902" t="s">
        <v>2447</v>
      </c>
      <c r="H4500" s="902" t="s">
        <v>15194</v>
      </c>
      <c r="I4500" s="913"/>
      <c r="J4500" s="903" t="s">
        <v>1300</v>
      </c>
    </row>
    <row r="4501" spans="1:10">
      <c r="A4501" s="810" t="s">
        <v>892</v>
      </c>
      <c r="B4501" s="902" t="s">
        <v>22046</v>
      </c>
      <c r="C4501" s="913" t="s">
        <v>7287</v>
      </c>
      <c r="D4501" s="810" t="s">
        <v>10890</v>
      </c>
      <c r="E4501" s="913" t="s">
        <v>7467</v>
      </c>
      <c r="F4501" s="903" t="s">
        <v>7626</v>
      </c>
      <c r="G4501" s="902" t="s">
        <v>22195</v>
      </c>
      <c r="H4501" s="902" t="s">
        <v>10901</v>
      </c>
      <c r="I4501" s="913" t="s">
        <v>22196</v>
      </c>
      <c r="J4501" s="903" t="s">
        <v>10926</v>
      </c>
    </row>
    <row r="4502" spans="1:10">
      <c r="A4502" s="810" t="s">
        <v>892</v>
      </c>
      <c r="B4502" s="902" t="s">
        <v>22046</v>
      </c>
      <c r="C4502" s="913" t="s">
        <v>2771</v>
      </c>
      <c r="D4502" s="810" t="s">
        <v>10890</v>
      </c>
      <c r="E4502" s="913" t="s">
        <v>1527</v>
      </c>
      <c r="F4502" s="903" t="s">
        <v>22197</v>
      </c>
      <c r="G4502" s="902" t="s">
        <v>4361</v>
      </c>
      <c r="H4502" s="902" t="s">
        <v>10891</v>
      </c>
      <c r="I4502" s="913" t="s">
        <v>1850</v>
      </c>
      <c r="J4502" s="903" t="s">
        <v>935</v>
      </c>
    </row>
    <row r="4503" spans="1:10">
      <c r="A4503" s="810" t="s">
        <v>892</v>
      </c>
      <c r="B4503" s="902" t="s">
        <v>22046</v>
      </c>
      <c r="C4503" s="913" t="s">
        <v>22198</v>
      </c>
      <c r="D4503" s="810" t="s">
        <v>10890</v>
      </c>
      <c r="E4503" s="913" t="s">
        <v>22199</v>
      </c>
      <c r="F4503" s="903" t="s">
        <v>22200</v>
      </c>
      <c r="G4503" s="902"/>
      <c r="H4503" s="902" t="s">
        <v>10901</v>
      </c>
      <c r="I4503" s="913" t="s">
        <v>896</v>
      </c>
      <c r="J4503" s="903" t="s">
        <v>11101</v>
      </c>
    </row>
    <row r="4504" spans="1:10">
      <c r="A4504" s="810" t="s">
        <v>892</v>
      </c>
      <c r="B4504" s="902" t="s">
        <v>22046</v>
      </c>
      <c r="C4504" s="913" t="s">
        <v>22201</v>
      </c>
      <c r="D4504" s="810" t="s">
        <v>10892</v>
      </c>
      <c r="E4504" s="913" t="s">
        <v>22202</v>
      </c>
      <c r="F4504" s="903" t="s">
        <v>22203</v>
      </c>
      <c r="G4504" s="902" t="s">
        <v>22204</v>
      </c>
      <c r="H4504" s="902" t="s">
        <v>11414</v>
      </c>
      <c r="I4504" s="913" t="s">
        <v>1833</v>
      </c>
      <c r="J4504" s="903" t="s">
        <v>937</v>
      </c>
    </row>
    <row r="4505" spans="1:10">
      <c r="A4505" s="810" t="s">
        <v>892</v>
      </c>
      <c r="B4505" s="902" t="s">
        <v>22046</v>
      </c>
      <c r="C4505" s="913" t="s">
        <v>9240</v>
      </c>
      <c r="D4505" s="810" t="s">
        <v>10892</v>
      </c>
      <c r="E4505" s="913" t="s">
        <v>9549</v>
      </c>
      <c r="F4505" s="903" t="s">
        <v>9866</v>
      </c>
      <c r="G4505" s="902" t="s">
        <v>10116</v>
      </c>
      <c r="H4505" s="902" t="s">
        <v>10922</v>
      </c>
      <c r="I4505" s="913" t="s">
        <v>1294</v>
      </c>
      <c r="J4505" s="903" t="s">
        <v>11287</v>
      </c>
    </row>
    <row r="4506" spans="1:10">
      <c r="A4506" s="810" t="s">
        <v>892</v>
      </c>
      <c r="B4506" s="902" t="s">
        <v>22046</v>
      </c>
      <c r="C4506" s="913" t="s">
        <v>7987</v>
      </c>
      <c r="D4506" s="810" t="s">
        <v>10890</v>
      </c>
      <c r="E4506" s="913" t="s">
        <v>8306</v>
      </c>
      <c r="F4506" s="903" t="s">
        <v>8612</v>
      </c>
      <c r="G4506" s="902"/>
      <c r="H4506" s="902" t="s">
        <v>10932</v>
      </c>
      <c r="I4506" s="913" t="s">
        <v>1833</v>
      </c>
      <c r="J4506" s="903" t="s">
        <v>936</v>
      </c>
    </row>
    <row r="4507" spans="1:10" ht="27">
      <c r="A4507" s="810" t="s">
        <v>892</v>
      </c>
      <c r="B4507" s="902" t="s">
        <v>22046</v>
      </c>
      <c r="C4507" s="913" t="s">
        <v>5988</v>
      </c>
      <c r="D4507" s="810" t="s">
        <v>10890</v>
      </c>
      <c r="E4507" s="913" t="s">
        <v>6231</v>
      </c>
      <c r="F4507" s="903" t="s">
        <v>6420</v>
      </c>
      <c r="G4507" s="902" t="s">
        <v>6587</v>
      </c>
      <c r="H4507" s="902" t="s">
        <v>10969</v>
      </c>
      <c r="I4507" s="913" t="s">
        <v>14127</v>
      </c>
      <c r="J4507" s="903" t="s">
        <v>11607</v>
      </c>
    </row>
    <row r="4508" spans="1:10">
      <c r="A4508" s="810" t="s">
        <v>892</v>
      </c>
      <c r="B4508" s="902" t="s">
        <v>22046</v>
      </c>
      <c r="C4508" s="913" t="s">
        <v>14128</v>
      </c>
      <c r="D4508" s="810" t="s">
        <v>10890</v>
      </c>
      <c r="E4508" s="913" t="s">
        <v>14129</v>
      </c>
      <c r="F4508" s="903" t="s">
        <v>14130</v>
      </c>
      <c r="G4508" s="902"/>
      <c r="H4508" s="902" t="s">
        <v>10977</v>
      </c>
      <c r="I4508" s="913"/>
      <c r="J4508" s="903" t="s">
        <v>933</v>
      </c>
    </row>
    <row r="4509" spans="1:10">
      <c r="A4509" s="810" t="s">
        <v>892</v>
      </c>
      <c r="B4509" s="902" t="s">
        <v>22046</v>
      </c>
      <c r="C4509" s="913" t="s">
        <v>14131</v>
      </c>
      <c r="D4509" s="810" t="s">
        <v>10890</v>
      </c>
      <c r="E4509" s="913" t="s">
        <v>3507</v>
      </c>
      <c r="F4509" s="903" t="s">
        <v>14132</v>
      </c>
      <c r="G4509" s="902" t="s">
        <v>4484</v>
      </c>
      <c r="H4509" s="902" t="s">
        <v>10922</v>
      </c>
      <c r="I4509" s="913" t="s">
        <v>2505</v>
      </c>
      <c r="J4509" s="903" t="s">
        <v>11675</v>
      </c>
    </row>
    <row r="4510" spans="1:10">
      <c r="A4510" s="810" t="s">
        <v>892</v>
      </c>
      <c r="B4510" s="902" t="s">
        <v>22046</v>
      </c>
      <c r="C4510" s="913" t="s">
        <v>9360</v>
      </c>
      <c r="D4510" s="810" t="s">
        <v>10890</v>
      </c>
      <c r="E4510" s="913" t="s">
        <v>9688</v>
      </c>
      <c r="F4510" s="903" t="s">
        <v>22205</v>
      </c>
      <c r="G4510" s="902" t="s">
        <v>10164</v>
      </c>
      <c r="H4510" s="902" t="s">
        <v>10901</v>
      </c>
      <c r="I4510" s="913" t="s">
        <v>1833</v>
      </c>
      <c r="J4510" s="903" t="s">
        <v>11101</v>
      </c>
    </row>
    <row r="4511" spans="1:10">
      <c r="A4511" s="810" t="s">
        <v>892</v>
      </c>
      <c r="B4511" s="902" t="s">
        <v>22046</v>
      </c>
      <c r="C4511" s="913" t="s">
        <v>22206</v>
      </c>
      <c r="D4511" s="810" t="s">
        <v>10890</v>
      </c>
      <c r="E4511" s="913" t="s">
        <v>22207</v>
      </c>
      <c r="F4511" s="903" t="s">
        <v>22208</v>
      </c>
      <c r="G4511" s="902"/>
      <c r="H4511" s="902" t="s">
        <v>10901</v>
      </c>
      <c r="I4511" s="913" t="s">
        <v>10204</v>
      </c>
      <c r="J4511" s="903" t="s">
        <v>564</v>
      </c>
    </row>
    <row r="4512" spans="1:10">
      <c r="A4512" s="810" t="s">
        <v>892</v>
      </c>
      <c r="B4512" s="902" t="s">
        <v>22046</v>
      </c>
      <c r="C4512" s="913" t="s">
        <v>13765</v>
      </c>
      <c r="D4512" s="810" t="s">
        <v>10890</v>
      </c>
      <c r="E4512" s="913" t="s">
        <v>13766</v>
      </c>
      <c r="F4512" s="903" t="s">
        <v>13767</v>
      </c>
      <c r="G4512" s="902" t="s">
        <v>13768</v>
      </c>
      <c r="H4512" s="902" t="s">
        <v>11131</v>
      </c>
      <c r="I4512" s="913"/>
      <c r="J4512" s="903" t="s">
        <v>1300</v>
      </c>
    </row>
    <row r="4513" spans="1:10">
      <c r="A4513" s="810" t="s">
        <v>892</v>
      </c>
      <c r="B4513" s="902" t="s">
        <v>22046</v>
      </c>
      <c r="C4513" s="913" t="s">
        <v>18786</v>
      </c>
      <c r="D4513" s="810" t="s">
        <v>10892</v>
      </c>
      <c r="E4513" s="913" t="s">
        <v>18787</v>
      </c>
      <c r="F4513" s="903" t="s">
        <v>18788</v>
      </c>
      <c r="G4513" s="902" t="s">
        <v>18789</v>
      </c>
      <c r="H4513" s="902" t="s">
        <v>10894</v>
      </c>
      <c r="I4513" s="913" t="s">
        <v>22209</v>
      </c>
      <c r="J4513" s="903" t="s">
        <v>564</v>
      </c>
    </row>
    <row r="4514" spans="1:10">
      <c r="A4514" s="810" t="s">
        <v>892</v>
      </c>
      <c r="B4514" s="902" t="s">
        <v>22046</v>
      </c>
      <c r="C4514" s="913" t="s">
        <v>6797</v>
      </c>
      <c r="D4514" s="810" t="s">
        <v>10890</v>
      </c>
      <c r="E4514" s="913" t="s">
        <v>11370</v>
      </c>
      <c r="F4514" s="903" t="s">
        <v>7023</v>
      </c>
      <c r="G4514" s="902" t="s">
        <v>7109</v>
      </c>
      <c r="H4514" s="902" t="s">
        <v>11371</v>
      </c>
      <c r="I4514" s="913" t="s">
        <v>22210</v>
      </c>
      <c r="J4514" s="903" t="s">
        <v>10926</v>
      </c>
    </row>
    <row r="4515" spans="1:10">
      <c r="A4515" s="810" t="s">
        <v>892</v>
      </c>
      <c r="B4515" s="902" t="s">
        <v>22046</v>
      </c>
      <c r="C4515" s="913" t="s">
        <v>608</v>
      </c>
      <c r="D4515" s="810" t="s">
        <v>10892</v>
      </c>
      <c r="E4515" s="913" t="s">
        <v>713</v>
      </c>
      <c r="F4515" s="903" t="s">
        <v>18811</v>
      </c>
      <c r="G4515" s="902" t="s">
        <v>1306</v>
      </c>
      <c r="H4515" s="902" t="s">
        <v>10891</v>
      </c>
      <c r="I4515" s="913"/>
      <c r="J4515" s="903" t="s">
        <v>564</v>
      </c>
    </row>
    <row r="4516" spans="1:10">
      <c r="A4516" s="810" t="s">
        <v>892</v>
      </c>
      <c r="B4516" s="902" t="s">
        <v>22046</v>
      </c>
      <c r="C4516" s="913" t="s">
        <v>6063</v>
      </c>
      <c r="D4516" s="810" t="s">
        <v>10890</v>
      </c>
      <c r="E4516" s="913" t="s">
        <v>6291</v>
      </c>
      <c r="F4516" s="903" t="s">
        <v>6461</v>
      </c>
      <c r="G4516" s="902" t="s">
        <v>6654</v>
      </c>
      <c r="H4516" s="902" t="s">
        <v>10901</v>
      </c>
      <c r="I4516" s="913" t="s">
        <v>14090</v>
      </c>
      <c r="J4516" s="903" t="s">
        <v>11205</v>
      </c>
    </row>
    <row r="4517" spans="1:10">
      <c r="A4517" s="810" t="s">
        <v>892</v>
      </c>
      <c r="B4517" s="902" t="s">
        <v>22046</v>
      </c>
      <c r="C4517" s="913" t="s">
        <v>2546</v>
      </c>
      <c r="D4517" s="810" t="s">
        <v>10890</v>
      </c>
      <c r="E4517" s="913" t="s">
        <v>2569</v>
      </c>
      <c r="F4517" s="903" t="s">
        <v>22211</v>
      </c>
      <c r="G4517" s="902"/>
      <c r="H4517" s="902" t="s">
        <v>10891</v>
      </c>
      <c r="I4517" s="913" t="s">
        <v>22212</v>
      </c>
      <c r="J4517" s="903" t="s">
        <v>10985</v>
      </c>
    </row>
    <row r="4518" spans="1:10">
      <c r="A4518" s="810" t="s">
        <v>892</v>
      </c>
      <c r="B4518" s="902" t="s">
        <v>22046</v>
      </c>
      <c r="C4518" s="913" t="s">
        <v>12131</v>
      </c>
      <c r="D4518" s="810" t="s">
        <v>10892</v>
      </c>
      <c r="E4518" s="913" t="s">
        <v>1975</v>
      </c>
      <c r="F4518" s="903" t="s">
        <v>12132</v>
      </c>
      <c r="G4518" s="902" t="s">
        <v>12133</v>
      </c>
      <c r="H4518" s="902" t="s">
        <v>10954</v>
      </c>
      <c r="I4518" s="913"/>
      <c r="J4518" s="903" t="s">
        <v>564</v>
      </c>
    </row>
    <row r="4519" spans="1:10">
      <c r="A4519" s="810" t="s">
        <v>892</v>
      </c>
      <c r="B4519" s="902" t="s">
        <v>22046</v>
      </c>
      <c r="C4519" s="913" t="s">
        <v>18833</v>
      </c>
      <c r="D4519" s="810" t="s">
        <v>10892</v>
      </c>
      <c r="E4519" s="913" t="s">
        <v>18834</v>
      </c>
      <c r="F4519" s="903" t="s">
        <v>18835</v>
      </c>
      <c r="G4519" s="902" t="s">
        <v>18836</v>
      </c>
      <c r="H4519" s="902" t="s">
        <v>10901</v>
      </c>
      <c r="I4519" s="913"/>
      <c r="J4519" s="903" t="s">
        <v>564</v>
      </c>
    </row>
    <row r="4520" spans="1:10">
      <c r="A4520" s="810" t="s">
        <v>892</v>
      </c>
      <c r="B4520" s="902" t="s">
        <v>22046</v>
      </c>
      <c r="C4520" s="913" t="s">
        <v>2992</v>
      </c>
      <c r="D4520" s="810" t="s">
        <v>10890</v>
      </c>
      <c r="E4520" s="913" t="s">
        <v>3593</v>
      </c>
      <c r="F4520" s="903" t="s">
        <v>4093</v>
      </c>
      <c r="G4520" s="902" t="s">
        <v>4554</v>
      </c>
      <c r="H4520" s="902" t="s">
        <v>10936</v>
      </c>
      <c r="I4520" s="913" t="s">
        <v>14090</v>
      </c>
      <c r="J4520" s="903" t="s">
        <v>933</v>
      </c>
    </row>
    <row r="4521" spans="1:10">
      <c r="A4521" s="810" t="s">
        <v>892</v>
      </c>
      <c r="B4521" s="902" t="s">
        <v>22046</v>
      </c>
      <c r="C4521" s="913" t="s">
        <v>9316</v>
      </c>
      <c r="D4521" s="810" t="s">
        <v>10890</v>
      </c>
      <c r="E4521" s="913" t="s">
        <v>8392</v>
      </c>
      <c r="F4521" s="903" t="s">
        <v>22213</v>
      </c>
      <c r="G4521" s="902" t="s">
        <v>17038</v>
      </c>
      <c r="H4521" s="902" t="s">
        <v>10928</v>
      </c>
      <c r="I4521" s="913" t="s">
        <v>1833</v>
      </c>
      <c r="J4521" s="903" t="s">
        <v>11503</v>
      </c>
    </row>
    <row r="4522" spans="1:10">
      <c r="A4522" s="810" t="s">
        <v>892</v>
      </c>
      <c r="B4522" s="902" t="s">
        <v>22046</v>
      </c>
      <c r="C4522" s="913" t="s">
        <v>22214</v>
      </c>
      <c r="D4522" s="810" t="s">
        <v>10890</v>
      </c>
      <c r="E4522" s="913" t="s">
        <v>3561</v>
      </c>
      <c r="F4522" s="903" t="s">
        <v>4069</v>
      </c>
      <c r="G4522" s="902" t="s">
        <v>15766</v>
      </c>
      <c r="H4522" s="902" t="s">
        <v>10901</v>
      </c>
      <c r="I4522" s="913" t="s">
        <v>1833</v>
      </c>
      <c r="J4522" s="903" t="s">
        <v>937</v>
      </c>
    </row>
    <row r="4523" spans="1:10">
      <c r="A4523" s="810" t="s">
        <v>892</v>
      </c>
      <c r="B4523" s="902" t="s">
        <v>22046</v>
      </c>
      <c r="C4523" s="913" t="s">
        <v>2219</v>
      </c>
      <c r="D4523" s="810" t="s">
        <v>10890</v>
      </c>
      <c r="E4523" s="913" t="s">
        <v>2316</v>
      </c>
      <c r="F4523" s="903" t="s">
        <v>14133</v>
      </c>
      <c r="G4523" s="902" t="s">
        <v>2453</v>
      </c>
      <c r="H4523" s="902" t="s">
        <v>10894</v>
      </c>
      <c r="I4523" s="913" t="s">
        <v>2505</v>
      </c>
      <c r="J4523" s="903" t="s">
        <v>10926</v>
      </c>
    </row>
    <row r="4524" spans="1:10">
      <c r="A4524" s="810" t="s">
        <v>892</v>
      </c>
      <c r="B4524" s="902" t="s">
        <v>22046</v>
      </c>
      <c r="C4524" s="913" t="s">
        <v>968</v>
      </c>
      <c r="D4524" s="810" t="s">
        <v>10890</v>
      </c>
      <c r="E4524" s="913" t="s">
        <v>12157</v>
      </c>
      <c r="F4524" s="903" t="s">
        <v>1160</v>
      </c>
      <c r="G4524" s="902" t="s">
        <v>1215</v>
      </c>
      <c r="H4524" s="902" t="s">
        <v>11623</v>
      </c>
      <c r="I4524" s="913" t="s">
        <v>22215</v>
      </c>
      <c r="J4524" s="903" t="s">
        <v>10926</v>
      </c>
    </row>
    <row r="4525" spans="1:10">
      <c r="A4525" s="810" t="s">
        <v>892</v>
      </c>
      <c r="B4525" s="902" t="s">
        <v>22046</v>
      </c>
      <c r="C4525" s="913" t="s">
        <v>14134</v>
      </c>
      <c r="D4525" s="810" t="s">
        <v>10890</v>
      </c>
      <c r="E4525" s="913" t="s">
        <v>14135</v>
      </c>
      <c r="F4525" s="903" t="s">
        <v>14136</v>
      </c>
      <c r="G4525" s="902" t="s">
        <v>14137</v>
      </c>
      <c r="H4525" s="902" t="s">
        <v>10915</v>
      </c>
      <c r="I4525" s="913" t="s">
        <v>14090</v>
      </c>
      <c r="J4525" s="903" t="s">
        <v>933</v>
      </c>
    </row>
    <row r="4526" spans="1:10">
      <c r="A4526" s="810" t="s">
        <v>892</v>
      </c>
      <c r="B4526" s="902" t="s">
        <v>22046</v>
      </c>
      <c r="C4526" s="913" t="s">
        <v>14138</v>
      </c>
      <c r="D4526" s="810" t="s">
        <v>10890</v>
      </c>
      <c r="E4526" s="913" t="s">
        <v>11314</v>
      </c>
      <c r="F4526" s="903" t="s">
        <v>27716</v>
      </c>
      <c r="G4526" s="902" t="s">
        <v>22216</v>
      </c>
      <c r="H4526" s="902" t="s">
        <v>10977</v>
      </c>
      <c r="I4526" s="913" t="s">
        <v>1294</v>
      </c>
      <c r="J4526" s="903" t="s">
        <v>933</v>
      </c>
    </row>
    <row r="4527" spans="1:10">
      <c r="A4527" s="810" t="s">
        <v>892</v>
      </c>
      <c r="B4527" s="902" t="s">
        <v>22046</v>
      </c>
      <c r="C4527" s="913" t="s">
        <v>22217</v>
      </c>
      <c r="D4527" s="810" t="s">
        <v>10890</v>
      </c>
      <c r="E4527" s="913" t="s">
        <v>22218</v>
      </c>
      <c r="F4527" s="903" t="s">
        <v>27717</v>
      </c>
      <c r="G4527" s="902" t="s">
        <v>22219</v>
      </c>
      <c r="H4527" s="902" t="s">
        <v>10928</v>
      </c>
      <c r="I4527" s="913" t="s">
        <v>1833</v>
      </c>
      <c r="J4527" s="903" t="s">
        <v>11205</v>
      </c>
    </row>
    <row r="4528" spans="1:10">
      <c r="A4528" s="810" t="s">
        <v>892</v>
      </c>
      <c r="B4528" s="902" t="s">
        <v>22046</v>
      </c>
      <c r="C4528" s="913" t="s">
        <v>14139</v>
      </c>
      <c r="D4528" s="810" t="s">
        <v>10890</v>
      </c>
      <c r="E4528" s="913" t="s">
        <v>2317</v>
      </c>
      <c r="F4528" s="903" t="s">
        <v>22220</v>
      </c>
      <c r="G4528" s="902" t="s">
        <v>14140</v>
      </c>
      <c r="H4528" s="902" t="s">
        <v>10969</v>
      </c>
      <c r="I4528" s="913" t="s">
        <v>1850</v>
      </c>
      <c r="J4528" s="903" t="s">
        <v>10926</v>
      </c>
    </row>
    <row r="4529" spans="1:10">
      <c r="A4529" s="810" t="s">
        <v>892</v>
      </c>
      <c r="B4529" s="902" t="s">
        <v>22046</v>
      </c>
      <c r="C4529" s="913" t="s">
        <v>14141</v>
      </c>
      <c r="D4529" s="810" t="s">
        <v>10890</v>
      </c>
      <c r="E4529" s="913" t="s">
        <v>14142</v>
      </c>
      <c r="F4529" s="903" t="s">
        <v>22221</v>
      </c>
      <c r="G4529" s="902" t="s">
        <v>22222</v>
      </c>
      <c r="H4529" s="902" t="s">
        <v>10901</v>
      </c>
      <c r="I4529" s="913" t="s">
        <v>1833</v>
      </c>
      <c r="J4529" s="903" t="s">
        <v>11560</v>
      </c>
    </row>
    <row r="4530" spans="1:10">
      <c r="A4530" s="810" t="s">
        <v>892</v>
      </c>
      <c r="B4530" s="902" t="s">
        <v>22046</v>
      </c>
      <c r="C4530" s="913" t="s">
        <v>9179</v>
      </c>
      <c r="D4530" s="810" t="s">
        <v>10890</v>
      </c>
      <c r="E4530" s="913" t="s">
        <v>716</v>
      </c>
      <c r="F4530" s="903" t="s">
        <v>9818</v>
      </c>
      <c r="G4530" s="902" t="s">
        <v>10057</v>
      </c>
      <c r="H4530" s="902" t="s">
        <v>10932</v>
      </c>
      <c r="I4530" s="913" t="s">
        <v>1294</v>
      </c>
      <c r="J4530" s="903" t="s">
        <v>10926</v>
      </c>
    </row>
    <row r="4531" spans="1:10">
      <c r="A4531" s="810" t="s">
        <v>892</v>
      </c>
      <c r="B4531" s="902" t="s">
        <v>22046</v>
      </c>
      <c r="C4531" s="913" t="s">
        <v>18913</v>
      </c>
      <c r="D4531" s="810" t="s">
        <v>10892</v>
      </c>
      <c r="E4531" s="913" t="s">
        <v>18914</v>
      </c>
      <c r="F4531" s="903" t="s">
        <v>18915</v>
      </c>
      <c r="G4531" s="902" t="s">
        <v>12242</v>
      </c>
      <c r="H4531" s="902" t="s">
        <v>10977</v>
      </c>
      <c r="I4531" s="913" t="s">
        <v>22223</v>
      </c>
      <c r="J4531" s="903" t="s">
        <v>11503</v>
      </c>
    </row>
    <row r="4532" spans="1:10">
      <c r="A4532" s="810" t="s">
        <v>892</v>
      </c>
      <c r="B4532" s="902" t="s">
        <v>22046</v>
      </c>
      <c r="C4532" s="913" t="s">
        <v>6069</v>
      </c>
      <c r="D4532" s="810" t="s">
        <v>10890</v>
      </c>
      <c r="E4532" s="913" t="s">
        <v>22224</v>
      </c>
      <c r="F4532" s="903" t="s">
        <v>27715</v>
      </c>
      <c r="G4532" s="902" t="s">
        <v>6658</v>
      </c>
      <c r="H4532" s="902" t="s">
        <v>10895</v>
      </c>
      <c r="I4532" s="913" t="s">
        <v>1294</v>
      </c>
      <c r="J4532" s="903" t="s">
        <v>11287</v>
      </c>
    </row>
    <row r="4533" spans="1:10">
      <c r="A4533" s="810" t="s">
        <v>892</v>
      </c>
      <c r="B4533" s="902" t="s">
        <v>22046</v>
      </c>
      <c r="C4533" s="913" t="s">
        <v>7268</v>
      </c>
      <c r="D4533" s="810" t="s">
        <v>10890</v>
      </c>
      <c r="E4533" s="913" t="s">
        <v>7452</v>
      </c>
      <c r="F4533" s="903" t="s">
        <v>7613</v>
      </c>
      <c r="G4533" s="902" t="s">
        <v>7752</v>
      </c>
      <c r="H4533" s="902" t="s">
        <v>10901</v>
      </c>
      <c r="I4533" s="913" t="s">
        <v>1294</v>
      </c>
      <c r="J4533" s="903" t="s">
        <v>564</v>
      </c>
    </row>
    <row r="4534" spans="1:10">
      <c r="A4534" s="810" t="s">
        <v>892</v>
      </c>
      <c r="B4534" s="902" t="s">
        <v>22046</v>
      </c>
      <c r="C4534" s="913" t="s">
        <v>12170</v>
      </c>
      <c r="D4534" s="810" t="s">
        <v>10892</v>
      </c>
      <c r="E4534" s="913" t="s">
        <v>12171</v>
      </c>
      <c r="F4534" s="903" t="s">
        <v>18963</v>
      </c>
      <c r="G4534" s="902" t="s">
        <v>12173</v>
      </c>
      <c r="H4534" s="902" t="s">
        <v>11128</v>
      </c>
      <c r="I4534" s="913"/>
      <c r="J4534" s="903" t="s">
        <v>564</v>
      </c>
    </row>
    <row r="4535" spans="1:10">
      <c r="A4535" s="810" t="s">
        <v>892</v>
      </c>
      <c r="B4535" s="902" t="s">
        <v>22046</v>
      </c>
      <c r="C4535" s="913" t="s">
        <v>7865</v>
      </c>
      <c r="D4535" s="810" t="s">
        <v>10890</v>
      </c>
      <c r="E4535" s="913" t="s">
        <v>8205</v>
      </c>
      <c r="F4535" s="903" t="s">
        <v>27714</v>
      </c>
      <c r="G4535" s="902" t="s">
        <v>8720</v>
      </c>
      <c r="H4535" s="902" t="s">
        <v>10958</v>
      </c>
      <c r="I4535" s="913" t="s">
        <v>4770</v>
      </c>
      <c r="J4535" s="903" t="s">
        <v>564</v>
      </c>
    </row>
    <row r="4536" spans="1:10">
      <c r="A4536" s="810" t="s">
        <v>892</v>
      </c>
      <c r="B4536" s="902" t="s">
        <v>22046</v>
      </c>
      <c r="C4536" s="913" t="s">
        <v>6008</v>
      </c>
      <c r="D4536" s="810" t="s">
        <v>10890</v>
      </c>
      <c r="E4536" s="913" t="s">
        <v>687</v>
      </c>
      <c r="F4536" s="903" t="s">
        <v>27713</v>
      </c>
      <c r="G4536" s="902" t="s">
        <v>6603</v>
      </c>
      <c r="H4536" s="902" t="s">
        <v>10903</v>
      </c>
      <c r="I4536" s="913" t="s">
        <v>1833</v>
      </c>
      <c r="J4536" s="903" t="s">
        <v>564</v>
      </c>
    </row>
    <row r="4537" spans="1:10">
      <c r="A4537" s="810" t="s">
        <v>892</v>
      </c>
      <c r="B4537" s="902" t="s">
        <v>22046</v>
      </c>
      <c r="C4537" s="913" t="s">
        <v>12183</v>
      </c>
      <c r="D4537" s="810" t="s">
        <v>10892</v>
      </c>
      <c r="E4537" s="913" t="s">
        <v>9417</v>
      </c>
      <c r="F4537" s="903" t="s">
        <v>9740</v>
      </c>
      <c r="G4537" s="902" t="s">
        <v>9949</v>
      </c>
      <c r="H4537" s="902" t="s">
        <v>10933</v>
      </c>
      <c r="I4537" s="913"/>
      <c r="J4537" s="903" t="s">
        <v>564</v>
      </c>
    </row>
    <row r="4538" spans="1:10">
      <c r="A4538" s="810" t="s">
        <v>892</v>
      </c>
      <c r="B4538" s="902" t="s">
        <v>22046</v>
      </c>
      <c r="C4538" s="913" t="s">
        <v>14143</v>
      </c>
      <c r="D4538" s="810" t="s">
        <v>10892</v>
      </c>
      <c r="E4538" s="913" t="s">
        <v>14144</v>
      </c>
      <c r="F4538" s="903" t="s">
        <v>14145</v>
      </c>
      <c r="G4538" s="902" t="s">
        <v>14146</v>
      </c>
      <c r="H4538" s="902" t="s">
        <v>10969</v>
      </c>
      <c r="I4538" s="913"/>
      <c r="J4538" s="903" t="s">
        <v>564</v>
      </c>
    </row>
    <row r="4539" spans="1:10">
      <c r="A4539" s="810" t="s">
        <v>892</v>
      </c>
      <c r="B4539" s="902" t="s">
        <v>22046</v>
      </c>
      <c r="C4539" s="913" t="s">
        <v>3119</v>
      </c>
      <c r="D4539" s="810" t="s">
        <v>10890</v>
      </c>
      <c r="E4539" s="913" t="s">
        <v>3708</v>
      </c>
      <c r="F4539" s="903" t="s">
        <v>4184</v>
      </c>
      <c r="G4539" s="902" t="s">
        <v>4648</v>
      </c>
      <c r="H4539" s="902" t="s">
        <v>10969</v>
      </c>
      <c r="I4539" s="913" t="s">
        <v>14090</v>
      </c>
      <c r="J4539" s="903" t="s">
        <v>11156</v>
      </c>
    </row>
    <row r="4540" spans="1:10">
      <c r="A4540" s="810" t="s">
        <v>892</v>
      </c>
      <c r="B4540" s="902" t="s">
        <v>22046</v>
      </c>
      <c r="C4540" s="913" t="s">
        <v>14147</v>
      </c>
      <c r="D4540" s="810" t="s">
        <v>10890</v>
      </c>
      <c r="E4540" s="913" t="s">
        <v>14148</v>
      </c>
      <c r="F4540" s="903" t="s">
        <v>27712</v>
      </c>
      <c r="G4540" s="902" t="s">
        <v>14149</v>
      </c>
      <c r="H4540" s="902" t="s">
        <v>10891</v>
      </c>
      <c r="I4540" s="913" t="s">
        <v>14150</v>
      </c>
      <c r="J4540" s="903" t="s">
        <v>937</v>
      </c>
    </row>
    <row r="4541" spans="1:10">
      <c r="A4541" s="810" t="s">
        <v>892</v>
      </c>
      <c r="B4541" s="902" t="s">
        <v>22046</v>
      </c>
      <c r="C4541" s="913" t="s">
        <v>1453</v>
      </c>
      <c r="D4541" s="810" t="s">
        <v>10890</v>
      </c>
      <c r="E4541" s="913" t="s">
        <v>687</v>
      </c>
      <c r="F4541" s="903" t="s">
        <v>1680</v>
      </c>
      <c r="G4541" s="902" t="s">
        <v>1796</v>
      </c>
      <c r="H4541" s="902" t="s">
        <v>12025</v>
      </c>
      <c r="I4541" s="913" t="s">
        <v>22225</v>
      </c>
      <c r="J4541" s="903" t="s">
        <v>11156</v>
      </c>
    </row>
    <row r="4542" spans="1:10">
      <c r="A4542" s="810" t="s">
        <v>892</v>
      </c>
      <c r="B4542" s="902" t="s">
        <v>22046</v>
      </c>
      <c r="C4542" s="913" t="s">
        <v>7867</v>
      </c>
      <c r="D4542" s="810" t="s">
        <v>10890</v>
      </c>
      <c r="E4542" s="913" t="s">
        <v>8206</v>
      </c>
      <c r="F4542" s="903" t="s">
        <v>8532</v>
      </c>
      <c r="G4542" s="902" t="s">
        <v>8722</v>
      </c>
      <c r="H4542" s="902" t="s">
        <v>10958</v>
      </c>
      <c r="I4542" s="913" t="s">
        <v>1833</v>
      </c>
      <c r="J4542" s="903" t="s">
        <v>933</v>
      </c>
    </row>
    <row r="4543" spans="1:10">
      <c r="A4543" s="810" t="s">
        <v>892</v>
      </c>
      <c r="B4543" s="902" t="s">
        <v>22046</v>
      </c>
      <c r="C4543" s="913" t="s">
        <v>8176</v>
      </c>
      <c r="D4543" s="810" t="s">
        <v>10890</v>
      </c>
      <c r="E4543" s="913" t="s">
        <v>8499</v>
      </c>
      <c r="F4543" s="903" t="s">
        <v>22226</v>
      </c>
      <c r="G4543" s="902"/>
      <c r="H4543" s="902" t="s">
        <v>10928</v>
      </c>
      <c r="I4543" s="913" t="s">
        <v>1833</v>
      </c>
      <c r="J4543" s="903" t="s">
        <v>11130</v>
      </c>
    </row>
    <row r="4544" spans="1:10" ht="27">
      <c r="A4544" s="810" t="s">
        <v>892</v>
      </c>
      <c r="B4544" s="902" t="s">
        <v>22046</v>
      </c>
      <c r="C4544" s="913" t="s">
        <v>11201</v>
      </c>
      <c r="D4544" s="810" t="s">
        <v>10890</v>
      </c>
      <c r="E4544" s="913" t="s">
        <v>11202</v>
      </c>
      <c r="F4544" s="903" t="s">
        <v>11203</v>
      </c>
      <c r="G4544" s="902" t="s">
        <v>11204</v>
      </c>
      <c r="H4544" s="902" t="s">
        <v>10958</v>
      </c>
      <c r="I4544" s="913" t="s">
        <v>14090</v>
      </c>
      <c r="J4544" s="903" t="s">
        <v>22227</v>
      </c>
    </row>
    <row r="4545" spans="1:10">
      <c r="A4545" s="810" t="s">
        <v>892</v>
      </c>
      <c r="B4545" s="902" t="s">
        <v>22046</v>
      </c>
      <c r="C4545" s="913" t="s">
        <v>12196</v>
      </c>
      <c r="D4545" s="810" t="s">
        <v>10890</v>
      </c>
      <c r="E4545" s="913" t="s">
        <v>12197</v>
      </c>
      <c r="F4545" s="903" t="s">
        <v>12198</v>
      </c>
      <c r="G4545" s="902" t="s">
        <v>6661</v>
      </c>
      <c r="H4545" s="902" t="s">
        <v>10915</v>
      </c>
      <c r="I4545" s="913"/>
      <c r="J4545" s="903" t="s">
        <v>11156</v>
      </c>
    </row>
    <row r="4546" spans="1:10">
      <c r="A4546" s="810" t="s">
        <v>892</v>
      </c>
      <c r="B4546" s="902" t="s">
        <v>22046</v>
      </c>
      <c r="C4546" s="913" t="s">
        <v>12220</v>
      </c>
      <c r="D4546" s="810" t="s">
        <v>10892</v>
      </c>
      <c r="E4546" s="913" t="s">
        <v>9646</v>
      </c>
      <c r="F4546" s="903" t="s">
        <v>12221</v>
      </c>
      <c r="G4546" s="902" t="s">
        <v>19035</v>
      </c>
      <c r="H4546" s="902" t="s">
        <v>10970</v>
      </c>
      <c r="I4546" s="913" t="s">
        <v>22228</v>
      </c>
      <c r="J4546" s="903" t="s">
        <v>564</v>
      </c>
    </row>
    <row r="4547" spans="1:10">
      <c r="A4547" s="810" t="s">
        <v>892</v>
      </c>
      <c r="B4547" s="902" t="s">
        <v>22046</v>
      </c>
      <c r="C4547" s="913" t="s">
        <v>5215</v>
      </c>
      <c r="D4547" s="810" t="s">
        <v>10892</v>
      </c>
      <c r="E4547" s="913" t="s">
        <v>5425</v>
      </c>
      <c r="F4547" s="903" t="s">
        <v>19036</v>
      </c>
      <c r="G4547" s="902" t="s">
        <v>5754</v>
      </c>
      <c r="H4547" s="902" t="s">
        <v>10915</v>
      </c>
      <c r="I4547" s="913"/>
      <c r="J4547" s="903" t="s">
        <v>564</v>
      </c>
    </row>
    <row r="4548" spans="1:10">
      <c r="A4548" s="810" t="s">
        <v>892</v>
      </c>
      <c r="B4548" s="902" t="s">
        <v>22046</v>
      </c>
      <c r="C4548" s="913" t="s">
        <v>2251</v>
      </c>
      <c r="D4548" s="810" t="s">
        <v>10890</v>
      </c>
      <c r="E4548" s="913" t="s">
        <v>2344</v>
      </c>
      <c r="F4548" s="903" t="s">
        <v>12231</v>
      </c>
      <c r="G4548" s="902" t="s">
        <v>2481</v>
      </c>
      <c r="H4548" s="902" t="s">
        <v>10970</v>
      </c>
      <c r="I4548" s="913"/>
      <c r="J4548" s="903" t="s">
        <v>564</v>
      </c>
    </row>
    <row r="4549" spans="1:10">
      <c r="A4549" s="810" t="s">
        <v>892</v>
      </c>
      <c r="B4549" s="902" t="s">
        <v>22046</v>
      </c>
      <c r="C4549" s="913" t="s">
        <v>22229</v>
      </c>
      <c r="D4549" s="810" t="s">
        <v>10890</v>
      </c>
      <c r="E4549" s="913" t="s">
        <v>1080</v>
      </c>
      <c r="F4549" s="903" t="s">
        <v>22230</v>
      </c>
      <c r="G4549" s="902" t="s">
        <v>17038</v>
      </c>
      <c r="H4549" s="902" t="s">
        <v>10915</v>
      </c>
      <c r="I4549" s="913" t="s">
        <v>1274</v>
      </c>
      <c r="J4549" s="903" t="s">
        <v>11560</v>
      </c>
    </row>
    <row r="4550" spans="1:10">
      <c r="A4550" s="810" t="s">
        <v>892</v>
      </c>
      <c r="B4550" s="902" t="s">
        <v>22046</v>
      </c>
      <c r="C4550" s="913" t="s">
        <v>22231</v>
      </c>
      <c r="D4550" s="810" t="s">
        <v>10890</v>
      </c>
      <c r="E4550" s="913" t="s">
        <v>1080</v>
      </c>
      <c r="F4550" s="903" t="s">
        <v>22232</v>
      </c>
      <c r="G4550" s="902" t="s">
        <v>1223</v>
      </c>
      <c r="H4550" s="902" t="s">
        <v>10915</v>
      </c>
      <c r="I4550" s="913" t="s">
        <v>22233</v>
      </c>
      <c r="J4550" s="903" t="s">
        <v>22234</v>
      </c>
    </row>
    <row r="4551" spans="1:10">
      <c r="A4551" s="810" t="s">
        <v>892</v>
      </c>
      <c r="B4551" s="902" t="s">
        <v>22046</v>
      </c>
      <c r="C4551" s="913" t="s">
        <v>9055</v>
      </c>
      <c r="D4551" s="810" t="s">
        <v>10890</v>
      </c>
      <c r="E4551" s="913" t="s">
        <v>9412</v>
      </c>
      <c r="F4551" s="903" t="s">
        <v>9738</v>
      </c>
      <c r="G4551" s="902" t="s">
        <v>9944</v>
      </c>
      <c r="H4551" s="902" t="s">
        <v>11039</v>
      </c>
      <c r="I4551" s="913" t="s">
        <v>1294</v>
      </c>
      <c r="J4551" s="903" t="s">
        <v>564</v>
      </c>
    </row>
    <row r="4552" spans="1:10">
      <c r="A4552" s="810" t="s">
        <v>892</v>
      </c>
      <c r="B4552" s="902" t="s">
        <v>22046</v>
      </c>
      <c r="C4552" s="913" t="s">
        <v>6131</v>
      </c>
      <c r="D4552" s="810" t="s">
        <v>10890</v>
      </c>
      <c r="E4552" s="913" t="s">
        <v>8453</v>
      </c>
      <c r="F4552" s="903" t="s">
        <v>27711</v>
      </c>
      <c r="G4552" s="902" t="s">
        <v>6712</v>
      </c>
      <c r="H4552" s="902" t="s">
        <v>10930</v>
      </c>
      <c r="I4552" s="913" t="s">
        <v>1833</v>
      </c>
      <c r="J4552" s="903" t="s">
        <v>939</v>
      </c>
    </row>
    <row r="4553" spans="1:10">
      <c r="A4553" s="810" t="s">
        <v>892</v>
      </c>
      <c r="B4553" s="902" t="s">
        <v>22046</v>
      </c>
      <c r="C4553" s="913" t="s">
        <v>10236</v>
      </c>
      <c r="D4553" s="810" t="s">
        <v>10892</v>
      </c>
      <c r="E4553" s="913" t="s">
        <v>10274</v>
      </c>
      <c r="F4553" s="903" t="s">
        <v>10305</v>
      </c>
      <c r="G4553" s="902" t="s">
        <v>10332</v>
      </c>
      <c r="H4553" s="902" t="s">
        <v>10970</v>
      </c>
      <c r="I4553" s="913" t="s">
        <v>1294</v>
      </c>
      <c r="J4553" s="903" t="s">
        <v>11113</v>
      </c>
    </row>
    <row r="4554" spans="1:10">
      <c r="A4554" s="810" t="s">
        <v>892</v>
      </c>
      <c r="B4554" s="902" t="s">
        <v>22046</v>
      </c>
      <c r="C4554" s="913" t="s">
        <v>8053</v>
      </c>
      <c r="D4554" s="810" t="s">
        <v>10892</v>
      </c>
      <c r="E4554" s="913" t="s">
        <v>8368</v>
      </c>
      <c r="F4554" s="903" t="s">
        <v>8657</v>
      </c>
      <c r="G4554" s="902" t="s">
        <v>8880</v>
      </c>
      <c r="H4554" s="902" t="s">
        <v>11316</v>
      </c>
      <c r="I4554" s="913"/>
      <c r="J4554" s="903" t="s">
        <v>564</v>
      </c>
    </row>
    <row r="4555" spans="1:10">
      <c r="A4555" s="810" t="s">
        <v>892</v>
      </c>
      <c r="B4555" s="902" t="s">
        <v>22046</v>
      </c>
      <c r="C4555" s="913" t="s">
        <v>22235</v>
      </c>
      <c r="D4555" s="810" t="s">
        <v>10890</v>
      </c>
      <c r="E4555" s="913" t="s">
        <v>22236</v>
      </c>
      <c r="F4555" s="903" t="s">
        <v>22237</v>
      </c>
      <c r="G4555" s="902" t="s">
        <v>22238</v>
      </c>
      <c r="H4555" s="902" t="s">
        <v>10928</v>
      </c>
      <c r="I4555" s="913" t="s">
        <v>1294</v>
      </c>
      <c r="J4555" s="903" t="s">
        <v>564</v>
      </c>
    </row>
    <row r="4556" spans="1:10">
      <c r="A4556" s="810" t="s">
        <v>892</v>
      </c>
      <c r="B4556" s="902" t="s">
        <v>22046</v>
      </c>
      <c r="C4556" s="913" t="s">
        <v>14151</v>
      </c>
      <c r="D4556" s="810" t="s">
        <v>10892</v>
      </c>
      <c r="E4556" s="913" t="s">
        <v>14152</v>
      </c>
      <c r="F4556" s="903" t="s">
        <v>22239</v>
      </c>
      <c r="G4556" s="902" t="s">
        <v>14153</v>
      </c>
      <c r="H4556" s="902" t="s">
        <v>10891</v>
      </c>
      <c r="I4556" s="913" t="s">
        <v>1833</v>
      </c>
      <c r="J4556" s="903" t="s">
        <v>564</v>
      </c>
    </row>
    <row r="4557" spans="1:10">
      <c r="A4557" s="810" t="s">
        <v>892</v>
      </c>
      <c r="B4557" s="902" t="s">
        <v>22046</v>
      </c>
      <c r="C4557" s="913" t="s">
        <v>2070</v>
      </c>
      <c r="D4557" s="810" t="s">
        <v>10890</v>
      </c>
      <c r="E4557" s="913" t="s">
        <v>22240</v>
      </c>
      <c r="F4557" s="903" t="s">
        <v>22241</v>
      </c>
      <c r="G4557" s="902" t="s">
        <v>22242</v>
      </c>
      <c r="H4557" s="902" t="s">
        <v>10932</v>
      </c>
      <c r="I4557" s="913"/>
      <c r="J4557" s="903" t="s">
        <v>932</v>
      </c>
    </row>
    <row r="4558" spans="1:10">
      <c r="A4558" s="810" t="s">
        <v>892</v>
      </c>
      <c r="B4558" s="902" t="s">
        <v>22046</v>
      </c>
      <c r="C4558" s="913" t="s">
        <v>14157</v>
      </c>
      <c r="D4558" s="810" t="s">
        <v>10892</v>
      </c>
      <c r="E4558" s="913" t="s">
        <v>14158</v>
      </c>
      <c r="F4558" s="903" t="s">
        <v>14159</v>
      </c>
      <c r="G4558" s="902" t="s">
        <v>14160</v>
      </c>
      <c r="H4558" s="902" t="s">
        <v>10915</v>
      </c>
      <c r="I4558" s="913" t="s">
        <v>1833</v>
      </c>
      <c r="J4558" s="903" t="s">
        <v>564</v>
      </c>
    </row>
    <row r="4559" spans="1:10">
      <c r="A4559" s="810" t="s">
        <v>892</v>
      </c>
      <c r="B4559" s="902" t="s">
        <v>22046</v>
      </c>
      <c r="C4559" s="913" t="s">
        <v>1457</v>
      </c>
      <c r="D4559" s="810" t="s">
        <v>10917</v>
      </c>
      <c r="E4559" s="913" t="s">
        <v>687</v>
      </c>
      <c r="F4559" s="903" t="s">
        <v>14161</v>
      </c>
      <c r="G4559" s="902" t="s">
        <v>14162</v>
      </c>
      <c r="H4559" s="902" t="s">
        <v>14163</v>
      </c>
      <c r="I4559" s="913" t="s">
        <v>22243</v>
      </c>
      <c r="J4559" s="903" t="s">
        <v>933</v>
      </c>
    </row>
    <row r="4560" spans="1:10">
      <c r="A4560" s="810" t="s">
        <v>892</v>
      </c>
      <c r="B4560" s="902" t="s">
        <v>22046</v>
      </c>
      <c r="C4560" s="913" t="s">
        <v>1457</v>
      </c>
      <c r="D4560" s="810" t="s">
        <v>10890</v>
      </c>
      <c r="E4560" s="913" t="s">
        <v>687</v>
      </c>
      <c r="F4560" s="903" t="s">
        <v>1711</v>
      </c>
      <c r="G4560" s="902" t="s">
        <v>1798</v>
      </c>
      <c r="H4560" s="902" t="s">
        <v>12479</v>
      </c>
      <c r="I4560" s="913" t="s">
        <v>22244</v>
      </c>
      <c r="J4560" s="903" t="s">
        <v>933</v>
      </c>
    </row>
    <row r="4561" spans="1:10">
      <c r="A4561" s="810" t="s">
        <v>892</v>
      </c>
      <c r="B4561" s="902" t="s">
        <v>22046</v>
      </c>
      <c r="C4561" s="913" t="s">
        <v>1408</v>
      </c>
      <c r="D4561" s="810" t="s">
        <v>10917</v>
      </c>
      <c r="E4561" s="913" t="s">
        <v>687</v>
      </c>
      <c r="F4561" s="903" t="s">
        <v>1680</v>
      </c>
      <c r="G4561" s="902" t="s">
        <v>14164</v>
      </c>
      <c r="H4561" s="902" t="s">
        <v>11684</v>
      </c>
      <c r="I4561" s="913" t="s">
        <v>14165</v>
      </c>
      <c r="J4561" s="903" t="s">
        <v>933</v>
      </c>
    </row>
    <row r="4562" spans="1:10">
      <c r="A4562" s="810" t="s">
        <v>892</v>
      </c>
      <c r="B4562" s="902" t="s">
        <v>22046</v>
      </c>
      <c r="C4562" s="913" t="s">
        <v>5279</v>
      </c>
      <c r="D4562" s="810" t="s">
        <v>10890</v>
      </c>
      <c r="E4562" s="913" t="s">
        <v>5482</v>
      </c>
      <c r="F4562" s="903" t="s">
        <v>27423</v>
      </c>
      <c r="G4562" s="902" t="s">
        <v>5807</v>
      </c>
      <c r="H4562" s="902" t="s">
        <v>11264</v>
      </c>
      <c r="I4562" s="913" t="s">
        <v>22245</v>
      </c>
      <c r="J4562" s="903" t="s">
        <v>564</v>
      </c>
    </row>
    <row r="4563" spans="1:10">
      <c r="A4563" s="810" t="s">
        <v>892</v>
      </c>
      <c r="B4563" s="902" t="s">
        <v>22046</v>
      </c>
      <c r="C4563" s="913" t="s">
        <v>2195</v>
      </c>
      <c r="D4563" s="810" t="s">
        <v>10892</v>
      </c>
      <c r="E4563" s="913" t="s">
        <v>2292</v>
      </c>
      <c r="F4563" s="903" t="s">
        <v>2371</v>
      </c>
      <c r="G4563" s="902" t="s">
        <v>22246</v>
      </c>
      <c r="H4563" s="902" t="s">
        <v>10969</v>
      </c>
      <c r="I4563" s="913" t="s">
        <v>1294</v>
      </c>
      <c r="J4563" s="903" t="s">
        <v>564</v>
      </c>
    </row>
    <row r="4564" spans="1:10">
      <c r="A4564" s="810" t="s">
        <v>892</v>
      </c>
      <c r="B4564" s="902" t="s">
        <v>22046</v>
      </c>
      <c r="C4564" s="913" t="s">
        <v>12275</v>
      </c>
      <c r="D4564" s="810" t="s">
        <v>10892</v>
      </c>
      <c r="E4564" s="913" t="s">
        <v>12276</v>
      </c>
      <c r="F4564" s="903" t="s">
        <v>12277</v>
      </c>
      <c r="G4564" s="902" t="s">
        <v>12278</v>
      </c>
      <c r="H4564" s="902" t="s">
        <v>10891</v>
      </c>
      <c r="I4564" s="913"/>
      <c r="J4564" s="903" t="s">
        <v>17615</v>
      </c>
    </row>
    <row r="4565" spans="1:10" ht="27">
      <c r="A4565" s="810" t="s">
        <v>892</v>
      </c>
      <c r="B4565" s="902" t="s">
        <v>22046</v>
      </c>
      <c r="C4565" s="913" t="s">
        <v>5270</v>
      </c>
      <c r="D4565" s="810" t="s">
        <v>10890</v>
      </c>
      <c r="E4565" s="913" t="s">
        <v>5476</v>
      </c>
      <c r="F4565" s="903" t="s">
        <v>27710</v>
      </c>
      <c r="G4565" s="902" t="s">
        <v>22248</v>
      </c>
      <c r="H4565" s="902" t="s">
        <v>11234</v>
      </c>
      <c r="I4565" s="913" t="s">
        <v>22249</v>
      </c>
      <c r="J4565" s="903" t="s">
        <v>22250</v>
      </c>
    </row>
    <row r="4566" spans="1:10">
      <c r="A4566" s="810" t="s">
        <v>892</v>
      </c>
      <c r="B4566" s="902" t="s">
        <v>22046</v>
      </c>
      <c r="C4566" s="913" t="s">
        <v>6773</v>
      </c>
      <c r="D4566" s="810" t="s">
        <v>10917</v>
      </c>
      <c r="E4566" s="913" t="s">
        <v>6898</v>
      </c>
      <c r="F4566" s="903" t="s">
        <v>7009</v>
      </c>
      <c r="G4566" s="902" t="s">
        <v>7091</v>
      </c>
      <c r="H4566" s="902" t="s">
        <v>10928</v>
      </c>
      <c r="I4566" s="913" t="s">
        <v>1833</v>
      </c>
      <c r="J4566" s="903" t="s">
        <v>933</v>
      </c>
    </row>
    <row r="4567" spans="1:10">
      <c r="A4567" s="810" t="s">
        <v>892</v>
      </c>
      <c r="B4567" s="902" t="s">
        <v>22046</v>
      </c>
      <c r="C4567" s="913" t="s">
        <v>12294</v>
      </c>
      <c r="D4567" s="810" t="s">
        <v>10892</v>
      </c>
      <c r="E4567" s="913" t="s">
        <v>3759</v>
      </c>
      <c r="F4567" s="903" t="s">
        <v>19284</v>
      </c>
      <c r="G4567" s="902" t="s">
        <v>861</v>
      </c>
      <c r="H4567" s="902" t="s">
        <v>10933</v>
      </c>
      <c r="I4567" s="913"/>
      <c r="J4567" s="903" t="s">
        <v>564</v>
      </c>
    </row>
    <row r="4568" spans="1:10" ht="27">
      <c r="A4568" s="810" t="s">
        <v>892</v>
      </c>
      <c r="B4568" s="902" t="s">
        <v>22046</v>
      </c>
      <c r="C4568" s="913" t="s">
        <v>22251</v>
      </c>
      <c r="D4568" s="810" t="s">
        <v>10890</v>
      </c>
      <c r="E4568" s="913" t="s">
        <v>3759</v>
      </c>
      <c r="F4568" s="903" t="s">
        <v>818</v>
      </c>
      <c r="G4568" s="902" t="s">
        <v>12191</v>
      </c>
      <c r="H4568" s="902" t="s">
        <v>10901</v>
      </c>
      <c r="I4568" s="913" t="s">
        <v>22252</v>
      </c>
      <c r="J4568" s="903" t="s">
        <v>22253</v>
      </c>
    </row>
    <row r="4569" spans="1:10" ht="27">
      <c r="A4569" s="810" t="s">
        <v>892</v>
      </c>
      <c r="B4569" s="902" t="s">
        <v>22046</v>
      </c>
      <c r="C4569" s="913" t="s">
        <v>22254</v>
      </c>
      <c r="D4569" s="810" t="s">
        <v>10890</v>
      </c>
      <c r="E4569" s="913" t="s">
        <v>3759</v>
      </c>
      <c r="F4569" s="903" t="s">
        <v>22255</v>
      </c>
      <c r="G4569" s="902" t="s">
        <v>1351</v>
      </c>
      <c r="H4569" s="902" t="s">
        <v>10907</v>
      </c>
      <c r="I4569" s="913" t="s">
        <v>22256</v>
      </c>
      <c r="J4569" s="903" t="s">
        <v>22253</v>
      </c>
    </row>
    <row r="4570" spans="1:10">
      <c r="A4570" s="810" t="s">
        <v>892</v>
      </c>
      <c r="B4570" s="902" t="s">
        <v>22046</v>
      </c>
      <c r="C4570" s="913" t="s">
        <v>4826</v>
      </c>
      <c r="D4570" s="810" t="s">
        <v>10892</v>
      </c>
      <c r="E4570" s="913" t="s">
        <v>19298</v>
      </c>
      <c r="F4570" s="903" t="s">
        <v>19299</v>
      </c>
      <c r="G4570" s="902" t="s">
        <v>5109</v>
      </c>
      <c r="H4570" s="902" t="s">
        <v>10922</v>
      </c>
      <c r="I4570" s="913"/>
      <c r="J4570" s="903" t="s">
        <v>564</v>
      </c>
    </row>
    <row r="4571" spans="1:10">
      <c r="A4571" s="810" t="s">
        <v>892</v>
      </c>
      <c r="B4571" s="902" t="s">
        <v>22046</v>
      </c>
      <c r="C4571" s="913" t="s">
        <v>22257</v>
      </c>
      <c r="D4571" s="810" t="s">
        <v>10890</v>
      </c>
      <c r="E4571" s="913" t="s">
        <v>22258</v>
      </c>
      <c r="F4571" s="903" t="s">
        <v>22259</v>
      </c>
      <c r="G4571" s="902" t="s">
        <v>22260</v>
      </c>
      <c r="H4571" s="902" t="s">
        <v>10936</v>
      </c>
      <c r="I4571" s="913" t="s">
        <v>14090</v>
      </c>
      <c r="J4571" s="903" t="s">
        <v>11156</v>
      </c>
    </row>
    <row r="4572" spans="1:10">
      <c r="A4572" s="810" t="s">
        <v>892</v>
      </c>
      <c r="B4572" s="902" t="s">
        <v>22046</v>
      </c>
      <c r="C4572" s="913" t="s">
        <v>19318</v>
      </c>
      <c r="D4572" s="810" t="s">
        <v>10890</v>
      </c>
      <c r="E4572" s="913" t="s">
        <v>19319</v>
      </c>
      <c r="F4572" s="903" t="s">
        <v>19320</v>
      </c>
      <c r="G4572" s="902" t="s">
        <v>19321</v>
      </c>
      <c r="H4572" s="902" t="s">
        <v>10932</v>
      </c>
      <c r="I4572" s="913" t="s">
        <v>22261</v>
      </c>
      <c r="J4572" s="903" t="s">
        <v>933</v>
      </c>
    </row>
    <row r="4573" spans="1:10">
      <c r="A4573" s="810" t="s">
        <v>892</v>
      </c>
      <c r="B4573" s="902" t="s">
        <v>22046</v>
      </c>
      <c r="C4573" s="913" t="s">
        <v>22262</v>
      </c>
      <c r="D4573" s="810" t="s">
        <v>10890</v>
      </c>
      <c r="E4573" s="913" t="s">
        <v>8307</v>
      </c>
      <c r="F4573" s="903" t="s">
        <v>22263</v>
      </c>
      <c r="G4573" s="902" t="s">
        <v>22264</v>
      </c>
      <c r="H4573" s="902" t="s">
        <v>10915</v>
      </c>
      <c r="I4573" s="913" t="s">
        <v>1833</v>
      </c>
      <c r="J4573" s="903" t="s">
        <v>937</v>
      </c>
    </row>
    <row r="4574" spans="1:10">
      <c r="A4574" s="810" t="s">
        <v>892</v>
      </c>
      <c r="B4574" s="902" t="s">
        <v>22046</v>
      </c>
      <c r="C4574" s="913" t="s">
        <v>19329</v>
      </c>
      <c r="D4574" s="810" t="s">
        <v>10890</v>
      </c>
      <c r="E4574" s="913" t="s">
        <v>8200</v>
      </c>
      <c r="F4574" s="903" t="s">
        <v>19330</v>
      </c>
      <c r="G4574" s="902" t="s">
        <v>19331</v>
      </c>
      <c r="H4574" s="902" t="s">
        <v>10970</v>
      </c>
      <c r="I4574" s="913" t="s">
        <v>4804</v>
      </c>
      <c r="J4574" s="903" t="s">
        <v>564</v>
      </c>
    </row>
    <row r="4575" spans="1:10">
      <c r="A4575" s="810" t="s">
        <v>892</v>
      </c>
      <c r="B4575" s="902" t="s">
        <v>22046</v>
      </c>
      <c r="C4575" s="913" t="s">
        <v>12302</v>
      </c>
      <c r="D4575" s="810" t="s">
        <v>10892</v>
      </c>
      <c r="E4575" s="913" t="s">
        <v>1086</v>
      </c>
      <c r="F4575" s="903" t="s">
        <v>27709</v>
      </c>
      <c r="G4575" s="902" t="s">
        <v>12303</v>
      </c>
      <c r="H4575" s="902" t="s">
        <v>10891</v>
      </c>
      <c r="I4575" s="913" t="s">
        <v>22265</v>
      </c>
      <c r="J4575" s="903" t="s">
        <v>564</v>
      </c>
    </row>
    <row r="4576" spans="1:10">
      <c r="A4576" s="810" t="s">
        <v>892</v>
      </c>
      <c r="B4576" s="902" t="s">
        <v>22046</v>
      </c>
      <c r="C4576" s="913" t="s">
        <v>7929</v>
      </c>
      <c r="D4576" s="810" t="s">
        <v>10890</v>
      </c>
      <c r="E4576" s="913" t="s">
        <v>8258</v>
      </c>
      <c r="F4576" s="903" t="s">
        <v>8569</v>
      </c>
      <c r="G4576" s="902" t="s">
        <v>8773</v>
      </c>
      <c r="H4576" s="902" t="s">
        <v>10928</v>
      </c>
      <c r="I4576" s="913" t="s">
        <v>22266</v>
      </c>
      <c r="J4576" s="903" t="s">
        <v>11287</v>
      </c>
    </row>
    <row r="4577" spans="1:10">
      <c r="A4577" s="810" t="s">
        <v>892</v>
      </c>
      <c r="B4577" s="902" t="s">
        <v>22046</v>
      </c>
      <c r="C4577" s="913" t="s">
        <v>19333</v>
      </c>
      <c r="D4577" s="810" t="s">
        <v>10892</v>
      </c>
      <c r="E4577" s="913" t="s">
        <v>19334</v>
      </c>
      <c r="F4577" s="903" t="s">
        <v>19335</v>
      </c>
      <c r="G4577" s="902" t="s">
        <v>5752</v>
      </c>
      <c r="H4577" s="902" t="s">
        <v>10933</v>
      </c>
      <c r="I4577" s="913"/>
      <c r="J4577" s="903" t="s">
        <v>564</v>
      </c>
    </row>
    <row r="4578" spans="1:10">
      <c r="A4578" s="810" t="s">
        <v>892</v>
      </c>
      <c r="B4578" s="902" t="s">
        <v>22046</v>
      </c>
      <c r="C4578" s="913" t="s">
        <v>22267</v>
      </c>
      <c r="D4578" s="810" t="s">
        <v>10890</v>
      </c>
      <c r="E4578" s="913" t="s">
        <v>8460</v>
      </c>
      <c r="F4578" s="903" t="s">
        <v>8689</v>
      </c>
      <c r="G4578" s="902" t="s">
        <v>22268</v>
      </c>
      <c r="H4578" s="902" t="s">
        <v>10915</v>
      </c>
      <c r="I4578" s="913" t="s">
        <v>22269</v>
      </c>
      <c r="J4578" s="903" t="s">
        <v>22270</v>
      </c>
    </row>
    <row r="4579" spans="1:10">
      <c r="A4579" s="810" t="s">
        <v>892</v>
      </c>
      <c r="B4579" s="902" t="s">
        <v>22046</v>
      </c>
      <c r="C4579" s="913" t="s">
        <v>2704</v>
      </c>
      <c r="D4579" s="810" t="s">
        <v>10892</v>
      </c>
      <c r="E4579" s="913" t="s">
        <v>3313</v>
      </c>
      <c r="F4579" s="903" t="s">
        <v>3893</v>
      </c>
      <c r="G4579" s="902" t="s">
        <v>4307</v>
      </c>
      <c r="H4579" s="902" t="s">
        <v>10958</v>
      </c>
      <c r="I4579" s="913" t="s">
        <v>919</v>
      </c>
      <c r="J4579" s="903" t="s">
        <v>564</v>
      </c>
    </row>
    <row r="4580" spans="1:10">
      <c r="A4580" s="810" t="s">
        <v>892</v>
      </c>
      <c r="B4580" s="902" t="s">
        <v>22046</v>
      </c>
      <c r="C4580" s="913" t="s">
        <v>12305</v>
      </c>
      <c r="D4580" s="810" t="s">
        <v>10892</v>
      </c>
      <c r="E4580" s="913" t="s">
        <v>12306</v>
      </c>
      <c r="F4580" s="903" t="s">
        <v>27562</v>
      </c>
      <c r="G4580" s="902" t="s">
        <v>19354</v>
      </c>
      <c r="H4580" s="902" t="s">
        <v>10928</v>
      </c>
      <c r="I4580" s="913"/>
      <c r="J4580" s="903" t="s">
        <v>564</v>
      </c>
    </row>
    <row r="4581" spans="1:10">
      <c r="A4581" s="810" t="s">
        <v>892</v>
      </c>
      <c r="B4581" s="902" t="s">
        <v>22046</v>
      </c>
      <c r="C4581" s="913" t="s">
        <v>9314</v>
      </c>
      <c r="D4581" s="810" t="s">
        <v>10890</v>
      </c>
      <c r="E4581" s="913" t="s">
        <v>9614</v>
      </c>
      <c r="F4581" s="903" t="s">
        <v>22271</v>
      </c>
      <c r="G4581" s="902" t="s">
        <v>17038</v>
      </c>
      <c r="H4581" s="902" t="s">
        <v>11294</v>
      </c>
      <c r="I4581" s="913"/>
      <c r="J4581" s="903" t="s">
        <v>20164</v>
      </c>
    </row>
    <row r="4582" spans="1:10">
      <c r="A4582" s="810" t="s">
        <v>892</v>
      </c>
      <c r="B4582" s="902" t="s">
        <v>22046</v>
      </c>
      <c r="C4582" s="913" t="s">
        <v>4850</v>
      </c>
      <c r="D4582" s="810" t="s">
        <v>10892</v>
      </c>
      <c r="E4582" s="913" t="s">
        <v>4962</v>
      </c>
      <c r="F4582" s="903" t="s">
        <v>5067</v>
      </c>
      <c r="G4582" s="902" t="s">
        <v>5131</v>
      </c>
      <c r="H4582" s="902" t="s">
        <v>10933</v>
      </c>
      <c r="I4582" s="913" t="s">
        <v>14167</v>
      </c>
      <c r="J4582" s="903" t="s">
        <v>564</v>
      </c>
    </row>
    <row r="4583" spans="1:10" ht="27">
      <c r="A4583" s="810" t="s">
        <v>892</v>
      </c>
      <c r="B4583" s="902" t="s">
        <v>22046</v>
      </c>
      <c r="C4583" s="913" t="s">
        <v>6073</v>
      </c>
      <c r="D4583" s="810" t="s">
        <v>10890</v>
      </c>
      <c r="E4583" s="913" t="s">
        <v>6299</v>
      </c>
      <c r="F4583" s="903" t="s">
        <v>27708</v>
      </c>
      <c r="G4583" s="902" t="s">
        <v>6660</v>
      </c>
      <c r="H4583" s="902" t="s">
        <v>10922</v>
      </c>
      <c r="I4583" s="913" t="s">
        <v>14090</v>
      </c>
      <c r="J4583" s="903" t="s">
        <v>17430</v>
      </c>
    </row>
    <row r="4584" spans="1:10">
      <c r="A4584" s="810" t="s">
        <v>892</v>
      </c>
      <c r="B4584" s="902" t="s">
        <v>22046</v>
      </c>
      <c r="C4584" s="913" t="s">
        <v>9242</v>
      </c>
      <c r="D4584" s="810" t="s">
        <v>10890</v>
      </c>
      <c r="E4584" s="913" t="s">
        <v>9551</v>
      </c>
      <c r="F4584" s="903" t="s">
        <v>9868</v>
      </c>
      <c r="G4584" s="902" t="s">
        <v>10118</v>
      </c>
      <c r="H4584" s="902" t="s">
        <v>10970</v>
      </c>
      <c r="I4584" s="913" t="s">
        <v>14168</v>
      </c>
      <c r="J4584" s="903" t="s">
        <v>937</v>
      </c>
    </row>
    <row r="4585" spans="1:10">
      <c r="A4585" s="810" t="s">
        <v>892</v>
      </c>
      <c r="B4585" s="902" t="s">
        <v>22046</v>
      </c>
      <c r="C4585" s="913" t="s">
        <v>14169</v>
      </c>
      <c r="D4585" s="810" t="s">
        <v>10890</v>
      </c>
      <c r="E4585" s="913" t="s">
        <v>22272</v>
      </c>
      <c r="F4585" s="903" t="s">
        <v>14170</v>
      </c>
      <c r="G4585" s="902" t="s">
        <v>14171</v>
      </c>
      <c r="H4585" s="902" t="s">
        <v>10928</v>
      </c>
      <c r="I4585" s="913" t="s">
        <v>1294</v>
      </c>
      <c r="J4585" s="903" t="s">
        <v>936</v>
      </c>
    </row>
    <row r="4586" spans="1:10">
      <c r="A4586" s="810" t="s">
        <v>892</v>
      </c>
      <c r="B4586" s="902" t="s">
        <v>22046</v>
      </c>
      <c r="C4586" s="913" t="s">
        <v>7266</v>
      </c>
      <c r="D4586" s="810" t="s">
        <v>10890</v>
      </c>
      <c r="E4586" s="913" t="s">
        <v>12315</v>
      </c>
      <c r="F4586" s="903" t="s">
        <v>7611</v>
      </c>
      <c r="G4586" s="902" t="s">
        <v>7750</v>
      </c>
      <c r="H4586" s="902" t="s">
        <v>11623</v>
      </c>
      <c r="I4586" s="913" t="s">
        <v>16441</v>
      </c>
      <c r="J4586" s="903" t="s">
        <v>564</v>
      </c>
    </row>
    <row r="4587" spans="1:10">
      <c r="A4587" s="810" t="s">
        <v>892</v>
      </c>
      <c r="B4587" s="902" t="s">
        <v>22046</v>
      </c>
      <c r="C4587" s="913" t="s">
        <v>2689</v>
      </c>
      <c r="D4587" s="810" t="s">
        <v>10890</v>
      </c>
      <c r="E4587" s="913" t="s">
        <v>3297</v>
      </c>
      <c r="F4587" s="903" t="s">
        <v>27561</v>
      </c>
      <c r="G4587" s="902" t="s">
        <v>4295</v>
      </c>
      <c r="H4587" s="902" t="s">
        <v>10977</v>
      </c>
      <c r="I4587" s="913"/>
      <c r="J4587" s="903" t="s">
        <v>935</v>
      </c>
    </row>
    <row r="4588" spans="1:10" ht="27">
      <c r="A4588" s="810" t="s">
        <v>892</v>
      </c>
      <c r="B4588" s="902" t="s">
        <v>22046</v>
      </c>
      <c r="C4588" s="913" t="s">
        <v>2973</v>
      </c>
      <c r="D4588" s="810" t="s">
        <v>10890</v>
      </c>
      <c r="E4588" s="913" t="s">
        <v>3564</v>
      </c>
      <c r="F4588" s="903" t="s">
        <v>4076</v>
      </c>
      <c r="G4588" s="902" t="s">
        <v>4534</v>
      </c>
      <c r="H4588" s="902" t="s">
        <v>10954</v>
      </c>
      <c r="I4588" s="913"/>
      <c r="J4588" s="903" t="s">
        <v>564</v>
      </c>
    </row>
    <row r="4589" spans="1:10">
      <c r="A4589" s="810" t="s">
        <v>892</v>
      </c>
      <c r="B4589" s="902" t="s">
        <v>22046</v>
      </c>
      <c r="C4589" s="913" t="s">
        <v>12339</v>
      </c>
      <c r="D4589" s="810" t="s">
        <v>10892</v>
      </c>
      <c r="E4589" s="913" t="s">
        <v>12340</v>
      </c>
      <c r="F4589" s="903" t="s">
        <v>12341</v>
      </c>
      <c r="G4589" s="902" t="s">
        <v>19426</v>
      </c>
      <c r="H4589" s="902" t="s">
        <v>10954</v>
      </c>
      <c r="I4589" s="913" t="s">
        <v>919</v>
      </c>
      <c r="J4589" s="903" t="s">
        <v>564</v>
      </c>
    </row>
    <row r="4590" spans="1:10">
      <c r="A4590" s="810" t="s">
        <v>892</v>
      </c>
      <c r="B4590" s="902" t="s">
        <v>22046</v>
      </c>
      <c r="C4590" s="913" t="s">
        <v>9130</v>
      </c>
      <c r="D4590" s="810" t="s">
        <v>10890</v>
      </c>
      <c r="E4590" s="913" t="s">
        <v>6304</v>
      </c>
      <c r="F4590" s="903" t="s">
        <v>27707</v>
      </c>
      <c r="G4590" s="902" t="s">
        <v>10012</v>
      </c>
      <c r="H4590" s="902" t="s">
        <v>10922</v>
      </c>
      <c r="I4590" s="913"/>
      <c r="J4590" s="903" t="s">
        <v>935</v>
      </c>
    </row>
    <row r="4591" spans="1:10" ht="27">
      <c r="A4591" s="810" t="s">
        <v>892</v>
      </c>
      <c r="B4591" s="902" t="s">
        <v>22046</v>
      </c>
      <c r="C4591" s="913" t="s">
        <v>2919</v>
      </c>
      <c r="D4591" s="810" t="s">
        <v>10890</v>
      </c>
      <c r="E4591" s="913" t="s">
        <v>3513</v>
      </c>
      <c r="F4591" s="903" t="s">
        <v>27706</v>
      </c>
      <c r="G4591" s="902" t="s">
        <v>4489</v>
      </c>
      <c r="H4591" s="902" t="s">
        <v>10894</v>
      </c>
      <c r="I4591" s="913" t="s">
        <v>22108</v>
      </c>
      <c r="J4591" s="903" t="s">
        <v>11607</v>
      </c>
    </row>
    <row r="4592" spans="1:10">
      <c r="A4592" s="810" t="s">
        <v>892</v>
      </c>
      <c r="B4592" s="902" t="s">
        <v>22046</v>
      </c>
      <c r="C4592" s="913" t="s">
        <v>22273</v>
      </c>
      <c r="D4592" s="810" t="s">
        <v>10890</v>
      </c>
      <c r="E4592" s="913" t="s">
        <v>22274</v>
      </c>
      <c r="F4592" s="903" t="s">
        <v>22275</v>
      </c>
      <c r="G4592" s="902" t="s">
        <v>22276</v>
      </c>
      <c r="H4592" s="902" t="s">
        <v>10895</v>
      </c>
      <c r="I4592" s="913" t="s">
        <v>22277</v>
      </c>
      <c r="J4592" s="903" t="s">
        <v>22278</v>
      </c>
    </row>
    <row r="4593" spans="1:10">
      <c r="A4593" s="810" t="s">
        <v>892</v>
      </c>
      <c r="B4593" s="902" t="s">
        <v>22046</v>
      </c>
      <c r="C4593" s="913" t="s">
        <v>8057</v>
      </c>
      <c r="D4593" s="810" t="s">
        <v>10890</v>
      </c>
      <c r="E4593" s="913" t="s">
        <v>22279</v>
      </c>
      <c r="F4593" s="903" t="s">
        <v>8661</v>
      </c>
      <c r="G4593" s="902" t="s">
        <v>14172</v>
      </c>
      <c r="H4593" s="902" t="s">
        <v>10901</v>
      </c>
      <c r="I4593" s="913"/>
      <c r="J4593" s="903" t="s">
        <v>564</v>
      </c>
    </row>
    <row r="4594" spans="1:10">
      <c r="A4594" s="810" t="s">
        <v>892</v>
      </c>
      <c r="B4594" s="902" t="s">
        <v>22046</v>
      </c>
      <c r="C4594" s="913" t="s">
        <v>8056</v>
      </c>
      <c r="D4594" s="810" t="s">
        <v>10890</v>
      </c>
      <c r="E4594" s="913" t="s">
        <v>8373</v>
      </c>
      <c r="F4594" s="903" t="s">
        <v>8660</v>
      </c>
      <c r="G4594" s="902" t="s">
        <v>8884</v>
      </c>
      <c r="H4594" s="902" t="s">
        <v>10936</v>
      </c>
      <c r="I4594" s="913" t="s">
        <v>1833</v>
      </c>
      <c r="J4594" s="903" t="s">
        <v>933</v>
      </c>
    </row>
    <row r="4595" spans="1:10">
      <c r="A4595" s="810" t="s">
        <v>892</v>
      </c>
      <c r="B4595" s="902" t="s">
        <v>22046</v>
      </c>
      <c r="C4595" s="913" t="s">
        <v>7188</v>
      </c>
      <c r="D4595" s="810" t="s">
        <v>10892</v>
      </c>
      <c r="E4595" s="913" t="s">
        <v>7387</v>
      </c>
      <c r="F4595" s="903" t="s">
        <v>7558</v>
      </c>
      <c r="G4595" s="902" t="s">
        <v>7681</v>
      </c>
      <c r="H4595" s="902" t="s">
        <v>10901</v>
      </c>
      <c r="I4595" s="913" t="s">
        <v>14090</v>
      </c>
      <c r="J4595" s="903" t="s">
        <v>11287</v>
      </c>
    </row>
    <row r="4596" spans="1:10">
      <c r="A4596" s="810" t="s">
        <v>892</v>
      </c>
      <c r="B4596" s="902" t="s">
        <v>22046</v>
      </c>
      <c r="C4596" s="913" t="s">
        <v>9105</v>
      </c>
      <c r="D4596" s="810" t="s">
        <v>10890</v>
      </c>
      <c r="E4596" s="913" t="s">
        <v>9450</v>
      </c>
      <c r="F4596" s="903" t="s">
        <v>27705</v>
      </c>
      <c r="G4596" s="902" t="s">
        <v>9988</v>
      </c>
      <c r="H4596" s="902" t="s">
        <v>10910</v>
      </c>
      <c r="I4596" s="913" t="s">
        <v>1833</v>
      </c>
      <c r="J4596" s="903" t="s">
        <v>11156</v>
      </c>
    </row>
    <row r="4597" spans="1:10">
      <c r="A4597" s="810" t="s">
        <v>892</v>
      </c>
      <c r="B4597" s="902" t="s">
        <v>22046</v>
      </c>
      <c r="C4597" s="913" t="s">
        <v>8177</v>
      </c>
      <c r="D4597" s="810" t="s">
        <v>10890</v>
      </c>
      <c r="E4597" s="913" t="s">
        <v>8501</v>
      </c>
      <c r="F4597" s="903" t="s">
        <v>8704</v>
      </c>
      <c r="G4597" s="902"/>
      <c r="H4597" s="902" t="s">
        <v>10901</v>
      </c>
      <c r="I4597" s="913" t="s">
        <v>1833</v>
      </c>
      <c r="J4597" s="903" t="s">
        <v>11130</v>
      </c>
    </row>
    <row r="4598" spans="1:10">
      <c r="A4598" s="810" t="s">
        <v>892</v>
      </c>
      <c r="B4598" s="902" t="s">
        <v>22046</v>
      </c>
      <c r="C4598" s="913" t="s">
        <v>9127</v>
      </c>
      <c r="D4598" s="810" t="s">
        <v>10890</v>
      </c>
      <c r="E4598" s="913" t="s">
        <v>9449</v>
      </c>
      <c r="F4598" s="903" t="s">
        <v>9785</v>
      </c>
      <c r="G4598" s="902" t="s">
        <v>10009</v>
      </c>
      <c r="H4598" s="902" t="s">
        <v>10901</v>
      </c>
      <c r="I4598" s="913" t="s">
        <v>10190</v>
      </c>
      <c r="J4598" s="903" t="s">
        <v>11205</v>
      </c>
    </row>
    <row r="4599" spans="1:10">
      <c r="A4599" s="810" t="s">
        <v>892</v>
      </c>
      <c r="B4599" s="902" t="s">
        <v>22046</v>
      </c>
      <c r="C4599" s="913" t="s">
        <v>6126</v>
      </c>
      <c r="D4599" s="810" t="s">
        <v>10890</v>
      </c>
      <c r="E4599" s="913" t="s">
        <v>22280</v>
      </c>
      <c r="F4599" s="903" t="s">
        <v>6511</v>
      </c>
      <c r="G4599" s="902" t="s">
        <v>6706</v>
      </c>
      <c r="H4599" s="902" t="s">
        <v>10902</v>
      </c>
      <c r="I4599" s="913" t="s">
        <v>6747</v>
      </c>
      <c r="J4599" s="903" t="s">
        <v>933</v>
      </c>
    </row>
    <row r="4600" spans="1:10" ht="27">
      <c r="A4600" s="810" t="s">
        <v>892</v>
      </c>
      <c r="B4600" s="902" t="s">
        <v>22046</v>
      </c>
      <c r="C4600" s="913" t="s">
        <v>14177</v>
      </c>
      <c r="D4600" s="810" t="s">
        <v>10890</v>
      </c>
      <c r="E4600" s="913" t="s">
        <v>22281</v>
      </c>
      <c r="F4600" s="903" t="s">
        <v>14178</v>
      </c>
      <c r="G4600" s="902" t="s">
        <v>14179</v>
      </c>
      <c r="H4600" s="902" t="s">
        <v>10894</v>
      </c>
      <c r="I4600" s="913" t="s">
        <v>4770</v>
      </c>
      <c r="J4600" s="903" t="s">
        <v>11775</v>
      </c>
    </row>
    <row r="4601" spans="1:10">
      <c r="A4601" s="810" t="s">
        <v>892</v>
      </c>
      <c r="B4601" s="902" t="s">
        <v>22046</v>
      </c>
      <c r="C4601" s="913" t="s">
        <v>12383</v>
      </c>
      <c r="D4601" s="810" t="s">
        <v>10892</v>
      </c>
      <c r="E4601" s="913" t="s">
        <v>12384</v>
      </c>
      <c r="F4601" s="903" t="s">
        <v>12385</v>
      </c>
      <c r="G4601" s="902" t="s">
        <v>12386</v>
      </c>
      <c r="H4601" s="902" t="s">
        <v>10936</v>
      </c>
      <c r="I4601" s="913"/>
      <c r="J4601" s="903" t="s">
        <v>564</v>
      </c>
    </row>
    <row r="4602" spans="1:10">
      <c r="A4602" s="810" t="s">
        <v>892</v>
      </c>
      <c r="B4602" s="902" t="s">
        <v>22046</v>
      </c>
      <c r="C4602" s="913" t="s">
        <v>10227</v>
      </c>
      <c r="D4602" s="810" t="s">
        <v>10892</v>
      </c>
      <c r="E4602" s="913" t="s">
        <v>10266</v>
      </c>
      <c r="F4602" s="903" t="s">
        <v>10297</v>
      </c>
      <c r="G4602" s="902" t="s">
        <v>10325</v>
      </c>
      <c r="H4602" s="902" t="s">
        <v>10915</v>
      </c>
      <c r="I4602" s="913" t="s">
        <v>1294</v>
      </c>
      <c r="J4602" s="903" t="s">
        <v>564</v>
      </c>
    </row>
    <row r="4603" spans="1:10">
      <c r="A4603" s="810" t="s">
        <v>892</v>
      </c>
      <c r="B4603" s="902" t="s">
        <v>22046</v>
      </c>
      <c r="C4603" s="913" t="s">
        <v>10212</v>
      </c>
      <c r="D4603" s="810" t="s">
        <v>10892</v>
      </c>
      <c r="E4603" s="913" t="s">
        <v>10252</v>
      </c>
      <c r="F4603" s="903" t="s">
        <v>27704</v>
      </c>
      <c r="G4603" s="902" t="s">
        <v>10314</v>
      </c>
      <c r="H4603" s="902" t="s">
        <v>10936</v>
      </c>
      <c r="I4603" s="913" t="s">
        <v>1833</v>
      </c>
      <c r="J4603" s="903" t="s">
        <v>938</v>
      </c>
    </row>
    <row r="4604" spans="1:10">
      <c r="A4604" s="810" t="s">
        <v>892</v>
      </c>
      <c r="B4604" s="902" t="s">
        <v>22046</v>
      </c>
      <c r="C4604" s="913" t="s">
        <v>22282</v>
      </c>
      <c r="D4604" s="810" t="s">
        <v>10890</v>
      </c>
      <c r="E4604" s="913" t="s">
        <v>2568</v>
      </c>
      <c r="F4604" s="903" t="s">
        <v>22283</v>
      </c>
      <c r="G4604" s="902" t="s">
        <v>22284</v>
      </c>
      <c r="H4604" s="902" t="s">
        <v>10969</v>
      </c>
      <c r="I4604" s="913" t="s">
        <v>22108</v>
      </c>
      <c r="J4604" s="903" t="s">
        <v>11675</v>
      </c>
    </row>
    <row r="4605" spans="1:10">
      <c r="A4605" s="810" t="s">
        <v>892</v>
      </c>
      <c r="B4605" s="902" t="s">
        <v>22046</v>
      </c>
      <c r="C4605" s="913" t="s">
        <v>6075</v>
      </c>
      <c r="D4605" s="810" t="s">
        <v>10917</v>
      </c>
      <c r="E4605" s="913" t="s">
        <v>1556</v>
      </c>
      <c r="F4605" s="903" t="s">
        <v>6469</v>
      </c>
      <c r="G4605" s="902" t="s">
        <v>22285</v>
      </c>
      <c r="H4605" s="902" t="s">
        <v>10915</v>
      </c>
      <c r="I4605" s="913" t="s">
        <v>1294</v>
      </c>
      <c r="J4605" s="903" t="s">
        <v>938</v>
      </c>
    </row>
    <row r="4606" spans="1:10">
      <c r="A4606" s="810" t="s">
        <v>892</v>
      </c>
      <c r="B4606" s="902" t="s">
        <v>22046</v>
      </c>
      <c r="C4606" s="913" t="s">
        <v>14180</v>
      </c>
      <c r="D4606" s="810" t="s">
        <v>10890</v>
      </c>
      <c r="E4606" s="913" t="s">
        <v>22286</v>
      </c>
      <c r="F4606" s="903" t="s">
        <v>27703</v>
      </c>
      <c r="G4606" s="902" t="s">
        <v>14181</v>
      </c>
      <c r="H4606" s="902" t="s">
        <v>22288</v>
      </c>
      <c r="I4606" s="913" t="s">
        <v>22289</v>
      </c>
      <c r="J4606" s="903" t="s">
        <v>4815</v>
      </c>
    </row>
    <row r="4607" spans="1:10">
      <c r="A4607" s="810" t="s">
        <v>892</v>
      </c>
      <c r="B4607" s="902" t="s">
        <v>22046</v>
      </c>
      <c r="C4607" s="913" t="s">
        <v>22290</v>
      </c>
      <c r="D4607" s="810" t="s">
        <v>10890</v>
      </c>
      <c r="E4607" s="913" t="s">
        <v>22286</v>
      </c>
      <c r="F4607" s="903" t="s">
        <v>27703</v>
      </c>
      <c r="G4607" s="902" t="s">
        <v>14181</v>
      </c>
      <c r="H4607" s="902" t="s">
        <v>22288</v>
      </c>
      <c r="I4607" s="913" t="s">
        <v>22291</v>
      </c>
      <c r="J4607" s="903" t="s">
        <v>935</v>
      </c>
    </row>
    <row r="4608" spans="1:10">
      <c r="A4608" s="810" t="s">
        <v>892</v>
      </c>
      <c r="B4608" s="902" t="s">
        <v>22046</v>
      </c>
      <c r="C4608" s="913" t="s">
        <v>12405</v>
      </c>
      <c r="D4608" s="810" t="s">
        <v>10890</v>
      </c>
      <c r="E4608" s="913" t="s">
        <v>6182</v>
      </c>
      <c r="F4608" s="903" t="s">
        <v>27702</v>
      </c>
      <c r="G4608" s="902" t="s">
        <v>12406</v>
      </c>
      <c r="H4608" s="902" t="s">
        <v>10901</v>
      </c>
      <c r="I4608" s="913"/>
      <c r="J4608" s="903" t="s">
        <v>10926</v>
      </c>
    </row>
    <row r="4609" spans="1:10">
      <c r="A4609" s="810" t="s">
        <v>892</v>
      </c>
      <c r="B4609" s="902" t="s">
        <v>22046</v>
      </c>
      <c r="C4609" s="913" t="s">
        <v>5322</v>
      </c>
      <c r="D4609" s="810" t="s">
        <v>10890</v>
      </c>
      <c r="E4609" s="913" t="s">
        <v>5520</v>
      </c>
      <c r="F4609" s="903" t="s">
        <v>5684</v>
      </c>
      <c r="G4609" s="902" t="s">
        <v>5846</v>
      </c>
      <c r="H4609" s="902" t="s">
        <v>10907</v>
      </c>
      <c r="I4609" s="913" t="s">
        <v>1294</v>
      </c>
      <c r="J4609" s="903" t="s">
        <v>933</v>
      </c>
    </row>
    <row r="4610" spans="1:10">
      <c r="A4610" s="810" t="s">
        <v>892</v>
      </c>
      <c r="B4610" s="902" t="s">
        <v>22046</v>
      </c>
      <c r="C4610" s="913" t="s">
        <v>4866</v>
      </c>
      <c r="D4610" s="810" t="s">
        <v>10892</v>
      </c>
      <c r="E4610" s="913" t="s">
        <v>1909</v>
      </c>
      <c r="F4610" s="903" t="s">
        <v>22292</v>
      </c>
      <c r="G4610" s="902" t="s">
        <v>5146</v>
      </c>
      <c r="H4610" s="902" t="s">
        <v>10970</v>
      </c>
      <c r="I4610" s="913" t="s">
        <v>22293</v>
      </c>
      <c r="J4610" s="903" t="s">
        <v>564</v>
      </c>
    </row>
    <row r="4611" spans="1:10">
      <c r="A4611" s="810" t="s">
        <v>892</v>
      </c>
      <c r="B4611" s="902" t="s">
        <v>22046</v>
      </c>
      <c r="C4611" s="913" t="s">
        <v>6856</v>
      </c>
      <c r="D4611" s="810" t="s">
        <v>10890</v>
      </c>
      <c r="E4611" s="913" t="s">
        <v>6966</v>
      </c>
      <c r="F4611" s="903" t="s">
        <v>7064</v>
      </c>
      <c r="G4611" s="902" t="s">
        <v>7156</v>
      </c>
      <c r="H4611" s="902" t="s">
        <v>10928</v>
      </c>
      <c r="I4611" s="913" t="s">
        <v>14176</v>
      </c>
      <c r="J4611" s="903" t="s">
        <v>933</v>
      </c>
    </row>
    <row r="4612" spans="1:10">
      <c r="A4612" s="810" t="s">
        <v>892</v>
      </c>
      <c r="B4612" s="902" t="s">
        <v>22046</v>
      </c>
      <c r="C4612" s="913" t="s">
        <v>2184</v>
      </c>
      <c r="D4612" s="810" t="s">
        <v>10892</v>
      </c>
      <c r="E4612" s="913" t="s">
        <v>2282</v>
      </c>
      <c r="F4612" s="903" t="s">
        <v>27701</v>
      </c>
      <c r="G4612" s="902" t="s">
        <v>2419</v>
      </c>
      <c r="H4612" s="902" t="s">
        <v>10891</v>
      </c>
      <c r="I4612" s="913" t="s">
        <v>22294</v>
      </c>
      <c r="J4612" s="903" t="s">
        <v>1300</v>
      </c>
    </row>
    <row r="4613" spans="1:10">
      <c r="A4613" s="810" t="s">
        <v>892</v>
      </c>
      <c r="B4613" s="902" t="s">
        <v>22046</v>
      </c>
      <c r="C4613" s="913" t="s">
        <v>5949</v>
      </c>
      <c r="D4613" s="810" t="s">
        <v>10892</v>
      </c>
      <c r="E4613" s="913" t="s">
        <v>3741</v>
      </c>
      <c r="F4613" s="903" t="s">
        <v>10285</v>
      </c>
      <c r="G4613" s="902" t="s">
        <v>10312</v>
      </c>
      <c r="H4613" s="902" t="s">
        <v>10970</v>
      </c>
      <c r="I4613" s="913" t="s">
        <v>22295</v>
      </c>
      <c r="J4613" s="903" t="s">
        <v>11113</v>
      </c>
    </row>
    <row r="4614" spans="1:10">
      <c r="A4614" s="810" t="s">
        <v>892</v>
      </c>
      <c r="B4614" s="902" t="s">
        <v>22046</v>
      </c>
      <c r="C4614" s="913" t="s">
        <v>22296</v>
      </c>
      <c r="D4614" s="810" t="s">
        <v>10890</v>
      </c>
      <c r="E4614" s="913" t="s">
        <v>687</v>
      </c>
      <c r="F4614" s="903" t="s">
        <v>22297</v>
      </c>
      <c r="G4614" s="902" t="s">
        <v>22298</v>
      </c>
      <c r="H4614" s="902" t="s">
        <v>11537</v>
      </c>
      <c r="I4614" s="913" t="s">
        <v>22299</v>
      </c>
      <c r="J4614" s="903" t="s">
        <v>11156</v>
      </c>
    </row>
    <row r="4615" spans="1:10">
      <c r="A4615" s="810" t="s">
        <v>892</v>
      </c>
      <c r="B4615" s="902" t="s">
        <v>22046</v>
      </c>
      <c r="C4615" s="913" t="s">
        <v>996</v>
      </c>
      <c r="D4615" s="810" t="s">
        <v>10892</v>
      </c>
      <c r="E4615" s="913" t="s">
        <v>1096</v>
      </c>
      <c r="F4615" s="903" t="s">
        <v>19629</v>
      </c>
      <c r="G4615" s="902" t="s">
        <v>1233</v>
      </c>
      <c r="H4615" s="902" t="s">
        <v>10903</v>
      </c>
      <c r="I4615" s="913"/>
      <c r="J4615" s="903" t="s">
        <v>564</v>
      </c>
    </row>
    <row r="4616" spans="1:10">
      <c r="A4616" s="810" t="s">
        <v>892</v>
      </c>
      <c r="B4616" s="902" t="s">
        <v>22046</v>
      </c>
      <c r="C4616" s="913" t="s">
        <v>1376</v>
      </c>
      <c r="D4616" s="810" t="s">
        <v>10892</v>
      </c>
      <c r="E4616" s="913" t="s">
        <v>1511</v>
      </c>
      <c r="F4616" s="903" t="s">
        <v>1647</v>
      </c>
      <c r="G4616" s="902" t="s">
        <v>22300</v>
      </c>
      <c r="H4616" s="902" t="s">
        <v>10891</v>
      </c>
      <c r="I4616" s="913" t="s">
        <v>1294</v>
      </c>
      <c r="J4616" s="903" t="s">
        <v>564</v>
      </c>
    </row>
    <row r="4617" spans="1:10">
      <c r="A4617" s="810" t="s">
        <v>892</v>
      </c>
      <c r="B4617" s="902" t="s">
        <v>22046</v>
      </c>
      <c r="C4617" s="913" t="s">
        <v>1001</v>
      </c>
      <c r="D4617" s="810" t="s">
        <v>10890</v>
      </c>
      <c r="E4617" s="913" t="s">
        <v>687</v>
      </c>
      <c r="F4617" s="903" t="s">
        <v>1173</v>
      </c>
      <c r="G4617" s="902" t="s">
        <v>1236</v>
      </c>
      <c r="H4617" s="902" t="s">
        <v>15374</v>
      </c>
      <c r="I4617" s="913" t="s">
        <v>12225</v>
      </c>
      <c r="J4617" s="903" t="s">
        <v>937</v>
      </c>
    </row>
    <row r="4618" spans="1:10">
      <c r="A4618" s="810" t="s">
        <v>892</v>
      </c>
      <c r="B4618" s="902" t="s">
        <v>22046</v>
      </c>
      <c r="C4618" s="913" t="s">
        <v>22301</v>
      </c>
      <c r="D4618" s="810" t="s">
        <v>10890</v>
      </c>
      <c r="E4618" s="913" t="s">
        <v>22302</v>
      </c>
      <c r="F4618" s="903" t="s">
        <v>22303</v>
      </c>
      <c r="G4618" s="902" t="s">
        <v>22304</v>
      </c>
      <c r="H4618" s="902" t="s">
        <v>10907</v>
      </c>
      <c r="I4618" s="913" t="s">
        <v>1833</v>
      </c>
      <c r="J4618" s="903" t="s">
        <v>933</v>
      </c>
    </row>
    <row r="4619" spans="1:10">
      <c r="A4619" s="810" t="s">
        <v>892</v>
      </c>
      <c r="B4619" s="902" t="s">
        <v>22046</v>
      </c>
      <c r="C4619" s="913" t="s">
        <v>14182</v>
      </c>
      <c r="D4619" s="810" t="s">
        <v>10890</v>
      </c>
      <c r="E4619" s="913" t="s">
        <v>14183</v>
      </c>
      <c r="F4619" s="903" t="s">
        <v>14184</v>
      </c>
      <c r="G4619" s="902" t="s">
        <v>14185</v>
      </c>
      <c r="H4619" s="902" t="s">
        <v>10901</v>
      </c>
      <c r="I4619" s="913" t="s">
        <v>5923</v>
      </c>
      <c r="J4619" s="903" t="s">
        <v>936</v>
      </c>
    </row>
    <row r="4620" spans="1:10">
      <c r="A4620" s="810" t="s">
        <v>892</v>
      </c>
      <c r="B4620" s="902" t="s">
        <v>22046</v>
      </c>
      <c r="C4620" s="913" t="s">
        <v>7962</v>
      </c>
      <c r="D4620" s="810" t="s">
        <v>10890</v>
      </c>
      <c r="E4620" s="913" t="s">
        <v>8288</v>
      </c>
      <c r="F4620" s="903" t="s">
        <v>8597</v>
      </c>
      <c r="G4620" s="902" t="s">
        <v>8801</v>
      </c>
      <c r="H4620" s="902" t="s">
        <v>10901</v>
      </c>
      <c r="I4620" s="913" t="s">
        <v>1274</v>
      </c>
      <c r="J4620" s="903" t="s">
        <v>11156</v>
      </c>
    </row>
    <row r="4621" spans="1:10">
      <c r="A4621" s="810" t="s">
        <v>892</v>
      </c>
      <c r="B4621" s="902" t="s">
        <v>22046</v>
      </c>
      <c r="C4621" s="913" t="s">
        <v>5332</v>
      </c>
      <c r="D4621" s="810" t="s">
        <v>10892</v>
      </c>
      <c r="E4621" s="913" t="s">
        <v>22305</v>
      </c>
      <c r="F4621" s="903" t="s">
        <v>14186</v>
      </c>
      <c r="G4621" s="902" t="s">
        <v>5855</v>
      </c>
      <c r="H4621" s="902" t="s">
        <v>10915</v>
      </c>
      <c r="I4621" s="913" t="s">
        <v>22306</v>
      </c>
      <c r="J4621" s="903" t="s">
        <v>564</v>
      </c>
    </row>
    <row r="4622" spans="1:10">
      <c r="A4622" s="810" t="s">
        <v>892</v>
      </c>
      <c r="B4622" s="902" t="s">
        <v>22046</v>
      </c>
      <c r="C4622" s="913" t="s">
        <v>9014</v>
      </c>
      <c r="D4622" s="810" t="s">
        <v>10892</v>
      </c>
      <c r="E4622" s="913" t="s">
        <v>2560</v>
      </c>
      <c r="F4622" s="903" t="s">
        <v>9707</v>
      </c>
      <c r="G4622" s="902" t="s">
        <v>9903</v>
      </c>
      <c r="H4622" s="902" t="s">
        <v>10936</v>
      </c>
      <c r="I4622" s="913" t="s">
        <v>888</v>
      </c>
      <c r="J4622" s="903" t="s">
        <v>564</v>
      </c>
    </row>
    <row r="4623" spans="1:10">
      <c r="A4623" s="810" t="s">
        <v>892</v>
      </c>
      <c r="B4623" s="902" t="s">
        <v>22046</v>
      </c>
      <c r="C4623" s="913" t="s">
        <v>7935</v>
      </c>
      <c r="D4623" s="810" t="s">
        <v>10890</v>
      </c>
      <c r="E4623" s="913" t="s">
        <v>8265</v>
      </c>
      <c r="F4623" s="903" t="s">
        <v>22307</v>
      </c>
      <c r="G4623" s="902" t="s">
        <v>22308</v>
      </c>
      <c r="H4623" s="902" t="s">
        <v>10901</v>
      </c>
      <c r="I4623" s="913" t="s">
        <v>1294</v>
      </c>
      <c r="J4623" s="903" t="s">
        <v>933</v>
      </c>
    </row>
    <row r="4624" spans="1:10">
      <c r="A4624" s="810" t="s">
        <v>892</v>
      </c>
      <c r="B4624" s="902" t="s">
        <v>22046</v>
      </c>
      <c r="C4624" s="913" t="s">
        <v>22309</v>
      </c>
      <c r="D4624" s="810" t="s">
        <v>10890</v>
      </c>
      <c r="E4624" s="913" t="s">
        <v>22310</v>
      </c>
      <c r="F4624" s="903" t="s">
        <v>22311</v>
      </c>
      <c r="G4624" s="902" t="s">
        <v>22312</v>
      </c>
      <c r="H4624" s="902" t="s">
        <v>10932</v>
      </c>
      <c r="I4624" s="913" t="s">
        <v>22313</v>
      </c>
      <c r="J4624" s="903" t="s">
        <v>11130</v>
      </c>
    </row>
    <row r="4625" spans="1:10">
      <c r="A4625" s="810" t="s">
        <v>892</v>
      </c>
      <c r="B4625" s="902" t="s">
        <v>22046</v>
      </c>
      <c r="C4625" s="913" t="s">
        <v>12452</v>
      </c>
      <c r="D4625" s="810" t="s">
        <v>10892</v>
      </c>
      <c r="E4625" s="913" t="s">
        <v>6970</v>
      </c>
      <c r="F4625" s="903" t="s">
        <v>12453</v>
      </c>
      <c r="G4625" s="902" t="s">
        <v>12454</v>
      </c>
      <c r="H4625" s="902" t="s">
        <v>10928</v>
      </c>
      <c r="I4625" s="913" t="s">
        <v>563</v>
      </c>
      <c r="J4625" s="903" t="s">
        <v>564</v>
      </c>
    </row>
    <row r="4626" spans="1:10">
      <c r="A4626" s="810" t="s">
        <v>892</v>
      </c>
      <c r="B4626" s="902" t="s">
        <v>22046</v>
      </c>
      <c r="C4626" s="913" t="s">
        <v>19741</v>
      </c>
      <c r="D4626" s="810" t="s">
        <v>10892</v>
      </c>
      <c r="E4626" s="913" t="s">
        <v>12474</v>
      </c>
      <c r="F4626" s="903" t="s">
        <v>19742</v>
      </c>
      <c r="G4626" s="902" t="s">
        <v>17038</v>
      </c>
      <c r="H4626" s="902" t="s">
        <v>10936</v>
      </c>
      <c r="I4626" s="913" t="s">
        <v>919</v>
      </c>
      <c r="J4626" s="903" t="s">
        <v>11503</v>
      </c>
    </row>
    <row r="4627" spans="1:10">
      <c r="A4627" s="810" t="s">
        <v>892</v>
      </c>
      <c r="B4627" s="902" t="s">
        <v>22046</v>
      </c>
      <c r="C4627" s="913" t="s">
        <v>8085</v>
      </c>
      <c r="D4627" s="810" t="s">
        <v>10890</v>
      </c>
      <c r="E4627" s="913" t="s">
        <v>8397</v>
      </c>
      <c r="F4627" s="903" t="s">
        <v>27700</v>
      </c>
      <c r="G4627" s="902" t="s">
        <v>8908</v>
      </c>
      <c r="H4627" s="902" t="s">
        <v>10915</v>
      </c>
      <c r="I4627" s="913" t="s">
        <v>8990</v>
      </c>
      <c r="J4627" s="903" t="s">
        <v>14190</v>
      </c>
    </row>
    <row r="4628" spans="1:10">
      <c r="A4628" s="810" t="s">
        <v>892</v>
      </c>
      <c r="B4628" s="902" t="s">
        <v>22046</v>
      </c>
      <c r="C4628" s="913" t="s">
        <v>6078</v>
      </c>
      <c r="D4628" s="810" t="s">
        <v>10890</v>
      </c>
      <c r="E4628" s="913" t="s">
        <v>6300</v>
      </c>
      <c r="F4628" s="903" t="s">
        <v>27699</v>
      </c>
      <c r="G4628" s="902" t="s">
        <v>6664</v>
      </c>
      <c r="H4628" s="902" t="s">
        <v>10969</v>
      </c>
      <c r="I4628" s="913" t="s">
        <v>22314</v>
      </c>
      <c r="J4628" s="903" t="s">
        <v>1300</v>
      </c>
    </row>
    <row r="4629" spans="1:10">
      <c r="A4629" s="810" t="s">
        <v>892</v>
      </c>
      <c r="B4629" s="902" t="s">
        <v>22046</v>
      </c>
      <c r="C4629" s="913" t="s">
        <v>2206</v>
      </c>
      <c r="D4629" s="810" t="s">
        <v>10890</v>
      </c>
      <c r="E4629" s="913" t="s">
        <v>2303</v>
      </c>
      <c r="F4629" s="903" t="s">
        <v>2374</v>
      </c>
      <c r="G4629" s="902" t="s">
        <v>2439</v>
      </c>
      <c r="H4629" s="902" t="s">
        <v>10958</v>
      </c>
      <c r="I4629" s="913" t="s">
        <v>22315</v>
      </c>
      <c r="J4629" s="903" t="s">
        <v>932</v>
      </c>
    </row>
    <row r="4630" spans="1:10">
      <c r="A4630" s="810" t="s">
        <v>892</v>
      </c>
      <c r="B4630" s="902" t="s">
        <v>22046</v>
      </c>
      <c r="C4630" s="913" t="s">
        <v>19751</v>
      </c>
      <c r="D4630" s="810" t="s">
        <v>10890</v>
      </c>
      <c r="E4630" s="913" t="s">
        <v>19752</v>
      </c>
      <c r="F4630" s="903" t="s">
        <v>19753</v>
      </c>
      <c r="G4630" s="902" t="s">
        <v>19754</v>
      </c>
      <c r="H4630" s="902" t="s">
        <v>11275</v>
      </c>
      <c r="I4630" s="913"/>
      <c r="J4630" s="903" t="s">
        <v>935</v>
      </c>
    </row>
    <row r="4631" spans="1:10">
      <c r="A4631" s="810" t="s">
        <v>892</v>
      </c>
      <c r="B4631" s="902" t="s">
        <v>22046</v>
      </c>
      <c r="C4631" s="913" t="s">
        <v>6118</v>
      </c>
      <c r="D4631" s="810" t="s">
        <v>10890</v>
      </c>
      <c r="E4631" s="913" t="s">
        <v>22316</v>
      </c>
      <c r="F4631" s="903" t="s">
        <v>27698</v>
      </c>
      <c r="G4631" s="902" t="s">
        <v>6698</v>
      </c>
      <c r="H4631" s="902" t="s">
        <v>10902</v>
      </c>
      <c r="I4631" s="913" t="s">
        <v>1833</v>
      </c>
      <c r="J4631" s="903" t="s">
        <v>938</v>
      </c>
    </row>
    <row r="4632" spans="1:10">
      <c r="A4632" s="810" t="s">
        <v>892</v>
      </c>
      <c r="B4632" s="902" t="s">
        <v>22046</v>
      </c>
      <c r="C4632" s="913" t="s">
        <v>4852</v>
      </c>
      <c r="D4632" s="810" t="s">
        <v>10890</v>
      </c>
      <c r="E4632" s="913" t="s">
        <v>687</v>
      </c>
      <c r="F4632" s="903" t="s">
        <v>5068</v>
      </c>
      <c r="G4632" s="902" t="s">
        <v>5133</v>
      </c>
      <c r="H4632" s="902" t="s">
        <v>10998</v>
      </c>
      <c r="I4632" s="913"/>
      <c r="J4632" s="903" t="s">
        <v>1300</v>
      </c>
    </row>
    <row r="4633" spans="1:10">
      <c r="A4633" s="810" t="s">
        <v>892</v>
      </c>
      <c r="B4633" s="902" t="s">
        <v>22046</v>
      </c>
      <c r="C4633" s="913" t="s">
        <v>1007</v>
      </c>
      <c r="D4633" s="810" t="s">
        <v>10890</v>
      </c>
      <c r="E4633" s="913" t="s">
        <v>1105</v>
      </c>
      <c r="F4633" s="903" t="s">
        <v>1176</v>
      </c>
      <c r="G4633" s="902" t="s">
        <v>1243</v>
      </c>
      <c r="H4633" s="902" t="s">
        <v>10997</v>
      </c>
      <c r="I4633" s="913"/>
      <c r="J4633" s="903" t="s">
        <v>1300</v>
      </c>
    </row>
    <row r="4634" spans="1:10" ht="27">
      <c r="A4634" s="810" t="s">
        <v>892</v>
      </c>
      <c r="B4634" s="902" t="s">
        <v>22046</v>
      </c>
      <c r="C4634" s="913" t="s">
        <v>14191</v>
      </c>
      <c r="D4634" s="810" t="s">
        <v>10890</v>
      </c>
      <c r="E4634" s="913" t="s">
        <v>14192</v>
      </c>
      <c r="F4634" s="903" t="s">
        <v>22317</v>
      </c>
      <c r="G4634" s="902" t="s">
        <v>14194</v>
      </c>
      <c r="H4634" s="902" t="s">
        <v>11275</v>
      </c>
      <c r="I4634" s="913"/>
      <c r="J4634" s="903" t="s">
        <v>22318</v>
      </c>
    </row>
    <row r="4635" spans="1:10" ht="27">
      <c r="A4635" s="810" t="s">
        <v>892</v>
      </c>
      <c r="B4635" s="902" t="s">
        <v>22046</v>
      </c>
      <c r="C4635" s="913" t="s">
        <v>5272</v>
      </c>
      <c r="D4635" s="810" t="s">
        <v>10890</v>
      </c>
      <c r="E4635" s="913" t="s">
        <v>5478</v>
      </c>
      <c r="F4635" s="903" t="s">
        <v>17148</v>
      </c>
      <c r="G4635" s="902" t="s">
        <v>5800</v>
      </c>
      <c r="H4635" s="902" t="s">
        <v>10891</v>
      </c>
      <c r="I4635" s="913"/>
      <c r="J4635" s="903" t="s">
        <v>22319</v>
      </c>
    </row>
    <row r="4636" spans="1:10" ht="27">
      <c r="A4636" s="810" t="s">
        <v>892</v>
      </c>
      <c r="B4636" s="902" t="s">
        <v>22046</v>
      </c>
      <c r="C4636" s="913" t="s">
        <v>14196</v>
      </c>
      <c r="D4636" s="810" t="s">
        <v>10890</v>
      </c>
      <c r="E4636" s="913" t="s">
        <v>14197</v>
      </c>
      <c r="F4636" s="903" t="s">
        <v>22320</v>
      </c>
      <c r="G4636" s="902" t="s">
        <v>22321</v>
      </c>
      <c r="H4636" s="902" t="s">
        <v>10958</v>
      </c>
      <c r="I4636" s="913" t="s">
        <v>1835</v>
      </c>
      <c r="J4636" s="903" t="s">
        <v>22322</v>
      </c>
    </row>
    <row r="4637" spans="1:10" ht="27">
      <c r="A4637" s="810" t="s">
        <v>892</v>
      </c>
      <c r="B4637" s="902" t="s">
        <v>22046</v>
      </c>
      <c r="C4637" s="913" t="s">
        <v>9075</v>
      </c>
      <c r="D4637" s="810" t="s">
        <v>10890</v>
      </c>
      <c r="E4637" s="913" t="s">
        <v>9426</v>
      </c>
      <c r="F4637" s="903" t="s">
        <v>9749</v>
      </c>
      <c r="G4637" s="902" t="s">
        <v>9962</v>
      </c>
      <c r="H4637" s="902" t="s">
        <v>10895</v>
      </c>
      <c r="I4637" s="913" t="s">
        <v>4770</v>
      </c>
      <c r="J4637" s="903" t="s">
        <v>11607</v>
      </c>
    </row>
    <row r="4638" spans="1:10">
      <c r="A4638" s="810" t="s">
        <v>892</v>
      </c>
      <c r="B4638" s="902" t="s">
        <v>22046</v>
      </c>
      <c r="C4638" s="913" t="s">
        <v>22323</v>
      </c>
      <c r="D4638" s="810" t="s">
        <v>10890</v>
      </c>
      <c r="E4638" s="913" t="s">
        <v>22324</v>
      </c>
      <c r="F4638" s="903" t="s">
        <v>22325</v>
      </c>
      <c r="G4638" s="902"/>
      <c r="H4638" s="902" t="s">
        <v>10907</v>
      </c>
      <c r="I4638" s="913" t="s">
        <v>1833</v>
      </c>
      <c r="J4638" s="903" t="s">
        <v>11101</v>
      </c>
    </row>
    <row r="4639" spans="1:10">
      <c r="A4639" s="810" t="s">
        <v>892</v>
      </c>
      <c r="B4639" s="902" t="s">
        <v>22046</v>
      </c>
      <c r="C4639" s="913" t="s">
        <v>22326</v>
      </c>
      <c r="D4639" s="810" t="s">
        <v>10892</v>
      </c>
      <c r="E4639" s="913" t="s">
        <v>22327</v>
      </c>
      <c r="F4639" s="903" t="s">
        <v>22328</v>
      </c>
      <c r="G4639" s="902" t="s">
        <v>22329</v>
      </c>
      <c r="H4639" s="902" t="s">
        <v>10901</v>
      </c>
      <c r="I4639" s="913"/>
      <c r="J4639" s="903" t="s">
        <v>564</v>
      </c>
    </row>
    <row r="4640" spans="1:10">
      <c r="A4640" s="810" t="s">
        <v>892</v>
      </c>
      <c r="B4640" s="902" t="s">
        <v>22046</v>
      </c>
      <c r="C4640" s="913" t="s">
        <v>14198</v>
      </c>
      <c r="D4640" s="810" t="s">
        <v>10890</v>
      </c>
      <c r="E4640" s="913" t="s">
        <v>22330</v>
      </c>
      <c r="F4640" s="903" t="s">
        <v>27697</v>
      </c>
      <c r="G4640" s="902" t="s">
        <v>14199</v>
      </c>
      <c r="H4640" s="902" t="s">
        <v>10958</v>
      </c>
      <c r="I4640" s="913"/>
      <c r="J4640" s="903" t="s">
        <v>11675</v>
      </c>
    </row>
    <row r="4641" spans="1:10">
      <c r="A4641" s="810" t="s">
        <v>892</v>
      </c>
      <c r="B4641" s="902" t="s">
        <v>22046</v>
      </c>
      <c r="C4641" s="913" t="s">
        <v>12533</v>
      </c>
      <c r="D4641" s="810" t="s">
        <v>10892</v>
      </c>
      <c r="E4641" s="913" t="s">
        <v>19835</v>
      </c>
      <c r="F4641" s="903" t="s">
        <v>7041</v>
      </c>
      <c r="G4641" s="902" t="s">
        <v>7126</v>
      </c>
      <c r="H4641" s="902" t="s">
        <v>10894</v>
      </c>
      <c r="I4641" s="913" t="s">
        <v>1294</v>
      </c>
      <c r="J4641" s="903" t="s">
        <v>564</v>
      </c>
    </row>
    <row r="4642" spans="1:10" ht="27">
      <c r="A4642" s="810" t="s">
        <v>892</v>
      </c>
      <c r="B4642" s="902" t="s">
        <v>22046</v>
      </c>
      <c r="C4642" s="913" t="s">
        <v>9071</v>
      </c>
      <c r="D4642" s="810" t="s">
        <v>10890</v>
      </c>
      <c r="E4642" s="913" t="s">
        <v>3759</v>
      </c>
      <c r="F4642" s="903" t="s">
        <v>27696</v>
      </c>
      <c r="G4642" s="902" t="s">
        <v>9957</v>
      </c>
      <c r="H4642" s="902" t="s">
        <v>10954</v>
      </c>
      <c r="I4642" s="913" t="s">
        <v>2173</v>
      </c>
      <c r="J4642" s="903" t="s">
        <v>22331</v>
      </c>
    </row>
    <row r="4643" spans="1:10">
      <c r="A4643" s="810" t="s">
        <v>892</v>
      </c>
      <c r="B4643" s="902" t="s">
        <v>22046</v>
      </c>
      <c r="C4643" s="913" t="s">
        <v>2806</v>
      </c>
      <c r="D4643" s="810" t="s">
        <v>10890</v>
      </c>
      <c r="E4643" s="913" t="s">
        <v>3405</v>
      </c>
      <c r="F4643" s="903" t="s">
        <v>3961</v>
      </c>
      <c r="G4643" s="902" t="s">
        <v>4391</v>
      </c>
      <c r="H4643" s="902" t="s">
        <v>10933</v>
      </c>
      <c r="I4643" s="913" t="s">
        <v>28068</v>
      </c>
      <c r="J4643" s="903" t="s">
        <v>564</v>
      </c>
    </row>
    <row r="4644" spans="1:10">
      <c r="A4644" s="810" t="s">
        <v>892</v>
      </c>
      <c r="B4644" s="902" t="s">
        <v>22046</v>
      </c>
      <c r="C4644" s="913" t="s">
        <v>1011</v>
      </c>
      <c r="D4644" s="810" t="s">
        <v>10892</v>
      </c>
      <c r="E4644" s="913" t="s">
        <v>731</v>
      </c>
      <c r="F4644" s="903" t="s">
        <v>1180</v>
      </c>
      <c r="G4644" s="902" t="s">
        <v>1246</v>
      </c>
      <c r="H4644" s="902" t="s">
        <v>10895</v>
      </c>
      <c r="I4644" s="913"/>
      <c r="J4644" s="903" t="s">
        <v>564</v>
      </c>
    </row>
    <row r="4645" spans="1:10">
      <c r="A4645" s="810" t="s">
        <v>892</v>
      </c>
      <c r="B4645" s="902" t="s">
        <v>22046</v>
      </c>
      <c r="C4645" s="913" t="s">
        <v>19894</v>
      </c>
      <c r="D4645" s="810" t="s">
        <v>10890</v>
      </c>
      <c r="E4645" s="913" t="s">
        <v>19895</v>
      </c>
      <c r="F4645" s="903" t="s">
        <v>19896</v>
      </c>
      <c r="G4645" s="902" t="s">
        <v>19897</v>
      </c>
      <c r="H4645" s="902" t="s">
        <v>10970</v>
      </c>
      <c r="I4645" s="913" t="s">
        <v>888</v>
      </c>
      <c r="J4645" s="903" t="s">
        <v>564</v>
      </c>
    </row>
    <row r="4646" spans="1:10">
      <c r="A4646" s="810" t="s">
        <v>892</v>
      </c>
      <c r="B4646" s="902" t="s">
        <v>22046</v>
      </c>
      <c r="C4646" s="913" t="s">
        <v>10210</v>
      </c>
      <c r="D4646" s="810" t="s">
        <v>10892</v>
      </c>
      <c r="E4646" s="913" t="s">
        <v>10250</v>
      </c>
      <c r="F4646" s="903" t="s">
        <v>10286</v>
      </c>
      <c r="G4646" s="902" t="s">
        <v>10313</v>
      </c>
      <c r="H4646" s="902" t="s">
        <v>11131</v>
      </c>
      <c r="I4646" s="913"/>
      <c r="J4646" s="903" t="s">
        <v>564</v>
      </c>
    </row>
    <row r="4647" spans="1:10">
      <c r="A4647" s="810" t="s">
        <v>892</v>
      </c>
      <c r="B4647" s="902" t="s">
        <v>22046</v>
      </c>
      <c r="C4647" s="913" t="s">
        <v>14201</v>
      </c>
      <c r="D4647" s="810" t="s">
        <v>10890</v>
      </c>
      <c r="E4647" s="913" t="s">
        <v>2318</v>
      </c>
      <c r="F4647" s="903" t="s">
        <v>14202</v>
      </c>
      <c r="G4647" s="902" t="s">
        <v>14203</v>
      </c>
      <c r="H4647" s="902" t="s">
        <v>10915</v>
      </c>
      <c r="I4647" s="913" t="s">
        <v>4754</v>
      </c>
      <c r="J4647" s="903" t="s">
        <v>935</v>
      </c>
    </row>
    <row r="4648" spans="1:10">
      <c r="A4648" s="810" t="s">
        <v>892</v>
      </c>
      <c r="B4648" s="902" t="s">
        <v>22046</v>
      </c>
      <c r="C4648" s="913" t="s">
        <v>3060</v>
      </c>
      <c r="D4648" s="810" t="s">
        <v>10890</v>
      </c>
      <c r="E4648" s="913" t="s">
        <v>3662</v>
      </c>
      <c r="F4648" s="903" t="s">
        <v>4147</v>
      </c>
      <c r="G4648" s="902" t="s">
        <v>4605</v>
      </c>
      <c r="H4648" s="902" t="s">
        <v>10977</v>
      </c>
      <c r="I4648" s="913" t="s">
        <v>1294</v>
      </c>
      <c r="J4648" s="903" t="s">
        <v>564</v>
      </c>
    </row>
    <row r="4649" spans="1:10">
      <c r="A4649" s="810" t="s">
        <v>892</v>
      </c>
      <c r="B4649" s="902" t="s">
        <v>22046</v>
      </c>
      <c r="C4649" s="913" t="s">
        <v>7295</v>
      </c>
      <c r="D4649" s="810" t="s">
        <v>10890</v>
      </c>
      <c r="E4649" s="913" t="s">
        <v>7473</v>
      </c>
      <c r="F4649" s="903" t="s">
        <v>27695</v>
      </c>
      <c r="G4649" s="902" t="s">
        <v>7768</v>
      </c>
      <c r="H4649" s="902" t="s">
        <v>10895</v>
      </c>
      <c r="I4649" s="913"/>
      <c r="J4649" s="903" t="s">
        <v>938</v>
      </c>
    </row>
    <row r="4650" spans="1:10">
      <c r="A4650" s="810" t="s">
        <v>892</v>
      </c>
      <c r="B4650" s="902" t="s">
        <v>22046</v>
      </c>
      <c r="C4650" s="913" t="s">
        <v>7226</v>
      </c>
      <c r="D4650" s="810" t="s">
        <v>10890</v>
      </c>
      <c r="E4650" s="913" t="s">
        <v>7416</v>
      </c>
      <c r="F4650" s="903" t="s">
        <v>27397</v>
      </c>
      <c r="G4650" s="902" t="s">
        <v>7714</v>
      </c>
      <c r="H4650" s="902" t="s">
        <v>10891</v>
      </c>
      <c r="I4650" s="913"/>
      <c r="J4650" s="903" t="s">
        <v>938</v>
      </c>
    </row>
    <row r="4651" spans="1:10" ht="27">
      <c r="A4651" s="810" t="s">
        <v>892</v>
      </c>
      <c r="B4651" s="902" t="s">
        <v>22046</v>
      </c>
      <c r="C4651" s="913" t="s">
        <v>14204</v>
      </c>
      <c r="D4651" s="810" t="s">
        <v>10890</v>
      </c>
      <c r="E4651" s="913" t="s">
        <v>8503</v>
      </c>
      <c r="F4651" s="903" t="s">
        <v>22333</v>
      </c>
      <c r="G4651" s="902" t="s">
        <v>14205</v>
      </c>
      <c r="H4651" s="902" t="s">
        <v>10922</v>
      </c>
      <c r="I4651" s="913" t="s">
        <v>14206</v>
      </c>
      <c r="J4651" s="903" t="s">
        <v>11638</v>
      </c>
    </row>
    <row r="4652" spans="1:10">
      <c r="A4652" s="810" t="s">
        <v>892</v>
      </c>
      <c r="B4652" s="902" t="s">
        <v>22046</v>
      </c>
      <c r="C4652" s="913" t="s">
        <v>22334</v>
      </c>
      <c r="D4652" s="810" t="s">
        <v>10890</v>
      </c>
      <c r="E4652" s="913" t="s">
        <v>9691</v>
      </c>
      <c r="F4652" s="903" t="s">
        <v>22335</v>
      </c>
      <c r="G4652" s="902"/>
      <c r="H4652" s="902" t="s">
        <v>10928</v>
      </c>
      <c r="I4652" s="913" t="s">
        <v>14090</v>
      </c>
      <c r="J4652" s="903" t="s">
        <v>11560</v>
      </c>
    </row>
    <row r="4653" spans="1:10">
      <c r="A4653" s="810" t="s">
        <v>892</v>
      </c>
      <c r="B4653" s="902" t="s">
        <v>22046</v>
      </c>
      <c r="C4653" s="913" t="s">
        <v>4819</v>
      </c>
      <c r="D4653" s="810" t="s">
        <v>10892</v>
      </c>
      <c r="E4653" s="913" t="s">
        <v>4929</v>
      </c>
      <c r="F4653" s="903" t="s">
        <v>5044</v>
      </c>
      <c r="G4653" s="902" t="s">
        <v>19958</v>
      </c>
      <c r="H4653" s="902" t="s">
        <v>11102</v>
      </c>
      <c r="I4653" s="913" t="s">
        <v>4804</v>
      </c>
      <c r="J4653" s="903" t="s">
        <v>564</v>
      </c>
    </row>
    <row r="4654" spans="1:10">
      <c r="A4654" s="810" t="s">
        <v>892</v>
      </c>
      <c r="B4654" s="902" t="s">
        <v>22046</v>
      </c>
      <c r="C4654" s="913" t="s">
        <v>14207</v>
      </c>
      <c r="D4654" s="810" t="s">
        <v>10890</v>
      </c>
      <c r="E4654" s="913" t="s">
        <v>14208</v>
      </c>
      <c r="F4654" s="903" t="s">
        <v>14209</v>
      </c>
      <c r="G4654" s="902"/>
      <c r="H4654" s="902" t="s">
        <v>10932</v>
      </c>
      <c r="I4654" s="913"/>
      <c r="J4654" s="903" t="s">
        <v>932</v>
      </c>
    </row>
    <row r="4655" spans="1:10">
      <c r="A4655" s="810" t="s">
        <v>892</v>
      </c>
      <c r="B4655" s="902" t="s">
        <v>22046</v>
      </c>
      <c r="C4655" s="913" t="s">
        <v>6066</v>
      </c>
      <c r="D4655" s="810" t="s">
        <v>10890</v>
      </c>
      <c r="E4655" s="913" t="s">
        <v>6294</v>
      </c>
      <c r="F4655" s="903" t="s">
        <v>6463</v>
      </c>
      <c r="G4655" s="902" t="s">
        <v>22336</v>
      </c>
      <c r="H4655" s="902" t="s">
        <v>10901</v>
      </c>
      <c r="I4655" s="913"/>
      <c r="J4655" s="903" t="s">
        <v>18115</v>
      </c>
    </row>
    <row r="4656" spans="1:10">
      <c r="A4656" s="810" t="s">
        <v>892</v>
      </c>
      <c r="B4656" s="902" t="s">
        <v>22046</v>
      </c>
      <c r="C4656" s="913" t="s">
        <v>9093</v>
      </c>
      <c r="D4656" s="810" t="s">
        <v>10890</v>
      </c>
      <c r="E4656" s="913" t="s">
        <v>9443</v>
      </c>
      <c r="F4656" s="903" t="s">
        <v>9763</v>
      </c>
      <c r="G4656" s="902" t="s">
        <v>9979</v>
      </c>
      <c r="H4656" s="902" t="s">
        <v>10936</v>
      </c>
      <c r="I4656" s="913" t="s">
        <v>22337</v>
      </c>
      <c r="J4656" s="903" t="s">
        <v>10926</v>
      </c>
    </row>
    <row r="4657" spans="1:10">
      <c r="A4657" s="810" t="s">
        <v>892</v>
      </c>
      <c r="B4657" s="902" t="s">
        <v>22046</v>
      </c>
      <c r="C4657" s="913" t="s">
        <v>9185</v>
      </c>
      <c r="D4657" s="810" t="s">
        <v>10892</v>
      </c>
      <c r="E4657" s="913" t="s">
        <v>9503</v>
      </c>
      <c r="F4657" s="903" t="s">
        <v>9823</v>
      </c>
      <c r="G4657" s="902" t="s">
        <v>10062</v>
      </c>
      <c r="H4657" s="902" t="s">
        <v>10901</v>
      </c>
      <c r="I4657" s="913" t="s">
        <v>10195</v>
      </c>
      <c r="J4657" s="903" t="s">
        <v>564</v>
      </c>
    </row>
    <row r="4658" spans="1:10">
      <c r="A4658" s="810" t="s">
        <v>892</v>
      </c>
      <c r="B4658" s="902" t="s">
        <v>22046</v>
      </c>
      <c r="C4658" s="913" t="s">
        <v>4824</v>
      </c>
      <c r="D4658" s="810" t="s">
        <v>10892</v>
      </c>
      <c r="E4658" s="913" t="s">
        <v>4936</v>
      </c>
      <c r="F4658" s="903" t="s">
        <v>5049</v>
      </c>
      <c r="G4658" s="902" t="s">
        <v>5107</v>
      </c>
      <c r="H4658" s="902" t="s">
        <v>11110</v>
      </c>
      <c r="I4658" s="913"/>
      <c r="J4658" s="903" t="s">
        <v>564</v>
      </c>
    </row>
    <row r="4659" spans="1:10" ht="27">
      <c r="A4659" s="810" t="s">
        <v>892</v>
      </c>
      <c r="B4659" s="902" t="s">
        <v>22046</v>
      </c>
      <c r="C4659" s="913" t="s">
        <v>6037</v>
      </c>
      <c r="D4659" s="810" t="s">
        <v>10890</v>
      </c>
      <c r="E4659" s="913" t="s">
        <v>6272</v>
      </c>
      <c r="F4659" s="903" t="s">
        <v>6448</v>
      </c>
      <c r="G4659" s="902" t="s">
        <v>6630</v>
      </c>
      <c r="H4659" s="902" t="s">
        <v>10922</v>
      </c>
      <c r="I4659" s="913" t="s">
        <v>6738</v>
      </c>
      <c r="J4659" s="903" t="s">
        <v>20800</v>
      </c>
    </row>
    <row r="4660" spans="1:10">
      <c r="A4660" s="810" t="s">
        <v>892</v>
      </c>
      <c r="B4660" s="902" t="s">
        <v>22046</v>
      </c>
      <c r="C4660" s="913" t="s">
        <v>4825</v>
      </c>
      <c r="D4660" s="810" t="s">
        <v>10892</v>
      </c>
      <c r="E4660" s="913" t="s">
        <v>4937</v>
      </c>
      <c r="F4660" s="903" t="s">
        <v>27694</v>
      </c>
      <c r="G4660" s="902" t="s">
        <v>5108</v>
      </c>
      <c r="H4660" s="902" t="s">
        <v>10901</v>
      </c>
      <c r="I4660" s="913" t="s">
        <v>1833</v>
      </c>
      <c r="J4660" s="903" t="s">
        <v>22338</v>
      </c>
    </row>
    <row r="4661" spans="1:10">
      <c r="A4661" s="810" t="s">
        <v>892</v>
      </c>
      <c r="B4661" s="902" t="s">
        <v>22046</v>
      </c>
      <c r="C4661" s="913" t="s">
        <v>9120</v>
      </c>
      <c r="D4661" s="810" t="s">
        <v>10890</v>
      </c>
      <c r="E4661" s="913" t="s">
        <v>9458</v>
      </c>
      <c r="F4661" s="903" t="s">
        <v>9781</v>
      </c>
      <c r="G4661" s="902" t="s">
        <v>10002</v>
      </c>
      <c r="H4661" s="902" t="s">
        <v>11394</v>
      </c>
      <c r="I4661" s="913" t="s">
        <v>16651</v>
      </c>
      <c r="J4661" s="903" t="s">
        <v>937</v>
      </c>
    </row>
    <row r="4662" spans="1:10">
      <c r="A4662" s="810" t="s">
        <v>892</v>
      </c>
      <c r="B4662" s="902" t="s">
        <v>22046</v>
      </c>
      <c r="C4662" s="913" t="s">
        <v>14210</v>
      </c>
      <c r="D4662" s="810" t="s">
        <v>10890</v>
      </c>
      <c r="E4662" s="913" t="s">
        <v>14211</v>
      </c>
      <c r="F4662" s="903" t="s">
        <v>14212</v>
      </c>
      <c r="G4662" s="902" t="s">
        <v>14213</v>
      </c>
      <c r="H4662" s="902" t="s">
        <v>10901</v>
      </c>
      <c r="I4662" s="913" t="s">
        <v>14059</v>
      </c>
      <c r="J4662" s="903" t="s">
        <v>933</v>
      </c>
    </row>
    <row r="4663" spans="1:10">
      <c r="A4663" s="810" t="s">
        <v>892</v>
      </c>
      <c r="B4663" s="902" t="s">
        <v>22046</v>
      </c>
      <c r="C4663" s="913" t="s">
        <v>1019</v>
      </c>
      <c r="D4663" s="810" t="s">
        <v>10890</v>
      </c>
      <c r="E4663" s="913" t="s">
        <v>20008</v>
      </c>
      <c r="F4663" s="903" t="s">
        <v>1183</v>
      </c>
      <c r="G4663" s="902" t="s">
        <v>1250</v>
      </c>
      <c r="H4663" s="902" t="s">
        <v>10936</v>
      </c>
      <c r="I4663" s="913"/>
      <c r="J4663" s="903" t="s">
        <v>10926</v>
      </c>
    </row>
    <row r="4664" spans="1:10">
      <c r="A4664" s="810" t="s">
        <v>892</v>
      </c>
      <c r="B4664" s="902" t="s">
        <v>22046</v>
      </c>
      <c r="C4664" s="913" t="s">
        <v>6125</v>
      </c>
      <c r="D4664" s="810" t="s">
        <v>10890</v>
      </c>
      <c r="E4664" s="913" t="s">
        <v>6339</v>
      </c>
      <c r="F4664" s="903" t="s">
        <v>6510</v>
      </c>
      <c r="G4664" s="902" t="s">
        <v>6705</v>
      </c>
      <c r="H4664" s="902" t="s">
        <v>10915</v>
      </c>
      <c r="I4664" s="913" t="s">
        <v>22339</v>
      </c>
      <c r="J4664" s="903" t="s">
        <v>11287</v>
      </c>
    </row>
    <row r="4665" spans="1:10">
      <c r="A4665" s="810" t="s">
        <v>892</v>
      </c>
      <c r="B4665" s="902" t="s">
        <v>22046</v>
      </c>
      <c r="C4665" s="913" t="s">
        <v>10229</v>
      </c>
      <c r="D4665" s="810" t="s">
        <v>10892</v>
      </c>
      <c r="E4665" s="913" t="s">
        <v>10270</v>
      </c>
      <c r="F4665" s="903" t="s">
        <v>20009</v>
      </c>
      <c r="G4665" s="902" t="s">
        <v>20010</v>
      </c>
      <c r="H4665" s="902" t="s">
        <v>11108</v>
      </c>
      <c r="I4665" s="913"/>
      <c r="J4665" s="903" t="s">
        <v>564</v>
      </c>
    </row>
    <row r="4666" spans="1:10" ht="27">
      <c r="A4666" s="810" t="s">
        <v>892</v>
      </c>
      <c r="B4666" s="902" t="s">
        <v>22046</v>
      </c>
      <c r="C4666" s="913" t="s">
        <v>1439</v>
      </c>
      <c r="D4666" s="810" t="s">
        <v>10890</v>
      </c>
      <c r="E4666" s="913" t="s">
        <v>1567</v>
      </c>
      <c r="F4666" s="903" t="s">
        <v>22340</v>
      </c>
      <c r="G4666" s="902" t="s">
        <v>1781</v>
      </c>
      <c r="H4666" s="902" t="s">
        <v>11731</v>
      </c>
      <c r="I4666" s="913"/>
      <c r="J4666" s="903" t="s">
        <v>16443</v>
      </c>
    </row>
    <row r="4667" spans="1:10">
      <c r="A4667" s="810" t="s">
        <v>892</v>
      </c>
      <c r="B4667" s="902" t="s">
        <v>22046</v>
      </c>
      <c r="C4667" s="913" t="s">
        <v>22341</v>
      </c>
      <c r="D4667" s="810" t="s">
        <v>10890</v>
      </c>
      <c r="E4667" s="913" t="s">
        <v>22342</v>
      </c>
      <c r="F4667" s="903" t="s">
        <v>22343</v>
      </c>
      <c r="G4667" s="902" t="s">
        <v>22344</v>
      </c>
      <c r="H4667" s="902" t="s">
        <v>10901</v>
      </c>
      <c r="I4667" s="913"/>
      <c r="J4667" s="903"/>
    </row>
    <row r="4668" spans="1:10">
      <c r="A4668" s="810" t="s">
        <v>892</v>
      </c>
      <c r="B4668" s="902" t="s">
        <v>22046</v>
      </c>
      <c r="C4668" s="913" t="s">
        <v>22345</v>
      </c>
      <c r="D4668" s="810" t="s">
        <v>10890</v>
      </c>
      <c r="E4668" s="913" t="s">
        <v>22346</v>
      </c>
      <c r="F4668" s="903" t="s">
        <v>22347</v>
      </c>
      <c r="G4668" s="902" t="s">
        <v>22348</v>
      </c>
      <c r="H4668" s="902" t="s">
        <v>13366</v>
      </c>
      <c r="I4668" s="913" t="s">
        <v>22349</v>
      </c>
      <c r="J4668" s="903" t="s">
        <v>564</v>
      </c>
    </row>
    <row r="4669" spans="1:10">
      <c r="A4669" s="810" t="s">
        <v>892</v>
      </c>
      <c r="B4669" s="902" t="s">
        <v>22046</v>
      </c>
      <c r="C4669" s="913" t="s">
        <v>22350</v>
      </c>
      <c r="D4669" s="810" t="s">
        <v>10890</v>
      </c>
      <c r="E4669" s="913" t="s">
        <v>1566</v>
      </c>
      <c r="F4669" s="903" t="s">
        <v>22351</v>
      </c>
      <c r="G4669" s="902" t="s">
        <v>1779</v>
      </c>
      <c r="H4669" s="902" t="s">
        <v>10907</v>
      </c>
      <c r="I4669" s="913" t="s">
        <v>14059</v>
      </c>
      <c r="J4669" s="903" t="s">
        <v>11156</v>
      </c>
    </row>
    <row r="4670" spans="1:10">
      <c r="A4670" s="810" t="s">
        <v>892</v>
      </c>
      <c r="B4670" s="902" t="s">
        <v>22046</v>
      </c>
      <c r="C4670" s="913" t="s">
        <v>7967</v>
      </c>
      <c r="D4670" s="810" t="s">
        <v>10890</v>
      </c>
      <c r="E4670" s="913" t="s">
        <v>8291</v>
      </c>
      <c r="F4670" s="903" t="s">
        <v>8601</v>
      </c>
      <c r="G4670" s="902" t="s">
        <v>8805</v>
      </c>
      <c r="H4670" s="902" t="s">
        <v>10915</v>
      </c>
      <c r="I4670" s="913" t="s">
        <v>22352</v>
      </c>
      <c r="J4670" s="903" t="s">
        <v>564</v>
      </c>
    </row>
    <row r="4671" spans="1:10">
      <c r="A4671" s="810" t="s">
        <v>892</v>
      </c>
      <c r="B4671" s="902" t="s">
        <v>22046</v>
      </c>
      <c r="C4671" s="913" t="s">
        <v>22353</v>
      </c>
      <c r="D4671" s="810" t="s">
        <v>10890</v>
      </c>
      <c r="E4671" s="913" t="s">
        <v>22354</v>
      </c>
      <c r="F4671" s="903" t="s">
        <v>22355</v>
      </c>
      <c r="G4671" s="902" t="s">
        <v>22356</v>
      </c>
      <c r="H4671" s="902" t="s">
        <v>10928</v>
      </c>
      <c r="I4671" s="913" t="s">
        <v>1833</v>
      </c>
      <c r="J4671" s="903" t="s">
        <v>11101</v>
      </c>
    </row>
    <row r="4672" spans="1:10" ht="27">
      <c r="A4672" s="810" t="s">
        <v>892</v>
      </c>
      <c r="B4672" s="902" t="s">
        <v>22046</v>
      </c>
      <c r="C4672" s="913" t="s">
        <v>10241</v>
      </c>
      <c r="D4672" s="810" t="s">
        <v>10892</v>
      </c>
      <c r="E4672" s="913" t="s">
        <v>10279</v>
      </c>
      <c r="F4672" s="903" t="s">
        <v>10310</v>
      </c>
      <c r="G4672" s="902" t="s">
        <v>10336</v>
      </c>
      <c r="H4672" s="902" t="s">
        <v>10895</v>
      </c>
      <c r="I4672" s="913"/>
      <c r="J4672" s="903" t="s">
        <v>11214</v>
      </c>
    </row>
    <row r="4673" spans="1:10">
      <c r="A4673" s="810" t="s">
        <v>892</v>
      </c>
      <c r="B4673" s="902" t="s">
        <v>22046</v>
      </c>
      <c r="C4673" s="913" t="s">
        <v>14214</v>
      </c>
      <c r="D4673" s="810" t="s">
        <v>10892</v>
      </c>
      <c r="E4673" s="913" t="s">
        <v>1906</v>
      </c>
      <c r="F4673" s="903" t="s">
        <v>14215</v>
      </c>
      <c r="G4673" s="902" t="s">
        <v>10139</v>
      </c>
      <c r="H4673" s="902" t="s">
        <v>10891</v>
      </c>
      <c r="I4673" s="913" t="s">
        <v>22357</v>
      </c>
      <c r="J4673" s="903" t="s">
        <v>1300</v>
      </c>
    </row>
    <row r="4674" spans="1:10">
      <c r="A4674" s="810" t="s">
        <v>892</v>
      </c>
      <c r="B4674" s="902" t="s">
        <v>22046</v>
      </c>
      <c r="C4674" s="913" t="s">
        <v>5194</v>
      </c>
      <c r="D4674" s="810" t="s">
        <v>10892</v>
      </c>
      <c r="E4674" s="913" t="s">
        <v>5413</v>
      </c>
      <c r="F4674" s="903" t="s">
        <v>5627</v>
      </c>
      <c r="G4674" s="902" t="s">
        <v>5734</v>
      </c>
      <c r="H4674" s="902" t="s">
        <v>10907</v>
      </c>
      <c r="I4674" s="913"/>
      <c r="J4674" s="903" t="s">
        <v>564</v>
      </c>
    </row>
    <row r="4675" spans="1:10">
      <c r="A4675" s="810" t="s">
        <v>892</v>
      </c>
      <c r="B4675" s="902" t="s">
        <v>22046</v>
      </c>
      <c r="C4675" s="913" t="s">
        <v>7317</v>
      </c>
      <c r="D4675" s="810" t="s">
        <v>10917</v>
      </c>
      <c r="E4675" s="913" t="s">
        <v>7488</v>
      </c>
      <c r="F4675" s="903" t="s">
        <v>14216</v>
      </c>
      <c r="G4675" s="902" t="s">
        <v>7787</v>
      </c>
      <c r="H4675" s="902" t="s">
        <v>10894</v>
      </c>
      <c r="I4675" s="913" t="s">
        <v>22358</v>
      </c>
      <c r="J4675" s="903" t="s">
        <v>564</v>
      </c>
    </row>
    <row r="4676" spans="1:10">
      <c r="A4676" s="810" t="s">
        <v>892</v>
      </c>
      <c r="B4676" s="902" t="s">
        <v>22046</v>
      </c>
      <c r="C4676" s="913" t="s">
        <v>9235</v>
      </c>
      <c r="D4676" s="810" t="s">
        <v>10892</v>
      </c>
      <c r="E4676" s="913" t="s">
        <v>9546</v>
      </c>
      <c r="F4676" s="903" t="s">
        <v>27556</v>
      </c>
      <c r="G4676" s="902" t="s">
        <v>10111</v>
      </c>
      <c r="H4676" s="902" t="s">
        <v>10915</v>
      </c>
      <c r="I4676" s="913" t="s">
        <v>1274</v>
      </c>
      <c r="J4676" s="903" t="s">
        <v>564</v>
      </c>
    </row>
    <row r="4677" spans="1:10">
      <c r="A4677" s="810" t="s">
        <v>892</v>
      </c>
      <c r="B4677" s="902" t="s">
        <v>22046</v>
      </c>
      <c r="C4677" s="913" t="s">
        <v>4843</v>
      </c>
      <c r="D4677" s="810" t="s">
        <v>10890</v>
      </c>
      <c r="E4677" s="913" t="s">
        <v>4955</v>
      </c>
      <c r="F4677" s="903" t="s">
        <v>5062</v>
      </c>
      <c r="G4677" s="902" t="s">
        <v>22359</v>
      </c>
      <c r="H4677" s="902" t="s">
        <v>10932</v>
      </c>
      <c r="I4677" s="913" t="s">
        <v>1833</v>
      </c>
      <c r="J4677" s="903" t="s">
        <v>933</v>
      </c>
    </row>
    <row r="4678" spans="1:10">
      <c r="A4678" s="810" t="s">
        <v>892</v>
      </c>
      <c r="B4678" s="902" t="s">
        <v>22046</v>
      </c>
      <c r="C4678" s="913" t="s">
        <v>7206</v>
      </c>
      <c r="D4678" s="810" t="s">
        <v>10892</v>
      </c>
      <c r="E4678" s="913" t="s">
        <v>12643</v>
      </c>
      <c r="F4678" s="903" t="s">
        <v>7569</v>
      </c>
      <c r="G4678" s="902" t="s">
        <v>7698</v>
      </c>
      <c r="H4678" s="902" t="s">
        <v>11039</v>
      </c>
      <c r="I4678" s="913"/>
      <c r="J4678" s="903" t="s">
        <v>564</v>
      </c>
    </row>
    <row r="4679" spans="1:10">
      <c r="A4679" s="810" t="s">
        <v>892</v>
      </c>
      <c r="B4679" s="902" t="s">
        <v>22046</v>
      </c>
      <c r="C4679" s="913" t="s">
        <v>7234</v>
      </c>
      <c r="D4679" s="810" t="s">
        <v>10890</v>
      </c>
      <c r="E4679" s="913" t="s">
        <v>12643</v>
      </c>
      <c r="F4679" s="903" t="s">
        <v>16658</v>
      </c>
      <c r="G4679" s="902" t="s">
        <v>7698</v>
      </c>
      <c r="H4679" s="902" t="s">
        <v>11039</v>
      </c>
      <c r="I4679" s="913" t="s">
        <v>14218</v>
      </c>
      <c r="J4679" s="903" t="s">
        <v>564</v>
      </c>
    </row>
    <row r="4680" spans="1:10">
      <c r="A4680" s="810" t="s">
        <v>892</v>
      </c>
      <c r="B4680" s="902" t="s">
        <v>22046</v>
      </c>
      <c r="C4680" s="913" t="s">
        <v>7240</v>
      </c>
      <c r="D4680" s="810" t="s">
        <v>10890</v>
      </c>
      <c r="E4680" s="913" t="s">
        <v>5561</v>
      </c>
      <c r="F4680" s="903" t="s">
        <v>7588</v>
      </c>
      <c r="G4680" s="902" t="s">
        <v>22360</v>
      </c>
      <c r="H4680" s="902" t="s">
        <v>10891</v>
      </c>
      <c r="I4680" s="913" t="s">
        <v>1833</v>
      </c>
      <c r="J4680" s="903" t="s">
        <v>13609</v>
      </c>
    </row>
    <row r="4681" spans="1:10">
      <c r="A4681" s="810" t="s">
        <v>892</v>
      </c>
      <c r="B4681" s="902" t="s">
        <v>22046</v>
      </c>
      <c r="C4681" s="913" t="s">
        <v>20114</v>
      </c>
      <c r="D4681" s="810" t="s">
        <v>10892</v>
      </c>
      <c r="E4681" s="913" t="s">
        <v>20115</v>
      </c>
      <c r="F4681" s="903" t="s">
        <v>20116</v>
      </c>
      <c r="G4681" s="902" t="s">
        <v>20117</v>
      </c>
      <c r="H4681" s="902" t="s">
        <v>10905</v>
      </c>
      <c r="I4681" s="913"/>
      <c r="J4681" s="903" t="s">
        <v>564</v>
      </c>
    </row>
    <row r="4682" spans="1:10">
      <c r="A4682" s="810" t="s">
        <v>892</v>
      </c>
      <c r="B4682" s="902" t="s">
        <v>22046</v>
      </c>
      <c r="C4682" s="913" t="s">
        <v>22361</v>
      </c>
      <c r="D4682" s="810" t="s">
        <v>10890</v>
      </c>
      <c r="E4682" s="913" t="s">
        <v>7428</v>
      </c>
      <c r="F4682" s="903" t="s">
        <v>7589</v>
      </c>
      <c r="G4682" s="902" t="s">
        <v>7727</v>
      </c>
      <c r="H4682" s="902" t="s">
        <v>10936</v>
      </c>
      <c r="I4682" s="913" t="s">
        <v>22362</v>
      </c>
      <c r="J4682" s="903" t="s">
        <v>564</v>
      </c>
    </row>
    <row r="4683" spans="1:10">
      <c r="A4683" s="810" t="s">
        <v>892</v>
      </c>
      <c r="B4683" s="902" t="s">
        <v>22046</v>
      </c>
      <c r="C4683" s="913" t="s">
        <v>22363</v>
      </c>
      <c r="D4683" s="810" t="s">
        <v>10892</v>
      </c>
      <c r="E4683" s="913" t="s">
        <v>22364</v>
      </c>
      <c r="F4683" s="903" t="s">
        <v>22365</v>
      </c>
      <c r="G4683" s="902" t="s">
        <v>22366</v>
      </c>
      <c r="H4683" s="902" t="s">
        <v>13662</v>
      </c>
      <c r="I4683" s="913" t="s">
        <v>28069</v>
      </c>
      <c r="J4683" s="903" t="s">
        <v>935</v>
      </c>
    </row>
    <row r="4684" spans="1:10">
      <c r="A4684" s="810" t="s">
        <v>892</v>
      </c>
      <c r="B4684" s="902" t="s">
        <v>22046</v>
      </c>
      <c r="C4684" s="913" t="s">
        <v>3104</v>
      </c>
      <c r="D4684" s="810" t="s">
        <v>10890</v>
      </c>
      <c r="E4684" s="913" t="s">
        <v>3698</v>
      </c>
      <c r="F4684" s="903" t="s">
        <v>4173</v>
      </c>
      <c r="G4684" s="902" t="s">
        <v>14219</v>
      </c>
      <c r="H4684" s="902" t="s">
        <v>10932</v>
      </c>
      <c r="I4684" s="913" t="s">
        <v>1833</v>
      </c>
      <c r="J4684" s="903" t="s">
        <v>11205</v>
      </c>
    </row>
    <row r="4685" spans="1:10" ht="27">
      <c r="A4685" s="810" t="s">
        <v>892</v>
      </c>
      <c r="B4685" s="902" t="s">
        <v>22046</v>
      </c>
      <c r="C4685" s="913" t="s">
        <v>14220</v>
      </c>
      <c r="D4685" s="810" t="s">
        <v>10890</v>
      </c>
      <c r="E4685" s="913" t="s">
        <v>5520</v>
      </c>
      <c r="F4685" s="903" t="s">
        <v>27693</v>
      </c>
      <c r="G4685" s="902" t="s">
        <v>14221</v>
      </c>
      <c r="H4685" s="902" t="s">
        <v>10891</v>
      </c>
      <c r="I4685" s="913" t="s">
        <v>14222</v>
      </c>
      <c r="J4685" s="903" t="s">
        <v>12720</v>
      </c>
    </row>
    <row r="4686" spans="1:10">
      <c r="A4686" s="810" t="s">
        <v>892</v>
      </c>
      <c r="B4686" s="902" t="s">
        <v>22046</v>
      </c>
      <c r="C4686" s="913" t="s">
        <v>6802</v>
      </c>
      <c r="D4686" s="810" t="s">
        <v>10890</v>
      </c>
      <c r="E4686" s="913" t="s">
        <v>6923</v>
      </c>
      <c r="F4686" s="903" t="s">
        <v>11121</v>
      </c>
      <c r="G4686" s="902" t="s">
        <v>17208</v>
      </c>
      <c r="H4686" s="902" t="s">
        <v>10891</v>
      </c>
      <c r="I4686" s="913" t="s">
        <v>22367</v>
      </c>
      <c r="J4686" s="903" t="s">
        <v>564</v>
      </c>
    </row>
    <row r="4687" spans="1:10">
      <c r="A4687" s="810" t="s">
        <v>892</v>
      </c>
      <c r="B4687" s="902" t="s">
        <v>22046</v>
      </c>
      <c r="C4687" s="913" t="s">
        <v>22368</v>
      </c>
      <c r="D4687" s="810" t="s">
        <v>10890</v>
      </c>
      <c r="E4687" s="913" t="s">
        <v>22369</v>
      </c>
      <c r="F4687" s="903" t="s">
        <v>22370</v>
      </c>
      <c r="G4687" s="902" t="s">
        <v>22371</v>
      </c>
      <c r="H4687" s="902" t="s">
        <v>10901</v>
      </c>
      <c r="I4687" s="913" t="s">
        <v>1833</v>
      </c>
      <c r="J4687" s="903" t="s">
        <v>936</v>
      </c>
    </row>
    <row r="4688" spans="1:10">
      <c r="A4688" s="810" t="s">
        <v>892</v>
      </c>
      <c r="B4688" s="902" t="s">
        <v>22046</v>
      </c>
      <c r="C4688" s="913" t="s">
        <v>22372</v>
      </c>
      <c r="D4688" s="810" t="s">
        <v>10892</v>
      </c>
      <c r="E4688" s="913" t="s">
        <v>22373</v>
      </c>
      <c r="F4688" s="903" t="s">
        <v>22374</v>
      </c>
      <c r="G4688" s="902" t="s">
        <v>22375</v>
      </c>
      <c r="H4688" s="902" t="s">
        <v>10922</v>
      </c>
      <c r="I4688" s="913"/>
      <c r="J4688" s="903" t="s">
        <v>564</v>
      </c>
    </row>
    <row r="4689" spans="1:10">
      <c r="A4689" s="810" t="s">
        <v>892</v>
      </c>
      <c r="B4689" s="902" t="s">
        <v>22046</v>
      </c>
      <c r="C4689" s="913" t="s">
        <v>12663</v>
      </c>
      <c r="D4689" s="810" t="s">
        <v>10892</v>
      </c>
      <c r="E4689" s="913" t="s">
        <v>6891</v>
      </c>
      <c r="F4689" s="903" t="s">
        <v>27555</v>
      </c>
      <c r="G4689" s="902" t="s">
        <v>20175</v>
      </c>
      <c r="H4689" s="902" t="s">
        <v>10936</v>
      </c>
      <c r="I4689" s="913" t="s">
        <v>888</v>
      </c>
      <c r="J4689" s="903" t="s">
        <v>564</v>
      </c>
    </row>
    <row r="4690" spans="1:10">
      <c r="A4690" s="810" t="s">
        <v>892</v>
      </c>
      <c r="B4690" s="902" t="s">
        <v>22046</v>
      </c>
      <c r="C4690" s="913" t="s">
        <v>14223</v>
      </c>
      <c r="D4690" s="810" t="s">
        <v>10890</v>
      </c>
      <c r="E4690" s="913" t="s">
        <v>14224</v>
      </c>
      <c r="F4690" s="903" t="s">
        <v>14225</v>
      </c>
      <c r="G4690" s="902" t="s">
        <v>14226</v>
      </c>
      <c r="H4690" s="902" t="s">
        <v>10958</v>
      </c>
      <c r="I4690" s="913" t="s">
        <v>1833</v>
      </c>
      <c r="J4690" s="903" t="s">
        <v>11156</v>
      </c>
    </row>
    <row r="4691" spans="1:10">
      <c r="A4691" s="810" t="s">
        <v>892</v>
      </c>
      <c r="B4691" s="902" t="s">
        <v>22046</v>
      </c>
      <c r="C4691" s="913" t="s">
        <v>12664</v>
      </c>
      <c r="D4691" s="810" t="s">
        <v>10892</v>
      </c>
      <c r="E4691" s="913" t="s">
        <v>7408</v>
      </c>
      <c r="F4691" s="903" t="s">
        <v>20179</v>
      </c>
      <c r="G4691" s="902" t="s">
        <v>12665</v>
      </c>
      <c r="H4691" s="902" t="s">
        <v>10915</v>
      </c>
      <c r="I4691" s="913" t="s">
        <v>22376</v>
      </c>
      <c r="J4691" s="903" t="s">
        <v>13667</v>
      </c>
    </row>
    <row r="4692" spans="1:10">
      <c r="A4692" s="810" t="s">
        <v>892</v>
      </c>
      <c r="B4692" s="902" t="s">
        <v>22046</v>
      </c>
      <c r="C4692" s="913" t="s">
        <v>14227</v>
      </c>
      <c r="D4692" s="810" t="s">
        <v>10892</v>
      </c>
      <c r="E4692" s="913" t="s">
        <v>14228</v>
      </c>
      <c r="F4692" s="903" t="s">
        <v>22377</v>
      </c>
      <c r="G4692" s="902" t="s">
        <v>14229</v>
      </c>
      <c r="H4692" s="902" t="s">
        <v>10932</v>
      </c>
      <c r="I4692" s="913" t="s">
        <v>1833</v>
      </c>
      <c r="J4692" s="903" t="s">
        <v>11101</v>
      </c>
    </row>
    <row r="4693" spans="1:10">
      <c r="A4693" s="810" t="s">
        <v>892</v>
      </c>
      <c r="B4693" s="902" t="s">
        <v>22046</v>
      </c>
      <c r="C4693" s="913" t="s">
        <v>20212</v>
      </c>
      <c r="D4693" s="810" t="s">
        <v>10892</v>
      </c>
      <c r="E4693" s="913" t="s">
        <v>11683</v>
      </c>
      <c r="F4693" s="903" t="s">
        <v>20213</v>
      </c>
      <c r="G4693" s="902" t="s">
        <v>17038</v>
      </c>
      <c r="H4693" s="902" t="s">
        <v>10936</v>
      </c>
      <c r="I4693" s="913" t="s">
        <v>888</v>
      </c>
      <c r="J4693" s="903" t="s">
        <v>11503</v>
      </c>
    </row>
    <row r="4694" spans="1:10">
      <c r="A4694" s="810" t="s">
        <v>892</v>
      </c>
      <c r="B4694" s="902" t="s">
        <v>22046</v>
      </c>
      <c r="C4694" s="913" t="s">
        <v>20239</v>
      </c>
      <c r="D4694" s="810" t="s">
        <v>10892</v>
      </c>
      <c r="E4694" s="913" t="s">
        <v>1121</v>
      </c>
      <c r="F4694" s="903" t="s">
        <v>20240</v>
      </c>
      <c r="G4694" s="902" t="s">
        <v>1256</v>
      </c>
      <c r="H4694" s="902" t="s">
        <v>10891</v>
      </c>
      <c r="I4694" s="913" t="s">
        <v>22223</v>
      </c>
      <c r="J4694" s="903" t="s">
        <v>11503</v>
      </c>
    </row>
    <row r="4695" spans="1:10">
      <c r="A4695" s="810" t="s">
        <v>892</v>
      </c>
      <c r="B4695" s="902" t="s">
        <v>22046</v>
      </c>
      <c r="C4695" s="913" t="s">
        <v>22378</v>
      </c>
      <c r="D4695" s="810" t="s">
        <v>10917</v>
      </c>
      <c r="E4695" s="913" t="s">
        <v>14084</v>
      </c>
      <c r="F4695" s="903" t="s">
        <v>14085</v>
      </c>
      <c r="G4695" s="902" t="s">
        <v>5114</v>
      </c>
      <c r="H4695" s="902" t="s">
        <v>10928</v>
      </c>
      <c r="I4695" s="913" t="s">
        <v>6747</v>
      </c>
      <c r="J4695" s="903" t="s">
        <v>11503</v>
      </c>
    </row>
    <row r="4696" spans="1:10">
      <c r="A4696" s="810" t="s">
        <v>892</v>
      </c>
      <c r="B4696" s="902" t="s">
        <v>22046</v>
      </c>
      <c r="C4696" s="913" t="s">
        <v>20255</v>
      </c>
      <c r="D4696" s="810" t="s">
        <v>10890</v>
      </c>
      <c r="E4696" s="913" t="s">
        <v>20256</v>
      </c>
      <c r="F4696" s="903" t="s">
        <v>20257</v>
      </c>
      <c r="G4696" s="902" t="s">
        <v>20258</v>
      </c>
      <c r="H4696" s="902" t="s">
        <v>10928</v>
      </c>
      <c r="I4696" s="913" t="s">
        <v>4804</v>
      </c>
      <c r="J4696" s="903" t="s">
        <v>935</v>
      </c>
    </row>
    <row r="4697" spans="1:10">
      <c r="A4697" s="810" t="s">
        <v>892</v>
      </c>
      <c r="B4697" s="902" t="s">
        <v>22046</v>
      </c>
      <c r="C4697" s="913" t="s">
        <v>2204</v>
      </c>
      <c r="D4697" s="810" t="s">
        <v>10890</v>
      </c>
      <c r="E4697" s="913" t="s">
        <v>2301</v>
      </c>
      <c r="F4697" s="903" t="s">
        <v>27692</v>
      </c>
      <c r="G4697" s="902" t="s">
        <v>20264</v>
      </c>
      <c r="H4697" s="902" t="s">
        <v>10901</v>
      </c>
      <c r="I4697" s="913" t="s">
        <v>2514</v>
      </c>
      <c r="J4697" s="903" t="s">
        <v>564</v>
      </c>
    </row>
    <row r="4698" spans="1:10">
      <c r="A4698" s="810" t="s">
        <v>892</v>
      </c>
      <c r="B4698" s="902" t="s">
        <v>22046</v>
      </c>
      <c r="C4698" s="913" t="s">
        <v>22379</v>
      </c>
      <c r="D4698" s="810" t="s">
        <v>10892</v>
      </c>
      <c r="E4698" s="913" t="s">
        <v>2296</v>
      </c>
      <c r="F4698" s="903" t="s">
        <v>22380</v>
      </c>
      <c r="G4698" s="902" t="s">
        <v>22381</v>
      </c>
      <c r="H4698" s="902" t="s">
        <v>10977</v>
      </c>
      <c r="I4698" s="913" t="s">
        <v>10181</v>
      </c>
      <c r="J4698" s="903" t="s">
        <v>564</v>
      </c>
    </row>
    <row r="4699" spans="1:10">
      <c r="A4699" s="810" t="s">
        <v>892</v>
      </c>
      <c r="B4699" s="902" t="s">
        <v>22046</v>
      </c>
      <c r="C4699" s="913" t="s">
        <v>22382</v>
      </c>
      <c r="D4699" s="810" t="s">
        <v>10890</v>
      </c>
      <c r="E4699" s="913" t="s">
        <v>15062</v>
      </c>
      <c r="F4699" s="903" t="s">
        <v>22383</v>
      </c>
      <c r="G4699" s="902"/>
      <c r="H4699" s="902" t="s">
        <v>10903</v>
      </c>
      <c r="I4699" s="913" t="s">
        <v>14090</v>
      </c>
      <c r="J4699" s="903" t="s">
        <v>564</v>
      </c>
    </row>
    <row r="4700" spans="1:10">
      <c r="A4700" s="810" t="s">
        <v>892</v>
      </c>
      <c r="B4700" s="902" t="s">
        <v>22046</v>
      </c>
      <c r="C4700" s="913" t="s">
        <v>14231</v>
      </c>
      <c r="D4700" s="810" t="s">
        <v>10892</v>
      </c>
      <c r="E4700" s="913" t="s">
        <v>7484</v>
      </c>
      <c r="F4700" s="903" t="s">
        <v>14232</v>
      </c>
      <c r="G4700" s="902" t="s">
        <v>14233</v>
      </c>
      <c r="H4700" s="902" t="s">
        <v>10915</v>
      </c>
      <c r="I4700" s="913" t="s">
        <v>888</v>
      </c>
      <c r="J4700" s="903" t="s">
        <v>564</v>
      </c>
    </row>
    <row r="4701" spans="1:10">
      <c r="A4701" s="810" t="s">
        <v>892</v>
      </c>
      <c r="B4701" s="902" t="s">
        <v>22046</v>
      </c>
      <c r="C4701" s="913" t="s">
        <v>22384</v>
      </c>
      <c r="D4701" s="810" t="s">
        <v>10890</v>
      </c>
      <c r="E4701" s="913" t="s">
        <v>3770</v>
      </c>
      <c r="F4701" s="903" t="s">
        <v>22385</v>
      </c>
      <c r="G4701" s="902" t="s">
        <v>22386</v>
      </c>
      <c r="H4701" s="902" t="s">
        <v>10922</v>
      </c>
      <c r="I4701" s="913" t="s">
        <v>2505</v>
      </c>
      <c r="J4701" s="903" t="s">
        <v>10926</v>
      </c>
    </row>
    <row r="4702" spans="1:10">
      <c r="A4702" s="810" t="s">
        <v>892</v>
      </c>
      <c r="B4702" s="902" t="s">
        <v>22046</v>
      </c>
      <c r="C4702" s="913" t="s">
        <v>1027</v>
      </c>
      <c r="D4702" s="810" t="s">
        <v>10890</v>
      </c>
      <c r="E4702" s="913" t="s">
        <v>1123</v>
      </c>
      <c r="F4702" s="903" t="s">
        <v>1186</v>
      </c>
      <c r="G4702" s="902" t="s">
        <v>1258</v>
      </c>
      <c r="H4702" s="902" t="s">
        <v>10969</v>
      </c>
      <c r="I4702" s="913" t="s">
        <v>22387</v>
      </c>
      <c r="J4702" s="903" t="s">
        <v>564</v>
      </c>
    </row>
    <row r="4703" spans="1:10">
      <c r="A4703" s="810" t="s">
        <v>892</v>
      </c>
      <c r="B4703" s="902" t="s">
        <v>22046</v>
      </c>
      <c r="C4703" s="913" t="s">
        <v>12706</v>
      </c>
      <c r="D4703" s="810" t="s">
        <v>10890</v>
      </c>
      <c r="E4703" s="913" t="s">
        <v>12707</v>
      </c>
      <c r="F4703" s="903" t="s">
        <v>12708</v>
      </c>
      <c r="G4703" s="902"/>
      <c r="H4703" s="902" t="s">
        <v>10915</v>
      </c>
      <c r="I4703" s="913"/>
      <c r="J4703" s="903" t="s">
        <v>564</v>
      </c>
    </row>
    <row r="4704" spans="1:10">
      <c r="A4704" s="810" t="s">
        <v>892</v>
      </c>
      <c r="B4704" s="902" t="s">
        <v>22046</v>
      </c>
      <c r="C4704" s="913" t="s">
        <v>14235</v>
      </c>
      <c r="D4704" s="810" t="s">
        <v>10890</v>
      </c>
      <c r="E4704" s="913" t="s">
        <v>2560</v>
      </c>
      <c r="F4704" s="903" t="s">
        <v>14236</v>
      </c>
      <c r="G4704" s="902" t="s">
        <v>14234</v>
      </c>
      <c r="H4704" s="902" t="s">
        <v>10907</v>
      </c>
      <c r="I4704" s="913" t="s">
        <v>14237</v>
      </c>
      <c r="J4704" s="903" t="s">
        <v>11205</v>
      </c>
    </row>
    <row r="4705" spans="1:10" ht="27">
      <c r="A4705" s="810" t="s">
        <v>892</v>
      </c>
      <c r="B4705" s="902" t="s">
        <v>22046</v>
      </c>
      <c r="C4705" s="913" t="s">
        <v>2953</v>
      </c>
      <c r="D4705" s="810" t="s">
        <v>10890</v>
      </c>
      <c r="E4705" s="913" t="s">
        <v>3554</v>
      </c>
      <c r="F4705" s="903" t="s">
        <v>14238</v>
      </c>
      <c r="G4705" s="902" t="s">
        <v>4229</v>
      </c>
      <c r="H4705" s="902" t="s">
        <v>10969</v>
      </c>
      <c r="I4705" s="913" t="s">
        <v>14239</v>
      </c>
      <c r="J4705" s="903" t="s">
        <v>22388</v>
      </c>
    </row>
    <row r="4706" spans="1:10" ht="27">
      <c r="A4706" s="810" t="s">
        <v>892</v>
      </c>
      <c r="B4706" s="902" t="s">
        <v>22046</v>
      </c>
      <c r="C4706" s="913" t="s">
        <v>14240</v>
      </c>
      <c r="D4706" s="810" t="s">
        <v>10890</v>
      </c>
      <c r="E4706" s="913" t="s">
        <v>3688</v>
      </c>
      <c r="F4706" s="903" t="s">
        <v>22389</v>
      </c>
      <c r="G4706" s="902" t="s">
        <v>4629</v>
      </c>
      <c r="H4706" s="902" t="s">
        <v>10915</v>
      </c>
      <c r="I4706" s="913"/>
      <c r="J4706" s="903" t="s">
        <v>21680</v>
      </c>
    </row>
    <row r="4707" spans="1:10">
      <c r="A4707" s="810" t="s">
        <v>892</v>
      </c>
      <c r="B4707" s="902" t="s">
        <v>22046</v>
      </c>
      <c r="C4707" s="913" t="s">
        <v>3140</v>
      </c>
      <c r="D4707" s="810" t="s">
        <v>10890</v>
      </c>
      <c r="E4707" s="913" t="s">
        <v>3730</v>
      </c>
      <c r="F4707" s="903" t="s">
        <v>27691</v>
      </c>
      <c r="G4707" s="902" t="s">
        <v>22390</v>
      </c>
      <c r="H4707" s="902" t="s">
        <v>10894</v>
      </c>
      <c r="I4707" s="913" t="s">
        <v>22391</v>
      </c>
      <c r="J4707" s="903" t="s">
        <v>10926</v>
      </c>
    </row>
    <row r="4708" spans="1:10">
      <c r="A4708" s="810" t="s">
        <v>892</v>
      </c>
      <c r="B4708" s="902" t="s">
        <v>22046</v>
      </c>
      <c r="C4708" s="913" t="s">
        <v>1028</v>
      </c>
      <c r="D4708" s="810" t="s">
        <v>10892</v>
      </c>
      <c r="E4708" s="913" t="s">
        <v>1124</v>
      </c>
      <c r="F4708" s="903" t="s">
        <v>1187</v>
      </c>
      <c r="G4708" s="902" t="s">
        <v>1259</v>
      </c>
      <c r="H4708" s="902" t="s">
        <v>10958</v>
      </c>
      <c r="I4708" s="913"/>
      <c r="J4708" s="903" t="s">
        <v>564</v>
      </c>
    </row>
    <row r="4709" spans="1:10">
      <c r="A4709" s="810" t="s">
        <v>892</v>
      </c>
      <c r="B4709" s="902" t="s">
        <v>22046</v>
      </c>
      <c r="C4709" s="913" t="s">
        <v>20327</v>
      </c>
      <c r="D4709" s="810" t="s">
        <v>10892</v>
      </c>
      <c r="E4709" s="913" t="s">
        <v>20328</v>
      </c>
      <c r="F4709" s="903" t="s">
        <v>794</v>
      </c>
      <c r="G4709" s="902" t="s">
        <v>11730</v>
      </c>
      <c r="H4709" s="902" t="s">
        <v>10915</v>
      </c>
      <c r="I4709" s="913" t="s">
        <v>888</v>
      </c>
      <c r="J4709" s="903" t="s">
        <v>564</v>
      </c>
    </row>
    <row r="4710" spans="1:10">
      <c r="A4710" s="810" t="s">
        <v>892</v>
      </c>
      <c r="B4710" s="902" t="s">
        <v>22046</v>
      </c>
      <c r="C4710" s="913" t="s">
        <v>12724</v>
      </c>
      <c r="D4710" s="810" t="s">
        <v>10890</v>
      </c>
      <c r="E4710" s="913" t="s">
        <v>12725</v>
      </c>
      <c r="F4710" s="903" t="s">
        <v>12726</v>
      </c>
      <c r="G4710" s="902" t="s">
        <v>20329</v>
      </c>
      <c r="H4710" s="902" t="s">
        <v>10915</v>
      </c>
      <c r="I4710" s="913" t="s">
        <v>1850</v>
      </c>
      <c r="J4710" s="903" t="s">
        <v>10926</v>
      </c>
    </row>
    <row r="4711" spans="1:10">
      <c r="A4711" s="810" t="s">
        <v>892</v>
      </c>
      <c r="B4711" s="902" t="s">
        <v>22046</v>
      </c>
      <c r="C4711" s="913" t="s">
        <v>2868</v>
      </c>
      <c r="D4711" s="810" t="s">
        <v>10890</v>
      </c>
      <c r="E4711" s="913" t="s">
        <v>3465</v>
      </c>
      <c r="F4711" s="903" t="s">
        <v>4009</v>
      </c>
      <c r="G4711" s="902" t="s">
        <v>4447</v>
      </c>
      <c r="H4711" s="902" t="s">
        <v>10933</v>
      </c>
      <c r="I4711" s="913" t="s">
        <v>22392</v>
      </c>
      <c r="J4711" s="903" t="s">
        <v>933</v>
      </c>
    </row>
    <row r="4712" spans="1:10">
      <c r="A4712" s="810" t="s">
        <v>892</v>
      </c>
      <c r="B4712" s="902" t="s">
        <v>22046</v>
      </c>
      <c r="C4712" s="913" t="s">
        <v>12733</v>
      </c>
      <c r="D4712" s="810" t="s">
        <v>10892</v>
      </c>
      <c r="E4712" s="913" t="s">
        <v>12734</v>
      </c>
      <c r="F4712" s="903" t="s">
        <v>27552</v>
      </c>
      <c r="G4712" s="902"/>
      <c r="H4712" s="902" t="s">
        <v>10895</v>
      </c>
      <c r="I4712" s="913" t="s">
        <v>892</v>
      </c>
      <c r="J4712" s="903" t="s">
        <v>564</v>
      </c>
    </row>
    <row r="4713" spans="1:10">
      <c r="A4713" s="810" t="s">
        <v>892</v>
      </c>
      <c r="B4713" s="902" t="s">
        <v>22046</v>
      </c>
      <c r="C4713" s="913" t="s">
        <v>14243</v>
      </c>
      <c r="D4713" s="810" t="s">
        <v>10890</v>
      </c>
      <c r="E4713" s="913" t="s">
        <v>7484</v>
      </c>
      <c r="F4713" s="903" t="s">
        <v>22393</v>
      </c>
      <c r="G4713" s="902" t="s">
        <v>14244</v>
      </c>
      <c r="H4713" s="902" t="s">
        <v>10891</v>
      </c>
      <c r="I4713" s="913" t="s">
        <v>4754</v>
      </c>
      <c r="J4713" s="903" t="s">
        <v>10926</v>
      </c>
    </row>
    <row r="4714" spans="1:10">
      <c r="A4714" s="810" t="s">
        <v>892</v>
      </c>
      <c r="B4714" s="902" t="s">
        <v>22046</v>
      </c>
      <c r="C4714" s="913" t="s">
        <v>14245</v>
      </c>
      <c r="D4714" s="810" t="s">
        <v>10890</v>
      </c>
      <c r="E4714" s="913" t="s">
        <v>22394</v>
      </c>
      <c r="F4714" s="903" t="s">
        <v>22395</v>
      </c>
      <c r="G4714" s="902" t="s">
        <v>22396</v>
      </c>
      <c r="H4714" s="902" t="s">
        <v>10958</v>
      </c>
      <c r="I4714" s="913" t="s">
        <v>1294</v>
      </c>
      <c r="J4714" s="903" t="s">
        <v>938</v>
      </c>
    </row>
    <row r="4715" spans="1:10">
      <c r="A4715" s="810" t="s">
        <v>892</v>
      </c>
      <c r="B4715" s="902" t="s">
        <v>22046</v>
      </c>
      <c r="C4715" s="913" t="s">
        <v>2925</v>
      </c>
      <c r="D4715" s="810" t="s">
        <v>10890</v>
      </c>
      <c r="E4715" s="913" t="s">
        <v>3520</v>
      </c>
      <c r="F4715" s="903" t="s">
        <v>4045</v>
      </c>
      <c r="G4715" s="902" t="s">
        <v>4495</v>
      </c>
      <c r="H4715" s="902" t="s">
        <v>10894</v>
      </c>
      <c r="I4715" s="913" t="s">
        <v>1850</v>
      </c>
      <c r="J4715" s="903" t="s">
        <v>16481</v>
      </c>
    </row>
    <row r="4716" spans="1:10">
      <c r="A4716" s="810" t="s">
        <v>892</v>
      </c>
      <c r="B4716" s="902" t="s">
        <v>22046</v>
      </c>
      <c r="C4716" s="913" t="s">
        <v>12743</v>
      </c>
      <c r="D4716" s="810" t="s">
        <v>10892</v>
      </c>
      <c r="E4716" s="913" t="s">
        <v>12744</v>
      </c>
      <c r="F4716" s="903" t="s">
        <v>12745</v>
      </c>
      <c r="G4716" s="902" t="s">
        <v>20375</v>
      </c>
      <c r="H4716" s="902" t="s">
        <v>11039</v>
      </c>
      <c r="I4716" s="913"/>
      <c r="J4716" s="903" t="s">
        <v>564</v>
      </c>
    </row>
    <row r="4717" spans="1:10" ht="27">
      <c r="A4717" s="810" t="s">
        <v>892</v>
      </c>
      <c r="B4717" s="902" t="s">
        <v>22046</v>
      </c>
      <c r="C4717" s="913" t="s">
        <v>22397</v>
      </c>
      <c r="D4717" s="810" t="s">
        <v>10892</v>
      </c>
      <c r="E4717" s="913" t="s">
        <v>22398</v>
      </c>
      <c r="F4717" s="903" t="s">
        <v>22399</v>
      </c>
      <c r="G4717" s="902" t="s">
        <v>22400</v>
      </c>
      <c r="H4717" s="902" t="s">
        <v>10958</v>
      </c>
      <c r="I4717" s="913" t="s">
        <v>888</v>
      </c>
      <c r="J4717" s="903" t="s">
        <v>22401</v>
      </c>
    </row>
    <row r="4718" spans="1:10">
      <c r="A4718" s="810" t="s">
        <v>892</v>
      </c>
      <c r="B4718" s="902" t="s">
        <v>22046</v>
      </c>
      <c r="C4718" s="913" t="s">
        <v>22402</v>
      </c>
      <c r="D4718" s="810" t="s">
        <v>10892</v>
      </c>
      <c r="E4718" s="913" t="s">
        <v>22403</v>
      </c>
      <c r="F4718" s="903" t="s">
        <v>22404</v>
      </c>
      <c r="G4718" s="902" t="s">
        <v>22405</v>
      </c>
      <c r="H4718" s="902" t="s">
        <v>10958</v>
      </c>
      <c r="I4718" s="913"/>
      <c r="J4718" s="903" t="s">
        <v>564</v>
      </c>
    </row>
    <row r="4719" spans="1:10">
      <c r="A4719" s="810" t="s">
        <v>892</v>
      </c>
      <c r="B4719" s="902" t="s">
        <v>22046</v>
      </c>
      <c r="C4719" s="913" t="s">
        <v>20419</v>
      </c>
      <c r="D4719" s="810" t="s">
        <v>10892</v>
      </c>
      <c r="E4719" s="913" t="s">
        <v>20420</v>
      </c>
      <c r="F4719" s="903" t="s">
        <v>20421</v>
      </c>
      <c r="G4719" s="902" t="s">
        <v>20422</v>
      </c>
      <c r="H4719" s="902" t="s">
        <v>10891</v>
      </c>
      <c r="I4719" s="913" t="s">
        <v>2514</v>
      </c>
      <c r="J4719" s="903" t="s">
        <v>564</v>
      </c>
    </row>
    <row r="4720" spans="1:10">
      <c r="A4720" s="810" t="s">
        <v>892</v>
      </c>
      <c r="B4720" s="902" t="s">
        <v>22046</v>
      </c>
      <c r="C4720" s="913" t="s">
        <v>22406</v>
      </c>
      <c r="D4720" s="810" t="s">
        <v>10890</v>
      </c>
      <c r="E4720" s="913" t="s">
        <v>3799</v>
      </c>
      <c r="F4720" s="903" t="s">
        <v>22407</v>
      </c>
      <c r="G4720" s="902" t="s">
        <v>10146</v>
      </c>
      <c r="H4720" s="902" t="s">
        <v>10958</v>
      </c>
      <c r="I4720" s="913" t="s">
        <v>22408</v>
      </c>
      <c r="J4720" s="903" t="s">
        <v>22409</v>
      </c>
    </row>
    <row r="4721" spans="1:10">
      <c r="A4721" s="810" t="s">
        <v>892</v>
      </c>
      <c r="B4721" s="902" t="s">
        <v>22046</v>
      </c>
      <c r="C4721" s="913" t="s">
        <v>22406</v>
      </c>
      <c r="D4721" s="810" t="s">
        <v>10890</v>
      </c>
      <c r="E4721" s="913" t="s">
        <v>3799</v>
      </c>
      <c r="F4721" s="903" t="s">
        <v>22407</v>
      </c>
      <c r="G4721" s="902" t="s">
        <v>17038</v>
      </c>
      <c r="H4721" s="902" t="s">
        <v>10958</v>
      </c>
      <c r="I4721" s="913" t="s">
        <v>22408</v>
      </c>
      <c r="J4721" s="903" t="s">
        <v>18882</v>
      </c>
    </row>
    <row r="4722" spans="1:10">
      <c r="A4722" s="810" t="s">
        <v>892</v>
      </c>
      <c r="B4722" s="902" t="s">
        <v>22046</v>
      </c>
      <c r="C4722" s="913" t="s">
        <v>22410</v>
      </c>
      <c r="D4722" s="810" t="s">
        <v>10890</v>
      </c>
      <c r="E4722" s="913" t="s">
        <v>14109</v>
      </c>
      <c r="F4722" s="903" t="s">
        <v>22411</v>
      </c>
      <c r="G4722" s="902" t="s">
        <v>14110</v>
      </c>
      <c r="H4722" s="902" t="s">
        <v>10970</v>
      </c>
      <c r="I4722" s="913" t="s">
        <v>1833</v>
      </c>
      <c r="J4722" s="903" t="s">
        <v>11560</v>
      </c>
    </row>
    <row r="4723" spans="1:10">
      <c r="A4723" s="810" t="s">
        <v>892</v>
      </c>
      <c r="B4723" s="902" t="s">
        <v>22046</v>
      </c>
      <c r="C4723" s="913" t="s">
        <v>22412</v>
      </c>
      <c r="D4723" s="810" t="s">
        <v>10890</v>
      </c>
      <c r="E4723" s="913" t="s">
        <v>9641</v>
      </c>
      <c r="F4723" s="903" t="s">
        <v>22413</v>
      </c>
      <c r="G4723" s="902" t="s">
        <v>17022</v>
      </c>
      <c r="H4723" s="902" t="s">
        <v>10958</v>
      </c>
      <c r="I4723" s="913" t="s">
        <v>22414</v>
      </c>
      <c r="J4723" s="903" t="s">
        <v>18882</v>
      </c>
    </row>
    <row r="4724" spans="1:10">
      <c r="A4724" s="810" t="s">
        <v>892</v>
      </c>
      <c r="B4724" s="902" t="s">
        <v>22046</v>
      </c>
      <c r="C4724" s="913" t="s">
        <v>22415</v>
      </c>
      <c r="D4724" s="810" t="s">
        <v>10890</v>
      </c>
      <c r="E4724" s="913" t="s">
        <v>5601</v>
      </c>
      <c r="F4724" s="903" t="s">
        <v>22416</v>
      </c>
      <c r="G4724" s="902" t="s">
        <v>22417</v>
      </c>
      <c r="H4724" s="902" t="s">
        <v>10915</v>
      </c>
      <c r="I4724" s="913" t="s">
        <v>1833</v>
      </c>
      <c r="J4724" s="903" t="s">
        <v>11503</v>
      </c>
    </row>
    <row r="4725" spans="1:10">
      <c r="A4725" s="810" t="s">
        <v>892</v>
      </c>
      <c r="B4725" s="902" t="s">
        <v>22046</v>
      </c>
      <c r="C4725" s="913" t="s">
        <v>22418</v>
      </c>
      <c r="D4725" s="810" t="s">
        <v>10890</v>
      </c>
      <c r="E4725" s="913" t="s">
        <v>22419</v>
      </c>
      <c r="F4725" s="903" t="s">
        <v>22420</v>
      </c>
      <c r="G4725" s="902"/>
      <c r="H4725" s="902" t="s">
        <v>10894</v>
      </c>
      <c r="I4725" s="913" t="s">
        <v>12891</v>
      </c>
      <c r="J4725" s="903" t="s">
        <v>18882</v>
      </c>
    </row>
    <row r="4726" spans="1:10">
      <c r="A4726" s="810" t="s">
        <v>892</v>
      </c>
      <c r="B4726" s="902" t="s">
        <v>22046</v>
      </c>
      <c r="C4726" s="913" t="s">
        <v>3070</v>
      </c>
      <c r="D4726" s="810" t="s">
        <v>10890</v>
      </c>
      <c r="E4726" s="913" t="s">
        <v>5546</v>
      </c>
      <c r="F4726" s="903" t="s">
        <v>5700</v>
      </c>
      <c r="G4726" s="902" t="s">
        <v>5871</v>
      </c>
      <c r="H4726" s="902" t="s">
        <v>10901</v>
      </c>
      <c r="I4726" s="913" t="s">
        <v>22421</v>
      </c>
      <c r="J4726" s="903" t="s">
        <v>13424</v>
      </c>
    </row>
    <row r="4727" spans="1:10">
      <c r="A4727" s="810" t="s">
        <v>892</v>
      </c>
      <c r="B4727" s="902" t="s">
        <v>22046</v>
      </c>
      <c r="C4727" s="913" t="s">
        <v>3070</v>
      </c>
      <c r="D4727" s="810" t="s">
        <v>10890</v>
      </c>
      <c r="E4727" s="913" t="s">
        <v>3672</v>
      </c>
      <c r="F4727" s="903" t="s">
        <v>4156</v>
      </c>
      <c r="G4727" s="902" t="s">
        <v>4613</v>
      </c>
      <c r="H4727" s="902" t="s">
        <v>10915</v>
      </c>
      <c r="I4727" s="913" t="s">
        <v>14099</v>
      </c>
      <c r="J4727" s="903" t="s">
        <v>933</v>
      </c>
    </row>
    <row r="4728" spans="1:10" ht="27">
      <c r="A4728" s="810" t="s">
        <v>892</v>
      </c>
      <c r="B4728" s="902" t="s">
        <v>22046</v>
      </c>
      <c r="C4728" s="913" t="s">
        <v>14246</v>
      </c>
      <c r="D4728" s="810" t="s">
        <v>10892</v>
      </c>
      <c r="E4728" s="913" t="s">
        <v>14247</v>
      </c>
      <c r="F4728" s="903" t="s">
        <v>14248</v>
      </c>
      <c r="G4728" s="902" t="s">
        <v>14249</v>
      </c>
      <c r="H4728" s="902" t="s">
        <v>11689</v>
      </c>
      <c r="I4728" s="913" t="s">
        <v>22422</v>
      </c>
      <c r="J4728" s="903" t="s">
        <v>564</v>
      </c>
    </row>
    <row r="4729" spans="1:10">
      <c r="A4729" s="810" t="s">
        <v>892</v>
      </c>
      <c r="B4729" s="902" t="s">
        <v>22046</v>
      </c>
      <c r="C4729" s="913" t="s">
        <v>9091</v>
      </c>
      <c r="D4729" s="810" t="s">
        <v>10890</v>
      </c>
      <c r="E4729" s="913" t="s">
        <v>9441</v>
      </c>
      <c r="F4729" s="903" t="s">
        <v>9761</v>
      </c>
      <c r="G4729" s="902" t="s">
        <v>9977</v>
      </c>
      <c r="H4729" s="902" t="s">
        <v>10922</v>
      </c>
      <c r="I4729" s="913" t="s">
        <v>22423</v>
      </c>
      <c r="J4729" s="903" t="s">
        <v>10926</v>
      </c>
    </row>
    <row r="4730" spans="1:10" ht="27">
      <c r="A4730" s="810" t="s">
        <v>892</v>
      </c>
      <c r="B4730" s="902" t="s">
        <v>22046</v>
      </c>
      <c r="C4730" s="913" t="s">
        <v>7920</v>
      </c>
      <c r="D4730" s="810" t="s">
        <v>10890</v>
      </c>
      <c r="E4730" s="913" t="s">
        <v>8251</v>
      </c>
      <c r="F4730" s="903" t="s">
        <v>8566</v>
      </c>
      <c r="G4730" s="902" t="s">
        <v>22424</v>
      </c>
      <c r="H4730" s="902" t="s">
        <v>10905</v>
      </c>
      <c r="I4730" s="913" t="s">
        <v>1294</v>
      </c>
      <c r="J4730" s="903" t="s">
        <v>22318</v>
      </c>
    </row>
    <row r="4731" spans="1:10" ht="27">
      <c r="A4731" s="810" t="s">
        <v>892</v>
      </c>
      <c r="B4731" s="902" t="s">
        <v>22046</v>
      </c>
      <c r="C4731" s="913" t="s">
        <v>14250</v>
      </c>
      <c r="D4731" s="810" t="s">
        <v>10890</v>
      </c>
      <c r="E4731" s="913" t="s">
        <v>8251</v>
      </c>
      <c r="F4731" s="903" t="s">
        <v>14251</v>
      </c>
      <c r="G4731" s="902" t="s">
        <v>14252</v>
      </c>
      <c r="H4731" s="902" t="s">
        <v>11039</v>
      </c>
      <c r="I4731" s="913" t="s">
        <v>4754</v>
      </c>
      <c r="J4731" s="903" t="s">
        <v>11607</v>
      </c>
    </row>
    <row r="4732" spans="1:10">
      <c r="A4732" s="810" t="s">
        <v>892</v>
      </c>
      <c r="B4732" s="902" t="s">
        <v>22046</v>
      </c>
      <c r="C4732" s="913" t="s">
        <v>3142</v>
      </c>
      <c r="D4732" s="810" t="s">
        <v>10890</v>
      </c>
      <c r="E4732" s="913" t="s">
        <v>3662</v>
      </c>
      <c r="F4732" s="903" t="s">
        <v>4195</v>
      </c>
      <c r="G4732" s="902" t="s">
        <v>4666</v>
      </c>
      <c r="H4732" s="902" t="s">
        <v>10970</v>
      </c>
      <c r="I4732" s="913" t="s">
        <v>4770</v>
      </c>
      <c r="J4732" s="903" t="s">
        <v>564</v>
      </c>
    </row>
    <row r="4733" spans="1:10">
      <c r="A4733" s="810" t="s">
        <v>892</v>
      </c>
      <c r="B4733" s="902" t="s">
        <v>22046</v>
      </c>
      <c r="C4733" s="913" t="s">
        <v>9208</v>
      </c>
      <c r="D4733" s="810" t="s">
        <v>10892</v>
      </c>
      <c r="E4733" s="913" t="s">
        <v>9524</v>
      </c>
      <c r="F4733" s="903" t="s">
        <v>22425</v>
      </c>
      <c r="G4733" s="902" t="s">
        <v>10083</v>
      </c>
      <c r="H4733" s="902" t="s">
        <v>10932</v>
      </c>
      <c r="I4733" s="913" t="s">
        <v>1294</v>
      </c>
      <c r="J4733" s="903" t="s">
        <v>564</v>
      </c>
    </row>
    <row r="4734" spans="1:10">
      <c r="A4734" s="810" t="s">
        <v>892</v>
      </c>
      <c r="B4734" s="902" t="s">
        <v>22046</v>
      </c>
      <c r="C4734" s="913" t="s">
        <v>14253</v>
      </c>
      <c r="D4734" s="810" t="s">
        <v>10890</v>
      </c>
      <c r="E4734" s="913" t="s">
        <v>5527</v>
      </c>
      <c r="F4734" s="903" t="s">
        <v>5690</v>
      </c>
      <c r="G4734" s="902" t="s">
        <v>22426</v>
      </c>
      <c r="H4734" s="902" t="s">
        <v>11102</v>
      </c>
      <c r="I4734" s="913"/>
      <c r="J4734" s="903" t="s">
        <v>938</v>
      </c>
    </row>
    <row r="4735" spans="1:10" ht="27">
      <c r="A4735" s="810" t="s">
        <v>892</v>
      </c>
      <c r="B4735" s="902" t="s">
        <v>22046</v>
      </c>
      <c r="C4735" s="913" t="s">
        <v>7328</v>
      </c>
      <c r="D4735" s="810" t="s">
        <v>10892</v>
      </c>
      <c r="E4735" s="913" t="s">
        <v>7498</v>
      </c>
      <c r="F4735" s="903" t="s">
        <v>7656</v>
      </c>
      <c r="G4735" s="902" t="s">
        <v>7797</v>
      </c>
      <c r="H4735" s="902" t="s">
        <v>11128</v>
      </c>
      <c r="I4735" s="913" t="s">
        <v>14073</v>
      </c>
      <c r="J4735" s="903" t="s">
        <v>22427</v>
      </c>
    </row>
    <row r="4736" spans="1:10">
      <c r="A4736" s="810" t="s">
        <v>892</v>
      </c>
      <c r="B4736" s="902" t="s">
        <v>22046</v>
      </c>
      <c r="C4736" s="913" t="s">
        <v>14254</v>
      </c>
      <c r="D4736" s="810" t="s">
        <v>10890</v>
      </c>
      <c r="E4736" s="913" t="s">
        <v>3793</v>
      </c>
      <c r="F4736" s="903" t="s">
        <v>5047</v>
      </c>
      <c r="G4736" s="902" t="s">
        <v>5103</v>
      </c>
      <c r="H4736" s="902" t="s">
        <v>10977</v>
      </c>
      <c r="I4736" s="913" t="s">
        <v>14255</v>
      </c>
      <c r="J4736" s="903" t="s">
        <v>938</v>
      </c>
    </row>
    <row r="4737" spans="1:10">
      <c r="A4737" s="810" t="s">
        <v>892</v>
      </c>
      <c r="B4737" s="902" t="s">
        <v>22046</v>
      </c>
      <c r="C4737" s="913" t="s">
        <v>12810</v>
      </c>
      <c r="D4737" s="810" t="s">
        <v>10890</v>
      </c>
      <c r="E4737" s="913" t="s">
        <v>12811</v>
      </c>
      <c r="F4737" s="903" t="s">
        <v>12812</v>
      </c>
      <c r="G4737" s="902" t="s">
        <v>12813</v>
      </c>
      <c r="H4737" s="902" t="s">
        <v>10977</v>
      </c>
      <c r="I4737" s="913"/>
      <c r="J4737" s="903" t="s">
        <v>10926</v>
      </c>
    </row>
    <row r="4738" spans="1:10">
      <c r="A4738" s="810" t="s">
        <v>892</v>
      </c>
      <c r="B4738" s="902" t="s">
        <v>22046</v>
      </c>
      <c r="C4738" s="913" t="s">
        <v>12815</v>
      </c>
      <c r="D4738" s="810" t="s">
        <v>10892</v>
      </c>
      <c r="E4738" s="913" t="s">
        <v>12703</v>
      </c>
      <c r="F4738" s="903" t="s">
        <v>27690</v>
      </c>
      <c r="G4738" s="902" t="s">
        <v>12816</v>
      </c>
      <c r="H4738" s="902" t="s">
        <v>10922</v>
      </c>
      <c r="I4738" s="913" t="s">
        <v>563</v>
      </c>
      <c r="J4738" s="903" t="s">
        <v>564</v>
      </c>
    </row>
    <row r="4739" spans="1:10" ht="27">
      <c r="A4739" s="810" t="s">
        <v>892</v>
      </c>
      <c r="B4739" s="902" t="s">
        <v>22046</v>
      </c>
      <c r="C4739" s="913" t="s">
        <v>1860</v>
      </c>
      <c r="D4739" s="810" t="s">
        <v>10892</v>
      </c>
      <c r="E4739" s="913" t="s">
        <v>1913</v>
      </c>
      <c r="F4739" s="903" t="s">
        <v>1982</v>
      </c>
      <c r="G4739" s="902" t="s">
        <v>2018</v>
      </c>
      <c r="H4739" s="902" t="s">
        <v>11128</v>
      </c>
      <c r="I4739" s="913" t="s">
        <v>14082</v>
      </c>
      <c r="J4739" s="903" t="s">
        <v>564</v>
      </c>
    </row>
    <row r="4740" spans="1:10">
      <c r="A4740" s="810" t="s">
        <v>892</v>
      </c>
      <c r="B4740" s="902" t="s">
        <v>22046</v>
      </c>
      <c r="C4740" s="913" t="s">
        <v>4853</v>
      </c>
      <c r="D4740" s="810" t="s">
        <v>10890</v>
      </c>
      <c r="E4740" s="913" t="s">
        <v>4964</v>
      </c>
      <c r="F4740" s="903" t="s">
        <v>5069</v>
      </c>
      <c r="G4740" s="902" t="s">
        <v>22428</v>
      </c>
      <c r="H4740" s="902" t="s">
        <v>10969</v>
      </c>
      <c r="I4740" s="913" t="s">
        <v>14217</v>
      </c>
      <c r="J4740" s="903" t="s">
        <v>937</v>
      </c>
    </row>
    <row r="4741" spans="1:10">
      <c r="A4741" s="810" t="s">
        <v>892</v>
      </c>
      <c r="B4741" s="902" t="s">
        <v>22046</v>
      </c>
      <c r="C4741" s="913" t="s">
        <v>22429</v>
      </c>
      <c r="D4741" s="810" t="s">
        <v>10890</v>
      </c>
      <c r="E4741" s="913" t="s">
        <v>9632</v>
      </c>
      <c r="F4741" s="903" t="s">
        <v>22430</v>
      </c>
      <c r="G4741" s="902" t="s">
        <v>22431</v>
      </c>
      <c r="H4741" s="902" t="s">
        <v>10958</v>
      </c>
      <c r="I4741" s="913" t="s">
        <v>1833</v>
      </c>
      <c r="J4741" s="903" t="s">
        <v>11101</v>
      </c>
    </row>
    <row r="4742" spans="1:10">
      <c r="A4742" s="810" t="s">
        <v>892</v>
      </c>
      <c r="B4742" s="902" t="s">
        <v>22046</v>
      </c>
      <c r="C4742" s="913" t="s">
        <v>12821</v>
      </c>
      <c r="D4742" s="810" t="s">
        <v>10890</v>
      </c>
      <c r="E4742" s="913" t="s">
        <v>7386</v>
      </c>
      <c r="F4742" s="903" t="s">
        <v>12822</v>
      </c>
      <c r="G4742" s="902" t="s">
        <v>12823</v>
      </c>
      <c r="H4742" s="902" t="s">
        <v>11132</v>
      </c>
      <c r="I4742" s="913"/>
      <c r="J4742" s="903" t="s">
        <v>935</v>
      </c>
    </row>
    <row r="4743" spans="1:10">
      <c r="A4743" s="810" t="s">
        <v>892</v>
      </c>
      <c r="B4743" s="902" t="s">
        <v>22046</v>
      </c>
      <c r="C4743" s="913" t="s">
        <v>12827</v>
      </c>
      <c r="D4743" s="810" t="s">
        <v>10892</v>
      </c>
      <c r="E4743" s="913" t="s">
        <v>12828</v>
      </c>
      <c r="F4743" s="903" t="s">
        <v>12829</v>
      </c>
      <c r="G4743" s="902" t="s">
        <v>12830</v>
      </c>
      <c r="H4743" s="902" t="s">
        <v>10958</v>
      </c>
      <c r="I4743" s="913"/>
      <c r="J4743" s="903" t="s">
        <v>564</v>
      </c>
    </row>
    <row r="4744" spans="1:10">
      <c r="A4744" s="810" t="s">
        <v>892</v>
      </c>
      <c r="B4744" s="902" t="s">
        <v>22046</v>
      </c>
      <c r="C4744" s="913" t="s">
        <v>9023</v>
      </c>
      <c r="D4744" s="810" t="s">
        <v>10890</v>
      </c>
      <c r="E4744" s="913" t="s">
        <v>20652</v>
      </c>
      <c r="F4744" s="903" t="s">
        <v>12847</v>
      </c>
      <c r="G4744" s="902" t="s">
        <v>9913</v>
      </c>
      <c r="H4744" s="902" t="s">
        <v>11308</v>
      </c>
      <c r="I4744" s="913" t="s">
        <v>12143</v>
      </c>
      <c r="J4744" s="903" t="s">
        <v>1300</v>
      </c>
    </row>
    <row r="4745" spans="1:10">
      <c r="A4745" s="810" t="s">
        <v>892</v>
      </c>
      <c r="B4745" s="902" t="s">
        <v>22046</v>
      </c>
      <c r="C4745" s="913" t="s">
        <v>20653</v>
      </c>
      <c r="D4745" s="810" t="s">
        <v>10892</v>
      </c>
      <c r="E4745" s="913" t="s">
        <v>12848</v>
      </c>
      <c r="F4745" s="903" t="s">
        <v>27548</v>
      </c>
      <c r="G4745" s="902" t="s">
        <v>10143</v>
      </c>
      <c r="H4745" s="902" t="s">
        <v>10922</v>
      </c>
      <c r="I4745" s="913"/>
      <c r="J4745" s="903" t="s">
        <v>564</v>
      </c>
    </row>
    <row r="4746" spans="1:10">
      <c r="A4746" s="810" t="s">
        <v>892</v>
      </c>
      <c r="B4746" s="902" t="s">
        <v>22046</v>
      </c>
      <c r="C4746" s="913" t="s">
        <v>7286</v>
      </c>
      <c r="D4746" s="810" t="s">
        <v>10890</v>
      </c>
      <c r="E4746" s="913" t="s">
        <v>7466</v>
      </c>
      <c r="F4746" s="903" t="s">
        <v>27689</v>
      </c>
      <c r="G4746" s="902" t="s">
        <v>7762</v>
      </c>
      <c r="H4746" s="902" t="s">
        <v>10903</v>
      </c>
      <c r="I4746" s="913" t="s">
        <v>22432</v>
      </c>
      <c r="J4746" s="903" t="s">
        <v>564</v>
      </c>
    </row>
    <row r="4747" spans="1:10" ht="27">
      <c r="A4747" s="810" t="s">
        <v>892</v>
      </c>
      <c r="B4747" s="902" t="s">
        <v>22046</v>
      </c>
      <c r="C4747" s="913" t="s">
        <v>14256</v>
      </c>
      <c r="D4747" s="810" t="s">
        <v>10890</v>
      </c>
      <c r="E4747" s="913" t="s">
        <v>14257</v>
      </c>
      <c r="F4747" s="903" t="s">
        <v>14258</v>
      </c>
      <c r="G4747" s="902" t="s">
        <v>22433</v>
      </c>
      <c r="H4747" s="902" t="s">
        <v>11039</v>
      </c>
      <c r="I4747" s="913" t="s">
        <v>14090</v>
      </c>
      <c r="J4747" s="903" t="s">
        <v>11607</v>
      </c>
    </row>
    <row r="4748" spans="1:10">
      <c r="A4748" s="810" t="s">
        <v>892</v>
      </c>
      <c r="B4748" s="902" t="s">
        <v>22046</v>
      </c>
      <c r="C4748" s="913" t="s">
        <v>2839</v>
      </c>
      <c r="D4748" s="810" t="s">
        <v>10890</v>
      </c>
      <c r="E4748" s="913" t="s">
        <v>3437</v>
      </c>
      <c r="F4748" s="903" t="s">
        <v>3988</v>
      </c>
      <c r="G4748" s="902" t="s">
        <v>4419</v>
      </c>
      <c r="H4748" s="902" t="s">
        <v>10933</v>
      </c>
      <c r="I4748" s="913"/>
      <c r="J4748" s="903" t="s">
        <v>564</v>
      </c>
    </row>
    <row r="4749" spans="1:10">
      <c r="A4749" s="810" t="s">
        <v>892</v>
      </c>
      <c r="B4749" s="902" t="s">
        <v>22046</v>
      </c>
      <c r="C4749" s="913" t="s">
        <v>14259</v>
      </c>
      <c r="D4749" s="810" t="s">
        <v>10890</v>
      </c>
      <c r="E4749" s="913" t="s">
        <v>14260</v>
      </c>
      <c r="F4749" s="903" t="s">
        <v>14261</v>
      </c>
      <c r="G4749" s="902" t="s">
        <v>14262</v>
      </c>
      <c r="H4749" s="902" t="s">
        <v>10901</v>
      </c>
      <c r="I4749" s="913" t="s">
        <v>14263</v>
      </c>
      <c r="J4749" s="903" t="s">
        <v>11156</v>
      </c>
    </row>
    <row r="4750" spans="1:10">
      <c r="A4750" s="810" t="s">
        <v>892</v>
      </c>
      <c r="B4750" s="902" t="s">
        <v>22046</v>
      </c>
      <c r="C4750" s="913" t="s">
        <v>14264</v>
      </c>
      <c r="D4750" s="810" t="s">
        <v>10892</v>
      </c>
      <c r="E4750" s="913" t="s">
        <v>5040</v>
      </c>
      <c r="F4750" s="903" t="s">
        <v>14265</v>
      </c>
      <c r="G4750" s="902"/>
      <c r="H4750" s="902" t="s">
        <v>10891</v>
      </c>
      <c r="I4750" s="913" t="s">
        <v>1294</v>
      </c>
      <c r="J4750" s="903" t="s">
        <v>933</v>
      </c>
    </row>
    <row r="4751" spans="1:10">
      <c r="A4751" s="810" t="s">
        <v>892</v>
      </c>
      <c r="B4751" s="902" t="s">
        <v>22046</v>
      </c>
      <c r="C4751" s="913" t="s">
        <v>7907</v>
      </c>
      <c r="D4751" s="810" t="s">
        <v>10890</v>
      </c>
      <c r="E4751" s="913" t="s">
        <v>8238</v>
      </c>
      <c r="F4751" s="903" t="s">
        <v>14266</v>
      </c>
      <c r="G4751" s="902" t="s">
        <v>8753</v>
      </c>
      <c r="H4751" s="902" t="s">
        <v>11128</v>
      </c>
      <c r="I4751" s="913" t="s">
        <v>1833</v>
      </c>
      <c r="J4751" s="903" t="s">
        <v>933</v>
      </c>
    </row>
    <row r="4752" spans="1:10">
      <c r="A4752" s="810" t="s">
        <v>892</v>
      </c>
      <c r="B4752" s="902" t="s">
        <v>22046</v>
      </c>
      <c r="C4752" s="913" t="s">
        <v>659</v>
      </c>
      <c r="D4752" s="810" t="s">
        <v>10892</v>
      </c>
      <c r="E4752" s="913" t="s">
        <v>772</v>
      </c>
      <c r="F4752" s="903" t="s">
        <v>847</v>
      </c>
      <c r="G4752" s="902" t="s">
        <v>1352</v>
      </c>
      <c r="H4752" s="902" t="s">
        <v>10922</v>
      </c>
      <c r="I4752" s="913" t="s">
        <v>2514</v>
      </c>
      <c r="J4752" s="903" t="s">
        <v>564</v>
      </c>
    </row>
    <row r="4753" spans="1:10">
      <c r="A4753" s="810" t="s">
        <v>892</v>
      </c>
      <c r="B4753" s="902" t="s">
        <v>22046</v>
      </c>
      <c r="C4753" s="913" t="s">
        <v>9069</v>
      </c>
      <c r="D4753" s="810" t="s">
        <v>10892</v>
      </c>
      <c r="E4753" s="913" t="s">
        <v>9421</v>
      </c>
      <c r="F4753" s="903" t="s">
        <v>9744</v>
      </c>
      <c r="G4753" s="902" t="s">
        <v>9955</v>
      </c>
      <c r="H4753" s="902" t="s">
        <v>10901</v>
      </c>
      <c r="I4753" s="913" t="s">
        <v>1294</v>
      </c>
      <c r="J4753" s="903" t="s">
        <v>564</v>
      </c>
    </row>
    <row r="4754" spans="1:10">
      <c r="A4754" s="810" t="s">
        <v>892</v>
      </c>
      <c r="B4754" s="902" t="s">
        <v>22046</v>
      </c>
      <c r="C4754" s="913" t="s">
        <v>7898</v>
      </c>
      <c r="D4754" s="810" t="s">
        <v>10890</v>
      </c>
      <c r="E4754" s="913" t="s">
        <v>12902</v>
      </c>
      <c r="F4754" s="903" t="s">
        <v>27546</v>
      </c>
      <c r="G4754" s="902" t="s">
        <v>8745</v>
      </c>
      <c r="H4754" s="902" t="s">
        <v>10970</v>
      </c>
      <c r="I4754" s="913"/>
      <c r="J4754" s="903" t="s">
        <v>564</v>
      </c>
    </row>
    <row r="4755" spans="1:10">
      <c r="A4755" s="810" t="s">
        <v>892</v>
      </c>
      <c r="B4755" s="902" t="s">
        <v>22046</v>
      </c>
      <c r="C4755" s="913" t="s">
        <v>14267</v>
      </c>
      <c r="D4755" s="810" t="s">
        <v>10892</v>
      </c>
      <c r="E4755" s="913" t="s">
        <v>14268</v>
      </c>
      <c r="F4755" s="903" t="s">
        <v>14269</v>
      </c>
      <c r="G4755" s="902" t="s">
        <v>14270</v>
      </c>
      <c r="H4755" s="902" t="s">
        <v>10901</v>
      </c>
      <c r="I4755" s="913" t="s">
        <v>888</v>
      </c>
      <c r="J4755" s="903" t="s">
        <v>564</v>
      </c>
    </row>
    <row r="4756" spans="1:10">
      <c r="A4756" s="810" t="s">
        <v>892</v>
      </c>
      <c r="B4756" s="902" t="s">
        <v>22046</v>
      </c>
      <c r="C4756" s="913" t="s">
        <v>14271</v>
      </c>
      <c r="D4756" s="810" t="s">
        <v>10890</v>
      </c>
      <c r="E4756" s="913" t="s">
        <v>9575</v>
      </c>
      <c r="F4756" s="903" t="s">
        <v>14272</v>
      </c>
      <c r="G4756" s="902" t="s">
        <v>22434</v>
      </c>
      <c r="H4756" s="902" t="s">
        <v>11039</v>
      </c>
      <c r="I4756" s="913" t="s">
        <v>22435</v>
      </c>
      <c r="J4756" s="903" t="s">
        <v>10926</v>
      </c>
    </row>
    <row r="4757" spans="1:10">
      <c r="A4757" s="810" t="s">
        <v>892</v>
      </c>
      <c r="B4757" s="902" t="s">
        <v>22046</v>
      </c>
      <c r="C4757" s="913" t="s">
        <v>14273</v>
      </c>
      <c r="D4757" s="810" t="s">
        <v>10890</v>
      </c>
      <c r="E4757" s="913" t="s">
        <v>14274</v>
      </c>
      <c r="F4757" s="903" t="s">
        <v>22436</v>
      </c>
      <c r="G4757" s="902" t="s">
        <v>14275</v>
      </c>
      <c r="H4757" s="902" t="s">
        <v>10928</v>
      </c>
      <c r="I4757" s="913" t="s">
        <v>12006</v>
      </c>
      <c r="J4757" s="903" t="s">
        <v>937</v>
      </c>
    </row>
    <row r="4758" spans="1:10" ht="40.5">
      <c r="A4758" s="810" t="s">
        <v>892</v>
      </c>
      <c r="B4758" s="902" t="s">
        <v>22046</v>
      </c>
      <c r="C4758" s="913" t="s">
        <v>7909</v>
      </c>
      <c r="D4758" s="810" t="s">
        <v>10890</v>
      </c>
      <c r="E4758" s="913" t="s">
        <v>8241</v>
      </c>
      <c r="F4758" s="903" t="s">
        <v>8561</v>
      </c>
      <c r="G4758" s="902" t="s">
        <v>8755</v>
      </c>
      <c r="H4758" s="902" t="s">
        <v>10922</v>
      </c>
      <c r="I4758" s="913" t="s">
        <v>14166</v>
      </c>
      <c r="J4758" s="903" t="s">
        <v>22437</v>
      </c>
    </row>
    <row r="4759" spans="1:10">
      <c r="A4759" s="810" t="s">
        <v>892</v>
      </c>
      <c r="B4759" s="902" t="s">
        <v>22046</v>
      </c>
      <c r="C4759" s="913" t="s">
        <v>4859</v>
      </c>
      <c r="D4759" s="810" t="s">
        <v>10890</v>
      </c>
      <c r="E4759" s="913" t="s">
        <v>687</v>
      </c>
      <c r="F4759" s="903" t="s">
        <v>17249</v>
      </c>
      <c r="G4759" s="902" t="s">
        <v>17250</v>
      </c>
      <c r="H4759" s="902" t="s">
        <v>17251</v>
      </c>
      <c r="I4759" s="913"/>
      <c r="J4759" s="903" t="s">
        <v>1300</v>
      </c>
    </row>
    <row r="4760" spans="1:10" ht="27">
      <c r="A4760" s="810" t="s">
        <v>892</v>
      </c>
      <c r="B4760" s="902" t="s">
        <v>22046</v>
      </c>
      <c r="C4760" s="913" t="s">
        <v>12910</v>
      </c>
      <c r="D4760" s="810" t="s">
        <v>10892</v>
      </c>
      <c r="E4760" s="913" t="s">
        <v>12911</v>
      </c>
      <c r="F4760" s="903" t="s">
        <v>12912</v>
      </c>
      <c r="G4760" s="902" t="s">
        <v>20780</v>
      </c>
      <c r="H4760" s="902" t="s">
        <v>10970</v>
      </c>
      <c r="I4760" s="913" t="s">
        <v>22438</v>
      </c>
      <c r="J4760" s="903" t="s">
        <v>11214</v>
      </c>
    </row>
    <row r="4761" spans="1:10">
      <c r="A4761" s="810" t="s">
        <v>892</v>
      </c>
      <c r="B4761" s="902" t="s">
        <v>22046</v>
      </c>
      <c r="C4761" s="913" t="s">
        <v>8036</v>
      </c>
      <c r="D4761" s="810" t="s">
        <v>10890</v>
      </c>
      <c r="E4761" s="913" t="s">
        <v>8355</v>
      </c>
      <c r="F4761" s="903" t="s">
        <v>8642</v>
      </c>
      <c r="G4761" s="902" t="s">
        <v>8866</v>
      </c>
      <c r="H4761" s="902" t="s">
        <v>10891</v>
      </c>
      <c r="I4761" s="913" t="s">
        <v>22439</v>
      </c>
      <c r="J4761" s="903" t="s">
        <v>564</v>
      </c>
    </row>
    <row r="4762" spans="1:10">
      <c r="A4762" s="810" t="s">
        <v>892</v>
      </c>
      <c r="B4762" s="902" t="s">
        <v>22046</v>
      </c>
      <c r="C4762" s="913" t="s">
        <v>11047</v>
      </c>
      <c r="D4762" s="810" t="s">
        <v>10917</v>
      </c>
      <c r="E4762" s="913" t="s">
        <v>687</v>
      </c>
      <c r="F4762" s="903" t="s">
        <v>27406</v>
      </c>
      <c r="G4762" s="902" t="s">
        <v>11048</v>
      </c>
      <c r="H4762" s="902" t="s">
        <v>11049</v>
      </c>
      <c r="I4762" s="913"/>
      <c r="J4762" s="903" t="s">
        <v>1300</v>
      </c>
    </row>
    <row r="4763" spans="1:10">
      <c r="A4763" s="810" t="s">
        <v>892</v>
      </c>
      <c r="B4763" s="902" t="s">
        <v>22046</v>
      </c>
      <c r="C4763" s="913" t="s">
        <v>20825</v>
      </c>
      <c r="D4763" s="810" t="s">
        <v>10892</v>
      </c>
      <c r="E4763" s="913" t="s">
        <v>22440</v>
      </c>
      <c r="F4763" s="903" t="s">
        <v>22441</v>
      </c>
      <c r="G4763" s="902" t="s">
        <v>22442</v>
      </c>
      <c r="H4763" s="902" t="s">
        <v>10977</v>
      </c>
      <c r="I4763" s="913" t="s">
        <v>22443</v>
      </c>
      <c r="J4763" s="903" t="s">
        <v>564</v>
      </c>
    </row>
    <row r="4764" spans="1:10">
      <c r="A4764" s="810" t="s">
        <v>892</v>
      </c>
      <c r="B4764" s="902" t="s">
        <v>22046</v>
      </c>
      <c r="C4764" s="913" t="s">
        <v>12929</v>
      </c>
      <c r="D4764" s="810" t="s">
        <v>10892</v>
      </c>
      <c r="E4764" s="913" t="s">
        <v>12930</v>
      </c>
      <c r="F4764" s="903" t="s">
        <v>12931</v>
      </c>
      <c r="G4764" s="902" t="s">
        <v>12932</v>
      </c>
      <c r="H4764" s="902" t="s">
        <v>10969</v>
      </c>
      <c r="I4764" s="913" t="s">
        <v>22444</v>
      </c>
      <c r="J4764" s="903" t="s">
        <v>564</v>
      </c>
    </row>
    <row r="4765" spans="1:10">
      <c r="A4765" s="810" t="s">
        <v>892</v>
      </c>
      <c r="B4765" s="902" t="s">
        <v>22046</v>
      </c>
      <c r="C4765" s="913" t="s">
        <v>7269</v>
      </c>
      <c r="D4765" s="810" t="s">
        <v>10890</v>
      </c>
      <c r="E4765" s="913" t="s">
        <v>7453</v>
      </c>
      <c r="F4765" s="903" t="s">
        <v>7614</v>
      </c>
      <c r="G4765" s="902" t="s">
        <v>7753</v>
      </c>
      <c r="H4765" s="902" t="s">
        <v>10970</v>
      </c>
      <c r="I4765" s="913" t="s">
        <v>22445</v>
      </c>
      <c r="J4765" s="903" t="s">
        <v>564</v>
      </c>
    </row>
    <row r="4766" spans="1:10">
      <c r="A4766" s="810" t="s">
        <v>892</v>
      </c>
      <c r="B4766" s="902" t="s">
        <v>22046</v>
      </c>
      <c r="C4766" s="913" t="s">
        <v>22446</v>
      </c>
      <c r="D4766" s="810" t="s">
        <v>10892</v>
      </c>
      <c r="E4766" s="913" t="s">
        <v>22447</v>
      </c>
      <c r="F4766" s="903" t="s">
        <v>27688</v>
      </c>
      <c r="G4766" s="902" t="s">
        <v>22448</v>
      </c>
      <c r="H4766" s="902" t="s">
        <v>10894</v>
      </c>
      <c r="I4766" s="913"/>
      <c r="J4766" s="903" t="s">
        <v>564</v>
      </c>
    </row>
    <row r="4767" spans="1:10">
      <c r="A4767" s="810" t="s">
        <v>892</v>
      </c>
      <c r="B4767" s="902" t="s">
        <v>22046</v>
      </c>
      <c r="C4767" s="913" t="s">
        <v>9064</v>
      </c>
      <c r="D4767" s="810" t="s">
        <v>10892</v>
      </c>
      <c r="E4767" s="913" t="s">
        <v>9419</v>
      </c>
      <c r="F4767" s="903" t="s">
        <v>9741</v>
      </c>
      <c r="G4767" s="902" t="s">
        <v>9950</v>
      </c>
      <c r="H4767" s="902" t="s">
        <v>10915</v>
      </c>
      <c r="I4767" s="913"/>
      <c r="J4767" s="903" t="s">
        <v>564</v>
      </c>
    </row>
    <row r="4768" spans="1:10">
      <c r="A4768" s="810" t="s">
        <v>892</v>
      </c>
      <c r="B4768" s="902" t="s">
        <v>22046</v>
      </c>
      <c r="C4768" s="913" t="s">
        <v>9284</v>
      </c>
      <c r="D4768" s="810" t="s">
        <v>10892</v>
      </c>
      <c r="E4768" s="913" t="s">
        <v>5601</v>
      </c>
      <c r="F4768" s="903" t="s">
        <v>22449</v>
      </c>
      <c r="G4768" s="902" t="s">
        <v>17038</v>
      </c>
      <c r="H4768" s="902" t="s">
        <v>10970</v>
      </c>
      <c r="I4768" s="913"/>
      <c r="J4768" s="903" t="s">
        <v>11503</v>
      </c>
    </row>
    <row r="4769" spans="1:10">
      <c r="A4769" s="810" t="s">
        <v>892</v>
      </c>
      <c r="B4769" s="902" t="s">
        <v>22046</v>
      </c>
      <c r="C4769" s="913" t="s">
        <v>9284</v>
      </c>
      <c r="D4769" s="810" t="s">
        <v>10890</v>
      </c>
      <c r="E4769" s="913" t="s">
        <v>5601</v>
      </c>
      <c r="F4769" s="903" t="s">
        <v>22449</v>
      </c>
      <c r="G4769" s="902" t="s">
        <v>10141</v>
      </c>
      <c r="H4769" s="902" t="s">
        <v>10970</v>
      </c>
      <c r="I4769" s="913" t="s">
        <v>16485</v>
      </c>
      <c r="J4769" s="903" t="s">
        <v>11503</v>
      </c>
    </row>
    <row r="4770" spans="1:10">
      <c r="A4770" s="810" t="s">
        <v>892</v>
      </c>
      <c r="B4770" s="902" t="s">
        <v>22046</v>
      </c>
      <c r="C4770" s="913" t="s">
        <v>663</v>
      </c>
      <c r="D4770" s="810" t="s">
        <v>10892</v>
      </c>
      <c r="E4770" s="913" t="s">
        <v>776</v>
      </c>
      <c r="F4770" s="903" t="s">
        <v>849</v>
      </c>
      <c r="G4770" s="902" t="s">
        <v>20842</v>
      </c>
      <c r="H4770" s="902" t="s">
        <v>10922</v>
      </c>
      <c r="I4770" s="913" t="s">
        <v>928</v>
      </c>
      <c r="J4770" s="903" t="s">
        <v>564</v>
      </c>
    </row>
    <row r="4771" spans="1:10">
      <c r="A4771" s="810" t="s">
        <v>892</v>
      </c>
      <c r="B4771" s="902" t="s">
        <v>22046</v>
      </c>
      <c r="C4771" s="913" t="s">
        <v>7887</v>
      </c>
      <c r="D4771" s="810" t="s">
        <v>10892</v>
      </c>
      <c r="E4771" s="913" t="s">
        <v>8223</v>
      </c>
      <c r="F4771" s="903" t="s">
        <v>8547</v>
      </c>
      <c r="G4771" s="902" t="s">
        <v>8740</v>
      </c>
      <c r="H4771" s="902" t="s">
        <v>10970</v>
      </c>
      <c r="I4771" s="913" t="s">
        <v>1833</v>
      </c>
      <c r="J4771" s="903" t="s">
        <v>564</v>
      </c>
    </row>
    <row r="4772" spans="1:10">
      <c r="A4772" s="810" t="s">
        <v>892</v>
      </c>
      <c r="B4772" s="902" t="s">
        <v>22046</v>
      </c>
      <c r="C4772" s="913" t="s">
        <v>7887</v>
      </c>
      <c r="D4772" s="810" t="s">
        <v>10890</v>
      </c>
      <c r="E4772" s="913" t="s">
        <v>10908</v>
      </c>
      <c r="F4772" s="903" t="s">
        <v>17556</v>
      </c>
      <c r="G4772" s="902" t="s">
        <v>10909</v>
      </c>
      <c r="H4772" s="902" t="s">
        <v>10910</v>
      </c>
      <c r="I4772" s="913" t="s">
        <v>1294</v>
      </c>
      <c r="J4772" s="903" t="s">
        <v>937</v>
      </c>
    </row>
    <row r="4773" spans="1:10">
      <c r="A4773" s="810" t="s">
        <v>892</v>
      </c>
      <c r="B4773" s="902" t="s">
        <v>22046</v>
      </c>
      <c r="C4773" s="913" t="s">
        <v>7340</v>
      </c>
      <c r="D4773" s="810" t="s">
        <v>10890</v>
      </c>
      <c r="E4773" s="913" t="s">
        <v>719</v>
      </c>
      <c r="F4773" s="903" t="s">
        <v>7662</v>
      </c>
      <c r="G4773" s="902" t="s">
        <v>7807</v>
      </c>
      <c r="H4773" s="902" t="s">
        <v>10933</v>
      </c>
      <c r="I4773" s="913"/>
      <c r="J4773" s="903" t="s">
        <v>933</v>
      </c>
    </row>
    <row r="4774" spans="1:10">
      <c r="A4774" s="810" t="s">
        <v>892</v>
      </c>
      <c r="B4774" s="902" t="s">
        <v>22046</v>
      </c>
      <c r="C4774" s="913" t="s">
        <v>21871</v>
      </c>
      <c r="D4774" s="810" t="s">
        <v>10890</v>
      </c>
      <c r="E4774" s="913" t="s">
        <v>21872</v>
      </c>
      <c r="F4774" s="903" t="s">
        <v>21873</v>
      </c>
      <c r="G4774" s="902" t="s">
        <v>21874</v>
      </c>
      <c r="H4774" s="902" t="s">
        <v>10901</v>
      </c>
      <c r="I4774" s="913"/>
      <c r="J4774" s="903" t="s">
        <v>933</v>
      </c>
    </row>
    <row r="4775" spans="1:10" ht="27">
      <c r="A4775" s="810" t="s">
        <v>892</v>
      </c>
      <c r="B4775" s="902" t="s">
        <v>22046</v>
      </c>
      <c r="C4775" s="913" t="s">
        <v>9073</v>
      </c>
      <c r="D4775" s="810" t="s">
        <v>10892</v>
      </c>
      <c r="E4775" s="913" t="s">
        <v>9424</v>
      </c>
      <c r="F4775" s="903" t="s">
        <v>9747</v>
      </c>
      <c r="G4775" s="902" t="s">
        <v>9960</v>
      </c>
      <c r="H4775" s="902" t="s">
        <v>10954</v>
      </c>
      <c r="I4775" s="913" t="s">
        <v>16651</v>
      </c>
      <c r="J4775" s="903" t="s">
        <v>564</v>
      </c>
    </row>
    <row r="4776" spans="1:10">
      <c r="A4776" s="810" t="s">
        <v>892</v>
      </c>
      <c r="B4776" s="902" t="s">
        <v>22046</v>
      </c>
      <c r="C4776" s="913" t="s">
        <v>22450</v>
      </c>
      <c r="D4776" s="810" t="s">
        <v>10892</v>
      </c>
      <c r="E4776" s="913" t="s">
        <v>4927</v>
      </c>
      <c r="F4776" s="903" t="s">
        <v>27687</v>
      </c>
      <c r="G4776" s="902" t="s">
        <v>5100</v>
      </c>
      <c r="H4776" s="902" t="s">
        <v>10895</v>
      </c>
      <c r="I4776" s="913" t="s">
        <v>5170</v>
      </c>
      <c r="J4776" s="903" t="s">
        <v>564</v>
      </c>
    </row>
    <row r="4777" spans="1:10">
      <c r="A4777" s="810" t="s">
        <v>892</v>
      </c>
      <c r="B4777" s="902" t="s">
        <v>22046</v>
      </c>
      <c r="C4777" s="913" t="s">
        <v>22451</v>
      </c>
      <c r="D4777" s="810" t="s">
        <v>10892</v>
      </c>
      <c r="E4777" s="913" t="s">
        <v>22452</v>
      </c>
      <c r="F4777" s="903" t="s">
        <v>22453</v>
      </c>
      <c r="G4777" s="902" t="s">
        <v>22454</v>
      </c>
      <c r="H4777" s="902" t="s">
        <v>10932</v>
      </c>
      <c r="I4777" s="913" t="s">
        <v>2514</v>
      </c>
      <c r="J4777" s="903" t="s">
        <v>564</v>
      </c>
    </row>
    <row r="4778" spans="1:10">
      <c r="A4778" s="810" t="s">
        <v>892</v>
      </c>
      <c r="B4778" s="902" t="s">
        <v>22046</v>
      </c>
      <c r="C4778" s="913" t="s">
        <v>10235</v>
      </c>
      <c r="D4778" s="810" t="s">
        <v>10892</v>
      </c>
      <c r="E4778" s="913" t="s">
        <v>11436</v>
      </c>
      <c r="F4778" s="903" t="s">
        <v>10304</v>
      </c>
      <c r="G4778" s="902" t="s">
        <v>10331</v>
      </c>
      <c r="H4778" s="902" t="s">
        <v>10936</v>
      </c>
      <c r="I4778" s="913"/>
      <c r="J4778" s="903" t="s">
        <v>564</v>
      </c>
    </row>
    <row r="4779" spans="1:10">
      <c r="A4779" s="810" t="s">
        <v>16659</v>
      </c>
      <c r="B4779" s="902" t="s">
        <v>22455</v>
      </c>
      <c r="C4779" s="913" t="s">
        <v>6804</v>
      </c>
      <c r="D4779" s="810" t="s">
        <v>10890</v>
      </c>
      <c r="E4779" s="913" t="s">
        <v>6925</v>
      </c>
      <c r="F4779" s="903" t="s">
        <v>7028</v>
      </c>
      <c r="G4779" s="902" t="s">
        <v>7112</v>
      </c>
      <c r="H4779" s="902" t="s">
        <v>11294</v>
      </c>
      <c r="I4779" s="913"/>
      <c r="J4779" s="903" t="s">
        <v>930</v>
      </c>
    </row>
    <row r="4780" spans="1:10">
      <c r="A4780" s="810" t="s">
        <v>16659</v>
      </c>
      <c r="B4780" s="902" t="s">
        <v>22455</v>
      </c>
      <c r="C4780" s="913" t="s">
        <v>6754</v>
      </c>
      <c r="D4780" s="810" t="s">
        <v>10890</v>
      </c>
      <c r="E4780" s="913" t="s">
        <v>6883</v>
      </c>
      <c r="F4780" s="903" t="s">
        <v>17273</v>
      </c>
      <c r="G4780" s="902" t="s">
        <v>17274</v>
      </c>
      <c r="H4780" s="902" t="s">
        <v>10915</v>
      </c>
      <c r="I4780" s="913"/>
      <c r="J4780" s="903" t="s">
        <v>930</v>
      </c>
    </row>
    <row r="4781" spans="1:10">
      <c r="A4781" s="810" t="s">
        <v>16659</v>
      </c>
      <c r="B4781" s="902" t="s">
        <v>22455</v>
      </c>
      <c r="C4781" s="913" t="s">
        <v>6806</v>
      </c>
      <c r="D4781" s="810" t="s">
        <v>10890</v>
      </c>
      <c r="E4781" s="913" t="s">
        <v>6927</v>
      </c>
      <c r="F4781" s="903" t="s">
        <v>17276</v>
      </c>
      <c r="G4781" s="902" t="s">
        <v>7114</v>
      </c>
      <c r="H4781" s="902" t="s">
        <v>10891</v>
      </c>
      <c r="I4781" s="913"/>
      <c r="J4781" s="903" t="s">
        <v>11222</v>
      </c>
    </row>
    <row r="4782" spans="1:10">
      <c r="A4782" s="810" t="s">
        <v>16659</v>
      </c>
      <c r="B4782" s="902" t="s">
        <v>22455</v>
      </c>
      <c r="C4782" s="913" t="s">
        <v>7947</v>
      </c>
      <c r="D4782" s="810" t="s">
        <v>10890</v>
      </c>
      <c r="E4782" s="913" t="s">
        <v>1133</v>
      </c>
      <c r="F4782" s="903" t="s">
        <v>8580</v>
      </c>
      <c r="G4782" s="902" t="s">
        <v>8787</v>
      </c>
      <c r="H4782" s="902" t="s">
        <v>10936</v>
      </c>
      <c r="I4782" s="913"/>
      <c r="J4782" s="903" t="s">
        <v>937</v>
      </c>
    </row>
    <row r="4783" spans="1:10">
      <c r="A4783" s="810" t="s">
        <v>16659</v>
      </c>
      <c r="B4783" s="902" t="s">
        <v>22455</v>
      </c>
      <c r="C4783" s="913" t="s">
        <v>567</v>
      </c>
      <c r="D4783" s="810" t="s">
        <v>10890</v>
      </c>
      <c r="E4783" s="913" t="s">
        <v>671</v>
      </c>
      <c r="F4783" s="903" t="s">
        <v>784</v>
      </c>
      <c r="G4783" s="902" t="s">
        <v>856</v>
      </c>
      <c r="H4783" s="902" t="s">
        <v>10922</v>
      </c>
      <c r="I4783" s="913"/>
      <c r="J4783" s="903" t="s">
        <v>11222</v>
      </c>
    </row>
    <row r="4784" spans="1:10">
      <c r="A4784" s="810" t="s">
        <v>16659</v>
      </c>
      <c r="B4784" s="902" t="s">
        <v>22455</v>
      </c>
      <c r="C4784" s="913" t="s">
        <v>9032</v>
      </c>
      <c r="D4784" s="810" t="s">
        <v>10892</v>
      </c>
      <c r="E4784" s="913" t="s">
        <v>5575</v>
      </c>
      <c r="F4784" s="903" t="s">
        <v>9719</v>
      </c>
      <c r="G4784" s="902" t="s">
        <v>9923</v>
      </c>
      <c r="H4784" s="902" t="s">
        <v>10901</v>
      </c>
      <c r="I4784" s="913" t="s">
        <v>22456</v>
      </c>
      <c r="J4784" s="903" t="s">
        <v>564</v>
      </c>
    </row>
    <row r="4785" spans="1:10">
      <c r="A4785" s="810" t="s">
        <v>16659</v>
      </c>
      <c r="B4785" s="902" t="s">
        <v>22455</v>
      </c>
      <c r="C4785" s="913" t="s">
        <v>17985</v>
      </c>
      <c r="D4785" s="810" t="s">
        <v>10892</v>
      </c>
      <c r="E4785" s="913" t="s">
        <v>17196</v>
      </c>
      <c r="F4785" s="903" t="s">
        <v>27686</v>
      </c>
      <c r="G4785" s="902" t="s">
        <v>17986</v>
      </c>
      <c r="H4785" s="902" t="s">
        <v>10891</v>
      </c>
      <c r="I4785" s="913"/>
      <c r="J4785" s="903" t="s">
        <v>564</v>
      </c>
    </row>
    <row r="4786" spans="1:10">
      <c r="A4786" s="810" t="s">
        <v>16659</v>
      </c>
      <c r="B4786" s="902" t="s">
        <v>22455</v>
      </c>
      <c r="C4786" s="913" t="s">
        <v>17311</v>
      </c>
      <c r="D4786" s="810" t="s">
        <v>10890</v>
      </c>
      <c r="E4786" s="913" t="s">
        <v>17312</v>
      </c>
      <c r="F4786" s="903" t="s">
        <v>17313</v>
      </c>
      <c r="G4786" s="902" t="s">
        <v>17314</v>
      </c>
      <c r="H4786" s="902" t="s">
        <v>11275</v>
      </c>
      <c r="I4786" s="913"/>
      <c r="J4786" s="903" t="s">
        <v>933</v>
      </c>
    </row>
    <row r="4787" spans="1:10">
      <c r="A4787" s="810" t="s">
        <v>16659</v>
      </c>
      <c r="B4787" s="902" t="s">
        <v>22455</v>
      </c>
      <c r="C4787" s="913" t="s">
        <v>14277</v>
      </c>
      <c r="D4787" s="810" t="s">
        <v>10890</v>
      </c>
      <c r="E4787" s="913" t="s">
        <v>14278</v>
      </c>
      <c r="F4787" s="903" t="s">
        <v>14279</v>
      </c>
      <c r="G4787" s="902" t="s">
        <v>14280</v>
      </c>
      <c r="H4787" s="902" t="s">
        <v>10969</v>
      </c>
      <c r="I4787" s="913"/>
      <c r="J4787" s="903" t="s">
        <v>937</v>
      </c>
    </row>
    <row r="4788" spans="1:10">
      <c r="A4788" s="810" t="s">
        <v>16659</v>
      </c>
      <c r="B4788" s="902" t="s">
        <v>22455</v>
      </c>
      <c r="C4788" s="913" t="s">
        <v>11450</v>
      </c>
      <c r="D4788" s="810" t="s">
        <v>10890</v>
      </c>
      <c r="E4788" s="913" t="s">
        <v>11451</v>
      </c>
      <c r="F4788" s="903" t="s">
        <v>11452</v>
      </c>
      <c r="G4788" s="902" t="s">
        <v>11453</v>
      </c>
      <c r="H4788" s="902" t="s">
        <v>10891</v>
      </c>
      <c r="I4788" s="913"/>
      <c r="J4788" s="903" t="s">
        <v>564</v>
      </c>
    </row>
    <row r="4789" spans="1:10">
      <c r="A4789" s="810" t="s">
        <v>16659</v>
      </c>
      <c r="B4789" s="902" t="s">
        <v>22455</v>
      </c>
      <c r="C4789" s="913" t="s">
        <v>1397</v>
      </c>
      <c r="D4789" s="810" t="s">
        <v>10890</v>
      </c>
      <c r="E4789" s="913" t="s">
        <v>1532</v>
      </c>
      <c r="F4789" s="903" t="s">
        <v>11460</v>
      </c>
      <c r="G4789" s="902" t="s">
        <v>1753</v>
      </c>
      <c r="H4789" s="902" t="s">
        <v>10922</v>
      </c>
      <c r="I4789" s="913" t="s">
        <v>22457</v>
      </c>
      <c r="J4789" s="903" t="s">
        <v>930</v>
      </c>
    </row>
    <row r="4790" spans="1:10">
      <c r="A4790" s="810" t="s">
        <v>16659</v>
      </c>
      <c r="B4790" s="902" t="s">
        <v>22455</v>
      </c>
      <c r="C4790" s="913" t="s">
        <v>20949</v>
      </c>
      <c r="D4790" s="810" t="s">
        <v>10890</v>
      </c>
      <c r="E4790" s="913" t="s">
        <v>687</v>
      </c>
      <c r="F4790" s="903" t="s">
        <v>27685</v>
      </c>
      <c r="G4790" s="902" t="s">
        <v>5772</v>
      </c>
      <c r="H4790" s="902" t="s">
        <v>11731</v>
      </c>
      <c r="I4790" s="913" t="s">
        <v>14276</v>
      </c>
      <c r="J4790" s="903" t="s">
        <v>937</v>
      </c>
    </row>
    <row r="4791" spans="1:10">
      <c r="A4791" s="810" t="s">
        <v>16659</v>
      </c>
      <c r="B4791" s="902" t="s">
        <v>22455</v>
      </c>
      <c r="C4791" s="913" t="s">
        <v>14086</v>
      </c>
      <c r="D4791" s="810" t="s">
        <v>10890</v>
      </c>
      <c r="E4791" s="913" t="s">
        <v>14087</v>
      </c>
      <c r="F4791" s="903" t="s">
        <v>16653</v>
      </c>
      <c r="G4791" s="902" t="s">
        <v>14088</v>
      </c>
      <c r="H4791" s="902" t="s">
        <v>10891</v>
      </c>
      <c r="I4791" s="913"/>
      <c r="J4791" s="903" t="s">
        <v>4814</v>
      </c>
    </row>
    <row r="4792" spans="1:10">
      <c r="A4792" s="810" t="s">
        <v>16659</v>
      </c>
      <c r="B4792" s="902" t="s">
        <v>22455</v>
      </c>
      <c r="C4792" s="913" t="s">
        <v>2614</v>
      </c>
      <c r="D4792" s="810" t="s">
        <v>10890</v>
      </c>
      <c r="E4792" s="913" t="s">
        <v>11385</v>
      </c>
      <c r="F4792" s="903" t="s">
        <v>3834</v>
      </c>
      <c r="G4792" s="902" t="s">
        <v>4233</v>
      </c>
      <c r="H4792" s="902" t="s">
        <v>11386</v>
      </c>
      <c r="I4792" s="913"/>
      <c r="J4792" s="903" t="s">
        <v>11222</v>
      </c>
    </row>
    <row r="4793" spans="1:10">
      <c r="A4793" s="810" t="s">
        <v>16659</v>
      </c>
      <c r="B4793" s="902" t="s">
        <v>22455</v>
      </c>
      <c r="C4793" s="913" t="s">
        <v>2693</v>
      </c>
      <c r="D4793" s="810" t="s">
        <v>10892</v>
      </c>
      <c r="E4793" s="913" t="s">
        <v>3302</v>
      </c>
      <c r="F4793" s="903" t="s">
        <v>27515</v>
      </c>
      <c r="G4793" s="902" t="s">
        <v>4298</v>
      </c>
      <c r="H4793" s="902" t="s">
        <v>11798</v>
      </c>
      <c r="I4793" s="913" t="s">
        <v>16598</v>
      </c>
      <c r="J4793" s="903" t="s">
        <v>930</v>
      </c>
    </row>
    <row r="4794" spans="1:10">
      <c r="A4794" s="810" t="s">
        <v>16659</v>
      </c>
      <c r="B4794" s="902" t="s">
        <v>22455</v>
      </c>
      <c r="C4794" s="913" t="s">
        <v>7870</v>
      </c>
      <c r="D4794" s="810" t="s">
        <v>10890</v>
      </c>
      <c r="E4794" s="913" t="s">
        <v>11473</v>
      </c>
      <c r="F4794" s="903" t="s">
        <v>8535</v>
      </c>
      <c r="G4794" s="902" t="s">
        <v>8726</v>
      </c>
      <c r="H4794" s="902" t="s">
        <v>10958</v>
      </c>
      <c r="I4794" s="913"/>
      <c r="J4794" s="903" t="s">
        <v>11222</v>
      </c>
    </row>
    <row r="4795" spans="1:10">
      <c r="A4795" s="810" t="s">
        <v>16659</v>
      </c>
      <c r="B4795" s="902" t="s">
        <v>22455</v>
      </c>
      <c r="C4795" s="913" t="s">
        <v>17382</v>
      </c>
      <c r="D4795" s="810" t="s">
        <v>10892</v>
      </c>
      <c r="E4795" s="913" t="s">
        <v>17383</v>
      </c>
      <c r="F4795" s="903" t="s">
        <v>17384</v>
      </c>
      <c r="G4795" s="902" t="s">
        <v>17385</v>
      </c>
      <c r="H4795" s="902" t="s">
        <v>10969</v>
      </c>
      <c r="I4795" s="913"/>
      <c r="J4795" s="903" t="s">
        <v>564</v>
      </c>
    </row>
    <row r="4796" spans="1:10">
      <c r="A4796" s="810" t="s">
        <v>16659</v>
      </c>
      <c r="B4796" s="902" t="s">
        <v>22455</v>
      </c>
      <c r="C4796" s="913" t="s">
        <v>11367</v>
      </c>
      <c r="D4796" s="810" t="s">
        <v>10890</v>
      </c>
      <c r="E4796" s="913" t="s">
        <v>725</v>
      </c>
      <c r="F4796" s="903" t="s">
        <v>11368</v>
      </c>
      <c r="G4796" s="902" t="s">
        <v>11369</v>
      </c>
      <c r="H4796" s="902" t="s">
        <v>10921</v>
      </c>
      <c r="I4796" s="913" t="s">
        <v>14294</v>
      </c>
      <c r="J4796" s="903" t="s">
        <v>930</v>
      </c>
    </row>
    <row r="4797" spans="1:10">
      <c r="A4797" s="810" t="s">
        <v>16659</v>
      </c>
      <c r="B4797" s="902" t="s">
        <v>22455</v>
      </c>
      <c r="C4797" s="913" t="s">
        <v>6797</v>
      </c>
      <c r="D4797" s="810" t="s">
        <v>10890</v>
      </c>
      <c r="E4797" s="913" t="s">
        <v>11370</v>
      </c>
      <c r="F4797" s="903" t="s">
        <v>7023</v>
      </c>
      <c r="G4797" s="902" t="s">
        <v>7109</v>
      </c>
      <c r="H4797" s="902" t="s">
        <v>11371</v>
      </c>
      <c r="I4797" s="913" t="s">
        <v>11399</v>
      </c>
      <c r="J4797" s="903" t="s">
        <v>930</v>
      </c>
    </row>
    <row r="4798" spans="1:10">
      <c r="A4798" s="810" t="s">
        <v>16659</v>
      </c>
      <c r="B4798" s="902" t="s">
        <v>22455</v>
      </c>
      <c r="C4798" s="913" t="s">
        <v>11372</v>
      </c>
      <c r="D4798" s="810" t="s">
        <v>10890</v>
      </c>
      <c r="E4798" s="913" t="s">
        <v>1543</v>
      </c>
      <c r="F4798" s="903" t="s">
        <v>11329</v>
      </c>
      <c r="G4798" s="902" t="s">
        <v>11330</v>
      </c>
      <c r="H4798" s="902" t="s">
        <v>10928</v>
      </c>
      <c r="I4798" s="913"/>
      <c r="J4798" s="903" t="s">
        <v>930</v>
      </c>
    </row>
    <row r="4799" spans="1:10">
      <c r="A4799" s="810" t="s">
        <v>16659</v>
      </c>
      <c r="B4799" s="902" t="s">
        <v>22455</v>
      </c>
      <c r="C4799" s="913" t="s">
        <v>11540</v>
      </c>
      <c r="D4799" s="810" t="s">
        <v>10890</v>
      </c>
      <c r="E4799" s="913" t="s">
        <v>1539</v>
      </c>
      <c r="F4799" s="903" t="s">
        <v>11541</v>
      </c>
      <c r="G4799" s="902" t="s">
        <v>17443</v>
      </c>
      <c r="H4799" s="902" t="s">
        <v>10932</v>
      </c>
      <c r="I4799" s="913"/>
      <c r="J4799" s="903" t="s">
        <v>930</v>
      </c>
    </row>
    <row r="4800" spans="1:10">
      <c r="A4800" s="810" t="s">
        <v>16659</v>
      </c>
      <c r="B4800" s="902" t="s">
        <v>22455</v>
      </c>
      <c r="C4800" s="913" t="s">
        <v>21151</v>
      </c>
      <c r="D4800" s="810" t="s">
        <v>10890</v>
      </c>
      <c r="E4800" s="913" t="s">
        <v>11339</v>
      </c>
      <c r="F4800" s="903" t="s">
        <v>21152</v>
      </c>
      <c r="G4800" s="902" t="s">
        <v>21153</v>
      </c>
      <c r="H4800" s="902" t="s">
        <v>10922</v>
      </c>
      <c r="I4800" s="913" t="s">
        <v>1809</v>
      </c>
      <c r="J4800" s="903" t="s">
        <v>930</v>
      </c>
    </row>
    <row r="4801" spans="1:10">
      <c r="A4801" s="810" t="s">
        <v>16659</v>
      </c>
      <c r="B4801" s="902" t="s">
        <v>22455</v>
      </c>
      <c r="C4801" s="913" t="s">
        <v>11338</v>
      </c>
      <c r="D4801" s="810" t="s">
        <v>10892</v>
      </c>
      <c r="E4801" s="913" t="s">
        <v>11339</v>
      </c>
      <c r="F4801" s="903" t="s">
        <v>11340</v>
      </c>
      <c r="G4801" s="902" t="s">
        <v>11341</v>
      </c>
      <c r="H4801" s="902" t="s">
        <v>10922</v>
      </c>
      <c r="I4801" s="913"/>
      <c r="J4801" s="903" t="s">
        <v>564</v>
      </c>
    </row>
    <row r="4802" spans="1:10">
      <c r="A4802" s="810" t="s">
        <v>16659</v>
      </c>
      <c r="B4802" s="902" t="s">
        <v>22455</v>
      </c>
      <c r="C4802" s="913" t="s">
        <v>1419</v>
      </c>
      <c r="D4802" s="810" t="s">
        <v>10890</v>
      </c>
      <c r="E4802" s="913" t="s">
        <v>17445</v>
      </c>
      <c r="F4802" s="903" t="s">
        <v>1648</v>
      </c>
      <c r="G4802" s="902"/>
      <c r="H4802" s="902" t="s">
        <v>10970</v>
      </c>
      <c r="I4802" s="913"/>
      <c r="J4802" s="903" t="s">
        <v>930</v>
      </c>
    </row>
    <row r="4803" spans="1:10">
      <c r="A4803" s="810" t="s">
        <v>16659</v>
      </c>
      <c r="B4803" s="902" t="s">
        <v>22455</v>
      </c>
      <c r="C4803" s="913" t="s">
        <v>2772</v>
      </c>
      <c r="D4803" s="810" t="s">
        <v>10890</v>
      </c>
      <c r="E4803" s="913" t="s">
        <v>3371</v>
      </c>
      <c r="F4803" s="903" t="s">
        <v>3938</v>
      </c>
      <c r="G4803" s="902" t="s">
        <v>4362</v>
      </c>
      <c r="H4803" s="902" t="s">
        <v>10921</v>
      </c>
      <c r="I4803" s="913" t="s">
        <v>4731</v>
      </c>
      <c r="J4803" s="903" t="s">
        <v>933</v>
      </c>
    </row>
    <row r="4804" spans="1:10">
      <c r="A4804" s="810" t="s">
        <v>16659</v>
      </c>
      <c r="B4804" s="902" t="s">
        <v>22455</v>
      </c>
      <c r="C4804" s="913" t="s">
        <v>2701</v>
      </c>
      <c r="D4804" s="810" t="s">
        <v>10892</v>
      </c>
      <c r="E4804" s="913" t="s">
        <v>3310</v>
      </c>
      <c r="F4804" s="903" t="s">
        <v>3890</v>
      </c>
      <c r="G4804" s="902" t="s">
        <v>17462</v>
      </c>
      <c r="H4804" s="902" t="s">
        <v>11394</v>
      </c>
      <c r="I4804" s="913"/>
      <c r="J4804" s="903" t="s">
        <v>11222</v>
      </c>
    </row>
    <row r="4805" spans="1:10">
      <c r="A4805" s="810" t="s">
        <v>16659</v>
      </c>
      <c r="B4805" s="902" t="s">
        <v>22455</v>
      </c>
      <c r="C4805" s="913" t="s">
        <v>2991</v>
      </c>
      <c r="D4805" s="810" t="s">
        <v>10890</v>
      </c>
      <c r="E4805" s="913" t="s">
        <v>3592</v>
      </c>
      <c r="F4805" s="903" t="s">
        <v>4092</v>
      </c>
      <c r="G4805" s="902" t="s">
        <v>4553</v>
      </c>
      <c r="H4805" s="902" t="s">
        <v>10901</v>
      </c>
      <c r="I4805" s="913"/>
      <c r="J4805" s="903" t="s">
        <v>930</v>
      </c>
    </row>
    <row r="4806" spans="1:10">
      <c r="A4806" s="810" t="s">
        <v>16659</v>
      </c>
      <c r="B4806" s="902" t="s">
        <v>22455</v>
      </c>
      <c r="C4806" s="913" t="s">
        <v>1407</v>
      </c>
      <c r="D4806" s="810" t="s">
        <v>10892</v>
      </c>
      <c r="E4806" s="913" t="s">
        <v>1543</v>
      </c>
      <c r="F4806" s="903" t="s">
        <v>11346</v>
      </c>
      <c r="G4806" s="902" t="s">
        <v>1762</v>
      </c>
      <c r="H4806" s="902" t="s">
        <v>10915</v>
      </c>
      <c r="I4806" s="913"/>
      <c r="J4806" s="903" t="s">
        <v>564</v>
      </c>
    </row>
    <row r="4807" spans="1:10">
      <c r="A4807" s="810" t="s">
        <v>16659</v>
      </c>
      <c r="B4807" s="902" t="s">
        <v>22455</v>
      </c>
      <c r="C4807" s="913" t="s">
        <v>17471</v>
      </c>
      <c r="D4807" s="810" t="s">
        <v>10890</v>
      </c>
      <c r="E4807" s="913" t="s">
        <v>1543</v>
      </c>
      <c r="F4807" s="903" t="s">
        <v>17472</v>
      </c>
      <c r="G4807" s="902" t="s">
        <v>1762</v>
      </c>
      <c r="H4807" s="902" t="s">
        <v>10901</v>
      </c>
      <c r="I4807" s="913"/>
      <c r="J4807" s="903" t="s">
        <v>930</v>
      </c>
    </row>
    <row r="4808" spans="1:10">
      <c r="A4808" s="810" t="s">
        <v>16659</v>
      </c>
      <c r="B4808" s="902" t="s">
        <v>22455</v>
      </c>
      <c r="C4808" s="913" t="s">
        <v>22458</v>
      </c>
      <c r="D4808" s="810" t="s">
        <v>10890</v>
      </c>
      <c r="E4808" s="913" t="s">
        <v>22459</v>
      </c>
      <c r="F4808" s="903" t="s">
        <v>22460</v>
      </c>
      <c r="G4808" s="902" t="s">
        <v>22461</v>
      </c>
      <c r="H4808" s="902" t="s">
        <v>10901</v>
      </c>
      <c r="I4808" s="913" t="s">
        <v>14294</v>
      </c>
      <c r="J4808" s="903" t="s">
        <v>930</v>
      </c>
    </row>
    <row r="4809" spans="1:10">
      <c r="A4809" s="810" t="s">
        <v>16659</v>
      </c>
      <c r="B4809" s="902" t="s">
        <v>22455</v>
      </c>
      <c r="C4809" s="913" t="s">
        <v>22462</v>
      </c>
      <c r="D4809" s="810" t="s">
        <v>10890</v>
      </c>
      <c r="E4809" s="913" t="s">
        <v>15363</v>
      </c>
      <c r="F4809" s="903" t="s">
        <v>27684</v>
      </c>
      <c r="G4809" s="902" t="s">
        <v>22464</v>
      </c>
      <c r="H4809" s="902" t="s">
        <v>10907</v>
      </c>
      <c r="I4809" s="913"/>
      <c r="J4809" s="903" t="s">
        <v>930</v>
      </c>
    </row>
    <row r="4810" spans="1:10">
      <c r="A4810" s="810" t="s">
        <v>16659</v>
      </c>
      <c r="B4810" s="902" t="s">
        <v>22455</v>
      </c>
      <c r="C4810" s="913" t="s">
        <v>11377</v>
      </c>
      <c r="D4810" s="810" t="s">
        <v>10890</v>
      </c>
      <c r="E4810" s="913" t="s">
        <v>17170</v>
      </c>
      <c r="F4810" s="903" t="s">
        <v>4226</v>
      </c>
      <c r="G4810" s="902" t="s">
        <v>11378</v>
      </c>
      <c r="H4810" s="902" t="s">
        <v>11039</v>
      </c>
      <c r="I4810" s="913"/>
      <c r="J4810" s="903" t="s">
        <v>930</v>
      </c>
    </row>
    <row r="4811" spans="1:10">
      <c r="A4811" s="810" t="s">
        <v>16659</v>
      </c>
      <c r="B4811" s="902" t="s">
        <v>22455</v>
      </c>
      <c r="C4811" s="913" t="s">
        <v>17485</v>
      </c>
      <c r="D4811" s="810" t="s">
        <v>10890</v>
      </c>
      <c r="E4811" s="913" t="s">
        <v>17486</v>
      </c>
      <c r="F4811" s="903" t="s">
        <v>17487</v>
      </c>
      <c r="G4811" s="902" t="s">
        <v>17488</v>
      </c>
      <c r="H4811" s="902" t="s">
        <v>10915</v>
      </c>
      <c r="I4811" s="913"/>
      <c r="J4811" s="903" t="s">
        <v>930</v>
      </c>
    </row>
    <row r="4812" spans="1:10">
      <c r="A4812" s="810" t="s">
        <v>16659</v>
      </c>
      <c r="B4812" s="902" t="s">
        <v>22455</v>
      </c>
      <c r="C4812" s="913" t="s">
        <v>1392</v>
      </c>
      <c r="D4812" s="810" t="s">
        <v>10892</v>
      </c>
      <c r="E4812" s="913" t="s">
        <v>1526</v>
      </c>
      <c r="F4812" s="903" t="s">
        <v>1663</v>
      </c>
      <c r="G4812" s="902" t="s">
        <v>1751</v>
      </c>
      <c r="H4812" s="902" t="s">
        <v>10903</v>
      </c>
      <c r="I4812" s="913"/>
      <c r="J4812" s="903" t="s">
        <v>564</v>
      </c>
    </row>
    <row r="4813" spans="1:10">
      <c r="A4813" s="810" t="s">
        <v>16659</v>
      </c>
      <c r="B4813" s="902" t="s">
        <v>22455</v>
      </c>
      <c r="C4813" s="913" t="s">
        <v>1392</v>
      </c>
      <c r="D4813" s="810" t="s">
        <v>10890</v>
      </c>
      <c r="E4813" s="913" t="s">
        <v>1526</v>
      </c>
      <c r="F4813" s="903" t="s">
        <v>1663</v>
      </c>
      <c r="G4813" s="902" t="s">
        <v>1751</v>
      </c>
      <c r="H4813" s="902" t="s">
        <v>10903</v>
      </c>
      <c r="I4813" s="913"/>
      <c r="J4813" s="903" t="s">
        <v>930</v>
      </c>
    </row>
    <row r="4814" spans="1:10">
      <c r="A4814" s="810" t="s">
        <v>16659</v>
      </c>
      <c r="B4814" s="902" t="s">
        <v>22455</v>
      </c>
      <c r="C4814" s="913" t="s">
        <v>2740</v>
      </c>
      <c r="D4814" s="810" t="s">
        <v>10890</v>
      </c>
      <c r="E4814" s="913" t="s">
        <v>3344</v>
      </c>
      <c r="F4814" s="903" t="s">
        <v>11379</v>
      </c>
      <c r="G4814" s="902" t="s">
        <v>4332</v>
      </c>
      <c r="H4814" s="902" t="s">
        <v>11380</v>
      </c>
      <c r="I4814" s="913"/>
      <c r="J4814" s="903" t="s">
        <v>930</v>
      </c>
    </row>
    <row r="4815" spans="1:10">
      <c r="A4815" s="810" t="s">
        <v>16659</v>
      </c>
      <c r="B4815" s="902" t="s">
        <v>22455</v>
      </c>
      <c r="C4815" s="913" t="s">
        <v>2932</v>
      </c>
      <c r="D4815" s="810" t="s">
        <v>10890</v>
      </c>
      <c r="E4815" s="913" t="s">
        <v>3528</v>
      </c>
      <c r="F4815" s="903" t="s">
        <v>4049</v>
      </c>
      <c r="G4815" s="902"/>
      <c r="H4815" s="902" t="s">
        <v>10901</v>
      </c>
      <c r="I4815" s="913"/>
      <c r="J4815" s="903" t="s">
        <v>930</v>
      </c>
    </row>
    <row r="4816" spans="1:10">
      <c r="A4816" s="810" t="s">
        <v>16659</v>
      </c>
      <c r="B4816" s="902" t="s">
        <v>22455</v>
      </c>
      <c r="C4816" s="913" t="s">
        <v>21243</v>
      </c>
      <c r="D4816" s="810" t="s">
        <v>10890</v>
      </c>
      <c r="E4816" s="913" t="s">
        <v>21244</v>
      </c>
      <c r="F4816" s="903" t="s">
        <v>27683</v>
      </c>
      <c r="G4816" s="902" t="s">
        <v>21245</v>
      </c>
      <c r="H4816" s="902" t="s">
        <v>10901</v>
      </c>
      <c r="I4816" s="913"/>
      <c r="J4816" s="903" t="s">
        <v>937</v>
      </c>
    </row>
    <row r="4817" spans="1:10">
      <c r="A4817" s="810" t="s">
        <v>16659</v>
      </c>
      <c r="B4817" s="902" t="s">
        <v>22455</v>
      </c>
      <c r="C4817" s="913" t="s">
        <v>5214</v>
      </c>
      <c r="D4817" s="810" t="s">
        <v>10890</v>
      </c>
      <c r="E4817" s="913" t="s">
        <v>5394</v>
      </c>
      <c r="F4817" s="903" t="s">
        <v>27433</v>
      </c>
      <c r="G4817" s="902" t="s">
        <v>5753</v>
      </c>
      <c r="H4817" s="902" t="s">
        <v>10895</v>
      </c>
      <c r="I4817" s="913"/>
      <c r="J4817" s="903" t="s">
        <v>930</v>
      </c>
    </row>
    <row r="4818" spans="1:10" ht="27">
      <c r="A4818" s="810" t="s">
        <v>16659</v>
      </c>
      <c r="B4818" s="902" t="s">
        <v>22455</v>
      </c>
      <c r="C4818" s="913" t="s">
        <v>13346</v>
      </c>
      <c r="D4818" s="810" t="s">
        <v>10890</v>
      </c>
      <c r="E4818" s="913" t="s">
        <v>16497</v>
      </c>
      <c r="F4818" s="903" t="s">
        <v>27682</v>
      </c>
      <c r="G4818" s="902" t="s">
        <v>13347</v>
      </c>
      <c r="H4818" s="902" t="s">
        <v>11039</v>
      </c>
      <c r="I4818" s="913"/>
      <c r="J4818" s="903" t="s">
        <v>21089</v>
      </c>
    </row>
    <row r="4819" spans="1:10">
      <c r="A4819" s="810" t="s">
        <v>16659</v>
      </c>
      <c r="B4819" s="902" t="s">
        <v>22455</v>
      </c>
      <c r="C4819" s="913" t="s">
        <v>13349</v>
      </c>
      <c r="D4819" s="810" t="s">
        <v>10890</v>
      </c>
      <c r="E4819" s="913" t="s">
        <v>17531</v>
      </c>
      <c r="F4819" s="903" t="s">
        <v>17532</v>
      </c>
      <c r="G4819" s="902" t="s">
        <v>13350</v>
      </c>
      <c r="H4819" s="902" t="s">
        <v>10915</v>
      </c>
      <c r="I4819" s="913"/>
      <c r="J4819" s="903" t="s">
        <v>13286</v>
      </c>
    </row>
    <row r="4820" spans="1:10">
      <c r="A4820" s="810" t="s">
        <v>16659</v>
      </c>
      <c r="B4820" s="902" t="s">
        <v>22455</v>
      </c>
      <c r="C4820" s="913" t="s">
        <v>9224</v>
      </c>
      <c r="D4820" s="810" t="s">
        <v>10890</v>
      </c>
      <c r="E4820" s="913" t="s">
        <v>9539</v>
      </c>
      <c r="F4820" s="903" t="s">
        <v>22465</v>
      </c>
      <c r="G4820" s="902" t="s">
        <v>10101</v>
      </c>
      <c r="H4820" s="902" t="s">
        <v>10891</v>
      </c>
      <c r="I4820" s="913"/>
      <c r="J4820" s="903" t="s">
        <v>930</v>
      </c>
    </row>
    <row r="4821" spans="1:10">
      <c r="A4821" s="810" t="s">
        <v>16659</v>
      </c>
      <c r="B4821" s="902" t="s">
        <v>22455</v>
      </c>
      <c r="C4821" s="913" t="s">
        <v>2642</v>
      </c>
      <c r="D4821" s="810" t="s">
        <v>10890</v>
      </c>
      <c r="E4821" s="913" t="s">
        <v>3252</v>
      </c>
      <c r="F4821" s="903" t="s">
        <v>10906</v>
      </c>
      <c r="G4821" s="902" t="s">
        <v>4254</v>
      </c>
      <c r="H4821" s="902" t="s">
        <v>10907</v>
      </c>
      <c r="I4821" s="913"/>
      <c r="J4821" s="903" t="s">
        <v>13286</v>
      </c>
    </row>
    <row r="4822" spans="1:10">
      <c r="A4822" s="810" t="s">
        <v>16659</v>
      </c>
      <c r="B4822" s="902" t="s">
        <v>22455</v>
      </c>
      <c r="C4822" s="913" t="s">
        <v>2845</v>
      </c>
      <c r="D4822" s="810" t="s">
        <v>10890</v>
      </c>
      <c r="E4822" s="913" t="s">
        <v>3442</v>
      </c>
      <c r="F4822" s="903" t="s">
        <v>3991</v>
      </c>
      <c r="G4822" s="902" t="s">
        <v>4424</v>
      </c>
      <c r="H4822" s="902" t="s">
        <v>11039</v>
      </c>
      <c r="I4822" s="913"/>
      <c r="J4822" s="903" t="s">
        <v>930</v>
      </c>
    </row>
    <row r="4823" spans="1:10" ht="27">
      <c r="A4823" s="811" t="s">
        <v>22466</v>
      </c>
      <c r="B4823" s="902" t="s">
        <v>22467</v>
      </c>
      <c r="C4823" s="913" t="s">
        <v>6754</v>
      </c>
      <c r="D4823" s="810" t="s">
        <v>10890</v>
      </c>
      <c r="E4823" s="913" t="s">
        <v>6883</v>
      </c>
      <c r="F4823" s="903" t="s">
        <v>17273</v>
      </c>
      <c r="G4823" s="902" t="s">
        <v>17274</v>
      </c>
      <c r="H4823" s="902" t="s">
        <v>10915</v>
      </c>
      <c r="I4823" s="913"/>
      <c r="J4823" s="903" t="s">
        <v>933</v>
      </c>
    </row>
    <row r="4824" spans="1:10" ht="27">
      <c r="A4824" s="811" t="s">
        <v>22466</v>
      </c>
      <c r="B4824" s="902" t="s">
        <v>22467</v>
      </c>
      <c r="C4824" s="913" t="s">
        <v>11587</v>
      </c>
      <c r="D4824" s="810" t="s">
        <v>10892</v>
      </c>
      <c r="E4824" s="913" t="s">
        <v>17643</v>
      </c>
      <c r="F4824" s="903" t="s">
        <v>16526</v>
      </c>
      <c r="G4824" s="902" t="s">
        <v>11588</v>
      </c>
      <c r="H4824" s="902" t="s">
        <v>10907</v>
      </c>
      <c r="I4824" s="913"/>
      <c r="J4824" s="903" t="s">
        <v>564</v>
      </c>
    </row>
    <row r="4825" spans="1:10" ht="27">
      <c r="A4825" s="811" t="s">
        <v>22466</v>
      </c>
      <c r="B4825" s="902" t="s">
        <v>22467</v>
      </c>
      <c r="C4825" s="913" t="s">
        <v>17311</v>
      </c>
      <c r="D4825" s="810" t="s">
        <v>10890</v>
      </c>
      <c r="E4825" s="913" t="s">
        <v>17312</v>
      </c>
      <c r="F4825" s="903" t="s">
        <v>17313</v>
      </c>
      <c r="G4825" s="902" t="s">
        <v>17314</v>
      </c>
      <c r="H4825" s="902" t="s">
        <v>11275</v>
      </c>
      <c r="I4825" s="913" t="s">
        <v>22468</v>
      </c>
      <c r="J4825" s="903" t="s">
        <v>936</v>
      </c>
    </row>
    <row r="4826" spans="1:10" ht="27">
      <c r="A4826" s="811" t="s">
        <v>22466</v>
      </c>
      <c r="B4826" s="902" t="s">
        <v>22467</v>
      </c>
      <c r="C4826" s="913" t="s">
        <v>22469</v>
      </c>
      <c r="D4826" s="810" t="s">
        <v>10890</v>
      </c>
      <c r="E4826" s="913" t="s">
        <v>3488</v>
      </c>
      <c r="F4826" s="903" t="s">
        <v>22470</v>
      </c>
      <c r="G4826" s="902" t="s">
        <v>22471</v>
      </c>
      <c r="H4826" s="902" t="s">
        <v>10907</v>
      </c>
      <c r="I4826" s="913" t="s">
        <v>4792</v>
      </c>
      <c r="J4826" s="903" t="s">
        <v>933</v>
      </c>
    </row>
    <row r="4827" spans="1:10" ht="27">
      <c r="A4827" s="811" t="s">
        <v>22472</v>
      </c>
      <c r="B4827" s="902" t="s">
        <v>22467</v>
      </c>
      <c r="C4827" s="913" t="s">
        <v>952</v>
      </c>
      <c r="D4827" s="810" t="s">
        <v>10890</v>
      </c>
      <c r="E4827" s="913" t="s">
        <v>1051</v>
      </c>
      <c r="F4827" s="903" t="s">
        <v>22473</v>
      </c>
      <c r="G4827" s="902" t="s">
        <v>1200</v>
      </c>
      <c r="H4827" s="902" t="s">
        <v>11294</v>
      </c>
      <c r="I4827" s="913" t="s">
        <v>22474</v>
      </c>
      <c r="J4827" s="903" t="s">
        <v>937</v>
      </c>
    </row>
    <row r="4828" spans="1:10" ht="27">
      <c r="A4828" s="811" t="s">
        <v>22466</v>
      </c>
      <c r="B4828" s="902" t="s">
        <v>22475</v>
      </c>
      <c r="C4828" s="913" t="s">
        <v>15263</v>
      </c>
      <c r="D4828" s="810" t="s">
        <v>10890</v>
      </c>
      <c r="E4828" s="913" t="s">
        <v>6202</v>
      </c>
      <c r="F4828" s="903" t="s">
        <v>6408</v>
      </c>
      <c r="G4828" s="902" t="s">
        <v>6563</v>
      </c>
      <c r="H4828" s="902" t="s">
        <v>10922</v>
      </c>
      <c r="I4828" s="913"/>
      <c r="J4828" s="903" t="s">
        <v>564</v>
      </c>
    </row>
    <row r="4829" spans="1:10" ht="27">
      <c r="A4829" s="811" t="s">
        <v>22466</v>
      </c>
      <c r="B4829" s="902" t="s">
        <v>22467</v>
      </c>
      <c r="C4829" s="913" t="s">
        <v>21333</v>
      </c>
      <c r="D4829" s="810" t="s">
        <v>10890</v>
      </c>
      <c r="E4829" s="913" t="s">
        <v>3576</v>
      </c>
      <c r="F4829" s="903" t="s">
        <v>4078</v>
      </c>
      <c r="G4829" s="902" t="s">
        <v>4537</v>
      </c>
      <c r="H4829" s="902" t="s">
        <v>10969</v>
      </c>
      <c r="I4829" s="913"/>
      <c r="J4829" s="903"/>
    </row>
    <row r="4830" spans="1:10" ht="27">
      <c r="A4830" s="811" t="s">
        <v>22466</v>
      </c>
      <c r="B4830" s="902" t="s">
        <v>22467</v>
      </c>
      <c r="C4830" s="913" t="s">
        <v>22201</v>
      </c>
      <c r="D4830" s="810" t="s">
        <v>10892</v>
      </c>
      <c r="E4830" s="913" t="s">
        <v>22202</v>
      </c>
      <c r="F4830" s="903" t="s">
        <v>27681</v>
      </c>
      <c r="G4830" s="902" t="s">
        <v>22204</v>
      </c>
      <c r="H4830" s="902" t="s">
        <v>11414</v>
      </c>
      <c r="I4830" s="913" t="s">
        <v>6750</v>
      </c>
      <c r="J4830" s="903" t="s">
        <v>937</v>
      </c>
    </row>
    <row r="4831" spans="1:10" ht="27">
      <c r="A4831" s="811" t="s">
        <v>22466</v>
      </c>
      <c r="B4831" s="902" t="s">
        <v>22467</v>
      </c>
      <c r="C4831" s="913" t="s">
        <v>6797</v>
      </c>
      <c r="D4831" s="810" t="s">
        <v>10890</v>
      </c>
      <c r="E4831" s="913" t="s">
        <v>11370</v>
      </c>
      <c r="F4831" s="903" t="s">
        <v>7023</v>
      </c>
      <c r="G4831" s="902" t="s">
        <v>7109</v>
      </c>
      <c r="H4831" s="902" t="s">
        <v>11371</v>
      </c>
      <c r="I4831" s="913"/>
      <c r="J4831" s="903" t="s">
        <v>17615</v>
      </c>
    </row>
    <row r="4832" spans="1:10" ht="27">
      <c r="A4832" s="811" t="s">
        <v>22466</v>
      </c>
      <c r="B4832" s="902" t="s">
        <v>22467</v>
      </c>
      <c r="C4832" s="913" t="s">
        <v>12170</v>
      </c>
      <c r="D4832" s="810" t="s">
        <v>10892</v>
      </c>
      <c r="E4832" s="913" t="s">
        <v>12171</v>
      </c>
      <c r="F4832" s="903" t="s">
        <v>18963</v>
      </c>
      <c r="G4832" s="902" t="s">
        <v>12173</v>
      </c>
      <c r="H4832" s="902" t="s">
        <v>11128</v>
      </c>
      <c r="I4832" s="913"/>
      <c r="J4832" s="903" t="s">
        <v>564</v>
      </c>
    </row>
    <row r="4833" spans="1:10" ht="27">
      <c r="A4833" s="811" t="s">
        <v>22466</v>
      </c>
      <c r="B4833" s="902" t="s">
        <v>22467</v>
      </c>
      <c r="C4833" s="913" t="s">
        <v>7299</v>
      </c>
      <c r="D4833" s="810" t="s">
        <v>10890</v>
      </c>
      <c r="E4833" s="913" t="s">
        <v>19166</v>
      </c>
      <c r="F4833" s="903" t="s">
        <v>27679</v>
      </c>
      <c r="G4833" s="902" t="s">
        <v>7105</v>
      </c>
      <c r="H4833" s="902" t="s">
        <v>10954</v>
      </c>
      <c r="I4833" s="913" t="s">
        <v>22476</v>
      </c>
      <c r="J4833" s="903" t="s">
        <v>933</v>
      </c>
    </row>
    <row r="4834" spans="1:10" ht="27">
      <c r="A4834" s="811" t="s">
        <v>22466</v>
      </c>
      <c r="B4834" s="902" t="s">
        <v>22475</v>
      </c>
      <c r="C4834" s="913" t="s">
        <v>9105</v>
      </c>
      <c r="D4834" s="810" t="s">
        <v>10890</v>
      </c>
      <c r="E4834" s="913" t="s">
        <v>9450</v>
      </c>
      <c r="F4834" s="903" t="s">
        <v>27680</v>
      </c>
      <c r="G4834" s="902" t="s">
        <v>9988</v>
      </c>
      <c r="H4834" s="902" t="s">
        <v>10910</v>
      </c>
      <c r="I4834" s="913"/>
      <c r="J4834" s="903" t="s">
        <v>564</v>
      </c>
    </row>
    <row r="4835" spans="1:10" ht="27">
      <c r="A4835" s="811" t="s">
        <v>22466</v>
      </c>
      <c r="B4835" s="902" t="s">
        <v>22467</v>
      </c>
      <c r="C4835" s="913" t="s">
        <v>10210</v>
      </c>
      <c r="D4835" s="810" t="s">
        <v>10892</v>
      </c>
      <c r="E4835" s="913" t="s">
        <v>10250</v>
      </c>
      <c r="F4835" s="903" t="s">
        <v>10286</v>
      </c>
      <c r="G4835" s="902" t="s">
        <v>10313</v>
      </c>
      <c r="H4835" s="902" t="s">
        <v>11131</v>
      </c>
      <c r="I4835" s="913"/>
      <c r="J4835" s="903" t="s">
        <v>564</v>
      </c>
    </row>
    <row r="4836" spans="1:10" ht="27">
      <c r="A4836" s="811" t="s">
        <v>22466</v>
      </c>
      <c r="B4836" s="902" t="s">
        <v>22467</v>
      </c>
      <c r="C4836" s="913" t="s">
        <v>22477</v>
      </c>
      <c r="D4836" s="810" t="s">
        <v>10917</v>
      </c>
      <c r="E4836" s="913" t="s">
        <v>22478</v>
      </c>
      <c r="F4836" s="903" t="s">
        <v>22479</v>
      </c>
      <c r="G4836" s="902" t="s">
        <v>22480</v>
      </c>
      <c r="H4836" s="902" t="s">
        <v>10901</v>
      </c>
      <c r="I4836" s="913"/>
      <c r="J4836" s="903" t="s">
        <v>17585</v>
      </c>
    </row>
    <row r="4837" spans="1:10" ht="27">
      <c r="A4837" s="811" t="s">
        <v>22481</v>
      </c>
      <c r="B4837" s="902" t="s">
        <v>22467</v>
      </c>
      <c r="C4837" s="913" t="s">
        <v>22372</v>
      </c>
      <c r="D4837" s="810" t="s">
        <v>10892</v>
      </c>
      <c r="E4837" s="913" t="s">
        <v>22373</v>
      </c>
      <c r="F4837" s="903" t="s">
        <v>22374</v>
      </c>
      <c r="G4837" s="902" t="s">
        <v>22375</v>
      </c>
      <c r="H4837" s="902" t="s">
        <v>10922</v>
      </c>
      <c r="I4837" s="913"/>
      <c r="J4837" s="903" t="s">
        <v>564</v>
      </c>
    </row>
    <row r="4838" spans="1:10" ht="27">
      <c r="A4838" s="811" t="s">
        <v>22466</v>
      </c>
      <c r="B4838" s="902" t="s">
        <v>22467</v>
      </c>
      <c r="C4838" s="913" t="s">
        <v>7328</v>
      </c>
      <c r="D4838" s="810" t="s">
        <v>10892</v>
      </c>
      <c r="E4838" s="913" t="s">
        <v>7498</v>
      </c>
      <c r="F4838" s="903" t="s">
        <v>7656</v>
      </c>
      <c r="G4838" s="902" t="s">
        <v>7797</v>
      </c>
      <c r="H4838" s="902" t="s">
        <v>11128</v>
      </c>
      <c r="I4838" s="913"/>
      <c r="J4838" s="903" t="s">
        <v>564</v>
      </c>
    </row>
    <row r="4839" spans="1:10" ht="27">
      <c r="A4839" s="811" t="s">
        <v>22466</v>
      </c>
      <c r="B4839" s="902" t="s">
        <v>22467</v>
      </c>
      <c r="C4839" s="913" t="s">
        <v>2531</v>
      </c>
      <c r="D4839" s="810" t="s">
        <v>10917</v>
      </c>
      <c r="E4839" s="913" t="s">
        <v>2557</v>
      </c>
      <c r="F4839" s="903" t="s">
        <v>2580</v>
      </c>
      <c r="G4839" s="902" t="s">
        <v>2592</v>
      </c>
      <c r="H4839" s="902" t="s">
        <v>11275</v>
      </c>
      <c r="I4839" s="913" t="s">
        <v>2606</v>
      </c>
      <c r="J4839" s="903" t="s">
        <v>930</v>
      </c>
    </row>
    <row r="4840" spans="1:10" ht="27">
      <c r="A4840" s="811" t="s">
        <v>22482</v>
      </c>
      <c r="B4840" s="902" t="s">
        <v>22467</v>
      </c>
      <c r="C4840" s="913" t="s">
        <v>22483</v>
      </c>
      <c r="D4840" s="810" t="s">
        <v>10890</v>
      </c>
      <c r="E4840" s="913" t="s">
        <v>22484</v>
      </c>
      <c r="F4840" s="903" t="s">
        <v>22485</v>
      </c>
      <c r="G4840" s="902" t="s">
        <v>22486</v>
      </c>
      <c r="H4840" s="902" t="s">
        <v>10970</v>
      </c>
      <c r="I4840" s="913" t="s">
        <v>22487</v>
      </c>
      <c r="J4840" s="903" t="s">
        <v>933</v>
      </c>
    </row>
    <row r="4841" spans="1:10" ht="27">
      <c r="A4841" s="811" t="s">
        <v>22472</v>
      </c>
      <c r="B4841" s="902" t="s">
        <v>22467</v>
      </c>
      <c r="C4841" s="913" t="s">
        <v>7887</v>
      </c>
      <c r="D4841" s="810" t="s">
        <v>10890</v>
      </c>
      <c r="E4841" s="913" t="s">
        <v>10908</v>
      </c>
      <c r="F4841" s="903" t="s">
        <v>17556</v>
      </c>
      <c r="G4841" s="902" t="s">
        <v>10909</v>
      </c>
      <c r="H4841" s="902" t="s">
        <v>10910</v>
      </c>
      <c r="I4841" s="913" t="s">
        <v>14242</v>
      </c>
      <c r="J4841" s="903" t="s">
        <v>934</v>
      </c>
    </row>
    <row r="4842" spans="1:10" ht="27">
      <c r="A4842" s="811" t="s">
        <v>22482</v>
      </c>
      <c r="B4842" s="902" t="s">
        <v>22467</v>
      </c>
      <c r="C4842" s="913" t="s">
        <v>4865</v>
      </c>
      <c r="D4842" s="810" t="s">
        <v>10890</v>
      </c>
      <c r="E4842" s="913" t="s">
        <v>4973</v>
      </c>
      <c r="F4842" s="903" t="s">
        <v>5075</v>
      </c>
      <c r="G4842" s="902" t="s">
        <v>5145</v>
      </c>
      <c r="H4842" s="902" t="s">
        <v>10905</v>
      </c>
      <c r="I4842" s="913" t="s">
        <v>14283</v>
      </c>
      <c r="J4842" s="903" t="s">
        <v>936</v>
      </c>
    </row>
    <row r="4843" spans="1:10" ht="27">
      <c r="A4843" s="811" t="s">
        <v>22466</v>
      </c>
      <c r="B4843" s="902" t="s">
        <v>22467</v>
      </c>
      <c r="C4843" s="913" t="s">
        <v>17311</v>
      </c>
      <c r="D4843" s="810" t="s">
        <v>10890</v>
      </c>
      <c r="E4843" s="913" t="s">
        <v>17312</v>
      </c>
      <c r="F4843" s="903" t="s">
        <v>17313</v>
      </c>
      <c r="G4843" s="902" t="s">
        <v>17314</v>
      </c>
      <c r="H4843" s="902" t="s">
        <v>11275</v>
      </c>
      <c r="I4843" s="913"/>
      <c r="J4843" s="903" t="s">
        <v>936</v>
      </c>
    </row>
    <row r="4844" spans="1:10" ht="27">
      <c r="A4844" s="811" t="s">
        <v>22466</v>
      </c>
      <c r="B4844" s="902" t="s">
        <v>22488</v>
      </c>
      <c r="C4844" s="913" t="s">
        <v>538</v>
      </c>
      <c r="D4844" s="810" t="s">
        <v>10917</v>
      </c>
      <c r="E4844" s="913" t="s">
        <v>543</v>
      </c>
      <c r="F4844" s="903" t="s">
        <v>550</v>
      </c>
      <c r="G4844" s="902" t="s">
        <v>555</v>
      </c>
      <c r="H4844" s="902" t="s">
        <v>10922</v>
      </c>
      <c r="I4844" s="913" t="s">
        <v>559</v>
      </c>
      <c r="J4844" s="903" t="s">
        <v>936</v>
      </c>
    </row>
    <row r="4845" spans="1:10" ht="27">
      <c r="A4845" s="811" t="s">
        <v>22466</v>
      </c>
      <c r="B4845" s="902" t="s">
        <v>22475</v>
      </c>
      <c r="C4845" s="913" t="s">
        <v>22201</v>
      </c>
      <c r="D4845" s="810" t="s">
        <v>10892</v>
      </c>
      <c r="E4845" s="913" t="s">
        <v>22202</v>
      </c>
      <c r="F4845" s="903" t="s">
        <v>22203</v>
      </c>
      <c r="G4845" s="902" t="s">
        <v>22204</v>
      </c>
      <c r="H4845" s="902" t="s">
        <v>11414</v>
      </c>
      <c r="I4845" s="913"/>
      <c r="J4845" s="903" t="s">
        <v>937</v>
      </c>
    </row>
    <row r="4846" spans="1:10" ht="27">
      <c r="A4846" s="811" t="s">
        <v>22466</v>
      </c>
      <c r="B4846" s="902" t="s">
        <v>22467</v>
      </c>
      <c r="C4846" s="913" t="s">
        <v>6127</v>
      </c>
      <c r="D4846" s="810" t="s">
        <v>10890</v>
      </c>
      <c r="E4846" s="913" t="s">
        <v>6341</v>
      </c>
      <c r="F4846" s="903" t="s">
        <v>6512</v>
      </c>
      <c r="G4846" s="902" t="s">
        <v>6708</v>
      </c>
      <c r="H4846" s="902" t="s">
        <v>11110</v>
      </c>
      <c r="I4846" s="913" t="s">
        <v>22489</v>
      </c>
      <c r="J4846" s="903" t="s">
        <v>934</v>
      </c>
    </row>
    <row r="4847" spans="1:10" ht="40.5">
      <c r="A4847" s="811" t="s">
        <v>22466</v>
      </c>
      <c r="B4847" s="902" t="s">
        <v>22467</v>
      </c>
      <c r="C4847" s="913" t="s">
        <v>5927</v>
      </c>
      <c r="D4847" s="810" t="s">
        <v>10917</v>
      </c>
      <c r="E4847" s="913" t="s">
        <v>22490</v>
      </c>
      <c r="F4847" s="903" t="s">
        <v>27678</v>
      </c>
      <c r="G4847" s="902" t="s">
        <v>6537</v>
      </c>
      <c r="H4847" s="902" t="s">
        <v>10954</v>
      </c>
      <c r="I4847" s="913" t="s">
        <v>22491</v>
      </c>
      <c r="J4847" s="903" t="s">
        <v>934</v>
      </c>
    </row>
    <row r="4848" spans="1:10" ht="27">
      <c r="A4848" s="811" t="s">
        <v>22466</v>
      </c>
      <c r="B4848" s="902" t="s">
        <v>22467</v>
      </c>
      <c r="C4848" s="913" t="s">
        <v>2773</v>
      </c>
      <c r="D4848" s="810" t="s">
        <v>10890</v>
      </c>
      <c r="E4848" s="913" t="s">
        <v>3372</v>
      </c>
      <c r="F4848" s="903" t="s">
        <v>14285</v>
      </c>
      <c r="G4848" s="902" t="s">
        <v>4363</v>
      </c>
      <c r="H4848" s="902" t="s">
        <v>10895</v>
      </c>
      <c r="I4848" s="913" t="s">
        <v>4732</v>
      </c>
      <c r="J4848" s="903" t="s">
        <v>564</v>
      </c>
    </row>
    <row r="4849" spans="1:10" ht="27">
      <c r="A4849" s="811" t="s">
        <v>22466</v>
      </c>
      <c r="B4849" s="902" t="s">
        <v>22475</v>
      </c>
      <c r="C4849" s="913" t="s">
        <v>14286</v>
      </c>
      <c r="D4849" s="810" t="s">
        <v>10917</v>
      </c>
      <c r="E4849" s="913" t="s">
        <v>14287</v>
      </c>
      <c r="F4849" s="903" t="s">
        <v>14288</v>
      </c>
      <c r="G4849" s="902" t="s">
        <v>14289</v>
      </c>
      <c r="H4849" s="902" t="s">
        <v>10958</v>
      </c>
      <c r="I4849" s="913" t="s">
        <v>559</v>
      </c>
      <c r="J4849" s="903" t="s">
        <v>933</v>
      </c>
    </row>
    <row r="4850" spans="1:10" ht="27">
      <c r="A4850" s="811" t="s">
        <v>22466</v>
      </c>
      <c r="B4850" s="902" t="s">
        <v>22467</v>
      </c>
      <c r="C4850" s="913" t="s">
        <v>14290</v>
      </c>
      <c r="D4850" s="810" t="s">
        <v>10890</v>
      </c>
      <c r="E4850" s="913" t="s">
        <v>14291</v>
      </c>
      <c r="F4850" s="903" t="s">
        <v>7580</v>
      </c>
      <c r="G4850" s="902" t="s">
        <v>14292</v>
      </c>
      <c r="H4850" s="902" t="s">
        <v>10941</v>
      </c>
      <c r="I4850" s="913"/>
      <c r="J4850" s="903" t="s">
        <v>18115</v>
      </c>
    </row>
    <row r="4851" spans="1:10" ht="27">
      <c r="A4851" s="811" t="s">
        <v>22466</v>
      </c>
      <c r="B4851" s="902" t="s">
        <v>22475</v>
      </c>
      <c r="C4851" s="913" t="s">
        <v>12170</v>
      </c>
      <c r="D4851" s="810" t="s">
        <v>10892</v>
      </c>
      <c r="E4851" s="913" t="s">
        <v>12171</v>
      </c>
      <c r="F4851" s="903" t="s">
        <v>18963</v>
      </c>
      <c r="G4851" s="902" t="s">
        <v>12173</v>
      </c>
      <c r="H4851" s="902" t="s">
        <v>11128</v>
      </c>
      <c r="I4851" s="913"/>
      <c r="J4851" s="903" t="s">
        <v>564</v>
      </c>
    </row>
    <row r="4852" spans="1:10">
      <c r="A4852" s="810" t="s">
        <v>16660</v>
      </c>
      <c r="B4852" s="902" t="s">
        <v>22492</v>
      </c>
      <c r="C4852" s="913" t="s">
        <v>17586</v>
      </c>
      <c r="D4852" s="810" t="s">
        <v>10892</v>
      </c>
      <c r="E4852" s="913" t="s">
        <v>17587</v>
      </c>
      <c r="F4852" s="903" t="s">
        <v>17588</v>
      </c>
      <c r="G4852" s="902" t="s">
        <v>17589</v>
      </c>
      <c r="H4852" s="902" t="s">
        <v>10936</v>
      </c>
      <c r="I4852" s="913"/>
      <c r="J4852" s="903" t="s">
        <v>564</v>
      </c>
    </row>
    <row r="4853" spans="1:10">
      <c r="A4853" s="810" t="s">
        <v>16660</v>
      </c>
      <c r="B4853" s="902" t="s">
        <v>22492</v>
      </c>
      <c r="C4853" s="913" t="s">
        <v>17634</v>
      </c>
      <c r="D4853" s="810" t="s">
        <v>10890</v>
      </c>
      <c r="E4853" s="913" t="s">
        <v>17635</v>
      </c>
      <c r="F4853" s="903" t="s">
        <v>17636</v>
      </c>
      <c r="G4853" s="902" t="s">
        <v>17637</v>
      </c>
      <c r="H4853" s="902" t="s">
        <v>10891</v>
      </c>
      <c r="I4853" s="913"/>
      <c r="J4853" s="903" t="s">
        <v>937</v>
      </c>
    </row>
    <row r="4854" spans="1:10">
      <c r="A4854" s="810" t="s">
        <v>16660</v>
      </c>
      <c r="B4854" s="902" t="s">
        <v>22492</v>
      </c>
      <c r="C4854" s="913" t="s">
        <v>11595</v>
      </c>
      <c r="D4854" s="810" t="s">
        <v>10890</v>
      </c>
      <c r="E4854" s="913" t="s">
        <v>11596</v>
      </c>
      <c r="F4854" s="903" t="s">
        <v>11597</v>
      </c>
      <c r="G4854" s="902" t="s">
        <v>11598</v>
      </c>
      <c r="H4854" s="902" t="s">
        <v>10970</v>
      </c>
      <c r="I4854" s="913" t="s">
        <v>4807</v>
      </c>
      <c r="J4854" s="903" t="s">
        <v>564</v>
      </c>
    </row>
    <row r="4855" spans="1:10">
      <c r="A4855" s="810" t="s">
        <v>16660</v>
      </c>
      <c r="B4855" s="902" t="s">
        <v>22492</v>
      </c>
      <c r="C4855" s="913" t="s">
        <v>7996</v>
      </c>
      <c r="D4855" s="810" t="s">
        <v>10890</v>
      </c>
      <c r="E4855" s="913" t="s">
        <v>8314</v>
      </c>
      <c r="F4855" s="903" t="s">
        <v>8619</v>
      </c>
      <c r="G4855" s="902" t="s">
        <v>8828</v>
      </c>
      <c r="H4855" s="902" t="s">
        <v>11039</v>
      </c>
      <c r="I4855" s="913"/>
      <c r="J4855" s="903" t="s">
        <v>931</v>
      </c>
    </row>
    <row r="4856" spans="1:10">
      <c r="A4856" s="810" t="s">
        <v>16660</v>
      </c>
      <c r="B4856" s="902" t="s">
        <v>22492</v>
      </c>
      <c r="C4856" s="913" t="s">
        <v>2687</v>
      </c>
      <c r="D4856" s="810" t="s">
        <v>10892</v>
      </c>
      <c r="E4856" s="913" t="s">
        <v>3295</v>
      </c>
      <c r="F4856" s="903" t="s">
        <v>3883</v>
      </c>
      <c r="G4856" s="902" t="s">
        <v>4293</v>
      </c>
      <c r="H4856" s="902" t="s">
        <v>11383</v>
      </c>
      <c r="I4856" s="913"/>
      <c r="J4856" s="903" t="s">
        <v>564</v>
      </c>
    </row>
    <row r="4857" spans="1:10">
      <c r="A4857" s="810" t="s">
        <v>16660</v>
      </c>
      <c r="B4857" s="902" t="s">
        <v>22492</v>
      </c>
      <c r="C4857" s="913" t="s">
        <v>2536</v>
      </c>
      <c r="D4857" s="810" t="s">
        <v>10892</v>
      </c>
      <c r="E4857" s="913" t="s">
        <v>9402</v>
      </c>
      <c r="F4857" s="903" t="s">
        <v>9729</v>
      </c>
      <c r="G4857" s="902" t="s">
        <v>11621</v>
      </c>
      <c r="H4857" s="902" t="s">
        <v>10958</v>
      </c>
      <c r="I4857" s="913"/>
      <c r="J4857" s="903" t="s">
        <v>564</v>
      </c>
    </row>
    <row r="4858" spans="1:10">
      <c r="A4858" s="810" t="s">
        <v>16660</v>
      </c>
      <c r="B4858" s="902" t="s">
        <v>22492</v>
      </c>
      <c r="C4858" s="913" t="s">
        <v>3084</v>
      </c>
      <c r="D4858" s="810" t="s">
        <v>10917</v>
      </c>
      <c r="E4858" s="913" t="s">
        <v>3682</v>
      </c>
      <c r="F4858" s="903" t="s">
        <v>4162</v>
      </c>
      <c r="G4858" s="902" t="s">
        <v>4624</v>
      </c>
      <c r="H4858" s="902" t="s">
        <v>12025</v>
      </c>
      <c r="I4858" s="913" t="s">
        <v>12143</v>
      </c>
      <c r="J4858" s="903" t="s">
        <v>11671</v>
      </c>
    </row>
    <row r="4859" spans="1:10">
      <c r="A4859" s="810" t="s">
        <v>16660</v>
      </c>
      <c r="B4859" s="902" t="s">
        <v>22492</v>
      </c>
      <c r="C4859" s="913" t="s">
        <v>14295</v>
      </c>
      <c r="D4859" s="810" t="s">
        <v>10890</v>
      </c>
      <c r="E4859" s="913" t="s">
        <v>1602</v>
      </c>
      <c r="F4859" s="903" t="s">
        <v>22493</v>
      </c>
      <c r="G4859" s="902" t="s">
        <v>14296</v>
      </c>
      <c r="H4859" s="902" t="s">
        <v>10936</v>
      </c>
      <c r="I4859" s="913" t="s">
        <v>1290</v>
      </c>
      <c r="J4859" s="903" t="s">
        <v>931</v>
      </c>
    </row>
    <row r="4860" spans="1:10">
      <c r="A4860" s="810" t="s">
        <v>16660</v>
      </c>
      <c r="B4860" s="902" t="s">
        <v>22492</v>
      </c>
      <c r="C4860" s="913" t="s">
        <v>5290</v>
      </c>
      <c r="D4860" s="810" t="s">
        <v>10890</v>
      </c>
      <c r="E4860" s="913" t="s">
        <v>9659</v>
      </c>
      <c r="F4860" s="903" t="s">
        <v>11642</v>
      </c>
      <c r="G4860" s="902" t="s">
        <v>11643</v>
      </c>
      <c r="H4860" s="902" t="s">
        <v>10997</v>
      </c>
      <c r="I4860" s="913"/>
      <c r="J4860" s="903" t="s">
        <v>564</v>
      </c>
    </row>
    <row r="4861" spans="1:10">
      <c r="A4861" s="810" t="s">
        <v>16660</v>
      </c>
      <c r="B4861" s="902" t="s">
        <v>22492</v>
      </c>
      <c r="C4861" s="913" t="s">
        <v>5290</v>
      </c>
      <c r="D4861" s="810" t="s">
        <v>10890</v>
      </c>
      <c r="E4861" s="913" t="s">
        <v>5493</v>
      </c>
      <c r="F4861" s="903" t="s">
        <v>5669</v>
      </c>
      <c r="G4861" s="902" t="s">
        <v>5815</v>
      </c>
      <c r="H4861" s="902" t="s">
        <v>11414</v>
      </c>
      <c r="I4861" s="913"/>
      <c r="J4861" s="903" t="s">
        <v>564</v>
      </c>
    </row>
    <row r="4862" spans="1:10">
      <c r="A4862" s="810" t="s">
        <v>16660</v>
      </c>
      <c r="B4862" s="902" t="s">
        <v>22492</v>
      </c>
      <c r="C4862" s="913" t="s">
        <v>2799</v>
      </c>
      <c r="D4862" s="810" t="s">
        <v>10892</v>
      </c>
      <c r="E4862" s="913" t="s">
        <v>3398</v>
      </c>
      <c r="F4862" s="903" t="s">
        <v>11644</v>
      </c>
      <c r="G4862" s="902" t="s">
        <v>17757</v>
      </c>
      <c r="H4862" s="902" t="s">
        <v>10954</v>
      </c>
      <c r="I4862" s="913"/>
      <c r="J4862" s="903" t="s">
        <v>564</v>
      </c>
    </row>
    <row r="4863" spans="1:10">
      <c r="A4863" s="810" t="s">
        <v>16660</v>
      </c>
      <c r="B4863" s="902" t="s">
        <v>22492</v>
      </c>
      <c r="C4863" s="913" t="s">
        <v>2934</v>
      </c>
      <c r="D4863" s="810" t="s">
        <v>10890</v>
      </c>
      <c r="E4863" s="913" t="s">
        <v>3531</v>
      </c>
      <c r="F4863" s="903" t="s">
        <v>27451</v>
      </c>
      <c r="G4863" s="902" t="s">
        <v>4505</v>
      </c>
      <c r="H4863" s="902" t="s">
        <v>10936</v>
      </c>
      <c r="I4863" s="913" t="s">
        <v>4761</v>
      </c>
      <c r="J4863" s="903" t="s">
        <v>939</v>
      </c>
    </row>
    <row r="4864" spans="1:10">
      <c r="A4864" s="810" t="s">
        <v>16660</v>
      </c>
      <c r="B4864" s="902" t="s">
        <v>22492</v>
      </c>
      <c r="C4864" s="913" t="s">
        <v>17803</v>
      </c>
      <c r="D4864" s="810" t="s">
        <v>10892</v>
      </c>
      <c r="E4864" s="913" t="s">
        <v>17804</v>
      </c>
      <c r="F4864" s="903" t="s">
        <v>17805</v>
      </c>
      <c r="G4864" s="902" t="s">
        <v>17806</v>
      </c>
      <c r="H4864" s="902" t="s">
        <v>10891</v>
      </c>
      <c r="I4864" s="913"/>
      <c r="J4864" s="903" t="s">
        <v>564</v>
      </c>
    </row>
    <row r="4865" spans="1:10">
      <c r="A4865" s="810" t="s">
        <v>16660</v>
      </c>
      <c r="B4865" s="902" t="s">
        <v>22492</v>
      </c>
      <c r="C4865" s="913" t="s">
        <v>5339</v>
      </c>
      <c r="D4865" s="810" t="s">
        <v>10890</v>
      </c>
      <c r="E4865" s="913" t="s">
        <v>5535</v>
      </c>
      <c r="F4865" s="903" t="s">
        <v>17827</v>
      </c>
      <c r="G4865" s="902" t="s">
        <v>5861</v>
      </c>
      <c r="H4865" s="902" t="s">
        <v>10941</v>
      </c>
      <c r="I4865" s="913" t="s">
        <v>22494</v>
      </c>
      <c r="J4865" s="903" t="s">
        <v>13527</v>
      </c>
    </row>
    <row r="4866" spans="1:10">
      <c r="A4866" s="810" t="s">
        <v>16660</v>
      </c>
      <c r="B4866" s="902" t="s">
        <v>22492</v>
      </c>
      <c r="C4866" s="913" t="s">
        <v>2709</v>
      </c>
      <c r="D4866" s="810" t="s">
        <v>10890</v>
      </c>
      <c r="E4866" s="913" t="s">
        <v>3318</v>
      </c>
      <c r="F4866" s="903" t="s">
        <v>4225</v>
      </c>
      <c r="G4866" s="902" t="s">
        <v>4310</v>
      </c>
      <c r="H4866" s="902" t="s">
        <v>10954</v>
      </c>
      <c r="I4866" s="913"/>
      <c r="J4866" s="903" t="s">
        <v>564</v>
      </c>
    </row>
    <row r="4867" spans="1:10">
      <c r="A4867" s="810" t="s">
        <v>16660</v>
      </c>
      <c r="B4867" s="902" t="s">
        <v>22492</v>
      </c>
      <c r="C4867" s="913" t="s">
        <v>10231</v>
      </c>
      <c r="D4867" s="810" t="s">
        <v>10892</v>
      </c>
      <c r="E4867" s="913" t="s">
        <v>11696</v>
      </c>
      <c r="F4867" s="903" t="s">
        <v>11697</v>
      </c>
      <c r="G4867" s="902" t="s">
        <v>11698</v>
      </c>
      <c r="H4867" s="902" t="s">
        <v>10997</v>
      </c>
      <c r="I4867" s="913"/>
      <c r="J4867" s="903" t="s">
        <v>564</v>
      </c>
    </row>
    <row r="4868" spans="1:10">
      <c r="A4868" s="810" t="s">
        <v>16660</v>
      </c>
      <c r="B4868" s="902" t="s">
        <v>22492</v>
      </c>
      <c r="C4868" s="913" t="s">
        <v>11700</v>
      </c>
      <c r="D4868" s="810" t="s">
        <v>10890</v>
      </c>
      <c r="E4868" s="913" t="s">
        <v>11701</v>
      </c>
      <c r="F4868" s="903" t="s">
        <v>27460</v>
      </c>
      <c r="G4868" s="902" t="s">
        <v>11702</v>
      </c>
      <c r="H4868" s="902" t="s">
        <v>12025</v>
      </c>
      <c r="I4868" s="913"/>
      <c r="J4868" s="903" t="s">
        <v>931</v>
      </c>
    </row>
    <row r="4869" spans="1:10">
      <c r="A4869" s="810" t="s">
        <v>16660</v>
      </c>
      <c r="B4869" s="902" t="s">
        <v>22492</v>
      </c>
      <c r="C4869" s="913" t="s">
        <v>11711</v>
      </c>
      <c r="D4869" s="810" t="s">
        <v>10890</v>
      </c>
      <c r="E4869" s="913" t="s">
        <v>11712</v>
      </c>
      <c r="F4869" s="903" t="s">
        <v>11713</v>
      </c>
      <c r="G4869" s="902" t="s">
        <v>11714</v>
      </c>
      <c r="H4869" s="902" t="s">
        <v>11371</v>
      </c>
      <c r="I4869" s="913"/>
      <c r="J4869" s="903" t="s">
        <v>931</v>
      </c>
    </row>
    <row r="4870" spans="1:10">
      <c r="A4870" s="810" t="s">
        <v>16660</v>
      </c>
      <c r="B4870" s="902" t="s">
        <v>22492</v>
      </c>
      <c r="C4870" s="913" t="s">
        <v>7948</v>
      </c>
      <c r="D4870" s="810" t="s">
        <v>10890</v>
      </c>
      <c r="E4870" s="913" t="s">
        <v>8274</v>
      </c>
      <c r="F4870" s="903" t="s">
        <v>8581</v>
      </c>
      <c r="G4870" s="902" t="s">
        <v>22495</v>
      </c>
      <c r="H4870" s="902" t="s">
        <v>10891</v>
      </c>
      <c r="I4870" s="913" t="s">
        <v>22496</v>
      </c>
      <c r="J4870" s="903" t="s">
        <v>13098</v>
      </c>
    </row>
    <row r="4871" spans="1:10">
      <c r="A4871" s="810" t="s">
        <v>16660</v>
      </c>
      <c r="B4871" s="902" t="s">
        <v>22492</v>
      </c>
      <c r="C4871" s="913" t="s">
        <v>14297</v>
      </c>
      <c r="D4871" s="810" t="s">
        <v>10892</v>
      </c>
      <c r="E4871" s="913" t="s">
        <v>14298</v>
      </c>
      <c r="F4871" s="903" t="s">
        <v>14299</v>
      </c>
      <c r="G4871" s="902" t="s">
        <v>22497</v>
      </c>
      <c r="H4871" s="902" t="s">
        <v>10901</v>
      </c>
      <c r="I4871" s="913" t="s">
        <v>5924</v>
      </c>
      <c r="J4871" s="903" t="s">
        <v>564</v>
      </c>
    </row>
    <row r="4872" spans="1:10">
      <c r="A4872" s="810" t="s">
        <v>16660</v>
      </c>
      <c r="B4872" s="902" t="s">
        <v>22492</v>
      </c>
      <c r="C4872" s="913" t="s">
        <v>17968</v>
      </c>
      <c r="D4872" s="810" t="s">
        <v>10890</v>
      </c>
      <c r="E4872" s="913" t="s">
        <v>17969</v>
      </c>
      <c r="F4872" s="903" t="s">
        <v>27656</v>
      </c>
      <c r="G4872" s="902" t="s">
        <v>17970</v>
      </c>
      <c r="H4872" s="902" t="s">
        <v>10894</v>
      </c>
      <c r="I4872" s="913" t="s">
        <v>904</v>
      </c>
      <c r="J4872" s="903" t="s">
        <v>931</v>
      </c>
    </row>
    <row r="4873" spans="1:10">
      <c r="A4873" s="810" t="s">
        <v>16660</v>
      </c>
      <c r="B4873" s="902" t="s">
        <v>22492</v>
      </c>
      <c r="C4873" s="913" t="s">
        <v>5233</v>
      </c>
      <c r="D4873" s="810" t="s">
        <v>10890</v>
      </c>
      <c r="E4873" s="913" t="s">
        <v>5443</v>
      </c>
      <c r="F4873" s="903" t="s">
        <v>11740</v>
      </c>
      <c r="G4873" s="902" t="s">
        <v>5771</v>
      </c>
      <c r="H4873" s="902" t="s">
        <v>10901</v>
      </c>
      <c r="I4873" s="913" t="s">
        <v>505</v>
      </c>
      <c r="J4873" s="903" t="s">
        <v>564</v>
      </c>
    </row>
    <row r="4874" spans="1:10">
      <c r="A4874" s="810" t="s">
        <v>16660</v>
      </c>
      <c r="B4874" s="902" t="s">
        <v>22492</v>
      </c>
      <c r="C4874" s="913" t="s">
        <v>1360</v>
      </c>
      <c r="D4874" s="810" t="s">
        <v>10892</v>
      </c>
      <c r="E4874" s="913" t="s">
        <v>1495</v>
      </c>
      <c r="F4874" s="903" t="s">
        <v>1634</v>
      </c>
      <c r="G4874" s="902" t="s">
        <v>1724</v>
      </c>
      <c r="H4874" s="902" t="s">
        <v>10954</v>
      </c>
      <c r="I4874" s="913" t="s">
        <v>22498</v>
      </c>
      <c r="J4874" s="903" t="s">
        <v>564</v>
      </c>
    </row>
    <row r="4875" spans="1:10">
      <c r="A4875" s="810" t="s">
        <v>16660</v>
      </c>
      <c r="B4875" s="902" t="s">
        <v>22492</v>
      </c>
      <c r="C4875" s="913" t="s">
        <v>1365</v>
      </c>
      <c r="D4875" s="810" t="s">
        <v>10892</v>
      </c>
      <c r="E4875" s="913" t="s">
        <v>1500</v>
      </c>
      <c r="F4875" s="903" t="s">
        <v>14301</v>
      </c>
      <c r="G4875" s="902" t="s">
        <v>1729</v>
      </c>
      <c r="H4875" s="902" t="s">
        <v>10936</v>
      </c>
      <c r="I4875" s="913" t="s">
        <v>917</v>
      </c>
      <c r="J4875" s="903" t="s">
        <v>934</v>
      </c>
    </row>
    <row r="4876" spans="1:10">
      <c r="A4876" s="810" t="s">
        <v>16660</v>
      </c>
      <c r="B4876" s="902" t="s">
        <v>22492</v>
      </c>
      <c r="C4876" s="913" t="s">
        <v>11771</v>
      </c>
      <c r="D4876" s="810" t="s">
        <v>10890</v>
      </c>
      <c r="E4876" s="913" t="s">
        <v>11772</v>
      </c>
      <c r="F4876" s="903" t="s">
        <v>11773</v>
      </c>
      <c r="G4876" s="902" t="s">
        <v>8861</v>
      </c>
      <c r="H4876" s="902" t="s">
        <v>10922</v>
      </c>
      <c r="I4876" s="913" t="s">
        <v>22499</v>
      </c>
      <c r="J4876" s="903" t="s">
        <v>937</v>
      </c>
    </row>
    <row r="4877" spans="1:10">
      <c r="A4877" s="810" t="s">
        <v>16660</v>
      </c>
      <c r="B4877" s="902" t="s">
        <v>22492</v>
      </c>
      <c r="C4877" s="913" t="s">
        <v>16946</v>
      </c>
      <c r="D4877" s="810" t="s">
        <v>10890</v>
      </c>
      <c r="E4877" s="913" t="s">
        <v>687</v>
      </c>
      <c r="F4877" s="903" t="s">
        <v>16947</v>
      </c>
      <c r="G4877" s="902" t="s">
        <v>16948</v>
      </c>
      <c r="H4877" s="902" t="s">
        <v>16949</v>
      </c>
      <c r="I4877" s="913"/>
      <c r="J4877" s="903" t="s">
        <v>1300</v>
      </c>
    </row>
    <row r="4878" spans="1:10">
      <c r="A4878" s="810" t="s">
        <v>16660</v>
      </c>
      <c r="B4878" s="902" t="s">
        <v>22492</v>
      </c>
      <c r="C4878" s="913" t="s">
        <v>11777</v>
      </c>
      <c r="D4878" s="810" t="s">
        <v>10890</v>
      </c>
      <c r="E4878" s="913" t="s">
        <v>18063</v>
      </c>
      <c r="F4878" s="903" t="s">
        <v>11778</v>
      </c>
      <c r="G4878" s="902" t="s">
        <v>11779</v>
      </c>
      <c r="H4878" s="902" t="s">
        <v>10894</v>
      </c>
      <c r="I4878" s="913"/>
      <c r="J4878" s="903" t="s">
        <v>10926</v>
      </c>
    </row>
    <row r="4879" spans="1:10">
      <c r="A4879" s="810" t="s">
        <v>16660</v>
      </c>
      <c r="B4879" s="902" t="s">
        <v>22492</v>
      </c>
      <c r="C4879" s="913" t="s">
        <v>14302</v>
      </c>
      <c r="D4879" s="810" t="s">
        <v>10890</v>
      </c>
      <c r="E4879" s="913" t="s">
        <v>14303</v>
      </c>
      <c r="F4879" s="903" t="s">
        <v>14304</v>
      </c>
      <c r="G4879" s="902" t="s">
        <v>14305</v>
      </c>
      <c r="H4879" s="902" t="s">
        <v>11175</v>
      </c>
      <c r="I4879" s="913" t="s">
        <v>14306</v>
      </c>
      <c r="J4879" s="903" t="s">
        <v>929</v>
      </c>
    </row>
    <row r="4880" spans="1:10">
      <c r="A4880" s="810" t="s">
        <v>16660</v>
      </c>
      <c r="B4880" s="902" t="s">
        <v>22492</v>
      </c>
      <c r="C4880" s="913" t="s">
        <v>12980</v>
      </c>
      <c r="D4880" s="810" t="s">
        <v>10892</v>
      </c>
      <c r="E4880" s="913" t="s">
        <v>3287</v>
      </c>
      <c r="F4880" s="903" t="s">
        <v>27616</v>
      </c>
      <c r="G4880" s="902" t="s">
        <v>18076</v>
      </c>
      <c r="H4880" s="902" t="s">
        <v>10895</v>
      </c>
      <c r="I4880" s="913"/>
      <c r="J4880" s="903" t="s">
        <v>564</v>
      </c>
    </row>
    <row r="4881" spans="1:10">
      <c r="A4881" s="810" t="s">
        <v>16660</v>
      </c>
      <c r="B4881" s="902" t="s">
        <v>22492</v>
      </c>
      <c r="C4881" s="913" t="s">
        <v>11794</v>
      </c>
      <c r="D4881" s="810" t="s">
        <v>10890</v>
      </c>
      <c r="E4881" s="913" t="s">
        <v>11795</v>
      </c>
      <c r="F4881" s="903" t="s">
        <v>11796</v>
      </c>
      <c r="G4881" s="902" t="s">
        <v>11797</v>
      </c>
      <c r="H4881" s="902" t="s">
        <v>11798</v>
      </c>
      <c r="I4881" s="913" t="s">
        <v>22500</v>
      </c>
      <c r="J4881" s="903" t="s">
        <v>12009</v>
      </c>
    </row>
    <row r="4882" spans="1:10">
      <c r="A4882" s="810" t="s">
        <v>16660</v>
      </c>
      <c r="B4882" s="902" t="s">
        <v>22492</v>
      </c>
      <c r="C4882" s="913" t="s">
        <v>14307</v>
      </c>
      <c r="D4882" s="810" t="s">
        <v>10917</v>
      </c>
      <c r="E4882" s="913" t="s">
        <v>3281</v>
      </c>
      <c r="F4882" s="903" t="s">
        <v>27677</v>
      </c>
      <c r="G4882" s="902" t="s">
        <v>14308</v>
      </c>
      <c r="H4882" s="902" t="s">
        <v>11814</v>
      </c>
      <c r="I4882" s="913" t="s">
        <v>12143</v>
      </c>
      <c r="J4882" s="903" t="s">
        <v>1300</v>
      </c>
    </row>
    <row r="4883" spans="1:10">
      <c r="A4883" s="810" t="s">
        <v>16660</v>
      </c>
      <c r="B4883" s="902" t="s">
        <v>22492</v>
      </c>
      <c r="C4883" s="913" t="s">
        <v>4839</v>
      </c>
      <c r="D4883" s="810" t="s">
        <v>10890</v>
      </c>
      <c r="E4883" s="913" t="s">
        <v>4949</v>
      </c>
      <c r="F4883" s="903" t="s">
        <v>5058</v>
      </c>
      <c r="G4883" s="902" t="s">
        <v>11808</v>
      </c>
      <c r="H4883" s="902" t="s">
        <v>11175</v>
      </c>
      <c r="I4883" s="913"/>
      <c r="J4883" s="903" t="s">
        <v>564</v>
      </c>
    </row>
    <row r="4884" spans="1:10">
      <c r="A4884" s="810" t="s">
        <v>16660</v>
      </c>
      <c r="B4884" s="902" t="s">
        <v>22492</v>
      </c>
      <c r="C4884" s="913" t="s">
        <v>11809</v>
      </c>
      <c r="D4884" s="810" t="s">
        <v>10892</v>
      </c>
      <c r="E4884" s="913" t="s">
        <v>8437</v>
      </c>
      <c r="F4884" s="903" t="s">
        <v>11810</v>
      </c>
      <c r="G4884" s="902"/>
      <c r="H4884" s="902" t="s">
        <v>10891</v>
      </c>
      <c r="I4884" s="913"/>
      <c r="J4884" s="903" t="s">
        <v>564</v>
      </c>
    </row>
    <row r="4885" spans="1:10">
      <c r="A4885" s="810" t="s">
        <v>16660</v>
      </c>
      <c r="B4885" s="902" t="s">
        <v>22492</v>
      </c>
      <c r="C4885" s="913" t="s">
        <v>22501</v>
      </c>
      <c r="D4885" s="810" t="s">
        <v>10917</v>
      </c>
      <c r="E4885" s="913" t="s">
        <v>22502</v>
      </c>
      <c r="F4885" s="903" t="s">
        <v>22503</v>
      </c>
      <c r="G4885" s="902" t="s">
        <v>22504</v>
      </c>
      <c r="H4885" s="902" t="s">
        <v>10905</v>
      </c>
      <c r="I4885" s="913"/>
      <c r="J4885" s="903" t="s">
        <v>931</v>
      </c>
    </row>
    <row r="4886" spans="1:10">
      <c r="A4886" s="810" t="s">
        <v>16660</v>
      </c>
      <c r="B4886" s="902" t="s">
        <v>22492</v>
      </c>
      <c r="C4886" s="913" t="s">
        <v>11835</v>
      </c>
      <c r="D4886" s="810" t="s">
        <v>10890</v>
      </c>
      <c r="E4886" s="913" t="s">
        <v>11836</v>
      </c>
      <c r="F4886" s="903" t="s">
        <v>11837</v>
      </c>
      <c r="G4886" s="902" t="s">
        <v>11838</v>
      </c>
      <c r="H4886" s="902" t="s">
        <v>11131</v>
      </c>
      <c r="I4886" s="913" t="s">
        <v>22505</v>
      </c>
      <c r="J4886" s="903" t="s">
        <v>937</v>
      </c>
    </row>
    <row r="4887" spans="1:10">
      <c r="A4887" s="810" t="s">
        <v>16660</v>
      </c>
      <c r="B4887" s="902" t="s">
        <v>22492</v>
      </c>
      <c r="C4887" s="913" t="s">
        <v>22506</v>
      </c>
      <c r="D4887" s="810" t="s">
        <v>10917</v>
      </c>
      <c r="E4887" s="913" t="s">
        <v>1975</v>
      </c>
      <c r="F4887" s="903" t="s">
        <v>14309</v>
      </c>
      <c r="G4887" s="902" t="s">
        <v>14310</v>
      </c>
      <c r="H4887" s="902" t="s">
        <v>10932</v>
      </c>
      <c r="I4887" s="913"/>
      <c r="J4887" s="903" t="s">
        <v>22507</v>
      </c>
    </row>
    <row r="4888" spans="1:10">
      <c r="A4888" s="810" t="s">
        <v>16660</v>
      </c>
      <c r="B4888" s="902" t="s">
        <v>22492</v>
      </c>
      <c r="C4888" s="913" t="s">
        <v>2927</v>
      </c>
      <c r="D4888" s="810" t="s">
        <v>10890</v>
      </c>
      <c r="E4888" s="913" t="s">
        <v>3523</v>
      </c>
      <c r="F4888" s="903" t="s">
        <v>16612</v>
      </c>
      <c r="G4888" s="902" t="s">
        <v>4497</v>
      </c>
      <c r="H4888" s="902" t="s">
        <v>10928</v>
      </c>
      <c r="I4888" s="913" t="s">
        <v>22508</v>
      </c>
      <c r="J4888" s="903" t="s">
        <v>937</v>
      </c>
    </row>
    <row r="4889" spans="1:10">
      <c r="A4889" s="810" t="s">
        <v>16660</v>
      </c>
      <c r="B4889" s="902" t="s">
        <v>22492</v>
      </c>
      <c r="C4889" s="913" t="s">
        <v>18177</v>
      </c>
      <c r="D4889" s="810" t="s">
        <v>10892</v>
      </c>
      <c r="E4889" s="913" t="s">
        <v>18178</v>
      </c>
      <c r="F4889" s="903" t="s">
        <v>18179</v>
      </c>
      <c r="G4889" s="902" t="s">
        <v>18180</v>
      </c>
      <c r="H4889" s="902" t="s">
        <v>10958</v>
      </c>
      <c r="I4889" s="913"/>
      <c r="J4889" s="903" t="s">
        <v>564</v>
      </c>
    </row>
    <row r="4890" spans="1:10">
      <c r="A4890" s="810" t="s">
        <v>16660</v>
      </c>
      <c r="B4890" s="902" t="s">
        <v>22492</v>
      </c>
      <c r="C4890" s="913" t="s">
        <v>1443</v>
      </c>
      <c r="D4890" s="810" t="s">
        <v>10890</v>
      </c>
      <c r="E4890" s="913" t="s">
        <v>18204</v>
      </c>
      <c r="F4890" s="903" t="s">
        <v>1703</v>
      </c>
      <c r="G4890" s="902" t="s">
        <v>1785</v>
      </c>
      <c r="H4890" s="902" t="s">
        <v>11386</v>
      </c>
      <c r="I4890" s="913"/>
      <c r="J4890" s="903" t="s">
        <v>564</v>
      </c>
    </row>
    <row r="4891" spans="1:10">
      <c r="A4891" s="810" t="s">
        <v>16660</v>
      </c>
      <c r="B4891" s="902" t="s">
        <v>22492</v>
      </c>
      <c r="C4891" s="913" t="s">
        <v>2942</v>
      </c>
      <c r="D4891" s="810" t="s">
        <v>10890</v>
      </c>
      <c r="E4891" s="913" t="s">
        <v>2309</v>
      </c>
      <c r="F4891" s="903" t="s">
        <v>4057</v>
      </c>
      <c r="G4891" s="902" t="s">
        <v>4512</v>
      </c>
      <c r="H4891" s="902" t="s">
        <v>10894</v>
      </c>
      <c r="I4891" s="913" t="s">
        <v>22509</v>
      </c>
      <c r="J4891" s="903" t="s">
        <v>564</v>
      </c>
    </row>
    <row r="4892" spans="1:10">
      <c r="A4892" s="810" t="s">
        <v>16660</v>
      </c>
      <c r="B4892" s="902" t="s">
        <v>22492</v>
      </c>
      <c r="C4892" s="913" t="s">
        <v>2951</v>
      </c>
      <c r="D4892" s="810" t="s">
        <v>10890</v>
      </c>
      <c r="E4892" s="913" t="s">
        <v>3551</v>
      </c>
      <c r="F4892" s="903" t="s">
        <v>4063</v>
      </c>
      <c r="G4892" s="902" t="s">
        <v>4519</v>
      </c>
      <c r="H4892" s="902" t="s">
        <v>11684</v>
      </c>
      <c r="I4892" s="913"/>
      <c r="J4892" s="903" t="s">
        <v>1300</v>
      </c>
    </row>
    <row r="4893" spans="1:10">
      <c r="A4893" s="810" t="s">
        <v>16660</v>
      </c>
      <c r="B4893" s="902" t="s">
        <v>22492</v>
      </c>
      <c r="C4893" s="913" t="s">
        <v>22510</v>
      </c>
      <c r="D4893" s="810" t="s">
        <v>10890</v>
      </c>
      <c r="E4893" s="913" t="s">
        <v>719</v>
      </c>
      <c r="F4893" s="903" t="s">
        <v>27676</v>
      </c>
      <c r="G4893" s="902"/>
      <c r="H4893" s="902" t="s">
        <v>10901</v>
      </c>
      <c r="I4893" s="913"/>
      <c r="J4893" s="903" t="s">
        <v>939</v>
      </c>
    </row>
    <row r="4894" spans="1:10">
      <c r="A4894" s="810" t="s">
        <v>16660</v>
      </c>
      <c r="B4894" s="902" t="s">
        <v>22492</v>
      </c>
      <c r="C4894" s="913" t="s">
        <v>11927</v>
      </c>
      <c r="D4894" s="810" t="s">
        <v>10890</v>
      </c>
      <c r="E4894" s="913" t="s">
        <v>8463</v>
      </c>
      <c r="F4894" s="903" t="s">
        <v>8690</v>
      </c>
      <c r="G4894" s="902" t="s">
        <v>11928</v>
      </c>
      <c r="H4894" s="902" t="s">
        <v>10922</v>
      </c>
      <c r="I4894" s="913"/>
      <c r="J4894" s="903" t="s">
        <v>937</v>
      </c>
    </row>
    <row r="4895" spans="1:10">
      <c r="A4895" s="810" t="s">
        <v>16660</v>
      </c>
      <c r="B4895" s="902" t="s">
        <v>22492</v>
      </c>
      <c r="C4895" s="913" t="s">
        <v>2758</v>
      </c>
      <c r="D4895" s="810" t="s">
        <v>10917</v>
      </c>
      <c r="E4895" s="913" t="s">
        <v>14312</v>
      </c>
      <c r="F4895" s="903" t="s">
        <v>3930</v>
      </c>
      <c r="G4895" s="902" t="s">
        <v>4348</v>
      </c>
      <c r="H4895" s="902" t="s">
        <v>12267</v>
      </c>
      <c r="I4895" s="913" t="s">
        <v>12143</v>
      </c>
      <c r="J4895" s="903" t="s">
        <v>11671</v>
      </c>
    </row>
    <row r="4896" spans="1:10">
      <c r="A4896" s="810" t="s">
        <v>16660</v>
      </c>
      <c r="B4896" s="902" t="s">
        <v>22492</v>
      </c>
      <c r="C4896" s="913" t="s">
        <v>14313</v>
      </c>
      <c r="D4896" s="810" t="s">
        <v>10917</v>
      </c>
      <c r="E4896" s="913" t="s">
        <v>14314</v>
      </c>
      <c r="F4896" s="903" t="s">
        <v>14315</v>
      </c>
      <c r="G4896" s="902" t="s">
        <v>14316</v>
      </c>
      <c r="H4896" s="902" t="s">
        <v>11264</v>
      </c>
      <c r="I4896" s="913"/>
      <c r="J4896" s="903" t="s">
        <v>1300</v>
      </c>
    </row>
    <row r="4897" spans="1:10">
      <c r="A4897" s="810" t="s">
        <v>16660</v>
      </c>
      <c r="B4897" s="902" t="s">
        <v>22492</v>
      </c>
      <c r="C4897" s="913" t="s">
        <v>11938</v>
      </c>
      <c r="D4897" s="810" t="s">
        <v>10892</v>
      </c>
      <c r="E4897" s="913" t="s">
        <v>11939</v>
      </c>
      <c r="F4897" s="903" t="s">
        <v>11940</v>
      </c>
      <c r="G4897" s="902" t="s">
        <v>11941</v>
      </c>
      <c r="H4897" s="902" t="s">
        <v>10958</v>
      </c>
      <c r="I4897" s="913"/>
      <c r="J4897" s="903" t="s">
        <v>564</v>
      </c>
    </row>
    <row r="4898" spans="1:10">
      <c r="A4898" s="810" t="s">
        <v>16660</v>
      </c>
      <c r="B4898" s="902" t="s">
        <v>22492</v>
      </c>
      <c r="C4898" s="913" t="s">
        <v>591</v>
      </c>
      <c r="D4898" s="810" t="s">
        <v>10892</v>
      </c>
      <c r="E4898" s="913" t="s">
        <v>1056</v>
      </c>
      <c r="F4898" s="903" t="s">
        <v>27575</v>
      </c>
      <c r="G4898" s="902" t="s">
        <v>877</v>
      </c>
      <c r="H4898" s="902" t="s">
        <v>10891</v>
      </c>
      <c r="I4898" s="913"/>
      <c r="J4898" s="903" t="s">
        <v>564</v>
      </c>
    </row>
    <row r="4899" spans="1:10">
      <c r="A4899" s="810" t="s">
        <v>16660</v>
      </c>
      <c r="B4899" s="902" t="s">
        <v>22492</v>
      </c>
      <c r="C4899" s="913" t="s">
        <v>2673</v>
      </c>
      <c r="D4899" s="810" t="s">
        <v>10890</v>
      </c>
      <c r="E4899" s="913" t="s">
        <v>11942</v>
      </c>
      <c r="F4899" s="903" t="s">
        <v>3874</v>
      </c>
      <c r="G4899" s="902" t="s">
        <v>4281</v>
      </c>
      <c r="H4899" s="902" t="s">
        <v>10891</v>
      </c>
      <c r="I4899" s="913" t="s">
        <v>14317</v>
      </c>
      <c r="J4899" s="903" t="s">
        <v>18310</v>
      </c>
    </row>
    <row r="4900" spans="1:10">
      <c r="A4900" s="810" t="s">
        <v>16660</v>
      </c>
      <c r="B4900" s="902" t="s">
        <v>22492</v>
      </c>
      <c r="C4900" s="913" t="s">
        <v>18362</v>
      </c>
      <c r="D4900" s="810" t="s">
        <v>10892</v>
      </c>
      <c r="E4900" s="913" t="s">
        <v>17767</v>
      </c>
      <c r="F4900" s="903" t="s">
        <v>27631</v>
      </c>
      <c r="G4900" s="902" t="s">
        <v>18363</v>
      </c>
      <c r="H4900" s="902" t="s">
        <v>11371</v>
      </c>
      <c r="I4900" s="913"/>
      <c r="J4900" s="903" t="s">
        <v>564</v>
      </c>
    </row>
    <row r="4901" spans="1:10">
      <c r="A4901" s="810" t="s">
        <v>16660</v>
      </c>
      <c r="B4901" s="902" t="s">
        <v>22492</v>
      </c>
      <c r="C4901" s="913" t="s">
        <v>2610</v>
      </c>
      <c r="D4901" s="810" t="s">
        <v>10892</v>
      </c>
      <c r="E4901" s="913" t="s">
        <v>18423</v>
      </c>
      <c r="F4901" s="903" t="s">
        <v>3833</v>
      </c>
      <c r="G4901" s="902" t="s">
        <v>18424</v>
      </c>
      <c r="H4901" s="902" t="s">
        <v>10922</v>
      </c>
      <c r="I4901" s="913"/>
      <c r="J4901" s="903" t="s">
        <v>564</v>
      </c>
    </row>
    <row r="4902" spans="1:10">
      <c r="A4902" s="810" t="s">
        <v>16660</v>
      </c>
      <c r="B4902" s="902" t="s">
        <v>22492</v>
      </c>
      <c r="C4902" s="913" t="s">
        <v>6120</v>
      </c>
      <c r="D4902" s="810" t="s">
        <v>10890</v>
      </c>
      <c r="E4902" s="913" t="s">
        <v>6335</v>
      </c>
      <c r="F4902" s="903" t="s">
        <v>6507</v>
      </c>
      <c r="G4902" s="902" t="s">
        <v>6700</v>
      </c>
      <c r="H4902" s="902" t="s">
        <v>10922</v>
      </c>
      <c r="I4902" s="913"/>
      <c r="J4902" s="903" t="s">
        <v>935</v>
      </c>
    </row>
    <row r="4903" spans="1:10">
      <c r="A4903" s="810" t="s">
        <v>16660</v>
      </c>
      <c r="B4903" s="902" t="s">
        <v>22492</v>
      </c>
      <c r="C4903" s="913" t="s">
        <v>2074</v>
      </c>
      <c r="D4903" s="810" t="s">
        <v>10890</v>
      </c>
      <c r="E4903" s="913" t="s">
        <v>2107</v>
      </c>
      <c r="F4903" s="903" t="s">
        <v>2138</v>
      </c>
      <c r="G4903" s="902" t="s">
        <v>2156</v>
      </c>
      <c r="H4903" s="902" t="s">
        <v>10954</v>
      </c>
      <c r="I4903" s="913"/>
      <c r="J4903" s="903" t="s">
        <v>564</v>
      </c>
    </row>
    <row r="4904" spans="1:10">
      <c r="A4904" s="810" t="s">
        <v>16660</v>
      </c>
      <c r="B4904" s="902" t="s">
        <v>22492</v>
      </c>
      <c r="C4904" s="913" t="s">
        <v>18430</v>
      </c>
      <c r="D4904" s="810" t="s">
        <v>10890</v>
      </c>
      <c r="E4904" s="913" t="s">
        <v>18431</v>
      </c>
      <c r="F4904" s="903" t="s">
        <v>18432</v>
      </c>
      <c r="G4904" s="902" t="s">
        <v>18433</v>
      </c>
      <c r="H4904" s="902" t="s">
        <v>10891</v>
      </c>
      <c r="I4904" s="913" t="s">
        <v>22511</v>
      </c>
      <c r="J4904" s="903" t="s">
        <v>11281</v>
      </c>
    </row>
    <row r="4905" spans="1:10">
      <c r="A4905" s="810" t="s">
        <v>16660</v>
      </c>
      <c r="B4905" s="902" t="s">
        <v>22492</v>
      </c>
      <c r="C4905" s="913" t="s">
        <v>8123</v>
      </c>
      <c r="D4905" s="810" t="s">
        <v>10892</v>
      </c>
      <c r="E4905" s="913" t="s">
        <v>8436</v>
      </c>
      <c r="F4905" s="903" t="s">
        <v>14318</v>
      </c>
      <c r="G4905" s="902" t="s">
        <v>8927</v>
      </c>
      <c r="H4905" s="902" t="s">
        <v>10969</v>
      </c>
      <c r="I4905" s="913" t="s">
        <v>904</v>
      </c>
      <c r="J4905" s="903" t="s">
        <v>929</v>
      </c>
    </row>
    <row r="4906" spans="1:10">
      <c r="A4906" s="810" t="s">
        <v>16660</v>
      </c>
      <c r="B4906" s="902" t="s">
        <v>22492</v>
      </c>
      <c r="C4906" s="913" t="s">
        <v>11995</v>
      </c>
      <c r="D4906" s="810" t="s">
        <v>10892</v>
      </c>
      <c r="E4906" s="913" t="s">
        <v>9603</v>
      </c>
      <c r="F4906" s="903" t="s">
        <v>11996</v>
      </c>
      <c r="G4906" s="902" t="s">
        <v>11997</v>
      </c>
      <c r="H4906" s="902" t="s">
        <v>11131</v>
      </c>
      <c r="I4906" s="913"/>
      <c r="J4906" s="903" t="s">
        <v>564</v>
      </c>
    </row>
    <row r="4907" spans="1:10">
      <c r="A4907" s="810" t="s">
        <v>16660</v>
      </c>
      <c r="B4907" s="902" t="s">
        <v>22492</v>
      </c>
      <c r="C4907" s="913" t="s">
        <v>14319</v>
      </c>
      <c r="D4907" s="810" t="s">
        <v>10890</v>
      </c>
      <c r="E4907" s="913" t="s">
        <v>14320</v>
      </c>
      <c r="F4907" s="903" t="s">
        <v>14321</v>
      </c>
      <c r="G4907" s="902" t="s">
        <v>14322</v>
      </c>
      <c r="H4907" s="902" t="s">
        <v>14323</v>
      </c>
      <c r="I4907" s="913" t="s">
        <v>22512</v>
      </c>
      <c r="J4907" s="903" t="s">
        <v>11287</v>
      </c>
    </row>
    <row r="4908" spans="1:10">
      <c r="A4908" s="810" t="s">
        <v>16660</v>
      </c>
      <c r="B4908" s="902" t="s">
        <v>22492</v>
      </c>
      <c r="C4908" s="913" t="s">
        <v>18502</v>
      </c>
      <c r="D4908" s="810" t="s">
        <v>10890</v>
      </c>
      <c r="E4908" s="913" t="s">
        <v>18503</v>
      </c>
      <c r="F4908" s="903" t="s">
        <v>27675</v>
      </c>
      <c r="G4908" s="902" t="s">
        <v>18504</v>
      </c>
      <c r="H4908" s="902" t="s">
        <v>10891</v>
      </c>
      <c r="I4908" s="913" t="s">
        <v>14360</v>
      </c>
      <c r="J4908" s="903" t="s">
        <v>937</v>
      </c>
    </row>
    <row r="4909" spans="1:10">
      <c r="A4909" s="810" t="s">
        <v>16660</v>
      </c>
      <c r="B4909" s="902" t="s">
        <v>22492</v>
      </c>
      <c r="C4909" s="913" t="s">
        <v>1869</v>
      </c>
      <c r="D4909" s="810" t="s">
        <v>10917</v>
      </c>
      <c r="E4909" s="913" t="s">
        <v>1921</v>
      </c>
      <c r="F4909" s="903" t="s">
        <v>1990</v>
      </c>
      <c r="G4909" s="902" t="s">
        <v>2026</v>
      </c>
      <c r="H4909" s="902" t="s">
        <v>11380</v>
      </c>
      <c r="I4909" s="913" t="s">
        <v>2055</v>
      </c>
      <c r="J4909" s="903" t="s">
        <v>937</v>
      </c>
    </row>
    <row r="4910" spans="1:10">
      <c r="A4910" s="810" t="s">
        <v>16660</v>
      </c>
      <c r="B4910" s="902" t="s">
        <v>22492</v>
      </c>
      <c r="C4910" s="913" t="s">
        <v>12027</v>
      </c>
      <c r="D4910" s="810" t="s">
        <v>10892</v>
      </c>
      <c r="E4910" s="913" t="s">
        <v>12028</v>
      </c>
      <c r="F4910" s="903" t="s">
        <v>27674</v>
      </c>
      <c r="G4910" s="902" t="s">
        <v>12029</v>
      </c>
      <c r="H4910" s="902" t="s">
        <v>10958</v>
      </c>
      <c r="I4910" s="913" t="s">
        <v>22513</v>
      </c>
      <c r="J4910" s="903" t="s">
        <v>564</v>
      </c>
    </row>
    <row r="4911" spans="1:10">
      <c r="A4911" s="810" t="s">
        <v>16660</v>
      </c>
      <c r="B4911" s="902" t="s">
        <v>22492</v>
      </c>
      <c r="C4911" s="913" t="s">
        <v>2755</v>
      </c>
      <c r="D4911" s="810" t="s">
        <v>10917</v>
      </c>
      <c r="E4911" s="913" t="s">
        <v>12042</v>
      </c>
      <c r="F4911" s="903" t="s">
        <v>3928</v>
      </c>
      <c r="G4911" s="902" t="s">
        <v>4345</v>
      </c>
      <c r="H4911" s="902" t="s">
        <v>10895</v>
      </c>
      <c r="I4911" s="913" t="s">
        <v>12143</v>
      </c>
      <c r="J4911" s="903" t="s">
        <v>1300</v>
      </c>
    </row>
    <row r="4912" spans="1:10">
      <c r="A4912" s="810" t="s">
        <v>16660</v>
      </c>
      <c r="B4912" s="902" t="s">
        <v>22492</v>
      </c>
      <c r="C4912" s="913" t="s">
        <v>7931</v>
      </c>
      <c r="D4912" s="810" t="s">
        <v>10890</v>
      </c>
      <c r="E4912" s="913" t="s">
        <v>8260</v>
      </c>
      <c r="F4912" s="903" t="s">
        <v>8571</v>
      </c>
      <c r="G4912" s="902" t="s">
        <v>18576</v>
      </c>
      <c r="H4912" s="902" t="s">
        <v>10936</v>
      </c>
      <c r="I4912" s="913" t="s">
        <v>12256</v>
      </c>
      <c r="J4912" s="903" t="s">
        <v>937</v>
      </c>
    </row>
    <row r="4913" spans="1:10">
      <c r="A4913" s="810" t="s">
        <v>16660</v>
      </c>
      <c r="B4913" s="902" t="s">
        <v>22492</v>
      </c>
      <c r="C4913" s="913" t="s">
        <v>2612</v>
      </c>
      <c r="D4913" s="810" t="s">
        <v>10892</v>
      </c>
      <c r="E4913" s="913" t="s">
        <v>18581</v>
      </c>
      <c r="F4913" s="903" t="s">
        <v>27673</v>
      </c>
      <c r="G4913" s="902" t="s">
        <v>18582</v>
      </c>
      <c r="H4913" s="902" t="s">
        <v>10915</v>
      </c>
      <c r="I4913" s="913" t="s">
        <v>22514</v>
      </c>
      <c r="J4913" s="903" t="s">
        <v>564</v>
      </c>
    </row>
    <row r="4914" spans="1:10">
      <c r="A4914" s="810" t="s">
        <v>16660</v>
      </c>
      <c r="B4914" s="902" t="s">
        <v>22492</v>
      </c>
      <c r="C4914" s="913" t="s">
        <v>15783</v>
      </c>
      <c r="D4914" s="810" t="s">
        <v>10892</v>
      </c>
      <c r="E4914" s="913" t="s">
        <v>1621</v>
      </c>
      <c r="F4914" s="903" t="s">
        <v>18592</v>
      </c>
      <c r="G4914" s="902" t="s">
        <v>1807</v>
      </c>
      <c r="H4914" s="902" t="s">
        <v>10903</v>
      </c>
      <c r="I4914" s="913" t="s">
        <v>5924</v>
      </c>
      <c r="J4914" s="903" t="s">
        <v>929</v>
      </c>
    </row>
    <row r="4915" spans="1:10">
      <c r="A4915" s="810" t="s">
        <v>16660</v>
      </c>
      <c r="B4915" s="902" t="s">
        <v>22492</v>
      </c>
      <c r="C4915" s="913" t="s">
        <v>2756</v>
      </c>
      <c r="D4915" s="810" t="s">
        <v>10917</v>
      </c>
      <c r="E4915" s="913" t="s">
        <v>3358</v>
      </c>
      <c r="F4915" s="903" t="s">
        <v>27672</v>
      </c>
      <c r="G4915" s="902" t="s">
        <v>4346</v>
      </c>
      <c r="H4915" s="902" t="s">
        <v>14326</v>
      </c>
      <c r="I4915" s="913" t="s">
        <v>10953</v>
      </c>
      <c r="J4915" s="903" t="s">
        <v>1300</v>
      </c>
    </row>
    <row r="4916" spans="1:10">
      <c r="A4916" s="810" t="s">
        <v>16660</v>
      </c>
      <c r="B4916" s="902" t="s">
        <v>22492</v>
      </c>
      <c r="C4916" s="913" t="s">
        <v>1395</v>
      </c>
      <c r="D4916" s="810" t="s">
        <v>10892</v>
      </c>
      <c r="E4916" s="913" t="s">
        <v>1529</v>
      </c>
      <c r="F4916" s="903" t="s">
        <v>1667</v>
      </c>
      <c r="G4916" s="902"/>
      <c r="H4916" s="902" t="s">
        <v>10932</v>
      </c>
      <c r="I4916" s="913"/>
      <c r="J4916" s="903" t="s">
        <v>564</v>
      </c>
    </row>
    <row r="4917" spans="1:10">
      <c r="A4917" s="810" t="s">
        <v>16660</v>
      </c>
      <c r="B4917" s="902" t="s">
        <v>22492</v>
      </c>
      <c r="C4917" s="913" t="s">
        <v>2720</v>
      </c>
      <c r="D4917" s="810" t="s">
        <v>10892</v>
      </c>
      <c r="E4917" s="913" t="s">
        <v>14327</v>
      </c>
      <c r="F4917" s="903" t="s">
        <v>14328</v>
      </c>
      <c r="G4917" s="902" t="s">
        <v>4317</v>
      </c>
      <c r="H4917" s="902" t="s">
        <v>10958</v>
      </c>
      <c r="I4917" s="913" t="s">
        <v>5924</v>
      </c>
      <c r="J4917" s="903" t="s">
        <v>1851</v>
      </c>
    </row>
    <row r="4918" spans="1:10">
      <c r="A4918" s="810" t="s">
        <v>16660</v>
      </c>
      <c r="B4918" s="902" t="s">
        <v>22492</v>
      </c>
      <c r="C4918" s="913" t="s">
        <v>12131</v>
      </c>
      <c r="D4918" s="810" t="s">
        <v>10892</v>
      </c>
      <c r="E4918" s="913" t="s">
        <v>1975</v>
      </c>
      <c r="F4918" s="903" t="s">
        <v>12132</v>
      </c>
      <c r="G4918" s="902" t="s">
        <v>12133</v>
      </c>
      <c r="H4918" s="902" t="s">
        <v>10954</v>
      </c>
      <c r="I4918" s="913"/>
      <c r="J4918" s="903" t="s">
        <v>564</v>
      </c>
    </row>
    <row r="4919" spans="1:10">
      <c r="A4919" s="810" t="s">
        <v>16660</v>
      </c>
      <c r="B4919" s="902" t="s">
        <v>22492</v>
      </c>
      <c r="C4919" s="913" t="s">
        <v>8047</v>
      </c>
      <c r="D4919" s="810" t="s">
        <v>10890</v>
      </c>
      <c r="E4919" s="913" t="s">
        <v>8364</v>
      </c>
      <c r="F4919" s="903" t="s">
        <v>22515</v>
      </c>
      <c r="G4919" s="902" t="s">
        <v>8873</v>
      </c>
      <c r="H4919" s="902" t="s">
        <v>10901</v>
      </c>
      <c r="I4919" s="913" t="s">
        <v>19474</v>
      </c>
      <c r="J4919" s="903" t="s">
        <v>22516</v>
      </c>
    </row>
    <row r="4920" spans="1:10">
      <c r="A4920" s="810" t="s">
        <v>16660</v>
      </c>
      <c r="B4920" s="902" t="s">
        <v>22492</v>
      </c>
      <c r="C4920" s="913" t="s">
        <v>2177</v>
      </c>
      <c r="D4920" s="810" t="s">
        <v>10890</v>
      </c>
      <c r="E4920" s="913" t="s">
        <v>12141</v>
      </c>
      <c r="F4920" s="903" t="s">
        <v>2361</v>
      </c>
      <c r="G4920" s="902" t="s">
        <v>2411</v>
      </c>
      <c r="H4920" s="902" t="s">
        <v>10915</v>
      </c>
      <c r="I4920" s="913"/>
      <c r="J4920" s="903" t="s">
        <v>564</v>
      </c>
    </row>
    <row r="4921" spans="1:10">
      <c r="A4921" s="810" t="s">
        <v>16660</v>
      </c>
      <c r="B4921" s="902" t="s">
        <v>22492</v>
      </c>
      <c r="C4921" s="913" t="s">
        <v>18851</v>
      </c>
      <c r="D4921" s="810" t="s">
        <v>10890</v>
      </c>
      <c r="E4921" s="913" t="s">
        <v>8281</v>
      </c>
      <c r="F4921" s="903" t="s">
        <v>27671</v>
      </c>
      <c r="G4921" s="902" t="s">
        <v>18852</v>
      </c>
      <c r="H4921" s="902" t="s">
        <v>10915</v>
      </c>
      <c r="I4921" s="913"/>
      <c r="J4921" s="903" t="s">
        <v>937</v>
      </c>
    </row>
    <row r="4922" spans="1:10">
      <c r="A4922" s="810" t="s">
        <v>16660</v>
      </c>
      <c r="B4922" s="902" t="s">
        <v>22492</v>
      </c>
      <c r="C4922" s="913" t="s">
        <v>968</v>
      </c>
      <c r="D4922" s="810" t="s">
        <v>10890</v>
      </c>
      <c r="E4922" s="913" t="s">
        <v>12157</v>
      </c>
      <c r="F4922" s="903" t="s">
        <v>1160</v>
      </c>
      <c r="G4922" s="902" t="s">
        <v>1215</v>
      </c>
      <c r="H4922" s="902" t="s">
        <v>11623</v>
      </c>
      <c r="I4922" s="913"/>
      <c r="J4922" s="903" t="s">
        <v>10926</v>
      </c>
    </row>
    <row r="4923" spans="1:10">
      <c r="A4923" s="810" t="s">
        <v>16660</v>
      </c>
      <c r="B4923" s="902" t="s">
        <v>22492</v>
      </c>
      <c r="C4923" s="913" t="s">
        <v>22517</v>
      </c>
      <c r="D4923" s="810" t="s">
        <v>10890</v>
      </c>
      <c r="E4923" s="913" t="s">
        <v>22518</v>
      </c>
      <c r="F4923" s="903" t="s">
        <v>22519</v>
      </c>
      <c r="G4923" s="902" t="s">
        <v>22520</v>
      </c>
      <c r="H4923" s="902" t="s">
        <v>11414</v>
      </c>
      <c r="I4923" s="913" t="s">
        <v>904</v>
      </c>
      <c r="J4923" s="903" t="s">
        <v>1300</v>
      </c>
    </row>
    <row r="4924" spans="1:10">
      <c r="A4924" s="810" t="s">
        <v>16660</v>
      </c>
      <c r="B4924" s="902" t="s">
        <v>22492</v>
      </c>
      <c r="C4924" s="913" t="s">
        <v>3090</v>
      </c>
      <c r="D4924" s="810" t="s">
        <v>10917</v>
      </c>
      <c r="E4924" s="913" t="s">
        <v>3686</v>
      </c>
      <c r="F4924" s="903" t="s">
        <v>22521</v>
      </c>
      <c r="G4924" s="902" t="s">
        <v>4627</v>
      </c>
      <c r="H4924" s="902" t="s">
        <v>10910</v>
      </c>
      <c r="I4924" s="913" t="s">
        <v>22522</v>
      </c>
      <c r="J4924" s="903" t="s">
        <v>1300</v>
      </c>
    </row>
    <row r="4925" spans="1:10">
      <c r="A4925" s="810" t="s">
        <v>16660</v>
      </c>
      <c r="B4925" s="902" t="s">
        <v>22492</v>
      </c>
      <c r="C4925" s="913" t="s">
        <v>19005</v>
      </c>
      <c r="D4925" s="810" t="s">
        <v>10890</v>
      </c>
      <c r="E4925" s="913" t="s">
        <v>19006</v>
      </c>
      <c r="F4925" s="903" t="s">
        <v>19007</v>
      </c>
      <c r="G4925" s="902" t="s">
        <v>19008</v>
      </c>
      <c r="H4925" s="902" t="s">
        <v>10928</v>
      </c>
      <c r="I4925" s="913" t="s">
        <v>12206</v>
      </c>
      <c r="J4925" s="903" t="s">
        <v>934</v>
      </c>
    </row>
    <row r="4926" spans="1:10">
      <c r="A4926" s="810" t="s">
        <v>16660</v>
      </c>
      <c r="B4926" s="902" t="s">
        <v>22492</v>
      </c>
      <c r="C4926" s="913" t="s">
        <v>12196</v>
      </c>
      <c r="D4926" s="810" t="s">
        <v>10890</v>
      </c>
      <c r="E4926" s="913" t="s">
        <v>12197</v>
      </c>
      <c r="F4926" s="903" t="s">
        <v>12198</v>
      </c>
      <c r="G4926" s="902" t="s">
        <v>6661</v>
      </c>
      <c r="H4926" s="902" t="s">
        <v>10915</v>
      </c>
      <c r="I4926" s="913"/>
      <c r="J4926" s="903" t="s">
        <v>564</v>
      </c>
    </row>
    <row r="4927" spans="1:10">
      <c r="A4927" s="810" t="s">
        <v>16660</v>
      </c>
      <c r="B4927" s="902" t="s">
        <v>22492</v>
      </c>
      <c r="C4927" s="913" t="s">
        <v>12203</v>
      </c>
      <c r="D4927" s="810" t="s">
        <v>10890</v>
      </c>
      <c r="E4927" s="913" t="s">
        <v>12204</v>
      </c>
      <c r="F4927" s="903" t="s">
        <v>19012</v>
      </c>
      <c r="G4927" s="902" t="s">
        <v>12205</v>
      </c>
      <c r="H4927" s="902" t="s">
        <v>10969</v>
      </c>
      <c r="I4927" s="913" t="s">
        <v>22523</v>
      </c>
      <c r="J4927" s="903" t="s">
        <v>937</v>
      </c>
    </row>
    <row r="4928" spans="1:10">
      <c r="A4928" s="810" t="s">
        <v>16660</v>
      </c>
      <c r="B4928" s="902" t="s">
        <v>22492</v>
      </c>
      <c r="C4928" s="913" t="s">
        <v>7975</v>
      </c>
      <c r="D4928" s="810" t="s">
        <v>10890</v>
      </c>
      <c r="E4928" s="913" t="s">
        <v>8296</v>
      </c>
      <c r="F4928" s="903" t="s">
        <v>19014</v>
      </c>
      <c r="G4928" s="902" t="s">
        <v>19015</v>
      </c>
      <c r="H4928" s="902" t="s">
        <v>11386</v>
      </c>
      <c r="I4928" s="913" t="s">
        <v>14329</v>
      </c>
      <c r="J4928" s="903" t="s">
        <v>11281</v>
      </c>
    </row>
    <row r="4929" spans="1:10">
      <c r="A4929" s="810" t="s">
        <v>16660</v>
      </c>
      <c r="B4929" s="902" t="s">
        <v>22492</v>
      </c>
      <c r="C4929" s="913" t="s">
        <v>19042</v>
      </c>
      <c r="D4929" s="810" t="s">
        <v>10892</v>
      </c>
      <c r="E4929" s="913" t="s">
        <v>19043</v>
      </c>
      <c r="F4929" s="903" t="s">
        <v>27670</v>
      </c>
      <c r="G4929" s="902" t="s">
        <v>19044</v>
      </c>
      <c r="H4929" s="902" t="s">
        <v>10928</v>
      </c>
      <c r="I4929" s="913"/>
      <c r="J4929" s="903" t="s">
        <v>564</v>
      </c>
    </row>
    <row r="4930" spans="1:10">
      <c r="A4930" s="810" t="s">
        <v>16660</v>
      </c>
      <c r="B4930" s="902" t="s">
        <v>22492</v>
      </c>
      <c r="C4930" s="913" t="s">
        <v>14330</v>
      </c>
      <c r="D4930" s="810" t="s">
        <v>10892</v>
      </c>
      <c r="E4930" s="913" t="s">
        <v>14331</v>
      </c>
      <c r="F4930" s="903" t="s">
        <v>22524</v>
      </c>
      <c r="G4930" s="902" t="s">
        <v>14333</v>
      </c>
      <c r="H4930" s="902" t="s">
        <v>10932</v>
      </c>
      <c r="I4930" s="913" t="s">
        <v>22525</v>
      </c>
      <c r="J4930" s="903" t="s">
        <v>564</v>
      </c>
    </row>
    <row r="4931" spans="1:10">
      <c r="A4931" s="810" t="s">
        <v>16660</v>
      </c>
      <c r="B4931" s="902" t="s">
        <v>22492</v>
      </c>
      <c r="C4931" s="913" t="s">
        <v>983</v>
      </c>
      <c r="D4931" s="810" t="s">
        <v>10890</v>
      </c>
      <c r="E4931" s="913" t="s">
        <v>8462</v>
      </c>
      <c r="F4931" s="903" t="s">
        <v>12259</v>
      </c>
      <c r="G4931" s="902" t="s">
        <v>19152</v>
      </c>
      <c r="H4931" s="902" t="s">
        <v>10891</v>
      </c>
      <c r="I4931" s="913" t="s">
        <v>11929</v>
      </c>
      <c r="J4931" s="903" t="s">
        <v>937</v>
      </c>
    </row>
    <row r="4932" spans="1:10">
      <c r="A4932" s="810" t="s">
        <v>16660</v>
      </c>
      <c r="B4932" s="902" t="s">
        <v>22492</v>
      </c>
      <c r="C4932" s="913" t="s">
        <v>22526</v>
      </c>
      <c r="D4932" s="810" t="s">
        <v>10890</v>
      </c>
      <c r="E4932" s="913" t="s">
        <v>3614</v>
      </c>
      <c r="F4932" s="903" t="s">
        <v>14334</v>
      </c>
      <c r="G4932" s="902" t="s">
        <v>4568</v>
      </c>
      <c r="H4932" s="902" t="s">
        <v>10891</v>
      </c>
      <c r="I4932" s="913" t="s">
        <v>4777</v>
      </c>
      <c r="J4932" s="903" t="s">
        <v>931</v>
      </c>
    </row>
    <row r="4933" spans="1:10">
      <c r="A4933" s="810" t="s">
        <v>16660</v>
      </c>
      <c r="B4933" s="902" t="s">
        <v>22492</v>
      </c>
      <c r="C4933" s="913" t="s">
        <v>2984</v>
      </c>
      <c r="D4933" s="810" t="s">
        <v>10892</v>
      </c>
      <c r="E4933" s="913" t="s">
        <v>14335</v>
      </c>
      <c r="F4933" s="903" t="s">
        <v>4086</v>
      </c>
      <c r="G4933" s="902" t="s">
        <v>4548</v>
      </c>
      <c r="H4933" s="902" t="s">
        <v>10894</v>
      </c>
      <c r="I4933" s="913" t="s">
        <v>4772</v>
      </c>
      <c r="J4933" s="903" t="s">
        <v>929</v>
      </c>
    </row>
    <row r="4934" spans="1:10">
      <c r="A4934" s="810" t="s">
        <v>16660</v>
      </c>
      <c r="B4934" s="902" t="s">
        <v>22492</v>
      </c>
      <c r="C4934" s="913" t="s">
        <v>14336</v>
      </c>
      <c r="D4934" s="810" t="s">
        <v>10917</v>
      </c>
      <c r="E4934" s="913" t="s">
        <v>14337</v>
      </c>
      <c r="F4934" s="903" t="s">
        <v>14338</v>
      </c>
      <c r="G4934" s="902" t="s">
        <v>14339</v>
      </c>
      <c r="H4934" s="902" t="s">
        <v>11264</v>
      </c>
      <c r="I4934" s="913" t="s">
        <v>12143</v>
      </c>
      <c r="J4934" s="903" t="s">
        <v>19819</v>
      </c>
    </row>
    <row r="4935" spans="1:10">
      <c r="A4935" s="810" t="s">
        <v>16660</v>
      </c>
      <c r="B4935" s="902" t="s">
        <v>22492</v>
      </c>
      <c r="C4935" s="913" t="s">
        <v>1451</v>
      </c>
      <c r="D4935" s="810" t="s">
        <v>10892</v>
      </c>
      <c r="E4935" s="913" t="s">
        <v>3335</v>
      </c>
      <c r="F4935" s="903" t="s">
        <v>3913</v>
      </c>
      <c r="G4935" s="902"/>
      <c r="H4935" s="902" t="s">
        <v>10891</v>
      </c>
      <c r="I4935" s="913"/>
      <c r="J4935" s="903" t="s">
        <v>18310</v>
      </c>
    </row>
    <row r="4936" spans="1:10">
      <c r="A4936" s="810" t="s">
        <v>16660</v>
      </c>
      <c r="B4936" s="902" t="s">
        <v>22492</v>
      </c>
      <c r="C4936" s="913" t="s">
        <v>19221</v>
      </c>
      <c r="D4936" s="810" t="s">
        <v>10890</v>
      </c>
      <c r="E4936" s="913" t="s">
        <v>17901</v>
      </c>
      <c r="F4936" s="903" t="s">
        <v>19222</v>
      </c>
      <c r="G4936" s="902" t="s">
        <v>19223</v>
      </c>
      <c r="H4936" s="902" t="s">
        <v>10922</v>
      </c>
      <c r="I4936" s="913"/>
      <c r="J4936" s="903" t="s">
        <v>937</v>
      </c>
    </row>
    <row r="4937" spans="1:10">
      <c r="A4937" s="810" t="s">
        <v>16660</v>
      </c>
      <c r="B4937" s="902" t="s">
        <v>22492</v>
      </c>
      <c r="C4937" s="913" t="s">
        <v>5238</v>
      </c>
      <c r="D4937" s="810" t="s">
        <v>10890</v>
      </c>
      <c r="E4937" s="913" t="s">
        <v>5447</v>
      </c>
      <c r="F4937" s="903" t="s">
        <v>19244</v>
      </c>
      <c r="G4937" s="902" t="s">
        <v>5776</v>
      </c>
      <c r="H4937" s="902" t="s">
        <v>10907</v>
      </c>
      <c r="I4937" s="913" t="s">
        <v>1840</v>
      </c>
      <c r="J4937" s="903" t="s">
        <v>564</v>
      </c>
    </row>
    <row r="4938" spans="1:10">
      <c r="A4938" s="810" t="s">
        <v>16660</v>
      </c>
      <c r="B4938" s="902" t="s">
        <v>22492</v>
      </c>
      <c r="C4938" s="913" t="s">
        <v>986</v>
      </c>
      <c r="D4938" s="810" t="s">
        <v>10890</v>
      </c>
      <c r="E4938" s="913" t="s">
        <v>19249</v>
      </c>
      <c r="F4938" s="903" t="s">
        <v>19250</v>
      </c>
      <c r="G4938" s="902" t="s">
        <v>17038</v>
      </c>
      <c r="H4938" s="902" t="s">
        <v>10932</v>
      </c>
      <c r="I4938" s="913" t="s">
        <v>4770</v>
      </c>
      <c r="J4938" s="903" t="s">
        <v>11101</v>
      </c>
    </row>
    <row r="4939" spans="1:10">
      <c r="A4939" s="810" t="s">
        <v>16660</v>
      </c>
      <c r="B4939" s="902" t="s">
        <v>22492</v>
      </c>
      <c r="C4939" s="913" t="s">
        <v>22527</v>
      </c>
      <c r="D4939" s="810" t="s">
        <v>10892</v>
      </c>
      <c r="E4939" s="913" t="s">
        <v>22528</v>
      </c>
      <c r="F4939" s="903" t="s">
        <v>22529</v>
      </c>
      <c r="G4939" s="902" t="s">
        <v>22530</v>
      </c>
      <c r="H4939" s="902" t="s">
        <v>10936</v>
      </c>
      <c r="I4939" s="913" t="s">
        <v>22531</v>
      </c>
      <c r="J4939" s="903" t="s">
        <v>11503</v>
      </c>
    </row>
    <row r="4940" spans="1:10">
      <c r="A4940" s="810" t="s">
        <v>16660</v>
      </c>
      <c r="B4940" s="902" t="s">
        <v>22492</v>
      </c>
      <c r="C4940" s="913" t="s">
        <v>4826</v>
      </c>
      <c r="D4940" s="810" t="s">
        <v>10892</v>
      </c>
      <c r="E4940" s="913" t="s">
        <v>19298</v>
      </c>
      <c r="F4940" s="903" t="s">
        <v>19299</v>
      </c>
      <c r="G4940" s="902" t="s">
        <v>5109</v>
      </c>
      <c r="H4940" s="902" t="s">
        <v>10922</v>
      </c>
      <c r="I4940" s="913"/>
      <c r="J4940" s="903" t="s">
        <v>564</v>
      </c>
    </row>
    <row r="4941" spans="1:10">
      <c r="A4941" s="810" t="s">
        <v>16660</v>
      </c>
      <c r="B4941" s="902" t="s">
        <v>22492</v>
      </c>
      <c r="C4941" s="913" t="s">
        <v>19305</v>
      </c>
      <c r="D4941" s="810" t="s">
        <v>10892</v>
      </c>
      <c r="E4941" s="913" t="s">
        <v>20699</v>
      </c>
      <c r="F4941" s="903" t="s">
        <v>27669</v>
      </c>
      <c r="G4941" s="902" t="s">
        <v>22532</v>
      </c>
      <c r="H4941" s="902" t="s">
        <v>10891</v>
      </c>
      <c r="I4941" s="913" t="s">
        <v>22533</v>
      </c>
      <c r="J4941" s="903" t="s">
        <v>564</v>
      </c>
    </row>
    <row r="4942" spans="1:10">
      <c r="A4942" s="810" t="s">
        <v>16660</v>
      </c>
      <c r="B4942" s="902" t="s">
        <v>22492</v>
      </c>
      <c r="C4942" s="913" t="s">
        <v>19333</v>
      </c>
      <c r="D4942" s="810" t="s">
        <v>10892</v>
      </c>
      <c r="E4942" s="913" t="s">
        <v>19334</v>
      </c>
      <c r="F4942" s="903" t="s">
        <v>19335</v>
      </c>
      <c r="G4942" s="902" t="s">
        <v>5752</v>
      </c>
      <c r="H4942" s="902" t="s">
        <v>10933</v>
      </c>
      <c r="I4942" s="913"/>
      <c r="J4942" s="903" t="s">
        <v>564</v>
      </c>
    </row>
    <row r="4943" spans="1:10">
      <c r="A4943" s="810" t="s">
        <v>16660</v>
      </c>
      <c r="B4943" s="902" t="s">
        <v>22492</v>
      </c>
      <c r="C4943" s="913" t="s">
        <v>12305</v>
      </c>
      <c r="D4943" s="810" t="s">
        <v>10892</v>
      </c>
      <c r="E4943" s="913" t="s">
        <v>12306</v>
      </c>
      <c r="F4943" s="903" t="s">
        <v>27668</v>
      </c>
      <c r="G4943" s="902" t="s">
        <v>19354</v>
      </c>
      <c r="H4943" s="902" t="s">
        <v>10928</v>
      </c>
      <c r="I4943" s="913"/>
      <c r="J4943" s="903" t="s">
        <v>564</v>
      </c>
    </row>
    <row r="4944" spans="1:10">
      <c r="A4944" s="810" t="s">
        <v>16660</v>
      </c>
      <c r="B4944" s="902" t="s">
        <v>22492</v>
      </c>
      <c r="C4944" s="913" t="s">
        <v>3097</v>
      </c>
      <c r="D4944" s="810" t="s">
        <v>10890</v>
      </c>
      <c r="E4944" s="913" t="s">
        <v>3693</v>
      </c>
      <c r="F4944" s="903" t="s">
        <v>4167</v>
      </c>
      <c r="G4944" s="902"/>
      <c r="H4944" s="902" t="s">
        <v>10891</v>
      </c>
      <c r="I4944" s="913"/>
      <c r="J4944" s="903" t="s">
        <v>4815</v>
      </c>
    </row>
    <row r="4945" spans="1:10">
      <c r="A4945" s="810" t="s">
        <v>16660</v>
      </c>
      <c r="B4945" s="902" t="s">
        <v>22492</v>
      </c>
      <c r="C4945" s="913" t="s">
        <v>14340</v>
      </c>
      <c r="D4945" s="810" t="s">
        <v>10890</v>
      </c>
      <c r="E4945" s="913" t="s">
        <v>14341</v>
      </c>
      <c r="F4945" s="903" t="s">
        <v>8690</v>
      </c>
      <c r="G4945" s="902" t="s">
        <v>14342</v>
      </c>
      <c r="H4945" s="902" t="s">
        <v>10901</v>
      </c>
      <c r="I4945" s="913" t="s">
        <v>4770</v>
      </c>
      <c r="J4945" s="903" t="s">
        <v>11101</v>
      </c>
    </row>
    <row r="4946" spans="1:10">
      <c r="A4946" s="810" t="s">
        <v>16660</v>
      </c>
      <c r="B4946" s="902" t="s">
        <v>22492</v>
      </c>
      <c r="C4946" s="913" t="s">
        <v>2689</v>
      </c>
      <c r="D4946" s="810" t="s">
        <v>10890</v>
      </c>
      <c r="E4946" s="913" t="s">
        <v>3297</v>
      </c>
      <c r="F4946" s="903" t="s">
        <v>27667</v>
      </c>
      <c r="G4946" s="902" t="s">
        <v>4295</v>
      </c>
      <c r="H4946" s="902" t="s">
        <v>10977</v>
      </c>
      <c r="I4946" s="913"/>
      <c r="J4946" s="903" t="s">
        <v>935</v>
      </c>
    </row>
    <row r="4947" spans="1:10">
      <c r="A4947" s="810" t="s">
        <v>16660</v>
      </c>
      <c r="B4947" s="902" t="s">
        <v>22492</v>
      </c>
      <c r="C4947" s="913" t="s">
        <v>989</v>
      </c>
      <c r="D4947" s="810" t="s">
        <v>10890</v>
      </c>
      <c r="E4947" s="913" t="s">
        <v>1089</v>
      </c>
      <c r="F4947" s="903" t="s">
        <v>1170</v>
      </c>
      <c r="G4947" s="902" t="s">
        <v>1230</v>
      </c>
      <c r="H4947" s="902" t="s">
        <v>10915</v>
      </c>
      <c r="I4947" s="913" t="s">
        <v>1287</v>
      </c>
      <c r="J4947" s="903" t="s">
        <v>937</v>
      </c>
    </row>
    <row r="4948" spans="1:10">
      <c r="A4948" s="810" t="s">
        <v>16660</v>
      </c>
      <c r="B4948" s="902" t="s">
        <v>22492</v>
      </c>
      <c r="C4948" s="913" t="s">
        <v>14343</v>
      </c>
      <c r="D4948" s="810" t="s">
        <v>10892</v>
      </c>
      <c r="E4948" s="913" t="s">
        <v>14344</v>
      </c>
      <c r="F4948" s="903" t="s">
        <v>22534</v>
      </c>
      <c r="G4948" s="902" t="s">
        <v>17022</v>
      </c>
      <c r="H4948" s="902" t="s">
        <v>10932</v>
      </c>
      <c r="I4948" s="913" t="s">
        <v>4803</v>
      </c>
      <c r="J4948" s="903" t="s">
        <v>11130</v>
      </c>
    </row>
    <row r="4949" spans="1:10">
      <c r="A4949" s="810" t="s">
        <v>16660</v>
      </c>
      <c r="B4949" s="902" t="s">
        <v>22492</v>
      </c>
      <c r="C4949" s="913" t="s">
        <v>12339</v>
      </c>
      <c r="D4949" s="810" t="s">
        <v>10892</v>
      </c>
      <c r="E4949" s="913" t="s">
        <v>12340</v>
      </c>
      <c r="F4949" s="903" t="s">
        <v>12341</v>
      </c>
      <c r="G4949" s="902" t="s">
        <v>19426</v>
      </c>
      <c r="H4949" s="902" t="s">
        <v>10954</v>
      </c>
      <c r="I4949" s="913"/>
      <c r="J4949" s="903" t="s">
        <v>564</v>
      </c>
    </row>
    <row r="4950" spans="1:10">
      <c r="A4950" s="810" t="s">
        <v>16660</v>
      </c>
      <c r="B4950" s="902" t="s">
        <v>22492</v>
      </c>
      <c r="C4950" s="913" t="s">
        <v>12351</v>
      </c>
      <c r="D4950" s="810" t="s">
        <v>10890</v>
      </c>
      <c r="E4950" s="913" t="s">
        <v>5486</v>
      </c>
      <c r="F4950" s="903" t="s">
        <v>19469</v>
      </c>
      <c r="G4950" s="902" t="s">
        <v>12352</v>
      </c>
      <c r="H4950" s="902" t="s">
        <v>11371</v>
      </c>
      <c r="I4950" s="913" t="s">
        <v>917</v>
      </c>
      <c r="J4950" s="903" t="s">
        <v>937</v>
      </c>
    </row>
    <row r="4951" spans="1:10">
      <c r="A4951" s="810" t="s">
        <v>16660</v>
      </c>
      <c r="B4951" s="902" t="s">
        <v>22492</v>
      </c>
      <c r="C4951" s="913" t="s">
        <v>14345</v>
      </c>
      <c r="D4951" s="810" t="s">
        <v>10890</v>
      </c>
      <c r="E4951" s="913" t="s">
        <v>14346</v>
      </c>
      <c r="F4951" s="903" t="s">
        <v>14347</v>
      </c>
      <c r="G4951" s="902" t="s">
        <v>14348</v>
      </c>
      <c r="H4951" s="902" t="s">
        <v>10928</v>
      </c>
      <c r="I4951" s="913" t="s">
        <v>12367</v>
      </c>
      <c r="J4951" s="903" t="s">
        <v>1300</v>
      </c>
    </row>
    <row r="4952" spans="1:10">
      <c r="A4952" s="810" t="s">
        <v>16660</v>
      </c>
      <c r="B4952" s="902" t="s">
        <v>22492</v>
      </c>
      <c r="C4952" s="913" t="s">
        <v>3021</v>
      </c>
      <c r="D4952" s="810" t="s">
        <v>10890</v>
      </c>
      <c r="E4952" s="913" t="s">
        <v>3624</v>
      </c>
      <c r="F4952" s="903" t="s">
        <v>4113</v>
      </c>
      <c r="G4952" s="902" t="s">
        <v>4574</v>
      </c>
      <c r="H4952" s="902" t="s">
        <v>10928</v>
      </c>
      <c r="I4952" s="913"/>
      <c r="J4952" s="903" t="s">
        <v>937</v>
      </c>
    </row>
    <row r="4953" spans="1:10">
      <c r="A4953" s="810" t="s">
        <v>16660</v>
      </c>
      <c r="B4953" s="902" t="s">
        <v>22492</v>
      </c>
      <c r="C4953" s="913" t="s">
        <v>2751</v>
      </c>
      <c r="D4953" s="810" t="s">
        <v>10917</v>
      </c>
      <c r="E4953" s="913" t="s">
        <v>3355</v>
      </c>
      <c r="F4953" s="903" t="s">
        <v>27666</v>
      </c>
      <c r="G4953" s="902" t="s">
        <v>4342</v>
      </c>
      <c r="H4953" s="902" t="s">
        <v>11990</v>
      </c>
      <c r="I4953" s="913" t="s">
        <v>12143</v>
      </c>
      <c r="J4953" s="903" t="s">
        <v>1300</v>
      </c>
    </row>
    <row r="4954" spans="1:10">
      <c r="A4954" s="810" t="s">
        <v>16660</v>
      </c>
      <c r="B4954" s="902" t="s">
        <v>22492</v>
      </c>
      <c r="C4954" s="913" t="s">
        <v>1484</v>
      </c>
      <c r="D4954" s="810" t="s">
        <v>10892</v>
      </c>
      <c r="E4954" s="913" t="s">
        <v>11502</v>
      </c>
      <c r="F4954" s="903" t="s">
        <v>17460</v>
      </c>
      <c r="G4954" s="902" t="s">
        <v>17461</v>
      </c>
      <c r="H4954" s="902" t="s">
        <v>11102</v>
      </c>
      <c r="I4954" s="913" t="s">
        <v>917</v>
      </c>
      <c r="J4954" s="903" t="s">
        <v>11503</v>
      </c>
    </row>
    <row r="4955" spans="1:10">
      <c r="A4955" s="810" t="s">
        <v>16660</v>
      </c>
      <c r="B4955" s="902" t="s">
        <v>22492</v>
      </c>
      <c r="C4955" s="913" t="s">
        <v>12383</v>
      </c>
      <c r="D4955" s="810" t="s">
        <v>10892</v>
      </c>
      <c r="E4955" s="913" t="s">
        <v>12384</v>
      </c>
      <c r="F4955" s="903" t="s">
        <v>12385</v>
      </c>
      <c r="G4955" s="902" t="s">
        <v>12386</v>
      </c>
      <c r="H4955" s="902" t="s">
        <v>10936</v>
      </c>
      <c r="I4955" s="913"/>
      <c r="J4955" s="903" t="s">
        <v>564</v>
      </c>
    </row>
    <row r="4956" spans="1:10">
      <c r="A4956" s="810" t="s">
        <v>16660</v>
      </c>
      <c r="B4956" s="902" t="s">
        <v>22492</v>
      </c>
      <c r="C4956" s="913" t="s">
        <v>22535</v>
      </c>
      <c r="D4956" s="810" t="s">
        <v>10892</v>
      </c>
      <c r="E4956" s="913" t="s">
        <v>22536</v>
      </c>
      <c r="F4956" s="903" t="s">
        <v>22537</v>
      </c>
      <c r="G4956" s="902" t="s">
        <v>22538</v>
      </c>
      <c r="H4956" s="902" t="s">
        <v>10891</v>
      </c>
      <c r="I4956" s="913" t="s">
        <v>904</v>
      </c>
      <c r="J4956" s="903" t="s">
        <v>11503</v>
      </c>
    </row>
    <row r="4957" spans="1:10">
      <c r="A4957" s="810" t="s">
        <v>16660</v>
      </c>
      <c r="B4957" s="902" t="s">
        <v>22492</v>
      </c>
      <c r="C4957" s="913" t="s">
        <v>2878</v>
      </c>
      <c r="D4957" s="810" t="s">
        <v>10890</v>
      </c>
      <c r="E4957" s="913" t="s">
        <v>3475</v>
      </c>
      <c r="F4957" s="903" t="s">
        <v>27665</v>
      </c>
      <c r="G4957" s="902" t="s">
        <v>12416</v>
      </c>
      <c r="H4957" s="902" t="s">
        <v>10891</v>
      </c>
      <c r="I4957" s="913"/>
      <c r="J4957" s="903" t="s">
        <v>564</v>
      </c>
    </row>
    <row r="4958" spans="1:10">
      <c r="A4958" s="810" t="s">
        <v>16660</v>
      </c>
      <c r="B4958" s="902" t="s">
        <v>22492</v>
      </c>
      <c r="C4958" s="913" t="s">
        <v>19602</v>
      </c>
      <c r="D4958" s="810" t="s">
        <v>10890</v>
      </c>
      <c r="E4958" s="913" t="s">
        <v>8351</v>
      </c>
      <c r="F4958" s="903" t="s">
        <v>22539</v>
      </c>
      <c r="G4958" s="902" t="s">
        <v>22540</v>
      </c>
      <c r="H4958" s="902" t="s">
        <v>10928</v>
      </c>
      <c r="I4958" s="913" t="s">
        <v>22541</v>
      </c>
      <c r="J4958" s="903" t="s">
        <v>931</v>
      </c>
    </row>
    <row r="4959" spans="1:10">
      <c r="A4959" s="810" t="s">
        <v>16660</v>
      </c>
      <c r="B4959" s="902" t="s">
        <v>22492</v>
      </c>
      <c r="C4959" s="913" t="s">
        <v>995</v>
      </c>
      <c r="D4959" s="810" t="s">
        <v>10892</v>
      </c>
      <c r="E4959" s="913" t="s">
        <v>1094</v>
      </c>
      <c r="F4959" s="903" t="s">
        <v>22542</v>
      </c>
      <c r="G4959" s="902" t="s">
        <v>1232</v>
      </c>
      <c r="H4959" s="902" t="s">
        <v>10901</v>
      </c>
      <c r="I4959" s="913" t="s">
        <v>14350</v>
      </c>
      <c r="J4959" s="903" t="s">
        <v>11101</v>
      </c>
    </row>
    <row r="4960" spans="1:10">
      <c r="A4960" s="810" t="s">
        <v>16660</v>
      </c>
      <c r="B4960" s="902" t="s">
        <v>22492</v>
      </c>
      <c r="C4960" s="913" t="s">
        <v>2760</v>
      </c>
      <c r="D4960" s="810" t="s">
        <v>10917</v>
      </c>
      <c r="E4960" s="913" t="s">
        <v>3361</v>
      </c>
      <c r="F4960" s="903" t="s">
        <v>3932</v>
      </c>
      <c r="G4960" s="902" t="s">
        <v>4350</v>
      </c>
      <c r="H4960" s="902" t="s">
        <v>13662</v>
      </c>
      <c r="I4960" s="913" t="s">
        <v>12143</v>
      </c>
      <c r="J4960" s="903" t="s">
        <v>1300</v>
      </c>
    </row>
    <row r="4961" spans="1:10">
      <c r="A4961" s="810" t="s">
        <v>16660</v>
      </c>
      <c r="B4961" s="902" t="s">
        <v>22492</v>
      </c>
      <c r="C4961" s="913" t="s">
        <v>9365</v>
      </c>
      <c r="D4961" s="810" t="s">
        <v>10890</v>
      </c>
      <c r="E4961" s="913" t="s">
        <v>9692</v>
      </c>
      <c r="F4961" s="903" t="s">
        <v>22543</v>
      </c>
      <c r="G4961" s="902" t="s">
        <v>10169</v>
      </c>
      <c r="H4961" s="902" t="s">
        <v>10915</v>
      </c>
      <c r="I4961" s="913" t="s">
        <v>4770</v>
      </c>
      <c r="J4961" s="903" t="s">
        <v>11101</v>
      </c>
    </row>
    <row r="4962" spans="1:10">
      <c r="A4962" s="810" t="s">
        <v>16660</v>
      </c>
      <c r="B4962" s="902" t="s">
        <v>22492</v>
      </c>
      <c r="C4962" s="913" t="s">
        <v>2703</v>
      </c>
      <c r="D4962" s="810" t="s">
        <v>10892</v>
      </c>
      <c r="E4962" s="913" t="s">
        <v>3312</v>
      </c>
      <c r="F4962" s="903" t="s">
        <v>3892</v>
      </c>
      <c r="G4962" s="902"/>
      <c r="H4962" s="902" t="s">
        <v>10969</v>
      </c>
      <c r="I4962" s="913" t="s">
        <v>917</v>
      </c>
      <c r="J4962" s="903" t="s">
        <v>929</v>
      </c>
    </row>
    <row r="4963" spans="1:10">
      <c r="A4963" s="810" t="s">
        <v>16660</v>
      </c>
      <c r="B4963" s="902" t="s">
        <v>22492</v>
      </c>
      <c r="C4963" s="913" t="s">
        <v>634</v>
      </c>
      <c r="D4963" s="810" t="s">
        <v>10890</v>
      </c>
      <c r="E4963" s="913" t="s">
        <v>4978</v>
      </c>
      <c r="F4963" s="903" t="s">
        <v>22544</v>
      </c>
      <c r="G4963" s="902" t="s">
        <v>10016</v>
      </c>
      <c r="H4963" s="902" t="s">
        <v>10928</v>
      </c>
      <c r="I4963" s="913" t="s">
        <v>22545</v>
      </c>
      <c r="J4963" s="903" t="s">
        <v>933</v>
      </c>
    </row>
    <row r="4964" spans="1:10">
      <c r="A4964" s="810" t="s">
        <v>16660</v>
      </c>
      <c r="B4964" s="902" t="s">
        <v>22492</v>
      </c>
      <c r="C4964" s="913" t="s">
        <v>22546</v>
      </c>
      <c r="D4964" s="810" t="s">
        <v>10890</v>
      </c>
      <c r="E4964" s="913" t="s">
        <v>22547</v>
      </c>
      <c r="F4964" s="903" t="s">
        <v>22548</v>
      </c>
      <c r="G4964" s="902" t="s">
        <v>17022</v>
      </c>
      <c r="H4964" s="902" t="s">
        <v>10915</v>
      </c>
      <c r="I4964" s="913" t="s">
        <v>10206</v>
      </c>
      <c r="J4964" s="903" t="s">
        <v>11503</v>
      </c>
    </row>
    <row r="4965" spans="1:10">
      <c r="A4965" s="810" t="s">
        <v>16660</v>
      </c>
      <c r="B4965" s="902" t="s">
        <v>22492</v>
      </c>
      <c r="C4965" s="913" t="s">
        <v>1468</v>
      </c>
      <c r="D4965" s="810" t="s">
        <v>10890</v>
      </c>
      <c r="E4965" s="913" t="s">
        <v>742</v>
      </c>
      <c r="F4965" s="903" t="s">
        <v>27663</v>
      </c>
      <c r="G4965" s="902" t="s">
        <v>14351</v>
      </c>
      <c r="H4965" s="902" t="s">
        <v>10970</v>
      </c>
      <c r="I4965" s="913" t="s">
        <v>917</v>
      </c>
      <c r="J4965" s="903" t="s">
        <v>931</v>
      </c>
    </row>
    <row r="4966" spans="1:10">
      <c r="A4966" s="810" t="s">
        <v>16660</v>
      </c>
      <c r="B4966" s="902" t="s">
        <v>22492</v>
      </c>
      <c r="C4966" s="913" t="s">
        <v>635</v>
      </c>
      <c r="D4966" s="810" t="s">
        <v>10890</v>
      </c>
      <c r="E4966" s="913" t="s">
        <v>742</v>
      </c>
      <c r="F4966" s="903" t="s">
        <v>27664</v>
      </c>
      <c r="G4966" s="902" t="s">
        <v>22550</v>
      </c>
      <c r="H4966" s="902" t="s">
        <v>10915</v>
      </c>
      <c r="I4966" s="913" t="s">
        <v>917</v>
      </c>
      <c r="J4966" s="903" t="s">
        <v>937</v>
      </c>
    </row>
    <row r="4967" spans="1:10">
      <c r="A4967" s="810" t="s">
        <v>16660</v>
      </c>
      <c r="B4967" s="902" t="s">
        <v>22492</v>
      </c>
      <c r="C4967" s="913" t="s">
        <v>1002</v>
      </c>
      <c r="D4967" s="810" t="s">
        <v>10890</v>
      </c>
      <c r="E4967" s="913" t="s">
        <v>1100</v>
      </c>
      <c r="F4967" s="903" t="s">
        <v>1174</v>
      </c>
      <c r="G4967" s="902" t="s">
        <v>1237</v>
      </c>
      <c r="H4967" s="902" t="s">
        <v>11539</v>
      </c>
      <c r="I4967" s="913"/>
      <c r="J4967" s="903" t="s">
        <v>1300</v>
      </c>
    </row>
    <row r="4968" spans="1:10">
      <c r="A4968" s="810" t="s">
        <v>16660</v>
      </c>
      <c r="B4968" s="902" t="s">
        <v>22492</v>
      </c>
      <c r="C4968" s="913" t="s">
        <v>2676</v>
      </c>
      <c r="D4968" s="810" t="s">
        <v>10892</v>
      </c>
      <c r="E4968" s="913" t="s">
        <v>3284</v>
      </c>
      <c r="F4968" s="903" t="s">
        <v>27662</v>
      </c>
      <c r="G4968" s="902" t="s">
        <v>4283</v>
      </c>
      <c r="H4968" s="902" t="s">
        <v>10932</v>
      </c>
      <c r="I4968" s="913"/>
      <c r="J4968" s="903" t="s">
        <v>17391</v>
      </c>
    </row>
    <row r="4969" spans="1:10">
      <c r="A4969" s="810" t="s">
        <v>16660</v>
      </c>
      <c r="B4969" s="902" t="s">
        <v>22492</v>
      </c>
      <c r="C4969" s="913" t="s">
        <v>19741</v>
      </c>
      <c r="D4969" s="810" t="s">
        <v>10892</v>
      </c>
      <c r="E4969" s="913" t="s">
        <v>12474</v>
      </c>
      <c r="F4969" s="903" t="s">
        <v>19742</v>
      </c>
      <c r="G4969" s="902" t="s">
        <v>17038</v>
      </c>
      <c r="H4969" s="902" t="s">
        <v>10936</v>
      </c>
      <c r="I4969" s="913" t="s">
        <v>563</v>
      </c>
      <c r="J4969" s="903" t="s">
        <v>11503</v>
      </c>
    </row>
    <row r="4970" spans="1:10">
      <c r="A4970" s="810" t="s">
        <v>16660</v>
      </c>
      <c r="B4970" s="902" t="s">
        <v>22492</v>
      </c>
      <c r="C4970" s="913" t="s">
        <v>1005</v>
      </c>
      <c r="D4970" s="810" t="s">
        <v>10890</v>
      </c>
      <c r="E4970" s="913" t="s">
        <v>1103</v>
      </c>
      <c r="F4970" s="903" t="s">
        <v>22551</v>
      </c>
      <c r="G4970" s="902" t="s">
        <v>1241</v>
      </c>
      <c r="H4970" s="902" t="s">
        <v>10932</v>
      </c>
      <c r="I4970" s="913" t="s">
        <v>22552</v>
      </c>
      <c r="J4970" s="903" t="s">
        <v>11101</v>
      </c>
    </row>
    <row r="4971" spans="1:10">
      <c r="A4971" s="810" t="s">
        <v>16660</v>
      </c>
      <c r="B4971" s="902" t="s">
        <v>22492</v>
      </c>
      <c r="C4971" s="913" t="s">
        <v>19751</v>
      </c>
      <c r="D4971" s="810" t="s">
        <v>10890</v>
      </c>
      <c r="E4971" s="913" t="s">
        <v>19752</v>
      </c>
      <c r="F4971" s="903" t="s">
        <v>19753</v>
      </c>
      <c r="G4971" s="902" t="s">
        <v>19754</v>
      </c>
      <c r="H4971" s="902" t="s">
        <v>11275</v>
      </c>
      <c r="I4971" s="913"/>
      <c r="J4971" s="903" t="s">
        <v>935</v>
      </c>
    </row>
    <row r="4972" spans="1:10">
      <c r="A4972" s="810" t="s">
        <v>16660</v>
      </c>
      <c r="B4972" s="902" t="s">
        <v>22492</v>
      </c>
      <c r="C4972" s="913" t="s">
        <v>9084</v>
      </c>
      <c r="D4972" s="810" t="s">
        <v>10890</v>
      </c>
      <c r="E4972" s="913" t="s">
        <v>9435</v>
      </c>
      <c r="F4972" s="903" t="s">
        <v>9758</v>
      </c>
      <c r="G4972" s="902" t="s">
        <v>9971</v>
      </c>
      <c r="H4972" s="902" t="s">
        <v>10901</v>
      </c>
      <c r="I4972" s="913" t="s">
        <v>22553</v>
      </c>
      <c r="J4972" s="903" t="s">
        <v>931</v>
      </c>
    </row>
    <row r="4973" spans="1:10">
      <c r="A4973" s="810" t="s">
        <v>16660</v>
      </c>
      <c r="B4973" s="902" t="s">
        <v>22492</v>
      </c>
      <c r="C4973" s="913" t="s">
        <v>4852</v>
      </c>
      <c r="D4973" s="810" t="s">
        <v>10890</v>
      </c>
      <c r="E4973" s="913" t="s">
        <v>687</v>
      </c>
      <c r="F4973" s="903" t="s">
        <v>5068</v>
      </c>
      <c r="G4973" s="902" t="s">
        <v>5133</v>
      </c>
      <c r="H4973" s="902" t="s">
        <v>10998</v>
      </c>
      <c r="I4973" s="913"/>
      <c r="J4973" s="903" t="s">
        <v>1300</v>
      </c>
    </row>
    <row r="4974" spans="1:10">
      <c r="A4974" s="810" t="s">
        <v>16660</v>
      </c>
      <c r="B4974" s="902" t="s">
        <v>22492</v>
      </c>
      <c r="C4974" s="913" t="s">
        <v>1007</v>
      </c>
      <c r="D4974" s="810" t="s">
        <v>10890</v>
      </c>
      <c r="E4974" s="913" t="s">
        <v>1105</v>
      </c>
      <c r="F4974" s="903" t="s">
        <v>1176</v>
      </c>
      <c r="G4974" s="902" t="s">
        <v>1243</v>
      </c>
      <c r="H4974" s="902" t="s">
        <v>10997</v>
      </c>
      <c r="I4974" s="913"/>
      <c r="J4974" s="903" t="s">
        <v>1300</v>
      </c>
    </row>
    <row r="4975" spans="1:10">
      <c r="A4975" s="810" t="s">
        <v>16660</v>
      </c>
      <c r="B4975" s="902" t="s">
        <v>22492</v>
      </c>
      <c r="C4975" s="913" t="s">
        <v>12490</v>
      </c>
      <c r="D4975" s="810" t="s">
        <v>10890</v>
      </c>
      <c r="E4975" s="913" t="s">
        <v>12491</v>
      </c>
      <c r="F4975" s="903" t="s">
        <v>12492</v>
      </c>
      <c r="G4975" s="902" t="s">
        <v>12493</v>
      </c>
      <c r="H4975" s="902" t="s">
        <v>11294</v>
      </c>
      <c r="I4975" s="913" t="s">
        <v>12494</v>
      </c>
      <c r="J4975" s="903" t="s">
        <v>937</v>
      </c>
    </row>
    <row r="4976" spans="1:10">
      <c r="A4976" s="810" t="s">
        <v>16660</v>
      </c>
      <c r="B4976" s="902" t="s">
        <v>22492</v>
      </c>
      <c r="C4976" s="913" t="s">
        <v>2844</v>
      </c>
      <c r="D4976" s="810" t="s">
        <v>10890</v>
      </c>
      <c r="E4976" s="913" t="s">
        <v>3441</v>
      </c>
      <c r="F4976" s="903" t="s">
        <v>11350</v>
      </c>
      <c r="G4976" s="902" t="s">
        <v>4423</v>
      </c>
      <c r="H4976" s="902" t="s">
        <v>10997</v>
      </c>
      <c r="I4976" s="913" t="s">
        <v>4747</v>
      </c>
      <c r="J4976" s="903" t="s">
        <v>19819</v>
      </c>
    </row>
    <row r="4977" spans="1:10">
      <c r="A4977" s="810" t="s">
        <v>16660</v>
      </c>
      <c r="B4977" s="902" t="s">
        <v>22492</v>
      </c>
      <c r="C4977" s="913" t="s">
        <v>12518</v>
      </c>
      <c r="D4977" s="810" t="s">
        <v>10917</v>
      </c>
      <c r="E4977" s="913" t="s">
        <v>12519</v>
      </c>
      <c r="F4977" s="903" t="s">
        <v>12520</v>
      </c>
      <c r="G4977" s="902" t="s">
        <v>12521</v>
      </c>
      <c r="H4977" s="902" t="s">
        <v>11689</v>
      </c>
      <c r="I4977" s="913" t="s">
        <v>12143</v>
      </c>
      <c r="J4977" s="903" t="s">
        <v>19819</v>
      </c>
    </row>
    <row r="4978" spans="1:10">
      <c r="A4978" s="810" t="s">
        <v>16660</v>
      </c>
      <c r="B4978" s="902" t="s">
        <v>22492</v>
      </c>
      <c r="C4978" s="913" t="s">
        <v>22554</v>
      </c>
      <c r="D4978" s="810" t="s">
        <v>10892</v>
      </c>
      <c r="E4978" s="913" t="s">
        <v>22555</v>
      </c>
      <c r="F4978" s="903" t="s">
        <v>22556</v>
      </c>
      <c r="G4978" s="902" t="s">
        <v>22557</v>
      </c>
      <c r="H4978" s="902" t="s">
        <v>10928</v>
      </c>
      <c r="I4978" s="913" t="s">
        <v>22558</v>
      </c>
      <c r="J4978" s="903" t="s">
        <v>564</v>
      </c>
    </row>
    <row r="4979" spans="1:10">
      <c r="A4979" s="810" t="s">
        <v>16660</v>
      </c>
      <c r="B4979" s="902" t="s">
        <v>22492</v>
      </c>
      <c r="C4979" s="913" t="s">
        <v>12533</v>
      </c>
      <c r="D4979" s="810" t="s">
        <v>10892</v>
      </c>
      <c r="E4979" s="913" t="s">
        <v>19835</v>
      </c>
      <c r="F4979" s="903" t="s">
        <v>7041</v>
      </c>
      <c r="G4979" s="902" t="s">
        <v>7126</v>
      </c>
      <c r="H4979" s="902" t="s">
        <v>10894</v>
      </c>
      <c r="I4979" s="913"/>
      <c r="J4979" s="903" t="s">
        <v>564</v>
      </c>
    </row>
    <row r="4980" spans="1:10">
      <c r="A4980" s="810" t="s">
        <v>16660</v>
      </c>
      <c r="B4980" s="902" t="s">
        <v>22492</v>
      </c>
      <c r="C4980" s="913" t="s">
        <v>3075</v>
      </c>
      <c r="D4980" s="810" t="s">
        <v>10890</v>
      </c>
      <c r="E4980" s="913" t="s">
        <v>3677</v>
      </c>
      <c r="F4980" s="903" t="s">
        <v>4158</v>
      </c>
      <c r="G4980" s="902" t="s">
        <v>19841</v>
      </c>
      <c r="H4980" s="902" t="s">
        <v>10997</v>
      </c>
      <c r="I4980" s="913" t="s">
        <v>22509</v>
      </c>
      <c r="J4980" s="903" t="s">
        <v>564</v>
      </c>
    </row>
    <row r="4981" spans="1:10">
      <c r="A4981" s="810" t="s">
        <v>16660</v>
      </c>
      <c r="B4981" s="902" t="s">
        <v>22492</v>
      </c>
      <c r="C4981" s="913" t="s">
        <v>14352</v>
      </c>
      <c r="D4981" s="810" t="s">
        <v>10890</v>
      </c>
      <c r="E4981" s="913" t="s">
        <v>14353</v>
      </c>
      <c r="F4981" s="903" t="s">
        <v>14354</v>
      </c>
      <c r="G4981" s="902" t="s">
        <v>22559</v>
      </c>
      <c r="H4981" s="902" t="s">
        <v>10891</v>
      </c>
      <c r="I4981" s="913" t="s">
        <v>10206</v>
      </c>
      <c r="J4981" s="903" t="s">
        <v>11560</v>
      </c>
    </row>
    <row r="4982" spans="1:10">
      <c r="A4982" s="810" t="s">
        <v>16660</v>
      </c>
      <c r="B4982" s="902" t="s">
        <v>22492</v>
      </c>
      <c r="C4982" s="913" t="s">
        <v>1012</v>
      </c>
      <c r="D4982" s="810" t="s">
        <v>10890</v>
      </c>
      <c r="E4982" s="913" t="s">
        <v>8279</v>
      </c>
      <c r="F4982" s="903" t="s">
        <v>8587</v>
      </c>
      <c r="G4982" s="902" t="s">
        <v>8792</v>
      </c>
      <c r="H4982" s="902" t="s">
        <v>10958</v>
      </c>
      <c r="I4982" s="913" t="s">
        <v>22560</v>
      </c>
      <c r="J4982" s="903" t="s">
        <v>937</v>
      </c>
    </row>
    <row r="4983" spans="1:10">
      <c r="A4983" s="810" t="s">
        <v>16660</v>
      </c>
      <c r="B4983" s="902" t="s">
        <v>22492</v>
      </c>
      <c r="C4983" s="913" t="s">
        <v>1396</v>
      </c>
      <c r="D4983" s="810" t="s">
        <v>10892</v>
      </c>
      <c r="E4983" s="913" t="s">
        <v>1530</v>
      </c>
      <c r="F4983" s="903" t="s">
        <v>1668</v>
      </c>
      <c r="G4983" s="902"/>
      <c r="H4983" s="902" t="s">
        <v>10928</v>
      </c>
      <c r="I4983" s="913" t="s">
        <v>22561</v>
      </c>
      <c r="J4983" s="903" t="s">
        <v>1851</v>
      </c>
    </row>
    <row r="4984" spans="1:10">
      <c r="A4984" s="810" t="s">
        <v>16660</v>
      </c>
      <c r="B4984" s="902" t="s">
        <v>22492</v>
      </c>
      <c r="C4984" s="913" t="s">
        <v>9203</v>
      </c>
      <c r="D4984" s="810" t="s">
        <v>10890</v>
      </c>
      <c r="E4984" s="913" t="s">
        <v>9519</v>
      </c>
      <c r="F4984" s="903" t="s">
        <v>9841</v>
      </c>
      <c r="G4984" s="902" t="s">
        <v>10078</v>
      </c>
      <c r="H4984" s="902" t="s">
        <v>10915</v>
      </c>
      <c r="I4984" s="913" t="s">
        <v>10197</v>
      </c>
      <c r="J4984" s="903" t="s">
        <v>937</v>
      </c>
    </row>
    <row r="4985" spans="1:10">
      <c r="A4985" s="810" t="s">
        <v>16660</v>
      </c>
      <c r="B4985" s="902" t="s">
        <v>22492</v>
      </c>
      <c r="C4985" s="913" t="s">
        <v>3000</v>
      </c>
      <c r="D4985" s="810" t="s">
        <v>10890</v>
      </c>
      <c r="E4985" s="913" t="s">
        <v>19961</v>
      </c>
      <c r="F4985" s="903" t="s">
        <v>19962</v>
      </c>
      <c r="G4985" s="902" t="s">
        <v>19963</v>
      </c>
      <c r="H4985" s="902" t="s">
        <v>10958</v>
      </c>
      <c r="I4985" s="913" t="s">
        <v>22562</v>
      </c>
      <c r="J4985" s="903" t="s">
        <v>11281</v>
      </c>
    </row>
    <row r="4986" spans="1:10">
      <c r="A4986" s="810" t="s">
        <v>16660</v>
      </c>
      <c r="B4986" s="902" t="s">
        <v>22492</v>
      </c>
      <c r="C4986" s="913" t="s">
        <v>3194</v>
      </c>
      <c r="D4986" s="810" t="s">
        <v>10890</v>
      </c>
      <c r="E4986" s="913" t="s">
        <v>12580</v>
      </c>
      <c r="F4986" s="903" t="s">
        <v>27661</v>
      </c>
      <c r="G4986" s="902" t="s">
        <v>22563</v>
      </c>
      <c r="H4986" s="902" t="s">
        <v>10891</v>
      </c>
      <c r="I4986" s="913" t="s">
        <v>22564</v>
      </c>
      <c r="J4986" s="903" t="s">
        <v>1300</v>
      </c>
    </row>
    <row r="4987" spans="1:10">
      <c r="A4987" s="810" t="s">
        <v>16660</v>
      </c>
      <c r="B4987" s="902" t="s">
        <v>22492</v>
      </c>
      <c r="C4987" s="913" t="s">
        <v>6085</v>
      </c>
      <c r="D4987" s="810" t="s">
        <v>10890</v>
      </c>
      <c r="E4987" s="913" t="s">
        <v>6308</v>
      </c>
      <c r="F4987" s="903" t="s">
        <v>6475</v>
      </c>
      <c r="G4987" s="902" t="s">
        <v>6671</v>
      </c>
      <c r="H4987" s="902" t="s">
        <v>10891</v>
      </c>
      <c r="I4987" s="913" t="s">
        <v>4803</v>
      </c>
      <c r="J4987" s="903" t="s">
        <v>936</v>
      </c>
    </row>
    <row r="4988" spans="1:10">
      <c r="A4988" s="810" t="s">
        <v>16660</v>
      </c>
      <c r="B4988" s="902" t="s">
        <v>22492</v>
      </c>
      <c r="C4988" s="913" t="s">
        <v>4825</v>
      </c>
      <c r="D4988" s="810" t="s">
        <v>10890</v>
      </c>
      <c r="E4988" s="913" t="s">
        <v>14355</v>
      </c>
      <c r="F4988" s="903" t="s">
        <v>14356</v>
      </c>
      <c r="G4988" s="902" t="s">
        <v>14357</v>
      </c>
      <c r="H4988" s="902" t="s">
        <v>10958</v>
      </c>
      <c r="I4988" s="913" t="s">
        <v>22565</v>
      </c>
      <c r="J4988" s="903" t="s">
        <v>1851</v>
      </c>
    </row>
    <row r="4989" spans="1:10">
      <c r="A4989" s="810" t="s">
        <v>16660</v>
      </c>
      <c r="B4989" s="902" t="s">
        <v>22492</v>
      </c>
      <c r="C4989" s="913" t="s">
        <v>22566</v>
      </c>
      <c r="D4989" s="810" t="s">
        <v>10890</v>
      </c>
      <c r="E4989" s="913" t="s">
        <v>22567</v>
      </c>
      <c r="F4989" s="903" t="s">
        <v>22568</v>
      </c>
      <c r="G4989" s="902" t="s">
        <v>22569</v>
      </c>
      <c r="H4989" s="902" t="s">
        <v>10928</v>
      </c>
      <c r="I4989" s="913" t="s">
        <v>22570</v>
      </c>
      <c r="J4989" s="903" t="s">
        <v>931</v>
      </c>
    </row>
    <row r="4990" spans="1:10">
      <c r="A4990" s="810" t="s">
        <v>16660</v>
      </c>
      <c r="B4990" s="902" t="s">
        <v>22492</v>
      </c>
      <c r="C4990" s="913" t="s">
        <v>22571</v>
      </c>
      <c r="D4990" s="810" t="s">
        <v>10890</v>
      </c>
      <c r="E4990" s="913" t="s">
        <v>2358</v>
      </c>
      <c r="F4990" s="903" t="s">
        <v>22572</v>
      </c>
      <c r="G4990" s="902" t="s">
        <v>17038</v>
      </c>
      <c r="H4990" s="902" t="s">
        <v>10932</v>
      </c>
      <c r="I4990" s="913" t="s">
        <v>4770</v>
      </c>
      <c r="J4990" s="903" t="s">
        <v>11101</v>
      </c>
    </row>
    <row r="4991" spans="1:10">
      <c r="A4991" s="810" t="s">
        <v>16660</v>
      </c>
      <c r="B4991" s="902" t="s">
        <v>22492</v>
      </c>
      <c r="C4991" s="913" t="s">
        <v>5955</v>
      </c>
      <c r="D4991" s="810" t="s">
        <v>10892</v>
      </c>
      <c r="E4991" s="913" t="s">
        <v>6199</v>
      </c>
      <c r="F4991" s="903" t="s">
        <v>27660</v>
      </c>
      <c r="G4991" s="902"/>
      <c r="H4991" s="902" t="s">
        <v>10977</v>
      </c>
      <c r="I4991" s="913" t="s">
        <v>22573</v>
      </c>
      <c r="J4991" s="903" t="s">
        <v>12301</v>
      </c>
    </row>
    <row r="4992" spans="1:10">
      <c r="A4992" s="810" t="s">
        <v>16660</v>
      </c>
      <c r="B4992" s="902" t="s">
        <v>22492</v>
      </c>
      <c r="C4992" s="913" t="s">
        <v>20073</v>
      </c>
      <c r="D4992" s="810" t="s">
        <v>10892</v>
      </c>
      <c r="E4992" s="913" t="s">
        <v>12625</v>
      </c>
      <c r="F4992" s="903" t="s">
        <v>20074</v>
      </c>
      <c r="G4992" s="902" t="s">
        <v>17038</v>
      </c>
      <c r="H4992" s="902" t="s">
        <v>10922</v>
      </c>
      <c r="I4992" s="913" t="s">
        <v>20075</v>
      </c>
      <c r="J4992" s="903" t="s">
        <v>11503</v>
      </c>
    </row>
    <row r="4993" spans="1:10">
      <c r="A4993" s="810" t="s">
        <v>16660</v>
      </c>
      <c r="B4993" s="902" t="s">
        <v>22492</v>
      </c>
      <c r="C4993" s="913" t="s">
        <v>9235</v>
      </c>
      <c r="D4993" s="810" t="s">
        <v>10892</v>
      </c>
      <c r="E4993" s="913" t="s">
        <v>9546</v>
      </c>
      <c r="F4993" s="903" t="s">
        <v>27556</v>
      </c>
      <c r="G4993" s="902" t="s">
        <v>10111</v>
      </c>
      <c r="H4993" s="902" t="s">
        <v>10915</v>
      </c>
      <c r="I4993" s="913"/>
      <c r="J4993" s="903"/>
    </row>
    <row r="4994" spans="1:10">
      <c r="A4994" s="810" t="s">
        <v>16660</v>
      </c>
      <c r="B4994" s="902" t="s">
        <v>22492</v>
      </c>
      <c r="C4994" s="913" t="s">
        <v>7908</v>
      </c>
      <c r="D4994" s="810" t="s">
        <v>10890</v>
      </c>
      <c r="E4994" s="913" t="s">
        <v>8240</v>
      </c>
      <c r="F4994" s="903" t="s">
        <v>8560</v>
      </c>
      <c r="G4994" s="902" t="s">
        <v>20088</v>
      </c>
      <c r="H4994" s="902" t="s">
        <v>10901</v>
      </c>
      <c r="I4994" s="913"/>
      <c r="J4994" s="903" t="s">
        <v>937</v>
      </c>
    </row>
    <row r="4995" spans="1:10">
      <c r="A4995" s="810" t="s">
        <v>16660</v>
      </c>
      <c r="B4995" s="902" t="s">
        <v>22492</v>
      </c>
      <c r="C4995" s="913" t="s">
        <v>1475</v>
      </c>
      <c r="D4995" s="810" t="s">
        <v>10892</v>
      </c>
      <c r="E4995" s="913" t="s">
        <v>1606</v>
      </c>
      <c r="F4995" s="903" t="s">
        <v>21162</v>
      </c>
      <c r="G4995" s="902" t="s">
        <v>13389</v>
      </c>
      <c r="H4995" s="902" t="s">
        <v>10936</v>
      </c>
      <c r="I4995" s="913" t="s">
        <v>917</v>
      </c>
      <c r="J4995" s="903" t="s">
        <v>12684</v>
      </c>
    </row>
    <row r="4996" spans="1:10">
      <c r="A4996" s="810" t="s">
        <v>16660</v>
      </c>
      <c r="B4996" s="902" t="s">
        <v>22492</v>
      </c>
      <c r="C4996" s="913" t="s">
        <v>12663</v>
      </c>
      <c r="D4996" s="810" t="s">
        <v>10892</v>
      </c>
      <c r="E4996" s="913" t="s">
        <v>6891</v>
      </c>
      <c r="F4996" s="903" t="s">
        <v>27555</v>
      </c>
      <c r="G4996" s="902" t="s">
        <v>20175</v>
      </c>
      <c r="H4996" s="902" t="s">
        <v>10936</v>
      </c>
      <c r="I4996" s="913"/>
      <c r="J4996" s="903" t="s">
        <v>564</v>
      </c>
    </row>
    <row r="4997" spans="1:10">
      <c r="A4997" s="810" t="s">
        <v>16660</v>
      </c>
      <c r="B4997" s="902" t="s">
        <v>22492</v>
      </c>
      <c r="C4997" s="913" t="s">
        <v>12664</v>
      </c>
      <c r="D4997" s="810" t="s">
        <v>10892</v>
      </c>
      <c r="E4997" s="913" t="s">
        <v>7408</v>
      </c>
      <c r="F4997" s="903" t="s">
        <v>20179</v>
      </c>
      <c r="G4997" s="902" t="s">
        <v>12665</v>
      </c>
      <c r="H4997" s="902" t="s">
        <v>10915</v>
      </c>
      <c r="I4997" s="913" t="s">
        <v>19085</v>
      </c>
      <c r="J4997" s="903" t="s">
        <v>564</v>
      </c>
    </row>
    <row r="4998" spans="1:10">
      <c r="A4998" s="810" t="s">
        <v>16660</v>
      </c>
      <c r="B4998" s="902" t="s">
        <v>22492</v>
      </c>
      <c r="C4998" s="913" t="s">
        <v>22574</v>
      </c>
      <c r="D4998" s="810" t="s">
        <v>10890</v>
      </c>
      <c r="E4998" s="913" t="s">
        <v>8282</v>
      </c>
      <c r="F4998" s="903" t="s">
        <v>22575</v>
      </c>
      <c r="G4998" s="902" t="s">
        <v>17038</v>
      </c>
      <c r="H4998" s="902" t="s">
        <v>10958</v>
      </c>
      <c r="I4998" s="913" t="s">
        <v>4770</v>
      </c>
      <c r="J4998" s="903" t="s">
        <v>11101</v>
      </c>
    </row>
    <row r="4999" spans="1:10">
      <c r="A4999" s="810" t="s">
        <v>16660</v>
      </c>
      <c r="B4999" s="902" t="s">
        <v>22492</v>
      </c>
      <c r="C4999" s="913" t="s">
        <v>20212</v>
      </c>
      <c r="D4999" s="810" t="s">
        <v>10892</v>
      </c>
      <c r="E4999" s="913" t="s">
        <v>11683</v>
      </c>
      <c r="F4999" s="903" t="s">
        <v>20213</v>
      </c>
      <c r="G4999" s="902" t="s">
        <v>17038</v>
      </c>
      <c r="H4999" s="902" t="s">
        <v>10936</v>
      </c>
      <c r="I4999" s="913" t="s">
        <v>888</v>
      </c>
      <c r="J4999" s="903" t="s">
        <v>11503</v>
      </c>
    </row>
    <row r="5000" spans="1:10">
      <c r="A5000" s="810" t="s">
        <v>16660</v>
      </c>
      <c r="B5000" s="902" t="s">
        <v>22492</v>
      </c>
      <c r="C5000" s="913" t="s">
        <v>22576</v>
      </c>
      <c r="D5000" s="810" t="s">
        <v>10890</v>
      </c>
      <c r="E5000" s="913" t="s">
        <v>8472</v>
      </c>
      <c r="F5000" s="903" t="s">
        <v>8694</v>
      </c>
      <c r="G5000" s="902" t="s">
        <v>8937</v>
      </c>
      <c r="H5000" s="902" t="s">
        <v>10936</v>
      </c>
      <c r="I5000" s="913" t="s">
        <v>22577</v>
      </c>
      <c r="J5000" s="903" t="s">
        <v>11101</v>
      </c>
    </row>
    <row r="5001" spans="1:10">
      <c r="A5001" s="810" t="s">
        <v>16660</v>
      </c>
      <c r="B5001" s="902" t="s">
        <v>22492</v>
      </c>
      <c r="C5001" s="913" t="s">
        <v>22578</v>
      </c>
      <c r="D5001" s="810" t="s">
        <v>10890</v>
      </c>
      <c r="E5001" s="913" t="s">
        <v>8464</v>
      </c>
      <c r="F5001" s="903" t="s">
        <v>8691</v>
      </c>
      <c r="G5001" s="902" t="s">
        <v>8932</v>
      </c>
      <c r="H5001" s="902" t="s">
        <v>10936</v>
      </c>
      <c r="I5001" s="913" t="s">
        <v>8976</v>
      </c>
      <c r="J5001" s="903" t="s">
        <v>11101</v>
      </c>
    </row>
    <row r="5002" spans="1:10">
      <c r="A5002" s="810" t="s">
        <v>16660</v>
      </c>
      <c r="B5002" s="902" t="s">
        <v>22492</v>
      </c>
      <c r="C5002" s="913" t="s">
        <v>22579</v>
      </c>
      <c r="D5002" s="810" t="s">
        <v>10890</v>
      </c>
      <c r="E5002" s="913" t="s">
        <v>22580</v>
      </c>
      <c r="F5002" s="903" t="s">
        <v>22581</v>
      </c>
      <c r="G5002" s="902" t="s">
        <v>17038</v>
      </c>
      <c r="H5002" s="902" t="s">
        <v>10907</v>
      </c>
      <c r="I5002" s="913" t="s">
        <v>22582</v>
      </c>
      <c r="J5002" s="903" t="s">
        <v>11130</v>
      </c>
    </row>
    <row r="5003" spans="1:10">
      <c r="A5003" s="810" t="s">
        <v>16660</v>
      </c>
      <c r="B5003" s="902" t="s">
        <v>22492</v>
      </c>
      <c r="C5003" s="913" t="s">
        <v>22583</v>
      </c>
      <c r="D5003" s="810" t="s">
        <v>10917</v>
      </c>
      <c r="E5003" s="913" t="s">
        <v>22584</v>
      </c>
      <c r="F5003" s="903" t="s">
        <v>22585</v>
      </c>
      <c r="G5003" s="902" t="s">
        <v>22586</v>
      </c>
      <c r="H5003" s="902" t="s">
        <v>10932</v>
      </c>
      <c r="I5003" s="913" t="s">
        <v>22587</v>
      </c>
      <c r="J5003" s="903" t="s">
        <v>932</v>
      </c>
    </row>
    <row r="5004" spans="1:10">
      <c r="A5004" s="810" t="s">
        <v>16660</v>
      </c>
      <c r="B5004" s="902" t="s">
        <v>22492</v>
      </c>
      <c r="C5004" s="913" t="s">
        <v>7880</v>
      </c>
      <c r="D5004" s="810" t="s">
        <v>10890</v>
      </c>
      <c r="E5004" s="913" t="s">
        <v>8217</v>
      </c>
      <c r="F5004" s="903" t="s">
        <v>27659</v>
      </c>
      <c r="G5004" s="902" t="s">
        <v>8736</v>
      </c>
      <c r="H5004" s="902" t="s">
        <v>11175</v>
      </c>
      <c r="I5004" s="913" t="s">
        <v>8965</v>
      </c>
      <c r="J5004" s="903" t="s">
        <v>11281</v>
      </c>
    </row>
    <row r="5005" spans="1:10">
      <c r="A5005" s="810" t="s">
        <v>16660</v>
      </c>
      <c r="B5005" s="902" t="s">
        <v>22492</v>
      </c>
      <c r="C5005" s="913" t="s">
        <v>20359</v>
      </c>
      <c r="D5005" s="810" t="s">
        <v>10890</v>
      </c>
      <c r="E5005" s="913" t="s">
        <v>20360</v>
      </c>
      <c r="F5005" s="903" t="s">
        <v>27658</v>
      </c>
      <c r="G5005" s="902" t="s">
        <v>20361</v>
      </c>
      <c r="H5005" s="902" t="s">
        <v>12136</v>
      </c>
      <c r="I5005" s="913" t="s">
        <v>22588</v>
      </c>
      <c r="J5005" s="903" t="s">
        <v>937</v>
      </c>
    </row>
    <row r="5006" spans="1:10">
      <c r="A5006" s="810" t="s">
        <v>16660</v>
      </c>
      <c r="B5006" s="902" t="s">
        <v>22492</v>
      </c>
      <c r="C5006" s="913" t="s">
        <v>22589</v>
      </c>
      <c r="D5006" s="810" t="s">
        <v>10890</v>
      </c>
      <c r="E5006" s="913" t="s">
        <v>8217</v>
      </c>
      <c r="F5006" s="903" t="s">
        <v>22590</v>
      </c>
      <c r="G5006" s="902" t="s">
        <v>8736</v>
      </c>
      <c r="H5006" s="902" t="s">
        <v>11175</v>
      </c>
      <c r="I5006" s="913" t="s">
        <v>22591</v>
      </c>
      <c r="J5006" s="903" t="s">
        <v>11101</v>
      </c>
    </row>
    <row r="5007" spans="1:10">
      <c r="A5007" s="810" t="s">
        <v>16660</v>
      </c>
      <c r="B5007" s="902" t="s">
        <v>22492</v>
      </c>
      <c r="C5007" s="913" t="s">
        <v>1472</v>
      </c>
      <c r="D5007" s="810" t="s">
        <v>10892</v>
      </c>
      <c r="E5007" s="913" t="s">
        <v>1601</v>
      </c>
      <c r="F5007" s="903" t="s">
        <v>22592</v>
      </c>
      <c r="G5007" s="902" t="s">
        <v>14358</v>
      </c>
      <c r="H5007" s="902" t="s">
        <v>11110</v>
      </c>
      <c r="I5007" s="913" t="s">
        <v>917</v>
      </c>
      <c r="J5007" s="903" t="s">
        <v>12684</v>
      </c>
    </row>
    <row r="5008" spans="1:10">
      <c r="A5008" s="810" t="s">
        <v>16660</v>
      </c>
      <c r="B5008" s="902" t="s">
        <v>22492</v>
      </c>
      <c r="C5008" s="913" t="s">
        <v>1472</v>
      </c>
      <c r="D5008" s="810" t="s">
        <v>10890</v>
      </c>
      <c r="E5008" s="913" t="s">
        <v>9691</v>
      </c>
      <c r="F5008" s="903" t="s">
        <v>22593</v>
      </c>
      <c r="G5008" s="902" t="s">
        <v>10168</v>
      </c>
      <c r="H5008" s="902" t="s">
        <v>10958</v>
      </c>
      <c r="I5008" s="913" t="s">
        <v>10206</v>
      </c>
      <c r="J5008" s="903" t="s">
        <v>11560</v>
      </c>
    </row>
    <row r="5009" spans="1:10">
      <c r="A5009" s="810" t="s">
        <v>16660</v>
      </c>
      <c r="B5009" s="902" t="s">
        <v>22492</v>
      </c>
      <c r="C5009" s="913" t="s">
        <v>8160</v>
      </c>
      <c r="D5009" s="810" t="s">
        <v>10890</v>
      </c>
      <c r="E5009" s="913" t="s">
        <v>8478</v>
      </c>
      <c r="F5009" s="903" t="s">
        <v>22594</v>
      </c>
      <c r="G5009" s="902" t="s">
        <v>8942</v>
      </c>
      <c r="H5009" s="902" t="s">
        <v>10901</v>
      </c>
      <c r="I5009" s="913" t="s">
        <v>22595</v>
      </c>
      <c r="J5009" s="903" t="s">
        <v>11101</v>
      </c>
    </row>
    <row r="5010" spans="1:10">
      <c r="A5010" s="810" t="s">
        <v>16660</v>
      </c>
      <c r="B5010" s="902" t="s">
        <v>22492</v>
      </c>
      <c r="C5010" s="913" t="s">
        <v>1473</v>
      </c>
      <c r="D5010" s="810" t="s">
        <v>10890</v>
      </c>
      <c r="E5010" s="913" t="s">
        <v>1604</v>
      </c>
      <c r="F5010" s="903" t="s">
        <v>13393</v>
      </c>
      <c r="G5010" s="902" t="s">
        <v>13394</v>
      </c>
      <c r="H5010" s="902" t="s">
        <v>10894</v>
      </c>
      <c r="I5010" s="913"/>
      <c r="J5010" s="903" t="s">
        <v>931</v>
      </c>
    </row>
    <row r="5011" spans="1:10">
      <c r="A5011" s="810" t="s">
        <v>16660</v>
      </c>
      <c r="B5011" s="902" t="s">
        <v>22492</v>
      </c>
      <c r="C5011" s="913" t="s">
        <v>22596</v>
      </c>
      <c r="D5011" s="810" t="s">
        <v>10892</v>
      </c>
      <c r="E5011" s="913" t="s">
        <v>22597</v>
      </c>
      <c r="F5011" s="903" t="s">
        <v>22598</v>
      </c>
      <c r="G5011" s="902" t="s">
        <v>14359</v>
      </c>
      <c r="H5011" s="902" t="s">
        <v>10891</v>
      </c>
      <c r="I5011" s="913" t="s">
        <v>917</v>
      </c>
      <c r="J5011" s="903" t="s">
        <v>12684</v>
      </c>
    </row>
    <row r="5012" spans="1:10">
      <c r="A5012" s="810" t="s">
        <v>16660</v>
      </c>
      <c r="B5012" s="902" t="s">
        <v>22492</v>
      </c>
      <c r="C5012" s="913" t="s">
        <v>12827</v>
      </c>
      <c r="D5012" s="810" t="s">
        <v>10892</v>
      </c>
      <c r="E5012" s="913" t="s">
        <v>12828</v>
      </c>
      <c r="F5012" s="903" t="s">
        <v>12829</v>
      </c>
      <c r="G5012" s="902" t="s">
        <v>12830</v>
      </c>
      <c r="H5012" s="902" t="s">
        <v>10958</v>
      </c>
      <c r="I5012" s="913"/>
      <c r="J5012" s="903" t="s">
        <v>564</v>
      </c>
    </row>
    <row r="5013" spans="1:10">
      <c r="A5013" s="810" t="s">
        <v>16660</v>
      </c>
      <c r="B5013" s="902" t="s">
        <v>22492</v>
      </c>
      <c r="C5013" s="913" t="s">
        <v>9023</v>
      </c>
      <c r="D5013" s="810" t="s">
        <v>10890</v>
      </c>
      <c r="E5013" s="913" t="s">
        <v>20652</v>
      </c>
      <c r="F5013" s="903" t="s">
        <v>12847</v>
      </c>
      <c r="G5013" s="902" t="s">
        <v>9913</v>
      </c>
      <c r="H5013" s="902" t="s">
        <v>11308</v>
      </c>
      <c r="I5013" s="913"/>
      <c r="J5013" s="903" t="s">
        <v>1300</v>
      </c>
    </row>
    <row r="5014" spans="1:10">
      <c r="A5014" s="810" t="s">
        <v>16660</v>
      </c>
      <c r="B5014" s="902" t="s">
        <v>22492</v>
      </c>
      <c r="C5014" s="913" t="s">
        <v>1364</v>
      </c>
      <c r="D5014" s="810" t="s">
        <v>10892</v>
      </c>
      <c r="E5014" s="913" t="s">
        <v>1499</v>
      </c>
      <c r="F5014" s="903" t="s">
        <v>1638</v>
      </c>
      <c r="G5014" s="902" t="s">
        <v>22599</v>
      </c>
      <c r="H5014" s="902" t="s">
        <v>10915</v>
      </c>
      <c r="I5014" s="913" t="s">
        <v>917</v>
      </c>
      <c r="J5014" s="903" t="s">
        <v>937</v>
      </c>
    </row>
    <row r="5015" spans="1:10">
      <c r="A5015" s="810" t="s">
        <v>16660</v>
      </c>
      <c r="B5015" s="902" t="s">
        <v>22492</v>
      </c>
      <c r="C5015" s="913" t="s">
        <v>1032</v>
      </c>
      <c r="D5015" s="810" t="s">
        <v>10890</v>
      </c>
      <c r="E5015" s="913" t="s">
        <v>1132</v>
      </c>
      <c r="F5015" s="903" t="s">
        <v>22600</v>
      </c>
      <c r="G5015" s="902" t="s">
        <v>1264</v>
      </c>
      <c r="H5015" s="902" t="s">
        <v>10928</v>
      </c>
      <c r="I5015" s="913" t="s">
        <v>4770</v>
      </c>
      <c r="J5015" s="903" t="s">
        <v>11101</v>
      </c>
    </row>
    <row r="5016" spans="1:10" ht="27">
      <c r="A5016" s="810" t="s">
        <v>16660</v>
      </c>
      <c r="B5016" s="902" t="s">
        <v>22492</v>
      </c>
      <c r="C5016" s="913" t="s">
        <v>20698</v>
      </c>
      <c r="D5016" s="810" t="s">
        <v>10892</v>
      </c>
      <c r="E5016" s="913" t="s">
        <v>20699</v>
      </c>
      <c r="F5016" s="903" t="s">
        <v>20700</v>
      </c>
      <c r="G5016" s="902" t="s">
        <v>20701</v>
      </c>
      <c r="H5016" s="902" t="s">
        <v>10928</v>
      </c>
      <c r="I5016" s="913" t="s">
        <v>22533</v>
      </c>
      <c r="J5016" s="903" t="s">
        <v>18270</v>
      </c>
    </row>
    <row r="5017" spans="1:10">
      <c r="A5017" s="810" t="s">
        <v>16660</v>
      </c>
      <c r="B5017" s="902" t="s">
        <v>22492</v>
      </c>
      <c r="C5017" s="913" t="s">
        <v>2839</v>
      </c>
      <c r="D5017" s="810" t="s">
        <v>10890</v>
      </c>
      <c r="E5017" s="913" t="s">
        <v>3437</v>
      </c>
      <c r="F5017" s="903" t="s">
        <v>3988</v>
      </c>
      <c r="G5017" s="902" t="s">
        <v>4419</v>
      </c>
      <c r="H5017" s="902" t="s">
        <v>10933</v>
      </c>
      <c r="I5017" s="913"/>
      <c r="J5017" s="903" t="s">
        <v>564</v>
      </c>
    </row>
    <row r="5018" spans="1:10">
      <c r="A5018" s="810" t="s">
        <v>16660</v>
      </c>
      <c r="B5018" s="902" t="s">
        <v>22492</v>
      </c>
      <c r="C5018" s="913" t="s">
        <v>22601</v>
      </c>
      <c r="D5018" s="810" t="s">
        <v>10892</v>
      </c>
      <c r="E5018" s="913" t="s">
        <v>3722</v>
      </c>
      <c r="F5018" s="903" t="s">
        <v>22602</v>
      </c>
      <c r="G5018" s="902" t="s">
        <v>22603</v>
      </c>
      <c r="H5018" s="902" t="s">
        <v>10933</v>
      </c>
      <c r="I5018" s="913" t="s">
        <v>904</v>
      </c>
      <c r="J5018" s="903" t="s">
        <v>2525</v>
      </c>
    </row>
    <row r="5019" spans="1:10">
      <c r="A5019" s="810" t="s">
        <v>16660</v>
      </c>
      <c r="B5019" s="902" t="s">
        <v>22492</v>
      </c>
      <c r="C5019" s="913" t="s">
        <v>8065</v>
      </c>
      <c r="D5019" s="810" t="s">
        <v>10890</v>
      </c>
      <c r="E5019" s="913" t="s">
        <v>8380</v>
      </c>
      <c r="F5019" s="903" t="s">
        <v>8667</v>
      </c>
      <c r="G5019" s="902" t="s">
        <v>8891</v>
      </c>
      <c r="H5019" s="902" t="s">
        <v>10891</v>
      </c>
      <c r="I5019" s="913" t="s">
        <v>2516</v>
      </c>
      <c r="J5019" s="903" t="s">
        <v>931</v>
      </c>
    </row>
    <row r="5020" spans="1:10">
      <c r="A5020" s="810" t="s">
        <v>16660</v>
      </c>
      <c r="B5020" s="902" t="s">
        <v>22492</v>
      </c>
      <c r="C5020" s="913" t="s">
        <v>8073</v>
      </c>
      <c r="D5020" s="810" t="s">
        <v>10890</v>
      </c>
      <c r="E5020" s="913" t="s">
        <v>8389</v>
      </c>
      <c r="F5020" s="903" t="s">
        <v>8674</v>
      </c>
      <c r="G5020" s="902" t="s">
        <v>8896</v>
      </c>
      <c r="H5020" s="902" t="s">
        <v>11371</v>
      </c>
      <c r="I5020" s="913" t="s">
        <v>22604</v>
      </c>
      <c r="J5020" s="903" t="s">
        <v>937</v>
      </c>
    </row>
    <row r="5021" spans="1:10">
      <c r="A5021" s="810" t="s">
        <v>16660</v>
      </c>
      <c r="B5021" s="902" t="s">
        <v>22492</v>
      </c>
      <c r="C5021" s="913" t="s">
        <v>1034</v>
      </c>
      <c r="D5021" s="810" t="s">
        <v>10890</v>
      </c>
      <c r="E5021" s="913" t="s">
        <v>1136</v>
      </c>
      <c r="F5021" s="903" t="s">
        <v>1190</v>
      </c>
      <c r="G5021" s="902" t="s">
        <v>1266</v>
      </c>
      <c r="H5021" s="902" t="s">
        <v>10969</v>
      </c>
      <c r="I5021" s="913" t="s">
        <v>22605</v>
      </c>
      <c r="J5021" s="903" t="s">
        <v>11281</v>
      </c>
    </row>
    <row r="5022" spans="1:10">
      <c r="A5022" s="810" t="s">
        <v>16660</v>
      </c>
      <c r="B5022" s="902" t="s">
        <v>22492</v>
      </c>
      <c r="C5022" s="913" t="s">
        <v>2775</v>
      </c>
      <c r="D5022" s="810" t="s">
        <v>10890</v>
      </c>
      <c r="E5022" s="913" t="s">
        <v>3374</v>
      </c>
      <c r="F5022" s="903" t="s">
        <v>3940</v>
      </c>
      <c r="G5022" s="902" t="s">
        <v>4365</v>
      </c>
      <c r="H5022" s="902" t="s">
        <v>10901</v>
      </c>
      <c r="I5022" s="913" t="s">
        <v>12143</v>
      </c>
      <c r="J5022" s="903" t="s">
        <v>1300</v>
      </c>
    </row>
    <row r="5023" spans="1:10">
      <c r="A5023" s="810" t="s">
        <v>16660</v>
      </c>
      <c r="B5023" s="902" t="s">
        <v>22492</v>
      </c>
      <c r="C5023" s="913" t="s">
        <v>14364</v>
      </c>
      <c r="D5023" s="810" t="s">
        <v>10890</v>
      </c>
      <c r="E5023" s="913" t="s">
        <v>14365</v>
      </c>
      <c r="F5023" s="903" t="s">
        <v>14366</v>
      </c>
      <c r="G5023" s="902" t="s">
        <v>14367</v>
      </c>
      <c r="H5023" s="902" t="s">
        <v>11039</v>
      </c>
      <c r="I5023" s="913" t="s">
        <v>22606</v>
      </c>
      <c r="J5023" s="903" t="s">
        <v>936</v>
      </c>
    </row>
    <row r="5024" spans="1:10">
      <c r="A5024" s="810" t="s">
        <v>16660</v>
      </c>
      <c r="B5024" s="902" t="s">
        <v>22492</v>
      </c>
      <c r="C5024" s="913" t="s">
        <v>22607</v>
      </c>
      <c r="D5024" s="810" t="s">
        <v>10890</v>
      </c>
      <c r="E5024" s="913" t="s">
        <v>22608</v>
      </c>
      <c r="F5024" s="903" t="s">
        <v>22609</v>
      </c>
      <c r="G5024" s="902" t="s">
        <v>22610</v>
      </c>
      <c r="H5024" s="902" t="s">
        <v>10891</v>
      </c>
      <c r="I5024" s="913" t="s">
        <v>22611</v>
      </c>
      <c r="J5024" s="903" t="s">
        <v>935</v>
      </c>
    </row>
    <row r="5025" spans="1:10">
      <c r="A5025" s="810" t="s">
        <v>16660</v>
      </c>
      <c r="B5025" s="902" t="s">
        <v>22492</v>
      </c>
      <c r="C5025" s="913" t="s">
        <v>6013</v>
      </c>
      <c r="D5025" s="810" t="s">
        <v>10890</v>
      </c>
      <c r="E5025" s="913" t="s">
        <v>6251</v>
      </c>
      <c r="F5025" s="903" t="s">
        <v>6435</v>
      </c>
      <c r="G5025" s="902" t="s">
        <v>6607</v>
      </c>
      <c r="H5025" s="902" t="s">
        <v>10902</v>
      </c>
      <c r="I5025" s="913" t="s">
        <v>14368</v>
      </c>
      <c r="J5025" s="903" t="s">
        <v>937</v>
      </c>
    </row>
    <row r="5026" spans="1:10">
      <c r="A5026" s="810" t="s">
        <v>16660</v>
      </c>
      <c r="B5026" s="902" t="s">
        <v>22492</v>
      </c>
      <c r="C5026" s="913" t="s">
        <v>1038</v>
      </c>
      <c r="D5026" s="810" t="s">
        <v>10890</v>
      </c>
      <c r="E5026" s="913" t="s">
        <v>1140</v>
      </c>
      <c r="F5026" s="903" t="s">
        <v>22612</v>
      </c>
      <c r="G5026" s="902" t="s">
        <v>17038</v>
      </c>
      <c r="H5026" s="902" t="s">
        <v>10901</v>
      </c>
      <c r="I5026" s="913" t="s">
        <v>4770</v>
      </c>
      <c r="J5026" s="903" t="s">
        <v>11101</v>
      </c>
    </row>
    <row r="5027" spans="1:10">
      <c r="A5027" s="810" t="s">
        <v>16660</v>
      </c>
      <c r="B5027" s="902" t="s">
        <v>22492</v>
      </c>
      <c r="C5027" s="913" t="s">
        <v>20802</v>
      </c>
      <c r="D5027" s="810" t="s">
        <v>10892</v>
      </c>
      <c r="E5027" s="913" t="s">
        <v>20803</v>
      </c>
      <c r="F5027" s="903" t="s">
        <v>20804</v>
      </c>
      <c r="G5027" s="902" t="s">
        <v>18692</v>
      </c>
      <c r="H5027" s="902" t="s">
        <v>10901</v>
      </c>
      <c r="I5027" s="913" t="s">
        <v>22613</v>
      </c>
      <c r="J5027" s="903" t="s">
        <v>11503</v>
      </c>
    </row>
    <row r="5028" spans="1:10">
      <c r="A5028" s="810" t="s">
        <v>16660</v>
      </c>
      <c r="B5028" s="902" t="s">
        <v>22492</v>
      </c>
      <c r="C5028" s="913" t="s">
        <v>1040</v>
      </c>
      <c r="D5028" s="810" t="s">
        <v>10890</v>
      </c>
      <c r="E5028" s="913" t="s">
        <v>1141</v>
      </c>
      <c r="F5028" s="903" t="s">
        <v>20850</v>
      </c>
      <c r="G5028" s="902" t="s">
        <v>1269</v>
      </c>
      <c r="H5028" s="902" t="s">
        <v>10905</v>
      </c>
      <c r="I5028" s="913" t="s">
        <v>4770</v>
      </c>
      <c r="J5028" s="903" t="s">
        <v>12009</v>
      </c>
    </row>
    <row r="5029" spans="1:10">
      <c r="A5029" s="810" t="s">
        <v>16660</v>
      </c>
      <c r="B5029" s="902" t="s">
        <v>22492</v>
      </c>
      <c r="C5029" s="913" t="s">
        <v>2961</v>
      </c>
      <c r="D5029" s="810" t="s">
        <v>10890</v>
      </c>
      <c r="E5029" s="913" t="s">
        <v>3562</v>
      </c>
      <c r="F5029" s="903" t="s">
        <v>27657</v>
      </c>
      <c r="G5029" s="902" t="s">
        <v>12952</v>
      </c>
      <c r="H5029" s="902" t="s">
        <v>10922</v>
      </c>
      <c r="I5029" s="913"/>
      <c r="J5029" s="903" t="s">
        <v>564</v>
      </c>
    </row>
    <row r="5030" spans="1:10">
      <c r="A5030" s="810" t="s">
        <v>16660</v>
      </c>
      <c r="B5030" s="902" t="s">
        <v>22492</v>
      </c>
      <c r="C5030" s="913" t="s">
        <v>20874</v>
      </c>
      <c r="D5030" s="810" t="s">
        <v>10890</v>
      </c>
      <c r="E5030" s="913" t="s">
        <v>20875</v>
      </c>
      <c r="F5030" s="903" t="s">
        <v>20876</v>
      </c>
      <c r="G5030" s="902" t="s">
        <v>20877</v>
      </c>
      <c r="H5030" s="902" t="s">
        <v>10901</v>
      </c>
      <c r="I5030" s="913" t="s">
        <v>22614</v>
      </c>
      <c r="J5030" s="903" t="s">
        <v>937</v>
      </c>
    </row>
    <row r="5031" spans="1:10">
      <c r="A5031" s="810" t="s">
        <v>16660</v>
      </c>
      <c r="B5031" s="902" t="s">
        <v>22492</v>
      </c>
      <c r="C5031" s="913" t="s">
        <v>1044</v>
      </c>
      <c r="D5031" s="810" t="s">
        <v>10892</v>
      </c>
      <c r="E5031" s="913" t="s">
        <v>1145</v>
      </c>
      <c r="F5031" s="903" t="s">
        <v>1192</v>
      </c>
      <c r="G5031" s="902" t="s">
        <v>1272</v>
      </c>
      <c r="H5031" s="902" t="s">
        <v>10928</v>
      </c>
      <c r="I5031" s="913"/>
      <c r="J5031" s="903" t="s">
        <v>564</v>
      </c>
    </row>
    <row r="5032" spans="1:10">
      <c r="A5032" s="810" t="s">
        <v>16660</v>
      </c>
      <c r="B5032" s="902" t="s">
        <v>22492</v>
      </c>
      <c r="C5032" s="913" t="s">
        <v>8163</v>
      </c>
      <c r="D5032" s="810" t="s">
        <v>10892</v>
      </c>
      <c r="E5032" s="913" t="s">
        <v>14369</v>
      </c>
      <c r="F5032" s="903" t="s">
        <v>22615</v>
      </c>
      <c r="G5032" s="902" t="s">
        <v>17022</v>
      </c>
      <c r="H5032" s="902" t="s">
        <v>10915</v>
      </c>
      <c r="I5032" s="913" t="s">
        <v>22616</v>
      </c>
      <c r="J5032" s="903" t="s">
        <v>11101</v>
      </c>
    </row>
    <row r="5033" spans="1:10">
      <c r="A5033" s="810" t="s">
        <v>2052</v>
      </c>
      <c r="B5033" s="902" t="s">
        <v>22617</v>
      </c>
      <c r="C5033" s="913" t="s">
        <v>2669</v>
      </c>
      <c r="D5033" s="810" t="s">
        <v>10892</v>
      </c>
      <c r="E5033" s="913" t="s">
        <v>3278</v>
      </c>
      <c r="F5033" s="903" t="s">
        <v>17720</v>
      </c>
      <c r="G5033" s="902" t="s">
        <v>17721</v>
      </c>
      <c r="H5033" s="902" t="s">
        <v>11102</v>
      </c>
      <c r="I5033" s="913" t="s">
        <v>22618</v>
      </c>
      <c r="J5033" s="903" t="s">
        <v>937</v>
      </c>
    </row>
    <row r="5034" spans="1:10">
      <c r="A5034" s="810" t="s">
        <v>2052</v>
      </c>
      <c r="B5034" s="902" t="s">
        <v>22617</v>
      </c>
      <c r="C5034" s="913" t="s">
        <v>945</v>
      </c>
      <c r="D5034" s="810" t="s">
        <v>10890</v>
      </c>
      <c r="E5034" s="913" t="s">
        <v>687</v>
      </c>
      <c r="F5034" s="903" t="s">
        <v>1146</v>
      </c>
      <c r="G5034" s="902" t="s">
        <v>17734</v>
      </c>
      <c r="H5034" s="902" t="s">
        <v>10932</v>
      </c>
      <c r="I5034" s="913"/>
      <c r="J5034" s="903" t="s">
        <v>935</v>
      </c>
    </row>
    <row r="5035" spans="1:10">
      <c r="A5035" s="810" t="s">
        <v>2052</v>
      </c>
      <c r="B5035" s="902" t="s">
        <v>22617</v>
      </c>
      <c r="C5035" s="913" t="s">
        <v>14370</v>
      </c>
      <c r="D5035" s="810" t="s">
        <v>10890</v>
      </c>
      <c r="E5035" s="913" t="s">
        <v>14371</v>
      </c>
      <c r="F5035" s="903" t="s">
        <v>14372</v>
      </c>
      <c r="G5035" s="902" t="s">
        <v>14373</v>
      </c>
      <c r="H5035" s="902" t="s">
        <v>10954</v>
      </c>
      <c r="I5035" s="913" t="s">
        <v>1277</v>
      </c>
      <c r="J5035" s="903" t="s">
        <v>564</v>
      </c>
    </row>
    <row r="5036" spans="1:10">
      <c r="A5036" s="810" t="s">
        <v>2052</v>
      </c>
      <c r="B5036" s="902" t="s">
        <v>22617</v>
      </c>
      <c r="C5036" s="913" t="s">
        <v>17968</v>
      </c>
      <c r="D5036" s="810" t="s">
        <v>10890</v>
      </c>
      <c r="E5036" s="913" t="s">
        <v>17969</v>
      </c>
      <c r="F5036" s="903" t="s">
        <v>27656</v>
      </c>
      <c r="G5036" s="902" t="s">
        <v>17970</v>
      </c>
      <c r="H5036" s="902" t="s">
        <v>10894</v>
      </c>
      <c r="I5036" s="913" t="s">
        <v>909</v>
      </c>
      <c r="J5036" s="903" t="s">
        <v>931</v>
      </c>
    </row>
    <row r="5037" spans="1:10">
      <c r="A5037" s="810" t="s">
        <v>2052</v>
      </c>
      <c r="B5037" s="902" t="s">
        <v>22617</v>
      </c>
      <c r="C5037" s="913" t="s">
        <v>1862</v>
      </c>
      <c r="D5037" s="810" t="s">
        <v>10892</v>
      </c>
      <c r="E5037" s="913" t="s">
        <v>11732</v>
      </c>
      <c r="F5037" s="903" t="s">
        <v>1984</v>
      </c>
      <c r="G5037" s="902" t="s">
        <v>2020</v>
      </c>
      <c r="H5037" s="902" t="s">
        <v>10910</v>
      </c>
      <c r="I5037" s="913" t="s">
        <v>909</v>
      </c>
      <c r="J5037" s="903" t="s">
        <v>937</v>
      </c>
    </row>
    <row r="5038" spans="1:10">
      <c r="A5038" s="810" t="s">
        <v>2052</v>
      </c>
      <c r="B5038" s="902" t="s">
        <v>22617</v>
      </c>
      <c r="C5038" s="913" t="s">
        <v>11777</v>
      </c>
      <c r="D5038" s="810" t="s">
        <v>10890</v>
      </c>
      <c r="E5038" s="913" t="s">
        <v>18063</v>
      </c>
      <c r="F5038" s="903" t="s">
        <v>11778</v>
      </c>
      <c r="G5038" s="902" t="s">
        <v>11779</v>
      </c>
      <c r="H5038" s="902" t="s">
        <v>10894</v>
      </c>
      <c r="I5038" s="913"/>
      <c r="J5038" s="903" t="s">
        <v>10926</v>
      </c>
    </row>
    <row r="5039" spans="1:10">
      <c r="A5039" s="810" t="s">
        <v>2052</v>
      </c>
      <c r="B5039" s="902" t="s">
        <v>22617</v>
      </c>
      <c r="C5039" s="913" t="s">
        <v>2741</v>
      </c>
      <c r="D5039" s="810" t="s">
        <v>10890</v>
      </c>
      <c r="E5039" s="913" t="s">
        <v>3345</v>
      </c>
      <c r="F5039" s="903" t="s">
        <v>27482</v>
      </c>
      <c r="G5039" s="902" t="s">
        <v>4333</v>
      </c>
      <c r="H5039" s="902" t="s">
        <v>10933</v>
      </c>
      <c r="I5039" s="913"/>
      <c r="J5039" s="903" t="s">
        <v>937</v>
      </c>
    </row>
    <row r="5040" spans="1:10">
      <c r="A5040" s="810" t="s">
        <v>2052</v>
      </c>
      <c r="B5040" s="902" t="s">
        <v>22617</v>
      </c>
      <c r="C5040" s="913" t="s">
        <v>4839</v>
      </c>
      <c r="D5040" s="810" t="s">
        <v>10890</v>
      </c>
      <c r="E5040" s="913" t="s">
        <v>4949</v>
      </c>
      <c r="F5040" s="903" t="s">
        <v>5058</v>
      </c>
      <c r="G5040" s="902" t="s">
        <v>11808</v>
      </c>
      <c r="H5040" s="902" t="s">
        <v>11175</v>
      </c>
      <c r="I5040" s="913"/>
      <c r="J5040" s="903" t="s">
        <v>564</v>
      </c>
    </row>
    <row r="5041" spans="1:10">
      <c r="A5041" s="810" t="s">
        <v>2052</v>
      </c>
      <c r="B5041" s="902" t="s">
        <v>22617</v>
      </c>
      <c r="C5041" s="913" t="s">
        <v>11839</v>
      </c>
      <c r="D5041" s="810" t="s">
        <v>10890</v>
      </c>
      <c r="E5041" s="913" t="s">
        <v>5550</v>
      </c>
      <c r="F5041" s="903" t="s">
        <v>18135</v>
      </c>
      <c r="G5041" s="902" t="s">
        <v>5874</v>
      </c>
      <c r="H5041" s="902" t="s">
        <v>10903</v>
      </c>
      <c r="I5041" s="913" t="s">
        <v>909</v>
      </c>
      <c r="J5041" s="903" t="s">
        <v>937</v>
      </c>
    </row>
    <row r="5042" spans="1:10">
      <c r="A5042" s="810" t="s">
        <v>2052</v>
      </c>
      <c r="B5042" s="902" t="s">
        <v>22617</v>
      </c>
      <c r="C5042" s="913" t="s">
        <v>2951</v>
      </c>
      <c r="D5042" s="810" t="s">
        <v>10890</v>
      </c>
      <c r="E5042" s="913" t="s">
        <v>3551</v>
      </c>
      <c r="F5042" s="903" t="s">
        <v>4063</v>
      </c>
      <c r="G5042" s="902" t="s">
        <v>4519</v>
      </c>
      <c r="H5042" s="902" t="s">
        <v>11684</v>
      </c>
      <c r="I5042" s="913"/>
      <c r="J5042" s="903" t="s">
        <v>1300</v>
      </c>
    </row>
    <row r="5043" spans="1:10">
      <c r="A5043" s="810" t="s">
        <v>2052</v>
      </c>
      <c r="B5043" s="902" t="s">
        <v>22617</v>
      </c>
      <c r="C5043" s="913" t="s">
        <v>22619</v>
      </c>
      <c r="D5043" s="810" t="s">
        <v>10892</v>
      </c>
      <c r="E5043" s="913" t="s">
        <v>22620</v>
      </c>
      <c r="F5043" s="903" t="s">
        <v>22621</v>
      </c>
      <c r="G5043" s="902" t="s">
        <v>22622</v>
      </c>
      <c r="H5043" s="902" t="s">
        <v>10894</v>
      </c>
      <c r="I5043" s="913"/>
      <c r="J5043" s="903" t="s">
        <v>937</v>
      </c>
    </row>
    <row r="5044" spans="1:10">
      <c r="A5044" s="810" t="s">
        <v>2052</v>
      </c>
      <c r="B5044" s="902" t="s">
        <v>22617</v>
      </c>
      <c r="C5044" s="913" t="s">
        <v>1857</v>
      </c>
      <c r="D5044" s="810" t="s">
        <v>10892</v>
      </c>
      <c r="E5044" s="913" t="s">
        <v>1910</v>
      </c>
      <c r="F5044" s="903" t="s">
        <v>1979</v>
      </c>
      <c r="G5044" s="902" t="s">
        <v>2016</v>
      </c>
      <c r="H5044" s="902" t="s">
        <v>10905</v>
      </c>
      <c r="I5044" s="913" t="s">
        <v>2052</v>
      </c>
      <c r="J5044" s="903" t="s">
        <v>564</v>
      </c>
    </row>
    <row r="5045" spans="1:10">
      <c r="A5045" s="810" t="s">
        <v>2052</v>
      </c>
      <c r="B5045" s="902" t="s">
        <v>22617</v>
      </c>
      <c r="C5045" s="913" t="s">
        <v>2074</v>
      </c>
      <c r="D5045" s="810" t="s">
        <v>10890</v>
      </c>
      <c r="E5045" s="913" t="s">
        <v>2107</v>
      </c>
      <c r="F5045" s="903" t="s">
        <v>2138</v>
      </c>
      <c r="G5045" s="902" t="s">
        <v>2156</v>
      </c>
      <c r="H5045" s="902" t="s">
        <v>10954</v>
      </c>
      <c r="I5045" s="913"/>
      <c r="J5045" s="903" t="s">
        <v>935</v>
      </c>
    </row>
    <row r="5046" spans="1:10">
      <c r="A5046" s="810" t="s">
        <v>2052</v>
      </c>
      <c r="B5046" s="902" t="s">
        <v>22617</v>
      </c>
      <c r="C5046" s="913" t="s">
        <v>9233</v>
      </c>
      <c r="D5046" s="810" t="s">
        <v>10890</v>
      </c>
      <c r="E5046" s="913" t="s">
        <v>18488</v>
      </c>
      <c r="F5046" s="903" t="s">
        <v>9861</v>
      </c>
      <c r="G5046" s="902" t="s">
        <v>10109</v>
      </c>
      <c r="H5046" s="902" t="s">
        <v>10915</v>
      </c>
      <c r="I5046" s="913" t="s">
        <v>22623</v>
      </c>
      <c r="J5046" s="903" t="s">
        <v>937</v>
      </c>
    </row>
    <row r="5047" spans="1:10">
      <c r="A5047" s="810" t="s">
        <v>2052</v>
      </c>
      <c r="B5047" s="902" t="s">
        <v>22617</v>
      </c>
      <c r="C5047" s="913" t="s">
        <v>22624</v>
      </c>
      <c r="D5047" s="810" t="s">
        <v>10890</v>
      </c>
      <c r="E5047" s="913" t="s">
        <v>22625</v>
      </c>
      <c r="F5047" s="903" t="s">
        <v>22626</v>
      </c>
      <c r="G5047" s="902" t="s">
        <v>22627</v>
      </c>
      <c r="H5047" s="902" t="s">
        <v>10891</v>
      </c>
      <c r="I5047" s="913" t="s">
        <v>913</v>
      </c>
      <c r="J5047" s="903" t="s">
        <v>937</v>
      </c>
    </row>
    <row r="5048" spans="1:10">
      <c r="A5048" s="810" t="s">
        <v>2052</v>
      </c>
      <c r="B5048" s="902" t="s">
        <v>22617</v>
      </c>
      <c r="C5048" s="913" t="s">
        <v>15269</v>
      </c>
      <c r="D5048" s="810" t="s">
        <v>10890</v>
      </c>
      <c r="E5048" s="913" t="s">
        <v>6281</v>
      </c>
      <c r="F5048" s="903" t="s">
        <v>27655</v>
      </c>
      <c r="G5048" s="902" t="s">
        <v>15270</v>
      </c>
      <c r="H5048" s="902" t="s">
        <v>10895</v>
      </c>
      <c r="I5048" s="913" t="s">
        <v>5921</v>
      </c>
      <c r="J5048" s="903" t="s">
        <v>937</v>
      </c>
    </row>
    <row r="5049" spans="1:10">
      <c r="A5049" s="810" t="s">
        <v>2052</v>
      </c>
      <c r="B5049" s="902" t="s">
        <v>22617</v>
      </c>
      <c r="C5049" s="913" t="s">
        <v>21689</v>
      </c>
      <c r="D5049" s="810" t="s">
        <v>10890</v>
      </c>
      <c r="E5049" s="913" t="s">
        <v>22628</v>
      </c>
      <c r="F5049" s="903" t="s">
        <v>22629</v>
      </c>
      <c r="G5049" s="902" t="s">
        <v>22630</v>
      </c>
      <c r="H5049" s="902" t="s">
        <v>10928</v>
      </c>
      <c r="I5049" s="913" t="s">
        <v>926</v>
      </c>
      <c r="J5049" s="903" t="s">
        <v>11101</v>
      </c>
    </row>
    <row r="5050" spans="1:10">
      <c r="A5050" s="810" t="s">
        <v>2052</v>
      </c>
      <c r="B5050" s="902" t="s">
        <v>22617</v>
      </c>
      <c r="C5050" s="913" t="s">
        <v>13087</v>
      </c>
      <c r="D5050" s="810" t="s">
        <v>10890</v>
      </c>
      <c r="E5050" s="913" t="s">
        <v>1522</v>
      </c>
      <c r="F5050" s="903" t="s">
        <v>18872</v>
      </c>
      <c r="G5050" s="902"/>
      <c r="H5050" s="902" t="s">
        <v>10977</v>
      </c>
      <c r="I5050" s="913" t="s">
        <v>22631</v>
      </c>
      <c r="J5050" s="903" t="s">
        <v>11101</v>
      </c>
    </row>
    <row r="5051" spans="1:10">
      <c r="A5051" s="810" t="s">
        <v>2052</v>
      </c>
      <c r="B5051" s="902" t="s">
        <v>22617</v>
      </c>
      <c r="C5051" s="913" t="s">
        <v>968</v>
      </c>
      <c r="D5051" s="810" t="s">
        <v>10890</v>
      </c>
      <c r="E5051" s="913" t="s">
        <v>12157</v>
      </c>
      <c r="F5051" s="903" t="s">
        <v>1160</v>
      </c>
      <c r="G5051" s="902" t="s">
        <v>1215</v>
      </c>
      <c r="H5051" s="902" t="s">
        <v>11623</v>
      </c>
      <c r="I5051" s="913"/>
      <c r="J5051" s="903" t="s">
        <v>10926</v>
      </c>
    </row>
    <row r="5052" spans="1:10">
      <c r="A5052" s="810" t="s">
        <v>2052</v>
      </c>
      <c r="B5052" s="902" t="s">
        <v>22617</v>
      </c>
      <c r="C5052" s="913" t="s">
        <v>2854</v>
      </c>
      <c r="D5052" s="810" t="s">
        <v>10890</v>
      </c>
      <c r="E5052" s="913" t="s">
        <v>3450</v>
      </c>
      <c r="F5052" s="903" t="s">
        <v>3997</v>
      </c>
      <c r="G5052" s="902" t="s">
        <v>4432</v>
      </c>
      <c r="H5052" s="902" t="s">
        <v>10901</v>
      </c>
      <c r="I5052" s="913" t="s">
        <v>909</v>
      </c>
      <c r="J5052" s="903" t="s">
        <v>11503</v>
      </c>
    </row>
    <row r="5053" spans="1:10">
      <c r="A5053" s="810" t="s">
        <v>2052</v>
      </c>
      <c r="B5053" s="902" t="s">
        <v>22617</v>
      </c>
      <c r="C5053" s="913" t="s">
        <v>2725</v>
      </c>
      <c r="D5053" s="810" t="s">
        <v>10892</v>
      </c>
      <c r="E5053" s="913" t="s">
        <v>3331</v>
      </c>
      <c r="F5053" s="903" t="s">
        <v>3908</v>
      </c>
      <c r="G5053" s="902"/>
      <c r="H5053" s="902" t="s">
        <v>10932</v>
      </c>
      <c r="I5053" s="913" t="s">
        <v>909</v>
      </c>
      <c r="J5053" s="903" t="s">
        <v>564</v>
      </c>
    </row>
    <row r="5054" spans="1:10">
      <c r="A5054" s="810" t="s">
        <v>2052</v>
      </c>
      <c r="B5054" s="902" t="s">
        <v>22617</v>
      </c>
      <c r="C5054" s="913" t="s">
        <v>2244</v>
      </c>
      <c r="D5054" s="810" t="s">
        <v>10890</v>
      </c>
      <c r="E5054" s="913" t="s">
        <v>2274</v>
      </c>
      <c r="F5054" s="903" t="s">
        <v>2397</v>
      </c>
      <c r="G5054" s="902" t="s">
        <v>2410</v>
      </c>
      <c r="H5054" s="902" t="s">
        <v>18610</v>
      </c>
      <c r="I5054" s="913"/>
      <c r="J5054" s="903" t="s">
        <v>564</v>
      </c>
    </row>
    <row r="5055" spans="1:10">
      <c r="A5055" s="810" t="s">
        <v>2052</v>
      </c>
      <c r="B5055" s="902" t="s">
        <v>22617</v>
      </c>
      <c r="C5055" s="913" t="s">
        <v>4826</v>
      </c>
      <c r="D5055" s="810" t="s">
        <v>10892</v>
      </c>
      <c r="E5055" s="913" t="s">
        <v>19298</v>
      </c>
      <c r="F5055" s="903" t="s">
        <v>19299</v>
      </c>
      <c r="G5055" s="902" t="s">
        <v>5109</v>
      </c>
      <c r="H5055" s="902" t="s">
        <v>10922</v>
      </c>
      <c r="I5055" s="913"/>
      <c r="J5055" s="903" t="s">
        <v>564</v>
      </c>
    </row>
    <row r="5056" spans="1:10">
      <c r="A5056" s="810" t="s">
        <v>2052</v>
      </c>
      <c r="B5056" s="902" t="s">
        <v>22617</v>
      </c>
      <c r="C5056" s="913" t="s">
        <v>13202</v>
      </c>
      <c r="D5056" s="810" t="s">
        <v>10892</v>
      </c>
      <c r="E5056" s="913" t="s">
        <v>547</v>
      </c>
      <c r="F5056" s="903" t="s">
        <v>13203</v>
      </c>
      <c r="G5056" s="902" t="s">
        <v>13204</v>
      </c>
      <c r="H5056" s="902" t="s">
        <v>10936</v>
      </c>
      <c r="I5056" s="913" t="s">
        <v>14375</v>
      </c>
      <c r="J5056" s="903" t="s">
        <v>564</v>
      </c>
    </row>
    <row r="5057" spans="1:10">
      <c r="A5057" s="810" t="s">
        <v>2052</v>
      </c>
      <c r="B5057" s="902" t="s">
        <v>22617</v>
      </c>
      <c r="C5057" s="913" t="s">
        <v>12556</v>
      </c>
      <c r="D5057" s="810" t="s">
        <v>10890</v>
      </c>
      <c r="E5057" s="913" t="s">
        <v>12557</v>
      </c>
      <c r="F5057" s="903" t="s">
        <v>27654</v>
      </c>
      <c r="G5057" s="902" t="s">
        <v>12558</v>
      </c>
      <c r="H5057" s="902" t="s">
        <v>14163</v>
      </c>
      <c r="I5057" s="913" t="s">
        <v>4796</v>
      </c>
      <c r="J5057" s="903" t="s">
        <v>931</v>
      </c>
    </row>
    <row r="5058" spans="1:10">
      <c r="A5058" s="810" t="s">
        <v>2052</v>
      </c>
      <c r="B5058" s="902" t="s">
        <v>22617</v>
      </c>
      <c r="C5058" s="913" t="s">
        <v>645</v>
      </c>
      <c r="D5058" s="810" t="s">
        <v>10892</v>
      </c>
      <c r="E5058" s="913" t="s">
        <v>751</v>
      </c>
      <c r="F5058" s="903" t="s">
        <v>19983</v>
      </c>
      <c r="G5058" s="902" t="s">
        <v>1336</v>
      </c>
      <c r="H5058" s="902" t="s">
        <v>10970</v>
      </c>
      <c r="I5058" s="913" t="s">
        <v>909</v>
      </c>
      <c r="J5058" s="903" t="s">
        <v>11101</v>
      </c>
    </row>
    <row r="5059" spans="1:10">
      <c r="A5059" s="810" t="s">
        <v>2052</v>
      </c>
      <c r="B5059" s="902" t="s">
        <v>22617</v>
      </c>
      <c r="C5059" s="913" t="s">
        <v>2247</v>
      </c>
      <c r="D5059" s="810" t="s">
        <v>10890</v>
      </c>
      <c r="E5059" s="913" t="s">
        <v>2340</v>
      </c>
      <c r="F5059" s="903" t="s">
        <v>2398</v>
      </c>
      <c r="G5059" s="902" t="s">
        <v>2477</v>
      </c>
      <c r="H5059" s="902" t="s">
        <v>10970</v>
      </c>
      <c r="I5059" s="913" t="s">
        <v>909</v>
      </c>
      <c r="J5059" s="903" t="s">
        <v>937</v>
      </c>
    </row>
    <row r="5060" spans="1:10">
      <c r="A5060" s="810" t="s">
        <v>2052</v>
      </c>
      <c r="B5060" s="902" t="s">
        <v>22617</v>
      </c>
      <c r="C5060" s="913" t="s">
        <v>22632</v>
      </c>
      <c r="D5060" s="810" t="s">
        <v>10890</v>
      </c>
      <c r="E5060" s="913" t="s">
        <v>22633</v>
      </c>
      <c r="F5060" s="903" t="s">
        <v>22634</v>
      </c>
      <c r="G5060" s="902" t="s">
        <v>10992</v>
      </c>
      <c r="H5060" s="902" t="s">
        <v>11731</v>
      </c>
      <c r="I5060" s="913" t="s">
        <v>5921</v>
      </c>
      <c r="J5060" s="903" t="s">
        <v>11130</v>
      </c>
    </row>
    <row r="5061" spans="1:10">
      <c r="A5061" s="810" t="s">
        <v>2052</v>
      </c>
      <c r="B5061" s="902" t="s">
        <v>22617</v>
      </c>
      <c r="C5061" s="913" t="s">
        <v>2237</v>
      </c>
      <c r="D5061" s="810" t="s">
        <v>10890</v>
      </c>
      <c r="E5061" s="913" t="s">
        <v>2330</v>
      </c>
      <c r="F5061" s="903" t="s">
        <v>20508</v>
      </c>
      <c r="G5061" s="902" t="s">
        <v>2468</v>
      </c>
      <c r="H5061" s="902" t="s">
        <v>10891</v>
      </c>
      <c r="I5061" s="913"/>
      <c r="J5061" s="903" t="s">
        <v>937</v>
      </c>
    </row>
    <row r="5062" spans="1:10">
      <c r="A5062" s="810" t="s">
        <v>2052</v>
      </c>
      <c r="B5062" s="902" t="s">
        <v>22617</v>
      </c>
      <c r="C5062" s="913" t="s">
        <v>5328</v>
      </c>
      <c r="D5062" s="810" t="s">
        <v>10890</v>
      </c>
      <c r="E5062" s="913" t="s">
        <v>5524</v>
      </c>
      <c r="F5062" s="903" t="s">
        <v>27653</v>
      </c>
      <c r="G5062" s="902" t="s">
        <v>5851</v>
      </c>
      <c r="H5062" s="902" t="s">
        <v>10915</v>
      </c>
      <c r="I5062" s="913" t="s">
        <v>5915</v>
      </c>
      <c r="J5062" s="903" t="s">
        <v>937</v>
      </c>
    </row>
    <row r="5063" spans="1:10">
      <c r="A5063" s="810" t="s">
        <v>2052</v>
      </c>
      <c r="B5063" s="902" t="s">
        <v>22617</v>
      </c>
      <c r="C5063" s="913" t="s">
        <v>20802</v>
      </c>
      <c r="D5063" s="810" t="s">
        <v>10892</v>
      </c>
      <c r="E5063" s="913" t="s">
        <v>20803</v>
      </c>
      <c r="F5063" s="903" t="s">
        <v>20804</v>
      </c>
      <c r="G5063" s="902" t="s">
        <v>18692</v>
      </c>
      <c r="H5063" s="902" t="s">
        <v>10901</v>
      </c>
      <c r="I5063" s="913" t="s">
        <v>7182</v>
      </c>
      <c r="J5063" s="903" t="s">
        <v>11503</v>
      </c>
    </row>
    <row r="5064" spans="1:10">
      <c r="A5064" s="810" t="s">
        <v>2052</v>
      </c>
      <c r="B5064" s="902" t="s">
        <v>22617</v>
      </c>
      <c r="C5064" s="913" t="s">
        <v>22635</v>
      </c>
      <c r="D5064" s="810" t="s">
        <v>10892</v>
      </c>
      <c r="E5064" s="913" t="s">
        <v>22636</v>
      </c>
      <c r="F5064" s="903" t="s">
        <v>22637</v>
      </c>
      <c r="G5064" s="902" t="s">
        <v>22638</v>
      </c>
      <c r="H5064" s="902" t="s">
        <v>10932</v>
      </c>
      <c r="I5064" s="913" t="s">
        <v>22639</v>
      </c>
      <c r="J5064" s="903" t="s">
        <v>11503</v>
      </c>
    </row>
    <row r="5065" spans="1:10">
      <c r="A5065" s="810" t="s">
        <v>2052</v>
      </c>
      <c r="B5065" s="902" t="s">
        <v>22617</v>
      </c>
      <c r="C5065" s="913" t="s">
        <v>1044</v>
      </c>
      <c r="D5065" s="810" t="s">
        <v>10892</v>
      </c>
      <c r="E5065" s="913" t="s">
        <v>1145</v>
      </c>
      <c r="F5065" s="903" t="s">
        <v>1192</v>
      </c>
      <c r="G5065" s="902" t="s">
        <v>1272</v>
      </c>
      <c r="H5065" s="902" t="s">
        <v>10928</v>
      </c>
      <c r="I5065" s="913"/>
      <c r="J5065" s="903" t="s">
        <v>564</v>
      </c>
    </row>
    <row r="5066" spans="1:10">
      <c r="A5066" s="810" t="s">
        <v>2172</v>
      </c>
      <c r="B5066" s="902" t="s">
        <v>22640</v>
      </c>
      <c r="C5066" s="913" t="s">
        <v>17573</v>
      </c>
      <c r="D5066" s="810" t="s">
        <v>10892</v>
      </c>
      <c r="E5066" s="913" t="s">
        <v>17574</v>
      </c>
      <c r="F5066" s="903" t="s">
        <v>17575</v>
      </c>
      <c r="G5066" s="902"/>
      <c r="H5066" s="902" t="s">
        <v>10958</v>
      </c>
      <c r="I5066" s="913" t="s">
        <v>22641</v>
      </c>
      <c r="J5066" s="903" t="s">
        <v>11503</v>
      </c>
    </row>
    <row r="5067" spans="1:10">
      <c r="A5067" s="810" t="s">
        <v>2172</v>
      </c>
      <c r="B5067" s="902" t="s">
        <v>22640</v>
      </c>
      <c r="C5067" s="913" t="s">
        <v>13126</v>
      </c>
      <c r="D5067" s="810" t="s">
        <v>10890</v>
      </c>
      <c r="E5067" s="913" t="s">
        <v>6977</v>
      </c>
      <c r="F5067" s="903" t="s">
        <v>13127</v>
      </c>
      <c r="G5067" s="902" t="s">
        <v>13128</v>
      </c>
      <c r="H5067" s="902" t="s">
        <v>10895</v>
      </c>
      <c r="I5067" s="913"/>
      <c r="J5067" s="903" t="s">
        <v>1851</v>
      </c>
    </row>
    <row r="5068" spans="1:10">
      <c r="A5068" s="810" t="s">
        <v>2172</v>
      </c>
      <c r="B5068" s="902" t="s">
        <v>22640</v>
      </c>
      <c r="C5068" s="913" t="s">
        <v>6762</v>
      </c>
      <c r="D5068" s="810" t="s">
        <v>10892</v>
      </c>
      <c r="E5068" s="913" t="s">
        <v>1623</v>
      </c>
      <c r="F5068" s="903" t="s">
        <v>22642</v>
      </c>
      <c r="G5068" s="902" t="s">
        <v>7081</v>
      </c>
      <c r="H5068" s="902" t="s">
        <v>10891</v>
      </c>
      <c r="I5068" s="913" t="s">
        <v>22643</v>
      </c>
      <c r="J5068" s="903" t="s">
        <v>564</v>
      </c>
    </row>
    <row r="5069" spans="1:10">
      <c r="A5069" s="810" t="s">
        <v>2172</v>
      </c>
      <c r="B5069" s="902" t="s">
        <v>22640</v>
      </c>
      <c r="C5069" s="913" t="s">
        <v>22644</v>
      </c>
      <c r="D5069" s="810" t="s">
        <v>10890</v>
      </c>
      <c r="E5069" s="913" t="s">
        <v>22645</v>
      </c>
      <c r="F5069" s="903" t="s">
        <v>22646</v>
      </c>
      <c r="G5069" s="902"/>
      <c r="H5069" s="902" t="s">
        <v>10901</v>
      </c>
      <c r="I5069" s="913" t="s">
        <v>22647</v>
      </c>
      <c r="J5069" s="903" t="s">
        <v>934</v>
      </c>
    </row>
    <row r="5070" spans="1:10">
      <c r="A5070" s="810" t="s">
        <v>2172</v>
      </c>
      <c r="B5070" s="902" t="s">
        <v>22640</v>
      </c>
      <c r="C5070" s="913" t="s">
        <v>16370</v>
      </c>
      <c r="D5070" s="810" t="s">
        <v>10890</v>
      </c>
      <c r="E5070" s="913" t="s">
        <v>16371</v>
      </c>
      <c r="F5070" s="903" t="s">
        <v>22648</v>
      </c>
      <c r="G5070" s="902" t="s">
        <v>16372</v>
      </c>
      <c r="H5070" s="902" t="s">
        <v>10922</v>
      </c>
      <c r="I5070" s="913" t="s">
        <v>22649</v>
      </c>
      <c r="J5070" s="903" t="s">
        <v>937</v>
      </c>
    </row>
    <row r="5071" spans="1:10">
      <c r="A5071" s="810" t="s">
        <v>2172</v>
      </c>
      <c r="B5071" s="902" t="s">
        <v>22640</v>
      </c>
      <c r="C5071" s="913" t="s">
        <v>2619</v>
      </c>
      <c r="D5071" s="810" t="s">
        <v>10890</v>
      </c>
      <c r="E5071" s="913" t="s">
        <v>3229</v>
      </c>
      <c r="F5071" s="903" t="s">
        <v>22650</v>
      </c>
      <c r="G5071" s="902" t="s">
        <v>4236</v>
      </c>
      <c r="H5071" s="902" t="s">
        <v>10970</v>
      </c>
      <c r="I5071" s="913" t="s">
        <v>22651</v>
      </c>
      <c r="J5071" s="903" t="s">
        <v>931</v>
      </c>
    </row>
    <row r="5072" spans="1:10" ht="27">
      <c r="A5072" s="810" t="s">
        <v>2172</v>
      </c>
      <c r="B5072" s="902" t="s">
        <v>22640</v>
      </c>
      <c r="C5072" s="913" t="s">
        <v>7209</v>
      </c>
      <c r="D5072" s="810" t="s">
        <v>10890</v>
      </c>
      <c r="E5072" s="913" t="s">
        <v>7403</v>
      </c>
      <c r="F5072" s="903" t="s">
        <v>7572</v>
      </c>
      <c r="G5072" s="902" t="s">
        <v>22652</v>
      </c>
      <c r="H5072" s="902" t="s">
        <v>10922</v>
      </c>
      <c r="I5072" s="913" t="s">
        <v>14377</v>
      </c>
      <c r="J5072" s="903" t="s">
        <v>21947</v>
      </c>
    </row>
    <row r="5073" spans="1:10">
      <c r="A5073" s="810" t="s">
        <v>2172</v>
      </c>
      <c r="B5073" s="902" t="s">
        <v>22640</v>
      </c>
      <c r="C5073" s="913" t="s">
        <v>11649</v>
      </c>
      <c r="D5073" s="810" t="s">
        <v>10890</v>
      </c>
      <c r="E5073" s="913" t="s">
        <v>3784</v>
      </c>
      <c r="F5073" s="903" t="s">
        <v>11650</v>
      </c>
      <c r="G5073" s="902" t="s">
        <v>11651</v>
      </c>
      <c r="H5073" s="902" t="s">
        <v>10936</v>
      </c>
      <c r="I5073" s="913" t="s">
        <v>563</v>
      </c>
      <c r="J5073" s="903" t="s">
        <v>934</v>
      </c>
    </row>
    <row r="5074" spans="1:10">
      <c r="A5074" s="810" t="s">
        <v>2172</v>
      </c>
      <c r="B5074" s="902" t="s">
        <v>22640</v>
      </c>
      <c r="C5074" s="913" t="s">
        <v>22653</v>
      </c>
      <c r="D5074" s="810" t="s">
        <v>10892</v>
      </c>
      <c r="E5074" s="913" t="s">
        <v>12158</v>
      </c>
      <c r="F5074" s="903" t="s">
        <v>12159</v>
      </c>
      <c r="G5074" s="902" t="s">
        <v>12160</v>
      </c>
      <c r="H5074" s="902" t="s">
        <v>10958</v>
      </c>
      <c r="I5074" s="913" t="s">
        <v>2172</v>
      </c>
      <c r="J5074" s="903" t="s">
        <v>564</v>
      </c>
    </row>
    <row r="5075" spans="1:10">
      <c r="A5075" s="810" t="s">
        <v>2172</v>
      </c>
      <c r="B5075" s="902" t="s">
        <v>22640</v>
      </c>
      <c r="C5075" s="913" t="s">
        <v>22654</v>
      </c>
      <c r="D5075" s="810" t="s">
        <v>10917</v>
      </c>
      <c r="E5075" s="913" t="s">
        <v>1584</v>
      </c>
      <c r="F5075" s="903" t="s">
        <v>27652</v>
      </c>
      <c r="G5075" s="902" t="s">
        <v>1803</v>
      </c>
      <c r="H5075" s="902" t="s">
        <v>10901</v>
      </c>
      <c r="I5075" s="913" t="s">
        <v>22655</v>
      </c>
      <c r="J5075" s="903" t="s">
        <v>937</v>
      </c>
    </row>
    <row r="5076" spans="1:10">
      <c r="A5076" s="810" t="s">
        <v>2172</v>
      </c>
      <c r="B5076" s="902" t="s">
        <v>22640</v>
      </c>
      <c r="C5076" s="913" t="s">
        <v>17809</v>
      </c>
      <c r="D5076" s="810" t="s">
        <v>10890</v>
      </c>
      <c r="E5076" s="913" t="s">
        <v>17810</v>
      </c>
      <c r="F5076" s="903" t="s">
        <v>17811</v>
      </c>
      <c r="G5076" s="902" t="s">
        <v>17812</v>
      </c>
      <c r="H5076" s="902" t="s">
        <v>10936</v>
      </c>
      <c r="I5076" s="913"/>
      <c r="J5076" s="903"/>
    </row>
    <row r="5077" spans="1:10">
      <c r="A5077" s="810" t="s">
        <v>2172</v>
      </c>
      <c r="B5077" s="902" t="s">
        <v>22640</v>
      </c>
      <c r="C5077" s="913" t="s">
        <v>14378</v>
      </c>
      <c r="D5077" s="810" t="s">
        <v>10890</v>
      </c>
      <c r="E5077" s="913" t="s">
        <v>22656</v>
      </c>
      <c r="F5077" s="903" t="s">
        <v>14379</v>
      </c>
      <c r="G5077" s="902" t="s">
        <v>14380</v>
      </c>
      <c r="H5077" s="902" t="s">
        <v>10915</v>
      </c>
      <c r="I5077" s="913" t="s">
        <v>14381</v>
      </c>
      <c r="J5077" s="903" t="s">
        <v>931</v>
      </c>
    </row>
    <row r="5078" spans="1:10">
      <c r="A5078" s="810" t="s">
        <v>2172</v>
      </c>
      <c r="B5078" s="902" t="s">
        <v>22640</v>
      </c>
      <c r="C5078" s="913" t="s">
        <v>15893</v>
      </c>
      <c r="D5078" s="810" t="s">
        <v>10890</v>
      </c>
      <c r="E5078" s="913" t="s">
        <v>15894</v>
      </c>
      <c r="F5078" s="903" t="s">
        <v>15895</v>
      </c>
      <c r="G5078" s="902" t="s">
        <v>15896</v>
      </c>
      <c r="H5078" s="902" t="s">
        <v>10915</v>
      </c>
      <c r="I5078" s="913" t="s">
        <v>903</v>
      </c>
      <c r="J5078" s="903" t="s">
        <v>931</v>
      </c>
    </row>
    <row r="5079" spans="1:10">
      <c r="A5079" s="810" t="s">
        <v>2172</v>
      </c>
      <c r="B5079" s="902" t="s">
        <v>22640</v>
      </c>
      <c r="C5079" s="913" t="s">
        <v>13945</v>
      </c>
      <c r="D5079" s="810" t="s">
        <v>10890</v>
      </c>
      <c r="E5079" s="913" t="s">
        <v>13946</v>
      </c>
      <c r="F5079" s="903" t="s">
        <v>13947</v>
      </c>
      <c r="G5079" s="902" t="s">
        <v>13948</v>
      </c>
      <c r="H5079" s="902" t="s">
        <v>10915</v>
      </c>
      <c r="I5079" s="913" t="s">
        <v>1829</v>
      </c>
      <c r="J5079" s="903" t="s">
        <v>936</v>
      </c>
    </row>
    <row r="5080" spans="1:10">
      <c r="A5080" s="810" t="s">
        <v>2172</v>
      </c>
      <c r="B5080" s="902" t="s">
        <v>22640</v>
      </c>
      <c r="C5080" s="913" t="s">
        <v>17870</v>
      </c>
      <c r="D5080" s="810" t="s">
        <v>10890</v>
      </c>
      <c r="E5080" s="913" t="s">
        <v>3492</v>
      </c>
      <c r="F5080" s="903" t="s">
        <v>4029</v>
      </c>
      <c r="G5080" s="902" t="s">
        <v>4471</v>
      </c>
      <c r="H5080" s="902" t="s">
        <v>11046</v>
      </c>
      <c r="I5080" s="913"/>
      <c r="J5080" s="903"/>
    </row>
    <row r="5081" spans="1:10">
      <c r="A5081" s="810" t="s">
        <v>2172</v>
      </c>
      <c r="B5081" s="902" t="s">
        <v>22640</v>
      </c>
      <c r="C5081" s="913" t="s">
        <v>14382</v>
      </c>
      <c r="D5081" s="810" t="s">
        <v>10890</v>
      </c>
      <c r="E5081" s="913" t="s">
        <v>14383</v>
      </c>
      <c r="F5081" s="903" t="s">
        <v>27651</v>
      </c>
      <c r="G5081" s="902" t="s">
        <v>14384</v>
      </c>
      <c r="H5081" s="902" t="s">
        <v>11798</v>
      </c>
      <c r="I5081" s="913" t="s">
        <v>22657</v>
      </c>
      <c r="J5081" s="903" t="s">
        <v>936</v>
      </c>
    </row>
    <row r="5082" spans="1:10">
      <c r="A5082" s="810" t="s">
        <v>2172</v>
      </c>
      <c r="B5082" s="902" t="s">
        <v>22640</v>
      </c>
      <c r="C5082" s="913" t="s">
        <v>20923</v>
      </c>
      <c r="D5082" s="810" t="s">
        <v>10890</v>
      </c>
      <c r="E5082" s="913" t="s">
        <v>1572</v>
      </c>
      <c r="F5082" s="903" t="s">
        <v>20924</v>
      </c>
      <c r="G5082" s="902" t="s">
        <v>1788</v>
      </c>
      <c r="H5082" s="902" t="s">
        <v>10933</v>
      </c>
      <c r="I5082" s="913" t="s">
        <v>11280</v>
      </c>
      <c r="J5082" s="903" t="s">
        <v>937</v>
      </c>
    </row>
    <row r="5083" spans="1:10">
      <c r="A5083" s="810" t="s">
        <v>2172</v>
      </c>
      <c r="B5083" s="902" t="s">
        <v>22640</v>
      </c>
      <c r="C5083" s="913" t="s">
        <v>14385</v>
      </c>
      <c r="D5083" s="810" t="s">
        <v>10890</v>
      </c>
      <c r="E5083" s="913" t="s">
        <v>1603</v>
      </c>
      <c r="F5083" s="903" t="s">
        <v>14386</v>
      </c>
      <c r="G5083" s="902" t="s">
        <v>21109</v>
      </c>
      <c r="H5083" s="902" t="s">
        <v>10915</v>
      </c>
      <c r="I5083" s="913"/>
      <c r="J5083" s="903" t="s">
        <v>564</v>
      </c>
    </row>
    <row r="5084" spans="1:10">
      <c r="A5084" s="810" t="s">
        <v>2172</v>
      </c>
      <c r="B5084" s="902" t="s">
        <v>22640</v>
      </c>
      <c r="C5084" s="913" t="s">
        <v>8089</v>
      </c>
      <c r="D5084" s="810" t="s">
        <v>10890</v>
      </c>
      <c r="E5084" s="913" t="s">
        <v>17301</v>
      </c>
      <c r="F5084" s="903" t="s">
        <v>11285</v>
      </c>
      <c r="G5084" s="902" t="s">
        <v>8911</v>
      </c>
      <c r="H5084" s="902" t="s">
        <v>11286</v>
      </c>
      <c r="I5084" s="913"/>
      <c r="J5084" s="903" t="s">
        <v>937</v>
      </c>
    </row>
    <row r="5085" spans="1:10">
      <c r="A5085" s="810" t="s">
        <v>2172</v>
      </c>
      <c r="B5085" s="902" t="s">
        <v>22640</v>
      </c>
      <c r="C5085" s="913" t="s">
        <v>8011</v>
      </c>
      <c r="D5085" s="810" t="s">
        <v>10890</v>
      </c>
      <c r="E5085" s="913" t="s">
        <v>8333</v>
      </c>
      <c r="F5085" s="903" t="s">
        <v>16931</v>
      </c>
      <c r="G5085" s="902" t="s">
        <v>8845</v>
      </c>
      <c r="H5085" s="902" t="s">
        <v>10895</v>
      </c>
      <c r="I5085" s="913"/>
      <c r="J5085" s="903" t="s">
        <v>937</v>
      </c>
    </row>
    <row r="5086" spans="1:10">
      <c r="A5086" s="810" t="s">
        <v>2172</v>
      </c>
      <c r="B5086" s="902" t="s">
        <v>22640</v>
      </c>
      <c r="C5086" s="913" t="s">
        <v>17968</v>
      </c>
      <c r="D5086" s="810" t="s">
        <v>10890</v>
      </c>
      <c r="E5086" s="913" t="s">
        <v>17969</v>
      </c>
      <c r="F5086" s="903" t="s">
        <v>27650</v>
      </c>
      <c r="G5086" s="902" t="s">
        <v>17970</v>
      </c>
      <c r="H5086" s="902" t="s">
        <v>10894</v>
      </c>
      <c r="I5086" s="913" t="s">
        <v>22658</v>
      </c>
      <c r="J5086" s="903" t="s">
        <v>931</v>
      </c>
    </row>
    <row r="5087" spans="1:10">
      <c r="A5087" s="810" t="s">
        <v>2172</v>
      </c>
      <c r="B5087" s="902" t="s">
        <v>22640</v>
      </c>
      <c r="C5087" s="913" t="s">
        <v>1862</v>
      </c>
      <c r="D5087" s="810" t="s">
        <v>10892</v>
      </c>
      <c r="E5087" s="913" t="s">
        <v>11732</v>
      </c>
      <c r="F5087" s="903" t="s">
        <v>1984</v>
      </c>
      <c r="G5087" s="902" t="s">
        <v>2020</v>
      </c>
      <c r="H5087" s="902" t="s">
        <v>10910</v>
      </c>
      <c r="I5087" s="913" t="s">
        <v>2054</v>
      </c>
      <c r="J5087" s="903" t="s">
        <v>937</v>
      </c>
    </row>
    <row r="5088" spans="1:10">
      <c r="A5088" s="810" t="s">
        <v>2172</v>
      </c>
      <c r="B5088" s="902" t="s">
        <v>22640</v>
      </c>
      <c r="C5088" s="913" t="s">
        <v>17985</v>
      </c>
      <c r="D5088" s="810" t="s">
        <v>10892</v>
      </c>
      <c r="E5088" s="913" t="s">
        <v>17196</v>
      </c>
      <c r="F5088" s="903" t="s">
        <v>27649</v>
      </c>
      <c r="G5088" s="902" t="s">
        <v>17986</v>
      </c>
      <c r="H5088" s="902" t="s">
        <v>10891</v>
      </c>
      <c r="I5088" s="913" t="s">
        <v>563</v>
      </c>
      <c r="J5088" s="903" t="s">
        <v>564</v>
      </c>
    </row>
    <row r="5089" spans="1:10">
      <c r="A5089" s="810" t="s">
        <v>2172</v>
      </c>
      <c r="B5089" s="902" t="s">
        <v>22640</v>
      </c>
      <c r="C5089" s="913" t="s">
        <v>22659</v>
      </c>
      <c r="D5089" s="810" t="s">
        <v>10890</v>
      </c>
      <c r="E5089" s="913" t="s">
        <v>18019</v>
      </c>
      <c r="F5089" s="903" t="s">
        <v>22660</v>
      </c>
      <c r="G5089" s="902" t="s">
        <v>22661</v>
      </c>
      <c r="H5089" s="902" t="s">
        <v>10958</v>
      </c>
      <c r="I5089" s="913" t="s">
        <v>1275</v>
      </c>
      <c r="J5089" s="903" t="s">
        <v>937</v>
      </c>
    </row>
    <row r="5090" spans="1:10">
      <c r="A5090" s="810" t="s">
        <v>2172</v>
      </c>
      <c r="B5090" s="902" t="s">
        <v>22640</v>
      </c>
      <c r="C5090" s="913" t="s">
        <v>7208</v>
      </c>
      <c r="D5090" s="810" t="s">
        <v>10892</v>
      </c>
      <c r="E5090" s="913" t="s">
        <v>7402</v>
      </c>
      <c r="F5090" s="903" t="s">
        <v>7571</v>
      </c>
      <c r="G5090" s="902" t="s">
        <v>7699</v>
      </c>
      <c r="H5090" s="902" t="s">
        <v>10915</v>
      </c>
      <c r="I5090" s="913" t="s">
        <v>563</v>
      </c>
      <c r="J5090" s="903" t="s">
        <v>564</v>
      </c>
    </row>
    <row r="5091" spans="1:10">
      <c r="A5091" s="810" t="s">
        <v>2172</v>
      </c>
      <c r="B5091" s="902" t="s">
        <v>22640</v>
      </c>
      <c r="C5091" s="913" t="s">
        <v>950</v>
      </c>
      <c r="D5091" s="810" t="s">
        <v>10892</v>
      </c>
      <c r="E5091" s="913" t="s">
        <v>1049</v>
      </c>
      <c r="F5091" s="903" t="s">
        <v>1151</v>
      </c>
      <c r="G5091" s="902" t="s">
        <v>1198</v>
      </c>
      <c r="H5091" s="902" t="s">
        <v>10901</v>
      </c>
      <c r="I5091" s="913" t="s">
        <v>22662</v>
      </c>
      <c r="J5091" s="903" t="s">
        <v>564</v>
      </c>
    </row>
    <row r="5092" spans="1:10">
      <c r="A5092" s="810" t="s">
        <v>2172</v>
      </c>
      <c r="B5092" s="902" t="s">
        <v>22640</v>
      </c>
      <c r="C5092" s="913" t="s">
        <v>5976</v>
      </c>
      <c r="D5092" s="810" t="s">
        <v>10890</v>
      </c>
      <c r="E5092" s="913" t="s">
        <v>6221</v>
      </c>
      <c r="F5092" s="903" t="s">
        <v>27648</v>
      </c>
      <c r="G5092" s="902" t="s">
        <v>6577</v>
      </c>
      <c r="H5092" s="902" t="s">
        <v>10901</v>
      </c>
      <c r="I5092" s="913" t="s">
        <v>14389</v>
      </c>
      <c r="J5092" s="903" t="s">
        <v>937</v>
      </c>
    </row>
    <row r="5093" spans="1:10">
      <c r="A5093" s="810" t="s">
        <v>2172</v>
      </c>
      <c r="B5093" s="902" t="s">
        <v>22640</v>
      </c>
      <c r="C5093" s="913" t="s">
        <v>21119</v>
      </c>
      <c r="D5093" s="810" t="s">
        <v>10917</v>
      </c>
      <c r="E5093" s="913" t="s">
        <v>687</v>
      </c>
      <c r="F5093" s="903" t="s">
        <v>22663</v>
      </c>
      <c r="G5093" s="902" t="s">
        <v>22664</v>
      </c>
      <c r="H5093" s="902" t="s">
        <v>14467</v>
      </c>
      <c r="I5093" s="913" t="s">
        <v>22665</v>
      </c>
      <c r="J5093" s="903" t="s">
        <v>937</v>
      </c>
    </row>
    <row r="5094" spans="1:10">
      <c r="A5094" s="810" t="s">
        <v>2172</v>
      </c>
      <c r="B5094" s="902" t="s">
        <v>22640</v>
      </c>
      <c r="C5094" s="913" t="s">
        <v>21119</v>
      </c>
      <c r="D5094" s="810" t="s">
        <v>10890</v>
      </c>
      <c r="E5094" s="913" t="s">
        <v>687</v>
      </c>
      <c r="F5094" s="903" t="s">
        <v>21120</v>
      </c>
      <c r="G5094" s="902" t="s">
        <v>21121</v>
      </c>
      <c r="H5094" s="902" t="s">
        <v>11371</v>
      </c>
      <c r="I5094" s="913" t="s">
        <v>8985</v>
      </c>
      <c r="J5094" s="903" t="s">
        <v>11287</v>
      </c>
    </row>
    <row r="5095" spans="1:10">
      <c r="A5095" s="810" t="s">
        <v>2172</v>
      </c>
      <c r="B5095" s="902" t="s">
        <v>22640</v>
      </c>
      <c r="C5095" s="913" t="s">
        <v>11839</v>
      </c>
      <c r="D5095" s="810" t="s">
        <v>10890</v>
      </c>
      <c r="E5095" s="913" t="s">
        <v>5550</v>
      </c>
      <c r="F5095" s="903" t="s">
        <v>18135</v>
      </c>
      <c r="G5095" s="902" t="s">
        <v>5874</v>
      </c>
      <c r="H5095" s="902" t="s">
        <v>10903</v>
      </c>
      <c r="I5095" s="913" t="s">
        <v>22666</v>
      </c>
      <c r="J5095" s="903" t="s">
        <v>937</v>
      </c>
    </row>
    <row r="5096" spans="1:10">
      <c r="A5096" s="810" t="s">
        <v>2172</v>
      </c>
      <c r="B5096" s="902" t="s">
        <v>22640</v>
      </c>
      <c r="C5096" s="913" t="s">
        <v>7196</v>
      </c>
      <c r="D5096" s="810" t="s">
        <v>10890</v>
      </c>
      <c r="E5096" s="913" t="s">
        <v>687</v>
      </c>
      <c r="F5096" s="903" t="s">
        <v>7562</v>
      </c>
      <c r="G5096" s="902" t="s">
        <v>7689</v>
      </c>
      <c r="H5096" s="902" t="s">
        <v>11128</v>
      </c>
      <c r="I5096" s="913"/>
      <c r="J5096" s="903" t="s">
        <v>937</v>
      </c>
    </row>
    <row r="5097" spans="1:10">
      <c r="A5097" s="810" t="s">
        <v>2172</v>
      </c>
      <c r="B5097" s="902" t="s">
        <v>22640</v>
      </c>
      <c r="C5097" s="913" t="s">
        <v>9271</v>
      </c>
      <c r="D5097" s="810" t="s">
        <v>10892</v>
      </c>
      <c r="E5097" s="913" t="s">
        <v>9585</v>
      </c>
      <c r="F5097" s="903" t="s">
        <v>15907</v>
      </c>
      <c r="G5097" s="902" t="s">
        <v>15908</v>
      </c>
      <c r="H5097" s="902" t="s">
        <v>10958</v>
      </c>
      <c r="I5097" s="913" t="s">
        <v>563</v>
      </c>
      <c r="J5097" s="903" t="s">
        <v>937</v>
      </c>
    </row>
    <row r="5098" spans="1:10">
      <c r="A5098" s="810" t="s">
        <v>2172</v>
      </c>
      <c r="B5098" s="902" t="s">
        <v>22640</v>
      </c>
      <c r="C5098" s="913" t="s">
        <v>9104</v>
      </c>
      <c r="D5098" s="810" t="s">
        <v>10890</v>
      </c>
      <c r="E5098" s="913" t="s">
        <v>1915</v>
      </c>
      <c r="F5098" s="903" t="s">
        <v>9772</v>
      </c>
      <c r="G5098" s="902" t="s">
        <v>9987</v>
      </c>
      <c r="H5098" s="902" t="s">
        <v>10901</v>
      </c>
      <c r="I5098" s="913" t="s">
        <v>22667</v>
      </c>
      <c r="J5098" s="903" t="s">
        <v>933</v>
      </c>
    </row>
    <row r="5099" spans="1:10">
      <c r="A5099" s="810" t="s">
        <v>2172</v>
      </c>
      <c r="B5099" s="902" t="s">
        <v>22640</v>
      </c>
      <c r="C5099" s="913" t="s">
        <v>14390</v>
      </c>
      <c r="D5099" s="810" t="s">
        <v>10890</v>
      </c>
      <c r="E5099" s="913" t="s">
        <v>9673</v>
      </c>
      <c r="F5099" s="903" t="s">
        <v>22668</v>
      </c>
      <c r="G5099" s="902" t="s">
        <v>10158</v>
      </c>
      <c r="H5099" s="902" t="s">
        <v>10895</v>
      </c>
      <c r="I5099" s="913" t="s">
        <v>14391</v>
      </c>
      <c r="J5099" s="903" t="s">
        <v>936</v>
      </c>
    </row>
    <row r="5100" spans="1:10">
      <c r="A5100" s="810" t="s">
        <v>2172</v>
      </c>
      <c r="B5100" s="902" t="s">
        <v>22640</v>
      </c>
      <c r="C5100" s="913" t="s">
        <v>8082</v>
      </c>
      <c r="D5100" s="810" t="s">
        <v>10890</v>
      </c>
      <c r="E5100" s="913" t="s">
        <v>13280</v>
      </c>
      <c r="F5100" s="903" t="s">
        <v>13281</v>
      </c>
      <c r="G5100" s="902" t="s">
        <v>20945</v>
      </c>
      <c r="H5100" s="902" t="s">
        <v>13282</v>
      </c>
      <c r="I5100" s="913" t="s">
        <v>22669</v>
      </c>
      <c r="J5100" s="903" t="s">
        <v>937</v>
      </c>
    </row>
    <row r="5101" spans="1:10">
      <c r="A5101" s="810" t="s">
        <v>2172</v>
      </c>
      <c r="B5101" s="902" t="s">
        <v>22640</v>
      </c>
      <c r="C5101" s="913" t="s">
        <v>14394</v>
      </c>
      <c r="D5101" s="810" t="s">
        <v>10890</v>
      </c>
      <c r="E5101" s="913" t="s">
        <v>8253</v>
      </c>
      <c r="F5101" s="903" t="s">
        <v>14395</v>
      </c>
      <c r="G5101" s="902" t="s">
        <v>10154</v>
      </c>
      <c r="H5101" s="902" t="s">
        <v>10936</v>
      </c>
      <c r="I5101" s="913" t="s">
        <v>14396</v>
      </c>
      <c r="J5101" s="903" t="s">
        <v>931</v>
      </c>
    </row>
    <row r="5102" spans="1:10">
      <c r="A5102" s="810" t="s">
        <v>2172</v>
      </c>
      <c r="B5102" s="902" t="s">
        <v>22640</v>
      </c>
      <c r="C5102" s="913" t="s">
        <v>5227</v>
      </c>
      <c r="D5102" s="810" t="s">
        <v>10890</v>
      </c>
      <c r="E5102" s="913" t="s">
        <v>5437</v>
      </c>
      <c r="F5102" s="903" t="s">
        <v>16958</v>
      </c>
      <c r="G5102" s="902" t="s">
        <v>5767</v>
      </c>
      <c r="H5102" s="902" t="s">
        <v>10907</v>
      </c>
      <c r="I5102" s="913"/>
      <c r="J5102" s="903" t="s">
        <v>564</v>
      </c>
    </row>
    <row r="5103" spans="1:10">
      <c r="A5103" s="810" t="s">
        <v>2172</v>
      </c>
      <c r="B5103" s="902" t="s">
        <v>22640</v>
      </c>
      <c r="C5103" s="913" t="s">
        <v>2898</v>
      </c>
      <c r="D5103" s="810" t="s">
        <v>10890</v>
      </c>
      <c r="E5103" s="913" t="s">
        <v>3490</v>
      </c>
      <c r="F5103" s="903" t="s">
        <v>27647</v>
      </c>
      <c r="G5103" s="902" t="s">
        <v>4470</v>
      </c>
      <c r="H5103" s="902" t="s">
        <v>11128</v>
      </c>
      <c r="I5103" s="913" t="s">
        <v>22670</v>
      </c>
      <c r="J5103" s="903" t="s">
        <v>937</v>
      </c>
    </row>
    <row r="5104" spans="1:10">
      <c r="A5104" s="810" t="s">
        <v>2172</v>
      </c>
      <c r="B5104" s="902" t="s">
        <v>22640</v>
      </c>
      <c r="C5104" s="913" t="s">
        <v>18247</v>
      </c>
      <c r="D5104" s="810" t="s">
        <v>10890</v>
      </c>
      <c r="E5104" s="913" t="s">
        <v>6256</v>
      </c>
      <c r="F5104" s="903" t="s">
        <v>27646</v>
      </c>
      <c r="G5104" s="902" t="s">
        <v>6614</v>
      </c>
      <c r="H5104" s="902" t="s">
        <v>10891</v>
      </c>
      <c r="I5104" s="913" t="s">
        <v>10178</v>
      </c>
      <c r="J5104" s="903" t="s">
        <v>937</v>
      </c>
    </row>
    <row r="5105" spans="1:10">
      <c r="A5105" s="810" t="s">
        <v>2172</v>
      </c>
      <c r="B5105" s="902" t="s">
        <v>22640</v>
      </c>
      <c r="C5105" s="913" t="s">
        <v>14397</v>
      </c>
      <c r="D5105" s="810" t="s">
        <v>10917</v>
      </c>
      <c r="E5105" s="913" t="s">
        <v>687</v>
      </c>
      <c r="F5105" s="903" t="s">
        <v>14398</v>
      </c>
      <c r="G5105" s="902" t="s">
        <v>14399</v>
      </c>
      <c r="H5105" s="902" t="s">
        <v>13565</v>
      </c>
      <c r="I5105" s="913" t="s">
        <v>10201</v>
      </c>
      <c r="J5105" s="903" t="s">
        <v>931</v>
      </c>
    </row>
    <row r="5106" spans="1:10">
      <c r="A5106" s="810" t="s">
        <v>2172</v>
      </c>
      <c r="B5106" s="902" t="s">
        <v>22640</v>
      </c>
      <c r="C5106" s="913" t="s">
        <v>18326</v>
      </c>
      <c r="D5106" s="810" t="s">
        <v>10892</v>
      </c>
      <c r="E5106" s="913" t="s">
        <v>3810</v>
      </c>
      <c r="F5106" s="903" t="s">
        <v>18327</v>
      </c>
      <c r="G5106" s="902"/>
      <c r="H5106" s="902" t="s">
        <v>10932</v>
      </c>
      <c r="I5106" s="913" t="s">
        <v>1275</v>
      </c>
      <c r="J5106" s="903" t="s">
        <v>564</v>
      </c>
    </row>
    <row r="5107" spans="1:10">
      <c r="A5107" s="810" t="s">
        <v>2172</v>
      </c>
      <c r="B5107" s="902" t="s">
        <v>22640</v>
      </c>
      <c r="C5107" s="913" t="s">
        <v>22671</v>
      </c>
      <c r="D5107" s="810" t="s">
        <v>10890</v>
      </c>
      <c r="E5107" s="913" t="s">
        <v>22672</v>
      </c>
      <c r="F5107" s="903" t="s">
        <v>22673</v>
      </c>
      <c r="G5107" s="902" t="s">
        <v>22674</v>
      </c>
      <c r="H5107" s="902" t="s">
        <v>11110</v>
      </c>
      <c r="I5107" s="913"/>
      <c r="J5107" s="903" t="s">
        <v>929</v>
      </c>
    </row>
    <row r="5108" spans="1:10">
      <c r="A5108" s="810" t="s">
        <v>2172</v>
      </c>
      <c r="B5108" s="902" t="s">
        <v>22640</v>
      </c>
      <c r="C5108" s="913" t="s">
        <v>22675</v>
      </c>
      <c r="D5108" s="810" t="s">
        <v>10890</v>
      </c>
      <c r="E5108" s="913" t="s">
        <v>22676</v>
      </c>
      <c r="F5108" s="903" t="s">
        <v>22677</v>
      </c>
      <c r="G5108" s="902" t="s">
        <v>22678</v>
      </c>
      <c r="H5108" s="902" t="s">
        <v>10977</v>
      </c>
      <c r="I5108" s="913" t="s">
        <v>21266</v>
      </c>
      <c r="J5108" s="903" t="s">
        <v>564</v>
      </c>
    </row>
    <row r="5109" spans="1:10">
      <c r="A5109" s="810" t="s">
        <v>2172</v>
      </c>
      <c r="B5109" s="902" t="s">
        <v>22640</v>
      </c>
      <c r="C5109" s="913" t="s">
        <v>1384</v>
      </c>
      <c r="D5109" s="810" t="s">
        <v>10890</v>
      </c>
      <c r="E5109" s="913" t="s">
        <v>1519</v>
      </c>
      <c r="F5109" s="903" t="s">
        <v>21305</v>
      </c>
      <c r="G5109" s="902" t="s">
        <v>21306</v>
      </c>
      <c r="H5109" s="902" t="s">
        <v>10907</v>
      </c>
      <c r="I5109" s="913" t="s">
        <v>22679</v>
      </c>
      <c r="J5109" s="903" t="s">
        <v>564</v>
      </c>
    </row>
    <row r="5110" spans="1:10" ht="27">
      <c r="A5110" s="810" t="s">
        <v>2172</v>
      </c>
      <c r="B5110" s="902" t="s">
        <v>22640</v>
      </c>
      <c r="C5110" s="913" t="s">
        <v>14400</v>
      </c>
      <c r="D5110" s="810" t="s">
        <v>10890</v>
      </c>
      <c r="E5110" s="913" t="s">
        <v>3821</v>
      </c>
      <c r="F5110" s="903" t="s">
        <v>14401</v>
      </c>
      <c r="G5110" s="902" t="s">
        <v>14402</v>
      </c>
      <c r="H5110" s="902" t="s">
        <v>10969</v>
      </c>
      <c r="I5110" s="913" t="s">
        <v>563</v>
      </c>
      <c r="J5110" s="903" t="s">
        <v>1851</v>
      </c>
    </row>
    <row r="5111" spans="1:10">
      <c r="A5111" s="810" t="s">
        <v>2172</v>
      </c>
      <c r="B5111" s="902" t="s">
        <v>22640</v>
      </c>
      <c r="C5111" s="913" t="s">
        <v>17380</v>
      </c>
      <c r="D5111" s="810" t="s">
        <v>10890</v>
      </c>
      <c r="E5111" s="913" t="s">
        <v>687</v>
      </c>
      <c r="F5111" s="903" t="s">
        <v>5626</v>
      </c>
      <c r="G5111" s="902" t="s">
        <v>5733</v>
      </c>
      <c r="H5111" s="902" t="s">
        <v>11308</v>
      </c>
      <c r="I5111" s="913"/>
      <c r="J5111" s="903" t="s">
        <v>937</v>
      </c>
    </row>
    <row r="5112" spans="1:10">
      <c r="A5112" s="810" t="s">
        <v>2172</v>
      </c>
      <c r="B5112" s="902" t="s">
        <v>22640</v>
      </c>
      <c r="C5112" s="913" t="s">
        <v>1369</v>
      </c>
      <c r="D5112" s="810" t="s">
        <v>10890</v>
      </c>
      <c r="E5112" s="913" t="s">
        <v>1504</v>
      </c>
      <c r="F5112" s="903" t="s">
        <v>1641</v>
      </c>
      <c r="G5112" s="902" t="s">
        <v>1733</v>
      </c>
      <c r="H5112" s="902" t="s">
        <v>10936</v>
      </c>
      <c r="I5112" s="913" t="s">
        <v>21300</v>
      </c>
      <c r="J5112" s="903" t="s">
        <v>937</v>
      </c>
    </row>
    <row r="5113" spans="1:10">
      <c r="A5113" s="810" t="s">
        <v>2172</v>
      </c>
      <c r="B5113" s="902" t="s">
        <v>22640</v>
      </c>
      <c r="C5113" s="913" t="s">
        <v>7297</v>
      </c>
      <c r="D5113" s="810" t="s">
        <v>10890</v>
      </c>
      <c r="E5113" s="913" t="s">
        <v>7475</v>
      </c>
      <c r="F5113" s="903" t="s">
        <v>7633</v>
      </c>
      <c r="G5113" s="902" t="s">
        <v>7770</v>
      </c>
      <c r="H5113" s="902" t="s">
        <v>11102</v>
      </c>
      <c r="I5113" s="913" t="s">
        <v>22680</v>
      </c>
      <c r="J5113" s="903" t="s">
        <v>937</v>
      </c>
    </row>
    <row r="5114" spans="1:10">
      <c r="A5114" s="810" t="s">
        <v>2172</v>
      </c>
      <c r="B5114" s="902" t="s">
        <v>22640</v>
      </c>
      <c r="C5114" s="913" t="s">
        <v>1400</v>
      </c>
      <c r="D5114" s="810" t="s">
        <v>10890</v>
      </c>
      <c r="E5114" s="913" t="s">
        <v>1536</v>
      </c>
      <c r="F5114" s="903" t="s">
        <v>1672</v>
      </c>
      <c r="G5114" s="902" t="s">
        <v>1756</v>
      </c>
      <c r="H5114" s="902" t="s">
        <v>11371</v>
      </c>
      <c r="I5114" s="913"/>
      <c r="J5114" s="903" t="s">
        <v>937</v>
      </c>
    </row>
    <row r="5115" spans="1:10">
      <c r="A5115" s="810" t="s">
        <v>2172</v>
      </c>
      <c r="B5115" s="902" t="s">
        <v>22640</v>
      </c>
      <c r="C5115" s="913" t="s">
        <v>22681</v>
      </c>
      <c r="D5115" s="810" t="s">
        <v>10890</v>
      </c>
      <c r="E5115" s="913" t="s">
        <v>22682</v>
      </c>
      <c r="F5115" s="903" t="s">
        <v>27645</v>
      </c>
      <c r="G5115" s="902" t="s">
        <v>22683</v>
      </c>
      <c r="H5115" s="902" t="s">
        <v>10907</v>
      </c>
      <c r="I5115" s="913" t="s">
        <v>13962</v>
      </c>
      <c r="J5115" s="903" t="s">
        <v>935</v>
      </c>
    </row>
    <row r="5116" spans="1:10">
      <c r="A5116" s="810" t="s">
        <v>2172</v>
      </c>
      <c r="B5116" s="902" t="s">
        <v>22640</v>
      </c>
      <c r="C5116" s="913" t="s">
        <v>17386</v>
      </c>
      <c r="D5116" s="810" t="s">
        <v>10890</v>
      </c>
      <c r="E5116" s="913" t="s">
        <v>17387</v>
      </c>
      <c r="F5116" s="903" t="s">
        <v>17388</v>
      </c>
      <c r="G5116" s="902" t="s">
        <v>5730</v>
      </c>
      <c r="H5116" s="902" t="s">
        <v>11264</v>
      </c>
      <c r="I5116" s="913" t="s">
        <v>22684</v>
      </c>
      <c r="J5116" s="903" t="s">
        <v>11281</v>
      </c>
    </row>
    <row r="5117" spans="1:10" ht="27">
      <c r="A5117" s="810" t="s">
        <v>2172</v>
      </c>
      <c r="B5117" s="902" t="s">
        <v>22640</v>
      </c>
      <c r="C5117" s="913" t="s">
        <v>18543</v>
      </c>
      <c r="D5117" s="810" t="s">
        <v>10890</v>
      </c>
      <c r="E5117" s="913" t="s">
        <v>18544</v>
      </c>
      <c r="F5117" s="903" t="s">
        <v>18545</v>
      </c>
      <c r="G5117" s="902" t="s">
        <v>4469</v>
      </c>
      <c r="H5117" s="902" t="s">
        <v>11275</v>
      </c>
      <c r="I5117" s="913" t="s">
        <v>563</v>
      </c>
      <c r="J5117" s="903" t="s">
        <v>564</v>
      </c>
    </row>
    <row r="5118" spans="1:10">
      <c r="A5118" s="810" t="s">
        <v>2172</v>
      </c>
      <c r="B5118" s="902" t="s">
        <v>22640</v>
      </c>
      <c r="C5118" s="913" t="s">
        <v>11486</v>
      </c>
      <c r="D5118" s="810" t="s">
        <v>10890</v>
      </c>
      <c r="E5118" s="913" t="s">
        <v>11487</v>
      </c>
      <c r="F5118" s="903" t="s">
        <v>11488</v>
      </c>
      <c r="G5118" s="902" t="s">
        <v>11489</v>
      </c>
      <c r="H5118" s="902" t="s">
        <v>11039</v>
      </c>
      <c r="I5118" s="913"/>
      <c r="J5118" s="903" t="s">
        <v>11287</v>
      </c>
    </row>
    <row r="5119" spans="1:10">
      <c r="A5119" s="810" t="s">
        <v>2172</v>
      </c>
      <c r="B5119" s="902" t="s">
        <v>22640</v>
      </c>
      <c r="C5119" s="913" t="s">
        <v>7251</v>
      </c>
      <c r="D5119" s="810" t="s">
        <v>10890</v>
      </c>
      <c r="E5119" s="913" t="s">
        <v>7438</v>
      </c>
      <c r="F5119" s="903" t="s">
        <v>7599</v>
      </c>
      <c r="G5119" s="902" t="s">
        <v>7735</v>
      </c>
      <c r="H5119" s="902" t="s">
        <v>10894</v>
      </c>
      <c r="I5119" s="913" t="s">
        <v>22685</v>
      </c>
      <c r="J5119" s="903" t="s">
        <v>937</v>
      </c>
    </row>
    <row r="5120" spans="1:10">
      <c r="A5120" s="810" t="s">
        <v>2172</v>
      </c>
      <c r="B5120" s="902" t="s">
        <v>22640</v>
      </c>
      <c r="C5120" s="913" t="s">
        <v>1429</v>
      </c>
      <c r="D5120" s="810" t="s">
        <v>10890</v>
      </c>
      <c r="E5120" s="913" t="s">
        <v>11490</v>
      </c>
      <c r="F5120" s="903" t="s">
        <v>1695</v>
      </c>
      <c r="G5120" s="902" t="s">
        <v>17396</v>
      </c>
      <c r="H5120" s="902" t="s">
        <v>10894</v>
      </c>
      <c r="I5120" s="913"/>
      <c r="J5120" s="903" t="s">
        <v>931</v>
      </c>
    </row>
    <row r="5121" spans="1:10">
      <c r="A5121" s="810" t="s">
        <v>2172</v>
      </c>
      <c r="B5121" s="902" t="s">
        <v>22640</v>
      </c>
      <c r="C5121" s="913" t="s">
        <v>2958</v>
      </c>
      <c r="D5121" s="810" t="s">
        <v>10890</v>
      </c>
      <c r="E5121" s="913" t="s">
        <v>3559</v>
      </c>
      <c r="F5121" s="903" t="s">
        <v>18620</v>
      </c>
      <c r="G5121" s="902" t="s">
        <v>4526</v>
      </c>
      <c r="H5121" s="902" t="s">
        <v>10933</v>
      </c>
      <c r="I5121" s="913" t="s">
        <v>14766</v>
      </c>
      <c r="J5121" s="903" t="s">
        <v>564</v>
      </c>
    </row>
    <row r="5122" spans="1:10">
      <c r="A5122" s="810" t="s">
        <v>2172</v>
      </c>
      <c r="B5122" s="902" t="s">
        <v>22640</v>
      </c>
      <c r="C5122" s="913" t="s">
        <v>18632</v>
      </c>
      <c r="D5122" s="810" t="s">
        <v>10890</v>
      </c>
      <c r="E5122" s="913" t="s">
        <v>18633</v>
      </c>
      <c r="F5122" s="903" t="s">
        <v>18634</v>
      </c>
      <c r="G5122" s="902" t="s">
        <v>18635</v>
      </c>
      <c r="H5122" s="902" t="s">
        <v>10958</v>
      </c>
      <c r="I5122" s="913" t="s">
        <v>563</v>
      </c>
      <c r="J5122" s="903" t="s">
        <v>564</v>
      </c>
    </row>
    <row r="5123" spans="1:10">
      <c r="A5123" s="810" t="s">
        <v>2172</v>
      </c>
      <c r="B5123" s="902" t="s">
        <v>22640</v>
      </c>
      <c r="C5123" s="913" t="s">
        <v>14404</v>
      </c>
      <c r="D5123" s="810" t="s">
        <v>10890</v>
      </c>
      <c r="E5123" s="913" t="s">
        <v>14405</v>
      </c>
      <c r="F5123" s="903" t="s">
        <v>22686</v>
      </c>
      <c r="G5123" s="902" t="s">
        <v>14406</v>
      </c>
      <c r="H5123" s="902" t="s">
        <v>10915</v>
      </c>
      <c r="I5123" s="913" t="s">
        <v>1830</v>
      </c>
      <c r="J5123" s="903" t="s">
        <v>11101</v>
      </c>
    </row>
    <row r="5124" spans="1:10">
      <c r="A5124" s="810" t="s">
        <v>2172</v>
      </c>
      <c r="B5124" s="902" t="s">
        <v>22640</v>
      </c>
      <c r="C5124" s="913" t="s">
        <v>8185</v>
      </c>
      <c r="D5124" s="810" t="s">
        <v>10890</v>
      </c>
      <c r="E5124" s="913" t="s">
        <v>8514</v>
      </c>
      <c r="F5124" s="903" t="s">
        <v>22687</v>
      </c>
      <c r="G5124" s="902" t="s">
        <v>8958</v>
      </c>
      <c r="H5124" s="902" t="s">
        <v>10928</v>
      </c>
      <c r="I5124" s="913" t="s">
        <v>8997</v>
      </c>
      <c r="J5124" s="903" t="s">
        <v>11101</v>
      </c>
    </row>
    <row r="5125" spans="1:10">
      <c r="A5125" s="810" t="s">
        <v>2172</v>
      </c>
      <c r="B5125" s="902" t="s">
        <v>22640</v>
      </c>
      <c r="C5125" s="913" t="s">
        <v>13174</v>
      </c>
      <c r="D5125" s="810" t="s">
        <v>10892</v>
      </c>
      <c r="E5125" s="913" t="s">
        <v>13175</v>
      </c>
      <c r="F5125" s="903" t="s">
        <v>13176</v>
      </c>
      <c r="G5125" s="902" t="s">
        <v>18677</v>
      </c>
      <c r="H5125" s="902" t="s">
        <v>10928</v>
      </c>
      <c r="I5125" s="913"/>
      <c r="J5125" s="903" t="s">
        <v>929</v>
      </c>
    </row>
    <row r="5126" spans="1:10">
      <c r="A5126" s="810" t="s">
        <v>2172</v>
      </c>
      <c r="B5126" s="902" t="s">
        <v>22640</v>
      </c>
      <c r="C5126" s="913" t="s">
        <v>540</v>
      </c>
      <c r="D5126" s="810" t="s">
        <v>10892</v>
      </c>
      <c r="E5126" s="913" t="s">
        <v>545</v>
      </c>
      <c r="F5126" s="903" t="s">
        <v>18707</v>
      </c>
      <c r="G5126" s="902" t="s">
        <v>556</v>
      </c>
      <c r="H5126" s="902" t="s">
        <v>10969</v>
      </c>
      <c r="I5126" s="913" t="s">
        <v>5176</v>
      </c>
      <c r="J5126" s="903" t="s">
        <v>564</v>
      </c>
    </row>
    <row r="5127" spans="1:10">
      <c r="A5127" s="810" t="s">
        <v>2172</v>
      </c>
      <c r="B5127" s="902" t="s">
        <v>22640</v>
      </c>
      <c r="C5127" s="913" t="s">
        <v>22688</v>
      </c>
      <c r="D5127" s="810" t="s">
        <v>10890</v>
      </c>
      <c r="E5127" s="913" t="s">
        <v>22689</v>
      </c>
      <c r="F5127" s="903" t="s">
        <v>22690</v>
      </c>
      <c r="G5127" s="902" t="s">
        <v>22691</v>
      </c>
      <c r="H5127" s="902" t="s">
        <v>10901</v>
      </c>
      <c r="I5127" s="913" t="s">
        <v>1819</v>
      </c>
      <c r="J5127" s="903" t="s">
        <v>11101</v>
      </c>
    </row>
    <row r="5128" spans="1:10">
      <c r="A5128" s="810" t="s">
        <v>2172</v>
      </c>
      <c r="B5128" s="902" t="s">
        <v>22640</v>
      </c>
      <c r="C5128" s="913" t="s">
        <v>21689</v>
      </c>
      <c r="D5128" s="810" t="s">
        <v>10890</v>
      </c>
      <c r="E5128" s="913" t="s">
        <v>22628</v>
      </c>
      <c r="F5128" s="903" t="s">
        <v>22629</v>
      </c>
      <c r="G5128" s="902" t="s">
        <v>22630</v>
      </c>
      <c r="H5128" s="902" t="s">
        <v>10928</v>
      </c>
      <c r="I5128" s="913" t="s">
        <v>563</v>
      </c>
      <c r="J5128" s="903" t="s">
        <v>11101</v>
      </c>
    </row>
    <row r="5129" spans="1:10">
      <c r="A5129" s="810" t="s">
        <v>2172</v>
      </c>
      <c r="B5129" s="902" t="s">
        <v>22640</v>
      </c>
      <c r="C5129" s="913" t="s">
        <v>2267</v>
      </c>
      <c r="D5129" s="810" t="s">
        <v>10892</v>
      </c>
      <c r="E5129" s="913" t="s">
        <v>2355</v>
      </c>
      <c r="F5129" s="903" t="s">
        <v>22692</v>
      </c>
      <c r="G5129" s="902"/>
      <c r="H5129" s="902" t="s">
        <v>10932</v>
      </c>
      <c r="I5129" s="913" t="s">
        <v>22693</v>
      </c>
      <c r="J5129" s="903" t="s">
        <v>937</v>
      </c>
    </row>
    <row r="5130" spans="1:10">
      <c r="A5130" s="810" t="s">
        <v>2172</v>
      </c>
      <c r="B5130" s="902" t="s">
        <v>22640</v>
      </c>
      <c r="C5130" s="913" t="s">
        <v>22694</v>
      </c>
      <c r="D5130" s="810" t="s">
        <v>10890</v>
      </c>
      <c r="E5130" s="913" t="s">
        <v>22695</v>
      </c>
      <c r="F5130" s="903" t="s">
        <v>22696</v>
      </c>
      <c r="G5130" s="902" t="s">
        <v>14627</v>
      </c>
      <c r="H5130" s="902" t="s">
        <v>22697</v>
      </c>
      <c r="I5130" s="913" t="s">
        <v>22698</v>
      </c>
      <c r="J5130" s="903" t="s">
        <v>936</v>
      </c>
    </row>
    <row r="5131" spans="1:10">
      <c r="A5131" s="810" t="s">
        <v>2172</v>
      </c>
      <c r="B5131" s="902" t="s">
        <v>22640</v>
      </c>
      <c r="C5131" s="913" t="s">
        <v>611</v>
      </c>
      <c r="D5131" s="810" t="s">
        <v>10890</v>
      </c>
      <c r="E5131" s="913" t="s">
        <v>716</v>
      </c>
      <c r="F5131" s="903" t="s">
        <v>816</v>
      </c>
      <c r="G5131" s="902" t="s">
        <v>1309</v>
      </c>
      <c r="H5131" s="902" t="s">
        <v>10932</v>
      </c>
      <c r="I5131" s="913" t="s">
        <v>894</v>
      </c>
      <c r="J5131" s="903" t="s">
        <v>937</v>
      </c>
    </row>
    <row r="5132" spans="1:10">
      <c r="A5132" s="810" t="s">
        <v>2172</v>
      </c>
      <c r="B5132" s="902" t="s">
        <v>22640</v>
      </c>
      <c r="C5132" s="913" t="s">
        <v>13087</v>
      </c>
      <c r="D5132" s="810" t="s">
        <v>10890</v>
      </c>
      <c r="E5132" s="913" t="s">
        <v>1522</v>
      </c>
      <c r="F5132" s="903" t="s">
        <v>18872</v>
      </c>
      <c r="G5132" s="902"/>
      <c r="H5132" s="902" t="s">
        <v>10977</v>
      </c>
      <c r="I5132" s="913"/>
      <c r="J5132" s="903" t="s">
        <v>11101</v>
      </c>
    </row>
    <row r="5133" spans="1:10">
      <c r="A5133" s="810" t="s">
        <v>2172</v>
      </c>
      <c r="B5133" s="902" t="s">
        <v>22640</v>
      </c>
      <c r="C5133" s="913" t="s">
        <v>2854</v>
      </c>
      <c r="D5133" s="810" t="s">
        <v>10890</v>
      </c>
      <c r="E5133" s="913" t="s">
        <v>3450</v>
      </c>
      <c r="F5133" s="903" t="s">
        <v>3997</v>
      </c>
      <c r="G5133" s="902" t="s">
        <v>4432</v>
      </c>
      <c r="H5133" s="902" t="s">
        <v>10901</v>
      </c>
      <c r="I5133" s="913" t="s">
        <v>563</v>
      </c>
      <c r="J5133" s="903" t="s">
        <v>11503</v>
      </c>
    </row>
    <row r="5134" spans="1:10">
      <c r="A5134" s="810" t="s">
        <v>2172</v>
      </c>
      <c r="B5134" s="902" t="s">
        <v>22640</v>
      </c>
      <c r="C5134" s="913" t="s">
        <v>2908</v>
      </c>
      <c r="D5134" s="810" t="s">
        <v>10890</v>
      </c>
      <c r="E5134" s="913" t="s">
        <v>3792</v>
      </c>
      <c r="F5134" s="903" t="s">
        <v>22699</v>
      </c>
      <c r="G5134" s="902" t="s">
        <v>4478</v>
      </c>
      <c r="H5134" s="902" t="s">
        <v>10933</v>
      </c>
      <c r="I5134" s="913" t="s">
        <v>14408</v>
      </c>
      <c r="J5134" s="903" t="s">
        <v>1851</v>
      </c>
    </row>
    <row r="5135" spans="1:10">
      <c r="A5135" s="810" t="s">
        <v>2172</v>
      </c>
      <c r="B5135" s="902" t="s">
        <v>22640</v>
      </c>
      <c r="C5135" s="913" t="s">
        <v>18959</v>
      </c>
      <c r="D5135" s="810" t="s">
        <v>10890</v>
      </c>
      <c r="E5135" s="913" t="s">
        <v>18960</v>
      </c>
      <c r="F5135" s="903" t="s">
        <v>18961</v>
      </c>
      <c r="G5135" s="902" t="s">
        <v>13311</v>
      </c>
      <c r="H5135" s="902" t="s">
        <v>10915</v>
      </c>
      <c r="I5135" s="913" t="s">
        <v>22700</v>
      </c>
      <c r="J5135" s="903" t="s">
        <v>931</v>
      </c>
    </row>
    <row r="5136" spans="1:10">
      <c r="A5136" s="810" t="s">
        <v>2172</v>
      </c>
      <c r="B5136" s="902" t="s">
        <v>22640</v>
      </c>
      <c r="C5136" s="913" t="s">
        <v>2994</v>
      </c>
      <c r="D5136" s="810" t="s">
        <v>10917</v>
      </c>
      <c r="E5136" s="913" t="s">
        <v>3595</v>
      </c>
      <c r="F5136" s="903" t="s">
        <v>4095</v>
      </c>
      <c r="G5136" s="902" t="s">
        <v>4555</v>
      </c>
      <c r="H5136" s="902" t="s">
        <v>10928</v>
      </c>
      <c r="I5136" s="913" t="s">
        <v>22701</v>
      </c>
      <c r="J5136" s="903" t="s">
        <v>937</v>
      </c>
    </row>
    <row r="5137" spans="1:10">
      <c r="A5137" s="810" t="s">
        <v>2172</v>
      </c>
      <c r="B5137" s="902" t="s">
        <v>22640</v>
      </c>
      <c r="C5137" s="913" t="s">
        <v>2651</v>
      </c>
      <c r="D5137" s="810" t="s">
        <v>10892</v>
      </c>
      <c r="E5137" s="913" t="s">
        <v>3260</v>
      </c>
      <c r="F5137" s="903" t="s">
        <v>3863</v>
      </c>
      <c r="G5137" s="902" t="s">
        <v>4263</v>
      </c>
      <c r="H5137" s="902" t="s">
        <v>10891</v>
      </c>
      <c r="I5137" s="913" t="s">
        <v>14409</v>
      </c>
      <c r="J5137" s="903" t="s">
        <v>564</v>
      </c>
    </row>
    <row r="5138" spans="1:10">
      <c r="A5138" s="810" t="s">
        <v>2172</v>
      </c>
      <c r="B5138" s="902" t="s">
        <v>22640</v>
      </c>
      <c r="C5138" s="913" t="s">
        <v>14410</v>
      </c>
      <c r="D5138" s="810" t="s">
        <v>10890</v>
      </c>
      <c r="E5138" s="913" t="s">
        <v>3327</v>
      </c>
      <c r="F5138" s="903" t="s">
        <v>14411</v>
      </c>
      <c r="G5138" s="902" t="s">
        <v>4318</v>
      </c>
      <c r="H5138" s="902" t="s">
        <v>10891</v>
      </c>
      <c r="I5138" s="913" t="s">
        <v>22702</v>
      </c>
      <c r="J5138" s="903" t="s">
        <v>564</v>
      </c>
    </row>
    <row r="5139" spans="1:10">
      <c r="A5139" s="810" t="s">
        <v>2172</v>
      </c>
      <c r="B5139" s="902" t="s">
        <v>22640</v>
      </c>
      <c r="C5139" s="913" t="s">
        <v>15943</v>
      </c>
      <c r="D5139" s="810" t="s">
        <v>10890</v>
      </c>
      <c r="E5139" s="913" t="s">
        <v>7440</v>
      </c>
      <c r="F5139" s="903" t="s">
        <v>27644</v>
      </c>
      <c r="G5139" s="902" t="s">
        <v>19010</v>
      </c>
      <c r="H5139" s="902" t="s">
        <v>10928</v>
      </c>
      <c r="I5139" s="913" t="s">
        <v>563</v>
      </c>
      <c r="J5139" s="903" t="s">
        <v>929</v>
      </c>
    </row>
    <row r="5140" spans="1:10">
      <c r="A5140" s="810" t="s">
        <v>2172</v>
      </c>
      <c r="B5140" s="902" t="s">
        <v>22640</v>
      </c>
      <c r="C5140" s="913" t="s">
        <v>2266</v>
      </c>
      <c r="D5140" s="810" t="s">
        <v>10892</v>
      </c>
      <c r="E5140" s="913" t="s">
        <v>2354</v>
      </c>
      <c r="F5140" s="903" t="s">
        <v>2407</v>
      </c>
      <c r="G5140" s="902" t="s">
        <v>2495</v>
      </c>
      <c r="H5140" s="902" t="s">
        <v>10932</v>
      </c>
      <c r="I5140" s="913" t="s">
        <v>2520</v>
      </c>
      <c r="J5140" s="903" t="s">
        <v>11101</v>
      </c>
    </row>
    <row r="5141" spans="1:10">
      <c r="A5141" s="810" t="s">
        <v>2172</v>
      </c>
      <c r="B5141" s="902" t="s">
        <v>22640</v>
      </c>
      <c r="C5141" s="913" t="s">
        <v>21948</v>
      </c>
      <c r="D5141" s="810" t="s">
        <v>10890</v>
      </c>
      <c r="E5141" s="913" t="s">
        <v>21949</v>
      </c>
      <c r="F5141" s="903" t="s">
        <v>21950</v>
      </c>
      <c r="G5141" s="902" t="s">
        <v>21951</v>
      </c>
      <c r="H5141" s="902" t="s">
        <v>10907</v>
      </c>
      <c r="I5141" s="913" t="s">
        <v>2172</v>
      </c>
      <c r="J5141" s="903" t="s">
        <v>931</v>
      </c>
    </row>
    <row r="5142" spans="1:10">
      <c r="A5142" s="810" t="s">
        <v>2172</v>
      </c>
      <c r="B5142" s="902" t="s">
        <v>22640</v>
      </c>
      <c r="C5142" s="913" t="s">
        <v>984</v>
      </c>
      <c r="D5142" s="810" t="s">
        <v>10890</v>
      </c>
      <c r="E5142" s="913" t="s">
        <v>1084</v>
      </c>
      <c r="F5142" s="903" t="s">
        <v>1167</v>
      </c>
      <c r="G5142" s="902" t="s">
        <v>1228</v>
      </c>
      <c r="H5142" s="902" t="s">
        <v>10928</v>
      </c>
      <c r="I5142" s="913" t="s">
        <v>14887</v>
      </c>
      <c r="J5142" s="903" t="s">
        <v>931</v>
      </c>
    </row>
    <row r="5143" spans="1:10">
      <c r="A5143" s="810" t="s">
        <v>2172</v>
      </c>
      <c r="B5143" s="902" t="s">
        <v>22640</v>
      </c>
      <c r="C5143" s="913" t="s">
        <v>9176</v>
      </c>
      <c r="D5143" s="810" t="s">
        <v>10890</v>
      </c>
      <c r="E5143" s="913" t="s">
        <v>9496</v>
      </c>
      <c r="F5143" s="903" t="s">
        <v>20999</v>
      </c>
      <c r="G5143" s="902" t="s">
        <v>10055</v>
      </c>
      <c r="H5143" s="902" t="s">
        <v>10915</v>
      </c>
      <c r="I5143" s="913" t="s">
        <v>22703</v>
      </c>
      <c r="J5143" s="903" t="s">
        <v>937</v>
      </c>
    </row>
    <row r="5144" spans="1:10">
      <c r="A5144" s="810" t="s">
        <v>2172</v>
      </c>
      <c r="B5144" s="902" t="s">
        <v>22640</v>
      </c>
      <c r="C5144" s="913" t="s">
        <v>2721</v>
      </c>
      <c r="D5144" s="810" t="s">
        <v>10892</v>
      </c>
      <c r="E5144" s="913" t="s">
        <v>3327</v>
      </c>
      <c r="F5144" s="903" t="s">
        <v>3904</v>
      </c>
      <c r="G5144" s="902" t="s">
        <v>4318</v>
      </c>
      <c r="H5144" s="902" t="s">
        <v>10907</v>
      </c>
      <c r="I5144" s="913"/>
      <c r="J5144" s="903" t="s">
        <v>11287</v>
      </c>
    </row>
    <row r="5145" spans="1:10">
      <c r="A5145" s="810" t="s">
        <v>2172</v>
      </c>
      <c r="B5145" s="902" t="s">
        <v>22640</v>
      </c>
      <c r="C5145" s="913" t="s">
        <v>1879</v>
      </c>
      <c r="D5145" s="810" t="s">
        <v>10890</v>
      </c>
      <c r="E5145" s="913" t="s">
        <v>1928</v>
      </c>
      <c r="F5145" s="903" t="s">
        <v>2000</v>
      </c>
      <c r="G5145" s="902" t="s">
        <v>22704</v>
      </c>
      <c r="H5145" s="902" t="s">
        <v>10894</v>
      </c>
      <c r="I5145" s="913" t="s">
        <v>14887</v>
      </c>
      <c r="J5145" s="903" t="s">
        <v>937</v>
      </c>
    </row>
    <row r="5146" spans="1:10">
      <c r="A5146" s="810" t="s">
        <v>2172</v>
      </c>
      <c r="B5146" s="902" t="s">
        <v>22640</v>
      </c>
      <c r="C5146" s="913" t="s">
        <v>9156</v>
      </c>
      <c r="D5146" s="810" t="s">
        <v>10890</v>
      </c>
      <c r="E5146" s="913" t="s">
        <v>9482</v>
      </c>
      <c r="F5146" s="903" t="s">
        <v>27643</v>
      </c>
      <c r="G5146" s="902" t="s">
        <v>10037</v>
      </c>
      <c r="H5146" s="902" t="s">
        <v>10928</v>
      </c>
      <c r="I5146" s="913" t="s">
        <v>11517</v>
      </c>
      <c r="J5146" s="903" t="s">
        <v>11287</v>
      </c>
    </row>
    <row r="5147" spans="1:10">
      <c r="A5147" s="810" t="s">
        <v>2172</v>
      </c>
      <c r="B5147" s="902" t="s">
        <v>22640</v>
      </c>
      <c r="C5147" s="913" t="s">
        <v>2256</v>
      </c>
      <c r="D5147" s="810" t="s">
        <v>10890</v>
      </c>
      <c r="E5147" s="913" t="s">
        <v>14415</v>
      </c>
      <c r="F5147" s="903" t="s">
        <v>27642</v>
      </c>
      <c r="G5147" s="902" t="s">
        <v>22705</v>
      </c>
      <c r="H5147" s="902" t="s">
        <v>10915</v>
      </c>
      <c r="I5147" s="913"/>
      <c r="J5147" s="903" t="s">
        <v>564</v>
      </c>
    </row>
    <row r="5148" spans="1:10">
      <c r="A5148" s="810" t="s">
        <v>2172</v>
      </c>
      <c r="B5148" s="902" t="s">
        <v>22640</v>
      </c>
      <c r="C5148" s="913" t="s">
        <v>5291</v>
      </c>
      <c r="D5148" s="810" t="s">
        <v>10890</v>
      </c>
      <c r="E5148" s="913" t="s">
        <v>5494</v>
      </c>
      <c r="F5148" s="903" t="s">
        <v>17447</v>
      </c>
      <c r="G5148" s="902" t="s">
        <v>5816</v>
      </c>
      <c r="H5148" s="902" t="s">
        <v>10915</v>
      </c>
      <c r="I5148" s="913"/>
      <c r="J5148" s="903" t="s">
        <v>937</v>
      </c>
    </row>
    <row r="5149" spans="1:10">
      <c r="A5149" s="810" t="s">
        <v>2172</v>
      </c>
      <c r="B5149" s="902" t="s">
        <v>22640</v>
      </c>
      <c r="C5149" s="913" t="s">
        <v>13196</v>
      </c>
      <c r="D5149" s="810" t="s">
        <v>10890</v>
      </c>
      <c r="E5149" s="913" t="s">
        <v>13197</v>
      </c>
      <c r="F5149" s="903" t="s">
        <v>27641</v>
      </c>
      <c r="G5149" s="902" t="s">
        <v>13198</v>
      </c>
      <c r="H5149" s="902" t="s">
        <v>10958</v>
      </c>
      <c r="I5149" s="913"/>
      <c r="J5149" s="903" t="s">
        <v>564</v>
      </c>
    </row>
    <row r="5150" spans="1:10">
      <c r="A5150" s="810" t="s">
        <v>2172</v>
      </c>
      <c r="B5150" s="902" t="s">
        <v>22640</v>
      </c>
      <c r="C5150" s="913" t="s">
        <v>12331</v>
      </c>
      <c r="D5150" s="810" t="s">
        <v>10892</v>
      </c>
      <c r="E5150" s="913" t="s">
        <v>12332</v>
      </c>
      <c r="F5150" s="903" t="s">
        <v>12333</v>
      </c>
      <c r="G5150" s="902" t="s">
        <v>19421</v>
      </c>
      <c r="H5150" s="902" t="s">
        <v>11175</v>
      </c>
      <c r="I5150" s="913"/>
      <c r="J5150" s="903" t="s">
        <v>937</v>
      </c>
    </row>
    <row r="5151" spans="1:10">
      <c r="A5151" s="810" t="s">
        <v>2172</v>
      </c>
      <c r="B5151" s="902" t="s">
        <v>22640</v>
      </c>
      <c r="C5151" s="913" t="s">
        <v>7258</v>
      </c>
      <c r="D5151" s="810" t="s">
        <v>10890</v>
      </c>
      <c r="E5151" s="913" t="s">
        <v>687</v>
      </c>
      <c r="F5151" s="903" t="s">
        <v>7603</v>
      </c>
      <c r="G5151" s="902" t="s">
        <v>7742</v>
      </c>
      <c r="H5151" s="902" t="s">
        <v>11538</v>
      </c>
      <c r="I5151" s="913" t="s">
        <v>22706</v>
      </c>
      <c r="J5151" s="903" t="s">
        <v>937</v>
      </c>
    </row>
    <row r="5152" spans="1:10">
      <c r="A5152" s="810" t="s">
        <v>2172</v>
      </c>
      <c r="B5152" s="902" t="s">
        <v>22640</v>
      </c>
      <c r="C5152" s="913" t="s">
        <v>12346</v>
      </c>
      <c r="D5152" s="810" t="s">
        <v>10892</v>
      </c>
      <c r="E5152" s="913" t="s">
        <v>9669</v>
      </c>
      <c r="F5152" s="903" t="s">
        <v>12347</v>
      </c>
      <c r="G5152" s="902" t="s">
        <v>10156</v>
      </c>
      <c r="H5152" s="902" t="s">
        <v>10891</v>
      </c>
      <c r="I5152" s="913" t="s">
        <v>563</v>
      </c>
      <c r="J5152" s="903" t="s">
        <v>1851</v>
      </c>
    </row>
    <row r="5153" spans="1:10">
      <c r="A5153" s="810" t="s">
        <v>2172</v>
      </c>
      <c r="B5153" s="902" t="s">
        <v>22640</v>
      </c>
      <c r="C5153" s="913" t="s">
        <v>2884</v>
      </c>
      <c r="D5153" s="810" t="s">
        <v>10890</v>
      </c>
      <c r="E5153" s="913" t="s">
        <v>3480</v>
      </c>
      <c r="F5153" s="903" t="s">
        <v>4019</v>
      </c>
      <c r="G5153" s="902" t="s">
        <v>17448</v>
      </c>
      <c r="H5153" s="902" t="s">
        <v>10894</v>
      </c>
      <c r="I5153" s="913"/>
      <c r="J5153" s="903" t="s">
        <v>937</v>
      </c>
    </row>
    <row r="5154" spans="1:10">
      <c r="A5154" s="810" t="s">
        <v>2172</v>
      </c>
      <c r="B5154" s="902" t="s">
        <v>22640</v>
      </c>
      <c r="C5154" s="913" t="s">
        <v>9102</v>
      </c>
      <c r="D5154" s="810" t="s">
        <v>10890</v>
      </c>
      <c r="E5154" s="913" t="s">
        <v>9449</v>
      </c>
      <c r="F5154" s="903" t="s">
        <v>17459</v>
      </c>
      <c r="G5154" s="902" t="s">
        <v>9930</v>
      </c>
      <c r="H5154" s="902" t="s">
        <v>10970</v>
      </c>
      <c r="I5154" s="913"/>
      <c r="J5154" s="903" t="s">
        <v>937</v>
      </c>
    </row>
    <row r="5155" spans="1:10">
      <c r="A5155" s="810" t="s">
        <v>2172</v>
      </c>
      <c r="B5155" s="902" t="s">
        <v>22640</v>
      </c>
      <c r="C5155" s="913" t="s">
        <v>21155</v>
      </c>
      <c r="D5155" s="810" t="s">
        <v>10890</v>
      </c>
      <c r="E5155" s="913" t="s">
        <v>11504</v>
      </c>
      <c r="F5155" s="903" t="s">
        <v>7591</v>
      </c>
      <c r="G5155" s="902" t="s">
        <v>7729</v>
      </c>
      <c r="H5155" s="902" t="s">
        <v>11275</v>
      </c>
      <c r="I5155" s="913"/>
      <c r="J5155" s="903" t="s">
        <v>937</v>
      </c>
    </row>
    <row r="5156" spans="1:10">
      <c r="A5156" s="810" t="s">
        <v>2172</v>
      </c>
      <c r="B5156" s="902" t="s">
        <v>22640</v>
      </c>
      <c r="C5156" s="913" t="s">
        <v>8058</v>
      </c>
      <c r="D5156" s="810" t="s">
        <v>10890</v>
      </c>
      <c r="E5156" s="913" t="s">
        <v>8374</v>
      </c>
      <c r="F5156" s="903" t="s">
        <v>8662</v>
      </c>
      <c r="G5156" s="902" t="s">
        <v>8885</v>
      </c>
      <c r="H5156" s="902" t="s">
        <v>10915</v>
      </c>
      <c r="I5156" s="913" t="s">
        <v>8985</v>
      </c>
      <c r="J5156" s="903" t="s">
        <v>931</v>
      </c>
    </row>
    <row r="5157" spans="1:10">
      <c r="A5157" s="810" t="s">
        <v>2172</v>
      </c>
      <c r="B5157" s="902" t="s">
        <v>22640</v>
      </c>
      <c r="C5157" s="913" t="s">
        <v>6007</v>
      </c>
      <c r="D5157" s="810" t="s">
        <v>10890</v>
      </c>
      <c r="E5157" s="913" t="s">
        <v>6247</v>
      </c>
      <c r="F5157" s="903" t="s">
        <v>11508</v>
      </c>
      <c r="G5157" s="902" t="s">
        <v>6602</v>
      </c>
      <c r="H5157" s="902" t="s">
        <v>10891</v>
      </c>
      <c r="I5157" s="913" t="s">
        <v>22707</v>
      </c>
      <c r="J5157" s="903" t="s">
        <v>937</v>
      </c>
    </row>
    <row r="5158" spans="1:10">
      <c r="A5158" s="810" t="s">
        <v>2172</v>
      </c>
      <c r="B5158" s="902" t="s">
        <v>22640</v>
      </c>
      <c r="C5158" s="913" t="s">
        <v>6826</v>
      </c>
      <c r="D5158" s="810" t="s">
        <v>10890</v>
      </c>
      <c r="E5158" s="913" t="s">
        <v>6942</v>
      </c>
      <c r="F5158" s="903" t="s">
        <v>17465</v>
      </c>
      <c r="G5158" s="902" t="s">
        <v>11344</v>
      </c>
      <c r="H5158" s="902" t="s">
        <v>11345</v>
      </c>
      <c r="I5158" s="913" t="s">
        <v>19115</v>
      </c>
      <c r="J5158" s="903" t="s">
        <v>11281</v>
      </c>
    </row>
    <row r="5159" spans="1:10">
      <c r="A5159" s="810" t="s">
        <v>2172</v>
      </c>
      <c r="B5159" s="902" t="s">
        <v>22640</v>
      </c>
      <c r="C5159" s="913" t="s">
        <v>14416</v>
      </c>
      <c r="D5159" s="810" t="s">
        <v>10890</v>
      </c>
      <c r="E5159" s="913" t="s">
        <v>11999</v>
      </c>
      <c r="F5159" s="903" t="s">
        <v>14417</v>
      </c>
      <c r="G5159" s="902" t="s">
        <v>14418</v>
      </c>
      <c r="H5159" s="902" t="s">
        <v>10932</v>
      </c>
      <c r="I5159" s="913" t="s">
        <v>8995</v>
      </c>
      <c r="J5159" s="903" t="s">
        <v>931</v>
      </c>
    </row>
    <row r="5160" spans="1:10">
      <c r="A5160" s="810" t="s">
        <v>2172</v>
      </c>
      <c r="B5160" s="902" t="s">
        <v>22640</v>
      </c>
      <c r="C5160" s="913" t="s">
        <v>5958</v>
      </c>
      <c r="D5160" s="810" t="s">
        <v>10890</v>
      </c>
      <c r="E5160" s="913" t="s">
        <v>6201</v>
      </c>
      <c r="F5160" s="903" t="s">
        <v>27640</v>
      </c>
      <c r="G5160" s="902" t="s">
        <v>6562</v>
      </c>
      <c r="H5160" s="902" t="s">
        <v>10970</v>
      </c>
      <c r="I5160" s="913" t="s">
        <v>22708</v>
      </c>
      <c r="J5160" s="903" t="s">
        <v>564</v>
      </c>
    </row>
    <row r="5161" spans="1:10">
      <c r="A5161" s="810" t="s">
        <v>2172</v>
      </c>
      <c r="B5161" s="902" t="s">
        <v>22640</v>
      </c>
      <c r="C5161" s="913" t="s">
        <v>22709</v>
      </c>
      <c r="D5161" s="810" t="s">
        <v>10890</v>
      </c>
      <c r="E5161" s="913" t="s">
        <v>22710</v>
      </c>
      <c r="F5161" s="903" t="s">
        <v>22711</v>
      </c>
      <c r="G5161" s="902" t="s">
        <v>22712</v>
      </c>
      <c r="H5161" s="902" t="s">
        <v>10902</v>
      </c>
      <c r="I5161" s="913" t="s">
        <v>5176</v>
      </c>
      <c r="J5161" s="903" t="s">
        <v>12684</v>
      </c>
    </row>
    <row r="5162" spans="1:10">
      <c r="A5162" s="810" t="s">
        <v>2172</v>
      </c>
      <c r="B5162" s="902" t="s">
        <v>22640</v>
      </c>
      <c r="C5162" s="913" t="s">
        <v>9173</v>
      </c>
      <c r="D5162" s="810" t="s">
        <v>10890</v>
      </c>
      <c r="E5162" s="913" t="s">
        <v>21017</v>
      </c>
      <c r="F5162" s="903" t="s">
        <v>13334</v>
      </c>
      <c r="G5162" s="902" t="s">
        <v>10053</v>
      </c>
      <c r="H5162" s="902" t="s">
        <v>10921</v>
      </c>
      <c r="I5162" s="913"/>
      <c r="J5162" s="903" t="s">
        <v>14387</v>
      </c>
    </row>
    <row r="5163" spans="1:10">
      <c r="A5163" s="810" t="s">
        <v>2172</v>
      </c>
      <c r="B5163" s="902" t="s">
        <v>22640</v>
      </c>
      <c r="C5163" s="913" t="s">
        <v>14503</v>
      </c>
      <c r="D5163" s="810" t="s">
        <v>10890</v>
      </c>
      <c r="E5163" s="913" t="s">
        <v>22713</v>
      </c>
      <c r="F5163" s="903" t="s">
        <v>14504</v>
      </c>
      <c r="G5163" s="902" t="s">
        <v>14505</v>
      </c>
      <c r="H5163" s="902" t="s">
        <v>10901</v>
      </c>
      <c r="I5163" s="913" t="s">
        <v>563</v>
      </c>
      <c r="J5163" s="903" t="s">
        <v>937</v>
      </c>
    </row>
    <row r="5164" spans="1:10">
      <c r="A5164" s="810" t="s">
        <v>2172</v>
      </c>
      <c r="B5164" s="902" t="s">
        <v>22640</v>
      </c>
      <c r="C5164" s="913" t="s">
        <v>5946</v>
      </c>
      <c r="D5164" s="810" t="s">
        <v>10892</v>
      </c>
      <c r="E5164" s="913" t="s">
        <v>687</v>
      </c>
      <c r="F5164" s="903" t="s">
        <v>6399</v>
      </c>
      <c r="G5164" s="902" t="s">
        <v>6552</v>
      </c>
      <c r="H5164" s="902" t="s">
        <v>10905</v>
      </c>
      <c r="I5164" s="913" t="s">
        <v>22714</v>
      </c>
      <c r="J5164" s="903" t="s">
        <v>564</v>
      </c>
    </row>
    <row r="5165" spans="1:10">
      <c r="A5165" s="810" t="s">
        <v>2172</v>
      </c>
      <c r="B5165" s="902" t="s">
        <v>22640</v>
      </c>
      <c r="C5165" s="913" t="s">
        <v>1391</v>
      </c>
      <c r="D5165" s="810" t="s">
        <v>10892</v>
      </c>
      <c r="E5165" s="913" t="s">
        <v>1525</v>
      </c>
      <c r="F5165" s="903" t="s">
        <v>1661</v>
      </c>
      <c r="G5165" s="902" t="s">
        <v>1750</v>
      </c>
      <c r="H5165" s="902" t="s">
        <v>10936</v>
      </c>
      <c r="I5165" s="913" t="s">
        <v>917</v>
      </c>
      <c r="J5165" s="903" t="s">
        <v>564</v>
      </c>
    </row>
    <row r="5166" spans="1:10">
      <c r="A5166" s="810" t="s">
        <v>2172</v>
      </c>
      <c r="B5166" s="902" t="s">
        <v>22640</v>
      </c>
      <c r="C5166" s="913" t="s">
        <v>13044</v>
      </c>
      <c r="D5166" s="810" t="s">
        <v>10892</v>
      </c>
      <c r="E5166" s="913" t="s">
        <v>13045</v>
      </c>
      <c r="F5166" s="903" t="s">
        <v>13046</v>
      </c>
      <c r="G5166" s="902" t="s">
        <v>13047</v>
      </c>
      <c r="H5166" s="902" t="s">
        <v>19772</v>
      </c>
      <c r="I5166" s="913" t="s">
        <v>2507</v>
      </c>
      <c r="J5166" s="903" t="s">
        <v>937</v>
      </c>
    </row>
    <row r="5167" spans="1:10">
      <c r="A5167" s="810" t="s">
        <v>2172</v>
      </c>
      <c r="B5167" s="902" t="s">
        <v>22640</v>
      </c>
      <c r="C5167" s="913" t="s">
        <v>9342</v>
      </c>
      <c r="D5167" s="810" t="s">
        <v>10892</v>
      </c>
      <c r="E5167" s="913" t="s">
        <v>9670</v>
      </c>
      <c r="F5167" s="903" t="s">
        <v>14419</v>
      </c>
      <c r="G5167" s="902" t="s">
        <v>14420</v>
      </c>
      <c r="H5167" s="902" t="s">
        <v>10915</v>
      </c>
      <c r="I5167" s="913" t="s">
        <v>14421</v>
      </c>
      <c r="J5167" s="903" t="s">
        <v>564</v>
      </c>
    </row>
    <row r="5168" spans="1:10">
      <c r="A5168" s="810" t="s">
        <v>2172</v>
      </c>
      <c r="B5168" s="902" t="s">
        <v>22640</v>
      </c>
      <c r="C5168" s="913" t="s">
        <v>22715</v>
      </c>
      <c r="D5168" s="810" t="s">
        <v>10892</v>
      </c>
      <c r="E5168" s="913" t="s">
        <v>22716</v>
      </c>
      <c r="F5168" s="903" t="s">
        <v>22717</v>
      </c>
      <c r="G5168" s="902" t="s">
        <v>22718</v>
      </c>
      <c r="H5168" s="902" t="s">
        <v>10928</v>
      </c>
      <c r="I5168" s="913" t="s">
        <v>22719</v>
      </c>
      <c r="J5168" s="903" t="s">
        <v>11503</v>
      </c>
    </row>
    <row r="5169" spans="1:10">
      <c r="A5169" s="810" t="s">
        <v>2172</v>
      </c>
      <c r="B5169" s="902" t="s">
        <v>22640</v>
      </c>
      <c r="C5169" s="913" t="s">
        <v>1371</v>
      </c>
      <c r="D5169" s="810" t="s">
        <v>10890</v>
      </c>
      <c r="E5169" s="913" t="s">
        <v>1506</v>
      </c>
      <c r="F5169" s="903" t="s">
        <v>1642</v>
      </c>
      <c r="G5169" s="902" t="s">
        <v>1735</v>
      </c>
      <c r="H5169" s="902" t="s">
        <v>11518</v>
      </c>
      <c r="I5169" s="913" t="s">
        <v>13387</v>
      </c>
      <c r="J5169" s="903" t="s">
        <v>937</v>
      </c>
    </row>
    <row r="5170" spans="1:10">
      <c r="A5170" s="810" t="s">
        <v>2172</v>
      </c>
      <c r="B5170" s="902" t="s">
        <v>22640</v>
      </c>
      <c r="C5170" s="913" t="s">
        <v>2238</v>
      </c>
      <c r="D5170" s="810" t="s">
        <v>10890</v>
      </c>
      <c r="E5170" s="913" t="s">
        <v>2331</v>
      </c>
      <c r="F5170" s="903" t="s">
        <v>2391</v>
      </c>
      <c r="G5170" s="902" t="s">
        <v>2469</v>
      </c>
      <c r="H5170" s="902" t="s">
        <v>11352</v>
      </c>
      <c r="I5170" s="913"/>
      <c r="J5170" s="903" t="s">
        <v>937</v>
      </c>
    </row>
    <row r="5171" spans="1:10">
      <c r="A5171" s="810" t="s">
        <v>2172</v>
      </c>
      <c r="B5171" s="902" t="s">
        <v>22640</v>
      </c>
      <c r="C5171" s="913" t="s">
        <v>2220</v>
      </c>
      <c r="D5171" s="810" t="s">
        <v>10890</v>
      </c>
      <c r="E5171" s="913" t="s">
        <v>2318</v>
      </c>
      <c r="F5171" s="903" t="s">
        <v>2382</v>
      </c>
      <c r="G5171" s="902" t="s">
        <v>2455</v>
      </c>
      <c r="H5171" s="902" t="s">
        <v>10922</v>
      </c>
      <c r="I5171" s="913" t="s">
        <v>1841</v>
      </c>
      <c r="J5171" s="903" t="s">
        <v>564</v>
      </c>
    </row>
    <row r="5172" spans="1:10">
      <c r="A5172" s="810" t="s">
        <v>2172</v>
      </c>
      <c r="B5172" s="902" t="s">
        <v>22640</v>
      </c>
      <c r="C5172" s="913" t="s">
        <v>645</v>
      </c>
      <c r="D5172" s="810" t="s">
        <v>10892</v>
      </c>
      <c r="E5172" s="913" t="s">
        <v>751</v>
      </c>
      <c r="F5172" s="903" t="s">
        <v>19983</v>
      </c>
      <c r="G5172" s="902" t="s">
        <v>1336</v>
      </c>
      <c r="H5172" s="902" t="s">
        <v>10970</v>
      </c>
      <c r="I5172" s="913" t="s">
        <v>563</v>
      </c>
      <c r="J5172" s="903" t="s">
        <v>11101</v>
      </c>
    </row>
    <row r="5173" spans="1:10">
      <c r="A5173" s="810" t="s">
        <v>2172</v>
      </c>
      <c r="B5173" s="902" t="s">
        <v>22640</v>
      </c>
      <c r="C5173" s="913" t="s">
        <v>22720</v>
      </c>
      <c r="D5173" s="810" t="s">
        <v>10890</v>
      </c>
      <c r="E5173" s="913" t="s">
        <v>22721</v>
      </c>
      <c r="F5173" s="903" t="s">
        <v>22722</v>
      </c>
      <c r="G5173" s="902" t="s">
        <v>22723</v>
      </c>
      <c r="H5173" s="902" t="s">
        <v>11386</v>
      </c>
      <c r="I5173" s="913" t="s">
        <v>22724</v>
      </c>
      <c r="J5173" s="903" t="s">
        <v>933</v>
      </c>
    </row>
    <row r="5174" spans="1:10">
      <c r="A5174" s="810" t="s">
        <v>2172</v>
      </c>
      <c r="B5174" s="902" t="s">
        <v>22640</v>
      </c>
      <c r="C5174" s="913" t="s">
        <v>2247</v>
      </c>
      <c r="D5174" s="810" t="s">
        <v>10890</v>
      </c>
      <c r="E5174" s="913" t="s">
        <v>2340</v>
      </c>
      <c r="F5174" s="903" t="s">
        <v>2398</v>
      </c>
      <c r="G5174" s="902" t="s">
        <v>2477</v>
      </c>
      <c r="H5174" s="902" t="s">
        <v>10970</v>
      </c>
      <c r="I5174" s="913" t="s">
        <v>14403</v>
      </c>
      <c r="J5174" s="903" t="s">
        <v>937</v>
      </c>
    </row>
    <row r="5175" spans="1:10">
      <c r="A5175" s="810" t="s">
        <v>2172</v>
      </c>
      <c r="B5175" s="902" t="s">
        <v>22640</v>
      </c>
      <c r="C5175" s="913" t="s">
        <v>2697</v>
      </c>
      <c r="D5175" s="810" t="s">
        <v>10892</v>
      </c>
      <c r="E5175" s="913" t="s">
        <v>3306</v>
      </c>
      <c r="F5175" s="903" t="s">
        <v>3887</v>
      </c>
      <c r="G5175" s="902" t="s">
        <v>4301</v>
      </c>
      <c r="H5175" s="902" t="s">
        <v>10936</v>
      </c>
      <c r="I5175" s="913" t="s">
        <v>22725</v>
      </c>
      <c r="J5175" s="903" t="s">
        <v>564</v>
      </c>
    </row>
    <row r="5176" spans="1:10">
      <c r="A5176" s="810" t="s">
        <v>2172</v>
      </c>
      <c r="B5176" s="902" t="s">
        <v>22640</v>
      </c>
      <c r="C5176" s="913" t="s">
        <v>12615</v>
      </c>
      <c r="D5176" s="810" t="s">
        <v>10890</v>
      </c>
      <c r="E5176" s="913" t="s">
        <v>12616</v>
      </c>
      <c r="F5176" s="903" t="s">
        <v>20053</v>
      </c>
      <c r="G5176" s="902" t="s">
        <v>12233</v>
      </c>
      <c r="H5176" s="902" t="s">
        <v>10936</v>
      </c>
      <c r="I5176" s="913" t="s">
        <v>504</v>
      </c>
      <c r="J5176" s="903" t="s">
        <v>11503</v>
      </c>
    </row>
    <row r="5177" spans="1:10">
      <c r="A5177" s="810" t="s">
        <v>2172</v>
      </c>
      <c r="B5177" s="902" t="s">
        <v>22640</v>
      </c>
      <c r="C5177" s="913" t="s">
        <v>12626</v>
      </c>
      <c r="D5177" s="810" t="s">
        <v>10892</v>
      </c>
      <c r="E5177" s="913" t="s">
        <v>12627</v>
      </c>
      <c r="F5177" s="903" t="s">
        <v>12628</v>
      </c>
      <c r="G5177" s="902" t="s">
        <v>12629</v>
      </c>
      <c r="H5177" s="902" t="s">
        <v>10936</v>
      </c>
      <c r="I5177" s="913" t="s">
        <v>22726</v>
      </c>
      <c r="J5177" s="903" t="s">
        <v>564</v>
      </c>
    </row>
    <row r="5178" spans="1:10">
      <c r="A5178" s="810" t="s">
        <v>2172</v>
      </c>
      <c r="B5178" s="902" t="s">
        <v>22640</v>
      </c>
      <c r="C5178" s="913" t="s">
        <v>2627</v>
      </c>
      <c r="D5178" s="810" t="s">
        <v>10890</v>
      </c>
      <c r="E5178" s="913" t="s">
        <v>3237</v>
      </c>
      <c r="F5178" s="903" t="s">
        <v>3844</v>
      </c>
      <c r="G5178" s="902" t="s">
        <v>12644</v>
      </c>
      <c r="H5178" s="902" t="s">
        <v>11102</v>
      </c>
      <c r="I5178" s="913" t="s">
        <v>14422</v>
      </c>
      <c r="J5178" s="903" t="s">
        <v>937</v>
      </c>
    </row>
    <row r="5179" spans="1:10">
      <c r="A5179" s="810" t="s">
        <v>2172</v>
      </c>
      <c r="B5179" s="902" t="s">
        <v>22640</v>
      </c>
      <c r="C5179" s="913" t="s">
        <v>17502</v>
      </c>
      <c r="D5179" s="810" t="s">
        <v>10890</v>
      </c>
      <c r="E5179" s="913" t="s">
        <v>17503</v>
      </c>
      <c r="F5179" s="903" t="s">
        <v>27639</v>
      </c>
      <c r="G5179" s="902" t="s">
        <v>13335</v>
      </c>
      <c r="H5179" s="902" t="s">
        <v>11414</v>
      </c>
      <c r="I5179" s="913"/>
      <c r="J5179" s="903" t="s">
        <v>937</v>
      </c>
    </row>
    <row r="5180" spans="1:10">
      <c r="A5180" s="810" t="s">
        <v>2172</v>
      </c>
      <c r="B5180" s="902" t="s">
        <v>22640</v>
      </c>
      <c r="C5180" s="913" t="s">
        <v>2787</v>
      </c>
      <c r="D5180" s="810" t="s">
        <v>10890</v>
      </c>
      <c r="E5180" s="913" t="s">
        <v>3386</v>
      </c>
      <c r="F5180" s="903" t="s">
        <v>3950</v>
      </c>
      <c r="G5180" s="902" t="s">
        <v>4376</v>
      </c>
      <c r="H5180" s="902" t="s">
        <v>10915</v>
      </c>
      <c r="I5180" s="913" t="s">
        <v>563</v>
      </c>
      <c r="J5180" s="903" t="s">
        <v>933</v>
      </c>
    </row>
    <row r="5181" spans="1:10">
      <c r="A5181" s="810" t="s">
        <v>2172</v>
      </c>
      <c r="B5181" s="902" t="s">
        <v>22640</v>
      </c>
      <c r="C5181" s="913" t="s">
        <v>9330</v>
      </c>
      <c r="D5181" s="810" t="s">
        <v>10890</v>
      </c>
      <c r="E5181" s="913" t="s">
        <v>9649</v>
      </c>
      <c r="F5181" s="903" t="s">
        <v>20162</v>
      </c>
      <c r="G5181" s="902" t="s">
        <v>10153</v>
      </c>
      <c r="H5181" s="902" t="s">
        <v>10928</v>
      </c>
      <c r="I5181" s="913"/>
      <c r="J5181" s="903" t="s">
        <v>20164</v>
      </c>
    </row>
    <row r="5182" spans="1:10">
      <c r="A5182" s="810" t="s">
        <v>2172</v>
      </c>
      <c r="B5182" s="902" t="s">
        <v>22640</v>
      </c>
      <c r="C5182" s="913" t="s">
        <v>2549</v>
      </c>
      <c r="D5182" s="810" t="s">
        <v>10892</v>
      </c>
      <c r="E5182" s="913" t="s">
        <v>2573</v>
      </c>
      <c r="F5182" s="903" t="s">
        <v>22727</v>
      </c>
      <c r="G5182" s="902" t="s">
        <v>2604</v>
      </c>
      <c r="H5182" s="902" t="s">
        <v>10901</v>
      </c>
      <c r="I5182" s="913" t="s">
        <v>1275</v>
      </c>
      <c r="J5182" s="903" t="s">
        <v>11503</v>
      </c>
    </row>
    <row r="5183" spans="1:10">
      <c r="A5183" s="810" t="s">
        <v>2172</v>
      </c>
      <c r="B5183" s="902" t="s">
        <v>22640</v>
      </c>
      <c r="C5183" s="913" t="s">
        <v>14425</v>
      </c>
      <c r="D5183" s="810" t="s">
        <v>10892</v>
      </c>
      <c r="E5183" s="913" t="s">
        <v>9667</v>
      </c>
      <c r="F5183" s="903" t="s">
        <v>14426</v>
      </c>
      <c r="G5183" s="902" t="s">
        <v>14427</v>
      </c>
      <c r="H5183" s="902" t="s">
        <v>10932</v>
      </c>
      <c r="I5183" s="913" t="s">
        <v>563</v>
      </c>
      <c r="J5183" s="903" t="s">
        <v>564</v>
      </c>
    </row>
    <row r="5184" spans="1:10">
      <c r="A5184" s="810" t="s">
        <v>2172</v>
      </c>
      <c r="B5184" s="902" t="s">
        <v>22640</v>
      </c>
      <c r="C5184" s="913" t="s">
        <v>2738</v>
      </c>
      <c r="D5184" s="810" t="s">
        <v>10892</v>
      </c>
      <c r="E5184" s="913" t="s">
        <v>2113</v>
      </c>
      <c r="F5184" s="903" t="s">
        <v>3919</v>
      </c>
      <c r="G5184" s="902" t="s">
        <v>4331</v>
      </c>
      <c r="H5184" s="902" t="s">
        <v>10922</v>
      </c>
      <c r="I5184" s="913" t="s">
        <v>22728</v>
      </c>
      <c r="J5184" s="903" t="s">
        <v>18115</v>
      </c>
    </row>
    <row r="5185" spans="1:10">
      <c r="A5185" s="810" t="s">
        <v>2172</v>
      </c>
      <c r="B5185" s="902" t="s">
        <v>22640</v>
      </c>
      <c r="C5185" s="913" t="s">
        <v>22729</v>
      </c>
      <c r="D5185" s="810" t="s">
        <v>10890</v>
      </c>
      <c r="E5185" s="913" t="s">
        <v>9639</v>
      </c>
      <c r="F5185" s="903" t="s">
        <v>22730</v>
      </c>
      <c r="G5185" s="902" t="s">
        <v>17038</v>
      </c>
      <c r="H5185" s="902" t="s">
        <v>10997</v>
      </c>
      <c r="I5185" s="913" t="s">
        <v>4797</v>
      </c>
      <c r="J5185" s="903" t="s">
        <v>11503</v>
      </c>
    </row>
    <row r="5186" spans="1:10">
      <c r="A5186" s="810" t="s">
        <v>2172</v>
      </c>
      <c r="B5186" s="902" t="s">
        <v>22640</v>
      </c>
      <c r="C5186" s="913" t="s">
        <v>22731</v>
      </c>
      <c r="D5186" s="810" t="s">
        <v>10892</v>
      </c>
      <c r="E5186" s="913" t="s">
        <v>3778</v>
      </c>
      <c r="F5186" s="903" t="s">
        <v>22732</v>
      </c>
      <c r="G5186" s="902" t="s">
        <v>22733</v>
      </c>
      <c r="H5186" s="902" t="s">
        <v>10958</v>
      </c>
      <c r="I5186" s="913" t="s">
        <v>5175</v>
      </c>
      <c r="J5186" s="903" t="s">
        <v>11503</v>
      </c>
    </row>
    <row r="5187" spans="1:10">
      <c r="A5187" s="810" t="s">
        <v>2172</v>
      </c>
      <c r="B5187" s="902" t="s">
        <v>22640</v>
      </c>
      <c r="C5187" s="913" t="s">
        <v>1028</v>
      </c>
      <c r="D5187" s="810" t="s">
        <v>10892</v>
      </c>
      <c r="E5187" s="913" t="s">
        <v>1124</v>
      </c>
      <c r="F5187" s="903" t="s">
        <v>1187</v>
      </c>
      <c r="G5187" s="902" t="s">
        <v>1259</v>
      </c>
      <c r="H5187" s="902" t="s">
        <v>10958</v>
      </c>
      <c r="I5187" s="913"/>
      <c r="J5187" s="903" t="s">
        <v>564</v>
      </c>
    </row>
    <row r="5188" spans="1:10">
      <c r="A5188" s="810" t="s">
        <v>2172</v>
      </c>
      <c r="B5188" s="902" t="s">
        <v>22640</v>
      </c>
      <c r="C5188" s="913" t="s">
        <v>17525</v>
      </c>
      <c r="D5188" s="810" t="s">
        <v>10890</v>
      </c>
      <c r="E5188" s="913" t="s">
        <v>17387</v>
      </c>
      <c r="F5188" s="903" t="s">
        <v>17526</v>
      </c>
      <c r="G5188" s="902" t="s">
        <v>11365</v>
      </c>
      <c r="H5188" s="902" t="s">
        <v>11131</v>
      </c>
      <c r="I5188" s="913"/>
      <c r="J5188" s="903" t="s">
        <v>931</v>
      </c>
    </row>
    <row r="5189" spans="1:10">
      <c r="A5189" s="810" t="s">
        <v>2172</v>
      </c>
      <c r="B5189" s="902" t="s">
        <v>22640</v>
      </c>
      <c r="C5189" s="913" t="s">
        <v>17528</v>
      </c>
      <c r="D5189" s="810" t="s">
        <v>10892</v>
      </c>
      <c r="E5189" s="913" t="s">
        <v>17529</v>
      </c>
      <c r="F5189" s="903" t="s">
        <v>9751</v>
      </c>
      <c r="G5189" s="902" t="s">
        <v>9964</v>
      </c>
      <c r="H5189" s="902" t="s">
        <v>10922</v>
      </c>
      <c r="I5189" s="913"/>
      <c r="J5189" s="903" t="s">
        <v>937</v>
      </c>
    </row>
    <row r="5190" spans="1:10">
      <c r="A5190" s="810" t="s">
        <v>2172</v>
      </c>
      <c r="B5190" s="902" t="s">
        <v>22640</v>
      </c>
      <c r="C5190" s="913" t="s">
        <v>8100</v>
      </c>
      <c r="D5190" s="810" t="s">
        <v>10890</v>
      </c>
      <c r="E5190" s="913" t="s">
        <v>8408</v>
      </c>
      <c r="F5190" s="903" t="s">
        <v>16715</v>
      </c>
      <c r="G5190" s="902" t="s">
        <v>8920</v>
      </c>
      <c r="H5190" s="902" t="s">
        <v>11110</v>
      </c>
      <c r="I5190" s="913"/>
      <c r="J5190" s="903" t="s">
        <v>15984</v>
      </c>
    </row>
    <row r="5191" spans="1:10">
      <c r="A5191" s="810" t="s">
        <v>2172</v>
      </c>
      <c r="B5191" s="902" t="s">
        <v>22640</v>
      </c>
      <c r="C5191" s="913" t="s">
        <v>13213</v>
      </c>
      <c r="D5191" s="810" t="s">
        <v>10892</v>
      </c>
      <c r="E5191" s="913" t="s">
        <v>13214</v>
      </c>
      <c r="F5191" s="903" t="s">
        <v>13215</v>
      </c>
      <c r="G5191" s="902" t="s">
        <v>13216</v>
      </c>
      <c r="H5191" s="902" t="s">
        <v>10891</v>
      </c>
      <c r="I5191" s="913" t="s">
        <v>563</v>
      </c>
      <c r="J5191" s="903" t="s">
        <v>564</v>
      </c>
    </row>
    <row r="5192" spans="1:10">
      <c r="A5192" s="810" t="s">
        <v>2172</v>
      </c>
      <c r="B5192" s="902" t="s">
        <v>22640</v>
      </c>
      <c r="C5192" s="913" t="s">
        <v>22734</v>
      </c>
      <c r="D5192" s="810" t="s">
        <v>10892</v>
      </c>
      <c r="E5192" s="913" t="s">
        <v>14423</v>
      </c>
      <c r="F5192" s="903" t="s">
        <v>22735</v>
      </c>
      <c r="G5192" s="902" t="s">
        <v>14424</v>
      </c>
      <c r="H5192" s="902" t="s">
        <v>11414</v>
      </c>
      <c r="I5192" s="913" t="s">
        <v>561</v>
      </c>
      <c r="J5192" s="903" t="s">
        <v>11130</v>
      </c>
    </row>
    <row r="5193" spans="1:10">
      <c r="A5193" s="810" t="s">
        <v>2172</v>
      </c>
      <c r="B5193" s="902" t="s">
        <v>22640</v>
      </c>
      <c r="C5193" s="913" t="s">
        <v>22736</v>
      </c>
      <c r="D5193" s="810" t="s">
        <v>10890</v>
      </c>
      <c r="E5193" s="913" t="s">
        <v>6378</v>
      </c>
      <c r="F5193" s="903" t="s">
        <v>22737</v>
      </c>
      <c r="G5193" s="902"/>
      <c r="H5193" s="902" t="s">
        <v>10958</v>
      </c>
      <c r="I5193" s="913" t="s">
        <v>563</v>
      </c>
      <c r="J5193" s="903" t="s">
        <v>11101</v>
      </c>
    </row>
    <row r="5194" spans="1:10">
      <c r="A5194" s="810" t="s">
        <v>2172</v>
      </c>
      <c r="B5194" s="902" t="s">
        <v>22640</v>
      </c>
      <c r="C5194" s="913" t="s">
        <v>20498</v>
      </c>
      <c r="D5194" s="810" t="s">
        <v>10892</v>
      </c>
      <c r="E5194" s="913" t="s">
        <v>20499</v>
      </c>
      <c r="F5194" s="903" t="s">
        <v>20500</v>
      </c>
      <c r="G5194" s="902" t="s">
        <v>20501</v>
      </c>
      <c r="H5194" s="902" t="s">
        <v>10915</v>
      </c>
      <c r="I5194" s="913" t="s">
        <v>563</v>
      </c>
      <c r="J5194" s="903" t="s">
        <v>564</v>
      </c>
    </row>
    <row r="5195" spans="1:10">
      <c r="A5195" s="810" t="s">
        <v>2172</v>
      </c>
      <c r="B5195" s="902" t="s">
        <v>22640</v>
      </c>
      <c r="C5195" s="913" t="s">
        <v>22738</v>
      </c>
      <c r="D5195" s="810" t="s">
        <v>10890</v>
      </c>
      <c r="E5195" s="913" t="s">
        <v>22739</v>
      </c>
      <c r="F5195" s="903" t="s">
        <v>22740</v>
      </c>
      <c r="G5195" s="902" t="s">
        <v>22741</v>
      </c>
      <c r="H5195" s="902" t="s">
        <v>10958</v>
      </c>
      <c r="I5195" s="913" t="s">
        <v>22742</v>
      </c>
      <c r="J5195" s="903" t="s">
        <v>937</v>
      </c>
    </row>
    <row r="5196" spans="1:10">
      <c r="A5196" s="810" t="s">
        <v>2172</v>
      </c>
      <c r="B5196" s="902" t="s">
        <v>22640</v>
      </c>
      <c r="C5196" s="913" t="s">
        <v>2237</v>
      </c>
      <c r="D5196" s="810" t="s">
        <v>10890</v>
      </c>
      <c r="E5196" s="913" t="s">
        <v>2330</v>
      </c>
      <c r="F5196" s="903" t="s">
        <v>20508</v>
      </c>
      <c r="G5196" s="902" t="s">
        <v>2468</v>
      </c>
      <c r="H5196" s="902" t="s">
        <v>10891</v>
      </c>
      <c r="I5196" s="913" t="s">
        <v>2053</v>
      </c>
      <c r="J5196" s="903" t="s">
        <v>937</v>
      </c>
    </row>
    <row r="5197" spans="1:10">
      <c r="A5197" s="810" t="s">
        <v>2172</v>
      </c>
      <c r="B5197" s="902" t="s">
        <v>22640</v>
      </c>
      <c r="C5197" s="913" t="s">
        <v>9258</v>
      </c>
      <c r="D5197" s="810" t="s">
        <v>10892</v>
      </c>
      <c r="E5197" s="913" t="s">
        <v>9567</v>
      </c>
      <c r="F5197" s="903" t="s">
        <v>27638</v>
      </c>
      <c r="G5197" s="902" t="s">
        <v>10127</v>
      </c>
      <c r="H5197" s="902" t="s">
        <v>10922</v>
      </c>
      <c r="I5197" s="913" t="s">
        <v>15989</v>
      </c>
      <c r="J5197" s="903" t="s">
        <v>937</v>
      </c>
    </row>
    <row r="5198" spans="1:10">
      <c r="A5198" s="810" t="s">
        <v>2172</v>
      </c>
      <c r="B5198" s="902" t="s">
        <v>22640</v>
      </c>
      <c r="C5198" s="913" t="s">
        <v>1372</v>
      </c>
      <c r="D5198" s="810" t="s">
        <v>10890</v>
      </c>
      <c r="E5198" s="913" t="s">
        <v>20519</v>
      </c>
      <c r="F5198" s="903" t="s">
        <v>1643</v>
      </c>
      <c r="G5198" s="902" t="s">
        <v>1736</v>
      </c>
      <c r="H5198" s="902" t="s">
        <v>10997</v>
      </c>
      <c r="I5198" s="913"/>
      <c r="J5198" s="903" t="s">
        <v>937</v>
      </c>
    </row>
    <row r="5199" spans="1:10">
      <c r="A5199" s="810" t="s">
        <v>2172</v>
      </c>
      <c r="B5199" s="902" t="s">
        <v>22640</v>
      </c>
      <c r="C5199" s="913" t="s">
        <v>655</v>
      </c>
      <c r="D5199" s="810" t="s">
        <v>10890</v>
      </c>
      <c r="E5199" s="913" t="s">
        <v>684</v>
      </c>
      <c r="F5199" s="903" t="s">
        <v>846</v>
      </c>
      <c r="G5199" s="902" t="s">
        <v>1349</v>
      </c>
      <c r="H5199" s="902" t="s">
        <v>10970</v>
      </c>
      <c r="I5199" s="913" t="s">
        <v>22743</v>
      </c>
      <c r="J5199" s="903" t="s">
        <v>11675</v>
      </c>
    </row>
    <row r="5200" spans="1:10">
      <c r="A5200" s="810" t="s">
        <v>2172</v>
      </c>
      <c r="B5200" s="902" t="s">
        <v>22640</v>
      </c>
      <c r="C5200" s="913" t="s">
        <v>11522</v>
      </c>
      <c r="D5200" s="810" t="s">
        <v>10890</v>
      </c>
      <c r="E5200" s="913" t="s">
        <v>684</v>
      </c>
      <c r="F5200" s="903" t="s">
        <v>11523</v>
      </c>
      <c r="G5200" s="902" t="s">
        <v>11524</v>
      </c>
      <c r="H5200" s="902" t="s">
        <v>10970</v>
      </c>
      <c r="I5200" s="913"/>
      <c r="J5200" s="903" t="s">
        <v>937</v>
      </c>
    </row>
    <row r="5201" spans="1:10">
      <c r="A5201" s="810" t="s">
        <v>2172</v>
      </c>
      <c r="B5201" s="902" t="s">
        <v>22640</v>
      </c>
      <c r="C5201" s="913" t="s">
        <v>14428</v>
      </c>
      <c r="D5201" s="810" t="s">
        <v>10892</v>
      </c>
      <c r="E5201" s="913" t="s">
        <v>14429</v>
      </c>
      <c r="F5201" s="903" t="s">
        <v>14430</v>
      </c>
      <c r="G5201" s="902" t="s">
        <v>14431</v>
      </c>
      <c r="H5201" s="902" t="s">
        <v>10922</v>
      </c>
      <c r="I5201" s="913" t="s">
        <v>2054</v>
      </c>
      <c r="J5201" s="903" t="s">
        <v>931</v>
      </c>
    </row>
    <row r="5202" spans="1:10">
      <c r="A5202" s="810" t="s">
        <v>2172</v>
      </c>
      <c r="B5202" s="902" t="s">
        <v>22640</v>
      </c>
      <c r="C5202" s="913" t="s">
        <v>9082</v>
      </c>
      <c r="D5202" s="810" t="s">
        <v>10890</v>
      </c>
      <c r="E5202" s="913" t="s">
        <v>9432</v>
      </c>
      <c r="F5202" s="903" t="s">
        <v>9756</v>
      </c>
      <c r="G5202" s="902" t="s">
        <v>9969</v>
      </c>
      <c r="H5202" s="902" t="s">
        <v>11039</v>
      </c>
      <c r="I5202" s="913" t="s">
        <v>2172</v>
      </c>
      <c r="J5202" s="903" t="s">
        <v>937</v>
      </c>
    </row>
    <row r="5203" spans="1:10">
      <c r="A5203" s="810" t="s">
        <v>2172</v>
      </c>
      <c r="B5203" s="902" t="s">
        <v>22640</v>
      </c>
      <c r="C5203" s="913" t="s">
        <v>7985</v>
      </c>
      <c r="D5203" s="810" t="s">
        <v>10890</v>
      </c>
      <c r="E5203" s="913" t="s">
        <v>8304</v>
      </c>
      <c r="F5203" s="903" t="s">
        <v>27637</v>
      </c>
      <c r="G5203" s="902" t="s">
        <v>8818</v>
      </c>
      <c r="H5203" s="902" t="s">
        <v>10954</v>
      </c>
      <c r="I5203" s="913" t="s">
        <v>903</v>
      </c>
      <c r="J5203" s="903" t="s">
        <v>937</v>
      </c>
    </row>
    <row r="5204" spans="1:10">
      <c r="A5204" s="810" t="s">
        <v>2172</v>
      </c>
      <c r="B5204" s="902" t="s">
        <v>22640</v>
      </c>
      <c r="C5204" s="913" t="s">
        <v>7994</v>
      </c>
      <c r="D5204" s="810" t="s">
        <v>10890</v>
      </c>
      <c r="E5204" s="913" t="s">
        <v>8272</v>
      </c>
      <c r="F5204" s="903" t="s">
        <v>17546</v>
      </c>
      <c r="G5204" s="902" t="s">
        <v>8784</v>
      </c>
      <c r="H5204" s="902" t="s">
        <v>10958</v>
      </c>
      <c r="I5204" s="913" t="s">
        <v>14432</v>
      </c>
      <c r="J5204" s="903" t="s">
        <v>937</v>
      </c>
    </row>
    <row r="5205" spans="1:10">
      <c r="A5205" s="810" t="s">
        <v>2172</v>
      </c>
      <c r="B5205" s="902" t="s">
        <v>22640</v>
      </c>
      <c r="C5205" s="913" t="s">
        <v>7943</v>
      </c>
      <c r="D5205" s="810" t="s">
        <v>10890</v>
      </c>
      <c r="E5205" s="913" t="s">
        <v>8272</v>
      </c>
      <c r="F5205" s="903" t="s">
        <v>8577</v>
      </c>
      <c r="G5205" s="902" t="s">
        <v>8784</v>
      </c>
      <c r="H5205" s="902" t="s">
        <v>11128</v>
      </c>
      <c r="I5205" s="913" t="s">
        <v>17547</v>
      </c>
      <c r="J5205" s="903" t="s">
        <v>11281</v>
      </c>
    </row>
    <row r="5206" spans="1:10">
      <c r="A5206" s="810" t="s">
        <v>2172</v>
      </c>
      <c r="B5206" s="902" t="s">
        <v>22640</v>
      </c>
      <c r="C5206" s="913" t="s">
        <v>6084</v>
      </c>
      <c r="D5206" s="810" t="s">
        <v>10890</v>
      </c>
      <c r="E5206" s="913" t="s">
        <v>6307</v>
      </c>
      <c r="F5206" s="903" t="s">
        <v>22744</v>
      </c>
      <c r="G5206" s="902" t="s">
        <v>6670</v>
      </c>
      <c r="H5206" s="902" t="s">
        <v>10902</v>
      </c>
      <c r="I5206" s="913" t="s">
        <v>6742</v>
      </c>
      <c r="J5206" s="903"/>
    </row>
    <row r="5207" spans="1:10">
      <c r="A5207" s="810" t="s">
        <v>2172</v>
      </c>
      <c r="B5207" s="902" t="s">
        <v>22640</v>
      </c>
      <c r="C5207" s="913" t="s">
        <v>20785</v>
      </c>
      <c r="D5207" s="810" t="s">
        <v>10892</v>
      </c>
      <c r="E5207" s="913" t="s">
        <v>20786</v>
      </c>
      <c r="F5207" s="903" t="s">
        <v>20787</v>
      </c>
      <c r="G5207" s="902" t="s">
        <v>20788</v>
      </c>
      <c r="H5207" s="902" t="s">
        <v>10936</v>
      </c>
      <c r="I5207" s="913" t="s">
        <v>19984</v>
      </c>
      <c r="J5207" s="903" t="s">
        <v>564</v>
      </c>
    </row>
    <row r="5208" spans="1:10">
      <c r="A5208" s="810" t="s">
        <v>2172</v>
      </c>
      <c r="B5208" s="902" t="s">
        <v>22640</v>
      </c>
      <c r="C5208" s="913" t="s">
        <v>20802</v>
      </c>
      <c r="D5208" s="810" t="s">
        <v>10892</v>
      </c>
      <c r="E5208" s="913" t="s">
        <v>20803</v>
      </c>
      <c r="F5208" s="903" t="s">
        <v>20804</v>
      </c>
      <c r="G5208" s="902" t="s">
        <v>18692</v>
      </c>
      <c r="H5208" s="902" t="s">
        <v>10901</v>
      </c>
      <c r="I5208" s="913" t="s">
        <v>22745</v>
      </c>
      <c r="J5208" s="903" t="s">
        <v>11503</v>
      </c>
    </row>
    <row r="5209" spans="1:10">
      <c r="A5209" s="810" t="s">
        <v>2172</v>
      </c>
      <c r="B5209" s="902" t="s">
        <v>22640</v>
      </c>
      <c r="C5209" s="913" t="s">
        <v>8168</v>
      </c>
      <c r="D5209" s="810" t="s">
        <v>10890</v>
      </c>
      <c r="E5209" s="913" t="s">
        <v>8487</v>
      </c>
      <c r="F5209" s="903" t="s">
        <v>22746</v>
      </c>
      <c r="G5209" s="902" t="s">
        <v>17022</v>
      </c>
      <c r="H5209" s="902" t="s">
        <v>10928</v>
      </c>
      <c r="I5209" s="913" t="s">
        <v>8995</v>
      </c>
      <c r="J5209" s="903" t="s">
        <v>11101</v>
      </c>
    </row>
    <row r="5210" spans="1:10">
      <c r="A5210" s="810" t="s">
        <v>2172</v>
      </c>
      <c r="B5210" s="902" t="s">
        <v>22640</v>
      </c>
      <c r="C5210" s="913" t="s">
        <v>5184</v>
      </c>
      <c r="D5210" s="810" t="s">
        <v>10890</v>
      </c>
      <c r="E5210" s="913" t="s">
        <v>5406</v>
      </c>
      <c r="F5210" s="903" t="s">
        <v>20840</v>
      </c>
      <c r="G5210" s="902" t="s">
        <v>12942</v>
      </c>
      <c r="H5210" s="902" t="s">
        <v>11275</v>
      </c>
      <c r="I5210" s="913" t="s">
        <v>22747</v>
      </c>
      <c r="J5210" s="903" t="s">
        <v>932</v>
      </c>
    </row>
    <row r="5211" spans="1:10">
      <c r="A5211" s="810" t="s">
        <v>2172</v>
      </c>
      <c r="B5211" s="902" t="s">
        <v>22640</v>
      </c>
      <c r="C5211" s="913" t="s">
        <v>2213</v>
      </c>
      <c r="D5211" s="810" t="s">
        <v>10890</v>
      </c>
      <c r="E5211" s="913" t="s">
        <v>2311</v>
      </c>
      <c r="F5211" s="903" t="s">
        <v>2378</v>
      </c>
      <c r="G5211" s="902" t="s">
        <v>2448</v>
      </c>
      <c r="H5211" s="902" t="s">
        <v>10891</v>
      </c>
      <c r="I5211" s="913" t="s">
        <v>563</v>
      </c>
      <c r="J5211" s="903" t="s">
        <v>932</v>
      </c>
    </row>
    <row r="5212" spans="1:10">
      <c r="A5212" s="810" t="s">
        <v>2172</v>
      </c>
      <c r="B5212" s="902" t="s">
        <v>22640</v>
      </c>
      <c r="C5212" s="913" t="s">
        <v>14433</v>
      </c>
      <c r="D5212" s="810" t="s">
        <v>10890</v>
      </c>
      <c r="E5212" s="913" t="s">
        <v>1144</v>
      </c>
      <c r="F5212" s="903" t="s">
        <v>14434</v>
      </c>
      <c r="G5212" s="902" t="s">
        <v>1271</v>
      </c>
      <c r="H5212" s="902" t="s">
        <v>10915</v>
      </c>
      <c r="I5212" s="913" t="s">
        <v>563</v>
      </c>
      <c r="J5212" s="903" t="s">
        <v>931</v>
      </c>
    </row>
    <row r="5213" spans="1:10">
      <c r="A5213" s="810" t="s">
        <v>2172</v>
      </c>
      <c r="B5213" s="902" t="s">
        <v>22640</v>
      </c>
      <c r="C5213" s="913" t="s">
        <v>9288</v>
      </c>
      <c r="D5213" s="810" t="s">
        <v>10892</v>
      </c>
      <c r="E5213" s="913" t="s">
        <v>9608</v>
      </c>
      <c r="F5213" s="903" t="s">
        <v>20895</v>
      </c>
      <c r="G5213" s="902" t="s">
        <v>17022</v>
      </c>
      <c r="H5213" s="902" t="s">
        <v>10932</v>
      </c>
      <c r="I5213" s="913" t="s">
        <v>5176</v>
      </c>
      <c r="J5213" s="903" t="s">
        <v>11503</v>
      </c>
    </row>
    <row r="5214" spans="1:10">
      <c r="A5214" s="810" t="s">
        <v>16663</v>
      </c>
      <c r="B5214" s="902" t="s">
        <v>22748</v>
      </c>
      <c r="C5214" s="913" t="s">
        <v>14435</v>
      </c>
      <c r="D5214" s="810" t="s">
        <v>10890</v>
      </c>
      <c r="E5214" s="913" t="s">
        <v>14436</v>
      </c>
      <c r="F5214" s="903" t="s">
        <v>14437</v>
      </c>
      <c r="G5214" s="902" t="s">
        <v>14438</v>
      </c>
      <c r="H5214" s="902" t="s">
        <v>10891</v>
      </c>
      <c r="I5214" s="913" t="s">
        <v>22749</v>
      </c>
      <c r="J5214" s="903" t="s">
        <v>11287</v>
      </c>
    </row>
    <row r="5215" spans="1:10">
      <c r="A5215" s="810" t="s">
        <v>16663</v>
      </c>
      <c r="B5215" s="902" t="s">
        <v>22748</v>
      </c>
      <c r="C5215" s="913" t="s">
        <v>7200</v>
      </c>
      <c r="D5215" s="810" t="s">
        <v>10892</v>
      </c>
      <c r="E5215" s="913" t="s">
        <v>7396</v>
      </c>
      <c r="F5215" s="903" t="s">
        <v>27636</v>
      </c>
      <c r="G5215" s="902" t="s">
        <v>7692</v>
      </c>
      <c r="H5215" s="902" t="s">
        <v>10891</v>
      </c>
      <c r="I5215" s="913"/>
      <c r="J5215" s="903"/>
    </row>
    <row r="5216" spans="1:10">
      <c r="A5216" s="810" t="s">
        <v>16663</v>
      </c>
      <c r="B5216" s="902" t="s">
        <v>22748</v>
      </c>
      <c r="C5216" s="913" t="s">
        <v>2669</v>
      </c>
      <c r="D5216" s="810" t="s">
        <v>10892</v>
      </c>
      <c r="E5216" s="913" t="s">
        <v>3278</v>
      </c>
      <c r="F5216" s="903" t="s">
        <v>17720</v>
      </c>
      <c r="G5216" s="902" t="s">
        <v>17721</v>
      </c>
      <c r="H5216" s="902" t="s">
        <v>11102</v>
      </c>
      <c r="I5216" s="913"/>
      <c r="J5216" s="903" t="s">
        <v>937</v>
      </c>
    </row>
    <row r="5217" spans="1:10">
      <c r="A5217" s="810" t="s">
        <v>16663</v>
      </c>
      <c r="B5217" s="902" t="s">
        <v>22748</v>
      </c>
      <c r="C5217" s="913" t="s">
        <v>945</v>
      </c>
      <c r="D5217" s="810" t="s">
        <v>10890</v>
      </c>
      <c r="E5217" s="913" t="s">
        <v>687</v>
      </c>
      <c r="F5217" s="903" t="s">
        <v>1146</v>
      </c>
      <c r="G5217" s="902" t="s">
        <v>17734</v>
      </c>
      <c r="H5217" s="902" t="s">
        <v>10932</v>
      </c>
      <c r="I5217" s="913"/>
      <c r="J5217" s="903" t="s">
        <v>564</v>
      </c>
    </row>
    <row r="5218" spans="1:10">
      <c r="A5218" s="810" t="s">
        <v>16663</v>
      </c>
      <c r="B5218" s="902" t="s">
        <v>22748</v>
      </c>
      <c r="C5218" s="913" t="s">
        <v>6133</v>
      </c>
      <c r="D5218" s="810" t="s">
        <v>10890</v>
      </c>
      <c r="E5218" s="913" t="s">
        <v>687</v>
      </c>
      <c r="F5218" s="903" t="s">
        <v>22750</v>
      </c>
      <c r="G5218" s="902" t="s">
        <v>6714</v>
      </c>
      <c r="H5218" s="902" t="s">
        <v>14439</v>
      </c>
      <c r="I5218" s="913" t="s">
        <v>1278</v>
      </c>
      <c r="J5218" s="903" t="s">
        <v>933</v>
      </c>
    </row>
    <row r="5219" spans="1:10">
      <c r="A5219" s="810" t="s">
        <v>16663</v>
      </c>
      <c r="B5219" s="902" t="s">
        <v>22748</v>
      </c>
      <c r="C5219" s="913" t="s">
        <v>14440</v>
      </c>
      <c r="D5219" s="810" t="s">
        <v>10890</v>
      </c>
      <c r="E5219" s="913" t="s">
        <v>687</v>
      </c>
      <c r="F5219" s="903" t="s">
        <v>14441</v>
      </c>
      <c r="G5219" s="902" t="s">
        <v>14442</v>
      </c>
      <c r="H5219" s="902" t="s">
        <v>11289</v>
      </c>
      <c r="I5219" s="913" t="s">
        <v>1278</v>
      </c>
      <c r="J5219" s="903" t="s">
        <v>933</v>
      </c>
    </row>
    <row r="5220" spans="1:10">
      <c r="A5220" s="810" t="s">
        <v>16663</v>
      </c>
      <c r="B5220" s="902" t="s">
        <v>22748</v>
      </c>
      <c r="C5220" s="913" t="s">
        <v>2965</v>
      </c>
      <c r="D5220" s="810" t="s">
        <v>10890</v>
      </c>
      <c r="E5220" s="913" t="s">
        <v>3566</v>
      </c>
      <c r="F5220" s="903" t="s">
        <v>27452</v>
      </c>
      <c r="G5220" s="902" t="s">
        <v>17776</v>
      </c>
      <c r="H5220" s="902" t="s">
        <v>10891</v>
      </c>
      <c r="I5220" s="913"/>
      <c r="J5220" s="903" t="s">
        <v>564</v>
      </c>
    </row>
    <row r="5221" spans="1:10">
      <c r="A5221" s="810" t="s">
        <v>16663</v>
      </c>
      <c r="B5221" s="902" t="s">
        <v>22748</v>
      </c>
      <c r="C5221" s="913" t="s">
        <v>2913</v>
      </c>
      <c r="D5221" s="810" t="s">
        <v>10890</v>
      </c>
      <c r="E5221" s="913" t="s">
        <v>3506</v>
      </c>
      <c r="F5221" s="903" t="s">
        <v>27635</v>
      </c>
      <c r="G5221" s="902" t="s">
        <v>11659</v>
      </c>
      <c r="H5221" s="902" t="s">
        <v>10977</v>
      </c>
      <c r="I5221" s="913"/>
      <c r="J5221" s="903" t="s">
        <v>564</v>
      </c>
    </row>
    <row r="5222" spans="1:10">
      <c r="A5222" s="810" t="s">
        <v>16663</v>
      </c>
      <c r="B5222" s="902" t="s">
        <v>22748</v>
      </c>
      <c r="C5222" s="913" t="s">
        <v>14443</v>
      </c>
      <c r="D5222" s="810" t="s">
        <v>10892</v>
      </c>
      <c r="E5222" s="913" t="s">
        <v>5498</v>
      </c>
      <c r="F5222" s="903" t="s">
        <v>14444</v>
      </c>
      <c r="G5222" s="902" t="s">
        <v>14445</v>
      </c>
      <c r="H5222" s="902" t="s">
        <v>10901</v>
      </c>
      <c r="I5222" s="913" t="s">
        <v>1285</v>
      </c>
      <c r="J5222" s="903" t="s">
        <v>931</v>
      </c>
    </row>
    <row r="5223" spans="1:10">
      <c r="A5223" s="810" t="s">
        <v>16663</v>
      </c>
      <c r="B5223" s="902" t="s">
        <v>22748</v>
      </c>
      <c r="C5223" s="913" t="s">
        <v>3077</v>
      </c>
      <c r="D5223" s="810" t="s">
        <v>10890</v>
      </c>
      <c r="E5223" s="913" t="s">
        <v>22751</v>
      </c>
      <c r="F5223" s="903" t="s">
        <v>4159</v>
      </c>
      <c r="G5223" s="902" t="s">
        <v>4619</v>
      </c>
      <c r="H5223" s="902" t="s">
        <v>11102</v>
      </c>
      <c r="I5223" s="913" t="s">
        <v>1285</v>
      </c>
      <c r="J5223" s="903" t="s">
        <v>11287</v>
      </c>
    </row>
    <row r="5224" spans="1:10">
      <c r="A5224" s="810" t="s">
        <v>16663</v>
      </c>
      <c r="B5224" s="902" t="s">
        <v>22748</v>
      </c>
      <c r="C5224" s="913" t="s">
        <v>5327</v>
      </c>
      <c r="D5224" s="810" t="s">
        <v>10890</v>
      </c>
      <c r="E5224" s="913" t="s">
        <v>11681</v>
      </c>
      <c r="F5224" s="903" t="s">
        <v>17847</v>
      </c>
      <c r="G5224" s="902" t="s">
        <v>17848</v>
      </c>
      <c r="H5224" s="902" t="s">
        <v>10907</v>
      </c>
      <c r="I5224" s="913" t="s">
        <v>22752</v>
      </c>
      <c r="J5224" s="903" t="s">
        <v>564</v>
      </c>
    </row>
    <row r="5225" spans="1:10">
      <c r="A5225" s="810" t="s">
        <v>16663</v>
      </c>
      <c r="B5225" s="902" t="s">
        <v>22748</v>
      </c>
      <c r="C5225" s="913" t="s">
        <v>4829</v>
      </c>
      <c r="D5225" s="810" t="s">
        <v>10917</v>
      </c>
      <c r="E5225" s="913" t="s">
        <v>3714</v>
      </c>
      <c r="F5225" s="903" t="s">
        <v>5052</v>
      </c>
      <c r="G5225" s="902"/>
      <c r="H5225" s="902" t="s">
        <v>10958</v>
      </c>
      <c r="I5225" s="913" t="s">
        <v>4738</v>
      </c>
      <c r="J5225" s="903" t="s">
        <v>937</v>
      </c>
    </row>
    <row r="5226" spans="1:10">
      <c r="A5226" s="810" t="s">
        <v>16663</v>
      </c>
      <c r="B5226" s="902" t="s">
        <v>22748</v>
      </c>
      <c r="C5226" s="913" t="s">
        <v>17870</v>
      </c>
      <c r="D5226" s="810" t="s">
        <v>10890</v>
      </c>
      <c r="E5226" s="913" t="s">
        <v>3492</v>
      </c>
      <c r="F5226" s="903" t="s">
        <v>4029</v>
      </c>
      <c r="G5226" s="902" t="s">
        <v>4471</v>
      </c>
      <c r="H5226" s="902" t="s">
        <v>11046</v>
      </c>
      <c r="I5226" s="913" t="s">
        <v>908</v>
      </c>
      <c r="J5226" s="903"/>
    </row>
    <row r="5227" spans="1:10">
      <c r="A5227" s="810" t="s">
        <v>16663</v>
      </c>
      <c r="B5227" s="902" t="s">
        <v>22748</v>
      </c>
      <c r="C5227" s="913" t="s">
        <v>8019</v>
      </c>
      <c r="D5227" s="810" t="s">
        <v>10890</v>
      </c>
      <c r="E5227" s="913" t="s">
        <v>13359</v>
      </c>
      <c r="F5227" s="903" t="s">
        <v>22753</v>
      </c>
      <c r="G5227" s="902" t="s">
        <v>22754</v>
      </c>
      <c r="H5227" s="902" t="s">
        <v>10932</v>
      </c>
      <c r="I5227" s="913" t="s">
        <v>14446</v>
      </c>
      <c r="J5227" s="903" t="s">
        <v>937</v>
      </c>
    </row>
    <row r="5228" spans="1:10">
      <c r="A5228" s="810" t="s">
        <v>16663</v>
      </c>
      <c r="B5228" s="902" t="s">
        <v>22748</v>
      </c>
      <c r="C5228" s="913" t="s">
        <v>6829</v>
      </c>
      <c r="D5228" s="810" t="s">
        <v>10890</v>
      </c>
      <c r="E5228" s="913" t="s">
        <v>6944</v>
      </c>
      <c r="F5228" s="903" t="s">
        <v>7044</v>
      </c>
      <c r="G5228" s="902" t="s">
        <v>7135</v>
      </c>
      <c r="H5228" s="902" t="s">
        <v>12136</v>
      </c>
      <c r="I5228" s="913" t="s">
        <v>22755</v>
      </c>
      <c r="J5228" s="903" t="s">
        <v>937</v>
      </c>
    </row>
    <row r="5229" spans="1:10">
      <c r="A5229" s="810" t="s">
        <v>16663</v>
      </c>
      <c r="B5229" s="902" t="s">
        <v>22748</v>
      </c>
      <c r="C5229" s="913" t="s">
        <v>3114</v>
      </c>
      <c r="D5229" s="810" t="s">
        <v>10892</v>
      </c>
      <c r="E5229" s="913" t="s">
        <v>22756</v>
      </c>
      <c r="F5229" s="903" t="s">
        <v>27634</v>
      </c>
      <c r="G5229" s="902" t="s">
        <v>14447</v>
      </c>
      <c r="H5229" s="902" t="s">
        <v>10954</v>
      </c>
      <c r="I5229" s="913" t="s">
        <v>1285</v>
      </c>
      <c r="J5229" s="903"/>
    </row>
    <row r="5230" spans="1:10">
      <c r="A5230" s="810" t="s">
        <v>16663</v>
      </c>
      <c r="B5230" s="902" t="s">
        <v>22748</v>
      </c>
      <c r="C5230" s="913" t="s">
        <v>950</v>
      </c>
      <c r="D5230" s="810" t="s">
        <v>10892</v>
      </c>
      <c r="E5230" s="913" t="s">
        <v>1049</v>
      </c>
      <c r="F5230" s="903" t="s">
        <v>1151</v>
      </c>
      <c r="G5230" s="902" t="s">
        <v>1198</v>
      </c>
      <c r="H5230" s="902" t="s">
        <v>10901</v>
      </c>
      <c r="I5230" s="913" t="s">
        <v>1276</v>
      </c>
      <c r="J5230" s="903" t="s">
        <v>564</v>
      </c>
    </row>
    <row r="5231" spans="1:10">
      <c r="A5231" s="810" t="s">
        <v>16663</v>
      </c>
      <c r="B5231" s="902" t="s">
        <v>22748</v>
      </c>
      <c r="C5231" s="913" t="s">
        <v>4830</v>
      </c>
      <c r="D5231" s="810" t="s">
        <v>10890</v>
      </c>
      <c r="E5231" s="913" t="s">
        <v>4940</v>
      </c>
      <c r="F5231" s="903" t="s">
        <v>27633</v>
      </c>
      <c r="G5231" s="902" t="s">
        <v>5111</v>
      </c>
      <c r="H5231" s="902" t="s">
        <v>10958</v>
      </c>
      <c r="I5231" s="913" t="s">
        <v>4738</v>
      </c>
      <c r="J5231" s="903" t="s">
        <v>937</v>
      </c>
    </row>
    <row r="5232" spans="1:10">
      <c r="A5232" s="810" t="s">
        <v>16663</v>
      </c>
      <c r="B5232" s="902" t="s">
        <v>22748</v>
      </c>
      <c r="C5232" s="913" t="s">
        <v>2543</v>
      </c>
      <c r="D5232" s="810" t="s">
        <v>10890</v>
      </c>
      <c r="E5232" s="913" t="s">
        <v>2566</v>
      </c>
      <c r="F5232" s="903" t="s">
        <v>27632</v>
      </c>
      <c r="G5232" s="902" t="s">
        <v>2602</v>
      </c>
      <c r="H5232" s="902" t="s">
        <v>10895</v>
      </c>
      <c r="I5232" s="913" t="s">
        <v>22757</v>
      </c>
      <c r="J5232" s="903" t="s">
        <v>937</v>
      </c>
    </row>
    <row r="5233" spans="1:10">
      <c r="A5233" s="810" t="s">
        <v>16663</v>
      </c>
      <c r="B5233" s="902" t="s">
        <v>22748</v>
      </c>
      <c r="C5233" s="913" t="s">
        <v>2971</v>
      </c>
      <c r="D5233" s="810" t="s">
        <v>10890</v>
      </c>
      <c r="E5233" s="913" t="s">
        <v>2566</v>
      </c>
      <c r="F5233" s="903" t="s">
        <v>4075</v>
      </c>
      <c r="G5233" s="902" t="s">
        <v>2602</v>
      </c>
      <c r="H5233" s="902" t="s">
        <v>10969</v>
      </c>
      <c r="I5233" s="913" t="s">
        <v>22758</v>
      </c>
      <c r="J5233" s="903" t="s">
        <v>937</v>
      </c>
    </row>
    <row r="5234" spans="1:10">
      <c r="A5234" s="810" t="s">
        <v>16663</v>
      </c>
      <c r="B5234" s="902" t="s">
        <v>22748</v>
      </c>
      <c r="C5234" s="913" t="s">
        <v>11457</v>
      </c>
      <c r="D5234" s="810" t="s">
        <v>10890</v>
      </c>
      <c r="E5234" s="913" t="s">
        <v>11458</v>
      </c>
      <c r="F5234" s="903" t="s">
        <v>18148</v>
      </c>
      <c r="G5234" s="902" t="s">
        <v>11459</v>
      </c>
      <c r="H5234" s="902" t="s">
        <v>10970</v>
      </c>
      <c r="I5234" s="913" t="s">
        <v>22759</v>
      </c>
      <c r="J5234" s="903" t="s">
        <v>937</v>
      </c>
    </row>
    <row r="5235" spans="1:10">
      <c r="A5235" s="810" t="s">
        <v>16663</v>
      </c>
      <c r="B5235" s="902" t="s">
        <v>22748</v>
      </c>
      <c r="C5235" s="913" t="s">
        <v>14448</v>
      </c>
      <c r="D5235" s="810" t="s">
        <v>10890</v>
      </c>
      <c r="E5235" s="913" t="s">
        <v>14449</v>
      </c>
      <c r="F5235" s="903" t="s">
        <v>14450</v>
      </c>
      <c r="G5235" s="902" t="s">
        <v>14451</v>
      </c>
      <c r="H5235" s="902" t="s">
        <v>10891</v>
      </c>
      <c r="I5235" s="913" t="s">
        <v>22760</v>
      </c>
      <c r="J5235" s="903" t="s">
        <v>11287</v>
      </c>
    </row>
    <row r="5236" spans="1:10">
      <c r="A5236" s="810" t="s">
        <v>16663</v>
      </c>
      <c r="B5236" s="902" t="s">
        <v>22748</v>
      </c>
      <c r="C5236" s="913" t="s">
        <v>2848</v>
      </c>
      <c r="D5236" s="810" t="s">
        <v>10890</v>
      </c>
      <c r="E5236" s="913" t="s">
        <v>3334</v>
      </c>
      <c r="F5236" s="903" t="s">
        <v>16442</v>
      </c>
      <c r="G5236" s="902" t="s">
        <v>4427</v>
      </c>
      <c r="H5236" s="902" t="s">
        <v>11128</v>
      </c>
      <c r="I5236" s="913" t="s">
        <v>22761</v>
      </c>
      <c r="J5236" s="903" t="s">
        <v>564</v>
      </c>
    </row>
    <row r="5237" spans="1:10">
      <c r="A5237" s="810" t="s">
        <v>16663</v>
      </c>
      <c r="B5237" s="902" t="s">
        <v>22748</v>
      </c>
      <c r="C5237" s="913" t="s">
        <v>22762</v>
      </c>
      <c r="D5237" s="810" t="s">
        <v>10890</v>
      </c>
      <c r="E5237" s="913" t="s">
        <v>22763</v>
      </c>
      <c r="F5237" s="903" t="s">
        <v>22764</v>
      </c>
      <c r="G5237" s="902" t="s">
        <v>22765</v>
      </c>
      <c r="H5237" s="902" t="s">
        <v>10891</v>
      </c>
      <c r="I5237" s="913" t="s">
        <v>1285</v>
      </c>
      <c r="J5237" s="903" t="s">
        <v>937</v>
      </c>
    </row>
    <row r="5238" spans="1:10">
      <c r="A5238" s="810" t="s">
        <v>16663</v>
      </c>
      <c r="B5238" s="902" t="s">
        <v>22748</v>
      </c>
      <c r="C5238" s="913" t="s">
        <v>2898</v>
      </c>
      <c r="D5238" s="810" t="s">
        <v>10890</v>
      </c>
      <c r="E5238" s="913" t="s">
        <v>3490</v>
      </c>
      <c r="F5238" s="903" t="s">
        <v>17369</v>
      </c>
      <c r="G5238" s="902" t="s">
        <v>4470</v>
      </c>
      <c r="H5238" s="902" t="s">
        <v>11128</v>
      </c>
      <c r="I5238" s="913" t="s">
        <v>22766</v>
      </c>
      <c r="J5238" s="903" t="s">
        <v>937</v>
      </c>
    </row>
    <row r="5239" spans="1:10">
      <c r="A5239" s="810" t="s">
        <v>16663</v>
      </c>
      <c r="B5239" s="902" t="s">
        <v>22748</v>
      </c>
      <c r="C5239" s="913" t="s">
        <v>14452</v>
      </c>
      <c r="D5239" s="810" t="s">
        <v>10890</v>
      </c>
      <c r="E5239" s="913" t="s">
        <v>687</v>
      </c>
      <c r="F5239" s="903" t="s">
        <v>14453</v>
      </c>
      <c r="G5239" s="902" t="s">
        <v>14454</v>
      </c>
      <c r="H5239" s="902" t="s">
        <v>10969</v>
      </c>
      <c r="I5239" s="913" t="s">
        <v>22767</v>
      </c>
      <c r="J5239" s="903" t="s">
        <v>933</v>
      </c>
    </row>
    <row r="5240" spans="1:10">
      <c r="A5240" s="810" t="s">
        <v>16663</v>
      </c>
      <c r="B5240" s="902" t="s">
        <v>22748</v>
      </c>
      <c r="C5240" s="913" t="s">
        <v>8064</v>
      </c>
      <c r="D5240" s="810" t="s">
        <v>10890</v>
      </c>
      <c r="E5240" s="913" t="s">
        <v>8379</v>
      </c>
      <c r="F5240" s="903" t="s">
        <v>8666</v>
      </c>
      <c r="G5240" s="902" t="s">
        <v>8890</v>
      </c>
      <c r="H5240" s="902" t="s">
        <v>10903</v>
      </c>
      <c r="I5240" s="913" t="s">
        <v>22768</v>
      </c>
      <c r="J5240" s="903" t="s">
        <v>11287</v>
      </c>
    </row>
    <row r="5241" spans="1:10" ht="27">
      <c r="A5241" s="810" t="s">
        <v>16663</v>
      </c>
      <c r="B5241" s="902" t="s">
        <v>22748</v>
      </c>
      <c r="C5241" s="913" t="s">
        <v>7986</v>
      </c>
      <c r="D5241" s="810" t="s">
        <v>10890</v>
      </c>
      <c r="E5241" s="913" t="s">
        <v>8305</v>
      </c>
      <c r="F5241" s="903" t="s">
        <v>8611</v>
      </c>
      <c r="G5241" s="902" t="s">
        <v>8819</v>
      </c>
      <c r="H5241" s="902" t="s">
        <v>10894</v>
      </c>
      <c r="I5241" s="913" t="s">
        <v>22769</v>
      </c>
      <c r="J5241" s="903" t="s">
        <v>22770</v>
      </c>
    </row>
    <row r="5242" spans="1:10">
      <c r="A5242" s="810" t="s">
        <v>16663</v>
      </c>
      <c r="B5242" s="902" t="s">
        <v>22748</v>
      </c>
      <c r="C5242" s="913" t="s">
        <v>18362</v>
      </c>
      <c r="D5242" s="810" t="s">
        <v>10892</v>
      </c>
      <c r="E5242" s="913" t="s">
        <v>17767</v>
      </c>
      <c r="F5242" s="903" t="s">
        <v>27631</v>
      </c>
      <c r="G5242" s="902" t="s">
        <v>18363</v>
      </c>
      <c r="H5242" s="902" t="s">
        <v>11371</v>
      </c>
      <c r="I5242" s="913"/>
      <c r="J5242" s="903" t="s">
        <v>564</v>
      </c>
    </row>
    <row r="5243" spans="1:10">
      <c r="A5243" s="810" t="s">
        <v>16663</v>
      </c>
      <c r="B5243" s="902" t="s">
        <v>22748</v>
      </c>
      <c r="C5243" s="913" t="s">
        <v>7870</v>
      </c>
      <c r="D5243" s="810" t="s">
        <v>10890</v>
      </c>
      <c r="E5243" s="913" t="s">
        <v>11473</v>
      </c>
      <c r="F5243" s="903" t="s">
        <v>8535</v>
      </c>
      <c r="G5243" s="902" t="s">
        <v>8726</v>
      </c>
      <c r="H5243" s="902" t="s">
        <v>10958</v>
      </c>
      <c r="I5243" s="913"/>
      <c r="J5243" s="903" t="s">
        <v>564</v>
      </c>
    </row>
    <row r="5244" spans="1:10">
      <c r="A5244" s="810" t="s">
        <v>16663</v>
      </c>
      <c r="B5244" s="902" t="s">
        <v>22748</v>
      </c>
      <c r="C5244" s="913" t="s">
        <v>3108</v>
      </c>
      <c r="D5244" s="810" t="s">
        <v>10890</v>
      </c>
      <c r="E5244" s="913" t="s">
        <v>3700</v>
      </c>
      <c r="F5244" s="903" t="s">
        <v>4175</v>
      </c>
      <c r="G5244" s="902" t="s">
        <v>4641</v>
      </c>
      <c r="H5244" s="902" t="s">
        <v>10915</v>
      </c>
      <c r="I5244" s="913" t="s">
        <v>14458</v>
      </c>
      <c r="J5244" s="903" t="s">
        <v>11287</v>
      </c>
    </row>
    <row r="5245" spans="1:10">
      <c r="A5245" s="810" t="s">
        <v>16663</v>
      </c>
      <c r="B5245" s="902" t="s">
        <v>22748</v>
      </c>
      <c r="C5245" s="913" t="s">
        <v>14455</v>
      </c>
      <c r="D5245" s="810" t="s">
        <v>10890</v>
      </c>
      <c r="E5245" s="913" t="s">
        <v>1594</v>
      </c>
      <c r="F5245" s="903" t="s">
        <v>14456</v>
      </c>
      <c r="G5245" s="902" t="s">
        <v>14457</v>
      </c>
      <c r="H5245" s="902" t="s">
        <v>10970</v>
      </c>
      <c r="I5245" s="913" t="s">
        <v>14458</v>
      </c>
      <c r="J5245" s="903" t="s">
        <v>937</v>
      </c>
    </row>
    <row r="5246" spans="1:10">
      <c r="A5246" s="810" t="s">
        <v>16663</v>
      </c>
      <c r="B5246" s="902" t="s">
        <v>22748</v>
      </c>
      <c r="C5246" s="913" t="s">
        <v>21134</v>
      </c>
      <c r="D5246" s="810" t="s">
        <v>10890</v>
      </c>
      <c r="E5246" s="913" t="s">
        <v>21135</v>
      </c>
      <c r="F5246" s="903" t="s">
        <v>22771</v>
      </c>
      <c r="G5246" s="902" t="s">
        <v>21137</v>
      </c>
      <c r="H5246" s="902" t="s">
        <v>21138</v>
      </c>
      <c r="I5246" s="913" t="s">
        <v>14460</v>
      </c>
      <c r="J5246" s="903" t="s">
        <v>937</v>
      </c>
    </row>
    <row r="5247" spans="1:10">
      <c r="A5247" s="810" t="s">
        <v>16663</v>
      </c>
      <c r="B5247" s="902" t="s">
        <v>22748</v>
      </c>
      <c r="C5247" s="913" t="s">
        <v>14319</v>
      </c>
      <c r="D5247" s="810" t="s">
        <v>10890</v>
      </c>
      <c r="E5247" s="913" t="s">
        <v>14320</v>
      </c>
      <c r="F5247" s="903" t="s">
        <v>14321</v>
      </c>
      <c r="G5247" s="902" t="s">
        <v>14322</v>
      </c>
      <c r="H5247" s="902" t="s">
        <v>14323</v>
      </c>
      <c r="I5247" s="913"/>
      <c r="J5247" s="903" t="s">
        <v>937</v>
      </c>
    </row>
    <row r="5248" spans="1:10">
      <c r="A5248" s="810" t="s">
        <v>16663</v>
      </c>
      <c r="B5248" s="902" t="s">
        <v>22748</v>
      </c>
      <c r="C5248" s="913" t="s">
        <v>4854</v>
      </c>
      <c r="D5248" s="810" t="s">
        <v>10890</v>
      </c>
      <c r="E5248" s="913" t="s">
        <v>14459</v>
      </c>
      <c r="F5248" s="903" t="s">
        <v>22772</v>
      </c>
      <c r="G5248" s="902" t="s">
        <v>5134</v>
      </c>
      <c r="H5248" s="902" t="s">
        <v>11485</v>
      </c>
      <c r="I5248" s="913" t="s">
        <v>5920</v>
      </c>
      <c r="J5248" s="903" t="s">
        <v>937</v>
      </c>
    </row>
    <row r="5249" spans="1:10">
      <c r="A5249" s="810" t="s">
        <v>16663</v>
      </c>
      <c r="B5249" s="902" t="s">
        <v>22748</v>
      </c>
      <c r="C5249" s="913" t="s">
        <v>2804</v>
      </c>
      <c r="D5249" s="810" t="s">
        <v>10890</v>
      </c>
      <c r="E5249" s="913" t="s">
        <v>3403</v>
      </c>
      <c r="F5249" s="903" t="s">
        <v>3959</v>
      </c>
      <c r="G5249" s="902" t="s">
        <v>4390</v>
      </c>
      <c r="H5249" s="902" t="s">
        <v>10915</v>
      </c>
      <c r="I5249" s="913" t="s">
        <v>22773</v>
      </c>
      <c r="J5249" s="903" t="s">
        <v>11281</v>
      </c>
    </row>
    <row r="5250" spans="1:10">
      <c r="A5250" s="810" t="s">
        <v>16663</v>
      </c>
      <c r="B5250" s="902" t="s">
        <v>22748</v>
      </c>
      <c r="C5250" s="913" t="s">
        <v>14461</v>
      </c>
      <c r="D5250" s="810" t="s">
        <v>10890</v>
      </c>
      <c r="E5250" s="913" t="s">
        <v>14462</v>
      </c>
      <c r="F5250" s="903" t="s">
        <v>14463</v>
      </c>
      <c r="G5250" s="902" t="s">
        <v>14464</v>
      </c>
      <c r="H5250" s="902" t="s">
        <v>22774</v>
      </c>
      <c r="I5250" s="913" t="s">
        <v>1278</v>
      </c>
      <c r="J5250" s="903" t="s">
        <v>12995</v>
      </c>
    </row>
    <row r="5251" spans="1:10">
      <c r="A5251" s="810" t="s">
        <v>16663</v>
      </c>
      <c r="B5251" s="902" t="s">
        <v>22748</v>
      </c>
      <c r="C5251" s="913" t="s">
        <v>5931</v>
      </c>
      <c r="D5251" s="810" t="s">
        <v>10890</v>
      </c>
      <c r="E5251" s="913" t="s">
        <v>6178</v>
      </c>
      <c r="F5251" s="903" t="s">
        <v>27630</v>
      </c>
      <c r="G5251" s="902" t="s">
        <v>6540</v>
      </c>
      <c r="H5251" s="902" t="s">
        <v>12025</v>
      </c>
      <c r="I5251" s="913"/>
      <c r="J5251" s="903" t="s">
        <v>564</v>
      </c>
    </row>
    <row r="5252" spans="1:10">
      <c r="A5252" s="810" t="s">
        <v>16663</v>
      </c>
      <c r="B5252" s="902" t="s">
        <v>22748</v>
      </c>
      <c r="C5252" s="913" t="s">
        <v>17386</v>
      </c>
      <c r="D5252" s="810" t="s">
        <v>10890</v>
      </c>
      <c r="E5252" s="913" t="s">
        <v>17387</v>
      </c>
      <c r="F5252" s="903" t="s">
        <v>17388</v>
      </c>
      <c r="G5252" s="902" t="s">
        <v>5730</v>
      </c>
      <c r="H5252" s="902" t="s">
        <v>11264</v>
      </c>
      <c r="I5252" s="913"/>
      <c r="J5252" s="903" t="s">
        <v>11287</v>
      </c>
    </row>
    <row r="5253" spans="1:10">
      <c r="A5253" s="810" t="s">
        <v>16663</v>
      </c>
      <c r="B5253" s="902" t="s">
        <v>22748</v>
      </c>
      <c r="C5253" s="913" t="s">
        <v>2657</v>
      </c>
      <c r="D5253" s="810" t="s">
        <v>10890</v>
      </c>
      <c r="E5253" s="913" t="s">
        <v>3264</v>
      </c>
      <c r="F5253" s="903" t="s">
        <v>27629</v>
      </c>
      <c r="G5253" s="902" t="s">
        <v>4268</v>
      </c>
      <c r="H5253" s="902" t="s">
        <v>10907</v>
      </c>
      <c r="I5253" s="913"/>
      <c r="J5253" s="903" t="s">
        <v>11156</v>
      </c>
    </row>
    <row r="5254" spans="1:10">
      <c r="A5254" s="810" t="s">
        <v>16663</v>
      </c>
      <c r="B5254" s="902" t="s">
        <v>22748</v>
      </c>
      <c r="C5254" s="913" t="s">
        <v>18628</v>
      </c>
      <c r="D5254" s="810" t="s">
        <v>10890</v>
      </c>
      <c r="E5254" s="913" t="s">
        <v>18629</v>
      </c>
      <c r="F5254" s="903" t="s">
        <v>18630</v>
      </c>
      <c r="G5254" s="902" t="s">
        <v>18631</v>
      </c>
      <c r="H5254" s="902" t="s">
        <v>10958</v>
      </c>
      <c r="I5254" s="913" t="s">
        <v>1285</v>
      </c>
      <c r="J5254" s="903" t="s">
        <v>11101</v>
      </c>
    </row>
    <row r="5255" spans="1:10">
      <c r="A5255" s="810" t="s">
        <v>16663</v>
      </c>
      <c r="B5255" s="902" t="s">
        <v>22748</v>
      </c>
      <c r="C5255" s="913" t="s">
        <v>22775</v>
      </c>
      <c r="D5255" s="810" t="s">
        <v>10890</v>
      </c>
      <c r="E5255" s="913" t="s">
        <v>22776</v>
      </c>
      <c r="F5255" s="903" t="s">
        <v>22777</v>
      </c>
      <c r="G5255" s="902" t="s">
        <v>22778</v>
      </c>
      <c r="H5255" s="902" t="s">
        <v>10901</v>
      </c>
      <c r="I5255" s="913" t="s">
        <v>22779</v>
      </c>
      <c r="J5255" s="903" t="s">
        <v>937</v>
      </c>
    </row>
    <row r="5256" spans="1:10">
      <c r="A5256" s="810" t="s">
        <v>16663</v>
      </c>
      <c r="B5256" s="902" t="s">
        <v>22748</v>
      </c>
      <c r="C5256" s="913" t="s">
        <v>6788</v>
      </c>
      <c r="D5256" s="810" t="s">
        <v>10890</v>
      </c>
      <c r="E5256" s="913" t="s">
        <v>6913</v>
      </c>
      <c r="F5256" s="903" t="s">
        <v>27628</v>
      </c>
      <c r="G5256" s="902" t="s">
        <v>22780</v>
      </c>
      <c r="H5256" s="902" t="s">
        <v>10922</v>
      </c>
      <c r="I5256" s="913"/>
      <c r="J5256" s="903" t="s">
        <v>13965</v>
      </c>
    </row>
    <row r="5257" spans="1:10">
      <c r="A5257" s="810" t="s">
        <v>16663</v>
      </c>
      <c r="B5257" s="902" t="s">
        <v>22748</v>
      </c>
      <c r="C5257" s="913" t="s">
        <v>2218</v>
      </c>
      <c r="D5257" s="810" t="s">
        <v>10890</v>
      </c>
      <c r="E5257" s="913" t="s">
        <v>687</v>
      </c>
      <c r="F5257" s="903" t="s">
        <v>2381</v>
      </c>
      <c r="G5257" s="902" t="s">
        <v>17002</v>
      </c>
      <c r="H5257" s="902" t="s">
        <v>11115</v>
      </c>
      <c r="I5257" s="913"/>
      <c r="J5257" s="903" t="s">
        <v>11281</v>
      </c>
    </row>
    <row r="5258" spans="1:10">
      <c r="A5258" s="810" t="s">
        <v>16663</v>
      </c>
      <c r="B5258" s="902" t="s">
        <v>22748</v>
      </c>
      <c r="C5258" s="913" t="s">
        <v>8023</v>
      </c>
      <c r="D5258" s="810" t="s">
        <v>10892</v>
      </c>
      <c r="E5258" s="913" t="s">
        <v>8346</v>
      </c>
      <c r="F5258" s="903" t="s">
        <v>22781</v>
      </c>
      <c r="G5258" s="902" t="s">
        <v>8854</v>
      </c>
      <c r="H5258" s="902" t="s">
        <v>10932</v>
      </c>
      <c r="I5258" s="913" t="s">
        <v>8981</v>
      </c>
      <c r="J5258" s="903" t="s">
        <v>931</v>
      </c>
    </row>
    <row r="5259" spans="1:10">
      <c r="A5259" s="810" t="s">
        <v>16663</v>
      </c>
      <c r="B5259" s="902" t="s">
        <v>22748</v>
      </c>
      <c r="C5259" s="913" t="s">
        <v>22782</v>
      </c>
      <c r="D5259" s="810" t="s">
        <v>10890</v>
      </c>
      <c r="E5259" s="913" t="s">
        <v>6280</v>
      </c>
      <c r="F5259" s="903" t="s">
        <v>22783</v>
      </c>
      <c r="G5259" s="902" t="s">
        <v>22784</v>
      </c>
      <c r="H5259" s="902" t="s">
        <v>10954</v>
      </c>
      <c r="I5259" s="913" t="s">
        <v>22785</v>
      </c>
      <c r="J5259" s="903" t="s">
        <v>937</v>
      </c>
    </row>
    <row r="5260" spans="1:10">
      <c r="A5260" s="810" t="s">
        <v>16663</v>
      </c>
      <c r="B5260" s="902" t="s">
        <v>22748</v>
      </c>
      <c r="C5260" s="913" t="s">
        <v>7199</v>
      </c>
      <c r="D5260" s="810" t="s">
        <v>10892</v>
      </c>
      <c r="E5260" s="913" t="s">
        <v>7395</v>
      </c>
      <c r="F5260" s="903" t="s">
        <v>27627</v>
      </c>
      <c r="G5260" s="902" t="s">
        <v>7691</v>
      </c>
      <c r="H5260" s="902" t="s">
        <v>10901</v>
      </c>
      <c r="I5260" s="913" t="s">
        <v>1285</v>
      </c>
      <c r="J5260" s="903" t="s">
        <v>937</v>
      </c>
    </row>
    <row r="5261" spans="1:10">
      <c r="A5261" s="810" t="s">
        <v>16663</v>
      </c>
      <c r="B5261" s="902" t="s">
        <v>22748</v>
      </c>
      <c r="C5261" s="913" t="s">
        <v>973</v>
      </c>
      <c r="D5261" s="810" t="s">
        <v>10890</v>
      </c>
      <c r="E5261" s="913" t="s">
        <v>1073</v>
      </c>
      <c r="F5261" s="903" t="s">
        <v>1161</v>
      </c>
      <c r="G5261" s="902" t="s">
        <v>1217</v>
      </c>
      <c r="H5261" s="902" t="s">
        <v>10958</v>
      </c>
      <c r="I5261" s="913" t="s">
        <v>1285</v>
      </c>
      <c r="J5261" s="903" t="s">
        <v>564</v>
      </c>
    </row>
    <row r="5262" spans="1:10">
      <c r="A5262" s="810" t="s">
        <v>16663</v>
      </c>
      <c r="B5262" s="902" t="s">
        <v>22748</v>
      </c>
      <c r="C5262" s="913" t="s">
        <v>14465</v>
      </c>
      <c r="D5262" s="810" t="s">
        <v>10890</v>
      </c>
      <c r="E5262" s="913" t="s">
        <v>12911</v>
      </c>
      <c r="F5262" s="903" t="s">
        <v>22786</v>
      </c>
      <c r="G5262" s="902" t="s">
        <v>17038</v>
      </c>
      <c r="H5262" s="902" t="s">
        <v>10928</v>
      </c>
      <c r="I5262" s="913" t="s">
        <v>4738</v>
      </c>
      <c r="J5262" s="903" t="s">
        <v>11101</v>
      </c>
    </row>
    <row r="5263" spans="1:10">
      <c r="A5263" s="810" t="s">
        <v>16663</v>
      </c>
      <c r="B5263" s="902" t="s">
        <v>22748</v>
      </c>
      <c r="C5263" s="913" t="s">
        <v>2244</v>
      </c>
      <c r="D5263" s="810" t="s">
        <v>10890</v>
      </c>
      <c r="E5263" s="913" t="s">
        <v>2274</v>
      </c>
      <c r="F5263" s="903" t="s">
        <v>2397</v>
      </c>
      <c r="G5263" s="902" t="s">
        <v>2410</v>
      </c>
      <c r="H5263" s="902" t="s">
        <v>18610</v>
      </c>
      <c r="I5263" s="913" t="s">
        <v>2518</v>
      </c>
      <c r="J5263" s="903" t="s">
        <v>564</v>
      </c>
    </row>
    <row r="5264" spans="1:10">
      <c r="A5264" s="810" t="s">
        <v>16663</v>
      </c>
      <c r="B5264" s="902" t="s">
        <v>22748</v>
      </c>
      <c r="C5264" s="913" t="s">
        <v>2070</v>
      </c>
      <c r="D5264" s="810" t="s">
        <v>10892</v>
      </c>
      <c r="E5264" s="913" t="s">
        <v>2103</v>
      </c>
      <c r="F5264" s="903" t="s">
        <v>2135</v>
      </c>
      <c r="G5264" s="902" t="s">
        <v>2152</v>
      </c>
      <c r="H5264" s="902" t="s">
        <v>19207</v>
      </c>
      <c r="I5264" s="913"/>
      <c r="J5264" s="903" t="s">
        <v>564</v>
      </c>
    </row>
    <row r="5265" spans="1:10">
      <c r="A5265" s="810" t="s">
        <v>16663</v>
      </c>
      <c r="B5265" s="902" t="s">
        <v>22748</v>
      </c>
      <c r="C5265" s="913" t="s">
        <v>22787</v>
      </c>
      <c r="D5265" s="810" t="s">
        <v>10890</v>
      </c>
      <c r="E5265" s="913" t="s">
        <v>22788</v>
      </c>
      <c r="F5265" s="903" t="s">
        <v>22789</v>
      </c>
      <c r="G5265" s="902" t="s">
        <v>22790</v>
      </c>
      <c r="H5265" s="902" t="s">
        <v>10891</v>
      </c>
      <c r="I5265" s="913" t="s">
        <v>22791</v>
      </c>
      <c r="J5265" s="903" t="s">
        <v>11101</v>
      </c>
    </row>
    <row r="5266" spans="1:10">
      <c r="A5266" s="810" t="s">
        <v>16663</v>
      </c>
      <c r="B5266" s="902" t="s">
        <v>22748</v>
      </c>
      <c r="C5266" s="913" t="s">
        <v>6843</v>
      </c>
      <c r="D5266" s="810" t="s">
        <v>10890</v>
      </c>
      <c r="E5266" s="913" t="s">
        <v>6956</v>
      </c>
      <c r="F5266" s="903" t="s">
        <v>7056</v>
      </c>
      <c r="G5266" s="902" t="s">
        <v>7147</v>
      </c>
      <c r="H5266" s="902" t="s">
        <v>10932</v>
      </c>
      <c r="I5266" s="913" t="s">
        <v>7176</v>
      </c>
      <c r="J5266" s="903" t="s">
        <v>11287</v>
      </c>
    </row>
    <row r="5267" spans="1:10">
      <c r="A5267" s="810" t="s">
        <v>16663</v>
      </c>
      <c r="B5267" s="902" t="s">
        <v>22748</v>
      </c>
      <c r="C5267" s="913" t="s">
        <v>7918</v>
      </c>
      <c r="D5267" s="810" t="s">
        <v>10892</v>
      </c>
      <c r="E5267" s="913" t="s">
        <v>12322</v>
      </c>
      <c r="F5267" s="903" t="s">
        <v>12323</v>
      </c>
      <c r="G5267" s="902"/>
      <c r="H5267" s="902" t="s">
        <v>10928</v>
      </c>
      <c r="I5267" s="913" t="s">
        <v>22792</v>
      </c>
      <c r="J5267" s="903" t="s">
        <v>11287</v>
      </c>
    </row>
    <row r="5268" spans="1:10">
      <c r="A5268" s="810" t="s">
        <v>16663</v>
      </c>
      <c r="B5268" s="902" t="s">
        <v>22748</v>
      </c>
      <c r="C5268" s="913" t="s">
        <v>2884</v>
      </c>
      <c r="D5268" s="810" t="s">
        <v>10890</v>
      </c>
      <c r="E5268" s="913" t="s">
        <v>3480</v>
      </c>
      <c r="F5268" s="903" t="s">
        <v>4019</v>
      </c>
      <c r="G5268" s="902" t="s">
        <v>17448</v>
      </c>
      <c r="H5268" s="902" t="s">
        <v>10894</v>
      </c>
      <c r="I5268" s="913"/>
      <c r="J5268" s="903" t="s">
        <v>937</v>
      </c>
    </row>
    <row r="5269" spans="1:10">
      <c r="A5269" s="810" t="s">
        <v>16663</v>
      </c>
      <c r="B5269" s="902" t="s">
        <v>22748</v>
      </c>
      <c r="C5269" s="913" t="s">
        <v>6076</v>
      </c>
      <c r="D5269" s="810" t="s">
        <v>10890</v>
      </c>
      <c r="E5269" s="913" t="s">
        <v>22793</v>
      </c>
      <c r="F5269" s="903" t="s">
        <v>6470</v>
      </c>
      <c r="G5269" s="902" t="s">
        <v>6662</v>
      </c>
      <c r="H5269" s="902" t="s">
        <v>14466</v>
      </c>
      <c r="I5269" s="913" t="s">
        <v>1278</v>
      </c>
      <c r="J5269" s="903" t="s">
        <v>933</v>
      </c>
    </row>
    <row r="5270" spans="1:10">
      <c r="A5270" s="810" t="s">
        <v>16663</v>
      </c>
      <c r="B5270" s="902" t="s">
        <v>22748</v>
      </c>
      <c r="C5270" s="913" t="s">
        <v>6027</v>
      </c>
      <c r="D5270" s="810" t="s">
        <v>10890</v>
      </c>
      <c r="E5270" s="913" t="s">
        <v>687</v>
      </c>
      <c r="F5270" s="903" t="s">
        <v>27626</v>
      </c>
      <c r="G5270" s="902" t="s">
        <v>22794</v>
      </c>
      <c r="H5270" s="902" t="s">
        <v>17851</v>
      </c>
      <c r="I5270" s="913" t="s">
        <v>22795</v>
      </c>
      <c r="J5270" s="903" t="s">
        <v>937</v>
      </c>
    </row>
    <row r="5271" spans="1:10">
      <c r="A5271" s="810" t="s">
        <v>16663</v>
      </c>
      <c r="B5271" s="902" t="s">
        <v>22748</v>
      </c>
      <c r="C5271" s="913" t="s">
        <v>22796</v>
      </c>
      <c r="D5271" s="810" t="s">
        <v>10890</v>
      </c>
      <c r="E5271" s="913" t="s">
        <v>22797</v>
      </c>
      <c r="F5271" s="903" t="s">
        <v>22798</v>
      </c>
      <c r="G5271" s="902" t="s">
        <v>22799</v>
      </c>
      <c r="H5271" s="902" t="s">
        <v>10901</v>
      </c>
      <c r="I5271" s="913" t="s">
        <v>14324</v>
      </c>
      <c r="J5271" s="903" t="s">
        <v>4814</v>
      </c>
    </row>
    <row r="5272" spans="1:10">
      <c r="A5272" s="810" t="s">
        <v>16663</v>
      </c>
      <c r="B5272" s="902" t="s">
        <v>22748</v>
      </c>
      <c r="C5272" s="913" t="s">
        <v>14349</v>
      </c>
      <c r="D5272" s="810" t="s">
        <v>10890</v>
      </c>
      <c r="E5272" s="913" t="s">
        <v>687</v>
      </c>
      <c r="F5272" s="903" t="s">
        <v>27625</v>
      </c>
      <c r="G5272" s="902" t="s">
        <v>6652</v>
      </c>
      <c r="H5272" s="902" t="s">
        <v>12025</v>
      </c>
      <c r="I5272" s="913" t="s">
        <v>14468</v>
      </c>
      <c r="J5272" s="903" t="s">
        <v>13333</v>
      </c>
    </row>
    <row r="5273" spans="1:10">
      <c r="A5273" s="810" t="s">
        <v>16663</v>
      </c>
      <c r="B5273" s="902" t="s">
        <v>22748</v>
      </c>
      <c r="C5273" s="913" t="s">
        <v>14469</v>
      </c>
      <c r="D5273" s="810" t="s">
        <v>10890</v>
      </c>
      <c r="E5273" s="913" t="s">
        <v>14470</v>
      </c>
      <c r="F5273" s="903" t="s">
        <v>14471</v>
      </c>
      <c r="G5273" s="902" t="s">
        <v>14472</v>
      </c>
      <c r="H5273" s="902" t="s">
        <v>10970</v>
      </c>
      <c r="I5273" s="913" t="s">
        <v>22800</v>
      </c>
      <c r="J5273" s="903" t="s">
        <v>937</v>
      </c>
    </row>
    <row r="5274" spans="1:10">
      <c r="A5274" s="810" t="s">
        <v>16663</v>
      </c>
      <c r="B5274" s="902" t="s">
        <v>22748</v>
      </c>
      <c r="C5274" s="913" t="s">
        <v>6108</v>
      </c>
      <c r="D5274" s="810" t="s">
        <v>10892</v>
      </c>
      <c r="E5274" s="913" t="s">
        <v>6327</v>
      </c>
      <c r="F5274" s="903" t="s">
        <v>6497</v>
      </c>
      <c r="G5274" s="902" t="s">
        <v>22801</v>
      </c>
      <c r="H5274" s="902" t="s">
        <v>10977</v>
      </c>
      <c r="I5274" s="913" t="s">
        <v>1285</v>
      </c>
      <c r="J5274" s="903" t="s">
        <v>564</v>
      </c>
    </row>
    <row r="5275" spans="1:10">
      <c r="A5275" s="810" t="s">
        <v>16663</v>
      </c>
      <c r="B5275" s="902" t="s">
        <v>22748</v>
      </c>
      <c r="C5275" s="913" t="s">
        <v>6758</v>
      </c>
      <c r="D5275" s="810" t="s">
        <v>10890</v>
      </c>
      <c r="E5275" s="913" t="s">
        <v>6886</v>
      </c>
      <c r="F5275" s="903" t="s">
        <v>7000</v>
      </c>
      <c r="G5275" s="902" t="s">
        <v>7078</v>
      </c>
      <c r="H5275" s="902" t="s">
        <v>11133</v>
      </c>
      <c r="I5275" s="913"/>
      <c r="J5275" s="903" t="s">
        <v>937</v>
      </c>
    </row>
    <row r="5276" spans="1:10">
      <c r="A5276" s="810" t="s">
        <v>16663</v>
      </c>
      <c r="B5276" s="902" t="s">
        <v>22748</v>
      </c>
      <c r="C5276" s="913" t="s">
        <v>2889</v>
      </c>
      <c r="D5276" s="810" t="s">
        <v>10892</v>
      </c>
      <c r="E5276" s="913" t="s">
        <v>3483</v>
      </c>
      <c r="F5276" s="903" t="s">
        <v>27624</v>
      </c>
      <c r="G5276" s="902" t="s">
        <v>19787</v>
      </c>
      <c r="H5276" s="902" t="s">
        <v>10915</v>
      </c>
      <c r="I5276" s="913"/>
      <c r="J5276" s="903" t="s">
        <v>564</v>
      </c>
    </row>
    <row r="5277" spans="1:10">
      <c r="A5277" s="810" t="s">
        <v>16663</v>
      </c>
      <c r="B5277" s="902" t="s">
        <v>22748</v>
      </c>
      <c r="C5277" s="913" t="s">
        <v>22802</v>
      </c>
      <c r="D5277" s="810" t="s">
        <v>10892</v>
      </c>
      <c r="E5277" s="913" t="s">
        <v>3706</v>
      </c>
      <c r="F5277" s="903" t="s">
        <v>4181</v>
      </c>
      <c r="G5277" s="902"/>
      <c r="H5277" s="902" t="s">
        <v>10928</v>
      </c>
      <c r="I5277" s="913" t="s">
        <v>22803</v>
      </c>
      <c r="J5277" s="903" t="s">
        <v>937</v>
      </c>
    </row>
    <row r="5278" spans="1:10">
      <c r="A5278" s="810" t="s">
        <v>16663</v>
      </c>
      <c r="B5278" s="902" t="s">
        <v>22748</v>
      </c>
      <c r="C5278" s="913" t="s">
        <v>14473</v>
      </c>
      <c r="D5278" s="810" t="s">
        <v>10890</v>
      </c>
      <c r="E5278" s="913" t="s">
        <v>22804</v>
      </c>
      <c r="F5278" s="903" t="s">
        <v>14474</v>
      </c>
      <c r="G5278" s="902" t="s">
        <v>22805</v>
      </c>
      <c r="H5278" s="902" t="s">
        <v>14475</v>
      </c>
      <c r="I5278" s="913" t="s">
        <v>14476</v>
      </c>
      <c r="J5278" s="903" t="s">
        <v>933</v>
      </c>
    </row>
    <row r="5279" spans="1:10">
      <c r="A5279" s="810" t="s">
        <v>16663</v>
      </c>
      <c r="B5279" s="902" t="s">
        <v>22748</v>
      </c>
      <c r="C5279" s="913" t="s">
        <v>6765</v>
      </c>
      <c r="D5279" s="810" t="s">
        <v>10892</v>
      </c>
      <c r="E5279" s="913" t="s">
        <v>6891</v>
      </c>
      <c r="F5279" s="903" t="s">
        <v>7003</v>
      </c>
      <c r="G5279" s="902" t="s">
        <v>7083</v>
      </c>
      <c r="H5279" s="902" t="s">
        <v>10915</v>
      </c>
      <c r="I5279" s="913" t="s">
        <v>14458</v>
      </c>
      <c r="J5279" s="903" t="s">
        <v>564</v>
      </c>
    </row>
    <row r="5280" spans="1:10">
      <c r="A5280" s="810" t="s">
        <v>16663</v>
      </c>
      <c r="B5280" s="902" t="s">
        <v>22748</v>
      </c>
      <c r="C5280" s="913" t="s">
        <v>22806</v>
      </c>
      <c r="D5280" s="810" t="s">
        <v>10890</v>
      </c>
      <c r="E5280" s="913" t="s">
        <v>22807</v>
      </c>
      <c r="F5280" s="903" t="s">
        <v>22808</v>
      </c>
      <c r="G5280" s="902" t="s">
        <v>22809</v>
      </c>
      <c r="H5280" s="902" t="s">
        <v>10954</v>
      </c>
      <c r="I5280" s="913" t="s">
        <v>22810</v>
      </c>
      <c r="J5280" s="903" t="s">
        <v>11101</v>
      </c>
    </row>
    <row r="5281" spans="1:10">
      <c r="A5281" s="810" t="s">
        <v>16663</v>
      </c>
      <c r="B5281" s="902" t="s">
        <v>22748</v>
      </c>
      <c r="C5281" s="913" t="s">
        <v>2527</v>
      </c>
      <c r="D5281" s="810" t="s">
        <v>10892</v>
      </c>
      <c r="E5281" s="913" t="s">
        <v>2117</v>
      </c>
      <c r="F5281" s="903" t="s">
        <v>2578</v>
      </c>
      <c r="G5281" s="902" t="s">
        <v>2587</v>
      </c>
      <c r="H5281" s="902" t="s">
        <v>10910</v>
      </c>
      <c r="I5281" s="913"/>
      <c r="J5281" s="903" t="s">
        <v>564</v>
      </c>
    </row>
    <row r="5282" spans="1:10">
      <c r="A5282" s="810" t="s">
        <v>16663</v>
      </c>
      <c r="B5282" s="902" t="s">
        <v>22748</v>
      </c>
      <c r="C5282" s="913" t="s">
        <v>14477</v>
      </c>
      <c r="D5282" s="810" t="s">
        <v>10890</v>
      </c>
      <c r="E5282" s="913" t="s">
        <v>13249</v>
      </c>
      <c r="F5282" s="903" t="s">
        <v>27554</v>
      </c>
      <c r="G5282" s="902" t="s">
        <v>22811</v>
      </c>
      <c r="H5282" s="902" t="s">
        <v>10891</v>
      </c>
      <c r="I5282" s="913" t="s">
        <v>1285</v>
      </c>
      <c r="J5282" s="903" t="s">
        <v>11287</v>
      </c>
    </row>
    <row r="5283" spans="1:10">
      <c r="A5283" s="810" t="s">
        <v>16663</v>
      </c>
      <c r="B5283" s="902" t="s">
        <v>22748</v>
      </c>
      <c r="C5283" s="913" t="s">
        <v>14478</v>
      </c>
      <c r="D5283" s="810" t="s">
        <v>10890</v>
      </c>
      <c r="E5283" s="913" t="s">
        <v>14479</v>
      </c>
      <c r="F5283" s="903" t="s">
        <v>27623</v>
      </c>
      <c r="G5283" s="902" t="s">
        <v>22812</v>
      </c>
      <c r="H5283" s="902" t="s">
        <v>10933</v>
      </c>
      <c r="I5283" s="913" t="s">
        <v>22813</v>
      </c>
      <c r="J5283" s="903" t="s">
        <v>937</v>
      </c>
    </row>
    <row r="5284" spans="1:10">
      <c r="A5284" s="810" t="s">
        <v>16663</v>
      </c>
      <c r="B5284" s="902" t="s">
        <v>22748</v>
      </c>
      <c r="C5284" s="913" t="s">
        <v>7949</v>
      </c>
      <c r="D5284" s="810" t="s">
        <v>10890</v>
      </c>
      <c r="E5284" s="913" t="s">
        <v>8275</v>
      </c>
      <c r="F5284" s="903" t="s">
        <v>8582</v>
      </c>
      <c r="G5284" s="902" t="s">
        <v>8788</v>
      </c>
      <c r="H5284" s="902" t="s">
        <v>10901</v>
      </c>
      <c r="I5284" s="913" t="s">
        <v>22814</v>
      </c>
      <c r="J5284" s="903" t="s">
        <v>937</v>
      </c>
    </row>
    <row r="5285" spans="1:10">
      <c r="A5285" s="810" t="s">
        <v>16663</v>
      </c>
      <c r="B5285" s="902" t="s">
        <v>22748</v>
      </c>
      <c r="C5285" s="913" t="s">
        <v>22815</v>
      </c>
      <c r="D5285" s="810" t="s">
        <v>10890</v>
      </c>
      <c r="E5285" s="913" t="s">
        <v>8360</v>
      </c>
      <c r="F5285" s="903" t="s">
        <v>22816</v>
      </c>
      <c r="G5285" s="902" t="s">
        <v>22817</v>
      </c>
      <c r="H5285" s="902" t="s">
        <v>10891</v>
      </c>
      <c r="I5285" s="913" t="s">
        <v>22818</v>
      </c>
      <c r="J5285" s="903" t="s">
        <v>933</v>
      </c>
    </row>
    <row r="5286" spans="1:10">
      <c r="A5286" s="810" t="s">
        <v>16663</v>
      </c>
      <c r="B5286" s="902" t="s">
        <v>22748</v>
      </c>
      <c r="C5286" s="913" t="s">
        <v>22819</v>
      </c>
      <c r="D5286" s="810" t="s">
        <v>10890</v>
      </c>
      <c r="E5286" s="913" t="s">
        <v>5581</v>
      </c>
      <c r="F5286" s="903" t="s">
        <v>22820</v>
      </c>
      <c r="G5286" s="902" t="s">
        <v>8938</v>
      </c>
      <c r="H5286" s="902" t="s">
        <v>10915</v>
      </c>
      <c r="I5286" s="913" t="s">
        <v>22821</v>
      </c>
      <c r="J5286" s="903" t="s">
        <v>22822</v>
      </c>
    </row>
    <row r="5287" spans="1:10">
      <c r="A5287" s="810" t="s">
        <v>16663</v>
      </c>
      <c r="B5287" s="902" t="s">
        <v>22748</v>
      </c>
      <c r="C5287" s="913" t="s">
        <v>22823</v>
      </c>
      <c r="D5287" s="810" t="s">
        <v>10890</v>
      </c>
      <c r="E5287" s="913" t="s">
        <v>22824</v>
      </c>
      <c r="F5287" s="903" t="s">
        <v>22825</v>
      </c>
      <c r="G5287" s="902" t="s">
        <v>22826</v>
      </c>
      <c r="H5287" s="902" t="s">
        <v>10928</v>
      </c>
      <c r="I5287" s="913" t="s">
        <v>22827</v>
      </c>
      <c r="J5287" s="903" t="s">
        <v>12094</v>
      </c>
    </row>
    <row r="5288" spans="1:10">
      <c r="A5288" s="810" t="s">
        <v>16663</v>
      </c>
      <c r="B5288" s="902" t="s">
        <v>22748</v>
      </c>
      <c r="C5288" s="913" t="s">
        <v>22828</v>
      </c>
      <c r="D5288" s="810" t="s">
        <v>10890</v>
      </c>
      <c r="E5288" s="913" t="s">
        <v>22829</v>
      </c>
      <c r="F5288" s="903" t="s">
        <v>22830</v>
      </c>
      <c r="G5288" s="902" t="s">
        <v>22831</v>
      </c>
      <c r="H5288" s="902" t="s">
        <v>11131</v>
      </c>
      <c r="I5288" s="913" t="s">
        <v>1285</v>
      </c>
      <c r="J5288" s="903" t="s">
        <v>11130</v>
      </c>
    </row>
    <row r="5289" spans="1:10">
      <c r="A5289" s="810" t="s">
        <v>16663</v>
      </c>
      <c r="B5289" s="902" t="s">
        <v>22748</v>
      </c>
      <c r="C5289" s="913" t="s">
        <v>22828</v>
      </c>
      <c r="D5289" s="810" t="s">
        <v>10890</v>
      </c>
      <c r="E5289" s="913" t="s">
        <v>22829</v>
      </c>
      <c r="F5289" s="903" t="s">
        <v>22832</v>
      </c>
      <c r="G5289" s="902"/>
      <c r="H5289" s="902" t="s">
        <v>11131</v>
      </c>
      <c r="I5289" s="913" t="s">
        <v>1278</v>
      </c>
      <c r="J5289" s="903" t="s">
        <v>11130</v>
      </c>
    </row>
    <row r="5290" spans="1:10">
      <c r="A5290" s="810" t="s">
        <v>16663</v>
      </c>
      <c r="B5290" s="902" t="s">
        <v>22748</v>
      </c>
      <c r="C5290" s="913" t="s">
        <v>14428</v>
      </c>
      <c r="D5290" s="810" t="s">
        <v>10892</v>
      </c>
      <c r="E5290" s="913" t="s">
        <v>14429</v>
      </c>
      <c r="F5290" s="903" t="s">
        <v>14430</v>
      </c>
      <c r="G5290" s="902" t="s">
        <v>14431</v>
      </c>
      <c r="H5290" s="902" t="s">
        <v>10922</v>
      </c>
      <c r="I5290" s="913" t="s">
        <v>910</v>
      </c>
      <c r="J5290" s="903" t="s">
        <v>931</v>
      </c>
    </row>
    <row r="5291" spans="1:10">
      <c r="A5291" s="810" t="s">
        <v>16663</v>
      </c>
      <c r="B5291" s="902" t="s">
        <v>22748</v>
      </c>
      <c r="C5291" s="913" t="s">
        <v>22833</v>
      </c>
      <c r="D5291" s="810" t="s">
        <v>10890</v>
      </c>
      <c r="E5291" s="913" t="s">
        <v>22834</v>
      </c>
      <c r="F5291" s="903" t="s">
        <v>22835</v>
      </c>
      <c r="G5291" s="902" t="s">
        <v>22836</v>
      </c>
      <c r="H5291" s="902" t="s">
        <v>10915</v>
      </c>
      <c r="I5291" s="913" t="s">
        <v>22837</v>
      </c>
      <c r="J5291" s="903" t="s">
        <v>11287</v>
      </c>
    </row>
    <row r="5292" spans="1:10">
      <c r="A5292" s="810" t="s">
        <v>16663</v>
      </c>
      <c r="B5292" s="902" t="s">
        <v>22748</v>
      </c>
      <c r="C5292" s="913" t="s">
        <v>5993</v>
      </c>
      <c r="D5292" s="810" t="s">
        <v>10890</v>
      </c>
      <c r="E5292" s="913" t="s">
        <v>3771</v>
      </c>
      <c r="F5292" s="903" t="s">
        <v>6423</v>
      </c>
      <c r="G5292" s="902" t="s">
        <v>6591</v>
      </c>
      <c r="H5292" s="902" t="s">
        <v>11175</v>
      </c>
      <c r="I5292" s="913" t="s">
        <v>2058</v>
      </c>
      <c r="J5292" s="903" t="s">
        <v>937</v>
      </c>
    </row>
    <row r="5293" spans="1:10">
      <c r="A5293" s="810" t="s">
        <v>16663</v>
      </c>
      <c r="B5293" s="902" t="s">
        <v>22748</v>
      </c>
      <c r="C5293" s="913" t="s">
        <v>9226</v>
      </c>
      <c r="D5293" s="810" t="s">
        <v>10890</v>
      </c>
      <c r="E5293" s="913" t="s">
        <v>687</v>
      </c>
      <c r="F5293" s="903" t="s">
        <v>9858</v>
      </c>
      <c r="G5293" s="902" t="s">
        <v>10103</v>
      </c>
      <c r="H5293" s="902" t="s">
        <v>11485</v>
      </c>
      <c r="I5293" s="913" t="s">
        <v>1278</v>
      </c>
      <c r="J5293" s="903" t="s">
        <v>11205</v>
      </c>
    </row>
    <row r="5294" spans="1:10" ht="27">
      <c r="A5294" s="810" t="s">
        <v>16663</v>
      </c>
      <c r="B5294" s="902" t="s">
        <v>22748</v>
      </c>
      <c r="C5294" s="913" t="s">
        <v>22838</v>
      </c>
      <c r="D5294" s="810" t="s">
        <v>10890</v>
      </c>
      <c r="E5294" s="913" t="s">
        <v>22839</v>
      </c>
      <c r="F5294" s="903" t="s">
        <v>22840</v>
      </c>
      <c r="G5294" s="902" t="s">
        <v>22841</v>
      </c>
      <c r="H5294" s="902" t="s">
        <v>10901</v>
      </c>
      <c r="I5294" s="913" t="s">
        <v>22842</v>
      </c>
      <c r="J5294" s="903" t="s">
        <v>933</v>
      </c>
    </row>
    <row r="5295" spans="1:10">
      <c r="A5295" s="810" t="s">
        <v>16663</v>
      </c>
      <c r="B5295" s="902" t="s">
        <v>22748</v>
      </c>
      <c r="C5295" s="913" t="s">
        <v>6775</v>
      </c>
      <c r="D5295" s="810" t="s">
        <v>10890</v>
      </c>
      <c r="E5295" s="913" t="s">
        <v>6900</v>
      </c>
      <c r="F5295" s="903" t="s">
        <v>22843</v>
      </c>
      <c r="G5295" s="902" t="s">
        <v>22844</v>
      </c>
      <c r="H5295" s="902" t="s">
        <v>22845</v>
      </c>
      <c r="I5295" s="913" t="s">
        <v>14458</v>
      </c>
      <c r="J5295" s="903" t="s">
        <v>11205</v>
      </c>
    </row>
    <row r="5296" spans="1:10">
      <c r="A5296" s="810" t="s">
        <v>16663</v>
      </c>
      <c r="B5296" s="902" t="s">
        <v>22748</v>
      </c>
      <c r="C5296" s="913" t="s">
        <v>2931</v>
      </c>
      <c r="D5296" s="810" t="s">
        <v>10890</v>
      </c>
      <c r="E5296" s="913" t="s">
        <v>3526</v>
      </c>
      <c r="F5296" s="903" t="s">
        <v>4048</v>
      </c>
      <c r="G5296" s="902" t="s">
        <v>4500</v>
      </c>
      <c r="H5296" s="902" t="s">
        <v>11102</v>
      </c>
      <c r="I5296" s="913"/>
      <c r="J5296" s="903" t="s">
        <v>937</v>
      </c>
    </row>
    <row r="5297" spans="1:10">
      <c r="A5297" s="810" t="s">
        <v>16663</v>
      </c>
      <c r="B5297" s="902" t="s">
        <v>22748</v>
      </c>
      <c r="C5297" s="913" t="s">
        <v>22846</v>
      </c>
      <c r="D5297" s="810" t="s">
        <v>10890</v>
      </c>
      <c r="E5297" s="913" t="s">
        <v>3781</v>
      </c>
      <c r="F5297" s="903" t="s">
        <v>22847</v>
      </c>
      <c r="G5297" s="902" t="s">
        <v>22848</v>
      </c>
      <c r="H5297" s="902" t="s">
        <v>10901</v>
      </c>
      <c r="I5297" s="913" t="s">
        <v>22849</v>
      </c>
      <c r="J5297" s="903" t="s">
        <v>937</v>
      </c>
    </row>
    <row r="5298" spans="1:10">
      <c r="A5298" s="810" t="s">
        <v>16663</v>
      </c>
      <c r="B5298" s="902" t="s">
        <v>22748</v>
      </c>
      <c r="C5298" s="913" t="s">
        <v>14481</v>
      </c>
      <c r="D5298" s="810" t="s">
        <v>10892</v>
      </c>
      <c r="E5298" s="913" t="s">
        <v>3781</v>
      </c>
      <c r="F5298" s="903" t="s">
        <v>14482</v>
      </c>
      <c r="G5298" s="902" t="s">
        <v>14483</v>
      </c>
      <c r="H5298" s="902" t="s">
        <v>10928</v>
      </c>
      <c r="I5298" s="913" t="s">
        <v>22850</v>
      </c>
      <c r="J5298" s="903" t="s">
        <v>937</v>
      </c>
    </row>
    <row r="5299" spans="1:10">
      <c r="A5299" s="810" t="s">
        <v>16663</v>
      </c>
      <c r="B5299" s="902" t="s">
        <v>22748</v>
      </c>
      <c r="C5299" s="913" t="s">
        <v>11047</v>
      </c>
      <c r="D5299" s="810" t="s">
        <v>10917</v>
      </c>
      <c r="E5299" s="913" t="s">
        <v>687</v>
      </c>
      <c r="F5299" s="903" t="s">
        <v>27622</v>
      </c>
      <c r="G5299" s="902" t="s">
        <v>11048</v>
      </c>
      <c r="H5299" s="902" t="s">
        <v>11049</v>
      </c>
      <c r="I5299" s="913"/>
      <c r="J5299" s="903" t="s">
        <v>933</v>
      </c>
    </row>
    <row r="5300" spans="1:10">
      <c r="A5300" s="810" t="s">
        <v>16663</v>
      </c>
      <c r="B5300" s="902" t="s">
        <v>22748</v>
      </c>
      <c r="C5300" s="913" t="s">
        <v>9308</v>
      </c>
      <c r="D5300" s="810" t="s">
        <v>10890</v>
      </c>
      <c r="E5300" s="913" t="s">
        <v>9610</v>
      </c>
      <c r="F5300" s="903" t="s">
        <v>22851</v>
      </c>
      <c r="G5300" s="902" t="s">
        <v>17022</v>
      </c>
      <c r="H5300" s="902" t="s">
        <v>10891</v>
      </c>
      <c r="I5300" s="913" t="s">
        <v>22852</v>
      </c>
      <c r="J5300" s="903" t="s">
        <v>11130</v>
      </c>
    </row>
    <row r="5301" spans="1:10">
      <c r="A5301" s="810" t="s">
        <v>16663</v>
      </c>
      <c r="B5301" s="902" t="s">
        <v>22748</v>
      </c>
      <c r="C5301" s="913" t="s">
        <v>2978</v>
      </c>
      <c r="D5301" s="810" t="s">
        <v>10890</v>
      </c>
      <c r="E5301" s="913" t="s">
        <v>3577</v>
      </c>
      <c r="F5301" s="903" t="s">
        <v>4079</v>
      </c>
      <c r="G5301" s="902" t="s">
        <v>4539</v>
      </c>
      <c r="H5301" s="902" t="s">
        <v>10954</v>
      </c>
      <c r="I5301" s="913" t="s">
        <v>22853</v>
      </c>
      <c r="J5301" s="903" t="s">
        <v>937</v>
      </c>
    </row>
    <row r="5302" spans="1:10">
      <c r="A5302" s="810" t="s">
        <v>22854</v>
      </c>
      <c r="B5302" s="902" t="s">
        <v>22855</v>
      </c>
      <c r="C5302" s="913" t="s">
        <v>5344</v>
      </c>
      <c r="D5302" s="810" t="s">
        <v>10890</v>
      </c>
      <c r="E5302" s="913" t="s">
        <v>3340</v>
      </c>
      <c r="F5302" s="903" t="s">
        <v>5695</v>
      </c>
      <c r="G5302" s="902" t="s">
        <v>5865</v>
      </c>
      <c r="H5302" s="902" t="s">
        <v>11289</v>
      </c>
      <c r="I5302" s="913"/>
      <c r="J5302" s="903" t="s">
        <v>937</v>
      </c>
    </row>
    <row r="5303" spans="1:10">
      <c r="A5303" s="810" t="s">
        <v>22854</v>
      </c>
      <c r="B5303" s="902" t="s">
        <v>22855</v>
      </c>
      <c r="C5303" s="913" t="s">
        <v>11290</v>
      </c>
      <c r="D5303" s="810" t="s">
        <v>10890</v>
      </c>
      <c r="E5303" s="913" t="s">
        <v>11291</v>
      </c>
      <c r="F5303" s="903" t="s">
        <v>11292</v>
      </c>
      <c r="G5303" s="902" t="s">
        <v>11293</v>
      </c>
      <c r="H5303" s="902" t="s">
        <v>11108</v>
      </c>
      <c r="I5303" s="913" t="s">
        <v>11389</v>
      </c>
      <c r="J5303" s="903" t="s">
        <v>937</v>
      </c>
    </row>
    <row r="5304" spans="1:10">
      <c r="A5304" s="810" t="s">
        <v>22854</v>
      </c>
      <c r="B5304" s="902" t="s">
        <v>22856</v>
      </c>
      <c r="C5304" s="913" t="s">
        <v>11047</v>
      </c>
      <c r="D5304" s="810" t="s">
        <v>10917</v>
      </c>
      <c r="E5304" s="913" t="s">
        <v>687</v>
      </c>
      <c r="F5304" s="903" t="s">
        <v>27620</v>
      </c>
      <c r="G5304" s="902" t="s">
        <v>11048</v>
      </c>
      <c r="H5304" s="902" t="s">
        <v>11049</v>
      </c>
      <c r="I5304" s="913"/>
      <c r="J5304" s="903" t="s">
        <v>933</v>
      </c>
    </row>
    <row r="5305" spans="1:10">
      <c r="A5305" s="810" t="s">
        <v>22854</v>
      </c>
      <c r="B5305" s="902" t="s">
        <v>22855</v>
      </c>
      <c r="C5305" s="913" t="s">
        <v>14484</v>
      </c>
      <c r="D5305" s="810" t="s">
        <v>10890</v>
      </c>
      <c r="E5305" s="913" t="s">
        <v>14485</v>
      </c>
      <c r="F5305" s="903" t="s">
        <v>27621</v>
      </c>
      <c r="G5305" s="902" t="s">
        <v>14486</v>
      </c>
      <c r="H5305" s="902" t="s">
        <v>10891</v>
      </c>
      <c r="I5305" s="913" t="s">
        <v>14487</v>
      </c>
      <c r="J5305" s="903" t="s">
        <v>937</v>
      </c>
    </row>
    <row r="5306" spans="1:10">
      <c r="A5306" s="810" t="s">
        <v>22857</v>
      </c>
      <c r="B5306" s="902" t="s">
        <v>22855</v>
      </c>
      <c r="C5306" s="913" t="s">
        <v>14488</v>
      </c>
      <c r="D5306" s="810" t="s">
        <v>10890</v>
      </c>
      <c r="E5306" s="913" t="s">
        <v>14489</v>
      </c>
      <c r="F5306" s="903" t="s">
        <v>14490</v>
      </c>
      <c r="G5306" s="902" t="s">
        <v>14491</v>
      </c>
      <c r="H5306" s="902" t="s">
        <v>10901</v>
      </c>
      <c r="I5306" s="913" t="s">
        <v>14487</v>
      </c>
      <c r="J5306" s="903" t="s">
        <v>937</v>
      </c>
    </row>
    <row r="5307" spans="1:10">
      <c r="A5307" s="810" t="s">
        <v>22854</v>
      </c>
      <c r="B5307" s="902" t="s">
        <v>22855</v>
      </c>
      <c r="C5307" s="913" t="s">
        <v>2950</v>
      </c>
      <c r="D5307" s="810" t="s">
        <v>10890</v>
      </c>
      <c r="E5307" s="913" t="s">
        <v>3550</v>
      </c>
      <c r="F5307" s="903" t="s">
        <v>27619</v>
      </c>
      <c r="G5307" s="902" t="s">
        <v>4518</v>
      </c>
      <c r="H5307" s="902" t="s">
        <v>11131</v>
      </c>
      <c r="I5307" s="913" t="s">
        <v>14487</v>
      </c>
      <c r="J5307" s="903" t="s">
        <v>937</v>
      </c>
    </row>
    <row r="5308" spans="1:10">
      <c r="A5308" s="810" t="s">
        <v>22854</v>
      </c>
      <c r="B5308" s="902" t="s">
        <v>22855</v>
      </c>
      <c r="C5308" s="913" t="s">
        <v>22858</v>
      </c>
      <c r="D5308" s="810" t="s">
        <v>10890</v>
      </c>
      <c r="E5308" s="913" t="s">
        <v>3780</v>
      </c>
      <c r="F5308" s="903" t="s">
        <v>22859</v>
      </c>
      <c r="G5308" s="902" t="s">
        <v>22860</v>
      </c>
      <c r="H5308" s="902" t="s">
        <v>10891</v>
      </c>
      <c r="I5308" s="913"/>
      <c r="J5308" s="903" t="s">
        <v>937</v>
      </c>
    </row>
    <row r="5309" spans="1:10">
      <c r="A5309" s="810" t="s">
        <v>22854</v>
      </c>
      <c r="B5309" s="902" t="s">
        <v>22855</v>
      </c>
      <c r="C5309" s="913" t="s">
        <v>7305</v>
      </c>
      <c r="D5309" s="810" t="s">
        <v>10890</v>
      </c>
      <c r="E5309" s="913" t="s">
        <v>687</v>
      </c>
      <c r="F5309" s="903" t="s">
        <v>14492</v>
      </c>
      <c r="G5309" s="902" t="s">
        <v>14493</v>
      </c>
      <c r="H5309" s="902" t="s">
        <v>11538</v>
      </c>
      <c r="I5309" s="913" t="s">
        <v>14494</v>
      </c>
      <c r="J5309" s="903" t="s">
        <v>11205</v>
      </c>
    </row>
    <row r="5310" spans="1:10">
      <c r="A5310" s="810" t="s">
        <v>22854</v>
      </c>
      <c r="B5310" s="902" t="s">
        <v>22861</v>
      </c>
      <c r="C5310" s="913" t="s">
        <v>7232</v>
      </c>
      <c r="D5310" s="810" t="s">
        <v>10890</v>
      </c>
      <c r="E5310" s="913" t="s">
        <v>7421</v>
      </c>
      <c r="F5310" s="903" t="s">
        <v>27618</v>
      </c>
      <c r="G5310" s="902" t="s">
        <v>7719</v>
      </c>
      <c r="H5310" s="902" t="s">
        <v>10895</v>
      </c>
      <c r="I5310" s="913" t="s">
        <v>22862</v>
      </c>
      <c r="J5310" s="903" t="s">
        <v>564</v>
      </c>
    </row>
    <row r="5311" spans="1:10">
      <c r="A5311" s="810" t="s">
        <v>22854</v>
      </c>
      <c r="B5311" s="902" t="s">
        <v>22855</v>
      </c>
      <c r="C5311" s="913" t="s">
        <v>7990</v>
      </c>
      <c r="D5311" s="810" t="s">
        <v>10890</v>
      </c>
      <c r="E5311" s="913" t="s">
        <v>8310</v>
      </c>
      <c r="F5311" s="903" t="s">
        <v>27617</v>
      </c>
      <c r="G5311" s="902" t="s">
        <v>8823</v>
      </c>
      <c r="H5311" s="902" t="s">
        <v>10894</v>
      </c>
      <c r="I5311" s="913" t="s">
        <v>13482</v>
      </c>
      <c r="J5311" s="903" t="s">
        <v>937</v>
      </c>
    </row>
    <row r="5312" spans="1:10" ht="27">
      <c r="A5312" s="810" t="s">
        <v>22857</v>
      </c>
      <c r="B5312" s="902" t="s">
        <v>22861</v>
      </c>
      <c r="C5312" s="913" t="s">
        <v>2763</v>
      </c>
      <c r="D5312" s="810" t="s">
        <v>10890</v>
      </c>
      <c r="E5312" s="913" t="s">
        <v>3365</v>
      </c>
      <c r="F5312" s="903" t="s">
        <v>13485</v>
      </c>
      <c r="G5312" s="902" t="s">
        <v>21336</v>
      </c>
      <c r="H5312" s="902" t="s">
        <v>10922</v>
      </c>
      <c r="I5312" s="913" t="s">
        <v>13482</v>
      </c>
      <c r="J5312" s="903" t="s">
        <v>14033</v>
      </c>
    </row>
    <row r="5313" spans="1:10">
      <c r="A5313" s="810" t="s">
        <v>22857</v>
      </c>
      <c r="B5313" s="902" t="s">
        <v>22855</v>
      </c>
      <c r="C5313" s="913" t="s">
        <v>9077</v>
      </c>
      <c r="D5313" s="810" t="s">
        <v>10892</v>
      </c>
      <c r="E5313" s="913" t="s">
        <v>14495</v>
      </c>
      <c r="F5313" s="903" t="s">
        <v>9750</v>
      </c>
      <c r="G5313" s="902" t="s">
        <v>22863</v>
      </c>
      <c r="H5313" s="902" t="s">
        <v>10891</v>
      </c>
      <c r="I5313" s="913"/>
      <c r="J5313" s="903" t="s">
        <v>564</v>
      </c>
    </row>
    <row r="5314" spans="1:10">
      <c r="A5314" s="810" t="s">
        <v>22854</v>
      </c>
      <c r="B5314" s="902" t="s">
        <v>22861</v>
      </c>
      <c r="C5314" s="913" t="s">
        <v>14496</v>
      </c>
      <c r="D5314" s="810" t="s">
        <v>10890</v>
      </c>
      <c r="E5314" s="913" t="s">
        <v>14497</v>
      </c>
      <c r="F5314" s="903" t="s">
        <v>14498</v>
      </c>
      <c r="G5314" s="902" t="s">
        <v>14499</v>
      </c>
      <c r="H5314" s="902" t="s">
        <v>10901</v>
      </c>
      <c r="I5314" s="913" t="s">
        <v>22864</v>
      </c>
      <c r="J5314" s="903" t="s">
        <v>937</v>
      </c>
    </row>
    <row r="5315" spans="1:10">
      <c r="A5315" s="810" t="s">
        <v>22854</v>
      </c>
      <c r="B5315" s="902" t="s">
        <v>22861</v>
      </c>
      <c r="C5315" s="913" t="s">
        <v>659</v>
      </c>
      <c r="D5315" s="810" t="s">
        <v>10892</v>
      </c>
      <c r="E5315" s="913" t="s">
        <v>772</v>
      </c>
      <c r="F5315" s="903" t="s">
        <v>847</v>
      </c>
      <c r="G5315" s="902" t="s">
        <v>1352</v>
      </c>
      <c r="H5315" s="902" t="s">
        <v>10922</v>
      </c>
      <c r="I5315" s="913" t="s">
        <v>16886</v>
      </c>
      <c r="J5315" s="903" t="s">
        <v>564</v>
      </c>
    </row>
    <row r="5316" spans="1:10">
      <c r="A5316" s="810" t="s">
        <v>22854</v>
      </c>
      <c r="B5316" s="902" t="s">
        <v>22861</v>
      </c>
      <c r="C5316" s="913" t="s">
        <v>7898</v>
      </c>
      <c r="D5316" s="810" t="s">
        <v>10890</v>
      </c>
      <c r="E5316" s="913" t="s">
        <v>12902</v>
      </c>
      <c r="F5316" s="903" t="s">
        <v>27613</v>
      </c>
      <c r="G5316" s="902" t="s">
        <v>8745</v>
      </c>
      <c r="H5316" s="902" t="s">
        <v>10970</v>
      </c>
      <c r="I5316" s="913"/>
      <c r="J5316" s="903" t="s">
        <v>564</v>
      </c>
    </row>
    <row r="5317" spans="1:10">
      <c r="A5317" s="810" t="s">
        <v>22854</v>
      </c>
      <c r="B5317" s="902" t="s">
        <v>22861</v>
      </c>
      <c r="C5317" s="913" t="s">
        <v>17836</v>
      </c>
      <c r="D5317" s="810" t="s">
        <v>10890</v>
      </c>
      <c r="E5317" s="913" t="s">
        <v>17837</v>
      </c>
      <c r="F5317" s="903" t="s">
        <v>8573</v>
      </c>
      <c r="G5317" s="902" t="s">
        <v>8778</v>
      </c>
      <c r="H5317" s="902" t="s">
        <v>11110</v>
      </c>
      <c r="I5317" s="913"/>
      <c r="J5317" s="903" t="s">
        <v>564</v>
      </c>
    </row>
    <row r="5318" spans="1:10">
      <c r="A5318" s="810" t="s">
        <v>22854</v>
      </c>
      <c r="B5318" s="902" t="s">
        <v>22855</v>
      </c>
      <c r="C5318" s="913" t="s">
        <v>11677</v>
      </c>
      <c r="D5318" s="810" t="s">
        <v>10892</v>
      </c>
      <c r="E5318" s="913" t="s">
        <v>11678</v>
      </c>
      <c r="F5318" s="903" t="s">
        <v>11679</v>
      </c>
      <c r="G5318" s="902" t="s">
        <v>11680</v>
      </c>
      <c r="H5318" s="902" t="s">
        <v>10922</v>
      </c>
      <c r="I5318" s="913" t="s">
        <v>14230</v>
      </c>
      <c r="J5318" s="903" t="s">
        <v>564</v>
      </c>
    </row>
    <row r="5319" spans="1:10">
      <c r="A5319" s="810" t="s">
        <v>22854</v>
      </c>
      <c r="B5319" s="902" t="s">
        <v>22855</v>
      </c>
      <c r="C5319" s="913" t="s">
        <v>576</v>
      </c>
      <c r="D5319" s="810" t="s">
        <v>10892</v>
      </c>
      <c r="E5319" s="913" t="s">
        <v>680</v>
      </c>
      <c r="F5319" s="903" t="s">
        <v>17887</v>
      </c>
      <c r="G5319" s="902" t="s">
        <v>864</v>
      </c>
      <c r="H5319" s="902" t="s">
        <v>10933</v>
      </c>
      <c r="I5319" s="913"/>
      <c r="J5319" s="903" t="s">
        <v>564</v>
      </c>
    </row>
    <row r="5320" spans="1:10">
      <c r="A5320" s="810" t="s">
        <v>22865</v>
      </c>
      <c r="B5320" s="902" t="s">
        <v>22855</v>
      </c>
      <c r="C5320" s="913" t="s">
        <v>12980</v>
      </c>
      <c r="D5320" s="810" t="s">
        <v>10892</v>
      </c>
      <c r="E5320" s="913" t="s">
        <v>3287</v>
      </c>
      <c r="F5320" s="903" t="s">
        <v>27616</v>
      </c>
      <c r="G5320" s="902" t="s">
        <v>18076</v>
      </c>
      <c r="H5320" s="902" t="s">
        <v>10895</v>
      </c>
      <c r="I5320" s="913"/>
      <c r="J5320" s="903" t="s">
        <v>564</v>
      </c>
    </row>
    <row r="5321" spans="1:10">
      <c r="A5321" s="810" t="s">
        <v>22854</v>
      </c>
      <c r="B5321" s="902" t="s">
        <v>22856</v>
      </c>
      <c r="C5321" s="913" t="s">
        <v>11873</v>
      </c>
      <c r="D5321" s="810" t="s">
        <v>10890</v>
      </c>
      <c r="E5321" s="913" t="s">
        <v>11874</v>
      </c>
      <c r="F5321" s="903" t="s">
        <v>18218</v>
      </c>
      <c r="G5321" s="902" t="s">
        <v>18219</v>
      </c>
      <c r="H5321" s="902" t="s">
        <v>10970</v>
      </c>
      <c r="I5321" s="913"/>
      <c r="J5321" s="903" t="s">
        <v>564</v>
      </c>
    </row>
    <row r="5322" spans="1:10">
      <c r="A5322" s="810" t="s">
        <v>22865</v>
      </c>
      <c r="B5322" s="902" t="s">
        <v>22855</v>
      </c>
      <c r="C5322" s="913" t="s">
        <v>18359</v>
      </c>
      <c r="D5322" s="810" t="s">
        <v>10892</v>
      </c>
      <c r="E5322" s="913" t="s">
        <v>7524</v>
      </c>
      <c r="F5322" s="903" t="s">
        <v>11947</v>
      </c>
      <c r="G5322" s="902" t="s">
        <v>7817</v>
      </c>
      <c r="H5322" s="902" t="s">
        <v>10894</v>
      </c>
      <c r="I5322" s="913"/>
      <c r="J5322" s="903" t="s">
        <v>564</v>
      </c>
    </row>
    <row r="5323" spans="1:10">
      <c r="A5323" s="810" t="s">
        <v>22854</v>
      </c>
      <c r="B5323" s="902" t="s">
        <v>22855</v>
      </c>
      <c r="C5323" s="913" t="s">
        <v>2950</v>
      </c>
      <c r="D5323" s="810" t="s">
        <v>10890</v>
      </c>
      <c r="E5323" s="913" t="s">
        <v>3550</v>
      </c>
      <c r="F5323" s="903" t="s">
        <v>27615</v>
      </c>
      <c r="G5323" s="902" t="s">
        <v>4518</v>
      </c>
      <c r="H5323" s="902" t="s">
        <v>11131</v>
      </c>
      <c r="I5323" s="913"/>
      <c r="J5323" s="903" t="s">
        <v>937</v>
      </c>
    </row>
    <row r="5324" spans="1:10">
      <c r="A5324" s="810" t="s">
        <v>22854</v>
      </c>
      <c r="B5324" s="902" t="s">
        <v>22855</v>
      </c>
      <c r="C5324" s="913" t="s">
        <v>18449</v>
      </c>
      <c r="D5324" s="810" t="s">
        <v>10890</v>
      </c>
      <c r="E5324" s="913" t="s">
        <v>18450</v>
      </c>
      <c r="F5324" s="903" t="s">
        <v>18451</v>
      </c>
      <c r="G5324" s="902"/>
      <c r="H5324" s="902" t="s">
        <v>10891</v>
      </c>
      <c r="I5324" s="913"/>
      <c r="J5324" s="903" t="s">
        <v>564</v>
      </c>
    </row>
    <row r="5325" spans="1:10">
      <c r="A5325" s="810" t="s">
        <v>22854</v>
      </c>
      <c r="B5325" s="902" t="s">
        <v>22855</v>
      </c>
      <c r="C5325" s="913" t="s">
        <v>11995</v>
      </c>
      <c r="D5325" s="810" t="s">
        <v>10892</v>
      </c>
      <c r="E5325" s="913" t="s">
        <v>9603</v>
      </c>
      <c r="F5325" s="903" t="s">
        <v>11996</v>
      </c>
      <c r="G5325" s="902" t="s">
        <v>11997</v>
      </c>
      <c r="H5325" s="902" t="s">
        <v>11131</v>
      </c>
      <c r="I5325" s="913"/>
      <c r="J5325" s="903" t="s">
        <v>564</v>
      </c>
    </row>
    <row r="5326" spans="1:10">
      <c r="A5326" s="810" t="s">
        <v>22854</v>
      </c>
      <c r="B5326" s="902" t="s">
        <v>22856</v>
      </c>
      <c r="C5326" s="913" t="s">
        <v>12052</v>
      </c>
      <c r="D5326" s="810" t="s">
        <v>10892</v>
      </c>
      <c r="E5326" s="913" t="s">
        <v>12053</v>
      </c>
      <c r="F5326" s="903" t="s">
        <v>12054</v>
      </c>
      <c r="G5326" s="902" t="s">
        <v>12055</v>
      </c>
      <c r="H5326" s="902" t="s">
        <v>10894</v>
      </c>
      <c r="I5326" s="913"/>
      <c r="J5326" s="903" t="s">
        <v>564</v>
      </c>
    </row>
    <row r="5327" spans="1:10">
      <c r="A5327" s="810" t="s">
        <v>22854</v>
      </c>
      <c r="B5327" s="902" t="s">
        <v>22855</v>
      </c>
      <c r="C5327" s="913" t="s">
        <v>2865</v>
      </c>
      <c r="D5327" s="810" t="s">
        <v>10890</v>
      </c>
      <c r="E5327" s="913" t="s">
        <v>3462</v>
      </c>
      <c r="F5327" s="903" t="s">
        <v>4006</v>
      </c>
      <c r="G5327" s="902" t="s">
        <v>4444</v>
      </c>
      <c r="H5327" s="902" t="s">
        <v>10907</v>
      </c>
      <c r="I5327" s="913"/>
      <c r="J5327" s="903" t="s">
        <v>937</v>
      </c>
    </row>
    <row r="5328" spans="1:10">
      <c r="A5328" s="810" t="s">
        <v>22857</v>
      </c>
      <c r="B5328" s="902" t="s">
        <v>22855</v>
      </c>
      <c r="C5328" s="913" t="s">
        <v>12131</v>
      </c>
      <c r="D5328" s="810" t="s">
        <v>10892</v>
      </c>
      <c r="E5328" s="913" t="s">
        <v>1975</v>
      </c>
      <c r="F5328" s="903" t="s">
        <v>12132</v>
      </c>
      <c r="G5328" s="902" t="s">
        <v>12133</v>
      </c>
      <c r="H5328" s="902" t="s">
        <v>10954</v>
      </c>
      <c r="I5328" s="913"/>
      <c r="J5328" s="903" t="s">
        <v>564</v>
      </c>
    </row>
    <row r="5329" spans="1:10">
      <c r="A5329" s="810" t="s">
        <v>22854</v>
      </c>
      <c r="B5329" s="902" t="s">
        <v>22855</v>
      </c>
      <c r="C5329" s="913" t="s">
        <v>5279</v>
      </c>
      <c r="D5329" s="810" t="s">
        <v>10890</v>
      </c>
      <c r="E5329" s="913" t="s">
        <v>5482</v>
      </c>
      <c r="F5329" s="903" t="s">
        <v>27423</v>
      </c>
      <c r="G5329" s="902" t="s">
        <v>5807</v>
      </c>
      <c r="H5329" s="902" t="s">
        <v>11264</v>
      </c>
      <c r="I5329" s="913"/>
      <c r="J5329" s="903" t="s">
        <v>564</v>
      </c>
    </row>
    <row r="5330" spans="1:10">
      <c r="A5330" s="810" t="s">
        <v>22854</v>
      </c>
      <c r="B5330" s="902" t="s">
        <v>22855</v>
      </c>
      <c r="C5330" s="913" t="s">
        <v>12302</v>
      </c>
      <c r="D5330" s="810" t="s">
        <v>10892</v>
      </c>
      <c r="E5330" s="913" t="s">
        <v>1086</v>
      </c>
      <c r="F5330" s="903" t="s">
        <v>27614</v>
      </c>
      <c r="G5330" s="902" t="s">
        <v>12303</v>
      </c>
      <c r="H5330" s="902" t="s">
        <v>10891</v>
      </c>
      <c r="I5330" s="913"/>
      <c r="J5330" s="903" t="s">
        <v>564</v>
      </c>
    </row>
    <row r="5331" spans="1:10">
      <c r="A5331" s="810" t="s">
        <v>22854</v>
      </c>
      <c r="B5331" s="902" t="s">
        <v>22855</v>
      </c>
      <c r="C5331" s="913" t="s">
        <v>19349</v>
      </c>
      <c r="D5331" s="810" t="s">
        <v>10892</v>
      </c>
      <c r="E5331" s="913" t="s">
        <v>19350</v>
      </c>
      <c r="F5331" s="903" t="s">
        <v>19351</v>
      </c>
      <c r="G5331" s="902" t="s">
        <v>19352</v>
      </c>
      <c r="H5331" s="902" t="s">
        <v>10936</v>
      </c>
      <c r="I5331" s="913"/>
      <c r="J5331" s="903" t="s">
        <v>564</v>
      </c>
    </row>
    <row r="5332" spans="1:10">
      <c r="A5332" s="810" t="s">
        <v>22854</v>
      </c>
      <c r="B5332" s="902" t="s">
        <v>22855</v>
      </c>
      <c r="C5332" s="913" t="s">
        <v>13981</v>
      </c>
      <c r="D5332" s="810" t="s">
        <v>10890</v>
      </c>
      <c r="E5332" s="913" t="s">
        <v>8281</v>
      </c>
      <c r="F5332" s="903" t="s">
        <v>13982</v>
      </c>
      <c r="G5332" s="902" t="s">
        <v>21955</v>
      </c>
      <c r="H5332" s="902" t="s">
        <v>10891</v>
      </c>
      <c r="I5332" s="913" t="s">
        <v>928</v>
      </c>
      <c r="J5332" s="903" t="s">
        <v>937</v>
      </c>
    </row>
    <row r="5333" spans="1:10">
      <c r="A5333" s="810" t="s">
        <v>22857</v>
      </c>
      <c r="B5333" s="902" t="s">
        <v>22866</v>
      </c>
      <c r="C5333" s="913" t="s">
        <v>996</v>
      </c>
      <c r="D5333" s="810" t="s">
        <v>10892</v>
      </c>
      <c r="E5333" s="913" t="s">
        <v>1096</v>
      </c>
      <c r="F5333" s="903" t="s">
        <v>19629</v>
      </c>
      <c r="G5333" s="902" t="s">
        <v>1233</v>
      </c>
      <c r="H5333" s="902" t="s">
        <v>10903</v>
      </c>
      <c r="I5333" s="913"/>
      <c r="J5333" s="903" t="s">
        <v>564</v>
      </c>
    </row>
    <row r="5334" spans="1:10">
      <c r="A5334" s="810" t="s">
        <v>22854</v>
      </c>
      <c r="B5334" s="902" t="s">
        <v>22855</v>
      </c>
      <c r="C5334" s="913" t="s">
        <v>12561</v>
      </c>
      <c r="D5334" s="810" t="s">
        <v>10890</v>
      </c>
      <c r="E5334" s="913" t="s">
        <v>12562</v>
      </c>
      <c r="F5334" s="903" t="s">
        <v>12563</v>
      </c>
      <c r="G5334" s="902" t="s">
        <v>12564</v>
      </c>
      <c r="H5334" s="902" t="s">
        <v>10915</v>
      </c>
      <c r="I5334" s="913" t="s">
        <v>22867</v>
      </c>
      <c r="J5334" s="903" t="s">
        <v>929</v>
      </c>
    </row>
    <row r="5335" spans="1:10">
      <c r="A5335" s="810" t="s">
        <v>22865</v>
      </c>
      <c r="B5335" s="902" t="s">
        <v>22861</v>
      </c>
      <c r="C5335" s="913" t="s">
        <v>4819</v>
      </c>
      <c r="D5335" s="810" t="s">
        <v>10892</v>
      </c>
      <c r="E5335" s="913" t="s">
        <v>4929</v>
      </c>
      <c r="F5335" s="903" t="s">
        <v>5044</v>
      </c>
      <c r="G5335" s="902" t="s">
        <v>19958</v>
      </c>
      <c r="H5335" s="902" t="s">
        <v>11102</v>
      </c>
      <c r="I5335" s="913"/>
      <c r="J5335" s="903" t="s">
        <v>564</v>
      </c>
    </row>
    <row r="5336" spans="1:10">
      <c r="A5336" s="810" t="s">
        <v>22857</v>
      </c>
      <c r="B5336" s="902" t="s">
        <v>22861</v>
      </c>
      <c r="C5336" s="913" t="s">
        <v>12639</v>
      </c>
      <c r="D5336" s="810" t="s">
        <v>10890</v>
      </c>
      <c r="E5336" s="913" t="s">
        <v>12640</v>
      </c>
      <c r="F5336" s="903" t="s">
        <v>12641</v>
      </c>
      <c r="G5336" s="902" t="s">
        <v>12642</v>
      </c>
      <c r="H5336" s="902" t="s">
        <v>10891</v>
      </c>
      <c r="I5336" s="913"/>
      <c r="J5336" s="903" t="s">
        <v>937</v>
      </c>
    </row>
    <row r="5337" spans="1:10">
      <c r="A5337" s="810" t="s">
        <v>22857</v>
      </c>
      <c r="B5337" s="902" t="s">
        <v>22855</v>
      </c>
      <c r="C5337" s="913" t="s">
        <v>7206</v>
      </c>
      <c r="D5337" s="810" t="s">
        <v>10892</v>
      </c>
      <c r="E5337" s="913" t="s">
        <v>12643</v>
      </c>
      <c r="F5337" s="903" t="s">
        <v>27557</v>
      </c>
      <c r="G5337" s="902" t="s">
        <v>7698</v>
      </c>
      <c r="H5337" s="902" t="s">
        <v>11039</v>
      </c>
      <c r="I5337" s="913"/>
      <c r="J5337" s="903" t="s">
        <v>564</v>
      </c>
    </row>
    <row r="5338" spans="1:10">
      <c r="A5338" s="810" t="s">
        <v>22854</v>
      </c>
      <c r="B5338" s="902" t="s">
        <v>22855</v>
      </c>
      <c r="C5338" s="913" t="s">
        <v>9330</v>
      </c>
      <c r="D5338" s="810" t="s">
        <v>10890</v>
      </c>
      <c r="E5338" s="913" t="s">
        <v>9649</v>
      </c>
      <c r="F5338" s="903" t="s">
        <v>20162</v>
      </c>
      <c r="G5338" s="902" t="s">
        <v>17038</v>
      </c>
      <c r="H5338" s="902" t="s">
        <v>10928</v>
      </c>
      <c r="I5338" s="913" t="s">
        <v>20163</v>
      </c>
      <c r="J5338" s="903" t="s">
        <v>20164</v>
      </c>
    </row>
    <row r="5339" spans="1:10">
      <c r="A5339" s="810" t="s">
        <v>22868</v>
      </c>
      <c r="B5339" s="902" t="s">
        <v>22855</v>
      </c>
      <c r="C5339" s="913" t="s">
        <v>7898</v>
      </c>
      <c r="D5339" s="810" t="s">
        <v>10890</v>
      </c>
      <c r="E5339" s="913" t="s">
        <v>12902</v>
      </c>
      <c r="F5339" s="903" t="s">
        <v>27613</v>
      </c>
      <c r="G5339" s="902" t="s">
        <v>8745</v>
      </c>
      <c r="H5339" s="902" t="s">
        <v>10970</v>
      </c>
      <c r="I5339" s="913"/>
      <c r="J5339" s="903" t="s">
        <v>564</v>
      </c>
    </row>
    <row r="5340" spans="1:10">
      <c r="A5340" s="810" t="s">
        <v>22869</v>
      </c>
      <c r="B5340" s="902" t="s">
        <v>22870</v>
      </c>
      <c r="C5340" s="913" t="s">
        <v>14500</v>
      </c>
      <c r="D5340" s="810" t="s">
        <v>10890</v>
      </c>
      <c r="E5340" s="913" t="s">
        <v>2339</v>
      </c>
      <c r="F5340" s="903" t="s">
        <v>14501</v>
      </c>
      <c r="G5340" s="902" t="s">
        <v>22871</v>
      </c>
      <c r="H5340" s="902" t="s">
        <v>11175</v>
      </c>
      <c r="I5340" s="913" t="s">
        <v>2512</v>
      </c>
      <c r="J5340" s="903" t="s">
        <v>930</v>
      </c>
    </row>
    <row r="5341" spans="1:10">
      <c r="A5341" s="810" t="s">
        <v>22869</v>
      </c>
      <c r="B5341" s="902" t="s">
        <v>22872</v>
      </c>
      <c r="C5341" s="913" t="s">
        <v>10238</v>
      </c>
      <c r="D5341" s="810" t="s">
        <v>10892</v>
      </c>
      <c r="E5341" s="913" t="s">
        <v>10276</v>
      </c>
      <c r="F5341" s="903" t="s">
        <v>10307</v>
      </c>
      <c r="G5341" s="902" t="s">
        <v>10334</v>
      </c>
      <c r="H5341" s="902" t="s">
        <v>10907</v>
      </c>
      <c r="I5341" s="913" t="s">
        <v>1833</v>
      </c>
      <c r="J5341" s="903" t="s">
        <v>564</v>
      </c>
    </row>
    <row r="5342" spans="1:10">
      <c r="A5342" s="810" t="s">
        <v>22869</v>
      </c>
      <c r="B5342" s="902" t="s">
        <v>22873</v>
      </c>
      <c r="C5342" s="913" t="s">
        <v>15263</v>
      </c>
      <c r="D5342" s="810" t="s">
        <v>10890</v>
      </c>
      <c r="E5342" s="913" t="s">
        <v>6202</v>
      </c>
      <c r="F5342" s="903" t="s">
        <v>6408</v>
      </c>
      <c r="G5342" s="902" t="s">
        <v>6563</v>
      </c>
      <c r="H5342" s="902" t="s">
        <v>10922</v>
      </c>
      <c r="I5342" s="913"/>
      <c r="J5342" s="903" t="s">
        <v>564</v>
      </c>
    </row>
    <row r="5343" spans="1:10">
      <c r="A5343" s="810" t="s">
        <v>22869</v>
      </c>
      <c r="B5343" s="902" t="s">
        <v>22870</v>
      </c>
      <c r="C5343" s="913" t="s">
        <v>10228</v>
      </c>
      <c r="D5343" s="810" t="s">
        <v>10892</v>
      </c>
      <c r="E5343" s="913" t="s">
        <v>10267</v>
      </c>
      <c r="F5343" s="903" t="s">
        <v>10298</v>
      </c>
      <c r="G5343" s="902" t="s">
        <v>21395</v>
      </c>
      <c r="H5343" s="902" t="s">
        <v>11175</v>
      </c>
      <c r="I5343" s="913" t="s">
        <v>6750</v>
      </c>
      <c r="J5343" s="903" t="s">
        <v>564</v>
      </c>
    </row>
    <row r="5344" spans="1:10">
      <c r="A5344" s="810" t="s">
        <v>22869</v>
      </c>
      <c r="B5344" s="902" t="s">
        <v>22870</v>
      </c>
      <c r="C5344" s="913" t="s">
        <v>3141</v>
      </c>
      <c r="D5344" s="810" t="s">
        <v>10890</v>
      </c>
      <c r="E5344" s="913" t="s">
        <v>3731</v>
      </c>
      <c r="F5344" s="903" t="s">
        <v>27612</v>
      </c>
      <c r="G5344" s="902" t="s">
        <v>4665</v>
      </c>
      <c r="H5344" s="902" t="s">
        <v>11046</v>
      </c>
      <c r="I5344" s="913" t="s">
        <v>6739</v>
      </c>
      <c r="J5344" s="903" t="s">
        <v>933</v>
      </c>
    </row>
    <row r="5345" spans="1:10">
      <c r="A5345" s="810" t="s">
        <v>22869</v>
      </c>
      <c r="B5345" s="902" t="s">
        <v>22872</v>
      </c>
      <c r="C5345" s="913" t="s">
        <v>3141</v>
      </c>
      <c r="D5345" s="810" t="s">
        <v>10890</v>
      </c>
      <c r="E5345" s="913" t="s">
        <v>3731</v>
      </c>
      <c r="F5345" s="903" t="s">
        <v>22874</v>
      </c>
      <c r="G5345" s="902" t="s">
        <v>6638</v>
      </c>
      <c r="H5345" s="902" t="s">
        <v>11046</v>
      </c>
      <c r="I5345" s="913" t="s">
        <v>14502</v>
      </c>
      <c r="J5345" s="903" t="s">
        <v>933</v>
      </c>
    </row>
    <row r="5346" spans="1:10">
      <c r="A5346" s="810" t="s">
        <v>22875</v>
      </c>
      <c r="B5346" s="902" t="s">
        <v>22870</v>
      </c>
      <c r="C5346" s="913" t="s">
        <v>6146</v>
      </c>
      <c r="D5346" s="810" t="s">
        <v>10890</v>
      </c>
      <c r="E5346" s="913" t="s">
        <v>6358</v>
      </c>
      <c r="F5346" s="903" t="s">
        <v>22876</v>
      </c>
      <c r="G5346" s="902" t="s">
        <v>6722</v>
      </c>
      <c r="H5346" s="902" t="s">
        <v>10932</v>
      </c>
      <c r="I5346" s="913"/>
      <c r="J5346" s="903" t="s">
        <v>937</v>
      </c>
    </row>
    <row r="5347" spans="1:10">
      <c r="A5347" s="810" t="s">
        <v>22869</v>
      </c>
      <c r="B5347" s="902" t="s">
        <v>22870</v>
      </c>
      <c r="C5347" s="913" t="s">
        <v>7299</v>
      </c>
      <c r="D5347" s="810" t="s">
        <v>10890</v>
      </c>
      <c r="E5347" s="913" t="s">
        <v>19166</v>
      </c>
      <c r="F5347" s="903" t="s">
        <v>27611</v>
      </c>
      <c r="G5347" s="902" t="s">
        <v>7105</v>
      </c>
      <c r="H5347" s="902" t="s">
        <v>10954</v>
      </c>
      <c r="I5347" s="913" t="s">
        <v>7842</v>
      </c>
      <c r="J5347" s="903" t="s">
        <v>933</v>
      </c>
    </row>
    <row r="5348" spans="1:10">
      <c r="A5348" s="810" t="s">
        <v>22877</v>
      </c>
      <c r="B5348" s="902" t="s">
        <v>22870</v>
      </c>
      <c r="C5348" s="913" t="s">
        <v>6793</v>
      </c>
      <c r="D5348" s="810" t="s">
        <v>10890</v>
      </c>
      <c r="E5348" s="913" t="s">
        <v>6917</v>
      </c>
      <c r="F5348" s="903" t="s">
        <v>7019</v>
      </c>
      <c r="G5348" s="902" t="s">
        <v>7105</v>
      </c>
      <c r="H5348" s="902" t="s">
        <v>10895</v>
      </c>
      <c r="I5348" s="913" t="s">
        <v>16003</v>
      </c>
      <c r="J5348" s="903" t="s">
        <v>933</v>
      </c>
    </row>
    <row r="5349" spans="1:10">
      <c r="A5349" s="810" t="s">
        <v>22869</v>
      </c>
      <c r="B5349" s="902" t="s">
        <v>22870</v>
      </c>
      <c r="C5349" s="913" t="s">
        <v>2975</v>
      </c>
      <c r="D5349" s="810" t="s">
        <v>10890</v>
      </c>
      <c r="E5349" s="913" t="s">
        <v>3574</v>
      </c>
      <c r="F5349" s="903" t="s">
        <v>27610</v>
      </c>
      <c r="G5349" s="902" t="s">
        <v>4536</v>
      </c>
      <c r="H5349" s="902" t="s">
        <v>10895</v>
      </c>
      <c r="I5349" s="913" t="s">
        <v>7842</v>
      </c>
      <c r="J5349" s="903" t="s">
        <v>933</v>
      </c>
    </row>
    <row r="5350" spans="1:10">
      <c r="A5350" s="810" t="s">
        <v>22869</v>
      </c>
      <c r="B5350" s="902" t="s">
        <v>22870</v>
      </c>
      <c r="C5350" s="913" t="s">
        <v>22878</v>
      </c>
      <c r="D5350" s="810" t="s">
        <v>10890</v>
      </c>
      <c r="E5350" s="913" t="s">
        <v>4984</v>
      </c>
      <c r="F5350" s="903" t="s">
        <v>22879</v>
      </c>
      <c r="G5350" s="902" t="s">
        <v>5151</v>
      </c>
      <c r="H5350" s="902" t="s">
        <v>10895</v>
      </c>
      <c r="I5350" s="913" t="s">
        <v>14506</v>
      </c>
      <c r="J5350" s="903" t="s">
        <v>11606</v>
      </c>
    </row>
    <row r="5351" spans="1:10">
      <c r="A5351" s="810" t="s">
        <v>22869</v>
      </c>
      <c r="B5351" s="902" t="s">
        <v>22880</v>
      </c>
      <c r="C5351" s="913" t="s">
        <v>9016</v>
      </c>
      <c r="D5351" s="810" t="s">
        <v>10892</v>
      </c>
      <c r="E5351" s="913" t="s">
        <v>687</v>
      </c>
      <c r="F5351" s="903" t="s">
        <v>9709</v>
      </c>
      <c r="G5351" s="902" t="s">
        <v>9906</v>
      </c>
      <c r="H5351" s="902" t="s">
        <v>10921</v>
      </c>
      <c r="I5351" s="913" t="s">
        <v>563</v>
      </c>
      <c r="J5351" s="903" t="s">
        <v>11287</v>
      </c>
    </row>
    <row r="5352" spans="1:10">
      <c r="A5352" s="810" t="s">
        <v>22869</v>
      </c>
      <c r="B5352" s="902" t="s">
        <v>22872</v>
      </c>
      <c r="C5352" s="913" t="s">
        <v>2829</v>
      </c>
      <c r="D5352" s="810" t="s">
        <v>10890</v>
      </c>
      <c r="E5352" s="913" t="s">
        <v>3427</v>
      </c>
      <c r="F5352" s="903" t="s">
        <v>3978</v>
      </c>
      <c r="G5352" s="902" t="s">
        <v>14507</v>
      </c>
      <c r="H5352" s="902" t="s">
        <v>11386</v>
      </c>
      <c r="I5352" s="913" t="s">
        <v>14508</v>
      </c>
      <c r="J5352" s="903" t="s">
        <v>1851</v>
      </c>
    </row>
    <row r="5353" spans="1:10">
      <c r="A5353" s="810" t="s">
        <v>22869</v>
      </c>
      <c r="B5353" s="902" t="s">
        <v>22870</v>
      </c>
      <c r="C5353" s="913" t="s">
        <v>14509</v>
      </c>
      <c r="D5353" s="810" t="s">
        <v>10890</v>
      </c>
      <c r="E5353" s="913" t="s">
        <v>22881</v>
      </c>
      <c r="F5353" s="903" t="s">
        <v>14510</v>
      </c>
      <c r="G5353" s="902" t="s">
        <v>22882</v>
      </c>
      <c r="H5353" s="902" t="s">
        <v>10969</v>
      </c>
      <c r="I5353" s="913" t="s">
        <v>22883</v>
      </c>
      <c r="J5353" s="903" t="s">
        <v>937</v>
      </c>
    </row>
    <row r="5354" spans="1:10">
      <c r="A5354" s="810" t="s">
        <v>22869</v>
      </c>
      <c r="B5354" s="902" t="s">
        <v>22880</v>
      </c>
      <c r="C5354" s="913" t="s">
        <v>14511</v>
      </c>
      <c r="D5354" s="810" t="s">
        <v>10890</v>
      </c>
      <c r="E5354" s="913" t="s">
        <v>14512</v>
      </c>
      <c r="F5354" s="903" t="s">
        <v>14513</v>
      </c>
      <c r="G5354" s="902" t="s">
        <v>14514</v>
      </c>
      <c r="H5354" s="902" t="s">
        <v>10907</v>
      </c>
      <c r="I5354" s="913" t="s">
        <v>22884</v>
      </c>
      <c r="J5354" s="903" t="s">
        <v>22885</v>
      </c>
    </row>
    <row r="5355" spans="1:10">
      <c r="A5355" s="810" t="s">
        <v>22869</v>
      </c>
      <c r="B5355" s="902" t="s">
        <v>22870</v>
      </c>
      <c r="C5355" s="913" t="s">
        <v>6021</v>
      </c>
      <c r="D5355" s="810" t="s">
        <v>10890</v>
      </c>
      <c r="E5355" s="913" t="s">
        <v>6260</v>
      </c>
      <c r="F5355" s="903" t="s">
        <v>27609</v>
      </c>
      <c r="G5355" s="902" t="s">
        <v>6618</v>
      </c>
      <c r="H5355" s="902" t="s">
        <v>10933</v>
      </c>
      <c r="I5355" s="913" t="s">
        <v>22886</v>
      </c>
      <c r="J5355" s="903" t="s">
        <v>13333</v>
      </c>
    </row>
    <row r="5356" spans="1:10">
      <c r="A5356" s="810" t="s">
        <v>207</v>
      </c>
      <c r="B5356" s="902" t="s">
        <v>22887</v>
      </c>
      <c r="C5356" s="913" t="s">
        <v>13639</v>
      </c>
      <c r="D5356" s="810" t="s">
        <v>10890</v>
      </c>
      <c r="E5356" s="913" t="s">
        <v>1509</v>
      </c>
      <c r="F5356" s="903" t="s">
        <v>13640</v>
      </c>
      <c r="G5356" s="902" t="s">
        <v>7678</v>
      </c>
      <c r="H5356" s="902" t="s">
        <v>10901</v>
      </c>
      <c r="I5356" s="913" t="s">
        <v>22888</v>
      </c>
      <c r="J5356" s="903" t="s">
        <v>938</v>
      </c>
    </row>
    <row r="5357" spans="1:10">
      <c r="A5357" s="810" t="s">
        <v>207</v>
      </c>
      <c r="B5357" s="902" t="s">
        <v>22887</v>
      </c>
      <c r="C5357" s="913" t="s">
        <v>14515</v>
      </c>
      <c r="D5357" s="810" t="s">
        <v>10890</v>
      </c>
      <c r="E5357" s="913" t="s">
        <v>14516</v>
      </c>
      <c r="F5357" s="903" t="s">
        <v>14517</v>
      </c>
      <c r="G5357" s="902" t="s">
        <v>14518</v>
      </c>
      <c r="H5357" s="902" t="s">
        <v>10903</v>
      </c>
      <c r="I5357" s="913" t="s">
        <v>14630</v>
      </c>
      <c r="J5357" s="903" t="s">
        <v>938</v>
      </c>
    </row>
    <row r="5358" spans="1:10">
      <c r="A5358" s="810" t="s">
        <v>207</v>
      </c>
      <c r="B5358" s="902" t="s">
        <v>22887</v>
      </c>
      <c r="C5358" s="913" t="s">
        <v>22889</v>
      </c>
      <c r="D5358" s="810" t="s">
        <v>10890</v>
      </c>
      <c r="E5358" s="913" t="s">
        <v>687</v>
      </c>
      <c r="F5358" s="903" t="s">
        <v>9801</v>
      </c>
      <c r="G5358" s="902" t="s">
        <v>22890</v>
      </c>
      <c r="H5358" s="902" t="s">
        <v>11132</v>
      </c>
      <c r="I5358" s="913" t="s">
        <v>22891</v>
      </c>
      <c r="J5358" s="903" t="s">
        <v>12365</v>
      </c>
    </row>
    <row r="5359" spans="1:10" ht="27">
      <c r="A5359" s="810" t="s">
        <v>207</v>
      </c>
      <c r="B5359" s="902" t="s">
        <v>22887</v>
      </c>
      <c r="C5359" s="913" t="s">
        <v>9150</v>
      </c>
      <c r="D5359" s="810" t="s">
        <v>10892</v>
      </c>
      <c r="E5359" s="913" t="s">
        <v>9478</v>
      </c>
      <c r="F5359" s="903" t="s">
        <v>27608</v>
      </c>
      <c r="G5359" s="902" t="s">
        <v>10031</v>
      </c>
      <c r="H5359" s="902" t="s">
        <v>10970</v>
      </c>
      <c r="I5359" s="913"/>
      <c r="J5359" s="903" t="s">
        <v>13691</v>
      </c>
    </row>
    <row r="5360" spans="1:10">
      <c r="A5360" s="810" t="s">
        <v>207</v>
      </c>
      <c r="B5360" s="902" t="s">
        <v>22887</v>
      </c>
      <c r="C5360" s="913" t="s">
        <v>14519</v>
      </c>
      <c r="D5360" s="810" t="s">
        <v>10890</v>
      </c>
      <c r="E5360" s="913" t="s">
        <v>687</v>
      </c>
      <c r="F5360" s="903" t="s">
        <v>14520</v>
      </c>
      <c r="G5360" s="902" t="s">
        <v>14521</v>
      </c>
      <c r="H5360" s="902" t="s">
        <v>10970</v>
      </c>
      <c r="I5360" s="913"/>
      <c r="J5360" s="903" t="s">
        <v>11040</v>
      </c>
    </row>
    <row r="5361" spans="1:10">
      <c r="A5361" s="810" t="s">
        <v>207</v>
      </c>
      <c r="B5361" s="902" t="s">
        <v>22887</v>
      </c>
      <c r="C5361" s="913" t="s">
        <v>6042</v>
      </c>
      <c r="D5361" s="810" t="s">
        <v>10890</v>
      </c>
      <c r="E5361" s="913" t="s">
        <v>6276</v>
      </c>
      <c r="F5361" s="903" t="s">
        <v>6450</v>
      </c>
      <c r="G5361" s="902" t="s">
        <v>6634</v>
      </c>
      <c r="H5361" s="902" t="s">
        <v>11102</v>
      </c>
      <c r="I5361" s="913" t="s">
        <v>22892</v>
      </c>
      <c r="J5361" s="903" t="s">
        <v>938</v>
      </c>
    </row>
    <row r="5362" spans="1:10">
      <c r="A5362" s="810" t="s">
        <v>207</v>
      </c>
      <c r="B5362" s="902" t="s">
        <v>22887</v>
      </c>
      <c r="C5362" s="913" t="s">
        <v>2835</v>
      </c>
      <c r="D5362" s="810" t="s">
        <v>10890</v>
      </c>
      <c r="E5362" s="913" t="s">
        <v>3434</v>
      </c>
      <c r="F5362" s="903" t="s">
        <v>3985</v>
      </c>
      <c r="G5362" s="902" t="s">
        <v>4416</v>
      </c>
      <c r="H5362" s="902" t="s">
        <v>10895</v>
      </c>
      <c r="I5362" s="913" t="s">
        <v>14525</v>
      </c>
      <c r="J5362" s="903" t="s">
        <v>13609</v>
      </c>
    </row>
    <row r="5363" spans="1:10" ht="27">
      <c r="A5363" s="810" t="s">
        <v>207</v>
      </c>
      <c r="B5363" s="902" t="s">
        <v>22887</v>
      </c>
      <c r="C5363" s="913" t="s">
        <v>21582</v>
      </c>
      <c r="D5363" s="810" t="s">
        <v>10890</v>
      </c>
      <c r="E5363" s="913" t="s">
        <v>21583</v>
      </c>
      <c r="F5363" s="903" t="s">
        <v>21584</v>
      </c>
      <c r="G5363" s="902" t="s">
        <v>5817</v>
      </c>
      <c r="H5363" s="902" t="s">
        <v>10902</v>
      </c>
      <c r="I5363" s="913"/>
      <c r="J5363" s="903" t="s">
        <v>22893</v>
      </c>
    </row>
    <row r="5364" spans="1:10" ht="27">
      <c r="A5364" s="810" t="s">
        <v>207</v>
      </c>
      <c r="B5364" s="902" t="s">
        <v>22887</v>
      </c>
      <c r="C5364" s="913" t="s">
        <v>22894</v>
      </c>
      <c r="D5364" s="810" t="s">
        <v>10890</v>
      </c>
      <c r="E5364" s="913" t="s">
        <v>22895</v>
      </c>
      <c r="F5364" s="903" t="s">
        <v>22896</v>
      </c>
      <c r="G5364" s="902" t="s">
        <v>22897</v>
      </c>
      <c r="H5364" s="902" t="s">
        <v>10970</v>
      </c>
      <c r="I5364" s="913"/>
      <c r="J5364" s="903" t="s">
        <v>22898</v>
      </c>
    </row>
    <row r="5365" spans="1:10">
      <c r="A5365" s="810" t="s">
        <v>207</v>
      </c>
      <c r="B5365" s="902" t="s">
        <v>22887</v>
      </c>
      <c r="C5365" s="913" t="s">
        <v>13651</v>
      </c>
      <c r="D5365" s="810" t="s">
        <v>10890</v>
      </c>
      <c r="E5365" s="913" t="s">
        <v>13652</v>
      </c>
      <c r="F5365" s="903" t="s">
        <v>13653</v>
      </c>
      <c r="G5365" s="902" t="s">
        <v>13654</v>
      </c>
      <c r="H5365" s="902" t="s">
        <v>11102</v>
      </c>
      <c r="I5365" s="913" t="s">
        <v>5907</v>
      </c>
      <c r="J5365" s="903" t="s">
        <v>938</v>
      </c>
    </row>
    <row r="5366" spans="1:10">
      <c r="A5366" s="810" t="s">
        <v>207</v>
      </c>
      <c r="B5366" s="902" t="s">
        <v>22887</v>
      </c>
      <c r="C5366" s="913" t="s">
        <v>11060</v>
      </c>
      <c r="D5366" s="810" t="s">
        <v>10890</v>
      </c>
      <c r="E5366" s="913" t="s">
        <v>11061</v>
      </c>
      <c r="F5366" s="903" t="s">
        <v>16921</v>
      </c>
      <c r="G5366" s="902" t="s">
        <v>11062</v>
      </c>
      <c r="H5366" s="902" t="s">
        <v>10907</v>
      </c>
      <c r="I5366" s="913"/>
      <c r="J5366" s="903" t="s">
        <v>938</v>
      </c>
    </row>
    <row r="5367" spans="1:10">
      <c r="A5367" s="810" t="s">
        <v>207</v>
      </c>
      <c r="B5367" s="902" t="s">
        <v>22887</v>
      </c>
      <c r="C5367" s="913" t="s">
        <v>5294</v>
      </c>
      <c r="D5367" s="810" t="s">
        <v>10890</v>
      </c>
      <c r="E5367" s="913" t="s">
        <v>5495</v>
      </c>
      <c r="F5367" s="903" t="s">
        <v>5671</v>
      </c>
      <c r="G5367" s="902" t="s">
        <v>5819</v>
      </c>
      <c r="H5367" s="902" t="s">
        <v>11275</v>
      </c>
      <c r="I5367" s="913" t="s">
        <v>22899</v>
      </c>
      <c r="J5367" s="903" t="s">
        <v>10945</v>
      </c>
    </row>
    <row r="5368" spans="1:10">
      <c r="A5368" s="810" t="s">
        <v>207</v>
      </c>
      <c r="B5368" s="902" t="s">
        <v>22887</v>
      </c>
      <c r="C5368" s="913" t="s">
        <v>2073</v>
      </c>
      <c r="D5368" s="810" t="s">
        <v>10890</v>
      </c>
      <c r="E5368" s="913" t="s">
        <v>2106</v>
      </c>
      <c r="F5368" s="903" t="s">
        <v>14526</v>
      </c>
      <c r="G5368" s="902" t="s">
        <v>2155</v>
      </c>
      <c r="H5368" s="902" t="s">
        <v>10891</v>
      </c>
      <c r="I5368" s="913"/>
      <c r="J5368" s="903" t="s">
        <v>938</v>
      </c>
    </row>
    <row r="5369" spans="1:10">
      <c r="A5369" s="810" t="s">
        <v>207</v>
      </c>
      <c r="B5369" s="902" t="s">
        <v>22887</v>
      </c>
      <c r="C5369" s="913" t="s">
        <v>6041</v>
      </c>
      <c r="D5369" s="810" t="s">
        <v>10890</v>
      </c>
      <c r="E5369" s="913" t="s">
        <v>3733</v>
      </c>
      <c r="F5369" s="903" t="s">
        <v>27607</v>
      </c>
      <c r="G5369" s="902" t="s">
        <v>6633</v>
      </c>
      <c r="H5369" s="902" t="s">
        <v>10954</v>
      </c>
      <c r="I5369" s="913"/>
      <c r="J5369" s="903" t="s">
        <v>938</v>
      </c>
    </row>
    <row r="5370" spans="1:10">
      <c r="A5370" s="810" t="s">
        <v>207</v>
      </c>
      <c r="B5370" s="902" t="s">
        <v>22887</v>
      </c>
      <c r="C5370" s="913" t="s">
        <v>3101</v>
      </c>
      <c r="D5370" s="810" t="s">
        <v>10917</v>
      </c>
      <c r="E5370" s="913" t="s">
        <v>3377</v>
      </c>
      <c r="F5370" s="903" t="s">
        <v>4171</v>
      </c>
      <c r="G5370" s="902" t="s">
        <v>4366</v>
      </c>
      <c r="H5370" s="902" t="s">
        <v>10958</v>
      </c>
      <c r="I5370" s="913" t="s">
        <v>6745</v>
      </c>
      <c r="J5370" s="903" t="s">
        <v>938</v>
      </c>
    </row>
    <row r="5371" spans="1:10">
      <c r="A5371" s="810" t="s">
        <v>207</v>
      </c>
      <c r="B5371" s="902" t="s">
        <v>22887</v>
      </c>
      <c r="C5371" s="913" t="s">
        <v>14527</v>
      </c>
      <c r="D5371" s="810" t="s">
        <v>10890</v>
      </c>
      <c r="E5371" s="913" t="s">
        <v>14528</v>
      </c>
      <c r="F5371" s="903" t="s">
        <v>21592</v>
      </c>
      <c r="G5371" s="902" t="s">
        <v>14529</v>
      </c>
      <c r="H5371" s="902" t="s">
        <v>10969</v>
      </c>
      <c r="I5371" s="913" t="s">
        <v>14530</v>
      </c>
      <c r="J5371" s="903" t="s">
        <v>938</v>
      </c>
    </row>
    <row r="5372" spans="1:10" ht="54">
      <c r="A5372" s="810" t="s">
        <v>207</v>
      </c>
      <c r="B5372" s="902" t="s">
        <v>22887</v>
      </c>
      <c r="C5372" s="913" t="s">
        <v>13668</v>
      </c>
      <c r="D5372" s="810" t="s">
        <v>10892</v>
      </c>
      <c r="E5372" s="913" t="s">
        <v>8426</v>
      </c>
      <c r="F5372" s="903" t="s">
        <v>27606</v>
      </c>
      <c r="G5372" s="902" t="s">
        <v>13669</v>
      </c>
      <c r="H5372" s="902" t="s">
        <v>10891</v>
      </c>
      <c r="I5372" s="913" t="s">
        <v>22900</v>
      </c>
      <c r="J5372" s="903" t="s">
        <v>14568</v>
      </c>
    </row>
    <row r="5373" spans="1:10" ht="27">
      <c r="A5373" s="810" t="s">
        <v>207</v>
      </c>
      <c r="B5373" s="902" t="s">
        <v>22887</v>
      </c>
      <c r="C5373" s="913" t="s">
        <v>7904</v>
      </c>
      <c r="D5373" s="810" t="s">
        <v>10890</v>
      </c>
      <c r="E5373" s="913" t="s">
        <v>22901</v>
      </c>
      <c r="F5373" s="903" t="s">
        <v>8556</v>
      </c>
      <c r="G5373" s="902" t="s">
        <v>8750</v>
      </c>
      <c r="H5373" s="902" t="s">
        <v>10891</v>
      </c>
      <c r="I5373" s="913" t="s">
        <v>22902</v>
      </c>
      <c r="J5373" s="903" t="s">
        <v>10945</v>
      </c>
    </row>
    <row r="5374" spans="1:10">
      <c r="A5374" s="810" t="s">
        <v>207</v>
      </c>
      <c r="B5374" s="902" t="s">
        <v>22887</v>
      </c>
      <c r="C5374" s="913" t="s">
        <v>5938</v>
      </c>
      <c r="D5374" s="810" t="s">
        <v>10890</v>
      </c>
      <c r="E5374" s="913" t="s">
        <v>5541</v>
      </c>
      <c r="F5374" s="903" t="s">
        <v>6393</v>
      </c>
      <c r="G5374" s="902" t="s">
        <v>6546</v>
      </c>
      <c r="H5374" s="902" t="s">
        <v>11039</v>
      </c>
      <c r="I5374" s="913" t="s">
        <v>4735</v>
      </c>
      <c r="J5374" s="903" t="s">
        <v>21816</v>
      </c>
    </row>
    <row r="5375" spans="1:10">
      <c r="A5375" s="810" t="s">
        <v>207</v>
      </c>
      <c r="B5375" s="902" t="s">
        <v>22887</v>
      </c>
      <c r="C5375" s="913" t="s">
        <v>3003</v>
      </c>
      <c r="D5375" s="810" t="s">
        <v>10890</v>
      </c>
      <c r="E5375" s="913" t="s">
        <v>3604</v>
      </c>
      <c r="F5375" s="903" t="s">
        <v>4100</v>
      </c>
      <c r="G5375" s="902" t="s">
        <v>4561</v>
      </c>
      <c r="H5375" s="902" t="s">
        <v>10907</v>
      </c>
      <c r="I5375" s="913" t="s">
        <v>4762</v>
      </c>
      <c r="J5375" s="903" t="s">
        <v>940</v>
      </c>
    </row>
    <row r="5376" spans="1:10">
      <c r="A5376" s="810" t="s">
        <v>207</v>
      </c>
      <c r="B5376" s="902" t="s">
        <v>22887</v>
      </c>
      <c r="C5376" s="913" t="s">
        <v>14531</v>
      </c>
      <c r="D5376" s="810" t="s">
        <v>10890</v>
      </c>
      <c r="E5376" s="913" t="s">
        <v>14532</v>
      </c>
      <c r="F5376" s="903" t="s">
        <v>14533</v>
      </c>
      <c r="G5376" s="902" t="s">
        <v>14534</v>
      </c>
      <c r="H5376" s="902" t="s">
        <v>11351</v>
      </c>
      <c r="I5376" s="913"/>
      <c r="J5376" s="903" t="s">
        <v>938</v>
      </c>
    </row>
    <row r="5377" spans="1:10">
      <c r="A5377" s="810" t="s">
        <v>207</v>
      </c>
      <c r="B5377" s="902" t="s">
        <v>22887</v>
      </c>
      <c r="C5377" s="913" t="s">
        <v>13684</v>
      </c>
      <c r="D5377" s="810" t="s">
        <v>10890</v>
      </c>
      <c r="E5377" s="913" t="s">
        <v>22903</v>
      </c>
      <c r="F5377" s="903" t="s">
        <v>22904</v>
      </c>
      <c r="G5377" s="902" t="s">
        <v>13685</v>
      </c>
      <c r="H5377" s="902" t="s">
        <v>10936</v>
      </c>
      <c r="I5377" s="913" t="s">
        <v>22905</v>
      </c>
      <c r="J5377" s="903" t="s">
        <v>938</v>
      </c>
    </row>
    <row r="5378" spans="1:10">
      <c r="A5378" s="810" t="s">
        <v>207</v>
      </c>
      <c r="B5378" s="902" t="s">
        <v>22887</v>
      </c>
      <c r="C5378" s="913" t="s">
        <v>2959</v>
      </c>
      <c r="D5378" s="810" t="s">
        <v>10890</v>
      </c>
      <c r="E5378" s="913" t="s">
        <v>3560</v>
      </c>
      <c r="F5378" s="903" t="s">
        <v>27605</v>
      </c>
      <c r="G5378" s="902" t="s">
        <v>4527</v>
      </c>
      <c r="H5378" s="902" t="s">
        <v>10954</v>
      </c>
      <c r="I5378" s="913" t="s">
        <v>4766</v>
      </c>
      <c r="J5378" s="903" t="s">
        <v>938</v>
      </c>
    </row>
    <row r="5379" spans="1:10">
      <c r="A5379" s="810" t="s">
        <v>207</v>
      </c>
      <c r="B5379" s="902" t="s">
        <v>22887</v>
      </c>
      <c r="C5379" s="913" t="s">
        <v>22906</v>
      </c>
      <c r="D5379" s="810" t="s">
        <v>10890</v>
      </c>
      <c r="E5379" s="913" t="s">
        <v>22907</v>
      </c>
      <c r="F5379" s="903" t="s">
        <v>22908</v>
      </c>
      <c r="G5379" s="902" t="s">
        <v>22909</v>
      </c>
      <c r="H5379" s="902" t="s">
        <v>10969</v>
      </c>
      <c r="I5379" s="913" t="s">
        <v>22910</v>
      </c>
      <c r="J5379" s="903" t="s">
        <v>938</v>
      </c>
    </row>
    <row r="5380" spans="1:10">
      <c r="A5380" s="810" t="s">
        <v>207</v>
      </c>
      <c r="B5380" s="902" t="s">
        <v>22887</v>
      </c>
      <c r="C5380" s="913" t="s">
        <v>14535</v>
      </c>
      <c r="D5380" s="810" t="s">
        <v>10892</v>
      </c>
      <c r="E5380" s="913" t="s">
        <v>14536</v>
      </c>
      <c r="F5380" s="903" t="s">
        <v>14537</v>
      </c>
      <c r="G5380" s="902" t="s">
        <v>14538</v>
      </c>
      <c r="H5380" s="902" t="s">
        <v>10894</v>
      </c>
      <c r="I5380" s="913" t="s">
        <v>22911</v>
      </c>
      <c r="J5380" s="903" t="s">
        <v>938</v>
      </c>
    </row>
    <row r="5381" spans="1:10">
      <c r="A5381" s="810" t="s">
        <v>207</v>
      </c>
      <c r="B5381" s="902" t="s">
        <v>22887</v>
      </c>
      <c r="C5381" s="913" t="s">
        <v>2216</v>
      </c>
      <c r="D5381" s="810" t="s">
        <v>10890</v>
      </c>
      <c r="E5381" s="913" t="s">
        <v>2314</v>
      </c>
      <c r="F5381" s="903" t="s">
        <v>2379</v>
      </c>
      <c r="G5381" s="902" t="s">
        <v>2451</v>
      </c>
      <c r="H5381" s="902" t="s">
        <v>11351</v>
      </c>
      <c r="I5381" s="913" t="s">
        <v>12143</v>
      </c>
      <c r="J5381" s="903" t="s">
        <v>935</v>
      </c>
    </row>
    <row r="5382" spans="1:10">
      <c r="A5382" s="810" t="s">
        <v>207</v>
      </c>
      <c r="B5382" s="902" t="s">
        <v>22887</v>
      </c>
      <c r="C5382" s="913" t="s">
        <v>14539</v>
      </c>
      <c r="D5382" s="810" t="s">
        <v>10890</v>
      </c>
      <c r="E5382" s="913" t="s">
        <v>9696</v>
      </c>
      <c r="F5382" s="903" t="s">
        <v>22912</v>
      </c>
      <c r="G5382" s="902" t="s">
        <v>22913</v>
      </c>
      <c r="H5382" s="902" t="s">
        <v>10928</v>
      </c>
      <c r="I5382" s="913" t="s">
        <v>4758</v>
      </c>
      <c r="J5382" s="903" t="s">
        <v>22914</v>
      </c>
    </row>
    <row r="5383" spans="1:10">
      <c r="A5383" s="810" t="s">
        <v>207</v>
      </c>
      <c r="B5383" s="902" t="s">
        <v>22887</v>
      </c>
      <c r="C5383" s="913" t="s">
        <v>9011</v>
      </c>
      <c r="D5383" s="810" t="s">
        <v>10890</v>
      </c>
      <c r="E5383" s="913" t="s">
        <v>9377</v>
      </c>
      <c r="F5383" s="903" t="s">
        <v>9705</v>
      </c>
      <c r="G5383" s="902" t="s">
        <v>9900</v>
      </c>
      <c r="H5383" s="902" t="s">
        <v>10969</v>
      </c>
      <c r="I5383" s="913"/>
      <c r="J5383" s="903" t="s">
        <v>938</v>
      </c>
    </row>
    <row r="5384" spans="1:10">
      <c r="A5384" s="810" t="s">
        <v>207</v>
      </c>
      <c r="B5384" s="902" t="s">
        <v>22887</v>
      </c>
      <c r="C5384" s="913" t="s">
        <v>21619</v>
      </c>
      <c r="D5384" s="810" t="s">
        <v>10890</v>
      </c>
      <c r="E5384" s="913" t="s">
        <v>21620</v>
      </c>
      <c r="F5384" s="903" t="s">
        <v>21621</v>
      </c>
      <c r="G5384" s="902" t="s">
        <v>21622</v>
      </c>
      <c r="H5384" s="902" t="s">
        <v>11102</v>
      </c>
      <c r="I5384" s="913" t="s">
        <v>22915</v>
      </c>
      <c r="J5384" s="903" t="s">
        <v>938</v>
      </c>
    </row>
    <row r="5385" spans="1:10">
      <c r="A5385" s="810" t="s">
        <v>207</v>
      </c>
      <c r="B5385" s="902" t="s">
        <v>22887</v>
      </c>
      <c r="C5385" s="913" t="s">
        <v>14540</v>
      </c>
      <c r="D5385" s="810" t="s">
        <v>10890</v>
      </c>
      <c r="E5385" s="913" t="s">
        <v>8471</v>
      </c>
      <c r="F5385" s="903" t="s">
        <v>22916</v>
      </c>
      <c r="G5385" s="902" t="s">
        <v>14541</v>
      </c>
      <c r="H5385" s="902" t="s">
        <v>10958</v>
      </c>
      <c r="I5385" s="913" t="s">
        <v>4735</v>
      </c>
      <c r="J5385" s="903" t="s">
        <v>938</v>
      </c>
    </row>
    <row r="5386" spans="1:10">
      <c r="A5386" s="810" t="s">
        <v>207</v>
      </c>
      <c r="B5386" s="902" t="s">
        <v>22887</v>
      </c>
      <c r="C5386" s="913" t="s">
        <v>11104</v>
      </c>
      <c r="D5386" s="810" t="s">
        <v>10890</v>
      </c>
      <c r="E5386" s="913" t="s">
        <v>16950</v>
      </c>
      <c r="F5386" s="903" t="s">
        <v>11105</v>
      </c>
      <c r="G5386" s="902" t="s">
        <v>11106</v>
      </c>
      <c r="H5386" s="902" t="s">
        <v>10922</v>
      </c>
      <c r="I5386" s="913" t="s">
        <v>22917</v>
      </c>
      <c r="J5386" s="903" t="s">
        <v>10945</v>
      </c>
    </row>
    <row r="5387" spans="1:10">
      <c r="A5387" s="810" t="s">
        <v>207</v>
      </c>
      <c r="B5387" s="902" t="s">
        <v>22887</v>
      </c>
      <c r="C5387" s="913" t="s">
        <v>5295</v>
      </c>
      <c r="D5387" s="810" t="s">
        <v>10890</v>
      </c>
      <c r="E5387" s="913" t="s">
        <v>5496</v>
      </c>
      <c r="F5387" s="903" t="s">
        <v>5672</v>
      </c>
      <c r="G5387" s="902" t="s">
        <v>22918</v>
      </c>
      <c r="H5387" s="902" t="s">
        <v>10905</v>
      </c>
      <c r="I5387" s="913" t="s">
        <v>13799</v>
      </c>
      <c r="J5387" s="903" t="s">
        <v>16444</v>
      </c>
    </row>
    <row r="5388" spans="1:10">
      <c r="A5388" s="810" t="s">
        <v>207</v>
      </c>
      <c r="B5388" s="902" t="s">
        <v>22887</v>
      </c>
      <c r="C5388" s="913" t="s">
        <v>2899</v>
      </c>
      <c r="D5388" s="810" t="s">
        <v>10890</v>
      </c>
      <c r="E5388" s="913" t="s">
        <v>3493</v>
      </c>
      <c r="F5388" s="903" t="s">
        <v>22103</v>
      </c>
      <c r="G5388" s="902" t="s">
        <v>4472</v>
      </c>
      <c r="H5388" s="902" t="s">
        <v>10969</v>
      </c>
      <c r="I5388" s="913" t="s">
        <v>4735</v>
      </c>
      <c r="J5388" s="903" t="s">
        <v>938</v>
      </c>
    </row>
    <row r="5389" spans="1:10" ht="27">
      <c r="A5389" s="810" t="s">
        <v>207</v>
      </c>
      <c r="B5389" s="902" t="s">
        <v>22887</v>
      </c>
      <c r="C5389" s="913" t="s">
        <v>1868</v>
      </c>
      <c r="D5389" s="810" t="s">
        <v>10890</v>
      </c>
      <c r="E5389" s="913" t="s">
        <v>1920</v>
      </c>
      <c r="F5389" s="903" t="s">
        <v>1989</v>
      </c>
      <c r="G5389" s="902" t="s">
        <v>2025</v>
      </c>
      <c r="H5389" s="902" t="s">
        <v>10969</v>
      </c>
      <c r="I5389" s="913"/>
      <c r="J5389" s="903" t="s">
        <v>22919</v>
      </c>
    </row>
    <row r="5390" spans="1:10" ht="27">
      <c r="A5390" s="810" t="s">
        <v>207</v>
      </c>
      <c r="B5390" s="902" t="s">
        <v>22887</v>
      </c>
      <c r="C5390" s="913" t="s">
        <v>21625</v>
      </c>
      <c r="D5390" s="810" t="s">
        <v>10890</v>
      </c>
      <c r="E5390" s="913" t="s">
        <v>14522</v>
      </c>
      <c r="F5390" s="903" t="s">
        <v>14523</v>
      </c>
      <c r="G5390" s="902" t="s">
        <v>14524</v>
      </c>
      <c r="H5390" s="902" t="s">
        <v>11039</v>
      </c>
      <c r="I5390" s="913" t="s">
        <v>22920</v>
      </c>
      <c r="J5390" s="903" t="s">
        <v>22893</v>
      </c>
    </row>
    <row r="5391" spans="1:10">
      <c r="A5391" s="810" t="s">
        <v>207</v>
      </c>
      <c r="B5391" s="902" t="s">
        <v>22887</v>
      </c>
      <c r="C5391" s="913" t="s">
        <v>11149</v>
      </c>
      <c r="D5391" s="810" t="s">
        <v>10890</v>
      </c>
      <c r="E5391" s="913" t="s">
        <v>11150</v>
      </c>
      <c r="F5391" s="903" t="s">
        <v>11151</v>
      </c>
      <c r="G5391" s="902" t="s">
        <v>11152</v>
      </c>
      <c r="H5391" s="902" t="s">
        <v>10891</v>
      </c>
      <c r="I5391" s="913" t="s">
        <v>4735</v>
      </c>
      <c r="J5391" s="903" t="s">
        <v>938</v>
      </c>
    </row>
    <row r="5392" spans="1:10">
      <c r="A5392" s="810" t="s">
        <v>207</v>
      </c>
      <c r="B5392" s="902" t="s">
        <v>22887</v>
      </c>
      <c r="C5392" s="913" t="s">
        <v>22921</v>
      </c>
      <c r="D5392" s="810" t="s">
        <v>10890</v>
      </c>
      <c r="E5392" s="913" t="s">
        <v>22922</v>
      </c>
      <c r="F5392" s="903" t="s">
        <v>22923</v>
      </c>
      <c r="G5392" s="902" t="s">
        <v>22924</v>
      </c>
      <c r="H5392" s="902" t="s">
        <v>10936</v>
      </c>
      <c r="I5392" s="913" t="s">
        <v>4758</v>
      </c>
      <c r="J5392" s="903" t="s">
        <v>938</v>
      </c>
    </row>
    <row r="5393" spans="1:10">
      <c r="A5393" s="810" t="s">
        <v>207</v>
      </c>
      <c r="B5393" s="902" t="s">
        <v>22887</v>
      </c>
      <c r="C5393" s="913" t="s">
        <v>8077</v>
      </c>
      <c r="D5393" s="810" t="s">
        <v>10890</v>
      </c>
      <c r="E5393" s="913" t="s">
        <v>6944</v>
      </c>
      <c r="F5393" s="903" t="s">
        <v>27604</v>
      </c>
      <c r="G5393" s="902" t="s">
        <v>8900</v>
      </c>
      <c r="H5393" s="902" t="s">
        <v>10936</v>
      </c>
      <c r="I5393" s="913" t="s">
        <v>888</v>
      </c>
      <c r="J5393" s="903" t="s">
        <v>13805</v>
      </c>
    </row>
    <row r="5394" spans="1:10">
      <c r="A5394" s="810" t="s">
        <v>207</v>
      </c>
      <c r="B5394" s="902" t="s">
        <v>22887</v>
      </c>
      <c r="C5394" s="913" t="s">
        <v>3012</v>
      </c>
      <c r="D5394" s="810" t="s">
        <v>10890</v>
      </c>
      <c r="E5394" s="913" t="s">
        <v>8493</v>
      </c>
      <c r="F5394" s="903" t="s">
        <v>4106</v>
      </c>
      <c r="G5394" s="902" t="s">
        <v>4567</v>
      </c>
      <c r="H5394" s="902" t="s">
        <v>10954</v>
      </c>
      <c r="I5394" s="913" t="s">
        <v>22925</v>
      </c>
      <c r="J5394" s="903" t="s">
        <v>938</v>
      </c>
    </row>
    <row r="5395" spans="1:10">
      <c r="A5395" s="810" t="s">
        <v>207</v>
      </c>
      <c r="B5395" s="902" t="s">
        <v>22887</v>
      </c>
      <c r="C5395" s="913" t="s">
        <v>11161</v>
      </c>
      <c r="D5395" s="810" t="s">
        <v>10917</v>
      </c>
      <c r="E5395" s="913" t="s">
        <v>11162</v>
      </c>
      <c r="F5395" s="903" t="s">
        <v>11163</v>
      </c>
      <c r="G5395" s="902" t="s">
        <v>11164</v>
      </c>
      <c r="H5395" s="902" t="s">
        <v>10891</v>
      </c>
      <c r="I5395" s="913" t="s">
        <v>4735</v>
      </c>
      <c r="J5395" s="903" t="s">
        <v>938</v>
      </c>
    </row>
    <row r="5396" spans="1:10">
      <c r="A5396" s="810" t="s">
        <v>207</v>
      </c>
      <c r="B5396" s="902" t="s">
        <v>22887</v>
      </c>
      <c r="C5396" s="913" t="s">
        <v>21653</v>
      </c>
      <c r="D5396" s="810" t="s">
        <v>10890</v>
      </c>
      <c r="E5396" s="913" t="s">
        <v>21654</v>
      </c>
      <c r="F5396" s="903" t="s">
        <v>21655</v>
      </c>
      <c r="G5396" s="902" t="s">
        <v>5741</v>
      </c>
      <c r="H5396" s="902" t="s">
        <v>10894</v>
      </c>
      <c r="I5396" s="913" t="s">
        <v>4766</v>
      </c>
      <c r="J5396" s="903" t="s">
        <v>938</v>
      </c>
    </row>
    <row r="5397" spans="1:10">
      <c r="A5397" s="810" t="s">
        <v>207</v>
      </c>
      <c r="B5397" s="902" t="s">
        <v>22887</v>
      </c>
      <c r="C5397" s="913" t="s">
        <v>14542</v>
      </c>
      <c r="D5397" s="810" t="s">
        <v>10892</v>
      </c>
      <c r="E5397" s="913" t="s">
        <v>3759</v>
      </c>
      <c r="F5397" s="903" t="s">
        <v>27603</v>
      </c>
      <c r="G5397" s="902" t="s">
        <v>14543</v>
      </c>
      <c r="H5397" s="902" t="s">
        <v>11131</v>
      </c>
      <c r="I5397" s="913" t="s">
        <v>14544</v>
      </c>
      <c r="J5397" s="903" t="s">
        <v>564</v>
      </c>
    </row>
    <row r="5398" spans="1:10">
      <c r="A5398" s="810" t="s">
        <v>207</v>
      </c>
      <c r="B5398" s="902" t="s">
        <v>22887</v>
      </c>
      <c r="C5398" s="913" t="s">
        <v>9099</v>
      </c>
      <c r="D5398" s="810" t="s">
        <v>10890</v>
      </c>
      <c r="E5398" s="913" t="s">
        <v>9448</v>
      </c>
      <c r="F5398" s="903" t="s">
        <v>9768</v>
      </c>
      <c r="G5398" s="902" t="s">
        <v>9984</v>
      </c>
      <c r="H5398" s="902" t="s">
        <v>10922</v>
      </c>
      <c r="I5398" s="913"/>
      <c r="J5398" s="903" t="s">
        <v>940</v>
      </c>
    </row>
    <row r="5399" spans="1:10" ht="27">
      <c r="A5399" s="810" t="s">
        <v>207</v>
      </c>
      <c r="B5399" s="902" t="s">
        <v>22887</v>
      </c>
      <c r="C5399" s="913" t="s">
        <v>2828</v>
      </c>
      <c r="D5399" s="810" t="s">
        <v>10890</v>
      </c>
      <c r="E5399" s="913" t="s">
        <v>3426</v>
      </c>
      <c r="F5399" s="903" t="s">
        <v>3977</v>
      </c>
      <c r="G5399" s="902" t="s">
        <v>4409</v>
      </c>
      <c r="H5399" s="902" t="s">
        <v>10905</v>
      </c>
      <c r="I5399" s="913" t="s">
        <v>22926</v>
      </c>
      <c r="J5399" s="903" t="s">
        <v>938</v>
      </c>
    </row>
    <row r="5400" spans="1:10" ht="40.5">
      <c r="A5400" s="810" t="s">
        <v>207</v>
      </c>
      <c r="B5400" s="902" t="s">
        <v>22887</v>
      </c>
      <c r="C5400" s="913" t="s">
        <v>22927</v>
      </c>
      <c r="D5400" s="810" t="s">
        <v>10890</v>
      </c>
      <c r="E5400" s="913" t="s">
        <v>22928</v>
      </c>
      <c r="F5400" s="903" t="s">
        <v>22929</v>
      </c>
      <c r="G5400" s="902" t="s">
        <v>22930</v>
      </c>
      <c r="H5400" s="902" t="s">
        <v>10895</v>
      </c>
      <c r="I5400" s="913" t="s">
        <v>4758</v>
      </c>
      <c r="J5400" s="903" t="s">
        <v>22931</v>
      </c>
    </row>
    <row r="5401" spans="1:10">
      <c r="A5401" s="810" t="s">
        <v>207</v>
      </c>
      <c r="B5401" s="902" t="s">
        <v>22887</v>
      </c>
      <c r="C5401" s="913" t="s">
        <v>2643</v>
      </c>
      <c r="D5401" s="810" t="s">
        <v>10890</v>
      </c>
      <c r="E5401" s="913" t="s">
        <v>3253</v>
      </c>
      <c r="F5401" s="903" t="s">
        <v>3856</v>
      </c>
      <c r="G5401" s="902" t="s">
        <v>4255</v>
      </c>
      <c r="H5401" s="902" t="s">
        <v>10969</v>
      </c>
      <c r="I5401" s="913"/>
      <c r="J5401" s="903" t="s">
        <v>938</v>
      </c>
    </row>
    <row r="5402" spans="1:10">
      <c r="A5402" s="810" t="s">
        <v>207</v>
      </c>
      <c r="B5402" s="902" t="s">
        <v>22887</v>
      </c>
      <c r="C5402" s="913" t="s">
        <v>22932</v>
      </c>
      <c r="D5402" s="810" t="s">
        <v>10890</v>
      </c>
      <c r="E5402" s="913" t="s">
        <v>7498</v>
      </c>
      <c r="F5402" s="903" t="s">
        <v>22933</v>
      </c>
      <c r="G5402" s="902" t="s">
        <v>22934</v>
      </c>
      <c r="H5402" s="902" t="s">
        <v>11102</v>
      </c>
      <c r="I5402" s="913" t="s">
        <v>22935</v>
      </c>
      <c r="J5402" s="903" t="s">
        <v>938</v>
      </c>
    </row>
    <row r="5403" spans="1:10">
      <c r="A5403" s="810" t="s">
        <v>207</v>
      </c>
      <c r="B5403" s="902" t="s">
        <v>22887</v>
      </c>
      <c r="C5403" s="913" t="s">
        <v>3041</v>
      </c>
      <c r="D5403" s="810" t="s">
        <v>10890</v>
      </c>
      <c r="E5403" s="913" t="s">
        <v>14546</v>
      </c>
      <c r="F5403" s="903" t="s">
        <v>4127</v>
      </c>
      <c r="G5403" s="902" t="s">
        <v>4590</v>
      </c>
      <c r="H5403" s="902" t="s">
        <v>11039</v>
      </c>
      <c r="I5403" s="913" t="s">
        <v>14547</v>
      </c>
      <c r="J5403" s="903" t="s">
        <v>938</v>
      </c>
    </row>
    <row r="5404" spans="1:10">
      <c r="A5404" s="810" t="s">
        <v>207</v>
      </c>
      <c r="B5404" s="902" t="s">
        <v>22887</v>
      </c>
      <c r="C5404" s="913" t="s">
        <v>6010</v>
      </c>
      <c r="D5404" s="810" t="s">
        <v>10890</v>
      </c>
      <c r="E5404" s="913" t="s">
        <v>687</v>
      </c>
      <c r="F5404" s="903" t="s">
        <v>6432</v>
      </c>
      <c r="G5404" s="902" t="s">
        <v>6605</v>
      </c>
      <c r="H5404" s="902" t="s">
        <v>11039</v>
      </c>
      <c r="I5404" s="913"/>
      <c r="J5404" s="903" t="s">
        <v>938</v>
      </c>
    </row>
    <row r="5405" spans="1:10">
      <c r="A5405" s="810" t="s">
        <v>207</v>
      </c>
      <c r="B5405" s="902" t="s">
        <v>22887</v>
      </c>
      <c r="C5405" s="913" t="s">
        <v>7236</v>
      </c>
      <c r="D5405" s="810" t="s">
        <v>10890</v>
      </c>
      <c r="E5405" s="913" t="s">
        <v>687</v>
      </c>
      <c r="F5405" s="903" t="s">
        <v>7585</v>
      </c>
      <c r="G5405" s="902" t="s">
        <v>7721</v>
      </c>
      <c r="H5405" s="902" t="s">
        <v>10969</v>
      </c>
      <c r="I5405" s="913" t="s">
        <v>4735</v>
      </c>
      <c r="J5405" s="903" t="s">
        <v>22936</v>
      </c>
    </row>
    <row r="5406" spans="1:10">
      <c r="A5406" s="810" t="s">
        <v>207</v>
      </c>
      <c r="B5406" s="902" t="s">
        <v>22887</v>
      </c>
      <c r="C5406" s="913" t="s">
        <v>6014</v>
      </c>
      <c r="D5406" s="810" t="s">
        <v>10890</v>
      </c>
      <c r="E5406" s="913" t="s">
        <v>22937</v>
      </c>
      <c r="F5406" s="903" t="s">
        <v>14548</v>
      </c>
      <c r="G5406" s="902" t="s">
        <v>6609</v>
      </c>
      <c r="H5406" s="902" t="s">
        <v>11128</v>
      </c>
      <c r="I5406" s="913" t="s">
        <v>22938</v>
      </c>
      <c r="J5406" s="903" t="s">
        <v>938</v>
      </c>
    </row>
    <row r="5407" spans="1:10">
      <c r="A5407" s="810" t="s">
        <v>207</v>
      </c>
      <c r="B5407" s="902" t="s">
        <v>22887</v>
      </c>
      <c r="C5407" s="913" t="s">
        <v>14549</v>
      </c>
      <c r="D5407" s="810" t="s">
        <v>10892</v>
      </c>
      <c r="E5407" s="913" t="s">
        <v>14550</v>
      </c>
      <c r="F5407" s="903" t="s">
        <v>14551</v>
      </c>
      <c r="G5407" s="902" t="s">
        <v>14552</v>
      </c>
      <c r="H5407" s="902" t="s">
        <v>10894</v>
      </c>
      <c r="I5407" s="913" t="s">
        <v>888</v>
      </c>
      <c r="J5407" s="903" t="s">
        <v>564</v>
      </c>
    </row>
    <row r="5408" spans="1:10" ht="40.5">
      <c r="A5408" s="810" t="s">
        <v>207</v>
      </c>
      <c r="B5408" s="902" t="s">
        <v>22887</v>
      </c>
      <c r="C5408" s="913" t="s">
        <v>3025</v>
      </c>
      <c r="D5408" s="810" t="s">
        <v>10890</v>
      </c>
      <c r="E5408" s="913" t="s">
        <v>3626</v>
      </c>
      <c r="F5408" s="903" t="s">
        <v>4115</v>
      </c>
      <c r="G5408" s="902" t="s">
        <v>4576</v>
      </c>
      <c r="H5408" s="902" t="s">
        <v>10933</v>
      </c>
      <c r="I5408" s="913" t="s">
        <v>4758</v>
      </c>
      <c r="J5408" s="903" t="s">
        <v>22939</v>
      </c>
    </row>
    <row r="5409" spans="1:10" ht="27">
      <c r="A5409" s="810" t="s">
        <v>207</v>
      </c>
      <c r="B5409" s="902" t="s">
        <v>22887</v>
      </c>
      <c r="C5409" s="913" t="s">
        <v>13738</v>
      </c>
      <c r="D5409" s="810" t="s">
        <v>10890</v>
      </c>
      <c r="E5409" s="913" t="s">
        <v>6184</v>
      </c>
      <c r="F5409" s="903" t="s">
        <v>13739</v>
      </c>
      <c r="G5409" s="902" t="s">
        <v>13740</v>
      </c>
      <c r="H5409" s="902" t="s">
        <v>10891</v>
      </c>
      <c r="I5409" s="913"/>
      <c r="J5409" s="903" t="s">
        <v>22940</v>
      </c>
    </row>
    <row r="5410" spans="1:10">
      <c r="A5410" s="810" t="s">
        <v>207</v>
      </c>
      <c r="B5410" s="902" t="s">
        <v>22887</v>
      </c>
      <c r="C5410" s="913" t="s">
        <v>9230</v>
      </c>
      <c r="D5410" s="810" t="s">
        <v>10890</v>
      </c>
      <c r="E5410" s="913" t="s">
        <v>9545</v>
      </c>
      <c r="F5410" s="903" t="s">
        <v>22941</v>
      </c>
      <c r="G5410" s="902" t="s">
        <v>10107</v>
      </c>
      <c r="H5410" s="902" t="s">
        <v>10907</v>
      </c>
      <c r="I5410" s="913" t="s">
        <v>4735</v>
      </c>
      <c r="J5410" s="903" t="s">
        <v>938</v>
      </c>
    </row>
    <row r="5411" spans="1:10">
      <c r="A5411" s="810" t="s">
        <v>207</v>
      </c>
      <c r="B5411" s="902" t="s">
        <v>22887</v>
      </c>
      <c r="C5411" s="913" t="s">
        <v>14553</v>
      </c>
      <c r="D5411" s="810" t="s">
        <v>10890</v>
      </c>
      <c r="E5411" s="913" t="s">
        <v>14554</v>
      </c>
      <c r="F5411" s="903" t="s">
        <v>22942</v>
      </c>
      <c r="G5411" s="902" t="s">
        <v>14555</v>
      </c>
      <c r="H5411" s="902" t="s">
        <v>10936</v>
      </c>
      <c r="I5411" s="913" t="s">
        <v>22943</v>
      </c>
      <c r="J5411" s="903" t="s">
        <v>1300</v>
      </c>
    </row>
    <row r="5412" spans="1:10">
      <c r="A5412" s="810" t="s">
        <v>207</v>
      </c>
      <c r="B5412" s="902" t="s">
        <v>22887</v>
      </c>
      <c r="C5412" s="913" t="s">
        <v>6837</v>
      </c>
      <c r="D5412" s="810" t="s">
        <v>10890</v>
      </c>
      <c r="E5412" s="913" t="s">
        <v>22944</v>
      </c>
      <c r="F5412" s="903" t="s">
        <v>7050</v>
      </c>
      <c r="G5412" s="902" t="s">
        <v>13741</v>
      </c>
      <c r="H5412" s="902" t="s">
        <v>10905</v>
      </c>
      <c r="I5412" s="913" t="s">
        <v>10205</v>
      </c>
      <c r="J5412" s="903" t="s">
        <v>938</v>
      </c>
    </row>
    <row r="5413" spans="1:10">
      <c r="A5413" s="810" t="s">
        <v>207</v>
      </c>
      <c r="B5413" s="902" t="s">
        <v>22887</v>
      </c>
      <c r="C5413" s="913" t="s">
        <v>2825</v>
      </c>
      <c r="D5413" s="810" t="s">
        <v>10890</v>
      </c>
      <c r="E5413" s="913" t="s">
        <v>3424</v>
      </c>
      <c r="F5413" s="903" t="s">
        <v>3974</v>
      </c>
      <c r="G5413" s="902" t="s">
        <v>4407</v>
      </c>
      <c r="H5413" s="902" t="s">
        <v>10894</v>
      </c>
      <c r="I5413" s="913" t="s">
        <v>6736</v>
      </c>
      <c r="J5413" s="903" t="s">
        <v>937</v>
      </c>
    </row>
    <row r="5414" spans="1:10">
      <c r="A5414" s="810" t="s">
        <v>207</v>
      </c>
      <c r="B5414" s="902" t="s">
        <v>22887</v>
      </c>
      <c r="C5414" s="913" t="s">
        <v>3137</v>
      </c>
      <c r="D5414" s="810" t="s">
        <v>10890</v>
      </c>
      <c r="E5414" s="913" t="s">
        <v>3727</v>
      </c>
      <c r="F5414" s="903" t="s">
        <v>14556</v>
      </c>
      <c r="G5414" s="902" t="s">
        <v>4662</v>
      </c>
      <c r="H5414" s="902" t="s">
        <v>10969</v>
      </c>
      <c r="I5414" s="913" t="s">
        <v>22945</v>
      </c>
      <c r="J5414" s="903" t="s">
        <v>938</v>
      </c>
    </row>
    <row r="5415" spans="1:10">
      <c r="A5415" s="810" t="s">
        <v>207</v>
      </c>
      <c r="B5415" s="902" t="s">
        <v>22887</v>
      </c>
      <c r="C5415" s="913" t="s">
        <v>10937</v>
      </c>
      <c r="D5415" s="810" t="s">
        <v>10890</v>
      </c>
      <c r="E5415" s="913" t="s">
        <v>10938</v>
      </c>
      <c r="F5415" s="903" t="s">
        <v>10939</v>
      </c>
      <c r="G5415" s="902" t="s">
        <v>10940</v>
      </c>
      <c r="H5415" s="902" t="s">
        <v>10941</v>
      </c>
      <c r="I5415" s="913"/>
      <c r="J5415" s="903" t="s">
        <v>935</v>
      </c>
    </row>
    <row r="5416" spans="1:10" ht="27">
      <c r="A5416" s="810" t="s">
        <v>207</v>
      </c>
      <c r="B5416" s="902" t="s">
        <v>22887</v>
      </c>
      <c r="C5416" s="913" t="s">
        <v>2072</v>
      </c>
      <c r="D5416" s="810" t="s">
        <v>10890</v>
      </c>
      <c r="E5416" s="913" t="s">
        <v>2105</v>
      </c>
      <c r="F5416" s="903" t="s">
        <v>2137</v>
      </c>
      <c r="G5416" s="902" t="s">
        <v>2154</v>
      </c>
      <c r="H5416" s="902" t="s">
        <v>11110</v>
      </c>
      <c r="I5416" s="913" t="s">
        <v>14557</v>
      </c>
      <c r="J5416" s="903" t="s">
        <v>22946</v>
      </c>
    </row>
    <row r="5417" spans="1:10">
      <c r="A5417" s="810" t="s">
        <v>207</v>
      </c>
      <c r="B5417" s="902" t="s">
        <v>22887</v>
      </c>
      <c r="C5417" s="913" t="s">
        <v>22947</v>
      </c>
      <c r="D5417" s="810" t="s">
        <v>10890</v>
      </c>
      <c r="E5417" s="913" t="s">
        <v>704</v>
      </c>
      <c r="F5417" s="903" t="s">
        <v>22948</v>
      </c>
      <c r="G5417" s="902" t="s">
        <v>22949</v>
      </c>
      <c r="H5417" s="902" t="s">
        <v>11110</v>
      </c>
      <c r="I5417" s="913"/>
      <c r="J5417" s="903" t="s">
        <v>13805</v>
      </c>
    </row>
    <row r="5418" spans="1:10">
      <c r="A5418" s="810" t="s">
        <v>207</v>
      </c>
      <c r="B5418" s="902" t="s">
        <v>22887</v>
      </c>
      <c r="C5418" s="913" t="s">
        <v>14558</v>
      </c>
      <c r="D5418" s="810" t="s">
        <v>10890</v>
      </c>
      <c r="E5418" s="913" t="s">
        <v>14559</v>
      </c>
      <c r="F5418" s="903" t="s">
        <v>14560</v>
      </c>
      <c r="G5418" s="902" t="s">
        <v>14561</v>
      </c>
      <c r="H5418" s="902" t="s">
        <v>10969</v>
      </c>
      <c r="I5418" s="913" t="s">
        <v>14562</v>
      </c>
      <c r="J5418" s="903" t="s">
        <v>11040</v>
      </c>
    </row>
    <row r="5419" spans="1:10" ht="27">
      <c r="A5419" s="810" t="s">
        <v>207</v>
      </c>
      <c r="B5419" s="902" t="s">
        <v>22887</v>
      </c>
      <c r="C5419" s="913" t="s">
        <v>13765</v>
      </c>
      <c r="D5419" s="810" t="s">
        <v>10890</v>
      </c>
      <c r="E5419" s="913" t="s">
        <v>13766</v>
      </c>
      <c r="F5419" s="903" t="s">
        <v>13767</v>
      </c>
      <c r="G5419" s="902" t="s">
        <v>13768</v>
      </c>
      <c r="H5419" s="902" t="s">
        <v>11131</v>
      </c>
      <c r="I5419" s="913" t="s">
        <v>4758</v>
      </c>
      <c r="J5419" s="903" t="s">
        <v>11214</v>
      </c>
    </row>
    <row r="5420" spans="1:10">
      <c r="A5420" s="810" t="s">
        <v>207</v>
      </c>
      <c r="B5420" s="902" t="s">
        <v>22887</v>
      </c>
      <c r="C5420" s="913" t="s">
        <v>2891</v>
      </c>
      <c r="D5420" s="810" t="s">
        <v>10890</v>
      </c>
      <c r="E5420" s="913" t="s">
        <v>3485</v>
      </c>
      <c r="F5420" s="903" t="s">
        <v>12117</v>
      </c>
      <c r="G5420" s="902" t="s">
        <v>18785</v>
      </c>
      <c r="H5420" s="902" t="s">
        <v>10997</v>
      </c>
      <c r="I5420" s="913"/>
      <c r="J5420" s="903" t="s">
        <v>938</v>
      </c>
    </row>
    <row r="5421" spans="1:10" ht="27">
      <c r="A5421" s="810" t="s">
        <v>207</v>
      </c>
      <c r="B5421" s="902" t="s">
        <v>22887</v>
      </c>
      <c r="C5421" s="913" t="s">
        <v>3102</v>
      </c>
      <c r="D5421" s="810" t="s">
        <v>10890</v>
      </c>
      <c r="E5421" s="913" t="s">
        <v>3697</v>
      </c>
      <c r="F5421" s="903" t="s">
        <v>27602</v>
      </c>
      <c r="G5421" s="902" t="s">
        <v>4637</v>
      </c>
      <c r="H5421" s="902" t="s">
        <v>10894</v>
      </c>
      <c r="I5421" s="913"/>
      <c r="J5421" s="903" t="s">
        <v>22950</v>
      </c>
    </row>
    <row r="5422" spans="1:10" ht="27">
      <c r="A5422" s="810" t="s">
        <v>207</v>
      </c>
      <c r="B5422" s="902" t="s">
        <v>22887</v>
      </c>
      <c r="C5422" s="913" t="s">
        <v>6015</v>
      </c>
      <c r="D5422" s="810" t="s">
        <v>10890</v>
      </c>
      <c r="E5422" s="913" t="s">
        <v>6253</v>
      </c>
      <c r="F5422" s="903" t="s">
        <v>6438</v>
      </c>
      <c r="G5422" s="902" t="s">
        <v>6611</v>
      </c>
      <c r="H5422" s="902" t="s">
        <v>10930</v>
      </c>
      <c r="I5422" s="913" t="s">
        <v>22951</v>
      </c>
      <c r="J5422" s="903" t="s">
        <v>16444</v>
      </c>
    </row>
    <row r="5423" spans="1:10">
      <c r="A5423" s="810" t="s">
        <v>207</v>
      </c>
      <c r="B5423" s="902" t="s">
        <v>22887</v>
      </c>
      <c r="C5423" s="913" t="s">
        <v>14564</v>
      </c>
      <c r="D5423" s="810" t="s">
        <v>10890</v>
      </c>
      <c r="E5423" s="913" t="s">
        <v>14565</v>
      </c>
      <c r="F5423" s="903" t="s">
        <v>14566</v>
      </c>
      <c r="G5423" s="902" t="s">
        <v>14567</v>
      </c>
      <c r="H5423" s="902" t="s">
        <v>10970</v>
      </c>
      <c r="I5423" s="913" t="s">
        <v>10205</v>
      </c>
      <c r="J5423" s="903" t="s">
        <v>12365</v>
      </c>
    </row>
    <row r="5424" spans="1:10">
      <c r="A5424" s="810" t="s">
        <v>207</v>
      </c>
      <c r="B5424" s="902" t="s">
        <v>22887</v>
      </c>
      <c r="C5424" s="913" t="s">
        <v>22952</v>
      </c>
      <c r="D5424" s="810" t="s">
        <v>10890</v>
      </c>
      <c r="E5424" s="913" t="s">
        <v>22953</v>
      </c>
      <c r="F5424" s="903" t="s">
        <v>22954</v>
      </c>
      <c r="G5424" s="902"/>
      <c r="H5424" s="902" t="s">
        <v>10901</v>
      </c>
      <c r="I5424" s="913" t="s">
        <v>4762</v>
      </c>
      <c r="J5424" s="903" t="s">
        <v>10985</v>
      </c>
    </row>
    <row r="5425" spans="1:10" ht="27">
      <c r="A5425" s="810" t="s">
        <v>207</v>
      </c>
      <c r="B5425" s="902" t="s">
        <v>22887</v>
      </c>
      <c r="C5425" s="913" t="s">
        <v>13785</v>
      </c>
      <c r="D5425" s="810" t="s">
        <v>10890</v>
      </c>
      <c r="E5425" s="913" t="s">
        <v>13786</v>
      </c>
      <c r="F5425" s="903" t="s">
        <v>13787</v>
      </c>
      <c r="G5425" s="902" t="s">
        <v>13788</v>
      </c>
      <c r="H5425" s="902" t="s">
        <v>10936</v>
      </c>
      <c r="I5425" s="913" t="s">
        <v>4735</v>
      </c>
      <c r="J5425" s="903" t="s">
        <v>14568</v>
      </c>
    </row>
    <row r="5426" spans="1:10">
      <c r="A5426" s="810" t="s">
        <v>207</v>
      </c>
      <c r="B5426" s="902" t="s">
        <v>22887</v>
      </c>
      <c r="C5426" s="913" t="s">
        <v>14569</v>
      </c>
      <c r="D5426" s="810" t="s">
        <v>10890</v>
      </c>
      <c r="E5426" s="913" t="s">
        <v>14570</v>
      </c>
      <c r="F5426" s="903" t="s">
        <v>27601</v>
      </c>
      <c r="G5426" s="902" t="s">
        <v>14571</v>
      </c>
      <c r="H5426" s="902" t="s">
        <v>10907</v>
      </c>
      <c r="I5426" s="913" t="s">
        <v>4735</v>
      </c>
      <c r="J5426" s="903" t="s">
        <v>938</v>
      </c>
    </row>
    <row r="5427" spans="1:10" ht="40.5">
      <c r="A5427" s="810" t="s">
        <v>207</v>
      </c>
      <c r="B5427" s="902" t="s">
        <v>22887</v>
      </c>
      <c r="C5427" s="913" t="s">
        <v>14572</v>
      </c>
      <c r="D5427" s="810" t="s">
        <v>10890</v>
      </c>
      <c r="E5427" s="913" t="s">
        <v>14573</v>
      </c>
      <c r="F5427" s="903" t="s">
        <v>27600</v>
      </c>
      <c r="G5427" s="902" t="s">
        <v>14574</v>
      </c>
      <c r="H5427" s="902" t="s">
        <v>10922</v>
      </c>
      <c r="I5427" s="913"/>
      <c r="J5427" s="903" t="s">
        <v>22955</v>
      </c>
    </row>
    <row r="5428" spans="1:10">
      <c r="A5428" s="810" t="s">
        <v>207</v>
      </c>
      <c r="B5428" s="902" t="s">
        <v>22887</v>
      </c>
      <c r="C5428" s="913" t="s">
        <v>7228</v>
      </c>
      <c r="D5428" s="810" t="s">
        <v>10890</v>
      </c>
      <c r="E5428" s="913" t="s">
        <v>7418</v>
      </c>
      <c r="F5428" s="903" t="s">
        <v>7583</v>
      </c>
      <c r="G5428" s="902" t="s">
        <v>7716</v>
      </c>
      <c r="H5428" s="902" t="s">
        <v>10958</v>
      </c>
      <c r="I5428" s="913" t="s">
        <v>4735</v>
      </c>
      <c r="J5428" s="903" t="s">
        <v>938</v>
      </c>
    </row>
    <row r="5429" spans="1:10">
      <c r="A5429" s="810" t="s">
        <v>207</v>
      </c>
      <c r="B5429" s="902" t="s">
        <v>22887</v>
      </c>
      <c r="C5429" s="913" t="s">
        <v>6056</v>
      </c>
      <c r="D5429" s="810" t="s">
        <v>10890</v>
      </c>
      <c r="E5429" s="913" t="s">
        <v>6285</v>
      </c>
      <c r="F5429" s="903" t="s">
        <v>27599</v>
      </c>
      <c r="G5429" s="902" t="s">
        <v>6647</v>
      </c>
      <c r="H5429" s="902" t="s">
        <v>10936</v>
      </c>
      <c r="I5429" s="913"/>
      <c r="J5429" s="903" t="s">
        <v>938</v>
      </c>
    </row>
    <row r="5430" spans="1:10" ht="40.5">
      <c r="A5430" s="810" t="s">
        <v>207</v>
      </c>
      <c r="B5430" s="902" t="s">
        <v>22887</v>
      </c>
      <c r="C5430" s="913" t="s">
        <v>14575</v>
      </c>
      <c r="D5430" s="810" t="s">
        <v>10890</v>
      </c>
      <c r="E5430" s="913" t="s">
        <v>14576</v>
      </c>
      <c r="F5430" s="903" t="s">
        <v>14577</v>
      </c>
      <c r="G5430" s="902" t="s">
        <v>14578</v>
      </c>
      <c r="H5430" s="902" t="s">
        <v>10958</v>
      </c>
      <c r="I5430" s="913"/>
      <c r="J5430" s="903" t="s">
        <v>22956</v>
      </c>
    </row>
    <row r="5431" spans="1:10">
      <c r="A5431" s="810" t="s">
        <v>207</v>
      </c>
      <c r="B5431" s="902" t="s">
        <v>22887</v>
      </c>
      <c r="C5431" s="913" t="s">
        <v>14579</v>
      </c>
      <c r="D5431" s="810" t="s">
        <v>10890</v>
      </c>
      <c r="E5431" s="913" t="s">
        <v>21707</v>
      </c>
      <c r="F5431" s="903" t="s">
        <v>21708</v>
      </c>
      <c r="G5431" s="902" t="s">
        <v>14580</v>
      </c>
      <c r="H5431" s="902" t="s">
        <v>10969</v>
      </c>
      <c r="I5431" s="913" t="s">
        <v>10205</v>
      </c>
      <c r="J5431" s="903" t="s">
        <v>938</v>
      </c>
    </row>
    <row r="5432" spans="1:10">
      <c r="A5432" s="810" t="s">
        <v>207</v>
      </c>
      <c r="B5432" s="902" t="s">
        <v>22887</v>
      </c>
      <c r="C5432" s="913" t="s">
        <v>13793</v>
      </c>
      <c r="D5432" s="810" t="s">
        <v>10890</v>
      </c>
      <c r="E5432" s="913" t="s">
        <v>5488</v>
      </c>
      <c r="F5432" s="903" t="s">
        <v>13794</v>
      </c>
      <c r="G5432" s="902" t="s">
        <v>10072</v>
      </c>
      <c r="H5432" s="902" t="s">
        <v>10969</v>
      </c>
      <c r="I5432" s="913"/>
      <c r="J5432" s="903" t="s">
        <v>938</v>
      </c>
    </row>
    <row r="5433" spans="1:10">
      <c r="A5433" s="810" t="s">
        <v>207</v>
      </c>
      <c r="B5433" s="902" t="s">
        <v>22887</v>
      </c>
      <c r="C5433" s="913" t="s">
        <v>9100</v>
      </c>
      <c r="D5433" s="810" t="s">
        <v>10890</v>
      </c>
      <c r="E5433" s="913" t="s">
        <v>687</v>
      </c>
      <c r="F5433" s="903" t="s">
        <v>27598</v>
      </c>
      <c r="G5433" s="902" t="s">
        <v>9985</v>
      </c>
      <c r="H5433" s="902" t="s">
        <v>10891</v>
      </c>
      <c r="I5433" s="913" t="s">
        <v>4804</v>
      </c>
      <c r="J5433" s="903" t="s">
        <v>935</v>
      </c>
    </row>
    <row r="5434" spans="1:10">
      <c r="A5434" s="810" t="s">
        <v>207</v>
      </c>
      <c r="B5434" s="902" t="s">
        <v>22887</v>
      </c>
      <c r="C5434" s="913" t="s">
        <v>10217</v>
      </c>
      <c r="D5434" s="810" t="s">
        <v>10890</v>
      </c>
      <c r="E5434" s="913" t="s">
        <v>10257</v>
      </c>
      <c r="F5434" s="903" t="s">
        <v>13795</v>
      </c>
      <c r="G5434" s="902" t="s">
        <v>21713</v>
      </c>
      <c r="H5434" s="902" t="s">
        <v>10907</v>
      </c>
      <c r="I5434" s="913"/>
      <c r="J5434" s="903" t="s">
        <v>1300</v>
      </c>
    </row>
    <row r="5435" spans="1:10">
      <c r="A5435" s="810" t="s">
        <v>207</v>
      </c>
      <c r="B5435" s="902" t="s">
        <v>22887</v>
      </c>
      <c r="C5435" s="913" t="s">
        <v>22957</v>
      </c>
      <c r="D5435" s="810" t="s">
        <v>10890</v>
      </c>
      <c r="E5435" s="913" t="s">
        <v>22958</v>
      </c>
      <c r="F5435" s="903" t="s">
        <v>22959</v>
      </c>
      <c r="G5435" s="902" t="s">
        <v>22960</v>
      </c>
      <c r="H5435" s="902" t="s">
        <v>10932</v>
      </c>
      <c r="I5435" s="913"/>
      <c r="J5435" s="903" t="s">
        <v>2525</v>
      </c>
    </row>
    <row r="5436" spans="1:10">
      <c r="A5436" s="810" t="s">
        <v>207</v>
      </c>
      <c r="B5436" s="902" t="s">
        <v>22887</v>
      </c>
      <c r="C5436" s="913" t="s">
        <v>2262</v>
      </c>
      <c r="D5436" s="810" t="s">
        <v>10890</v>
      </c>
      <c r="E5436" s="913" t="s">
        <v>13804</v>
      </c>
      <c r="F5436" s="903" t="s">
        <v>2405</v>
      </c>
      <c r="G5436" s="902" t="s">
        <v>21731</v>
      </c>
      <c r="H5436" s="902" t="s">
        <v>10922</v>
      </c>
      <c r="I5436" s="913"/>
      <c r="J5436" s="903" t="s">
        <v>11113</v>
      </c>
    </row>
    <row r="5437" spans="1:10">
      <c r="A5437" s="810" t="s">
        <v>207</v>
      </c>
      <c r="B5437" s="902" t="s">
        <v>22887</v>
      </c>
      <c r="C5437" s="913" t="s">
        <v>2918</v>
      </c>
      <c r="D5437" s="810" t="s">
        <v>10890</v>
      </c>
      <c r="E5437" s="913" t="s">
        <v>3512</v>
      </c>
      <c r="F5437" s="903" t="s">
        <v>4042</v>
      </c>
      <c r="G5437" s="902" t="s">
        <v>22961</v>
      </c>
      <c r="H5437" s="902" t="s">
        <v>10901</v>
      </c>
      <c r="I5437" s="913" t="s">
        <v>22938</v>
      </c>
      <c r="J5437" s="903" t="s">
        <v>933</v>
      </c>
    </row>
    <row r="5438" spans="1:10">
      <c r="A5438" s="810" t="s">
        <v>207</v>
      </c>
      <c r="B5438" s="902" t="s">
        <v>22887</v>
      </c>
      <c r="C5438" s="913" t="s">
        <v>14581</v>
      </c>
      <c r="D5438" s="810" t="s">
        <v>10890</v>
      </c>
      <c r="E5438" s="913" t="s">
        <v>14532</v>
      </c>
      <c r="F5438" s="903" t="s">
        <v>22962</v>
      </c>
      <c r="G5438" s="902" t="s">
        <v>14582</v>
      </c>
      <c r="H5438" s="902" t="s">
        <v>10922</v>
      </c>
      <c r="I5438" s="913" t="s">
        <v>6745</v>
      </c>
      <c r="J5438" s="903" t="s">
        <v>13805</v>
      </c>
    </row>
    <row r="5439" spans="1:10">
      <c r="A5439" s="810" t="s">
        <v>207</v>
      </c>
      <c r="B5439" s="902" t="s">
        <v>22887</v>
      </c>
      <c r="C5439" s="913" t="s">
        <v>13806</v>
      </c>
      <c r="D5439" s="810" t="s">
        <v>10890</v>
      </c>
      <c r="E5439" s="913" t="s">
        <v>13807</v>
      </c>
      <c r="F5439" s="903" t="s">
        <v>13808</v>
      </c>
      <c r="G5439" s="902" t="s">
        <v>13809</v>
      </c>
      <c r="H5439" s="902" t="s">
        <v>10915</v>
      </c>
      <c r="I5439" s="913" t="s">
        <v>4762</v>
      </c>
      <c r="J5439" s="903" t="s">
        <v>940</v>
      </c>
    </row>
    <row r="5440" spans="1:10">
      <c r="A5440" s="810" t="s">
        <v>207</v>
      </c>
      <c r="B5440" s="902" t="s">
        <v>22887</v>
      </c>
      <c r="C5440" s="913" t="s">
        <v>11206</v>
      </c>
      <c r="D5440" s="810" t="s">
        <v>10890</v>
      </c>
      <c r="E5440" s="913" t="s">
        <v>3568</v>
      </c>
      <c r="F5440" s="903" t="s">
        <v>11207</v>
      </c>
      <c r="G5440" s="902" t="s">
        <v>4531</v>
      </c>
      <c r="H5440" s="902" t="s">
        <v>10928</v>
      </c>
      <c r="I5440" s="913" t="s">
        <v>4735</v>
      </c>
      <c r="J5440" s="903" t="s">
        <v>10945</v>
      </c>
    </row>
    <row r="5441" spans="1:10">
      <c r="A5441" s="810" t="s">
        <v>207</v>
      </c>
      <c r="B5441" s="902" t="s">
        <v>22887</v>
      </c>
      <c r="C5441" s="913" t="s">
        <v>2937</v>
      </c>
      <c r="D5441" s="810" t="s">
        <v>10890</v>
      </c>
      <c r="E5441" s="913" t="s">
        <v>3535</v>
      </c>
      <c r="F5441" s="903" t="s">
        <v>4052</v>
      </c>
      <c r="G5441" s="902" t="s">
        <v>4508</v>
      </c>
      <c r="H5441" s="902" t="s">
        <v>11394</v>
      </c>
      <c r="I5441" s="913" t="s">
        <v>16451</v>
      </c>
      <c r="J5441" s="903" t="s">
        <v>13805</v>
      </c>
    </row>
    <row r="5442" spans="1:10">
      <c r="A5442" s="810" t="s">
        <v>207</v>
      </c>
      <c r="B5442" s="902" t="s">
        <v>22887</v>
      </c>
      <c r="C5442" s="913" t="s">
        <v>2670</v>
      </c>
      <c r="D5442" s="810" t="s">
        <v>10890</v>
      </c>
      <c r="E5442" s="913" t="s">
        <v>3279</v>
      </c>
      <c r="F5442" s="903" t="s">
        <v>3872</v>
      </c>
      <c r="G5442" s="902" t="s">
        <v>4279</v>
      </c>
      <c r="H5442" s="902" t="s">
        <v>10922</v>
      </c>
      <c r="I5442" s="913"/>
      <c r="J5442" s="903" t="s">
        <v>938</v>
      </c>
    </row>
    <row r="5443" spans="1:10">
      <c r="A5443" s="810" t="s">
        <v>207</v>
      </c>
      <c r="B5443" s="902" t="s">
        <v>22887</v>
      </c>
      <c r="C5443" s="913" t="s">
        <v>2241</v>
      </c>
      <c r="D5443" s="810" t="s">
        <v>10890</v>
      </c>
      <c r="E5443" s="913" t="s">
        <v>2334</v>
      </c>
      <c r="F5443" s="903" t="s">
        <v>2394</v>
      </c>
      <c r="G5443" s="902" t="s">
        <v>2472</v>
      </c>
      <c r="H5443" s="902" t="s">
        <v>11110</v>
      </c>
      <c r="I5443" s="913" t="s">
        <v>914</v>
      </c>
      <c r="J5443" s="903" t="s">
        <v>938</v>
      </c>
    </row>
    <row r="5444" spans="1:10">
      <c r="A5444" s="810" t="s">
        <v>207</v>
      </c>
      <c r="B5444" s="902" t="s">
        <v>22887</v>
      </c>
      <c r="C5444" s="913" t="s">
        <v>13616</v>
      </c>
      <c r="D5444" s="810" t="s">
        <v>10890</v>
      </c>
      <c r="E5444" s="913" t="s">
        <v>13617</v>
      </c>
      <c r="F5444" s="903" t="s">
        <v>27597</v>
      </c>
      <c r="G5444" s="902" t="s">
        <v>13618</v>
      </c>
      <c r="H5444" s="902" t="s">
        <v>10895</v>
      </c>
      <c r="I5444" s="913"/>
      <c r="J5444" s="903" t="s">
        <v>938</v>
      </c>
    </row>
    <row r="5445" spans="1:10">
      <c r="A5445" s="810" t="s">
        <v>207</v>
      </c>
      <c r="B5445" s="902" t="s">
        <v>22887</v>
      </c>
      <c r="C5445" s="913" t="s">
        <v>3091</v>
      </c>
      <c r="D5445" s="810" t="s">
        <v>10892</v>
      </c>
      <c r="E5445" s="913" t="s">
        <v>3687</v>
      </c>
      <c r="F5445" s="903" t="s">
        <v>27596</v>
      </c>
      <c r="G5445" s="902" t="s">
        <v>4628</v>
      </c>
      <c r="H5445" s="902" t="s">
        <v>10903</v>
      </c>
      <c r="I5445" s="913" t="s">
        <v>889</v>
      </c>
      <c r="J5445" s="903" t="s">
        <v>938</v>
      </c>
    </row>
    <row r="5446" spans="1:10">
      <c r="A5446" s="810" t="s">
        <v>207</v>
      </c>
      <c r="B5446" s="902" t="s">
        <v>22887</v>
      </c>
      <c r="C5446" s="913" t="s">
        <v>6809</v>
      </c>
      <c r="D5446" s="810" t="s">
        <v>10890</v>
      </c>
      <c r="E5446" s="913" t="s">
        <v>6930</v>
      </c>
      <c r="F5446" s="903" t="s">
        <v>7032</v>
      </c>
      <c r="G5446" s="902" t="s">
        <v>7117</v>
      </c>
      <c r="H5446" s="902" t="s">
        <v>10891</v>
      </c>
      <c r="I5446" s="913"/>
      <c r="J5446" s="903" t="s">
        <v>938</v>
      </c>
    </row>
    <row r="5447" spans="1:10">
      <c r="A5447" s="810" t="s">
        <v>207</v>
      </c>
      <c r="B5447" s="902" t="s">
        <v>22887</v>
      </c>
      <c r="C5447" s="913" t="s">
        <v>627</v>
      </c>
      <c r="D5447" s="810" t="s">
        <v>10890</v>
      </c>
      <c r="E5447" s="913" t="s">
        <v>735</v>
      </c>
      <c r="F5447" s="903" t="s">
        <v>829</v>
      </c>
      <c r="G5447" s="902" t="s">
        <v>1323</v>
      </c>
      <c r="H5447" s="902" t="s">
        <v>10902</v>
      </c>
      <c r="I5447" s="913" t="s">
        <v>942</v>
      </c>
      <c r="J5447" s="903" t="s">
        <v>938</v>
      </c>
    </row>
    <row r="5448" spans="1:10">
      <c r="A5448" s="810" t="s">
        <v>207</v>
      </c>
      <c r="B5448" s="902" t="s">
        <v>22887</v>
      </c>
      <c r="C5448" s="913" t="s">
        <v>8049</v>
      </c>
      <c r="D5448" s="810" t="s">
        <v>10917</v>
      </c>
      <c r="E5448" s="913" t="s">
        <v>735</v>
      </c>
      <c r="F5448" s="903" t="s">
        <v>8652</v>
      </c>
      <c r="G5448" s="902" t="s">
        <v>8875</v>
      </c>
      <c r="H5448" s="902" t="s">
        <v>10977</v>
      </c>
      <c r="I5448" s="913" t="s">
        <v>4735</v>
      </c>
      <c r="J5448" s="903" t="s">
        <v>938</v>
      </c>
    </row>
    <row r="5449" spans="1:10">
      <c r="A5449" s="810" t="s">
        <v>207</v>
      </c>
      <c r="B5449" s="902" t="s">
        <v>22887</v>
      </c>
      <c r="C5449" s="913" t="s">
        <v>6814</v>
      </c>
      <c r="D5449" s="810" t="s">
        <v>10890</v>
      </c>
      <c r="E5449" s="913" t="s">
        <v>6933</v>
      </c>
      <c r="F5449" s="903" t="s">
        <v>27595</v>
      </c>
      <c r="G5449" s="902" t="s">
        <v>22964</v>
      </c>
      <c r="H5449" s="902" t="s">
        <v>12524</v>
      </c>
      <c r="I5449" s="913" t="s">
        <v>13799</v>
      </c>
      <c r="J5449" s="903" t="s">
        <v>935</v>
      </c>
    </row>
    <row r="5450" spans="1:10">
      <c r="A5450" s="810" t="s">
        <v>207</v>
      </c>
      <c r="B5450" s="902" t="s">
        <v>22887</v>
      </c>
      <c r="C5450" s="913" t="s">
        <v>6787</v>
      </c>
      <c r="D5450" s="810" t="s">
        <v>10890</v>
      </c>
      <c r="E5450" s="913" t="s">
        <v>6912</v>
      </c>
      <c r="F5450" s="903" t="s">
        <v>7016</v>
      </c>
      <c r="G5450" s="902" t="s">
        <v>7101</v>
      </c>
      <c r="H5450" s="902" t="s">
        <v>10958</v>
      </c>
      <c r="I5450" s="913" t="s">
        <v>22965</v>
      </c>
      <c r="J5450" s="903" t="s">
        <v>935</v>
      </c>
    </row>
    <row r="5451" spans="1:10">
      <c r="A5451" s="810" t="s">
        <v>207</v>
      </c>
      <c r="B5451" s="902" t="s">
        <v>22887</v>
      </c>
      <c r="C5451" s="913" t="s">
        <v>2635</v>
      </c>
      <c r="D5451" s="810" t="s">
        <v>10890</v>
      </c>
      <c r="E5451" s="913" t="s">
        <v>3246</v>
      </c>
      <c r="F5451" s="903" t="s">
        <v>27594</v>
      </c>
      <c r="G5451" s="902" t="s">
        <v>21537</v>
      </c>
      <c r="H5451" s="902" t="s">
        <v>10928</v>
      </c>
      <c r="I5451" s="913" t="s">
        <v>22966</v>
      </c>
      <c r="J5451" s="903"/>
    </row>
    <row r="5452" spans="1:10">
      <c r="A5452" s="810" t="s">
        <v>207</v>
      </c>
      <c r="B5452" s="902" t="s">
        <v>22887</v>
      </c>
      <c r="C5452" s="913" t="s">
        <v>639</v>
      </c>
      <c r="D5452" s="810" t="s">
        <v>10892</v>
      </c>
      <c r="E5452" s="913" t="s">
        <v>746</v>
      </c>
      <c r="F5452" s="903" t="s">
        <v>21783</v>
      </c>
      <c r="G5452" s="902" t="s">
        <v>21784</v>
      </c>
      <c r="H5452" s="902" t="s">
        <v>10936</v>
      </c>
      <c r="I5452" s="913"/>
      <c r="J5452" s="903" t="s">
        <v>564</v>
      </c>
    </row>
    <row r="5453" spans="1:10">
      <c r="A5453" s="810" t="s">
        <v>207</v>
      </c>
      <c r="B5453" s="902" t="s">
        <v>22887</v>
      </c>
      <c r="C5453" s="913" t="s">
        <v>3061</v>
      </c>
      <c r="D5453" s="810" t="s">
        <v>10890</v>
      </c>
      <c r="E5453" s="913" t="s">
        <v>3663</v>
      </c>
      <c r="F5453" s="903" t="s">
        <v>13849</v>
      </c>
      <c r="G5453" s="902" t="s">
        <v>4606</v>
      </c>
      <c r="H5453" s="902" t="s">
        <v>10891</v>
      </c>
      <c r="I5453" s="913" t="s">
        <v>914</v>
      </c>
      <c r="J5453" s="903" t="s">
        <v>21816</v>
      </c>
    </row>
    <row r="5454" spans="1:10">
      <c r="A5454" s="810" t="s">
        <v>207</v>
      </c>
      <c r="B5454" s="902" t="s">
        <v>22887</v>
      </c>
      <c r="C5454" s="913" t="s">
        <v>14591</v>
      </c>
      <c r="D5454" s="810" t="s">
        <v>10890</v>
      </c>
      <c r="E5454" s="913" t="s">
        <v>14592</v>
      </c>
      <c r="F5454" s="903" t="s">
        <v>14593</v>
      </c>
      <c r="G5454" s="902" t="s">
        <v>14594</v>
      </c>
      <c r="H5454" s="902" t="s">
        <v>10915</v>
      </c>
      <c r="I5454" s="913" t="s">
        <v>6736</v>
      </c>
      <c r="J5454" s="903" t="s">
        <v>21816</v>
      </c>
    </row>
    <row r="5455" spans="1:10">
      <c r="A5455" s="810" t="s">
        <v>207</v>
      </c>
      <c r="B5455" s="902" t="s">
        <v>22887</v>
      </c>
      <c r="C5455" s="913" t="s">
        <v>1008</v>
      </c>
      <c r="D5455" s="810" t="s">
        <v>10890</v>
      </c>
      <c r="E5455" s="913" t="s">
        <v>1106</v>
      </c>
      <c r="F5455" s="903" t="s">
        <v>1177</v>
      </c>
      <c r="G5455" s="902" t="s">
        <v>1244</v>
      </c>
      <c r="H5455" s="902" t="s">
        <v>10969</v>
      </c>
      <c r="I5455" s="913" t="s">
        <v>889</v>
      </c>
      <c r="J5455" s="903" t="s">
        <v>938</v>
      </c>
    </row>
    <row r="5456" spans="1:10">
      <c r="A5456" s="810" t="s">
        <v>207</v>
      </c>
      <c r="B5456" s="902" t="s">
        <v>22887</v>
      </c>
      <c r="C5456" s="913" t="s">
        <v>2976</v>
      </c>
      <c r="D5456" s="810" t="s">
        <v>10890</v>
      </c>
      <c r="E5456" s="913" t="s">
        <v>14532</v>
      </c>
      <c r="F5456" s="903" t="s">
        <v>27593</v>
      </c>
      <c r="G5456" s="902" t="s">
        <v>14595</v>
      </c>
      <c r="H5456" s="902" t="s">
        <v>10970</v>
      </c>
      <c r="I5456" s="913" t="s">
        <v>4813</v>
      </c>
      <c r="J5456" s="903" t="s">
        <v>938</v>
      </c>
    </row>
    <row r="5457" spans="1:10">
      <c r="A5457" s="810" t="s">
        <v>207</v>
      </c>
      <c r="B5457" s="902" t="s">
        <v>22887</v>
      </c>
      <c r="C5457" s="913" t="s">
        <v>11232</v>
      </c>
      <c r="D5457" s="810" t="s">
        <v>10917</v>
      </c>
      <c r="E5457" s="913" t="s">
        <v>3343</v>
      </c>
      <c r="F5457" s="903" t="s">
        <v>27592</v>
      </c>
      <c r="G5457" s="902" t="s">
        <v>11233</v>
      </c>
      <c r="H5457" s="902" t="s">
        <v>10936</v>
      </c>
      <c r="I5457" s="913" t="s">
        <v>13853</v>
      </c>
      <c r="J5457" s="903" t="s">
        <v>938</v>
      </c>
    </row>
    <row r="5458" spans="1:10">
      <c r="A5458" s="810" t="s">
        <v>207</v>
      </c>
      <c r="B5458" s="902" t="s">
        <v>22887</v>
      </c>
      <c r="C5458" s="913" t="s">
        <v>14598</v>
      </c>
      <c r="D5458" s="810" t="s">
        <v>10890</v>
      </c>
      <c r="E5458" s="913" t="s">
        <v>14599</v>
      </c>
      <c r="F5458" s="903" t="s">
        <v>14600</v>
      </c>
      <c r="G5458" s="902" t="s">
        <v>14601</v>
      </c>
      <c r="H5458" s="902" t="s">
        <v>10958</v>
      </c>
      <c r="I5458" s="913"/>
      <c r="J5458" s="903" t="s">
        <v>938</v>
      </c>
    </row>
    <row r="5459" spans="1:10">
      <c r="A5459" s="810" t="s">
        <v>207</v>
      </c>
      <c r="B5459" s="902" t="s">
        <v>22887</v>
      </c>
      <c r="C5459" s="913" t="s">
        <v>7928</v>
      </c>
      <c r="D5459" s="810" t="s">
        <v>10890</v>
      </c>
      <c r="E5459" s="913" t="s">
        <v>5534</v>
      </c>
      <c r="F5459" s="903" t="s">
        <v>8568</v>
      </c>
      <c r="G5459" s="902" t="s">
        <v>8772</v>
      </c>
      <c r="H5459" s="902" t="s">
        <v>10895</v>
      </c>
      <c r="I5459" s="913" t="s">
        <v>4766</v>
      </c>
      <c r="J5459" s="903" t="s">
        <v>938</v>
      </c>
    </row>
    <row r="5460" spans="1:10">
      <c r="A5460" s="810" t="s">
        <v>207</v>
      </c>
      <c r="B5460" s="902" t="s">
        <v>22887</v>
      </c>
      <c r="C5460" s="913" t="s">
        <v>14602</v>
      </c>
      <c r="D5460" s="810" t="s">
        <v>10890</v>
      </c>
      <c r="E5460" s="913" t="s">
        <v>687</v>
      </c>
      <c r="F5460" s="903" t="s">
        <v>14603</v>
      </c>
      <c r="G5460" s="902" t="s">
        <v>14604</v>
      </c>
      <c r="H5460" s="902" t="s">
        <v>10903</v>
      </c>
      <c r="I5460" s="913" t="s">
        <v>22967</v>
      </c>
      <c r="J5460" s="903" t="s">
        <v>11040</v>
      </c>
    </row>
    <row r="5461" spans="1:10">
      <c r="A5461" s="810" t="s">
        <v>207</v>
      </c>
      <c r="B5461" s="902" t="s">
        <v>22887</v>
      </c>
      <c r="C5461" s="913" t="s">
        <v>17186</v>
      </c>
      <c r="D5461" s="810" t="s">
        <v>10890</v>
      </c>
      <c r="E5461" s="913" t="s">
        <v>17187</v>
      </c>
      <c r="F5461" s="903" t="s">
        <v>17188</v>
      </c>
      <c r="G5461" s="902" t="s">
        <v>17189</v>
      </c>
      <c r="H5461" s="902" t="s">
        <v>10894</v>
      </c>
      <c r="I5461" s="913"/>
      <c r="J5461" s="903" t="s">
        <v>938</v>
      </c>
    </row>
    <row r="5462" spans="1:10">
      <c r="A5462" s="810" t="s">
        <v>207</v>
      </c>
      <c r="B5462" s="902" t="s">
        <v>22887</v>
      </c>
      <c r="C5462" s="913" t="s">
        <v>13892</v>
      </c>
      <c r="D5462" s="810" t="s">
        <v>10890</v>
      </c>
      <c r="E5462" s="913" t="s">
        <v>13893</v>
      </c>
      <c r="F5462" s="903" t="s">
        <v>22968</v>
      </c>
      <c r="G5462" s="902" t="s">
        <v>13894</v>
      </c>
      <c r="H5462" s="902" t="s">
        <v>10907</v>
      </c>
      <c r="I5462" s="913" t="s">
        <v>4762</v>
      </c>
      <c r="J5462" s="903" t="s">
        <v>938</v>
      </c>
    </row>
    <row r="5463" spans="1:10">
      <c r="A5463" s="810" t="s">
        <v>207</v>
      </c>
      <c r="B5463" s="902" t="s">
        <v>22887</v>
      </c>
      <c r="C5463" s="913" t="s">
        <v>21813</v>
      </c>
      <c r="D5463" s="810" t="s">
        <v>10890</v>
      </c>
      <c r="E5463" s="913" t="s">
        <v>21814</v>
      </c>
      <c r="F5463" s="903" t="s">
        <v>21815</v>
      </c>
      <c r="G5463" s="902"/>
      <c r="H5463" s="902" t="s">
        <v>10928</v>
      </c>
      <c r="I5463" s="913"/>
      <c r="J5463" s="903" t="s">
        <v>21816</v>
      </c>
    </row>
    <row r="5464" spans="1:10">
      <c r="A5464" s="810" t="s">
        <v>207</v>
      </c>
      <c r="B5464" s="902" t="s">
        <v>22887</v>
      </c>
      <c r="C5464" s="913" t="s">
        <v>22969</v>
      </c>
      <c r="D5464" s="810" t="s">
        <v>10890</v>
      </c>
      <c r="E5464" s="913" t="s">
        <v>22970</v>
      </c>
      <c r="F5464" s="903" t="s">
        <v>22971</v>
      </c>
      <c r="G5464" s="902" t="s">
        <v>22972</v>
      </c>
      <c r="H5464" s="902" t="s">
        <v>10969</v>
      </c>
      <c r="I5464" s="913"/>
      <c r="J5464" s="903" t="s">
        <v>938</v>
      </c>
    </row>
    <row r="5465" spans="1:10">
      <c r="A5465" s="810" t="s">
        <v>207</v>
      </c>
      <c r="B5465" s="902" t="s">
        <v>22887</v>
      </c>
      <c r="C5465" s="913" t="s">
        <v>22973</v>
      </c>
      <c r="D5465" s="810" t="s">
        <v>10890</v>
      </c>
      <c r="E5465" s="913" t="s">
        <v>1073</v>
      </c>
      <c r="F5465" s="903" t="s">
        <v>22974</v>
      </c>
      <c r="G5465" s="902" t="s">
        <v>22975</v>
      </c>
      <c r="H5465" s="902" t="s">
        <v>10901</v>
      </c>
      <c r="I5465" s="913"/>
      <c r="J5465" s="903" t="s">
        <v>941</v>
      </c>
    </row>
    <row r="5466" spans="1:10" ht="27">
      <c r="A5466" s="810" t="s">
        <v>207</v>
      </c>
      <c r="B5466" s="902" t="s">
        <v>22887</v>
      </c>
      <c r="C5466" s="913" t="s">
        <v>14605</v>
      </c>
      <c r="D5466" s="810" t="s">
        <v>10890</v>
      </c>
      <c r="E5466" s="913" t="s">
        <v>1073</v>
      </c>
      <c r="F5466" s="903" t="s">
        <v>14606</v>
      </c>
      <c r="G5466" s="902" t="s">
        <v>14607</v>
      </c>
      <c r="H5466" s="902" t="s">
        <v>10903</v>
      </c>
      <c r="I5466" s="913"/>
      <c r="J5466" s="903" t="s">
        <v>22976</v>
      </c>
    </row>
    <row r="5467" spans="1:10" ht="27">
      <c r="A5467" s="810" t="s">
        <v>207</v>
      </c>
      <c r="B5467" s="902" t="s">
        <v>22887</v>
      </c>
      <c r="C5467" s="913" t="s">
        <v>22977</v>
      </c>
      <c r="D5467" s="810" t="s">
        <v>10917</v>
      </c>
      <c r="E5467" s="913" t="s">
        <v>6918</v>
      </c>
      <c r="F5467" s="903" t="s">
        <v>22978</v>
      </c>
      <c r="G5467" s="902" t="s">
        <v>22979</v>
      </c>
      <c r="H5467" s="902" t="s">
        <v>10958</v>
      </c>
      <c r="I5467" s="913"/>
      <c r="J5467" s="903" t="s">
        <v>14563</v>
      </c>
    </row>
    <row r="5468" spans="1:10">
      <c r="A5468" s="810" t="s">
        <v>207</v>
      </c>
      <c r="B5468" s="902" t="s">
        <v>22887</v>
      </c>
      <c r="C5468" s="913" t="s">
        <v>9215</v>
      </c>
      <c r="D5468" s="810" t="s">
        <v>10890</v>
      </c>
      <c r="E5468" s="913" t="s">
        <v>9531</v>
      </c>
      <c r="F5468" s="903" t="s">
        <v>9850</v>
      </c>
      <c r="G5468" s="902" t="s">
        <v>10092</v>
      </c>
      <c r="H5468" s="902" t="s">
        <v>10907</v>
      </c>
      <c r="I5468" s="913" t="s">
        <v>4735</v>
      </c>
      <c r="J5468" s="903" t="s">
        <v>938</v>
      </c>
    </row>
    <row r="5469" spans="1:10">
      <c r="A5469" s="810" t="s">
        <v>207</v>
      </c>
      <c r="B5469" s="902" t="s">
        <v>22887</v>
      </c>
      <c r="C5469" s="913" t="s">
        <v>2621</v>
      </c>
      <c r="D5469" s="810" t="s">
        <v>10890</v>
      </c>
      <c r="E5469" s="913" t="s">
        <v>13896</v>
      </c>
      <c r="F5469" s="903" t="s">
        <v>13897</v>
      </c>
      <c r="G5469" s="902" t="s">
        <v>13898</v>
      </c>
      <c r="H5469" s="902" t="s">
        <v>10922</v>
      </c>
      <c r="I5469" s="913" t="s">
        <v>914</v>
      </c>
      <c r="J5469" s="903" t="s">
        <v>938</v>
      </c>
    </row>
    <row r="5470" spans="1:10">
      <c r="A5470" s="810" t="s">
        <v>207</v>
      </c>
      <c r="B5470" s="902" t="s">
        <v>22887</v>
      </c>
      <c r="C5470" s="913" t="s">
        <v>22980</v>
      </c>
      <c r="D5470" s="810" t="s">
        <v>10890</v>
      </c>
      <c r="E5470" s="913" t="s">
        <v>8417</v>
      </c>
      <c r="F5470" s="903" t="s">
        <v>22981</v>
      </c>
      <c r="G5470" s="902" t="s">
        <v>8925</v>
      </c>
      <c r="H5470" s="902" t="s">
        <v>10936</v>
      </c>
      <c r="I5470" s="913" t="s">
        <v>2608</v>
      </c>
      <c r="J5470" s="903" t="s">
        <v>11606</v>
      </c>
    </row>
    <row r="5471" spans="1:10">
      <c r="A5471" s="810" t="s">
        <v>207</v>
      </c>
      <c r="B5471" s="902" t="s">
        <v>22887</v>
      </c>
      <c r="C5471" s="913" t="s">
        <v>22982</v>
      </c>
      <c r="D5471" s="810" t="s">
        <v>10890</v>
      </c>
      <c r="E5471" s="913" t="s">
        <v>8459</v>
      </c>
      <c r="F5471" s="903" t="s">
        <v>8688</v>
      </c>
      <c r="G5471" s="902" t="s">
        <v>8930</v>
      </c>
      <c r="H5471" s="902" t="s">
        <v>10922</v>
      </c>
      <c r="I5471" s="913" t="s">
        <v>4762</v>
      </c>
      <c r="J5471" s="903" t="s">
        <v>10985</v>
      </c>
    </row>
    <row r="5472" spans="1:10">
      <c r="A5472" s="810" t="s">
        <v>207</v>
      </c>
      <c r="B5472" s="902" t="s">
        <v>22887</v>
      </c>
      <c r="C5472" s="913" t="s">
        <v>14608</v>
      </c>
      <c r="D5472" s="810" t="s">
        <v>10890</v>
      </c>
      <c r="E5472" s="913" t="s">
        <v>5453</v>
      </c>
      <c r="F5472" s="903" t="s">
        <v>3996</v>
      </c>
      <c r="G5472" s="902" t="s">
        <v>22983</v>
      </c>
      <c r="H5472" s="902" t="s">
        <v>10969</v>
      </c>
      <c r="I5472" s="913"/>
      <c r="J5472" s="903" t="s">
        <v>940</v>
      </c>
    </row>
    <row r="5473" spans="1:10">
      <c r="A5473" s="810" t="s">
        <v>207</v>
      </c>
      <c r="B5473" s="902" t="s">
        <v>22887</v>
      </c>
      <c r="C5473" s="913" t="s">
        <v>22984</v>
      </c>
      <c r="D5473" s="810" t="s">
        <v>10890</v>
      </c>
      <c r="E5473" s="913" t="s">
        <v>22985</v>
      </c>
      <c r="F5473" s="903" t="s">
        <v>22986</v>
      </c>
      <c r="G5473" s="902" t="s">
        <v>4409</v>
      </c>
      <c r="H5473" s="902" t="s">
        <v>10905</v>
      </c>
      <c r="I5473" s="913" t="s">
        <v>22987</v>
      </c>
      <c r="J5473" s="903" t="s">
        <v>938</v>
      </c>
    </row>
    <row r="5474" spans="1:10">
      <c r="A5474" s="810" t="s">
        <v>207</v>
      </c>
      <c r="B5474" s="902" t="s">
        <v>22887</v>
      </c>
      <c r="C5474" s="913" t="s">
        <v>22988</v>
      </c>
      <c r="D5474" s="810" t="s">
        <v>10892</v>
      </c>
      <c r="E5474" s="913" t="s">
        <v>4982</v>
      </c>
      <c r="F5474" s="903" t="s">
        <v>22989</v>
      </c>
      <c r="G5474" s="902" t="s">
        <v>5150</v>
      </c>
      <c r="H5474" s="902" t="s">
        <v>10895</v>
      </c>
      <c r="I5474" s="913" t="s">
        <v>4735</v>
      </c>
      <c r="J5474" s="903" t="s">
        <v>11577</v>
      </c>
    </row>
    <row r="5475" spans="1:10">
      <c r="A5475" s="810" t="s">
        <v>207</v>
      </c>
      <c r="B5475" s="902" t="s">
        <v>22887</v>
      </c>
      <c r="C5475" s="913" t="s">
        <v>13907</v>
      </c>
      <c r="D5475" s="810" t="s">
        <v>10890</v>
      </c>
      <c r="E5475" s="913" t="s">
        <v>13908</v>
      </c>
      <c r="F5475" s="903" t="s">
        <v>13909</v>
      </c>
      <c r="G5475" s="902" t="s">
        <v>13910</v>
      </c>
      <c r="H5475" s="902" t="s">
        <v>10969</v>
      </c>
      <c r="I5475" s="913" t="s">
        <v>4766</v>
      </c>
      <c r="J5475" s="903" t="s">
        <v>13609</v>
      </c>
    </row>
    <row r="5476" spans="1:10">
      <c r="A5476" s="810" t="s">
        <v>207</v>
      </c>
      <c r="B5476" s="902" t="s">
        <v>22887</v>
      </c>
      <c r="C5476" s="913" t="s">
        <v>11091</v>
      </c>
      <c r="D5476" s="810" t="s">
        <v>10890</v>
      </c>
      <c r="E5476" s="913" t="s">
        <v>17231</v>
      </c>
      <c r="F5476" s="903" t="s">
        <v>17232</v>
      </c>
      <c r="G5476" s="902" t="s">
        <v>11092</v>
      </c>
      <c r="H5476" s="902" t="s">
        <v>10891</v>
      </c>
      <c r="I5476" s="913"/>
      <c r="J5476" s="903" t="s">
        <v>938</v>
      </c>
    </row>
    <row r="5477" spans="1:10">
      <c r="A5477" s="810" t="s">
        <v>207</v>
      </c>
      <c r="B5477" s="902" t="s">
        <v>22887</v>
      </c>
      <c r="C5477" s="913" t="s">
        <v>20565</v>
      </c>
      <c r="D5477" s="810" t="s">
        <v>10892</v>
      </c>
      <c r="E5477" s="913" t="s">
        <v>22990</v>
      </c>
      <c r="F5477" s="903" t="s">
        <v>22991</v>
      </c>
      <c r="G5477" s="902" t="s">
        <v>22992</v>
      </c>
      <c r="H5477" s="902" t="s">
        <v>10928</v>
      </c>
      <c r="I5477" s="913" t="s">
        <v>916</v>
      </c>
      <c r="J5477" s="903" t="s">
        <v>11577</v>
      </c>
    </row>
    <row r="5478" spans="1:10">
      <c r="A5478" s="810" t="s">
        <v>207</v>
      </c>
      <c r="B5478" s="902" t="s">
        <v>22887</v>
      </c>
      <c r="C5478" s="913" t="s">
        <v>14609</v>
      </c>
      <c r="D5478" s="810" t="s">
        <v>10890</v>
      </c>
      <c r="E5478" s="913" t="s">
        <v>14559</v>
      </c>
      <c r="F5478" s="903" t="s">
        <v>22993</v>
      </c>
      <c r="G5478" s="902" t="s">
        <v>14604</v>
      </c>
      <c r="H5478" s="902" t="s">
        <v>10970</v>
      </c>
      <c r="I5478" s="913"/>
      <c r="J5478" s="903" t="s">
        <v>11040</v>
      </c>
    </row>
    <row r="5479" spans="1:10">
      <c r="A5479" s="810" t="s">
        <v>207</v>
      </c>
      <c r="B5479" s="902" t="s">
        <v>22887</v>
      </c>
      <c r="C5479" s="913" t="s">
        <v>2792</v>
      </c>
      <c r="D5479" s="810" t="s">
        <v>10890</v>
      </c>
      <c r="E5479" s="913" t="s">
        <v>3392</v>
      </c>
      <c r="F5479" s="903" t="s">
        <v>3954</v>
      </c>
      <c r="G5479" s="902" t="s">
        <v>4381</v>
      </c>
      <c r="H5479" s="902" t="s">
        <v>10936</v>
      </c>
      <c r="I5479" s="913" t="s">
        <v>4735</v>
      </c>
      <c r="J5479" s="903" t="s">
        <v>938</v>
      </c>
    </row>
    <row r="5480" spans="1:10" ht="27">
      <c r="A5480" s="810" t="s">
        <v>207</v>
      </c>
      <c r="B5480" s="902" t="s">
        <v>22887</v>
      </c>
      <c r="C5480" s="913" t="s">
        <v>2967</v>
      </c>
      <c r="D5480" s="810" t="s">
        <v>10890</v>
      </c>
      <c r="E5480" s="913" t="s">
        <v>3568</v>
      </c>
      <c r="F5480" s="903" t="s">
        <v>4072</v>
      </c>
      <c r="G5480" s="902" t="s">
        <v>4531</v>
      </c>
      <c r="H5480" s="902" t="s">
        <v>11275</v>
      </c>
      <c r="I5480" s="913" t="s">
        <v>4758</v>
      </c>
      <c r="J5480" s="903" t="s">
        <v>22994</v>
      </c>
    </row>
    <row r="5481" spans="1:10" ht="27">
      <c r="A5481" s="810" t="s">
        <v>207</v>
      </c>
      <c r="B5481" s="902" t="s">
        <v>22887</v>
      </c>
      <c r="C5481" s="913" t="s">
        <v>14610</v>
      </c>
      <c r="D5481" s="810" t="s">
        <v>10892</v>
      </c>
      <c r="E5481" s="913" t="s">
        <v>2345</v>
      </c>
      <c r="F5481" s="903" t="s">
        <v>14611</v>
      </c>
      <c r="G5481" s="902" t="s">
        <v>14612</v>
      </c>
      <c r="H5481" s="902" t="s">
        <v>10903</v>
      </c>
      <c r="I5481" s="913"/>
      <c r="J5481" s="903" t="s">
        <v>935</v>
      </c>
    </row>
    <row r="5482" spans="1:10">
      <c r="A5482" s="810" t="s">
        <v>207</v>
      </c>
      <c r="B5482" s="902" t="s">
        <v>22887</v>
      </c>
      <c r="C5482" s="913" t="s">
        <v>11093</v>
      </c>
      <c r="D5482" s="810" t="s">
        <v>10890</v>
      </c>
      <c r="E5482" s="913" t="s">
        <v>11094</v>
      </c>
      <c r="F5482" s="903" t="s">
        <v>11095</v>
      </c>
      <c r="G5482" s="902" t="s">
        <v>17236</v>
      </c>
      <c r="H5482" s="902" t="s">
        <v>10891</v>
      </c>
      <c r="I5482" s="913" t="s">
        <v>4735</v>
      </c>
      <c r="J5482" s="903" t="s">
        <v>938</v>
      </c>
    </row>
    <row r="5483" spans="1:10">
      <c r="A5483" s="810" t="s">
        <v>207</v>
      </c>
      <c r="B5483" s="902" t="s">
        <v>22887</v>
      </c>
      <c r="C5483" s="913" t="s">
        <v>14613</v>
      </c>
      <c r="D5483" s="810" t="s">
        <v>10890</v>
      </c>
      <c r="E5483" s="913" t="s">
        <v>14614</v>
      </c>
      <c r="F5483" s="903" t="s">
        <v>14615</v>
      </c>
      <c r="G5483" s="902" t="s">
        <v>14616</v>
      </c>
      <c r="H5483" s="902" t="s">
        <v>10895</v>
      </c>
      <c r="I5483" s="913"/>
      <c r="J5483" s="903" t="s">
        <v>12365</v>
      </c>
    </row>
    <row r="5484" spans="1:10">
      <c r="A5484" s="810" t="s">
        <v>207</v>
      </c>
      <c r="B5484" s="902" t="s">
        <v>22887</v>
      </c>
      <c r="C5484" s="913" t="s">
        <v>3058</v>
      </c>
      <c r="D5484" s="810" t="s">
        <v>10890</v>
      </c>
      <c r="E5484" s="913" t="s">
        <v>3659</v>
      </c>
      <c r="F5484" s="903" t="s">
        <v>4144</v>
      </c>
      <c r="G5484" s="902" t="s">
        <v>4604</v>
      </c>
      <c r="H5484" s="902" t="s">
        <v>10915</v>
      </c>
      <c r="I5484" s="913"/>
      <c r="J5484" s="903" t="s">
        <v>22995</v>
      </c>
    </row>
    <row r="5485" spans="1:10">
      <c r="A5485" s="810" t="s">
        <v>207</v>
      </c>
      <c r="B5485" s="902" t="s">
        <v>22887</v>
      </c>
      <c r="C5485" s="913" t="s">
        <v>2871</v>
      </c>
      <c r="D5485" s="810" t="s">
        <v>10890</v>
      </c>
      <c r="E5485" s="913" t="s">
        <v>14617</v>
      </c>
      <c r="F5485" s="903" t="s">
        <v>4010</v>
      </c>
      <c r="G5485" s="902" t="s">
        <v>4448</v>
      </c>
      <c r="H5485" s="902" t="s">
        <v>10903</v>
      </c>
      <c r="I5485" s="913" t="s">
        <v>22996</v>
      </c>
      <c r="J5485" s="903" t="s">
        <v>935</v>
      </c>
    </row>
    <row r="5486" spans="1:10">
      <c r="A5486" s="810" t="s">
        <v>207</v>
      </c>
      <c r="B5486" s="902" t="s">
        <v>22887</v>
      </c>
      <c r="C5486" s="913" t="s">
        <v>22997</v>
      </c>
      <c r="D5486" s="810" t="s">
        <v>10890</v>
      </c>
      <c r="E5486" s="913" t="s">
        <v>22998</v>
      </c>
      <c r="F5486" s="903" t="s">
        <v>22999</v>
      </c>
      <c r="G5486" s="902" t="s">
        <v>17022</v>
      </c>
      <c r="H5486" s="902" t="s">
        <v>10932</v>
      </c>
      <c r="I5486" s="913"/>
      <c r="J5486" s="903" t="s">
        <v>12684</v>
      </c>
    </row>
    <row r="5487" spans="1:10">
      <c r="A5487" s="810" t="s">
        <v>207</v>
      </c>
      <c r="B5487" s="902" t="s">
        <v>22887</v>
      </c>
      <c r="C5487" s="913" t="s">
        <v>16208</v>
      </c>
      <c r="D5487" s="810" t="s">
        <v>10890</v>
      </c>
      <c r="E5487" s="913" t="s">
        <v>16209</v>
      </c>
      <c r="F5487" s="903" t="s">
        <v>16210</v>
      </c>
      <c r="G5487" s="902"/>
      <c r="H5487" s="902" t="s">
        <v>10932</v>
      </c>
      <c r="I5487" s="913" t="s">
        <v>889</v>
      </c>
      <c r="J5487" s="903" t="s">
        <v>929</v>
      </c>
    </row>
    <row r="5488" spans="1:10">
      <c r="A5488" s="810" t="s">
        <v>207</v>
      </c>
      <c r="B5488" s="902" t="s">
        <v>22887</v>
      </c>
      <c r="C5488" s="913" t="s">
        <v>14618</v>
      </c>
      <c r="D5488" s="810" t="s">
        <v>10890</v>
      </c>
      <c r="E5488" s="913" t="s">
        <v>14619</v>
      </c>
      <c r="F5488" s="903" t="s">
        <v>27591</v>
      </c>
      <c r="G5488" s="902"/>
      <c r="H5488" s="902" t="s">
        <v>10915</v>
      </c>
      <c r="I5488" s="913" t="s">
        <v>6736</v>
      </c>
      <c r="J5488" s="903" t="s">
        <v>21709</v>
      </c>
    </row>
    <row r="5489" spans="1:10">
      <c r="A5489" s="810" t="s">
        <v>207</v>
      </c>
      <c r="B5489" s="902" t="s">
        <v>22887</v>
      </c>
      <c r="C5489" s="913" t="s">
        <v>9018</v>
      </c>
      <c r="D5489" s="810" t="s">
        <v>10890</v>
      </c>
      <c r="E5489" s="913" t="s">
        <v>3581</v>
      </c>
      <c r="F5489" s="903" t="s">
        <v>13935</v>
      </c>
      <c r="G5489" s="902" t="s">
        <v>9908</v>
      </c>
      <c r="H5489" s="902" t="s">
        <v>10907</v>
      </c>
      <c r="I5489" s="913" t="s">
        <v>23000</v>
      </c>
      <c r="J5489" s="903" t="s">
        <v>938</v>
      </c>
    </row>
    <row r="5490" spans="1:10">
      <c r="A5490" s="810" t="s">
        <v>16665</v>
      </c>
      <c r="B5490" s="902" t="s">
        <v>23001</v>
      </c>
      <c r="C5490" s="913" t="s">
        <v>21577</v>
      </c>
      <c r="D5490" s="810" t="s">
        <v>10917</v>
      </c>
      <c r="E5490" s="913" t="s">
        <v>4956</v>
      </c>
      <c r="F5490" s="903" t="s">
        <v>27590</v>
      </c>
      <c r="G5490" s="902" t="s">
        <v>5125</v>
      </c>
      <c r="H5490" s="902" t="s">
        <v>10970</v>
      </c>
      <c r="I5490" s="913" t="s">
        <v>23002</v>
      </c>
      <c r="J5490" s="903" t="s">
        <v>938</v>
      </c>
    </row>
    <row r="5491" spans="1:10">
      <c r="A5491" s="810" t="s">
        <v>16665</v>
      </c>
      <c r="B5491" s="902" t="s">
        <v>23001</v>
      </c>
      <c r="C5491" s="913" t="s">
        <v>11149</v>
      </c>
      <c r="D5491" s="810" t="s">
        <v>10890</v>
      </c>
      <c r="E5491" s="913" t="s">
        <v>11150</v>
      </c>
      <c r="F5491" s="903" t="s">
        <v>11151</v>
      </c>
      <c r="G5491" s="902" t="s">
        <v>11152</v>
      </c>
      <c r="H5491" s="902" t="s">
        <v>10891</v>
      </c>
      <c r="I5491" s="913"/>
      <c r="J5491" s="903" t="s">
        <v>938</v>
      </c>
    </row>
    <row r="5492" spans="1:10">
      <c r="A5492" s="810" t="s">
        <v>16665</v>
      </c>
      <c r="B5492" s="902" t="s">
        <v>23001</v>
      </c>
      <c r="C5492" s="913" t="s">
        <v>17014</v>
      </c>
      <c r="D5492" s="810" t="s">
        <v>10917</v>
      </c>
      <c r="E5492" s="913" t="s">
        <v>17015</v>
      </c>
      <c r="F5492" s="903" t="s">
        <v>17016</v>
      </c>
      <c r="G5492" s="902" t="s">
        <v>17017</v>
      </c>
      <c r="H5492" s="902" t="s">
        <v>10901</v>
      </c>
      <c r="I5492" s="913"/>
      <c r="J5492" s="903" t="s">
        <v>938</v>
      </c>
    </row>
    <row r="5493" spans="1:10">
      <c r="A5493" s="810" t="s">
        <v>16665</v>
      </c>
      <c r="B5493" s="902" t="s">
        <v>23001</v>
      </c>
      <c r="C5493" s="913" t="s">
        <v>6755</v>
      </c>
      <c r="D5493" s="810" t="s">
        <v>10890</v>
      </c>
      <c r="E5493" s="913" t="s">
        <v>6884</v>
      </c>
      <c r="F5493" s="903" t="s">
        <v>17163</v>
      </c>
      <c r="G5493" s="902" t="s">
        <v>7075</v>
      </c>
      <c r="H5493" s="902" t="s">
        <v>10891</v>
      </c>
      <c r="I5493" s="913"/>
      <c r="J5493" s="903" t="s">
        <v>938</v>
      </c>
    </row>
    <row r="5494" spans="1:10">
      <c r="A5494" s="810" t="s">
        <v>16665</v>
      </c>
      <c r="B5494" s="902" t="s">
        <v>23001</v>
      </c>
      <c r="C5494" s="913" t="s">
        <v>17211</v>
      </c>
      <c r="D5494" s="810" t="s">
        <v>10890</v>
      </c>
      <c r="E5494" s="913" t="s">
        <v>9609</v>
      </c>
      <c r="F5494" s="903" t="s">
        <v>17212</v>
      </c>
      <c r="G5494" s="902" t="s">
        <v>17038</v>
      </c>
      <c r="H5494" s="902" t="s">
        <v>10915</v>
      </c>
      <c r="I5494" s="913" t="s">
        <v>4735</v>
      </c>
      <c r="J5494" s="903" t="s">
        <v>11503</v>
      </c>
    </row>
    <row r="5495" spans="1:10">
      <c r="A5495" s="810" t="s">
        <v>16665</v>
      </c>
      <c r="B5495" s="902" t="s">
        <v>23001</v>
      </c>
      <c r="C5495" s="913" t="s">
        <v>7988</v>
      </c>
      <c r="D5495" s="810" t="s">
        <v>10890</v>
      </c>
      <c r="E5495" s="913" t="s">
        <v>23003</v>
      </c>
      <c r="F5495" s="903" t="s">
        <v>8614</v>
      </c>
      <c r="G5495" s="902" t="s">
        <v>8821</v>
      </c>
      <c r="H5495" s="902" t="s">
        <v>10891</v>
      </c>
      <c r="I5495" s="913"/>
      <c r="J5495" s="903" t="s">
        <v>940</v>
      </c>
    </row>
    <row r="5496" spans="1:10" ht="27">
      <c r="A5496" s="811" t="s">
        <v>23004</v>
      </c>
      <c r="B5496" s="902" t="s">
        <v>23005</v>
      </c>
      <c r="C5496" s="913" t="s">
        <v>23006</v>
      </c>
      <c r="D5496" s="810" t="s">
        <v>10890</v>
      </c>
      <c r="E5496" s="913" t="s">
        <v>23007</v>
      </c>
      <c r="F5496" s="903" t="s">
        <v>23008</v>
      </c>
      <c r="G5496" s="902" t="s">
        <v>23009</v>
      </c>
      <c r="H5496" s="902" t="s">
        <v>10969</v>
      </c>
      <c r="I5496" s="913" t="s">
        <v>563</v>
      </c>
      <c r="J5496" s="903" t="s">
        <v>937</v>
      </c>
    </row>
    <row r="5497" spans="1:10" ht="27">
      <c r="A5497" s="811" t="s">
        <v>23010</v>
      </c>
      <c r="B5497" s="902" t="s">
        <v>23005</v>
      </c>
      <c r="C5497" s="913" t="s">
        <v>23011</v>
      </c>
      <c r="D5497" s="810" t="s">
        <v>10890</v>
      </c>
      <c r="E5497" s="913" t="s">
        <v>23012</v>
      </c>
      <c r="F5497" s="903" t="s">
        <v>23013</v>
      </c>
      <c r="G5497" s="902" t="s">
        <v>23014</v>
      </c>
      <c r="H5497" s="902" t="s">
        <v>10901</v>
      </c>
      <c r="I5497" s="913" t="s">
        <v>23015</v>
      </c>
      <c r="J5497" s="903" t="s">
        <v>937</v>
      </c>
    </row>
    <row r="5498" spans="1:10" ht="27">
      <c r="A5498" s="811" t="s">
        <v>23004</v>
      </c>
      <c r="B5498" s="902" t="s">
        <v>23005</v>
      </c>
      <c r="C5498" s="913" t="s">
        <v>5275</v>
      </c>
      <c r="D5498" s="810" t="s">
        <v>10890</v>
      </c>
      <c r="E5498" s="913" t="s">
        <v>3741</v>
      </c>
      <c r="F5498" s="903" t="s">
        <v>5666</v>
      </c>
      <c r="G5498" s="902" t="s">
        <v>23016</v>
      </c>
      <c r="H5498" s="902" t="s">
        <v>10958</v>
      </c>
      <c r="I5498" s="913" t="s">
        <v>23017</v>
      </c>
      <c r="J5498" s="903" t="s">
        <v>11287</v>
      </c>
    </row>
    <row r="5499" spans="1:10" ht="27">
      <c r="A5499" s="811" t="s">
        <v>23004</v>
      </c>
      <c r="B5499" s="902" t="s">
        <v>23005</v>
      </c>
      <c r="C5499" s="913" t="s">
        <v>23018</v>
      </c>
      <c r="D5499" s="810" t="s">
        <v>10890</v>
      </c>
      <c r="E5499" s="913" t="s">
        <v>23019</v>
      </c>
      <c r="F5499" s="903" t="s">
        <v>23020</v>
      </c>
      <c r="G5499" s="902"/>
      <c r="H5499" s="902" t="s">
        <v>10915</v>
      </c>
      <c r="I5499" s="913" t="s">
        <v>4804</v>
      </c>
      <c r="J5499" s="903" t="s">
        <v>937</v>
      </c>
    </row>
    <row r="5500" spans="1:10" ht="27">
      <c r="A5500" s="811" t="s">
        <v>23004</v>
      </c>
      <c r="B5500" s="902" t="s">
        <v>23005</v>
      </c>
      <c r="C5500" s="913" t="s">
        <v>23021</v>
      </c>
      <c r="D5500" s="810" t="s">
        <v>10892</v>
      </c>
      <c r="E5500" s="913" t="s">
        <v>23022</v>
      </c>
      <c r="F5500" s="903" t="s">
        <v>23023</v>
      </c>
      <c r="G5500" s="902" t="s">
        <v>23024</v>
      </c>
      <c r="H5500" s="902" t="s">
        <v>10969</v>
      </c>
      <c r="I5500" s="913" t="s">
        <v>23025</v>
      </c>
      <c r="J5500" s="903" t="s">
        <v>937</v>
      </c>
    </row>
    <row r="5501" spans="1:10" ht="27">
      <c r="A5501" s="811" t="s">
        <v>23004</v>
      </c>
      <c r="B5501" s="902" t="s">
        <v>23026</v>
      </c>
      <c r="C5501" s="913" t="s">
        <v>23027</v>
      </c>
      <c r="D5501" s="810" t="s">
        <v>10890</v>
      </c>
      <c r="E5501" s="913" t="s">
        <v>23028</v>
      </c>
      <c r="F5501" s="903" t="s">
        <v>23029</v>
      </c>
      <c r="G5501" s="902" t="s">
        <v>23030</v>
      </c>
      <c r="H5501" s="902" t="s">
        <v>10969</v>
      </c>
      <c r="I5501" s="913" t="s">
        <v>23031</v>
      </c>
      <c r="J5501" s="903" t="s">
        <v>933</v>
      </c>
    </row>
    <row r="5502" spans="1:10" ht="27">
      <c r="A5502" s="811" t="s">
        <v>23032</v>
      </c>
      <c r="B5502" s="902" t="s">
        <v>23005</v>
      </c>
      <c r="C5502" s="913" t="s">
        <v>23033</v>
      </c>
      <c r="D5502" s="810" t="s">
        <v>10890</v>
      </c>
      <c r="E5502" s="913" t="s">
        <v>8500</v>
      </c>
      <c r="F5502" s="903" t="s">
        <v>27589</v>
      </c>
      <c r="G5502" s="902" t="s">
        <v>23035</v>
      </c>
      <c r="H5502" s="902" t="s">
        <v>23036</v>
      </c>
      <c r="I5502" s="913" t="s">
        <v>23037</v>
      </c>
      <c r="J5502" s="903" t="s">
        <v>11281</v>
      </c>
    </row>
    <row r="5503" spans="1:10" ht="27">
      <c r="A5503" s="811" t="s">
        <v>23004</v>
      </c>
      <c r="B5503" s="902" t="s">
        <v>23038</v>
      </c>
      <c r="C5503" s="913" t="s">
        <v>5303</v>
      </c>
      <c r="D5503" s="810" t="s">
        <v>10890</v>
      </c>
      <c r="E5503" s="913" t="s">
        <v>5500</v>
      </c>
      <c r="F5503" s="903" t="s">
        <v>5676</v>
      </c>
      <c r="G5503" s="902" t="s">
        <v>5826</v>
      </c>
      <c r="H5503" s="902" t="s">
        <v>10958</v>
      </c>
      <c r="I5503" s="913" t="s">
        <v>5913</v>
      </c>
      <c r="J5503" s="903" t="s">
        <v>937</v>
      </c>
    </row>
    <row r="5504" spans="1:10" ht="27">
      <c r="A5504" s="811" t="s">
        <v>23004</v>
      </c>
      <c r="B5504" s="902" t="s">
        <v>23005</v>
      </c>
      <c r="C5504" s="913" t="s">
        <v>23039</v>
      </c>
      <c r="D5504" s="810" t="s">
        <v>10890</v>
      </c>
      <c r="E5504" s="913" t="s">
        <v>23040</v>
      </c>
      <c r="F5504" s="903" t="s">
        <v>23041</v>
      </c>
      <c r="G5504" s="902" t="s">
        <v>8809</v>
      </c>
      <c r="H5504" s="902" t="s">
        <v>10891</v>
      </c>
      <c r="I5504" s="913" t="s">
        <v>23042</v>
      </c>
      <c r="J5504" s="903" t="s">
        <v>564</v>
      </c>
    </row>
    <row r="5505" spans="1:10" ht="27">
      <c r="A5505" s="811" t="s">
        <v>23004</v>
      </c>
      <c r="B5505" s="902" t="s">
        <v>23005</v>
      </c>
      <c r="C5505" s="913" t="s">
        <v>23043</v>
      </c>
      <c r="D5505" s="810" t="s">
        <v>10890</v>
      </c>
      <c r="E5505" s="913" t="s">
        <v>3258</v>
      </c>
      <c r="F5505" s="903" t="s">
        <v>3862</v>
      </c>
      <c r="G5505" s="902" t="s">
        <v>4262</v>
      </c>
      <c r="H5505" s="902" t="s">
        <v>10895</v>
      </c>
      <c r="I5505" s="913" t="s">
        <v>22010</v>
      </c>
      <c r="J5505" s="903" t="s">
        <v>937</v>
      </c>
    </row>
    <row r="5506" spans="1:10" ht="27">
      <c r="A5506" s="811" t="s">
        <v>23004</v>
      </c>
      <c r="B5506" s="902" t="s">
        <v>23038</v>
      </c>
      <c r="C5506" s="913" t="s">
        <v>18247</v>
      </c>
      <c r="D5506" s="810" t="s">
        <v>10890</v>
      </c>
      <c r="E5506" s="913" t="s">
        <v>6256</v>
      </c>
      <c r="F5506" s="903" t="s">
        <v>27504</v>
      </c>
      <c r="G5506" s="902" t="s">
        <v>6614</v>
      </c>
      <c r="H5506" s="902" t="s">
        <v>10891</v>
      </c>
      <c r="I5506" s="913" t="s">
        <v>23044</v>
      </c>
      <c r="J5506" s="903" t="s">
        <v>937</v>
      </c>
    </row>
    <row r="5507" spans="1:10" ht="27">
      <c r="A5507" s="811" t="s">
        <v>23004</v>
      </c>
      <c r="B5507" s="902" t="s">
        <v>23026</v>
      </c>
      <c r="C5507" s="913" t="s">
        <v>7941</v>
      </c>
      <c r="D5507" s="810" t="s">
        <v>10890</v>
      </c>
      <c r="E5507" s="913" t="s">
        <v>8270</v>
      </c>
      <c r="F5507" s="903" t="s">
        <v>23045</v>
      </c>
      <c r="G5507" s="902" t="s">
        <v>8783</v>
      </c>
      <c r="H5507" s="902" t="s">
        <v>10936</v>
      </c>
      <c r="I5507" s="913"/>
      <c r="J5507" s="903" t="s">
        <v>937</v>
      </c>
    </row>
    <row r="5508" spans="1:10" ht="27">
      <c r="A5508" s="811" t="s">
        <v>23004</v>
      </c>
      <c r="B5508" s="902" t="s">
        <v>23046</v>
      </c>
      <c r="C5508" s="913" t="s">
        <v>11905</v>
      </c>
      <c r="D5508" s="810" t="s">
        <v>10890</v>
      </c>
      <c r="E5508" s="913" t="s">
        <v>5402</v>
      </c>
      <c r="F5508" s="903" t="s">
        <v>5619</v>
      </c>
      <c r="G5508" s="902" t="s">
        <v>5719</v>
      </c>
      <c r="H5508" s="902" t="s">
        <v>10969</v>
      </c>
      <c r="I5508" s="913"/>
      <c r="J5508" s="903" t="s">
        <v>937</v>
      </c>
    </row>
    <row r="5509" spans="1:10" ht="27">
      <c r="A5509" s="811" t="s">
        <v>23032</v>
      </c>
      <c r="B5509" s="902" t="s">
        <v>23038</v>
      </c>
      <c r="C5509" s="913" t="s">
        <v>8064</v>
      </c>
      <c r="D5509" s="810" t="s">
        <v>10890</v>
      </c>
      <c r="E5509" s="913" t="s">
        <v>8379</v>
      </c>
      <c r="F5509" s="903" t="s">
        <v>8666</v>
      </c>
      <c r="G5509" s="902" t="s">
        <v>8890</v>
      </c>
      <c r="H5509" s="902" t="s">
        <v>10903</v>
      </c>
      <c r="I5509" s="913"/>
      <c r="J5509" s="903" t="s">
        <v>937</v>
      </c>
    </row>
    <row r="5510" spans="1:10" ht="27">
      <c r="A5510" s="811" t="s">
        <v>23004</v>
      </c>
      <c r="B5510" s="902" t="s">
        <v>23038</v>
      </c>
      <c r="C5510" s="913" t="s">
        <v>9062</v>
      </c>
      <c r="D5510" s="810" t="s">
        <v>10890</v>
      </c>
      <c r="E5510" s="913" t="s">
        <v>9416</v>
      </c>
      <c r="F5510" s="903" t="s">
        <v>27419</v>
      </c>
      <c r="G5510" s="902" t="s">
        <v>17374</v>
      </c>
      <c r="H5510" s="902" t="s">
        <v>10933</v>
      </c>
      <c r="I5510" s="913" t="s">
        <v>10179</v>
      </c>
      <c r="J5510" s="903" t="s">
        <v>937</v>
      </c>
    </row>
    <row r="5511" spans="1:10" ht="27">
      <c r="A5511" s="811" t="s">
        <v>23010</v>
      </c>
      <c r="B5511" s="902" t="s">
        <v>23005</v>
      </c>
      <c r="C5511" s="913" t="s">
        <v>5216</v>
      </c>
      <c r="D5511" s="810" t="s">
        <v>10892</v>
      </c>
      <c r="E5511" s="913" t="s">
        <v>3751</v>
      </c>
      <c r="F5511" s="903" t="s">
        <v>23047</v>
      </c>
      <c r="G5511" s="902" t="s">
        <v>5755</v>
      </c>
      <c r="H5511" s="902" t="s">
        <v>10933</v>
      </c>
      <c r="I5511" s="913" t="s">
        <v>10178</v>
      </c>
      <c r="J5511" s="903" t="s">
        <v>564</v>
      </c>
    </row>
    <row r="5512" spans="1:10" ht="27">
      <c r="A5512" s="811" t="s">
        <v>23004</v>
      </c>
      <c r="B5512" s="902" t="s">
        <v>23026</v>
      </c>
      <c r="C5512" s="913" t="s">
        <v>9158</v>
      </c>
      <c r="D5512" s="810" t="s">
        <v>10890</v>
      </c>
      <c r="E5512" s="913" t="s">
        <v>9484</v>
      </c>
      <c r="F5512" s="903" t="s">
        <v>9804</v>
      </c>
      <c r="G5512" s="902" t="s">
        <v>10038</v>
      </c>
      <c r="H5512" s="902" t="s">
        <v>10922</v>
      </c>
      <c r="I5512" s="913" t="s">
        <v>23048</v>
      </c>
      <c r="J5512" s="903" t="s">
        <v>937</v>
      </c>
    </row>
    <row r="5513" spans="1:10" ht="27">
      <c r="A5513" s="811" t="s">
        <v>23004</v>
      </c>
      <c r="B5513" s="902" t="s">
        <v>23046</v>
      </c>
      <c r="C5513" s="913" t="s">
        <v>14624</v>
      </c>
      <c r="D5513" s="810" t="s">
        <v>10890</v>
      </c>
      <c r="E5513" s="913" t="s">
        <v>3820</v>
      </c>
      <c r="F5513" s="903" t="s">
        <v>14625</v>
      </c>
      <c r="G5513" s="902" t="s">
        <v>14626</v>
      </c>
      <c r="H5513" s="902" t="s">
        <v>10958</v>
      </c>
      <c r="I5513" s="913" t="s">
        <v>23049</v>
      </c>
      <c r="J5513" s="903" t="s">
        <v>931</v>
      </c>
    </row>
    <row r="5514" spans="1:10" ht="27">
      <c r="A5514" s="811" t="s">
        <v>23004</v>
      </c>
      <c r="B5514" s="902" t="s">
        <v>23005</v>
      </c>
      <c r="C5514" s="913" t="s">
        <v>9026</v>
      </c>
      <c r="D5514" s="810" t="s">
        <v>10890</v>
      </c>
      <c r="E5514" s="913" t="s">
        <v>23050</v>
      </c>
      <c r="F5514" s="903" t="s">
        <v>9715</v>
      </c>
      <c r="G5514" s="902" t="s">
        <v>23051</v>
      </c>
      <c r="H5514" s="902" t="s">
        <v>11286</v>
      </c>
      <c r="I5514" s="913" t="s">
        <v>4763</v>
      </c>
      <c r="J5514" s="903" t="s">
        <v>931</v>
      </c>
    </row>
    <row r="5515" spans="1:10" ht="27">
      <c r="A5515" s="811" t="s">
        <v>23032</v>
      </c>
      <c r="B5515" s="902" t="s">
        <v>23005</v>
      </c>
      <c r="C5515" s="913" t="s">
        <v>5291</v>
      </c>
      <c r="D5515" s="810" t="s">
        <v>10890</v>
      </c>
      <c r="E5515" s="913" t="s">
        <v>5494</v>
      </c>
      <c r="F5515" s="903" t="s">
        <v>17447</v>
      </c>
      <c r="G5515" s="902" t="s">
        <v>5816</v>
      </c>
      <c r="H5515" s="902" t="s">
        <v>10915</v>
      </c>
      <c r="I5515" s="913"/>
      <c r="J5515" s="903" t="s">
        <v>937</v>
      </c>
    </row>
    <row r="5516" spans="1:10" ht="27">
      <c r="A5516" s="811" t="s">
        <v>23052</v>
      </c>
      <c r="B5516" s="902" t="s">
        <v>23005</v>
      </c>
      <c r="C5516" s="913" t="s">
        <v>6826</v>
      </c>
      <c r="D5516" s="810" t="s">
        <v>10890</v>
      </c>
      <c r="E5516" s="913" t="s">
        <v>6942</v>
      </c>
      <c r="F5516" s="903" t="s">
        <v>17465</v>
      </c>
      <c r="G5516" s="902" t="s">
        <v>11344</v>
      </c>
      <c r="H5516" s="902" t="s">
        <v>11345</v>
      </c>
      <c r="I5516" s="913"/>
      <c r="J5516" s="903" t="s">
        <v>937</v>
      </c>
    </row>
    <row r="5517" spans="1:10" ht="27">
      <c r="A5517" s="811" t="s">
        <v>23004</v>
      </c>
      <c r="B5517" s="902" t="s">
        <v>23046</v>
      </c>
      <c r="C5517" s="913" t="s">
        <v>11363</v>
      </c>
      <c r="D5517" s="810" t="s">
        <v>10890</v>
      </c>
      <c r="E5517" s="913" t="s">
        <v>4953</v>
      </c>
      <c r="F5517" s="903" t="s">
        <v>17501</v>
      </c>
      <c r="G5517" s="902"/>
      <c r="H5517" s="902" t="s">
        <v>10928</v>
      </c>
      <c r="I5517" s="913"/>
      <c r="J5517" s="903" t="s">
        <v>936</v>
      </c>
    </row>
    <row r="5518" spans="1:10" ht="27">
      <c r="A5518" s="811" t="s">
        <v>23004</v>
      </c>
      <c r="B5518" s="902" t="s">
        <v>23038</v>
      </c>
      <c r="C5518" s="913" t="s">
        <v>17291</v>
      </c>
      <c r="D5518" s="810" t="s">
        <v>10890</v>
      </c>
      <c r="E5518" s="913" t="s">
        <v>17292</v>
      </c>
      <c r="F5518" s="903" t="s">
        <v>17293</v>
      </c>
      <c r="G5518" s="902" t="s">
        <v>17294</v>
      </c>
      <c r="H5518" s="902" t="s">
        <v>10954</v>
      </c>
      <c r="I5518" s="913"/>
      <c r="J5518" s="903" t="s">
        <v>937</v>
      </c>
    </row>
    <row r="5519" spans="1:10" ht="27">
      <c r="A5519" s="811" t="s">
        <v>23032</v>
      </c>
      <c r="B5519" s="902" t="s">
        <v>23005</v>
      </c>
      <c r="C5519" s="913" t="s">
        <v>11527</v>
      </c>
      <c r="D5519" s="810" t="s">
        <v>10890</v>
      </c>
      <c r="E5519" s="913" t="s">
        <v>11528</v>
      </c>
      <c r="F5519" s="903" t="s">
        <v>11529</v>
      </c>
      <c r="G5519" s="902" t="s">
        <v>11530</v>
      </c>
      <c r="H5519" s="902" t="s">
        <v>10901</v>
      </c>
      <c r="I5519" s="913" t="s">
        <v>2607</v>
      </c>
      <c r="J5519" s="903" t="s">
        <v>931</v>
      </c>
    </row>
    <row r="5520" spans="1:10" ht="27">
      <c r="A5520" s="811" t="s">
        <v>23004</v>
      </c>
      <c r="B5520" s="902" t="s">
        <v>23005</v>
      </c>
      <c r="C5520" s="913" t="s">
        <v>8015</v>
      </c>
      <c r="D5520" s="810" t="s">
        <v>10890</v>
      </c>
      <c r="E5520" s="913" t="s">
        <v>8339</v>
      </c>
      <c r="F5520" s="903" t="s">
        <v>27588</v>
      </c>
      <c r="G5520" s="902" t="s">
        <v>8849</v>
      </c>
      <c r="H5520" s="902" t="s">
        <v>10901</v>
      </c>
      <c r="I5520" s="913" t="s">
        <v>23053</v>
      </c>
      <c r="J5520" s="903" t="s">
        <v>933</v>
      </c>
    </row>
    <row r="5521" spans="1:10" ht="27">
      <c r="A5521" s="811" t="s">
        <v>23004</v>
      </c>
      <c r="B5521" s="902" t="s">
        <v>23005</v>
      </c>
      <c r="C5521" s="913" t="s">
        <v>23054</v>
      </c>
      <c r="D5521" s="810" t="s">
        <v>10890</v>
      </c>
      <c r="E5521" s="913" t="s">
        <v>687</v>
      </c>
      <c r="F5521" s="903" t="s">
        <v>8625</v>
      </c>
      <c r="G5521" s="902" t="s">
        <v>8843</v>
      </c>
      <c r="H5521" s="902" t="s">
        <v>10903</v>
      </c>
      <c r="I5521" s="913" t="s">
        <v>14629</v>
      </c>
      <c r="J5521" s="903" t="s">
        <v>17615</v>
      </c>
    </row>
    <row r="5522" spans="1:10" ht="27">
      <c r="A5522" s="811" t="s">
        <v>23004</v>
      </c>
      <c r="B5522" s="902" t="s">
        <v>23005</v>
      </c>
      <c r="C5522" s="913" t="s">
        <v>1007</v>
      </c>
      <c r="D5522" s="810" t="s">
        <v>10890</v>
      </c>
      <c r="E5522" s="913" t="s">
        <v>1105</v>
      </c>
      <c r="F5522" s="903" t="s">
        <v>1176</v>
      </c>
      <c r="G5522" s="902" t="s">
        <v>1243</v>
      </c>
      <c r="H5522" s="902" t="s">
        <v>10997</v>
      </c>
      <c r="I5522" s="913" t="s">
        <v>18184</v>
      </c>
      <c r="J5522" s="903" t="s">
        <v>1300</v>
      </c>
    </row>
    <row r="5523" spans="1:10">
      <c r="A5523" s="810" t="s">
        <v>16869</v>
      </c>
      <c r="B5523" s="902" t="s">
        <v>23055</v>
      </c>
      <c r="C5523" s="913" t="s">
        <v>6816</v>
      </c>
      <c r="D5523" s="810" t="s">
        <v>10890</v>
      </c>
      <c r="E5523" s="913" t="s">
        <v>3553</v>
      </c>
      <c r="F5523" s="903" t="s">
        <v>7036</v>
      </c>
      <c r="G5523" s="902" t="s">
        <v>7121</v>
      </c>
      <c r="H5523" s="902" t="s">
        <v>10891</v>
      </c>
      <c r="I5523" s="913"/>
      <c r="J5523" s="903" t="s">
        <v>564</v>
      </c>
    </row>
    <row r="5524" spans="1:10" ht="27">
      <c r="A5524" s="810" t="s">
        <v>16869</v>
      </c>
      <c r="B5524" s="902" t="s">
        <v>23055</v>
      </c>
      <c r="C5524" s="913" t="s">
        <v>6804</v>
      </c>
      <c r="D5524" s="810" t="s">
        <v>10890</v>
      </c>
      <c r="E5524" s="913" t="s">
        <v>6925</v>
      </c>
      <c r="F5524" s="903" t="s">
        <v>7028</v>
      </c>
      <c r="G5524" s="902" t="s">
        <v>7112</v>
      </c>
      <c r="H5524" s="902" t="s">
        <v>11294</v>
      </c>
      <c r="I5524" s="913"/>
      <c r="J5524" s="903" t="s">
        <v>17430</v>
      </c>
    </row>
    <row r="5525" spans="1:10">
      <c r="A5525" s="810" t="s">
        <v>16869</v>
      </c>
      <c r="B5525" s="902" t="s">
        <v>23055</v>
      </c>
      <c r="C5525" s="913" t="s">
        <v>17586</v>
      </c>
      <c r="D5525" s="810" t="s">
        <v>10892</v>
      </c>
      <c r="E5525" s="913" t="s">
        <v>17587</v>
      </c>
      <c r="F5525" s="903" t="s">
        <v>17588</v>
      </c>
      <c r="G5525" s="902" t="s">
        <v>17589</v>
      </c>
      <c r="H5525" s="902" t="s">
        <v>10936</v>
      </c>
      <c r="I5525" s="913"/>
      <c r="J5525" s="903" t="s">
        <v>564</v>
      </c>
    </row>
    <row r="5526" spans="1:10">
      <c r="A5526" s="810" t="s">
        <v>16869</v>
      </c>
      <c r="B5526" s="902" t="s">
        <v>23055</v>
      </c>
      <c r="C5526" s="913" t="s">
        <v>11565</v>
      </c>
      <c r="D5526" s="810" t="s">
        <v>10892</v>
      </c>
      <c r="E5526" s="913" t="s">
        <v>7405</v>
      </c>
      <c r="F5526" s="903" t="s">
        <v>11566</v>
      </c>
      <c r="G5526" s="902" t="s">
        <v>17616</v>
      </c>
      <c r="H5526" s="902" t="s">
        <v>10907</v>
      </c>
      <c r="I5526" s="913" t="s">
        <v>18364</v>
      </c>
      <c r="J5526" s="903" t="s">
        <v>564</v>
      </c>
    </row>
    <row r="5527" spans="1:10">
      <c r="A5527" s="810" t="s">
        <v>16869</v>
      </c>
      <c r="B5527" s="902" t="s">
        <v>23055</v>
      </c>
      <c r="C5527" s="913" t="s">
        <v>17617</v>
      </c>
      <c r="D5527" s="810" t="s">
        <v>10890</v>
      </c>
      <c r="E5527" s="913" t="s">
        <v>17618</v>
      </c>
      <c r="F5527" s="903" t="s">
        <v>27587</v>
      </c>
      <c r="G5527" s="902" t="s">
        <v>17619</v>
      </c>
      <c r="H5527" s="902" t="s">
        <v>10958</v>
      </c>
      <c r="I5527" s="913"/>
      <c r="J5527" s="903" t="s">
        <v>937</v>
      </c>
    </row>
    <row r="5528" spans="1:10">
      <c r="A5528" s="810" t="s">
        <v>16869</v>
      </c>
      <c r="B5528" s="902" t="s">
        <v>23055</v>
      </c>
      <c r="C5528" s="913" t="s">
        <v>17634</v>
      </c>
      <c r="D5528" s="810" t="s">
        <v>10890</v>
      </c>
      <c r="E5528" s="913" t="s">
        <v>17635</v>
      </c>
      <c r="F5528" s="903" t="s">
        <v>17636</v>
      </c>
      <c r="G5528" s="902" t="s">
        <v>17637</v>
      </c>
      <c r="H5528" s="902" t="s">
        <v>10891</v>
      </c>
      <c r="I5528" s="913"/>
      <c r="J5528" s="903" t="s">
        <v>937</v>
      </c>
    </row>
    <row r="5529" spans="1:10">
      <c r="A5529" s="810" t="s">
        <v>16869</v>
      </c>
      <c r="B5529" s="902" t="s">
        <v>23055</v>
      </c>
      <c r="C5529" s="913" t="s">
        <v>11587</v>
      </c>
      <c r="D5529" s="810" t="s">
        <v>10892</v>
      </c>
      <c r="E5529" s="913" t="s">
        <v>17643</v>
      </c>
      <c r="F5529" s="903" t="s">
        <v>16526</v>
      </c>
      <c r="G5529" s="902" t="s">
        <v>11588</v>
      </c>
      <c r="H5529" s="902" t="s">
        <v>10907</v>
      </c>
      <c r="I5529" s="913" t="s">
        <v>23056</v>
      </c>
      <c r="J5529" s="903" t="s">
        <v>564</v>
      </c>
    </row>
    <row r="5530" spans="1:10">
      <c r="A5530" s="810" t="s">
        <v>16869</v>
      </c>
      <c r="B5530" s="902" t="s">
        <v>23055</v>
      </c>
      <c r="C5530" s="913" t="s">
        <v>14515</v>
      </c>
      <c r="D5530" s="810" t="s">
        <v>10890</v>
      </c>
      <c r="E5530" s="913" t="s">
        <v>14516</v>
      </c>
      <c r="F5530" s="903" t="s">
        <v>14517</v>
      </c>
      <c r="G5530" s="902" t="s">
        <v>14518</v>
      </c>
      <c r="H5530" s="902" t="s">
        <v>10903</v>
      </c>
      <c r="I5530" s="913"/>
      <c r="J5530" s="903" t="s">
        <v>938</v>
      </c>
    </row>
    <row r="5531" spans="1:10">
      <c r="A5531" s="810" t="s">
        <v>16869</v>
      </c>
      <c r="B5531" s="902" t="s">
        <v>23055</v>
      </c>
      <c r="C5531" s="913" t="s">
        <v>9150</v>
      </c>
      <c r="D5531" s="810" t="s">
        <v>10892</v>
      </c>
      <c r="E5531" s="913" t="s">
        <v>9478</v>
      </c>
      <c r="F5531" s="903" t="s">
        <v>27586</v>
      </c>
      <c r="G5531" s="902" t="s">
        <v>10031</v>
      </c>
      <c r="H5531" s="902" t="s">
        <v>10970</v>
      </c>
      <c r="I5531" s="913"/>
      <c r="J5531" s="903" t="s">
        <v>937</v>
      </c>
    </row>
    <row r="5532" spans="1:10">
      <c r="A5532" s="810" t="s">
        <v>16869</v>
      </c>
      <c r="B5532" s="902" t="s">
        <v>23055</v>
      </c>
      <c r="C5532" s="913" t="s">
        <v>2922</v>
      </c>
      <c r="D5532" s="810" t="s">
        <v>10890</v>
      </c>
      <c r="E5532" s="913" t="s">
        <v>3517</v>
      </c>
      <c r="F5532" s="903" t="s">
        <v>4043</v>
      </c>
      <c r="G5532" s="902" t="s">
        <v>4492</v>
      </c>
      <c r="H5532" s="902" t="s">
        <v>10915</v>
      </c>
      <c r="I5532" s="913"/>
      <c r="J5532" s="903" t="s">
        <v>10926</v>
      </c>
    </row>
    <row r="5533" spans="1:10">
      <c r="A5533" s="810" t="s">
        <v>16869</v>
      </c>
      <c r="B5533" s="902" t="s">
        <v>23055</v>
      </c>
      <c r="C5533" s="913" t="s">
        <v>2687</v>
      </c>
      <c r="D5533" s="810" t="s">
        <v>10892</v>
      </c>
      <c r="E5533" s="913" t="s">
        <v>3295</v>
      </c>
      <c r="F5533" s="903" t="s">
        <v>3883</v>
      </c>
      <c r="G5533" s="902" t="s">
        <v>4293</v>
      </c>
      <c r="H5533" s="902" t="s">
        <v>11383</v>
      </c>
      <c r="I5533" s="913" t="s">
        <v>23057</v>
      </c>
      <c r="J5533" s="903" t="s">
        <v>564</v>
      </c>
    </row>
    <row r="5534" spans="1:10">
      <c r="A5534" s="810" t="s">
        <v>16869</v>
      </c>
      <c r="B5534" s="902" t="s">
        <v>23055</v>
      </c>
      <c r="C5534" s="913" t="s">
        <v>2536</v>
      </c>
      <c r="D5534" s="810" t="s">
        <v>10892</v>
      </c>
      <c r="E5534" s="913" t="s">
        <v>9402</v>
      </c>
      <c r="F5534" s="903" t="s">
        <v>9729</v>
      </c>
      <c r="G5534" s="902" t="s">
        <v>11621</v>
      </c>
      <c r="H5534" s="902" t="s">
        <v>10958</v>
      </c>
      <c r="I5534" s="913"/>
      <c r="J5534" s="903" t="s">
        <v>564</v>
      </c>
    </row>
    <row r="5535" spans="1:10">
      <c r="A5535" s="810" t="s">
        <v>16869</v>
      </c>
      <c r="B5535" s="902" t="s">
        <v>23055</v>
      </c>
      <c r="C5535" s="913" t="s">
        <v>1873</v>
      </c>
      <c r="D5535" s="810" t="s">
        <v>10890</v>
      </c>
      <c r="E5535" s="913" t="s">
        <v>1925</v>
      </c>
      <c r="F5535" s="903" t="s">
        <v>1994</v>
      </c>
      <c r="G5535" s="902" t="s">
        <v>2030</v>
      </c>
      <c r="H5535" s="902" t="s">
        <v>11371</v>
      </c>
      <c r="I5535" s="913" t="s">
        <v>563</v>
      </c>
      <c r="J5535" s="903" t="s">
        <v>564</v>
      </c>
    </row>
    <row r="5536" spans="1:10">
      <c r="A5536" s="810" t="s">
        <v>16869</v>
      </c>
      <c r="B5536" s="902" t="s">
        <v>23055</v>
      </c>
      <c r="C5536" s="913" t="s">
        <v>7205</v>
      </c>
      <c r="D5536" s="810" t="s">
        <v>10892</v>
      </c>
      <c r="E5536" s="913" t="s">
        <v>7400</v>
      </c>
      <c r="F5536" s="903" t="s">
        <v>7567</v>
      </c>
      <c r="G5536" s="902" t="s">
        <v>7697</v>
      </c>
      <c r="H5536" s="902" t="s">
        <v>10936</v>
      </c>
      <c r="I5536" s="913"/>
      <c r="J5536" s="903" t="s">
        <v>564</v>
      </c>
    </row>
    <row r="5537" spans="1:10">
      <c r="A5537" s="810" t="s">
        <v>16869</v>
      </c>
      <c r="B5537" s="902" t="s">
        <v>23055</v>
      </c>
      <c r="C5537" s="913" t="s">
        <v>6042</v>
      </c>
      <c r="D5537" s="810" t="s">
        <v>10890</v>
      </c>
      <c r="E5537" s="913" t="s">
        <v>6276</v>
      </c>
      <c r="F5537" s="903" t="s">
        <v>6450</v>
      </c>
      <c r="G5537" s="902" t="s">
        <v>6634</v>
      </c>
      <c r="H5537" s="902" t="s">
        <v>11102</v>
      </c>
      <c r="I5537" s="913"/>
      <c r="J5537" s="903" t="s">
        <v>938</v>
      </c>
    </row>
    <row r="5538" spans="1:10">
      <c r="A5538" s="810" t="s">
        <v>16869</v>
      </c>
      <c r="B5538" s="902" t="s">
        <v>23055</v>
      </c>
      <c r="C5538" s="913" t="s">
        <v>945</v>
      </c>
      <c r="D5538" s="810" t="s">
        <v>10890</v>
      </c>
      <c r="E5538" s="913" t="s">
        <v>687</v>
      </c>
      <c r="F5538" s="903" t="s">
        <v>1146</v>
      </c>
      <c r="G5538" s="902" t="s">
        <v>17734</v>
      </c>
      <c r="H5538" s="902" t="s">
        <v>10932</v>
      </c>
      <c r="I5538" s="913"/>
      <c r="J5538" s="903" t="s">
        <v>10926</v>
      </c>
    </row>
    <row r="5539" spans="1:10" ht="27">
      <c r="A5539" s="810" t="s">
        <v>16869</v>
      </c>
      <c r="B5539" s="902" t="s">
        <v>23055</v>
      </c>
      <c r="C5539" s="913" t="s">
        <v>21582</v>
      </c>
      <c r="D5539" s="810" t="s">
        <v>10890</v>
      </c>
      <c r="E5539" s="913" t="s">
        <v>21583</v>
      </c>
      <c r="F5539" s="903" t="s">
        <v>21584</v>
      </c>
      <c r="G5539" s="902" t="s">
        <v>5817</v>
      </c>
      <c r="H5539" s="902" t="s">
        <v>10902</v>
      </c>
      <c r="I5539" s="913"/>
      <c r="J5539" s="903" t="s">
        <v>23058</v>
      </c>
    </row>
    <row r="5540" spans="1:10">
      <c r="A5540" s="810" t="s">
        <v>16869</v>
      </c>
      <c r="B5540" s="902" t="s">
        <v>23055</v>
      </c>
      <c r="C5540" s="913" t="s">
        <v>570</v>
      </c>
      <c r="D5540" s="810" t="s">
        <v>10890</v>
      </c>
      <c r="E5540" s="913" t="s">
        <v>674</v>
      </c>
      <c r="F5540" s="903" t="s">
        <v>786</v>
      </c>
      <c r="G5540" s="902" t="s">
        <v>858</v>
      </c>
      <c r="H5540" s="902" t="s">
        <v>10891</v>
      </c>
      <c r="I5540" s="913"/>
      <c r="J5540" s="903" t="s">
        <v>564</v>
      </c>
    </row>
    <row r="5541" spans="1:10">
      <c r="A5541" s="810" t="s">
        <v>16869</v>
      </c>
      <c r="B5541" s="902" t="s">
        <v>23055</v>
      </c>
      <c r="C5541" s="913" t="s">
        <v>2970</v>
      </c>
      <c r="D5541" s="810" t="s">
        <v>10890</v>
      </c>
      <c r="E5541" s="913" t="s">
        <v>3571</v>
      </c>
      <c r="F5541" s="903" t="s">
        <v>27450</v>
      </c>
      <c r="G5541" s="902" t="s">
        <v>4533</v>
      </c>
      <c r="H5541" s="902" t="s">
        <v>11294</v>
      </c>
      <c r="I5541" s="913"/>
      <c r="J5541" s="903" t="s">
        <v>10926</v>
      </c>
    </row>
    <row r="5542" spans="1:10">
      <c r="A5542" s="810" t="s">
        <v>16869</v>
      </c>
      <c r="B5542" s="902" t="s">
        <v>23055</v>
      </c>
      <c r="C5542" s="913" t="s">
        <v>15817</v>
      </c>
      <c r="D5542" s="810" t="s">
        <v>10890</v>
      </c>
      <c r="E5542" s="913" t="s">
        <v>17738</v>
      </c>
      <c r="F5542" s="903" t="s">
        <v>17739</v>
      </c>
      <c r="G5542" s="902" t="s">
        <v>17740</v>
      </c>
      <c r="H5542" s="902" t="s">
        <v>10891</v>
      </c>
      <c r="I5542" s="913"/>
      <c r="J5542" s="903" t="s">
        <v>564</v>
      </c>
    </row>
    <row r="5543" spans="1:10">
      <c r="A5543" s="810" t="s">
        <v>16869</v>
      </c>
      <c r="B5543" s="902" t="s">
        <v>23055</v>
      </c>
      <c r="C5543" s="913" t="s">
        <v>5290</v>
      </c>
      <c r="D5543" s="810" t="s">
        <v>10890</v>
      </c>
      <c r="E5543" s="913" t="s">
        <v>9659</v>
      </c>
      <c r="F5543" s="903" t="s">
        <v>11642</v>
      </c>
      <c r="G5543" s="902" t="s">
        <v>11643</v>
      </c>
      <c r="H5543" s="902" t="s">
        <v>10997</v>
      </c>
      <c r="I5543" s="913"/>
      <c r="J5543" s="903" t="s">
        <v>10926</v>
      </c>
    </row>
    <row r="5544" spans="1:10">
      <c r="A5544" s="810" t="s">
        <v>16869</v>
      </c>
      <c r="B5544" s="902" t="s">
        <v>23055</v>
      </c>
      <c r="C5544" s="913" t="s">
        <v>5290</v>
      </c>
      <c r="D5544" s="810" t="s">
        <v>10890</v>
      </c>
      <c r="E5544" s="913" t="s">
        <v>5493</v>
      </c>
      <c r="F5544" s="903" t="s">
        <v>5669</v>
      </c>
      <c r="G5544" s="902" t="s">
        <v>5815</v>
      </c>
      <c r="H5544" s="902" t="s">
        <v>11414</v>
      </c>
      <c r="I5544" s="913"/>
      <c r="J5544" s="903" t="s">
        <v>564</v>
      </c>
    </row>
    <row r="5545" spans="1:10">
      <c r="A5545" s="810" t="s">
        <v>16869</v>
      </c>
      <c r="B5545" s="902" t="s">
        <v>23055</v>
      </c>
      <c r="C5545" s="913" t="s">
        <v>17747</v>
      </c>
      <c r="D5545" s="810" t="s">
        <v>10892</v>
      </c>
      <c r="E5545" s="913" t="s">
        <v>17748</v>
      </c>
      <c r="F5545" s="903" t="s">
        <v>17749</v>
      </c>
      <c r="G5545" s="902" t="s">
        <v>17750</v>
      </c>
      <c r="H5545" s="902" t="s">
        <v>10977</v>
      </c>
      <c r="I5545" s="913"/>
      <c r="J5545" s="903" t="s">
        <v>564</v>
      </c>
    </row>
    <row r="5546" spans="1:10">
      <c r="A5546" s="810" t="s">
        <v>16869</v>
      </c>
      <c r="B5546" s="902" t="s">
        <v>23055</v>
      </c>
      <c r="C5546" s="913" t="s">
        <v>7873</v>
      </c>
      <c r="D5546" s="810" t="s">
        <v>10892</v>
      </c>
      <c r="E5546" s="913" t="s">
        <v>687</v>
      </c>
      <c r="F5546" s="903" t="s">
        <v>8538</v>
      </c>
      <c r="G5546" s="902" t="s">
        <v>8729</v>
      </c>
      <c r="H5546" s="902" t="s">
        <v>10891</v>
      </c>
      <c r="I5546" s="913"/>
      <c r="J5546" s="903" t="s">
        <v>564</v>
      </c>
    </row>
    <row r="5547" spans="1:10" ht="27">
      <c r="A5547" s="810" t="s">
        <v>16869</v>
      </c>
      <c r="B5547" s="902" t="s">
        <v>23055</v>
      </c>
      <c r="C5547" s="913" t="s">
        <v>2799</v>
      </c>
      <c r="D5547" s="810" t="s">
        <v>10892</v>
      </c>
      <c r="E5547" s="913" t="s">
        <v>3398</v>
      </c>
      <c r="F5547" s="903" t="s">
        <v>11644</v>
      </c>
      <c r="G5547" s="902" t="s">
        <v>17757</v>
      </c>
      <c r="H5547" s="902" t="s">
        <v>10954</v>
      </c>
      <c r="I5547" s="913"/>
      <c r="J5547" s="903" t="s">
        <v>11607</v>
      </c>
    </row>
    <row r="5548" spans="1:10">
      <c r="A5548" s="810" t="s">
        <v>16869</v>
      </c>
      <c r="B5548" s="902" t="s">
        <v>23055</v>
      </c>
      <c r="C5548" s="913" t="s">
        <v>14290</v>
      </c>
      <c r="D5548" s="810" t="s">
        <v>10890</v>
      </c>
      <c r="E5548" s="913" t="s">
        <v>14291</v>
      </c>
      <c r="F5548" s="903" t="s">
        <v>7580</v>
      </c>
      <c r="G5548" s="902" t="s">
        <v>14292</v>
      </c>
      <c r="H5548" s="902" t="s">
        <v>10941</v>
      </c>
      <c r="I5548" s="913"/>
      <c r="J5548" s="903" t="s">
        <v>935</v>
      </c>
    </row>
    <row r="5549" spans="1:10">
      <c r="A5549" s="810" t="s">
        <v>16869</v>
      </c>
      <c r="B5549" s="902" t="s">
        <v>23055</v>
      </c>
      <c r="C5549" s="913" t="s">
        <v>17777</v>
      </c>
      <c r="D5549" s="810" t="s">
        <v>10892</v>
      </c>
      <c r="E5549" s="913" t="s">
        <v>17778</v>
      </c>
      <c r="F5549" s="903" t="s">
        <v>17779</v>
      </c>
      <c r="G5549" s="902" t="s">
        <v>17780</v>
      </c>
      <c r="H5549" s="902" t="s">
        <v>10915</v>
      </c>
      <c r="I5549" s="913" t="s">
        <v>23059</v>
      </c>
      <c r="J5549" s="903" t="s">
        <v>564</v>
      </c>
    </row>
    <row r="5550" spans="1:10">
      <c r="A5550" s="810" t="s">
        <v>16869</v>
      </c>
      <c r="B5550" s="902" t="s">
        <v>23055</v>
      </c>
      <c r="C5550" s="913" t="s">
        <v>2913</v>
      </c>
      <c r="D5550" s="810" t="s">
        <v>10890</v>
      </c>
      <c r="E5550" s="913" t="s">
        <v>3506</v>
      </c>
      <c r="F5550" s="903" t="s">
        <v>4038</v>
      </c>
      <c r="G5550" s="902" t="s">
        <v>11659</v>
      </c>
      <c r="H5550" s="902" t="s">
        <v>10977</v>
      </c>
      <c r="I5550" s="913"/>
      <c r="J5550" s="903" t="s">
        <v>10926</v>
      </c>
    </row>
    <row r="5551" spans="1:10">
      <c r="A5551" s="810" t="s">
        <v>16869</v>
      </c>
      <c r="B5551" s="902" t="s">
        <v>23055</v>
      </c>
      <c r="C5551" s="913" t="s">
        <v>11660</v>
      </c>
      <c r="D5551" s="810" t="s">
        <v>10892</v>
      </c>
      <c r="E5551" s="913" t="s">
        <v>11661</v>
      </c>
      <c r="F5551" s="903" t="s">
        <v>11662</v>
      </c>
      <c r="G5551" s="902" t="s">
        <v>11663</v>
      </c>
      <c r="H5551" s="902" t="s">
        <v>11110</v>
      </c>
      <c r="I5551" s="913"/>
      <c r="J5551" s="903" t="s">
        <v>10926</v>
      </c>
    </row>
    <row r="5552" spans="1:10">
      <c r="A5552" s="810" t="s">
        <v>16869</v>
      </c>
      <c r="B5552" s="902" t="s">
        <v>23055</v>
      </c>
      <c r="C5552" s="913" t="s">
        <v>11277</v>
      </c>
      <c r="D5552" s="810" t="s">
        <v>10890</v>
      </c>
      <c r="E5552" s="913" t="s">
        <v>7431</v>
      </c>
      <c r="F5552" s="903" t="s">
        <v>27585</v>
      </c>
      <c r="G5552" s="902" t="s">
        <v>11278</v>
      </c>
      <c r="H5552" s="902" t="s">
        <v>10936</v>
      </c>
      <c r="I5552" s="913"/>
      <c r="J5552" s="903" t="s">
        <v>930</v>
      </c>
    </row>
    <row r="5553" spans="1:10">
      <c r="A5553" s="810" t="s">
        <v>16869</v>
      </c>
      <c r="B5553" s="902" t="s">
        <v>23055</v>
      </c>
      <c r="C5553" s="913" t="s">
        <v>17836</v>
      </c>
      <c r="D5553" s="810" t="s">
        <v>10890</v>
      </c>
      <c r="E5553" s="913" t="s">
        <v>17837</v>
      </c>
      <c r="F5553" s="903" t="s">
        <v>8573</v>
      </c>
      <c r="G5553" s="902" t="s">
        <v>8778</v>
      </c>
      <c r="H5553" s="902" t="s">
        <v>11110</v>
      </c>
      <c r="I5553" s="913"/>
      <c r="J5553" s="903" t="s">
        <v>564</v>
      </c>
    </row>
    <row r="5554" spans="1:10">
      <c r="A5554" s="810" t="s">
        <v>16869</v>
      </c>
      <c r="B5554" s="902" t="s">
        <v>23055</v>
      </c>
      <c r="C5554" s="913" t="s">
        <v>9053</v>
      </c>
      <c r="D5554" s="810" t="s">
        <v>10892</v>
      </c>
      <c r="E5554" s="913" t="s">
        <v>9410</v>
      </c>
      <c r="F5554" s="903" t="s">
        <v>9736</v>
      </c>
      <c r="G5554" s="902" t="s">
        <v>9942</v>
      </c>
      <c r="H5554" s="902" t="s">
        <v>10969</v>
      </c>
      <c r="I5554" s="913" t="s">
        <v>919</v>
      </c>
      <c r="J5554" s="903" t="s">
        <v>564</v>
      </c>
    </row>
    <row r="5555" spans="1:10">
      <c r="A5555" s="810" t="s">
        <v>16869</v>
      </c>
      <c r="B5555" s="902" t="s">
        <v>23055</v>
      </c>
      <c r="C5555" s="913" t="s">
        <v>11677</v>
      </c>
      <c r="D5555" s="810" t="s">
        <v>10892</v>
      </c>
      <c r="E5555" s="913" t="s">
        <v>11678</v>
      </c>
      <c r="F5555" s="903" t="s">
        <v>11679</v>
      </c>
      <c r="G5555" s="902" t="s">
        <v>11680</v>
      </c>
      <c r="H5555" s="902" t="s">
        <v>10922</v>
      </c>
      <c r="I5555" s="913"/>
      <c r="J5555" s="903" t="s">
        <v>564</v>
      </c>
    </row>
    <row r="5556" spans="1:10" ht="27">
      <c r="A5556" s="810" t="s">
        <v>16869</v>
      </c>
      <c r="B5556" s="902" t="s">
        <v>23055</v>
      </c>
      <c r="C5556" s="913" t="s">
        <v>2709</v>
      </c>
      <c r="D5556" s="810" t="s">
        <v>10890</v>
      </c>
      <c r="E5556" s="913" t="s">
        <v>3318</v>
      </c>
      <c r="F5556" s="903" t="s">
        <v>4225</v>
      </c>
      <c r="G5556" s="902" t="s">
        <v>4310</v>
      </c>
      <c r="H5556" s="902" t="s">
        <v>10954</v>
      </c>
      <c r="I5556" s="913"/>
      <c r="J5556" s="903" t="s">
        <v>11607</v>
      </c>
    </row>
    <row r="5557" spans="1:10">
      <c r="A5557" s="810" t="s">
        <v>16869</v>
      </c>
      <c r="B5557" s="902" t="s">
        <v>23055</v>
      </c>
      <c r="C5557" s="913" t="s">
        <v>10232</v>
      </c>
      <c r="D5557" s="810" t="s">
        <v>10892</v>
      </c>
      <c r="E5557" s="913" t="s">
        <v>10273</v>
      </c>
      <c r="F5557" s="903" t="s">
        <v>10301</v>
      </c>
      <c r="G5557" s="902" t="s">
        <v>10329</v>
      </c>
      <c r="H5557" s="902" t="s">
        <v>10915</v>
      </c>
      <c r="I5557" s="913" t="s">
        <v>918</v>
      </c>
      <c r="J5557" s="903" t="s">
        <v>564</v>
      </c>
    </row>
    <row r="5558" spans="1:10">
      <c r="A5558" s="810" t="s">
        <v>16869</v>
      </c>
      <c r="B5558" s="902" t="s">
        <v>23055</v>
      </c>
      <c r="C5558" s="913" t="s">
        <v>22074</v>
      </c>
      <c r="D5558" s="810" t="s">
        <v>10892</v>
      </c>
      <c r="E5558" s="913" t="s">
        <v>22075</v>
      </c>
      <c r="F5558" s="903" t="s">
        <v>22076</v>
      </c>
      <c r="G5558" s="902" t="s">
        <v>22077</v>
      </c>
      <c r="H5558" s="902" t="s">
        <v>10932</v>
      </c>
      <c r="I5558" s="913"/>
      <c r="J5558" s="903" t="s">
        <v>564</v>
      </c>
    </row>
    <row r="5559" spans="1:10">
      <c r="A5559" s="810" t="s">
        <v>16869</v>
      </c>
      <c r="B5559" s="902" t="s">
        <v>23055</v>
      </c>
      <c r="C5559" s="913" t="s">
        <v>2526</v>
      </c>
      <c r="D5559" s="810" t="s">
        <v>10890</v>
      </c>
      <c r="E5559" s="913" t="s">
        <v>2553</v>
      </c>
      <c r="F5559" s="903" t="s">
        <v>2577</v>
      </c>
      <c r="G5559" s="902" t="s">
        <v>2586</v>
      </c>
      <c r="H5559" s="902" t="s">
        <v>11128</v>
      </c>
      <c r="I5559" s="913"/>
      <c r="J5559" s="903" t="s">
        <v>10926</v>
      </c>
    </row>
    <row r="5560" spans="1:10">
      <c r="A5560" s="810" t="s">
        <v>16869</v>
      </c>
      <c r="B5560" s="902" t="s">
        <v>23055</v>
      </c>
      <c r="C5560" s="913" t="s">
        <v>23060</v>
      </c>
      <c r="D5560" s="810" t="s">
        <v>10892</v>
      </c>
      <c r="E5560" s="913" t="s">
        <v>23061</v>
      </c>
      <c r="F5560" s="903" t="s">
        <v>23062</v>
      </c>
      <c r="G5560" s="902" t="s">
        <v>23063</v>
      </c>
      <c r="H5560" s="902" t="s">
        <v>10901</v>
      </c>
      <c r="I5560" s="913" t="s">
        <v>888</v>
      </c>
      <c r="J5560" s="903" t="s">
        <v>564</v>
      </c>
    </row>
    <row r="5561" spans="1:10">
      <c r="A5561" s="810" t="s">
        <v>16869</v>
      </c>
      <c r="B5561" s="902" t="s">
        <v>23055</v>
      </c>
      <c r="C5561" s="913" t="s">
        <v>17870</v>
      </c>
      <c r="D5561" s="810" t="s">
        <v>10890</v>
      </c>
      <c r="E5561" s="913" t="s">
        <v>3492</v>
      </c>
      <c r="F5561" s="903" t="s">
        <v>4029</v>
      </c>
      <c r="G5561" s="902" t="s">
        <v>4471</v>
      </c>
      <c r="H5561" s="902" t="s">
        <v>11046</v>
      </c>
      <c r="I5561" s="913"/>
      <c r="J5561" s="903"/>
    </row>
    <row r="5562" spans="1:10">
      <c r="A5562" s="810" t="s">
        <v>16869</v>
      </c>
      <c r="B5562" s="902" t="s">
        <v>23055</v>
      </c>
      <c r="C5562" s="913" t="s">
        <v>10231</v>
      </c>
      <c r="D5562" s="810" t="s">
        <v>10892</v>
      </c>
      <c r="E5562" s="913" t="s">
        <v>11696</v>
      </c>
      <c r="F5562" s="903" t="s">
        <v>11697</v>
      </c>
      <c r="G5562" s="902" t="s">
        <v>11698</v>
      </c>
      <c r="H5562" s="902" t="s">
        <v>10997</v>
      </c>
      <c r="I5562" s="913"/>
      <c r="J5562" s="903" t="s">
        <v>564</v>
      </c>
    </row>
    <row r="5563" spans="1:10">
      <c r="A5563" s="810" t="s">
        <v>16869</v>
      </c>
      <c r="B5563" s="902" t="s">
        <v>23055</v>
      </c>
      <c r="C5563" s="913" t="s">
        <v>17872</v>
      </c>
      <c r="D5563" s="810" t="s">
        <v>10890</v>
      </c>
      <c r="E5563" s="913" t="s">
        <v>17873</v>
      </c>
      <c r="F5563" s="903" t="s">
        <v>17874</v>
      </c>
      <c r="G5563" s="902" t="s">
        <v>17875</v>
      </c>
      <c r="H5563" s="902" t="s">
        <v>10895</v>
      </c>
      <c r="I5563" s="913"/>
      <c r="J5563" s="903" t="s">
        <v>564</v>
      </c>
    </row>
    <row r="5564" spans="1:10">
      <c r="A5564" s="810" t="s">
        <v>16869</v>
      </c>
      <c r="B5564" s="902" t="s">
        <v>23055</v>
      </c>
      <c r="C5564" s="913" t="s">
        <v>11706</v>
      </c>
      <c r="D5564" s="810" t="s">
        <v>10892</v>
      </c>
      <c r="E5564" s="913" t="s">
        <v>11707</v>
      </c>
      <c r="F5564" s="903" t="s">
        <v>11708</v>
      </c>
      <c r="G5564" s="902" t="s">
        <v>11709</v>
      </c>
      <c r="H5564" s="902" t="s">
        <v>10969</v>
      </c>
      <c r="I5564" s="913"/>
      <c r="J5564" s="903" t="s">
        <v>564</v>
      </c>
    </row>
    <row r="5565" spans="1:10">
      <c r="A5565" s="810" t="s">
        <v>16869</v>
      </c>
      <c r="B5565" s="902" t="s">
        <v>23055</v>
      </c>
      <c r="C5565" s="913" t="s">
        <v>17884</v>
      </c>
      <c r="D5565" s="810" t="s">
        <v>10890</v>
      </c>
      <c r="E5565" s="913" t="s">
        <v>5492</v>
      </c>
      <c r="F5565" s="903" t="s">
        <v>17885</v>
      </c>
      <c r="G5565" s="902" t="s">
        <v>5814</v>
      </c>
      <c r="H5565" s="902" t="s">
        <v>11501</v>
      </c>
      <c r="I5565" s="913" t="s">
        <v>14035</v>
      </c>
      <c r="J5565" s="903" t="s">
        <v>564</v>
      </c>
    </row>
    <row r="5566" spans="1:10">
      <c r="A5566" s="810" t="s">
        <v>16869</v>
      </c>
      <c r="B5566" s="902" t="s">
        <v>23055</v>
      </c>
      <c r="C5566" s="913" t="s">
        <v>576</v>
      </c>
      <c r="D5566" s="810" t="s">
        <v>10892</v>
      </c>
      <c r="E5566" s="913" t="s">
        <v>680</v>
      </c>
      <c r="F5566" s="903" t="s">
        <v>17887</v>
      </c>
      <c r="G5566" s="902" t="s">
        <v>864</v>
      </c>
      <c r="H5566" s="902" t="s">
        <v>10933</v>
      </c>
      <c r="I5566" s="913"/>
      <c r="J5566" s="903" t="s">
        <v>564</v>
      </c>
    </row>
    <row r="5567" spans="1:10">
      <c r="A5567" s="810" t="s">
        <v>16869</v>
      </c>
      <c r="B5567" s="902" t="s">
        <v>23055</v>
      </c>
      <c r="C5567" s="913" t="s">
        <v>7864</v>
      </c>
      <c r="D5567" s="810" t="s">
        <v>10892</v>
      </c>
      <c r="E5567" s="913" t="s">
        <v>8204</v>
      </c>
      <c r="F5567" s="903" t="s">
        <v>17914</v>
      </c>
      <c r="G5567" s="902" t="s">
        <v>8719</v>
      </c>
      <c r="H5567" s="902" t="s">
        <v>10958</v>
      </c>
      <c r="I5567" s="913"/>
      <c r="J5567" s="903" t="s">
        <v>564</v>
      </c>
    </row>
    <row r="5568" spans="1:10">
      <c r="A5568" s="810" t="s">
        <v>16869</v>
      </c>
      <c r="B5568" s="902" t="s">
        <v>23055</v>
      </c>
      <c r="C5568" s="913" t="s">
        <v>12972</v>
      </c>
      <c r="D5568" s="810" t="s">
        <v>10890</v>
      </c>
      <c r="E5568" s="913" t="s">
        <v>12973</v>
      </c>
      <c r="F5568" s="903" t="s">
        <v>12974</v>
      </c>
      <c r="G5568" s="902" t="s">
        <v>12975</v>
      </c>
      <c r="H5568" s="902" t="s">
        <v>10891</v>
      </c>
      <c r="I5568" s="913"/>
      <c r="J5568" s="903" t="s">
        <v>564</v>
      </c>
    </row>
    <row r="5569" spans="1:10">
      <c r="A5569" s="810" t="s">
        <v>16869</v>
      </c>
      <c r="B5569" s="902" t="s">
        <v>23055</v>
      </c>
      <c r="C5569" s="913" t="s">
        <v>17929</v>
      </c>
      <c r="D5569" s="810" t="s">
        <v>10892</v>
      </c>
      <c r="E5569" s="913" t="s">
        <v>17930</v>
      </c>
      <c r="F5569" s="903" t="s">
        <v>15313</v>
      </c>
      <c r="G5569" s="902" t="s">
        <v>17931</v>
      </c>
      <c r="H5569" s="902" t="s">
        <v>10915</v>
      </c>
      <c r="I5569" s="913"/>
      <c r="J5569" s="903" t="s">
        <v>564</v>
      </c>
    </row>
    <row r="5570" spans="1:10">
      <c r="A5570" s="810" t="s">
        <v>16869</v>
      </c>
      <c r="B5570" s="902" t="s">
        <v>23055</v>
      </c>
      <c r="C5570" s="913" t="s">
        <v>2742</v>
      </c>
      <c r="D5570" s="810" t="s">
        <v>10892</v>
      </c>
      <c r="E5570" s="913" t="s">
        <v>3346</v>
      </c>
      <c r="F5570" s="903" t="s">
        <v>27584</v>
      </c>
      <c r="G5570" s="902" t="s">
        <v>4334</v>
      </c>
      <c r="H5570" s="902" t="s">
        <v>10907</v>
      </c>
      <c r="I5570" s="913" t="s">
        <v>1273</v>
      </c>
      <c r="J5570" s="903" t="s">
        <v>17621</v>
      </c>
    </row>
    <row r="5571" spans="1:10">
      <c r="A5571" s="810" t="s">
        <v>16869</v>
      </c>
      <c r="B5571" s="902" t="s">
        <v>23055</v>
      </c>
      <c r="C5571" s="913" t="s">
        <v>17964</v>
      </c>
      <c r="D5571" s="810" t="s">
        <v>10890</v>
      </c>
      <c r="E5571" s="913" t="s">
        <v>17965</v>
      </c>
      <c r="F5571" s="903" t="s">
        <v>17966</v>
      </c>
      <c r="G5571" s="902" t="s">
        <v>17967</v>
      </c>
      <c r="H5571" s="902" t="s">
        <v>10891</v>
      </c>
      <c r="I5571" s="913" t="s">
        <v>23064</v>
      </c>
      <c r="J5571" s="903" t="s">
        <v>11503</v>
      </c>
    </row>
    <row r="5572" spans="1:10">
      <c r="A5572" s="810" t="s">
        <v>16869</v>
      </c>
      <c r="B5572" s="902" t="s">
        <v>23055</v>
      </c>
      <c r="C5572" s="913" t="s">
        <v>5952</v>
      </c>
      <c r="D5572" s="810" t="s">
        <v>10892</v>
      </c>
      <c r="E5572" s="913" t="s">
        <v>6198</v>
      </c>
      <c r="F5572" s="903" t="s">
        <v>6404</v>
      </c>
      <c r="G5572" s="902" t="s">
        <v>6557</v>
      </c>
      <c r="H5572" s="902" t="s">
        <v>11731</v>
      </c>
      <c r="I5572" s="913"/>
      <c r="J5572" s="903" t="s">
        <v>564</v>
      </c>
    </row>
    <row r="5573" spans="1:10">
      <c r="A5573" s="810" t="s">
        <v>16869</v>
      </c>
      <c r="B5573" s="902" t="s">
        <v>23055</v>
      </c>
      <c r="C5573" s="913" t="s">
        <v>23065</v>
      </c>
      <c r="D5573" s="810" t="s">
        <v>10890</v>
      </c>
      <c r="E5573" s="913" t="s">
        <v>23066</v>
      </c>
      <c r="F5573" s="903" t="s">
        <v>23067</v>
      </c>
      <c r="G5573" s="902" t="s">
        <v>23068</v>
      </c>
      <c r="H5573" s="902" t="s">
        <v>10901</v>
      </c>
      <c r="I5573" s="913" t="s">
        <v>4785</v>
      </c>
      <c r="J5573" s="903" t="s">
        <v>564</v>
      </c>
    </row>
    <row r="5574" spans="1:10">
      <c r="A5574" s="810" t="s">
        <v>16869</v>
      </c>
      <c r="B5574" s="902" t="s">
        <v>23055</v>
      </c>
      <c r="C5574" s="913" t="s">
        <v>13681</v>
      </c>
      <c r="D5574" s="810" t="s">
        <v>10890</v>
      </c>
      <c r="E5574" s="913" t="s">
        <v>13682</v>
      </c>
      <c r="F5574" s="903" t="s">
        <v>27583</v>
      </c>
      <c r="G5574" s="902" t="s">
        <v>21609</v>
      </c>
      <c r="H5574" s="902" t="s">
        <v>10977</v>
      </c>
      <c r="I5574" s="913"/>
      <c r="J5574" s="903" t="s">
        <v>938</v>
      </c>
    </row>
    <row r="5575" spans="1:10">
      <c r="A5575" s="810" t="s">
        <v>16869</v>
      </c>
      <c r="B5575" s="902" t="s">
        <v>23055</v>
      </c>
      <c r="C5575" s="913" t="s">
        <v>7890</v>
      </c>
      <c r="D5575" s="810" t="s">
        <v>10892</v>
      </c>
      <c r="E5575" s="913" t="s">
        <v>8226</v>
      </c>
      <c r="F5575" s="903" t="s">
        <v>8550</v>
      </c>
      <c r="G5575" s="902" t="s">
        <v>18001</v>
      </c>
      <c r="H5575" s="902" t="s">
        <v>10958</v>
      </c>
      <c r="I5575" s="913" t="s">
        <v>23069</v>
      </c>
      <c r="J5575" s="903" t="s">
        <v>564</v>
      </c>
    </row>
    <row r="5576" spans="1:10">
      <c r="A5576" s="810" t="s">
        <v>16869</v>
      </c>
      <c r="B5576" s="902" t="s">
        <v>23055</v>
      </c>
      <c r="C5576" s="913" t="s">
        <v>23070</v>
      </c>
      <c r="D5576" s="810" t="s">
        <v>10890</v>
      </c>
      <c r="E5576" s="913" t="s">
        <v>23071</v>
      </c>
      <c r="F5576" s="903" t="s">
        <v>23072</v>
      </c>
      <c r="G5576" s="902" t="s">
        <v>4538</v>
      </c>
      <c r="H5576" s="902" t="s">
        <v>10891</v>
      </c>
      <c r="I5576" s="913" t="s">
        <v>23073</v>
      </c>
      <c r="J5576" s="903" t="s">
        <v>937</v>
      </c>
    </row>
    <row r="5577" spans="1:10">
      <c r="A5577" s="810" t="s">
        <v>16869</v>
      </c>
      <c r="B5577" s="902" t="s">
        <v>23055</v>
      </c>
      <c r="C5577" s="913" t="s">
        <v>6122</v>
      </c>
      <c r="D5577" s="810" t="s">
        <v>10890</v>
      </c>
      <c r="E5577" s="913" t="s">
        <v>6337</v>
      </c>
      <c r="F5577" s="903" t="s">
        <v>6508</v>
      </c>
      <c r="G5577" s="902" t="s">
        <v>6702</v>
      </c>
      <c r="H5577" s="902" t="s">
        <v>11371</v>
      </c>
      <c r="I5577" s="913"/>
      <c r="J5577" s="903" t="s">
        <v>933</v>
      </c>
    </row>
    <row r="5578" spans="1:10">
      <c r="A5578" s="810" t="s">
        <v>16869</v>
      </c>
      <c r="B5578" s="902" t="s">
        <v>23055</v>
      </c>
      <c r="C5578" s="913" t="s">
        <v>9000</v>
      </c>
      <c r="D5578" s="810" t="s">
        <v>10892</v>
      </c>
      <c r="E5578" s="913" t="s">
        <v>11750</v>
      </c>
      <c r="F5578" s="903" t="s">
        <v>9698</v>
      </c>
      <c r="G5578" s="902" t="s">
        <v>9889</v>
      </c>
      <c r="H5578" s="902" t="s">
        <v>11039</v>
      </c>
      <c r="I5578" s="913"/>
      <c r="J5578" s="903" t="s">
        <v>564</v>
      </c>
    </row>
    <row r="5579" spans="1:10">
      <c r="A5579" s="810" t="s">
        <v>16869</v>
      </c>
      <c r="B5579" s="902" t="s">
        <v>23055</v>
      </c>
      <c r="C5579" s="913" t="s">
        <v>9072</v>
      </c>
      <c r="D5579" s="810" t="s">
        <v>10892</v>
      </c>
      <c r="E5579" s="913" t="s">
        <v>17308</v>
      </c>
      <c r="F5579" s="903" t="s">
        <v>17309</v>
      </c>
      <c r="G5579" s="902" t="s">
        <v>9958</v>
      </c>
      <c r="H5579" s="902" t="s">
        <v>10901</v>
      </c>
      <c r="I5579" s="913"/>
      <c r="J5579" s="903" t="s">
        <v>564</v>
      </c>
    </row>
    <row r="5580" spans="1:10">
      <c r="A5580" s="810" t="s">
        <v>16869</v>
      </c>
      <c r="B5580" s="902" t="s">
        <v>23055</v>
      </c>
      <c r="C5580" s="913" t="s">
        <v>23074</v>
      </c>
      <c r="D5580" s="810" t="s">
        <v>10892</v>
      </c>
      <c r="E5580" s="913" t="s">
        <v>23075</v>
      </c>
      <c r="F5580" s="903" t="s">
        <v>23076</v>
      </c>
      <c r="G5580" s="902" t="s">
        <v>23077</v>
      </c>
      <c r="H5580" s="902" t="s">
        <v>10891</v>
      </c>
      <c r="I5580" s="913" t="s">
        <v>891</v>
      </c>
      <c r="J5580" s="903" t="s">
        <v>564</v>
      </c>
    </row>
    <row r="5581" spans="1:10">
      <c r="A5581" s="810" t="s">
        <v>16869</v>
      </c>
      <c r="B5581" s="902" t="s">
        <v>23055</v>
      </c>
      <c r="C5581" s="913" t="s">
        <v>5231</v>
      </c>
      <c r="D5581" s="810" t="s">
        <v>10890</v>
      </c>
      <c r="E5581" s="913" t="s">
        <v>5441</v>
      </c>
      <c r="F5581" s="903" t="s">
        <v>5645</v>
      </c>
      <c r="G5581" s="902" t="s">
        <v>5769</v>
      </c>
      <c r="H5581" s="902" t="s">
        <v>10970</v>
      </c>
      <c r="I5581" s="913"/>
      <c r="J5581" s="903" t="s">
        <v>937</v>
      </c>
    </row>
    <row r="5582" spans="1:10">
      <c r="A5582" s="810" t="s">
        <v>16869</v>
      </c>
      <c r="B5582" s="902" t="s">
        <v>23055</v>
      </c>
      <c r="C5582" s="913" t="s">
        <v>2632</v>
      </c>
      <c r="D5582" s="810" t="s">
        <v>10890</v>
      </c>
      <c r="E5582" s="913" t="s">
        <v>18024</v>
      </c>
      <c r="F5582" s="903" t="s">
        <v>18025</v>
      </c>
      <c r="G5582" s="902" t="s">
        <v>18026</v>
      </c>
      <c r="H5582" s="902" t="s">
        <v>10928</v>
      </c>
      <c r="I5582" s="913"/>
      <c r="J5582" s="903" t="s">
        <v>564</v>
      </c>
    </row>
    <row r="5583" spans="1:10" ht="27">
      <c r="A5583" s="810" t="s">
        <v>16869</v>
      </c>
      <c r="B5583" s="902" t="s">
        <v>23055</v>
      </c>
      <c r="C5583" s="913" t="s">
        <v>9143</v>
      </c>
      <c r="D5583" s="810" t="s">
        <v>10890</v>
      </c>
      <c r="E5583" s="913" t="s">
        <v>9473</v>
      </c>
      <c r="F5583" s="903" t="s">
        <v>11762</v>
      </c>
      <c r="G5583" s="902" t="s">
        <v>10026</v>
      </c>
      <c r="H5583" s="902" t="s">
        <v>10936</v>
      </c>
      <c r="I5583" s="913"/>
      <c r="J5583" s="903" t="s">
        <v>11607</v>
      </c>
    </row>
    <row r="5584" spans="1:10">
      <c r="A5584" s="810" t="s">
        <v>16869</v>
      </c>
      <c r="B5584" s="902" t="s">
        <v>23055</v>
      </c>
      <c r="C5584" s="913" t="s">
        <v>2197</v>
      </c>
      <c r="D5584" s="810" t="s">
        <v>10892</v>
      </c>
      <c r="E5584" s="913" t="s">
        <v>2294</v>
      </c>
      <c r="F5584" s="903" t="s">
        <v>27477</v>
      </c>
      <c r="G5584" s="902" t="s">
        <v>2432</v>
      </c>
      <c r="H5584" s="902" t="s">
        <v>10894</v>
      </c>
      <c r="I5584" s="913"/>
      <c r="J5584" s="903" t="s">
        <v>564</v>
      </c>
    </row>
    <row r="5585" spans="1:10">
      <c r="A5585" s="810" t="s">
        <v>16869</v>
      </c>
      <c r="B5585" s="902" t="s">
        <v>23055</v>
      </c>
      <c r="C5585" s="913" t="s">
        <v>949</v>
      </c>
      <c r="D5585" s="810" t="s">
        <v>10892</v>
      </c>
      <c r="E5585" s="913" t="s">
        <v>11776</v>
      </c>
      <c r="F5585" s="903" t="s">
        <v>1150</v>
      </c>
      <c r="G5585" s="902" t="s">
        <v>1197</v>
      </c>
      <c r="H5585" s="902" t="s">
        <v>10928</v>
      </c>
      <c r="I5585" s="913" t="s">
        <v>23078</v>
      </c>
      <c r="J5585" s="903" t="s">
        <v>564</v>
      </c>
    </row>
    <row r="5586" spans="1:10">
      <c r="A5586" s="810" t="s">
        <v>16869</v>
      </c>
      <c r="B5586" s="902" t="s">
        <v>23055</v>
      </c>
      <c r="C5586" s="913" t="s">
        <v>18064</v>
      </c>
      <c r="D5586" s="810" t="s">
        <v>10892</v>
      </c>
      <c r="E5586" s="913" t="s">
        <v>18065</v>
      </c>
      <c r="F5586" s="903" t="s">
        <v>18066</v>
      </c>
      <c r="G5586" s="902" t="s">
        <v>18067</v>
      </c>
      <c r="H5586" s="902" t="s">
        <v>10958</v>
      </c>
      <c r="I5586" s="913"/>
      <c r="J5586" s="903" t="s">
        <v>564</v>
      </c>
    </row>
    <row r="5587" spans="1:10">
      <c r="A5587" s="810" t="s">
        <v>16869</v>
      </c>
      <c r="B5587" s="902" t="s">
        <v>23055</v>
      </c>
      <c r="C5587" s="913" t="s">
        <v>11785</v>
      </c>
      <c r="D5587" s="810" t="s">
        <v>10890</v>
      </c>
      <c r="E5587" s="913" t="s">
        <v>11786</v>
      </c>
      <c r="F5587" s="903" t="s">
        <v>27582</v>
      </c>
      <c r="G5587" s="902" t="s">
        <v>11787</v>
      </c>
      <c r="H5587" s="902" t="s">
        <v>10958</v>
      </c>
      <c r="I5587" s="913" t="s">
        <v>4782</v>
      </c>
      <c r="J5587" s="903" t="s">
        <v>937</v>
      </c>
    </row>
    <row r="5588" spans="1:10">
      <c r="A5588" s="810" t="s">
        <v>16869</v>
      </c>
      <c r="B5588" s="902" t="s">
        <v>23055</v>
      </c>
      <c r="C5588" s="913" t="s">
        <v>12980</v>
      </c>
      <c r="D5588" s="810" t="s">
        <v>10892</v>
      </c>
      <c r="E5588" s="913" t="s">
        <v>3287</v>
      </c>
      <c r="F5588" s="903" t="s">
        <v>27581</v>
      </c>
      <c r="G5588" s="902" t="s">
        <v>18076</v>
      </c>
      <c r="H5588" s="902" t="s">
        <v>10895</v>
      </c>
      <c r="I5588" s="913" t="s">
        <v>23079</v>
      </c>
      <c r="J5588" s="903" t="s">
        <v>564</v>
      </c>
    </row>
    <row r="5589" spans="1:10">
      <c r="A5589" s="810" t="s">
        <v>16869</v>
      </c>
      <c r="B5589" s="902" t="s">
        <v>23055</v>
      </c>
      <c r="C5589" s="913" t="s">
        <v>4830</v>
      </c>
      <c r="D5589" s="810" t="s">
        <v>10890</v>
      </c>
      <c r="E5589" s="913" t="s">
        <v>4940</v>
      </c>
      <c r="F5589" s="903" t="s">
        <v>27580</v>
      </c>
      <c r="G5589" s="902" t="s">
        <v>5111</v>
      </c>
      <c r="H5589" s="902" t="s">
        <v>10958</v>
      </c>
      <c r="I5589" s="913"/>
      <c r="J5589" s="903" t="s">
        <v>937</v>
      </c>
    </row>
    <row r="5590" spans="1:10">
      <c r="A5590" s="810" t="s">
        <v>16869</v>
      </c>
      <c r="B5590" s="902" t="s">
        <v>23055</v>
      </c>
      <c r="C5590" s="913" t="s">
        <v>1863</v>
      </c>
      <c r="D5590" s="810" t="s">
        <v>10892</v>
      </c>
      <c r="E5590" s="913" t="s">
        <v>1915</v>
      </c>
      <c r="F5590" s="903" t="s">
        <v>1985</v>
      </c>
      <c r="G5590" s="902" t="s">
        <v>2021</v>
      </c>
      <c r="H5590" s="902" t="s">
        <v>10936</v>
      </c>
      <c r="I5590" s="913"/>
      <c r="J5590" s="903" t="s">
        <v>564</v>
      </c>
    </row>
    <row r="5591" spans="1:10">
      <c r="A5591" s="810" t="s">
        <v>16869</v>
      </c>
      <c r="B5591" s="902" t="s">
        <v>23055</v>
      </c>
      <c r="C5591" s="913" t="s">
        <v>18083</v>
      </c>
      <c r="D5591" s="810" t="s">
        <v>10892</v>
      </c>
      <c r="E5591" s="913" t="s">
        <v>18084</v>
      </c>
      <c r="F5591" s="903" t="s">
        <v>18085</v>
      </c>
      <c r="G5591" s="902" t="s">
        <v>18086</v>
      </c>
      <c r="H5591" s="902" t="s">
        <v>10958</v>
      </c>
      <c r="I5591" s="913"/>
      <c r="J5591" s="903" t="s">
        <v>564</v>
      </c>
    </row>
    <row r="5592" spans="1:10">
      <c r="A5592" s="810" t="s">
        <v>16869</v>
      </c>
      <c r="B5592" s="902" t="s">
        <v>23055</v>
      </c>
      <c r="C5592" s="913" t="s">
        <v>1868</v>
      </c>
      <c r="D5592" s="810" t="s">
        <v>10890</v>
      </c>
      <c r="E5592" s="913" t="s">
        <v>1920</v>
      </c>
      <c r="F5592" s="903" t="s">
        <v>1989</v>
      </c>
      <c r="G5592" s="902" t="s">
        <v>2025</v>
      </c>
      <c r="H5592" s="902" t="s">
        <v>10969</v>
      </c>
      <c r="I5592" s="913"/>
      <c r="J5592" s="903" t="s">
        <v>938</v>
      </c>
    </row>
    <row r="5593" spans="1:10">
      <c r="A5593" s="810" t="s">
        <v>16869</v>
      </c>
      <c r="B5593" s="902" t="s">
        <v>23055</v>
      </c>
      <c r="C5593" s="913" t="s">
        <v>4839</v>
      </c>
      <c r="D5593" s="810" t="s">
        <v>10890</v>
      </c>
      <c r="E5593" s="913" t="s">
        <v>4949</v>
      </c>
      <c r="F5593" s="903" t="s">
        <v>5058</v>
      </c>
      <c r="G5593" s="902" t="s">
        <v>11808</v>
      </c>
      <c r="H5593" s="902" t="s">
        <v>11175</v>
      </c>
      <c r="I5593" s="913"/>
      <c r="J5593" s="903" t="s">
        <v>564</v>
      </c>
    </row>
    <row r="5594" spans="1:10">
      <c r="A5594" s="810" t="s">
        <v>16869</v>
      </c>
      <c r="B5594" s="902" t="s">
        <v>23055</v>
      </c>
      <c r="C5594" s="913" t="s">
        <v>11809</v>
      </c>
      <c r="D5594" s="810" t="s">
        <v>10892</v>
      </c>
      <c r="E5594" s="913" t="s">
        <v>8437</v>
      </c>
      <c r="F5594" s="903" t="s">
        <v>11810</v>
      </c>
      <c r="G5594" s="902"/>
      <c r="H5594" s="902" t="s">
        <v>10891</v>
      </c>
      <c r="I5594" s="913"/>
      <c r="J5594" s="903" t="s">
        <v>564</v>
      </c>
    </row>
    <row r="5595" spans="1:10">
      <c r="A5595" s="810" t="s">
        <v>16869</v>
      </c>
      <c r="B5595" s="902" t="s">
        <v>23055</v>
      </c>
      <c r="C5595" s="913" t="s">
        <v>11811</v>
      </c>
      <c r="D5595" s="810" t="s">
        <v>10890</v>
      </c>
      <c r="E5595" s="913" t="s">
        <v>687</v>
      </c>
      <c r="F5595" s="903" t="s">
        <v>11812</v>
      </c>
      <c r="G5595" s="902" t="s">
        <v>11813</v>
      </c>
      <c r="H5595" s="902" t="s">
        <v>11814</v>
      </c>
      <c r="I5595" s="913"/>
      <c r="J5595" s="903" t="s">
        <v>564</v>
      </c>
    </row>
    <row r="5596" spans="1:10">
      <c r="A5596" s="810" t="s">
        <v>16869</v>
      </c>
      <c r="B5596" s="902" t="s">
        <v>23055</v>
      </c>
      <c r="C5596" s="913" t="s">
        <v>18103</v>
      </c>
      <c r="D5596" s="810" t="s">
        <v>10890</v>
      </c>
      <c r="E5596" s="913" t="s">
        <v>18104</v>
      </c>
      <c r="F5596" s="903" t="s">
        <v>5046</v>
      </c>
      <c r="G5596" s="902" t="s">
        <v>5102</v>
      </c>
      <c r="H5596" s="902" t="s">
        <v>10905</v>
      </c>
      <c r="I5596" s="913"/>
      <c r="J5596" s="903" t="s">
        <v>564</v>
      </c>
    </row>
    <row r="5597" spans="1:10">
      <c r="A5597" s="810" t="s">
        <v>16869</v>
      </c>
      <c r="B5597" s="902" t="s">
        <v>23055</v>
      </c>
      <c r="C5597" s="913" t="s">
        <v>2613</v>
      </c>
      <c r="D5597" s="810" t="s">
        <v>10892</v>
      </c>
      <c r="E5597" s="913" t="s">
        <v>3225</v>
      </c>
      <c r="F5597" s="903" t="s">
        <v>27578</v>
      </c>
      <c r="G5597" s="902" t="s">
        <v>4232</v>
      </c>
      <c r="H5597" s="902" t="s">
        <v>11108</v>
      </c>
      <c r="I5597" s="913"/>
      <c r="J5597" s="903" t="s">
        <v>564</v>
      </c>
    </row>
    <row r="5598" spans="1:10">
      <c r="A5598" s="810" t="s">
        <v>16869</v>
      </c>
      <c r="B5598" s="902" t="s">
        <v>23055</v>
      </c>
      <c r="C5598" s="913" t="s">
        <v>7937</v>
      </c>
      <c r="D5598" s="810" t="s">
        <v>10890</v>
      </c>
      <c r="E5598" s="913" t="s">
        <v>7427</v>
      </c>
      <c r="F5598" s="903" t="s">
        <v>27577</v>
      </c>
      <c r="G5598" s="902" t="s">
        <v>8780</v>
      </c>
      <c r="H5598" s="902" t="s">
        <v>10901</v>
      </c>
      <c r="I5598" s="913"/>
      <c r="J5598" s="903" t="s">
        <v>938</v>
      </c>
    </row>
    <row r="5599" spans="1:10">
      <c r="A5599" s="810" t="s">
        <v>16869</v>
      </c>
      <c r="B5599" s="902" t="s">
        <v>23055</v>
      </c>
      <c r="C5599" s="913" t="s">
        <v>11831</v>
      </c>
      <c r="D5599" s="810" t="s">
        <v>10892</v>
      </c>
      <c r="E5599" s="913" t="s">
        <v>11832</v>
      </c>
      <c r="F5599" s="903" t="s">
        <v>27579</v>
      </c>
      <c r="G5599" s="902" t="s">
        <v>18126</v>
      </c>
      <c r="H5599" s="902" t="s">
        <v>10891</v>
      </c>
      <c r="I5599" s="913"/>
      <c r="J5599" s="903" t="s">
        <v>564</v>
      </c>
    </row>
    <row r="5600" spans="1:10">
      <c r="A5600" s="810" t="s">
        <v>16869</v>
      </c>
      <c r="B5600" s="902" t="s">
        <v>23055</v>
      </c>
      <c r="C5600" s="913" t="s">
        <v>2762</v>
      </c>
      <c r="D5600" s="810" t="s">
        <v>10890</v>
      </c>
      <c r="E5600" s="913" t="s">
        <v>3363</v>
      </c>
      <c r="F5600" s="903" t="s">
        <v>11840</v>
      </c>
      <c r="G5600" s="902" t="s">
        <v>4352</v>
      </c>
      <c r="H5600" s="902" t="s">
        <v>11394</v>
      </c>
      <c r="I5600" s="913" t="s">
        <v>22761</v>
      </c>
      <c r="J5600" s="903" t="s">
        <v>564</v>
      </c>
    </row>
    <row r="5601" spans="1:10">
      <c r="A5601" s="810" t="s">
        <v>16869</v>
      </c>
      <c r="B5601" s="902" t="s">
        <v>23055</v>
      </c>
      <c r="C5601" s="913" t="s">
        <v>4834</v>
      </c>
      <c r="D5601" s="810" t="s">
        <v>10890</v>
      </c>
      <c r="E5601" s="913" t="s">
        <v>4945</v>
      </c>
      <c r="F5601" s="903" t="s">
        <v>21631</v>
      </c>
      <c r="G5601" s="902" t="s">
        <v>5116</v>
      </c>
      <c r="H5601" s="902" t="s">
        <v>10958</v>
      </c>
      <c r="I5601" s="913" t="s">
        <v>23080</v>
      </c>
      <c r="J5601" s="903" t="s">
        <v>938</v>
      </c>
    </row>
    <row r="5602" spans="1:10">
      <c r="A5602" s="810" t="s">
        <v>16869</v>
      </c>
      <c r="B5602" s="902" t="s">
        <v>23055</v>
      </c>
      <c r="C5602" s="913" t="s">
        <v>18177</v>
      </c>
      <c r="D5602" s="810" t="s">
        <v>10892</v>
      </c>
      <c r="E5602" s="913" t="s">
        <v>18178</v>
      </c>
      <c r="F5602" s="903" t="s">
        <v>18179</v>
      </c>
      <c r="G5602" s="902" t="s">
        <v>18180</v>
      </c>
      <c r="H5602" s="902" t="s">
        <v>10958</v>
      </c>
      <c r="I5602" s="913"/>
      <c r="J5602" s="903" t="s">
        <v>564</v>
      </c>
    </row>
    <row r="5603" spans="1:10">
      <c r="A5603" s="810" t="s">
        <v>16869</v>
      </c>
      <c r="B5603" s="902" t="s">
        <v>23055</v>
      </c>
      <c r="C5603" s="913" t="s">
        <v>11873</v>
      </c>
      <c r="D5603" s="810" t="s">
        <v>10890</v>
      </c>
      <c r="E5603" s="913" t="s">
        <v>11874</v>
      </c>
      <c r="F5603" s="903" t="s">
        <v>18218</v>
      </c>
      <c r="G5603" s="902" t="s">
        <v>18219</v>
      </c>
      <c r="H5603" s="902" t="s">
        <v>10970</v>
      </c>
      <c r="I5603" s="913" t="s">
        <v>888</v>
      </c>
      <c r="J5603" s="903" t="s">
        <v>11287</v>
      </c>
    </row>
    <row r="5604" spans="1:10">
      <c r="A5604" s="810" t="s">
        <v>16869</v>
      </c>
      <c r="B5604" s="902" t="s">
        <v>23055</v>
      </c>
      <c r="C5604" s="913" t="s">
        <v>2699</v>
      </c>
      <c r="D5604" s="810" t="s">
        <v>10892</v>
      </c>
      <c r="E5604" s="913" t="s">
        <v>3308</v>
      </c>
      <c r="F5604" s="903" t="s">
        <v>27576</v>
      </c>
      <c r="G5604" s="902" t="s">
        <v>4303</v>
      </c>
      <c r="H5604" s="902" t="s">
        <v>10915</v>
      </c>
      <c r="I5604" s="913"/>
      <c r="J5604" s="903" t="s">
        <v>564</v>
      </c>
    </row>
    <row r="5605" spans="1:10" ht="27">
      <c r="A5605" s="810" t="s">
        <v>16869</v>
      </c>
      <c r="B5605" s="902" t="s">
        <v>23055</v>
      </c>
      <c r="C5605" s="913" t="s">
        <v>14636</v>
      </c>
      <c r="D5605" s="810" t="s">
        <v>10890</v>
      </c>
      <c r="E5605" s="913" t="s">
        <v>14637</v>
      </c>
      <c r="F5605" s="903" t="s">
        <v>14638</v>
      </c>
      <c r="G5605" s="902" t="s">
        <v>14639</v>
      </c>
      <c r="H5605" s="902" t="s">
        <v>11131</v>
      </c>
      <c r="I5605" s="913" t="s">
        <v>23081</v>
      </c>
      <c r="J5605" s="903" t="s">
        <v>11287</v>
      </c>
    </row>
    <row r="5606" spans="1:10">
      <c r="A5606" s="810" t="s">
        <v>16869</v>
      </c>
      <c r="B5606" s="902" t="s">
        <v>23055</v>
      </c>
      <c r="C5606" s="913" t="s">
        <v>2951</v>
      </c>
      <c r="D5606" s="810" t="s">
        <v>10890</v>
      </c>
      <c r="E5606" s="913" t="s">
        <v>3551</v>
      </c>
      <c r="F5606" s="903" t="s">
        <v>4063</v>
      </c>
      <c r="G5606" s="902" t="s">
        <v>4519</v>
      </c>
      <c r="H5606" s="902" t="s">
        <v>11684</v>
      </c>
      <c r="I5606" s="913"/>
      <c r="J5606" s="903" t="s">
        <v>1300</v>
      </c>
    </row>
    <row r="5607" spans="1:10">
      <c r="A5607" s="810" t="s">
        <v>16869</v>
      </c>
      <c r="B5607" s="902" t="s">
        <v>23055</v>
      </c>
      <c r="C5607" s="913" t="s">
        <v>11906</v>
      </c>
      <c r="D5607" s="810" t="s">
        <v>10890</v>
      </c>
      <c r="E5607" s="913" t="s">
        <v>18267</v>
      </c>
      <c r="F5607" s="903" t="s">
        <v>11907</v>
      </c>
      <c r="G5607" s="902" t="s">
        <v>11908</v>
      </c>
      <c r="H5607" s="902" t="s">
        <v>10903</v>
      </c>
      <c r="I5607" s="913"/>
      <c r="J5607" s="903" t="s">
        <v>564</v>
      </c>
    </row>
    <row r="5608" spans="1:10">
      <c r="A5608" s="810" t="s">
        <v>16869</v>
      </c>
      <c r="B5608" s="902" t="s">
        <v>23055</v>
      </c>
      <c r="C5608" s="913" t="s">
        <v>18286</v>
      </c>
      <c r="D5608" s="810" t="s">
        <v>10892</v>
      </c>
      <c r="E5608" s="913" t="s">
        <v>14655</v>
      </c>
      <c r="F5608" s="903" t="s">
        <v>14656</v>
      </c>
      <c r="G5608" s="902"/>
      <c r="H5608" s="902" t="s">
        <v>10928</v>
      </c>
      <c r="I5608" s="913"/>
      <c r="J5608" s="903" t="s">
        <v>564</v>
      </c>
    </row>
    <row r="5609" spans="1:10">
      <c r="A5609" s="810" t="s">
        <v>16869</v>
      </c>
      <c r="B5609" s="902" t="s">
        <v>23055</v>
      </c>
      <c r="C5609" s="913" t="s">
        <v>588</v>
      </c>
      <c r="D5609" s="810" t="s">
        <v>10892</v>
      </c>
      <c r="E5609" s="913" t="s">
        <v>692</v>
      </c>
      <c r="F5609" s="903" t="s">
        <v>802</v>
      </c>
      <c r="G5609" s="902" t="s">
        <v>874</v>
      </c>
      <c r="H5609" s="902" t="s">
        <v>10954</v>
      </c>
      <c r="I5609" s="913"/>
      <c r="J5609" s="903" t="s">
        <v>564</v>
      </c>
    </row>
    <row r="5610" spans="1:10">
      <c r="A5610" s="810" t="s">
        <v>16869</v>
      </c>
      <c r="B5610" s="902" t="s">
        <v>23055</v>
      </c>
      <c r="C5610" s="913" t="s">
        <v>18305</v>
      </c>
      <c r="D5610" s="810" t="s">
        <v>10892</v>
      </c>
      <c r="E5610" s="913" t="s">
        <v>18306</v>
      </c>
      <c r="F5610" s="903" t="s">
        <v>18307</v>
      </c>
      <c r="G5610" s="902" t="s">
        <v>18308</v>
      </c>
      <c r="H5610" s="902" t="s">
        <v>10936</v>
      </c>
      <c r="I5610" s="913"/>
      <c r="J5610" s="903" t="s">
        <v>564</v>
      </c>
    </row>
    <row r="5611" spans="1:10">
      <c r="A5611" s="810" t="s">
        <v>16869</v>
      </c>
      <c r="B5611" s="902" t="s">
        <v>23055</v>
      </c>
      <c r="C5611" s="913" t="s">
        <v>2693</v>
      </c>
      <c r="D5611" s="810" t="s">
        <v>10892</v>
      </c>
      <c r="E5611" s="913" t="s">
        <v>3302</v>
      </c>
      <c r="F5611" s="903" t="s">
        <v>27515</v>
      </c>
      <c r="G5611" s="902" t="s">
        <v>4298</v>
      </c>
      <c r="H5611" s="902" t="s">
        <v>11798</v>
      </c>
      <c r="I5611" s="913" t="s">
        <v>10180</v>
      </c>
      <c r="J5611" s="903" t="s">
        <v>564</v>
      </c>
    </row>
    <row r="5612" spans="1:10">
      <c r="A5612" s="810" t="s">
        <v>16869</v>
      </c>
      <c r="B5612" s="902" t="s">
        <v>23055</v>
      </c>
      <c r="C5612" s="913" t="s">
        <v>2905</v>
      </c>
      <c r="D5612" s="810" t="s">
        <v>10892</v>
      </c>
      <c r="E5612" s="913" t="s">
        <v>3499</v>
      </c>
      <c r="F5612" s="903" t="s">
        <v>4033</v>
      </c>
      <c r="G5612" s="902" t="s">
        <v>4475</v>
      </c>
      <c r="H5612" s="902" t="s">
        <v>10958</v>
      </c>
      <c r="I5612" s="913"/>
      <c r="J5612" s="903" t="s">
        <v>564</v>
      </c>
    </row>
    <row r="5613" spans="1:10">
      <c r="A5613" s="810" t="s">
        <v>16869</v>
      </c>
      <c r="B5613" s="902" t="s">
        <v>23055</v>
      </c>
      <c r="C5613" s="913" t="s">
        <v>18318</v>
      </c>
      <c r="D5613" s="810" t="s">
        <v>10890</v>
      </c>
      <c r="E5613" s="913" t="s">
        <v>18319</v>
      </c>
      <c r="F5613" s="903" t="s">
        <v>18320</v>
      </c>
      <c r="G5613" s="902" t="s">
        <v>18321</v>
      </c>
      <c r="H5613" s="902" t="s">
        <v>10903</v>
      </c>
      <c r="I5613" s="913"/>
      <c r="J5613" s="903"/>
    </row>
    <row r="5614" spans="1:10">
      <c r="A5614" s="810" t="s">
        <v>16869</v>
      </c>
      <c r="B5614" s="902" t="s">
        <v>23055</v>
      </c>
      <c r="C5614" s="913" t="s">
        <v>21653</v>
      </c>
      <c r="D5614" s="810" t="s">
        <v>10890</v>
      </c>
      <c r="E5614" s="913" t="s">
        <v>21654</v>
      </c>
      <c r="F5614" s="903" t="s">
        <v>21655</v>
      </c>
      <c r="G5614" s="902" t="s">
        <v>5741</v>
      </c>
      <c r="H5614" s="902" t="s">
        <v>10894</v>
      </c>
      <c r="I5614" s="913"/>
      <c r="J5614" s="903" t="s">
        <v>938</v>
      </c>
    </row>
    <row r="5615" spans="1:10">
      <c r="A5615" s="810" t="s">
        <v>16869</v>
      </c>
      <c r="B5615" s="902" t="s">
        <v>23055</v>
      </c>
      <c r="C5615" s="913" t="s">
        <v>11938</v>
      </c>
      <c r="D5615" s="810" t="s">
        <v>10892</v>
      </c>
      <c r="E5615" s="913" t="s">
        <v>11939</v>
      </c>
      <c r="F5615" s="903" t="s">
        <v>11940</v>
      </c>
      <c r="G5615" s="902" t="s">
        <v>11941</v>
      </c>
      <c r="H5615" s="902" t="s">
        <v>10958</v>
      </c>
      <c r="I5615" s="913" t="s">
        <v>14634</v>
      </c>
      <c r="J5615" s="903" t="s">
        <v>564</v>
      </c>
    </row>
    <row r="5616" spans="1:10">
      <c r="A5616" s="810" t="s">
        <v>16869</v>
      </c>
      <c r="B5616" s="902" t="s">
        <v>23055</v>
      </c>
      <c r="C5616" s="913" t="s">
        <v>591</v>
      </c>
      <c r="D5616" s="810" t="s">
        <v>10892</v>
      </c>
      <c r="E5616" s="913" t="s">
        <v>1056</v>
      </c>
      <c r="F5616" s="903" t="s">
        <v>27575</v>
      </c>
      <c r="G5616" s="902" t="s">
        <v>877</v>
      </c>
      <c r="H5616" s="902" t="s">
        <v>10891</v>
      </c>
      <c r="I5616" s="913" t="s">
        <v>2514</v>
      </c>
      <c r="J5616" s="903" t="s">
        <v>564</v>
      </c>
    </row>
    <row r="5617" spans="1:10">
      <c r="A5617" s="810" t="s">
        <v>16869</v>
      </c>
      <c r="B5617" s="902" t="s">
        <v>23055</v>
      </c>
      <c r="C5617" s="913" t="s">
        <v>22927</v>
      </c>
      <c r="D5617" s="810" t="s">
        <v>10890</v>
      </c>
      <c r="E5617" s="913" t="s">
        <v>22928</v>
      </c>
      <c r="F5617" s="903" t="s">
        <v>22929</v>
      </c>
      <c r="G5617" s="902" t="s">
        <v>22930</v>
      </c>
      <c r="H5617" s="902" t="s">
        <v>10895</v>
      </c>
      <c r="I5617" s="913"/>
      <c r="J5617" s="903" t="s">
        <v>23082</v>
      </c>
    </row>
    <row r="5618" spans="1:10">
      <c r="A5618" s="810" t="s">
        <v>16869</v>
      </c>
      <c r="B5618" s="902" t="s">
        <v>23055</v>
      </c>
      <c r="C5618" s="913" t="s">
        <v>18359</v>
      </c>
      <c r="D5618" s="810" t="s">
        <v>10892</v>
      </c>
      <c r="E5618" s="913" t="s">
        <v>7524</v>
      </c>
      <c r="F5618" s="903" t="s">
        <v>11947</v>
      </c>
      <c r="G5618" s="902" t="s">
        <v>7817</v>
      </c>
      <c r="H5618" s="902" t="s">
        <v>10894</v>
      </c>
      <c r="I5618" s="913"/>
      <c r="J5618" s="903" t="s">
        <v>564</v>
      </c>
    </row>
    <row r="5619" spans="1:10">
      <c r="A5619" s="810" t="s">
        <v>16869</v>
      </c>
      <c r="B5619" s="902" t="s">
        <v>23055</v>
      </c>
      <c r="C5619" s="913" t="s">
        <v>2643</v>
      </c>
      <c r="D5619" s="810" t="s">
        <v>10890</v>
      </c>
      <c r="E5619" s="913" t="s">
        <v>3253</v>
      </c>
      <c r="F5619" s="903" t="s">
        <v>3856</v>
      </c>
      <c r="G5619" s="902" t="s">
        <v>4255</v>
      </c>
      <c r="H5619" s="902" t="s">
        <v>10969</v>
      </c>
      <c r="I5619" s="913"/>
      <c r="J5619" s="903" t="s">
        <v>938</v>
      </c>
    </row>
    <row r="5620" spans="1:10">
      <c r="A5620" s="810" t="s">
        <v>16869</v>
      </c>
      <c r="B5620" s="902" t="s">
        <v>23055</v>
      </c>
      <c r="C5620" s="913" t="s">
        <v>18362</v>
      </c>
      <c r="D5620" s="810" t="s">
        <v>10892</v>
      </c>
      <c r="E5620" s="913" t="s">
        <v>17767</v>
      </c>
      <c r="F5620" s="903" t="s">
        <v>27525</v>
      </c>
      <c r="G5620" s="902" t="s">
        <v>18363</v>
      </c>
      <c r="H5620" s="902" t="s">
        <v>11371</v>
      </c>
      <c r="I5620" s="913"/>
      <c r="J5620" s="903" t="s">
        <v>564</v>
      </c>
    </row>
    <row r="5621" spans="1:10">
      <c r="A5621" s="810" t="s">
        <v>16869</v>
      </c>
      <c r="B5621" s="902" t="s">
        <v>23055</v>
      </c>
      <c r="C5621" s="913" t="s">
        <v>2950</v>
      </c>
      <c r="D5621" s="810" t="s">
        <v>10890</v>
      </c>
      <c r="E5621" s="913" t="s">
        <v>3550</v>
      </c>
      <c r="F5621" s="903" t="s">
        <v>27574</v>
      </c>
      <c r="G5621" s="902" t="s">
        <v>4518</v>
      </c>
      <c r="H5621" s="902" t="s">
        <v>11131</v>
      </c>
      <c r="I5621" s="913" t="s">
        <v>1297</v>
      </c>
      <c r="J5621" s="903" t="s">
        <v>564</v>
      </c>
    </row>
    <row r="5622" spans="1:10">
      <c r="A5622" s="810" t="s">
        <v>16869</v>
      </c>
      <c r="B5622" s="902" t="s">
        <v>23055</v>
      </c>
      <c r="C5622" s="913" t="s">
        <v>18411</v>
      </c>
      <c r="D5622" s="810" t="s">
        <v>10892</v>
      </c>
      <c r="E5622" s="913" t="s">
        <v>18412</v>
      </c>
      <c r="F5622" s="903" t="s">
        <v>18413</v>
      </c>
      <c r="G5622" s="902" t="s">
        <v>18414</v>
      </c>
      <c r="H5622" s="902" t="s">
        <v>10958</v>
      </c>
      <c r="I5622" s="913"/>
      <c r="J5622" s="903" t="s">
        <v>564</v>
      </c>
    </row>
    <row r="5623" spans="1:10">
      <c r="A5623" s="810" t="s">
        <v>16869</v>
      </c>
      <c r="B5623" s="902" t="s">
        <v>23055</v>
      </c>
      <c r="C5623" s="913" t="s">
        <v>8059</v>
      </c>
      <c r="D5623" s="810" t="s">
        <v>10890</v>
      </c>
      <c r="E5623" s="913" t="s">
        <v>8375</v>
      </c>
      <c r="F5623" s="903" t="s">
        <v>27533</v>
      </c>
      <c r="G5623" s="902" t="s">
        <v>8886</v>
      </c>
      <c r="H5623" s="902" t="s">
        <v>10969</v>
      </c>
      <c r="I5623" s="913" t="s">
        <v>8986</v>
      </c>
      <c r="J5623" s="903" t="s">
        <v>564</v>
      </c>
    </row>
    <row r="5624" spans="1:10">
      <c r="A5624" s="810" t="s">
        <v>16869</v>
      </c>
      <c r="B5624" s="902" t="s">
        <v>23055</v>
      </c>
      <c r="C5624" s="913" t="s">
        <v>2610</v>
      </c>
      <c r="D5624" s="810" t="s">
        <v>10892</v>
      </c>
      <c r="E5624" s="913" t="s">
        <v>18423</v>
      </c>
      <c r="F5624" s="903" t="s">
        <v>3833</v>
      </c>
      <c r="G5624" s="902" t="s">
        <v>18424</v>
      </c>
      <c r="H5624" s="902" t="s">
        <v>10922</v>
      </c>
      <c r="I5624" s="913" t="s">
        <v>908</v>
      </c>
      <c r="J5624" s="903" t="s">
        <v>564</v>
      </c>
    </row>
    <row r="5625" spans="1:10">
      <c r="A5625" s="810" t="s">
        <v>16869</v>
      </c>
      <c r="B5625" s="902" t="s">
        <v>23055</v>
      </c>
      <c r="C5625" s="913" t="s">
        <v>9080</v>
      </c>
      <c r="D5625" s="810" t="s">
        <v>10892</v>
      </c>
      <c r="E5625" s="913" t="s">
        <v>9429</v>
      </c>
      <c r="F5625" s="903" t="s">
        <v>9752</v>
      </c>
      <c r="G5625" s="902" t="s">
        <v>9967</v>
      </c>
      <c r="H5625" s="902" t="s">
        <v>10922</v>
      </c>
      <c r="I5625" s="913"/>
      <c r="J5625" s="903" t="s">
        <v>564</v>
      </c>
    </row>
    <row r="5626" spans="1:10" ht="27">
      <c r="A5626" s="810" t="s">
        <v>16869</v>
      </c>
      <c r="B5626" s="902" t="s">
        <v>23055</v>
      </c>
      <c r="C5626" s="913" t="s">
        <v>6120</v>
      </c>
      <c r="D5626" s="810" t="s">
        <v>10890</v>
      </c>
      <c r="E5626" s="913" t="s">
        <v>6335</v>
      </c>
      <c r="F5626" s="903" t="s">
        <v>6507</v>
      </c>
      <c r="G5626" s="902" t="s">
        <v>6700</v>
      </c>
      <c r="H5626" s="902" t="s">
        <v>10922</v>
      </c>
      <c r="I5626" s="913"/>
      <c r="J5626" s="903" t="s">
        <v>23083</v>
      </c>
    </row>
    <row r="5627" spans="1:10">
      <c r="A5627" s="810" t="s">
        <v>16869</v>
      </c>
      <c r="B5627" s="902" t="s">
        <v>23055</v>
      </c>
      <c r="C5627" s="913" t="s">
        <v>2074</v>
      </c>
      <c r="D5627" s="810" t="s">
        <v>10890</v>
      </c>
      <c r="E5627" s="913" t="s">
        <v>2107</v>
      </c>
      <c r="F5627" s="903" t="s">
        <v>2138</v>
      </c>
      <c r="G5627" s="902" t="s">
        <v>2156</v>
      </c>
      <c r="H5627" s="902" t="s">
        <v>10954</v>
      </c>
      <c r="I5627" s="913"/>
      <c r="J5627" s="903" t="s">
        <v>935</v>
      </c>
    </row>
    <row r="5628" spans="1:10">
      <c r="A5628" s="810" t="s">
        <v>16869</v>
      </c>
      <c r="B5628" s="902" t="s">
        <v>23055</v>
      </c>
      <c r="C5628" s="913" t="s">
        <v>11965</v>
      </c>
      <c r="D5628" s="810" t="s">
        <v>10890</v>
      </c>
      <c r="E5628" s="913" t="s">
        <v>11966</v>
      </c>
      <c r="F5628" s="903" t="s">
        <v>11967</v>
      </c>
      <c r="G5628" s="902" t="s">
        <v>11968</v>
      </c>
      <c r="H5628" s="902" t="s">
        <v>10891</v>
      </c>
      <c r="I5628" s="913"/>
      <c r="J5628" s="903" t="s">
        <v>564</v>
      </c>
    </row>
    <row r="5629" spans="1:10">
      <c r="A5629" s="810" t="s">
        <v>16869</v>
      </c>
      <c r="B5629" s="902" t="s">
        <v>23055</v>
      </c>
      <c r="C5629" s="913" t="s">
        <v>11969</v>
      </c>
      <c r="D5629" s="810" t="s">
        <v>10892</v>
      </c>
      <c r="E5629" s="913" t="s">
        <v>11970</v>
      </c>
      <c r="F5629" s="903" t="s">
        <v>11971</v>
      </c>
      <c r="G5629" s="902" t="s">
        <v>11972</v>
      </c>
      <c r="H5629" s="902" t="s">
        <v>10901</v>
      </c>
      <c r="I5629" s="913"/>
      <c r="J5629" s="903" t="s">
        <v>564</v>
      </c>
    </row>
    <row r="5630" spans="1:10">
      <c r="A5630" s="810" t="s">
        <v>16869</v>
      </c>
      <c r="B5630" s="902" t="s">
        <v>23055</v>
      </c>
      <c r="C5630" s="913" t="s">
        <v>18449</v>
      </c>
      <c r="D5630" s="810" t="s">
        <v>10890</v>
      </c>
      <c r="E5630" s="913" t="s">
        <v>18450</v>
      </c>
      <c r="F5630" s="903" t="s">
        <v>18451</v>
      </c>
      <c r="G5630" s="902"/>
      <c r="H5630" s="902" t="s">
        <v>10891</v>
      </c>
      <c r="I5630" s="913"/>
      <c r="J5630" s="903" t="s">
        <v>564</v>
      </c>
    </row>
    <row r="5631" spans="1:10">
      <c r="A5631" s="810" t="s">
        <v>16869</v>
      </c>
      <c r="B5631" s="902" t="s">
        <v>23055</v>
      </c>
      <c r="C5631" s="913" t="s">
        <v>11973</v>
      </c>
      <c r="D5631" s="810" t="s">
        <v>10892</v>
      </c>
      <c r="E5631" s="913" t="s">
        <v>11974</v>
      </c>
      <c r="F5631" s="903" t="s">
        <v>11975</v>
      </c>
      <c r="G5631" s="902" t="s">
        <v>11976</v>
      </c>
      <c r="H5631" s="902" t="s">
        <v>10922</v>
      </c>
      <c r="I5631" s="913"/>
      <c r="J5631" s="903" t="s">
        <v>564</v>
      </c>
    </row>
    <row r="5632" spans="1:10">
      <c r="A5632" s="810" t="s">
        <v>16869</v>
      </c>
      <c r="B5632" s="902" t="s">
        <v>23055</v>
      </c>
      <c r="C5632" s="913" t="s">
        <v>18453</v>
      </c>
      <c r="D5632" s="810" t="s">
        <v>10892</v>
      </c>
      <c r="E5632" s="913" t="s">
        <v>18454</v>
      </c>
      <c r="F5632" s="903" t="s">
        <v>18455</v>
      </c>
      <c r="G5632" s="902" t="s">
        <v>18456</v>
      </c>
      <c r="H5632" s="902" t="s">
        <v>10922</v>
      </c>
      <c r="I5632" s="913"/>
      <c r="J5632" s="903" t="s">
        <v>17585</v>
      </c>
    </row>
    <row r="5633" spans="1:10">
      <c r="A5633" s="810" t="s">
        <v>16869</v>
      </c>
      <c r="B5633" s="902" t="s">
        <v>23055</v>
      </c>
      <c r="C5633" s="913" t="s">
        <v>11995</v>
      </c>
      <c r="D5633" s="810" t="s">
        <v>10892</v>
      </c>
      <c r="E5633" s="913" t="s">
        <v>9603</v>
      </c>
      <c r="F5633" s="903" t="s">
        <v>11996</v>
      </c>
      <c r="G5633" s="902" t="s">
        <v>11997</v>
      </c>
      <c r="H5633" s="902" t="s">
        <v>11131</v>
      </c>
      <c r="I5633" s="913" t="s">
        <v>563</v>
      </c>
      <c r="J5633" s="903" t="s">
        <v>564</v>
      </c>
    </row>
    <row r="5634" spans="1:10">
      <c r="A5634" s="810" t="s">
        <v>16869</v>
      </c>
      <c r="B5634" s="902" t="s">
        <v>23055</v>
      </c>
      <c r="C5634" s="913" t="s">
        <v>11998</v>
      </c>
      <c r="D5634" s="810" t="s">
        <v>10892</v>
      </c>
      <c r="E5634" s="913" t="s">
        <v>11999</v>
      </c>
      <c r="F5634" s="903" t="s">
        <v>12000</v>
      </c>
      <c r="G5634" s="902" t="s">
        <v>12001</v>
      </c>
      <c r="H5634" s="902" t="s">
        <v>10907</v>
      </c>
      <c r="I5634" s="913" t="s">
        <v>28070</v>
      </c>
      <c r="J5634" s="903" t="s">
        <v>564</v>
      </c>
    </row>
    <row r="5635" spans="1:10">
      <c r="A5635" s="810" t="s">
        <v>16869</v>
      </c>
      <c r="B5635" s="902" t="s">
        <v>23055</v>
      </c>
      <c r="C5635" s="913" t="s">
        <v>12002</v>
      </c>
      <c r="D5635" s="810" t="s">
        <v>10892</v>
      </c>
      <c r="E5635" s="913" t="s">
        <v>12003</v>
      </c>
      <c r="F5635" s="903" t="s">
        <v>1674</v>
      </c>
      <c r="G5635" s="902" t="s">
        <v>12004</v>
      </c>
      <c r="H5635" s="902" t="s">
        <v>11039</v>
      </c>
      <c r="I5635" s="913" t="s">
        <v>4804</v>
      </c>
      <c r="J5635" s="903" t="s">
        <v>564</v>
      </c>
    </row>
    <row r="5636" spans="1:10">
      <c r="A5636" s="810" t="s">
        <v>16869</v>
      </c>
      <c r="B5636" s="902" t="s">
        <v>23055</v>
      </c>
      <c r="C5636" s="913" t="s">
        <v>18472</v>
      </c>
      <c r="D5636" s="810" t="s">
        <v>10892</v>
      </c>
      <c r="E5636" s="913" t="s">
        <v>18473</v>
      </c>
      <c r="F5636" s="903" t="s">
        <v>12166</v>
      </c>
      <c r="G5636" s="902" t="s">
        <v>18474</v>
      </c>
      <c r="H5636" s="902" t="s">
        <v>10901</v>
      </c>
      <c r="I5636" s="913" t="s">
        <v>891</v>
      </c>
      <c r="J5636" s="903" t="s">
        <v>564</v>
      </c>
    </row>
    <row r="5637" spans="1:10">
      <c r="A5637" s="810" t="s">
        <v>16869</v>
      </c>
      <c r="B5637" s="902" t="s">
        <v>23055</v>
      </c>
      <c r="C5637" s="913" t="s">
        <v>18479</v>
      </c>
      <c r="D5637" s="810" t="s">
        <v>10892</v>
      </c>
      <c r="E5637" s="913" t="s">
        <v>18480</v>
      </c>
      <c r="F5637" s="903" t="s">
        <v>27540</v>
      </c>
      <c r="G5637" s="902" t="s">
        <v>18481</v>
      </c>
      <c r="H5637" s="902" t="s">
        <v>10928</v>
      </c>
      <c r="I5637" s="913" t="s">
        <v>563</v>
      </c>
      <c r="J5637" s="903" t="s">
        <v>564</v>
      </c>
    </row>
    <row r="5638" spans="1:10">
      <c r="A5638" s="810" t="s">
        <v>16869</v>
      </c>
      <c r="B5638" s="902" t="s">
        <v>23055</v>
      </c>
      <c r="C5638" s="913" t="s">
        <v>10214</v>
      </c>
      <c r="D5638" s="810" t="s">
        <v>10892</v>
      </c>
      <c r="E5638" s="913" t="s">
        <v>10254</v>
      </c>
      <c r="F5638" s="903" t="s">
        <v>13165</v>
      </c>
      <c r="G5638" s="902" t="s">
        <v>13166</v>
      </c>
      <c r="H5638" s="902" t="s">
        <v>10903</v>
      </c>
      <c r="I5638" s="913"/>
      <c r="J5638" s="903" t="s">
        <v>564</v>
      </c>
    </row>
    <row r="5639" spans="1:10">
      <c r="A5639" s="810" t="s">
        <v>16869</v>
      </c>
      <c r="B5639" s="902" t="s">
        <v>23055</v>
      </c>
      <c r="C5639" s="913" t="s">
        <v>12013</v>
      </c>
      <c r="D5639" s="810" t="s">
        <v>10890</v>
      </c>
      <c r="E5639" s="913" t="s">
        <v>12014</v>
      </c>
      <c r="F5639" s="903" t="s">
        <v>12015</v>
      </c>
      <c r="G5639" s="902" t="s">
        <v>12016</v>
      </c>
      <c r="H5639" s="902" t="s">
        <v>10958</v>
      </c>
      <c r="I5639" s="913" t="s">
        <v>23084</v>
      </c>
      <c r="J5639" s="903" t="s">
        <v>564</v>
      </c>
    </row>
    <row r="5640" spans="1:10">
      <c r="A5640" s="810" t="s">
        <v>16869</v>
      </c>
      <c r="B5640" s="902" t="s">
        <v>23055</v>
      </c>
      <c r="C5640" s="913" t="s">
        <v>12018</v>
      </c>
      <c r="D5640" s="810" t="s">
        <v>10890</v>
      </c>
      <c r="E5640" s="913" t="s">
        <v>687</v>
      </c>
      <c r="F5640" s="903" t="s">
        <v>12019</v>
      </c>
      <c r="G5640" s="902" t="s">
        <v>12020</v>
      </c>
      <c r="H5640" s="902" t="s">
        <v>11275</v>
      </c>
      <c r="I5640" s="913"/>
      <c r="J5640" s="903" t="s">
        <v>935</v>
      </c>
    </row>
    <row r="5641" spans="1:10">
      <c r="A5641" s="810" t="s">
        <v>16869</v>
      </c>
      <c r="B5641" s="902" t="s">
        <v>23055</v>
      </c>
      <c r="C5641" s="913" t="s">
        <v>9170</v>
      </c>
      <c r="D5641" s="810" t="s">
        <v>10890</v>
      </c>
      <c r="E5641" s="913" t="s">
        <v>9493</v>
      </c>
      <c r="F5641" s="903" t="s">
        <v>9812</v>
      </c>
      <c r="G5641" s="902" t="s">
        <v>10050</v>
      </c>
      <c r="H5641" s="902" t="s">
        <v>10933</v>
      </c>
      <c r="I5641" s="913"/>
      <c r="J5641" s="903" t="s">
        <v>937</v>
      </c>
    </row>
    <row r="5642" spans="1:10">
      <c r="A5642" s="810" t="s">
        <v>16869</v>
      </c>
      <c r="B5642" s="902" t="s">
        <v>23055</v>
      </c>
      <c r="C5642" s="913" t="s">
        <v>18492</v>
      </c>
      <c r="D5642" s="810" t="s">
        <v>10892</v>
      </c>
      <c r="E5642" s="913" t="s">
        <v>9636</v>
      </c>
      <c r="F5642" s="903" t="s">
        <v>27573</v>
      </c>
      <c r="G5642" s="902" t="s">
        <v>18493</v>
      </c>
      <c r="H5642" s="902" t="s">
        <v>10932</v>
      </c>
      <c r="I5642" s="913"/>
      <c r="J5642" s="903" t="s">
        <v>564</v>
      </c>
    </row>
    <row r="5643" spans="1:10">
      <c r="A5643" s="810" t="s">
        <v>16869</v>
      </c>
      <c r="B5643" s="902" t="s">
        <v>23055</v>
      </c>
      <c r="C5643" s="913" t="s">
        <v>3025</v>
      </c>
      <c r="D5643" s="810" t="s">
        <v>10890</v>
      </c>
      <c r="E5643" s="913" t="s">
        <v>3626</v>
      </c>
      <c r="F5643" s="903" t="s">
        <v>4115</v>
      </c>
      <c r="G5643" s="902" t="s">
        <v>4576</v>
      </c>
      <c r="H5643" s="902" t="s">
        <v>10933</v>
      </c>
      <c r="I5643" s="913"/>
      <c r="J5643" s="903" t="s">
        <v>21797</v>
      </c>
    </row>
    <row r="5644" spans="1:10">
      <c r="A5644" s="810" t="s">
        <v>16869</v>
      </c>
      <c r="B5644" s="902" t="s">
        <v>23055</v>
      </c>
      <c r="C5644" s="913" t="s">
        <v>8014</v>
      </c>
      <c r="D5644" s="810" t="s">
        <v>10890</v>
      </c>
      <c r="E5644" s="913" t="s">
        <v>8338</v>
      </c>
      <c r="F5644" s="903" t="s">
        <v>8628</v>
      </c>
      <c r="G5644" s="902" t="s">
        <v>17381</v>
      </c>
      <c r="H5644" s="902" t="s">
        <v>10905</v>
      </c>
      <c r="I5644" s="913" t="s">
        <v>14645</v>
      </c>
      <c r="J5644" s="903" t="s">
        <v>937</v>
      </c>
    </row>
    <row r="5645" spans="1:10">
      <c r="A5645" s="810" t="s">
        <v>16869</v>
      </c>
      <c r="B5645" s="902" t="s">
        <v>23055</v>
      </c>
      <c r="C5645" s="913" t="s">
        <v>9148</v>
      </c>
      <c r="D5645" s="810" t="s">
        <v>10890</v>
      </c>
      <c r="E5645" s="913" t="s">
        <v>9476</v>
      </c>
      <c r="F5645" s="903" t="s">
        <v>27572</v>
      </c>
      <c r="G5645" s="902" t="s">
        <v>10029</v>
      </c>
      <c r="H5645" s="902" t="s">
        <v>10922</v>
      </c>
      <c r="I5645" s="913"/>
      <c r="J5645" s="903" t="s">
        <v>935</v>
      </c>
    </row>
    <row r="5646" spans="1:10">
      <c r="A5646" s="810" t="s">
        <v>16869</v>
      </c>
      <c r="B5646" s="902" t="s">
        <v>23055</v>
      </c>
      <c r="C5646" s="913" t="s">
        <v>18513</v>
      </c>
      <c r="D5646" s="810" t="s">
        <v>10892</v>
      </c>
      <c r="E5646" s="913" t="s">
        <v>2307</v>
      </c>
      <c r="F5646" s="903" t="s">
        <v>18514</v>
      </c>
      <c r="G5646" s="902" t="s">
        <v>18515</v>
      </c>
      <c r="H5646" s="902" t="s">
        <v>10970</v>
      </c>
      <c r="I5646" s="913" t="s">
        <v>14294</v>
      </c>
      <c r="J5646" s="903" t="s">
        <v>564</v>
      </c>
    </row>
    <row r="5647" spans="1:10">
      <c r="A5647" s="810" t="s">
        <v>16869</v>
      </c>
      <c r="B5647" s="902" t="s">
        <v>23055</v>
      </c>
      <c r="C5647" s="913" t="s">
        <v>7292</v>
      </c>
      <c r="D5647" s="810" t="s">
        <v>10890</v>
      </c>
      <c r="E5647" s="913" t="s">
        <v>5560</v>
      </c>
      <c r="F5647" s="903" t="s">
        <v>12024</v>
      </c>
      <c r="G5647" s="902" t="s">
        <v>7766</v>
      </c>
      <c r="H5647" s="902" t="s">
        <v>10894</v>
      </c>
      <c r="I5647" s="913"/>
      <c r="J5647" s="903" t="s">
        <v>564</v>
      </c>
    </row>
    <row r="5648" spans="1:10">
      <c r="A5648" s="810" t="s">
        <v>16869</v>
      </c>
      <c r="B5648" s="902" t="s">
        <v>23055</v>
      </c>
      <c r="C5648" s="913" t="s">
        <v>9061</v>
      </c>
      <c r="D5648" s="810" t="s">
        <v>10892</v>
      </c>
      <c r="E5648" s="913" t="s">
        <v>9415</v>
      </c>
      <c r="F5648" s="903" t="s">
        <v>27544</v>
      </c>
      <c r="G5648" s="902" t="s">
        <v>9948</v>
      </c>
      <c r="H5648" s="902" t="s">
        <v>10922</v>
      </c>
      <c r="I5648" s="913"/>
      <c r="J5648" s="903" t="s">
        <v>564</v>
      </c>
    </row>
    <row r="5649" spans="1:10">
      <c r="A5649" s="810" t="s">
        <v>16869</v>
      </c>
      <c r="B5649" s="902" t="s">
        <v>23055</v>
      </c>
      <c r="C5649" s="913" t="s">
        <v>7204</v>
      </c>
      <c r="D5649" s="810" t="s">
        <v>10890</v>
      </c>
      <c r="E5649" s="913" t="s">
        <v>7399</v>
      </c>
      <c r="F5649" s="903" t="s">
        <v>7566</v>
      </c>
      <c r="G5649" s="902" t="s">
        <v>7696</v>
      </c>
      <c r="H5649" s="902" t="s">
        <v>10894</v>
      </c>
      <c r="I5649" s="913"/>
      <c r="J5649" s="903" t="s">
        <v>10926</v>
      </c>
    </row>
    <row r="5650" spans="1:10">
      <c r="A5650" s="810" t="s">
        <v>16869</v>
      </c>
      <c r="B5650" s="902" t="s">
        <v>23055</v>
      </c>
      <c r="C5650" s="913" t="s">
        <v>12038</v>
      </c>
      <c r="D5650" s="810" t="s">
        <v>10892</v>
      </c>
      <c r="E5650" s="913" t="s">
        <v>12039</v>
      </c>
      <c r="F5650" s="903" t="s">
        <v>12040</v>
      </c>
      <c r="G5650" s="902" t="s">
        <v>12041</v>
      </c>
      <c r="H5650" s="902" t="s">
        <v>10958</v>
      </c>
      <c r="I5650" s="913"/>
      <c r="J5650" s="903" t="s">
        <v>564</v>
      </c>
    </row>
    <row r="5651" spans="1:10">
      <c r="A5651" s="810" t="s">
        <v>16869</v>
      </c>
      <c r="B5651" s="902" t="s">
        <v>23055</v>
      </c>
      <c r="C5651" s="913" t="s">
        <v>10222</v>
      </c>
      <c r="D5651" s="810" t="s">
        <v>10890</v>
      </c>
      <c r="E5651" s="913" t="s">
        <v>10262</v>
      </c>
      <c r="F5651" s="903" t="s">
        <v>10292</v>
      </c>
      <c r="G5651" s="902" t="s">
        <v>18583</v>
      </c>
      <c r="H5651" s="902" t="s">
        <v>10970</v>
      </c>
      <c r="I5651" s="913"/>
      <c r="J5651" s="903" t="s">
        <v>564</v>
      </c>
    </row>
    <row r="5652" spans="1:10">
      <c r="A5652" s="810" t="s">
        <v>16869</v>
      </c>
      <c r="B5652" s="902" t="s">
        <v>23055</v>
      </c>
      <c r="C5652" s="913" t="s">
        <v>598</v>
      </c>
      <c r="D5652" s="810" t="s">
        <v>10892</v>
      </c>
      <c r="E5652" s="913" t="s">
        <v>701</v>
      </c>
      <c r="F5652" s="903" t="s">
        <v>18586</v>
      </c>
      <c r="G5652" s="902" t="s">
        <v>883</v>
      </c>
      <c r="H5652" s="902" t="s">
        <v>10970</v>
      </c>
      <c r="I5652" s="913"/>
      <c r="J5652" s="903" t="s">
        <v>564</v>
      </c>
    </row>
    <row r="5653" spans="1:10">
      <c r="A5653" s="810" t="s">
        <v>16869</v>
      </c>
      <c r="B5653" s="902" t="s">
        <v>23055</v>
      </c>
      <c r="C5653" s="913" t="s">
        <v>7882</v>
      </c>
      <c r="D5653" s="810" t="s">
        <v>10892</v>
      </c>
      <c r="E5653" s="913" t="s">
        <v>8218</v>
      </c>
      <c r="F5653" s="903" t="s">
        <v>8543</v>
      </c>
      <c r="G5653" s="902" t="s">
        <v>8737</v>
      </c>
      <c r="H5653" s="902" t="s">
        <v>11039</v>
      </c>
      <c r="I5653" s="913" t="s">
        <v>563</v>
      </c>
      <c r="J5653" s="903" t="s">
        <v>564</v>
      </c>
    </row>
    <row r="5654" spans="1:10">
      <c r="A5654" s="810" t="s">
        <v>16869</v>
      </c>
      <c r="B5654" s="902" t="s">
        <v>23055</v>
      </c>
      <c r="C5654" s="913" t="s">
        <v>18599</v>
      </c>
      <c r="D5654" s="810" t="s">
        <v>10892</v>
      </c>
      <c r="E5654" s="913" t="s">
        <v>18600</v>
      </c>
      <c r="F5654" s="903" t="s">
        <v>18601</v>
      </c>
      <c r="G5654" s="902" t="s">
        <v>18602</v>
      </c>
      <c r="H5654" s="902" t="s">
        <v>10903</v>
      </c>
      <c r="I5654" s="913" t="s">
        <v>23085</v>
      </c>
      <c r="J5654" s="903" t="s">
        <v>564</v>
      </c>
    </row>
    <row r="5655" spans="1:10">
      <c r="A5655" s="810" t="s">
        <v>16869</v>
      </c>
      <c r="B5655" s="902" t="s">
        <v>23055</v>
      </c>
      <c r="C5655" s="913" t="s">
        <v>1456</v>
      </c>
      <c r="D5655" s="810" t="s">
        <v>10890</v>
      </c>
      <c r="E5655" s="913" t="s">
        <v>18608</v>
      </c>
      <c r="F5655" s="903" t="s">
        <v>12051</v>
      </c>
      <c r="G5655" s="902" t="s">
        <v>18609</v>
      </c>
      <c r="H5655" s="902" t="s">
        <v>18610</v>
      </c>
      <c r="I5655" s="913" t="s">
        <v>23086</v>
      </c>
      <c r="J5655" s="903" t="s">
        <v>935</v>
      </c>
    </row>
    <row r="5656" spans="1:10">
      <c r="A5656" s="810" t="s">
        <v>16869</v>
      </c>
      <c r="B5656" s="902" t="s">
        <v>23055</v>
      </c>
      <c r="C5656" s="913" t="s">
        <v>12052</v>
      </c>
      <c r="D5656" s="810" t="s">
        <v>10892</v>
      </c>
      <c r="E5656" s="913" t="s">
        <v>12053</v>
      </c>
      <c r="F5656" s="903" t="s">
        <v>12054</v>
      </c>
      <c r="G5656" s="902" t="s">
        <v>12055</v>
      </c>
      <c r="H5656" s="902" t="s">
        <v>10894</v>
      </c>
      <c r="I5656" s="913"/>
      <c r="J5656" s="903" t="s">
        <v>564</v>
      </c>
    </row>
    <row r="5657" spans="1:10">
      <c r="A5657" s="810" t="s">
        <v>16869</v>
      </c>
      <c r="B5657" s="902" t="s">
        <v>23055</v>
      </c>
      <c r="C5657" s="913" t="s">
        <v>9217</v>
      </c>
      <c r="D5657" s="810" t="s">
        <v>10890</v>
      </c>
      <c r="E5657" s="913" t="s">
        <v>9532</v>
      </c>
      <c r="F5657" s="903" t="s">
        <v>9852</v>
      </c>
      <c r="G5657" s="902" t="s">
        <v>10094</v>
      </c>
      <c r="H5657" s="902" t="s">
        <v>10894</v>
      </c>
      <c r="I5657" s="913"/>
      <c r="J5657" s="903" t="s">
        <v>564</v>
      </c>
    </row>
    <row r="5658" spans="1:10">
      <c r="A5658" s="810" t="s">
        <v>16869</v>
      </c>
      <c r="B5658" s="902" t="s">
        <v>23055</v>
      </c>
      <c r="C5658" s="913" t="s">
        <v>1395</v>
      </c>
      <c r="D5658" s="810" t="s">
        <v>10892</v>
      </c>
      <c r="E5658" s="913" t="s">
        <v>1529</v>
      </c>
      <c r="F5658" s="903" t="s">
        <v>1667</v>
      </c>
      <c r="G5658" s="902"/>
      <c r="H5658" s="902" t="s">
        <v>10932</v>
      </c>
      <c r="I5658" s="913"/>
      <c r="J5658" s="903" t="s">
        <v>564</v>
      </c>
    </row>
    <row r="5659" spans="1:10">
      <c r="A5659" s="810" t="s">
        <v>16869</v>
      </c>
      <c r="B5659" s="902" t="s">
        <v>23055</v>
      </c>
      <c r="C5659" s="913" t="s">
        <v>2865</v>
      </c>
      <c r="D5659" s="810" t="s">
        <v>10890</v>
      </c>
      <c r="E5659" s="913" t="s">
        <v>3462</v>
      </c>
      <c r="F5659" s="903" t="s">
        <v>4006</v>
      </c>
      <c r="G5659" s="902" t="s">
        <v>4444</v>
      </c>
      <c r="H5659" s="902" t="s">
        <v>10907</v>
      </c>
      <c r="I5659" s="913"/>
      <c r="J5659" s="903" t="s">
        <v>17726</v>
      </c>
    </row>
    <row r="5660" spans="1:10">
      <c r="A5660" s="810" t="s">
        <v>16869</v>
      </c>
      <c r="B5660" s="902" t="s">
        <v>23055</v>
      </c>
      <c r="C5660" s="913" t="s">
        <v>3178</v>
      </c>
      <c r="D5660" s="810" t="s">
        <v>10892</v>
      </c>
      <c r="E5660" s="913" t="s">
        <v>3765</v>
      </c>
      <c r="F5660" s="903" t="s">
        <v>4219</v>
      </c>
      <c r="G5660" s="902" t="s">
        <v>4694</v>
      </c>
      <c r="H5660" s="902" t="s">
        <v>10901</v>
      </c>
      <c r="I5660" s="913"/>
      <c r="J5660" s="903" t="s">
        <v>564</v>
      </c>
    </row>
    <row r="5661" spans="1:10">
      <c r="A5661" s="810" t="s">
        <v>16869</v>
      </c>
      <c r="B5661" s="902" t="s">
        <v>23055</v>
      </c>
      <c r="C5661" s="913" t="s">
        <v>8025</v>
      </c>
      <c r="D5661" s="810" t="s">
        <v>10890</v>
      </c>
      <c r="E5661" s="913" t="s">
        <v>8347</v>
      </c>
      <c r="F5661" s="903" t="s">
        <v>13760</v>
      </c>
      <c r="G5661" s="902" t="s">
        <v>8855</v>
      </c>
      <c r="H5661" s="902" t="s">
        <v>10891</v>
      </c>
      <c r="I5661" s="913"/>
      <c r="J5661" s="903" t="s">
        <v>938</v>
      </c>
    </row>
    <row r="5662" spans="1:10">
      <c r="A5662" s="810" t="s">
        <v>16869</v>
      </c>
      <c r="B5662" s="902" t="s">
        <v>23055</v>
      </c>
      <c r="C5662" s="913" t="s">
        <v>8187</v>
      </c>
      <c r="D5662" s="810" t="s">
        <v>10890</v>
      </c>
      <c r="E5662" s="913" t="s">
        <v>14646</v>
      </c>
      <c r="F5662" s="903" t="s">
        <v>14647</v>
      </c>
      <c r="G5662" s="902" t="s">
        <v>14648</v>
      </c>
      <c r="H5662" s="902" t="s">
        <v>10932</v>
      </c>
      <c r="I5662" s="913" t="s">
        <v>23087</v>
      </c>
      <c r="J5662" s="903" t="s">
        <v>18115</v>
      </c>
    </row>
    <row r="5663" spans="1:10">
      <c r="A5663" s="810" t="s">
        <v>16869</v>
      </c>
      <c r="B5663" s="902" t="s">
        <v>23055</v>
      </c>
      <c r="C5663" s="913" t="s">
        <v>2957</v>
      </c>
      <c r="D5663" s="810" t="s">
        <v>10890</v>
      </c>
      <c r="E5663" s="913" t="s">
        <v>3558</v>
      </c>
      <c r="F5663" s="903" t="s">
        <v>27571</v>
      </c>
      <c r="G5663" s="902" t="s">
        <v>4525</v>
      </c>
      <c r="H5663" s="902" t="s">
        <v>10936</v>
      </c>
      <c r="I5663" s="913" t="s">
        <v>23088</v>
      </c>
      <c r="J5663" s="903" t="s">
        <v>937</v>
      </c>
    </row>
    <row r="5664" spans="1:10">
      <c r="A5664" s="810" t="s">
        <v>16869</v>
      </c>
      <c r="B5664" s="902" t="s">
        <v>23055</v>
      </c>
      <c r="C5664" s="913" t="s">
        <v>13765</v>
      </c>
      <c r="D5664" s="810" t="s">
        <v>10890</v>
      </c>
      <c r="E5664" s="913" t="s">
        <v>13766</v>
      </c>
      <c r="F5664" s="903" t="s">
        <v>13767</v>
      </c>
      <c r="G5664" s="902" t="s">
        <v>13768</v>
      </c>
      <c r="H5664" s="902" t="s">
        <v>11131</v>
      </c>
      <c r="I5664" s="913"/>
      <c r="J5664" s="903" t="s">
        <v>564</v>
      </c>
    </row>
    <row r="5665" spans="1:10">
      <c r="A5665" s="810" t="s">
        <v>16869</v>
      </c>
      <c r="B5665" s="902" t="s">
        <v>23055</v>
      </c>
      <c r="C5665" s="913" t="s">
        <v>3102</v>
      </c>
      <c r="D5665" s="810" t="s">
        <v>10890</v>
      </c>
      <c r="E5665" s="913" t="s">
        <v>3697</v>
      </c>
      <c r="F5665" s="903" t="s">
        <v>27570</v>
      </c>
      <c r="G5665" s="902" t="s">
        <v>4637</v>
      </c>
      <c r="H5665" s="902" t="s">
        <v>10894</v>
      </c>
      <c r="I5665" s="913"/>
      <c r="J5665" s="903" t="s">
        <v>21797</v>
      </c>
    </row>
    <row r="5666" spans="1:10">
      <c r="A5666" s="810" t="s">
        <v>16869</v>
      </c>
      <c r="B5666" s="902" t="s">
        <v>23055</v>
      </c>
      <c r="C5666" s="913" t="s">
        <v>608</v>
      </c>
      <c r="D5666" s="810" t="s">
        <v>10892</v>
      </c>
      <c r="E5666" s="913" t="s">
        <v>713</v>
      </c>
      <c r="F5666" s="903" t="s">
        <v>18811</v>
      </c>
      <c r="G5666" s="902" t="s">
        <v>1306</v>
      </c>
      <c r="H5666" s="902" t="s">
        <v>10891</v>
      </c>
      <c r="I5666" s="913"/>
      <c r="J5666" s="903" t="s">
        <v>564</v>
      </c>
    </row>
    <row r="5667" spans="1:10">
      <c r="A5667" s="810" t="s">
        <v>16869</v>
      </c>
      <c r="B5667" s="902" t="s">
        <v>23055</v>
      </c>
      <c r="C5667" s="913" t="s">
        <v>2231</v>
      </c>
      <c r="D5667" s="810" t="s">
        <v>10890</v>
      </c>
      <c r="E5667" s="913" t="s">
        <v>2325</v>
      </c>
      <c r="F5667" s="903" t="s">
        <v>27569</v>
      </c>
      <c r="G5667" s="902" t="s">
        <v>12124</v>
      </c>
      <c r="H5667" s="902" t="s">
        <v>10915</v>
      </c>
      <c r="I5667" s="913"/>
      <c r="J5667" s="903" t="s">
        <v>564</v>
      </c>
    </row>
    <row r="5668" spans="1:10">
      <c r="A5668" s="810" t="s">
        <v>16869</v>
      </c>
      <c r="B5668" s="902" t="s">
        <v>23055</v>
      </c>
      <c r="C5668" s="913" t="s">
        <v>23089</v>
      </c>
      <c r="D5668" s="810" t="s">
        <v>10890</v>
      </c>
      <c r="E5668" s="913" t="s">
        <v>23090</v>
      </c>
      <c r="F5668" s="903" t="s">
        <v>23091</v>
      </c>
      <c r="G5668" s="902" t="s">
        <v>5786</v>
      </c>
      <c r="H5668" s="902" t="s">
        <v>11102</v>
      </c>
      <c r="I5668" s="913" t="s">
        <v>2057</v>
      </c>
      <c r="J5668" s="903" t="s">
        <v>936</v>
      </c>
    </row>
    <row r="5669" spans="1:10">
      <c r="A5669" s="810" t="s">
        <v>16869</v>
      </c>
      <c r="B5669" s="902" t="s">
        <v>23055</v>
      </c>
      <c r="C5669" s="913" t="s">
        <v>12131</v>
      </c>
      <c r="D5669" s="810" t="s">
        <v>10892</v>
      </c>
      <c r="E5669" s="913" t="s">
        <v>1975</v>
      </c>
      <c r="F5669" s="903" t="s">
        <v>12132</v>
      </c>
      <c r="G5669" s="902" t="s">
        <v>12133</v>
      </c>
      <c r="H5669" s="902" t="s">
        <v>10954</v>
      </c>
      <c r="I5669" s="913"/>
      <c r="J5669" s="903" t="s">
        <v>564</v>
      </c>
    </row>
    <row r="5670" spans="1:10">
      <c r="A5670" s="810" t="s">
        <v>16869</v>
      </c>
      <c r="B5670" s="902" t="s">
        <v>23055</v>
      </c>
      <c r="C5670" s="913" t="s">
        <v>2177</v>
      </c>
      <c r="D5670" s="810" t="s">
        <v>10892</v>
      </c>
      <c r="E5670" s="913" t="s">
        <v>15631</v>
      </c>
      <c r="F5670" s="903" t="s">
        <v>18838</v>
      </c>
      <c r="G5670" s="902" t="s">
        <v>18839</v>
      </c>
      <c r="H5670" s="902" t="s">
        <v>10922</v>
      </c>
      <c r="I5670" s="913" t="s">
        <v>23092</v>
      </c>
      <c r="J5670" s="903" t="s">
        <v>564</v>
      </c>
    </row>
    <row r="5671" spans="1:10">
      <c r="A5671" s="810" t="s">
        <v>16869</v>
      </c>
      <c r="B5671" s="902" t="s">
        <v>23055</v>
      </c>
      <c r="C5671" s="913" t="s">
        <v>17014</v>
      </c>
      <c r="D5671" s="810" t="s">
        <v>10917</v>
      </c>
      <c r="E5671" s="913" t="s">
        <v>17015</v>
      </c>
      <c r="F5671" s="903" t="s">
        <v>17016</v>
      </c>
      <c r="G5671" s="902" t="s">
        <v>17017</v>
      </c>
      <c r="H5671" s="902" t="s">
        <v>10901</v>
      </c>
      <c r="I5671" s="913"/>
      <c r="J5671" s="903" t="s">
        <v>941</v>
      </c>
    </row>
    <row r="5672" spans="1:10">
      <c r="A5672" s="810" t="s">
        <v>16869</v>
      </c>
      <c r="B5672" s="902" t="s">
        <v>23055</v>
      </c>
      <c r="C5672" s="913" t="s">
        <v>609</v>
      </c>
      <c r="D5672" s="810" t="s">
        <v>10917</v>
      </c>
      <c r="E5672" s="913" t="s">
        <v>714</v>
      </c>
      <c r="F5672" s="903" t="s">
        <v>14649</v>
      </c>
      <c r="G5672" s="902" t="s">
        <v>1307</v>
      </c>
      <c r="H5672" s="902" t="s">
        <v>10928</v>
      </c>
      <c r="I5672" s="913" t="s">
        <v>11834</v>
      </c>
      <c r="J5672" s="903" t="s">
        <v>564</v>
      </c>
    </row>
    <row r="5673" spans="1:10">
      <c r="A5673" s="810" t="s">
        <v>16869</v>
      </c>
      <c r="B5673" s="902" t="s">
        <v>23055</v>
      </c>
      <c r="C5673" s="913" t="s">
        <v>3088</v>
      </c>
      <c r="D5673" s="810" t="s">
        <v>10890</v>
      </c>
      <c r="E5673" s="913" t="s">
        <v>3685</v>
      </c>
      <c r="F5673" s="903" t="s">
        <v>4165</v>
      </c>
      <c r="G5673" s="902" t="s">
        <v>4626</v>
      </c>
      <c r="H5673" s="902" t="s">
        <v>10928</v>
      </c>
      <c r="I5673" s="913"/>
      <c r="J5673" s="903" t="s">
        <v>564</v>
      </c>
    </row>
    <row r="5674" spans="1:10">
      <c r="A5674" s="810" t="s">
        <v>16869</v>
      </c>
      <c r="B5674" s="902" t="s">
        <v>23055</v>
      </c>
      <c r="C5674" s="913" t="s">
        <v>18873</v>
      </c>
      <c r="D5674" s="810" t="s">
        <v>10890</v>
      </c>
      <c r="E5674" s="913" t="s">
        <v>18874</v>
      </c>
      <c r="F5674" s="903" t="s">
        <v>27568</v>
      </c>
      <c r="G5674" s="902" t="s">
        <v>18875</v>
      </c>
      <c r="H5674" s="902" t="s">
        <v>11814</v>
      </c>
      <c r="I5674" s="913"/>
      <c r="J5674" s="903" t="s">
        <v>564</v>
      </c>
    </row>
    <row r="5675" spans="1:10">
      <c r="A5675" s="810" t="s">
        <v>16869</v>
      </c>
      <c r="B5675" s="902" t="s">
        <v>23055</v>
      </c>
      <c r="C5675" s="913" t="s">
        <v>968</v>
      </c>
      <c r="D5675" s="810" t="s">
        <v>10890</v>
      </c>
      <c r="E5675" s="913" t="s">
        <v>12157</v>
      </c>
      <c r="F5675" s="903" t="s">
        <v>1160</v>
      </c>
      <c r="G5675" s="902" t="s">
        <v>1215</v>
      </c>
      <c r="H5675" s="902" t="s">
        <v>11623</v>
      </c>
      <c r="I5675" s="913"/>
      <c r="J5675" s="903" t="s">
        <v>10926</v>
      </c>
    </row>
    <row r="5676" spans="1:10">
      <c r="A5676" s="810" t="s">
        <v>16869</v>
      </c>
      <c r="B5676" s="902" t="s">
        <v>23055</v>
      </c>
      <c r="C5676" s="913" t="s">
        <v>3045</v>
      </c>
      <c r="D5676" s="810" t="s">
        <v>10890</v>
      </c>
      <c r="E5676" s="913" t="s">
        <v>3644</v>
      </c>
      <c r="F5676" s="903" t="s">
        <v>4131</v>
      </c>
      <c r="G5676" s="902" t="s">
        <v>4593</v>
      </c>
      <c r="H5676" s="902" t="s">
        <v>10922</v>
      </c>
      <c r="I5676" s="913" t="s">
        <v>889</v>
      </c>
      <c r="J5676" s="903" t="s">
        <v>936</v>
      </c>
    </row>
    <row r="5677" spans="1:10">
      <c r="A5677" s="810" t="s">
        <v>16869</v>
      </c>
      <c r="B5677" s="902" t="s">
        <v>23055</v>
      </c>
      <c r="C5677" s="913" t="s">
        <v>7285</v>
      </c>
      <c r="D5677" s="810" t="s">
        <v>10892</v>
      </c>
      <c r="E5677" s="913" t="s">
        <v>7465</v>
      </c>
      <c r="F5677" s="903" t="s">
        <v>7625</v>
      </c>
      <c r="G5677" s="902" t="s">
        <v>7760</v>
      </c>
      <c r="H5677" s="902" t="s">
        <v>10915</v>
      </c>
      <c r="I5677" s="913" t="s">
        <v>8968</v>
      </c>
      <c r="J5677" s="903" t="s">
        <v>564</v>
      </c>
    </row>
    <row r="5678" spans="1:10">
      <c r="A5678" s="810" t="s">
        <v>16869</v>
      </c>
      <c r="B5678" s="902" t="s">
        <v>23055</v>
      </c>
      <c r="C5678" s="913" t="s">
        <v>2262</v>
      </c>
      <c r="D5678" s="810" t="s">
        <v>10890</v>
      </c>
      <c r="E5678" s="913" t="s">
        <v>13804</v>
      </c>
      <c r="F5678" s="903" t="s">
        <v>2405</v>
      </c>
      <c r="G5678" s="902" t="s">
        <v>21731</v>
      </c>
      <c r="H5678" s="902" t="s">
        <v>10922</v>
      </c>
      <c r="I5678" s="913"/>
      <c r="J5678" s="903" t="s">
        <v>938</v>
      </c>
    </row>
    <row r="5679" spans="1:10">
      <c r="A5679" s="810" t="s">
        <v>16869</v>
      </c>
      <c r="B5679" s="902" t="s">
        <v>23055</v>
      </c>
      <c r="C5679" s="913" t="s">
        <v>18931</v>
      </c>
      <c r="D5679" s="810" t="s">
        <v>10890</v>
      </c>
      <c r="E5679" s="913" t="s">
        <v>18932</v>
      </c>
      <c r="F5679" s="903" t="s">
        <v>27567</v>
      </c>
      <c r="G5679" s="902" t="s">
        <v>18933</v>
      </c>
      <c r="H5679" s="902" t="s">
        <v>10891</v>
      </c>
      <c r="I5679" s="913"/>
      <c r="J5679" s="903" t="s">
        <v>564</v>
      </c>
    </row>
    <row r="5680" spans="1:10">
      <c r="A5680" s="810" t="s">
        <v>16869</v>
      </c>
      <c r="B5680" s="902" t="s">
        <v>23055</v>
      </c>
      <c r="C5680" s="913" t="s">
        <v>7268</v>
      </c>
      <c r="D5680" s="810" t="s">
        <v>10890</v>
      </c>
      <c r="E5680" s="913" t="s">
        <v>7452</v>
      </c>
      <c r="F5680" s="903" t="s">
        <v>7613</v>
      </c>
      <c r="G5680" s="902" t="s">
        <v>7752</v>
      </c>
      <c r="H5680" s="902" t="s">
        <v>10901</v>
      </c>
      <c r="I5680" s="913"/>
      <c r="J5680" s="903" t="s">
        <v>564</v>
      </c>
    </row>
    <row r="5681" spans="1:10">
      <c r="A5681" s="810" t="s">
        <v>16869</v>
      </c>
      <c r="B5681" s="902" t="s">
        <v>23055</v>
      </c>
      <c r="C5681" s="913" t="s">
        <v>973</v>
      </c>
      <c r="D5681" s="810" t="s">
        <v>10890</v>
      </c>
      <c r="E5681" s="913" t="s">
        <v>1073</v>
      </c>
      <c r="F5681" s="903" t="s">
        <v>1161</v>
      </c>
      <c r="G5681" s="902" t="s">
        <v>1217</v>
      </c>
      <c r="H5681" s="902" t="s">
        <v>10958</v>
      </c>
      <c r="I5681" s="913"/>
      <c r="J5681" s="903" t="s">
        <v>11287</v>
      </c>
    </row>
    <row r="5682" spans="1:10">
      <c r="A5682" s="810" t="s">
        <v>16869</v>
      </c>
      <c r="B5682" s="902" t="s">
        <v>23055</v>
      </c>
      <c r="C5682" s="913" t="s">
        <v>12170</v>
      </c>
      <c r="D5682" s="810" t="s">
        <v>10892</v>
      </c>
      <c r="E5682" s="913" t="s">
        <v>12171</v>
      </c>
      <c r="F5682" s="903" t="s">
        <v>18963</v>
      </c>
      <c r="G5682" s="902" t="s">
        <v>12173</v>
      </c>
      <c r="H5682" s="902" t="s">
        <v>11128</v>
      </c>
      <c r="I5682" s="913"/>
      <c r="J5682" s="903" t="s">
        <v>564</v>
      </c>
    </row>
    <row r="5683" spans="1:10">
      <c r="A5683" s="810" t="s">
        <v>16869</v>
      </c>
      <c r="B5683" s="902" t="s">
        <v>23055</v>
      </c>
      <c r="C5683" s="913" t="s">
        <v>5236</v>
      </c>
      <c r="D5683" s="810" t="s">
        <v>10890</v>
      </c>
      <c r="E5683" s="913" t="s">
        <v>16740</v>
      </c>
      <c r="F5683" s="903" t="s">
        <v>27566</v>
      </c>
      <c r="G5683" s="902" t="s">
        <v>5775</v>
      </c>
      <c r="H5683" s="902" t="s">
        <v>11110</v>
      </c>
      <c r="I5683" s="913"/>
      <c r="J5683" s="903" t="s">
        <v>935</v>
      </c>
    </row>
    <row r="5684" spans="1:10">
      <c r="A5684" s="810" t="s">
        <v>16869</v>
      </c>
      <c r="B5684" s="902" t="s">
        <v>23055</v>
      </c>
      <c r="C5684" s="913" t="s">
        <v>12183</v>
      </c>
      <c r="D5684" s="810" t="s">
        <v>10892</v>
      </c>
      <c r="E5684" s="913" t="s">
        <v>9417</v>
      </c>
      <c r="F5684" s="903" t="s">
        <v>9740</v>
      </c>
      <c r="G5684" s="902" t="s">
        <v>9949</v>
      </c>
      <c r="H5684" s="902" t="s">
        <v>10933</v>
      </c>
      <c r="I5684" s="913" t="s">
        <v>23093</v>
      </c>
      <c r="J5684" s="903" t="s">
        <v>564</v>
      </c>
    </row>
    <row r="5685" spans="1:10">
      <c r="A5685" s="810" t="s">
        <v>16869</v>
      </c>
      <c r="B5685" s="902" t="s">
        <v>23055</v>
      </c>
      <c r="C5685" s="913" t="s">
        <v>5215</v>
      </c>
      <c r="D5685" s="810" t="s">
        <v>10892</v>
      </c>
      <c r="E5685" s="913" t="s">
        <v>5425</v>
      </c>
      <c r="F5685" s="903" t="s">
        <v>19036</v>
      </c>
      <c r="G5685" s="902" t="s">
        <v>5754</v>
      </c>
      <c r="H5685" s="902" t="s">
        <v>10915</v>
      </c>
      <c r="I5685" s="913"/>
      <c r="J5685" s="903" t="s">
        <v>564</v>
      </c>
    </row>
    <row r="5686" spans="1:10" ht="27">
      <c r="A5686" s="810" t="s">
        <v>16869</v>
      </c>
      <c r="B5686" s="902" t="s">
        <v>23055</v>
      </c>
      <c r="C5686" s="913" t="s">
        <v>615</v>
      </c>
      <c r="D5686" s="810" t="s">
        <v>10892</v>
      </c>
      <c r="E5686" s="913" t="s">
        <v>722</v>
      </c>
      <c r="F5686" s="903" t="s">
        <v>821</v>
      </c>
      <c r="G5686" s="902" t="s">
        <v>1314</v>
      </c>
      <c r="H5686" s="902" t="s">
        <v>10891</v>
      </c>
      <c r="I5686" s="913" t="s">
        <v>12920</v>
      </c>
      <c r="J5686" s="903" t="s">
        <v>23094</v>
      </c>
    </row>
    <row r="5687" spans="1:10">
      <c r="A5687" s="810" t="s">
        <v>16869</v>
      </c>
      <c r="B5687" s="902" t="s">
        <v>23055</v>
      </c>
      <c r="C5687" s="913" t="s">
        <v>10236</v>
      </c>
      <c r="D5687" s="810" t="s">
        <v>10892</v>
      </c>
      <c r="E5687" s="913" t="s">
        <v>10274</v>
      </c>
      <c r="F5687" s="903" t="s">
        <v>10305</v>
      </c>
      <c r="G5687" s="902" t="s">
        <v>10332</v>
      </c>
      <c r="H5687" s="902" t="s">
        <v>10970</v>
      </c>
      <c r="I5687" s="913"/>
      <c r="J5687" s="903" t="s">
        <v>564</v>
      </c>
    </row>
    <row r="5688" spans="1:10">
      <c r="A5688" s="810" t="s">
        <v>16869</v>
      </c>
      <c r="B5688" s="902" t="s">
        <v>23055</v>
      </c>
      <c r="C5688" s="913" t="s">
        <v>2070</v>
      </c>
      <c r="D5688" s="810" t="s">
        <v>10892</v>
      </c>
      <c r="E5688" s="913" t="s">
        <v>2103</v>
      </c>
      <c r="F5688" s="903" t="s">
        <v>2135</v>
      </c>
      <c r="G5688" s="902" t="s">
        <v>2152</v>
      </c>
      <c r="H5688" s="902" t="s">
        <v>19207</v>
      </c>
      <c r="I5688" s="913"/>
      <c r="J5688" s="903" t="s">
        <v>564</v>
      </c>
    </row>
    <row r="5689" spans="1:10">
      <c r="A5689" s="810" t="s">
        <v>16869</v>
      </c>
      <c r="B5689" s="902" t="s">
        <v>23055</v>
      </c>
      <c r="C5689" s="913" t="s">
        <v>6019</v>
      </c>
      <c r="D5689" s="810" t="s">
        <v>10890</v>
      </c>
      <c r="E5689" s="913" t="s">
        <v>6258</v>
      </c>
      <c r="F5689" s="903" t="s">
        <v>6440</v>
      </c>
      <c r="G5689" s="902" t="s">
        <v>6616</v>
      </c>
      <c r="H5689" s="902" t="s">
        <v>10958</v>
      </c>
      <c r="I5689" s="913"/>
      <c r="J5689" s="903" t="s">
        <v>935</v>
      </c>
    </row>
    <row r="5690" spans="1:10">
      <c r="A5690" s="810" t="s">
        <v>16869</v>
      </c>
      <c r="B5690" s="902" t="s">
        <v>23055</v>
      </c>
      <c r="C5690" s="913" t="s">
        <v>9151</v>
      </c>
      <c r="D5690" s="810" t="s">
        <v>10890</v>
      </c>
      <c r="E5690" s="913" t="s">
        <v>3723</v>
      </c>
      <c r="F5690" s="903" t="s">
        <v>9800</v>
      </c>
      <c r="G5690" s="902" t="s">
        <v>10032</v>
      </c>
      <c r="H5690" s="902" t="s">
        <v>11110</v>
      </c>
      <c r="I5690" s="913" t="s">
        <v>563</v>
      </c>
      <c r="J5690" s="903" t="s">
        <v>564</v>
      </c>
    </row>
    <row r="5691" spans="1:10">
      <c r="A5691" s="810" t="s">
        <v>16869</v>
      </c>
      <c r="B5691" s="902" t="s">
        <v>23055</v>
      </c>
      <c r="C5691" s="913" t="s">
        <v>7945</v>
      </c>
      <c r="D5691" s="810" t="s">
        <v>10892</v>
      </c>
      <c r="E5691" s="913" t="s">
        <v>6243</v>
      </c>
      <c r="F5691" s="903" t="s">
        <v>8578</v>
      </c>
      <c r="G5691" s="902" t="s">
        <v>8785</v>
      </c>
      <c r="H5691" s="902" t="s">
        <v>10915</v>
      </c>
      <c r="I5691" s="913" t="s">
        <v>23095</v>
      </c>
      <c r="J5691" s="903" t="s">
        <v>937</v>
      </c>
    </row>
    <row r="5692" spans="1:10">
      <c r="A5692" s="810" t="s">
        <v>16869</v>
      </c>
      <c r="B5692" s="902" t="s">
        <v>23055</v>
      </c>
      <c r="C5692" s="913" t="s">
        <v>3018</v>
      </c>
      <c r="D5692" s="810" t="s">
        <v>10892</v>
      </c>
      <c r="E5692" s="913" t="s">
        <v>3621</v>
      </c>
      <c r="F5692" s="903" t="s">
        <v>4111</v>
      </c>
      <c r="G5692" s="902" t="s">
        <v>4572</v>
      </c>
      <c r="H5692" s="902" t="s">
        <v>10891</v>
      </c>
      <c r="I5692" s="913" t="s">
        <v>16622</v>
      </c>
      <c r="J5692" s="903" t="s">
        <v>933</v>
      </c>
    </row>
    <row r="5693" spans="1:10">
      <c r="A5693" s="810" t="s">
        <v>16869</v>
      </c>
      <c r="B5693" s="902" t="s">
        <v>23055</v>
      </c>
      <c r="C5693" s="913" t="s">
        <v>2670</v>
      </c>
      <c r="D5693" s="810" t="s">
        <v>10890</v>
      </c>
      <c r="E5693" s="913" t="s">
        <v>3279</v>
      </c>
      <c r="F5693" s="903" t="s">
        <v>3872</v>
      </c>
      <c r="G5693" s="902" t="s">
        <v>4279</v>
      </c>
      <c r="H5693" s="902" t="s">
        <v>10922</v>
      </c>
      <c r="I5693" s="913"/>
      <c r="J5693" s="903" t="s">
        <v>938</v>
      </c>
    </row>
    <row r="5694" spans="1:10">
      <c r="A5694" s="810" t="s">
        <v>16869</v>
      </c>
      <c r="B5694" s="902" t="s">
        <v>23055</v>
      </c>
      <c r="C5694" s="913" t="s">
        <v>5279</v>
      </c>
      <c r="D5694" s="810" t="s">
        <v>10890</v>
      </c>
      <c r="E5694" s="913" t="s">
        <v>5482</v>
      </c>
      <c r="F5694" s="903" t="s">
        <v>27565</v>
      </c>
      <c r="G5694" s="902" t="s">
        <v>5807</v>
      </c>
      <c r="H5694" s="902" t="s">
        <v>11264</v>
      </c>
      <c r="I5694" s="913"/>
      <c r="J5694" s="903" t="s">
        <v>564</v>
      </c>
    </row>
    <row r="5695" spans="1:10">
      <c r="A5695" s="810" t="s">
        <v>16869</v>
      </c>
      <c r="B5695" s="902" t="s">
        <v>23055</v>
      </c>
      <c r="C5695" s="913" t="s">
        <v>12275</v>
      </c>
      <c r="D5695" s="810" t="s">
        <v>10892</v>
      </c>
      <c r="E5695" s="913" t="s">
        <v>12276</v>
      </c>
      <c r="F5695" s="903" t="s">
        <v>12277</v>
      </c>
      <c r="G5695" s="902" t="s">
        <v>12278</v>
      </c>
      <c r="H5695" s="902" t="s">
        <v>10891</v>
      </c>
      <c r="I5695" s="913" t="s">
        <v>23096</v>
      </c>
      <c r="J5695" s="903" t="s">
        <v>17585</v>
      </c>
    </row>
    <row r="5696" spans="1:10">
      <c r="A5696" s="810" t="s">
        <v>16869</v>
      </c>
      <c r="B5696" s="902" t="s">
        <v>23055</v>
      </c>
      <c r="C5696" s="913" t="s">
        <v>12294</v>
      </c>
      <c r="D5696" s="810" t="s">
        <v>10892</v>
      </c>
      <c r="E5696" s="913" t="s">
        <v>3759</v>
      </c>
      <c r="F5696" s="903" t="s">
        <v>19284</v>
      </c>
      <c r="G5696" s="902" t="s">
        <v>861</v>
      </c>
      <c r="H5696" s="902" t="s">
        <v>10933</v>
      </c>
      <c r="I5696" s="913"/>
      <c r="J5696" s="903" t="s">
        <v>564</v>
      </c>
    </row>
    <row r="5697" spans="1:10">
      <c r="A5697" s="810" t="s">
        <v>16869</v>
      </c>
      <c r="B5697" s="902" t="s">
        <v>23055</v>
      </c>
      <c r="C5697" s="913" t="s">
        <v>4826</v>
      </c>
      <c r="D5697" s="810" t="s">
        <v>10892</v>
      </c>
      <c r="E5697" s="913" t="s">
        <v>19298</v>
      </c>
      <c r="F5697" s="903" t="s">
        <v>19299</v>
      </c>
      <c r="G5697" s="902" t="s">
        <v>5109</v>
      </c>
      <c r="H5697" s="902" t="s">
        <v>10922</v>
      </c>
      <c r="I5697" s="913"/>
      <c r="J5697" s="903" t="s">
        <v>564</v>
      </c>
    </row>
    <row r="5698" spans="1:10">
      <c r="A5698" s="810" t="s">
        <v>16869</v>
      </c>
      <c r="B5698" s="902" t="s">
        <v>23055</v>
      </c>
      <c r="C5698" s="913" t="s">
        <v>19327</v>
      </c>
      <c r="D5698" s="810" t="s">
        <v>10890</v>
      </c>
      <c r="E5698" s="913" t="s">
        <v>8200</v>
      </c>
      <c r="F5698" s="903" t="s">
        <v>27564</v>
      </c>
      <c r="G5698" s="902" t="s">
        <v>19328</v>
      </c>
      <c r="H5698" s="902" t="s">
        <v>10977</v>
      </c>
      <c r="I5698" s="913"/>
      <c r="J5698" s="903" t="s">
        <v>564</v>
      </c>
    </row>
    <row r="5699" spans="1:10">
      <c r="A5699" s="810" t="s">
        <v>16869</v>
      </c>
      <c r="B5699" s="902" t="s">
        <v>23055</v>
      </c>
      <c r="C5699" s="913" t="s">
        <v>19329</v>
      </c>
      <c r="D5699" s="810" t="s">
        <v>10890</v>
      </c>
      <c r="E5699" s="913" t="s">
        <v>8200</v>
      </c>
      <c r="F5699" s="903" t="s">
        <v>19330</v>
      </c>
      <c r="G5699" s="902" t="s">
        <v>19331</v>
      </c>
      <c r="H5699" s="902" t="s">
        <v>10970</v>
      </c>
      <c r="I5699" s="913"/>
      <c r="J5699" s="903" t="s">
        <v>11287</v>
      </c>
    </row>
    <row r="5700" spans="1:10">
      <c r="A5700" s="810" t="s">
        <v>16869</v>
      </c>
      <c r="B5700" s="902" t="s">
        <v>23055</v>
      </c>
      <c r="C5700" s="913" t="s">
        <v>12302</v>
      </c>
      <c r="D5700" s="810" t="s">
        <v>10892</v>
      </c>
      <c r="E5700" s="913" t="s">
        <v>1086</v>
      </c>
      <c r="F5700" s="903" t="s">
        <v>27563</v>
      </c>
      <c r="G5700" s="902" t="s">
        <v>12303</v>
      </c>
      <c r="H5700" s="902" t="s">
        <v>10891</v>
      </c>
      <c r="I5700" s="913" t="s">
        <v>23097</v>
      </c>
      <c r="J5700" s="903" t="s">
        <v>564</v>
      </c>
    </row>
    <row r="5701" spans="1:10">
      <c r="A5701" s="810" t="s">
        <v>16869</v>
      </c>
      <c r="B5701" s="902" t="s">
        <v>23055</v>
      </c>
      <c r="C5701" s="913" t="s">
        <v>7929</v>
      </c>
      <c r="D5701" s="810" t="s">
        <v>10890</v>
      </c>
      <c r="E5701" s="913" t="s">
        <v>8258</v>
      </c>
      <c r="F5701" s="903" t="s">
        <v>8569</v>
      </c>
      <c r="G5701" s="902" t="s">
        <v>8773</v>
      </c>
      <c r="H5701" s="902" t="s">
        <v>10928</v>
      </c>
      <c r="I5701" s="913"/>
      <c r="J5701" s="903" t="s">
        <v>564</v>
      </c>
    </row>
    <row r="5702" spans="1:10">
      <c r="A5702" s="810" t="s">
        <v>16869</v>
      </c>
      <c r="B5702" s="902" t="s">
        <v>23055</v>
      </c>
      <c r="C5702" s="913" t="s">
        <v>19333</v>
      </c>
      <c r="D5702" s="810" t="s">
        <v>10892</v>
      </c>
      <c r="E5702" s="913" t="s">
        <v>19334</v>
      </c>
      <c r="F5702" s="903" t="s">
        <v>19335</v>
      </c>
      <c r="G5702" s="902" t="s">
        <v>5752</v>
      </c>
      <c r="H5702" s="902" t="s">
        <v>10933</v>
      </c>
      <c r="I5702" s="913"/>
      <c r="J5702" s="903" t="s">
        <v>564</v>
      </c>
    </row>
    <row r="5703" spans="1:10">
      <c r="A5703" s="810" t="s">
        <v>16869</v>
      </c>
      <c r="B5703" s="902" t="s">
        <v>23055</v>
      </c>
      <c r="C5703" s="913" t="s">
        <v>19349</v>
      </c>
      <c r="D5703" s="810" t="s">
        <v>10892</v>
      </c>
      <c r="E5703" s="913" t="s">
        <v>19350</v>
      </c>
      <c r="F5703" s="903" t="s">
        <v>19351</v>
      </c>
      <c r="G5703" s="902" t="s">
        <v>19352</v>
      </c>
      <c r="H5703" s="902" t="s">
        <v>10936</v>
      </c>
      <c r="I5703" s="913"/>
      <c r="J5703" s="903" t="s">
        <v>564</v>
      </c>
    </row>
    <row r="5704" spans="1:10">
      <c r="A5704" s="810" t="s">
        <v>16869</v>
      </c>
      <c r="B5704" s="902" t="s">
        <v>23055</v>
      </c>
      <c r="C5704" s="913" t="s">
        <v>2704</v>
      </c>
      <c r="D5704" s="810" t="s">
        <v>10892</v>
      </c>
      <c r="E5704" s="913" t="s">
        <v>3313</v>
      </c>
      <c r="F5704" s="903" t="s">
        <v>3893</v>
      </c>
      <c r="G5704" s="902" t="s">
        <v>4307</v>
      </c>
      <c r="H5704" s="902" t="s">
        <v>10958</v>
      </c>
      <c r="I5704" s="913" t="s">
        <v>563</v>
      </c>
      <c r="J5704" s="903" t="s">
        <v>564</v>
      </c>
    </row>
    <row r="5705" spans="1:10">
      <c r="A5705" s="810" t="s">
        <v>16869</v>
      </c>
      <c r="B5705" s="902" t="s">
        <v>23055</v>
      </c>
      <c r="C5705" s="913" t="s">
        <v>12305</v>
      </c>
      <c r="D5705" s="810" t="s">
        <v>10892</v>
      </c>
      <c r="E5705" s="913" t="s">
        <v>12306</v>
      </c>
      <c r="F5705" s="903" t="s">
        <v>27562</v>
      </c>
      <c r="G5705" s="902" t="s">
        <v>19354</v>
      </c>
      <c r="H5705" s="902" t="s">
        <v>10928</v>
      </c>
      <c r="I5705" s="913"/>
      <c r="J5705" s="903" t="s">
        <v>564</v>
      </c>
    </row>
    <row r="5706" spans="1:10">
      <c r="A5706" s="810" t="s">
        <v>16869</v>
      </c>
      <c r="B5706" s="902" t="s">
        <v>23055</v>
      </c>
      <c r="C5706" s="913" t="s">
        <v>7266</v>
      </c>
      <c r="D5706" s="810" t="s">
        <v>10890</v>
      </c>
      <c r="E5706" s="913" t="s">
        <v>12315</v>
      </c>
      <c r="F5706" s="903" t="s">
        <v>7611</v>
      </c>
      <c r="G5706" s="902" t="s">
        <v>7750</v>
      </c>
      <c r="H5706" s="902" t="s">
        <v>11623</v>
      </c>
      <c r="I5706" s="913" t="s">
        <v>23098</v>
      </c>
      <c r="J5706" s="903" t="s">
        <v>564</v>
      </c>
    </row>
    <row r="5707" spans="1:10">
      <c r="A5707" s="810" t="s">
        <v>16869</v>
      </c>
      <c r="B5707" s="902" t="s">
        <v>23055</v>
      </c>
      <c r="C5707" s="913" t="s">
        <v>2689</v>
      </c>
      <c r="D5707" s="810" t="s">
        <v>10890</v>
      </c>
      <c r="E5707" s="913" t="s">
        <v>3297</v>
      </c>
      <c r="F5707" s="903" t="s">
        <v>27561</v>
      </c>
      <c r="G5707" s="902" t="s">
        <v>4295</v>
      </c>
      <c r="H5707" s="902" t="s">
        <v>10977</v>
      </c>
      <c r="I5707" s="913"/>
      <c r="J5707" s="903" t="s">
        <v>10926</v>
      </c>
    </row>
    <row r="5708" spans="1:10" ht="27">
      <c r="A5708" s="810" t="s">
        <v>16869</v>
      </c>
      <c r="B5708" s="902" t="s">
        <v>23055</v>
      </c>
      <c r="C5708" s="913" t="s">
        <v>2973</v>
      </c>
      <c r="D5708" s="810" t="s">
        <v>10890</v>
      </c>
      <c r="E5708" s="913" t="s">
        <v>3564</v>
      </c>
      <c r="F5708" s="903" t="s">
        <v>4076</v>
      </c>
      <c r="G5708" s="902" t="s">
        <v>4534</v>
      </c>
      <c r="H5708" s="902" t="s">
        <v>10954</v>
      </c>
      <c r="I5708" s="913"/>
      <c r="J5708" s="903" t="s">
        <v>10926</v>
      </c>
    </row>
    <row r="5709" spans="1:10">
      <c r="A5709" s="810" t="s">
        <v>16869</v>
      </c>
      <c r="B5709" s="902" t="s">
        <v>23055</v>
      </c>
      <c r="C5709" s="913" t="s">
        <v>12334</v>
      </c>
      <c r="D5709" s="810" t="s">
        <v>10890</v>
      </c>
      <c r="E5709" s="913" t="s">
        <v>19423</v>
      </c>
      <c r="F5709" s="903" t="s">
        <v>12335</v>
      </c>
      <c r="G5709" s="902" t="s">
        <v>12336</v>
      </c>
      <c r="H5709" s="902" t="s">
        <v>19424</v>
      </c>
      <c r="I5709" s="913"/>
      <c r="J5709" s="903" t="s">
        <v>11675</v>
      </c>
    </row>
    <row r="5710" spans="1:10">
      <c r="A5710" s="810" t="s">
        <v>16869</v>
      </c>
      <c r="B5710" s="902" t="s">
        <v>23055</v>
      </c>
      <c r="C5710" s="913" t="s">
        <v>12339</v>
      </c>
      <c r="D5710" s="810" t="s">
        <v>10892</v>
      </c>
      <c r="E5710" s="913" t="s">
        <v>12340</v>
      </c>
      <c r="F5710" s="903" t="s">
        <v>12341</v>
      </c>
      <c r="G5710" s="902" t="s">
        <v>19426</v>
      </c>
      <c r="H5710" s="902" t="s">
        <v>10954</v>
      </c>
      <c r="I5710" s="913" t="s">
        <v>563</v>
      </c>
      <c r="J5710" s="903" t="s">
        <v>564</v>
      </c>
    </row>
    <row r="5711" spans="1:10">
      <c r="A5711" s="810" t="s">
        <v>16869</v>
      </c>
      <c r="B5711" s="902" t="s">
        <v>23055</v>
      </c>
      <c r="C5711" s="913" t="s">
        <v>2686</v>
      </c>
      <c r="D5711" s="810" t="s">
        <v>10890</v>
      </c>
      <c r="E5711" s="913" t="s">
        <v>3294</v>
      </c>
      <c r="F5711" s="903" t="s">
        <v>3882</v>
      </c>
      <c r="G5711" s="902" t="s">
        <v>4292</v>
      </c>
      <c r="H5711" s="902" t="s">
        <v>11275</v>
      </c>
      <c r="I5711" s="913" t="s">
        <v>1830</v>
      </c>
      <c r="J5711" s="903" t="s">
        <v>936</v>
      </c>
    </row>
    <row r="5712" spans="1:10">
      <c r="A5712" s="810" t="s">
        <v>16869</v>
      </c>
      <c r="B5712" s="902" t="s">
        <v>23055</v>
      </c>
      <c r="C5712" s="913" t="s">
        <v>9130</v>
      </c>
      <c r="D5712" s="810" t="s">
        <v>10890</v>
      </c>
      <c r="E5712" s="913" t="s">
        <v>6304</v>
      </c>
      <c r="F5712" s="903" t="s">
        <v>27560</v>
      </c>
      <c r="G5712" s="902" t="s">
        <v>10012</v>
      </c>
      <c r="H5712" s="902" t="s">
        <v>10922</v>
      </c>
      <c r="I5712" s="913"/>
      <c r="J5712" s="903" t="s">
        <v>935</v>
      </c>
    </row>
    <row r="5713" spans="1:10">
      <c r="A5713" s="810" t="s">
        <v>16869</v>
      </c>
      <c r="B5713" s="902" t="s">
        <v>23055</v>
      </c>
      <c r="C5713" s="913" t="s">
        <v>1433</v>
      </c>
      <c r="D5713" s="810" t="s">
        <v>10890</v>
      </c>
      <c r="E5713" s="913" t="s">
        <v>1564</v>
      </c>
      <c r="F5713" s="903" t="s">
        <v>1698</v>
      </c>
      <c r="G5713" s="902" t="s">
        <v>17449</v>
      </c>
      <c r="H5713" s="902" t="s">
        <v>10958</v>
      </c>
      <c r="I5713" s="913"/>
      <c r="J5713" s="903" t="s">
        <v>937</v>
      </c>
    </row>
    <row r="5714" spans="1:10">
      <c r="A5714" s="810" t="s">
        <v>16869</v>
      </c>
      <c r="B5714" s="902" t="s">
        <v>23055</v>
      </c>
      <c r="C5714" s="913" t="s">
        <v>2969</v>
      </c>
      <c r="D5714" s="810" t="s">
        <v>10890</v>
      </c>
      <c r="E5714" s="913" t="s">
        <v>3570</v>
      </c>
      <c r="F5714" s="903" t="s">
        <v>4074</v>
      </c>
      <c r="G5714" s="902"/>
      <c r="H5714" s="902" t="s">
        <v>10901</v>
      </c>
      <c r="I5714" s="913" t="s">
        <v>23099</v>
      </c>
      <c r="J5714" s="903" t="s">
        <v>564</v>
      </c>
    </row>
    <row r="5715" spans="1:10">
      <c r="A5715" s="810" t="s">
        <v>16869</v>
      </c>
      <c r="B5715" s="902" t="s">
        <v>23055</v>
      </c>
      <c r="C5715" s="913" t="s">
        <v>12351</v>
      </c>
      <c r="D5715" s="810" t="s">
        <v>10890</v>
      </c>
      <c r="E5715" s="913" t="s">
        <v>5486</v>
      </c>
      <c r="F5715" s="903" t="s">
        <v>19469</v>
      </c>
      <c r="G5715" s="902" t="s">
        <v>12352</v>
      </c>
      <c r="H5715" s="902" t="s">
        <v>11371</v>
      </c>
      <c r="I5715" s="913"/>
      <c r="J5715" s="903" t="s">
        <v>937</v>
      </c>
    </row>
    <row r="5716" spans="1:10">
      <c r="A5716" s="810" t="s">
        <v>16869</v>
      </c>
      <c r="B5716" s="902" t="s">
        <v>23055</v>
      </c>
      <c r="C5716" s="913" t="s">
        <v>12371</v>
      </c>
      <c r="D5716" s="810" t="s">
        <v>10892</v>
      </c>
      <c r="E5716" s="913" t="s">
        <v>9613</v>
      </c>
      <c r="F5716" s="903" t="s">
        <v>12372</v>
      </c>
      <c r="G5716" s="902" t="s">
        <v>19498</v>
      </c>
      <c r="H5716" s="902" t="s">
        <v>10915</v>
      </c>
      <c r="I5716" s="913"/>
      <c r="J5716" s="903"/>
    </row>
    <row r="5717" spans="1:10" ht="27">
      <c r="A5717" s="810" t="s">
        <v>16869</v>
      </c>
      <c r="B5717" s="902" t="s">
        <v>23055</v>
      </c>
      <c r="C5717" s="913" t="s">
        <v>2701</v>
      </c>
      <c r="D5717" s="810" t="s">
        <v>10892</v>
      </c>
      <c r="E5717" s="913" t="s">
        <v>3310</v>
      </c>
      <c r="F5717" s="903" t="s">
        <v>3890</v>
      </c>
      <c r="G5717" s="902" t="s">
        <v>17462</v>
      </c>
      <c r="H5717" s="902" t="s">
        <v>11394</v>
      </c>
      <c r="I5717" s="913"/>
      <c r="J5717" s="903" t="s">
        <v>23100</v>
      </c>
    </row>
    <row r="5718" spans="1:10">
      <c r="A5718" s="810" t="s">
        <v>16869</v>
      </c>
      <c r="B5718" s="902" t="s">
        <v>23055</v>
      </c>
      <c r="C5718" s="913" t="s">
        <v>12383</v>
      </c>
      <c r="D5718" s="810" t="s">
        <v>10892</v>
      </c>
      <c r="E5718" s="913" t="s">
        <v>12384</v>
      </c>
      <c r="F5718" s="903" t="s">
        <v>12385</v>
      </c>
      <c r="G5718" s="902" t="s">
        <v>12386</v>
      </c>
      <c r="H5718" s="902" t="s">
        <v>10936</v>
      </c>
      <c r="I5718" s="913"/>
      <c r="J5718" s="903" t="s">
        <v>17585</v>
      </c>
    </row>
    <row r="5719" spans="1:10">
      <c r="A5719" s="810" t="s">
        <v>16869</v>
      </c>
      <c r="B5719" s="902" t="s">
        <v>23055</v>
      </c>
      <c r="C5719" s="913" t="s">
        <v>19541</v>
      </c>
      <c r="D5719" s="810" t="s">
        <v>10892</v>
      </c>
      <c r="E5719" s="913" t="s">
        <v>19542</v>
      </c>
      <c r="F5719" s="903" t="s">
        <v>19543</v>
      </c>
      <c r="G5719" s="902" t="s">
        <v>19544</v>
      </c>
      <c r="H5719" s="902" t="s">
        <v>10903</v>
      </c>
      <c r="I5719" s="913"/>
      <c r="J5719" s="903" t="s">
        <v>564</v>
      </c>
    </row>
    <row r="5720" spans="1:10">
      <c r="A5720" s="810" t="s">
        <v>16869</v>
      </c>
      <c r="B5720" s="902" t="s">
        <v>23055</v>
      </c>
      <c r="C5720" s="913" t="s">
        <v>14469</v>
      </c>
      <c r="D5720" s="810" t="s">
        <v>10890</v>
      </c>
      <c r="E5720" s="913" t="s">
        <v>14470</v>
      </c>
      <c r="F5720" s="903" t="s">
        <v>14471</v>
      </c>
      <c r="G5720" s="902" t="s">
        <v>14472</v>
      </c>
      <c r="H5720" s="902" t="s">
        <v>10970</v>
      </c>
      <c r="I5720" s="913"/>
      <c r="J5720" s="903" t="s">
        <v>937</v>
      </c>
    </row>
    <row r="5721" spans="1:10">
      <c r="A5721" s="810" t="s">
        <v>16869</v>
      </c>
      <c r="B5721" s="902" t="s">
        <v>23055</v>
      </c>
      <c r="C5721" s="913" t="s">
        <v>12405</v>
      </c>
      <c r="D5721" s="810" t="s">
        <v>10890</v>
      </c>
      <c r="E5721" s="913" t="s">
        <v>6182</v>
      </c>
      <c r="F5721" s="903" t="s">
        <v>27559</v>
      </c>
      <c r="G5721" s="902" t="s">
        <v>12406</v>
      </c>
      <c r="H5721" s="902" t="s">
        <v>10901</v>
      </c>
      <c r="I5721" s="913"/>
      <c r="J5721" s="903" t="s">
        <v>564</v>
      </c>
    </row>
    <row r="5722" spans="1:10">
      <c r="A5722" s="810" t="s">
        <v>16869</v>
      </c>
      <c r="B5722" s="902" t="s">
        <v>23055</v>
      </c>
      <c r="C5722" s="913" t="s">
        <v>3093</v>
      </c>
      <c r="D5722" s="810" t="s">
        <v>10892</v>
      </c>
      <c r="E5722" s="913" t="s">
        <v>3689</v>
      </c>
      <c r="F5722" s="903" t="s">
        <v>23101</v>
      </c>
      <c r="G5722" s="902" t="s">
        <v>4630</v>
      </c>
      <c r="H5722" s="902" t="s">
        <v>10932</v>
      </c>
      <c r="I5722" s="913" t="s">
        <v>4787</v>
      </c>
      <c r="J5722" s="903" t="s">
        <v>18604</v>
      </c>
    </row>
    <row r="5723" spans="1:10">
      <c r="A5723" s="810" t="s">
        <v>16869</v>
      </c>
      <c r="B5723" s="902" t="s">
        <v>23055</v>
      </c>
      <c r="C5723" s="913" t="s">
        <v>3093</v>
      </c>
      <c r="D5723" s="810" t="s">
        <v>10890</v>
      </c>
      <c r="E5723" s="913" t="s">
        <v>23102</v>
      </c>
      <c r="F5723" s="903" t="s">
        <v>23103</v>
      </c>
      <c r="G5723" s="902"/>
      <c r="H5723" s="902" t="s">
        <v>10932</v>
      </c>
      <c r="I5723" s="913"/>
      <c r="J5723" s="903" t="s">
        <v>18115</v>
      </c>
    </row>
    <row r="5724" spans="1:10">
      <c r="A5724" s="810" t="s">
        <v>16869</v>
      </c>
      <c r="B5724" s="902" t="s">
        <v>23055</v>
      </c>
      <c r="C5724" s="913" t="s">
        <v>2635</v>
      </c>
      <c r="D5724" s="810" t="s">
        <v>10892</v>
      </c>
      <c r="E5724" s="913" t="s">
        <v>9383</v>
      </c>
      <c r="F5724" s="903" t="s">
        <v>9714</v>
      </c>
      <c r="G5724" s="902" t="s">
        <v>9914</v>
      </c>
      <c r="H5724" s="902" t="s">
        <v>10936</v>
      </c>
      <c r="I5724" s="913"/>
      <c r="J5724" s="903" t="s">
        <v>564</v>
      </c>
    </row>
    <row r="5725" spans="1:10">
      <c r="A5725" s="810" t="s">
        <v>16869</v>
      </c>
      <c r="B5725" s="902" t="s">
        <v>23055</v>
      </c>
      <c r="C5725" s="913" t="s">
        <v>5949</v>
      </c>
      <c r="D5725" s="810" t="s">
        <v>10892</v>
      </c>
      <c r="E5725" s="913" t="s">
        <v>3741</v>
      </c>
      <c r="F5725" s="903" t="s">
        <v>10285</v>
      </c>
      <c r="G5725" s="902" t="s">
        <v>10312</v>
      </c>
      <c r="H5725" s="902" t="s">
        <v>10970</v>
      </c>
      <c r="I5725" s="913"/>
      <c r="J5725" s="903" t="s">
        <v>564</v>
      </c>
    </row>
    <row r="5726" spans="1:10">
      <c r="A5726" s="810" t="s">
        <v>16869</v>
      </c>
      <c r="B5726" s="902" t="s">
        <v>23055</v>
      </c>
      <c r="C5726" s="913" t="s">
        <v>996</v>
      </c>
      <c r="D5726" s="810" t="s">
        <v>10892</v>
      </c>
      <c r="E5726" s="913" t="s">
        <v>1096</v>
      </c>
      <c r="F5726" s="903" t="s">
        <v>19629</v>
      </c>
      <c r="G5726" s="902" t="s">
        <v>1233</v>
      </c>
      <c r="H5726" s="902" t="s">
        <v>10903</v>
      </c>
      <c r="I5726" s="913" t="s">
        <v>20076</v>
      </c>
      <c r="J5726" s="903" t="s">
        <v>564</v>
      </c>
    </row>
    <row r="5727" spans="1:10">
      <c r="A5727" s="810" t="s">
        <v>16869</v>
      </c>
      <c r="B5727" s="902" t="s">
        <v>23055</v>
      </c>
      <c r="C5727" s="913" t="s">
        <v>2730</v>
      </c>
      <c r="D5727" s="810" t="s">
        <v>10892</v>
      </c>
      <c r="E5727" s="913" t="s">
        <v>19646</v>
      </c>
      <c r="F5727" s="903" t="s">
        <v>3912</v>
      </c>
      <c r="G5727" s="902" t="s">
        <v>4324</v>
      </c>
      <c r="H5727" s="902" t="s">
        <v>10933</v>
      </c>
      <c r="I5727" s="913"/>
      <c r="J5727" s="903" t="s">
        <v>564</v>
      </c>
    </row>
    <row r="5728" spans="1:10">
      <c r="A5728" s="810" t="s">
        <v>16869</v>
      </c>
      <c r="B5728" s="902" t="s">
        <v>23055</v>
      </c>
      <c r="C5728" s="913" t="s">
        <v>2644</v>
      </c>
      <c r="D5728" s="810" t="s">
        <v>10890</v>
      </c>
      <c r="E5728" s="913" t="s">
        <v>2109</v>
      </c>
      <c r="F5728" s="903" t="s">
        <v>3857</v>
      </c>
      <c r="G5728" s="902" t="s">
        <v>17469</v>
      </c>
      <c r="H5728" s="902" t="s">
        <v>10915</v>
      </c>
      <c r="I5728" s="913"/>
      <c r="J5728" s="903" t="s">
        <v>937</v>
      </c>
    </row>
    <row r="5729" spans="1:10">
      <c r="A5729" s="810" t="s">
        <v>16869</v>
      </c>
      <c r="B5729" s="902" t="s">
        <v>23055</v>
      </c>
      <c r="C5729" s="913" t="s">
        <v>5286</v>
      </c>
      <c r="D5729" s="810" t="s">
        <v>10890</v>
      </c>
      <c r="E5729" s="913" t="s">
        <v>2109</v>
      </c>
      <c r="F5729" s="903" t="s">
        <v>21251</v>
      </c>
      <c r="G5729" s="902" t="s">
        <v>21252</v>
      </c>
      <c r="H5729" s="902" t="s">
        <v>11128</v>
      </c>
      <c r="I5729" s="913" t="s">
        <v>5910</v>
      </c>
      <c r="J5729" s="903" t="s">
        <v>937</v>
      </c>
    </row>
    <row r="5730" spans="1:10">
      <c r="A5730" s="810" t="s">
        <v>16869</v>
      </c>
      <c r="B5730" s="902" t="s">
        <v>23055</v>
      </c>
      <c r="C5730" s="913" t="s">
        <v>9065</v>
      </c>
      <c r="D5730" s="810" t="s">
        <v>10892</v>
      </c>
      <c r="E5730" s="913" t="s">
        <v>9420</v>
      </c>
      <c r="F5730" s="903" t="s">
        <v>9742</v>
      </c>
      <c r="G5730" s="902" t="s">
        <v>9951</v>
      </c>
      <c r="H5730" s="902" t="s">
        <v>10915</v>
      </c>
      <c r="I5730" s="913" t="s">
        <v>23104</v>
      </c>
      <c r="J5730" s="903" t="s">
        <v>564</v>
      </c>
    </row>
    <row r="5731" spans="1:10">
      <c r="A5731" s="810" t="s">
        <v>16869</v>
      </c>
      <c r="B5731" s="902" t="s">
        <v>23055</v>
      </c>
      <c r="C5731" s="913" t="s">
        <v>19693</v>
      </c>
      <c r="D5731" s="810" t="s">
        <v>10892</v>
      </c>
      <c r="E5731" s="913" t="s">
        <v>19694</v>
      </c>
      <c r="F5731" s="903" t="s">
        <v>19695</v>
      </c>
      <c r="G5731" s="902" t="s">
        <v>19696</v>
      </c>
      <c r="H5731" s="902" t="s">
        <v>10958</v>
      </c>
      <c r="I5731" s="913" t="s">
        <v>23105</v>
      </c>
      <c r="J5731" s="903" t="s">
        <v>564</v>
      </c>
    </row>
    <row r="5732" spans="1:10">
      <c r="A5732" s="810" t="s">
        <v>16869</v>
      </c>
      <c r="B5732" s="902" t="s">
        <v>23055</v>
      </c>
      <c r="C5732" s="913" t="s">
        <v>9014</v>
      </c>
      <c r="D5732" s="810" t="s">
        <v>10892</v>
      </c>
      <c r="E5732" s="913" t="s">
        <v>2560</v>
      </c>
      <c r="F5732" s="903" t="s">
        <v>9707</v>
      </c>
      <c r="G5732" s="902" t="s">
        <v>9903</v>
      </c>
      <c r="H5732" s="902" t="s">
        <v>10936</v>
      </c>
      <c r="I5732" s="913"/>
      <c r="J5732" s="903" t="s">
        <v>564</v>
      </c>
    </row>
    <row r="5733" spans="1:10">
      <c r="A5733" s="810" t="s">
        <v>16869</v>
      </c>
      <c r="B5733" s="902" t="s">
        <v>23055</v>
      </c>
      <c r="C5733" s="913" t="s">
        <v>12452</v>
      </c>
      <c r="D5733" s="810" t="s">
        <v>10892</v>
      </c>
      <c r="E5733" s="913" t="s">
        <v>6970</v>
      </c>
      <c r="F5733" s="903" t="s">
        <v>12453</v>
      </c>
      <c r="G5733" s="902" t="s">
        <v>12454</v>
      </c>
      <c r="H5733" s="902" t="s">
        <v>10928</v>
      </c>
      <c r="I5733" s="913"/>
      <c r="J5733" s="903" t="s">
        <v>564</v>
      </c>
    </row>
    <row r="5734" spans="1:10">
      <c r="A5734" s="810" t="s">
        <v>16869</v>
      </c>
      <c r="B5734" s="902" t="s">
        <v>23055</v>
      </c>
      <c r="C5734" s="913" t="s">
        <v>12459</v>
      </c>
      <c r="D5734" s="810" t="s">
        <v>10892</v>
      </c>
      <c r="E5734" s="913" t="s">
        <v>12460</v>
      </c>
      <c r="F5734" s="903" t="s">
        <v>12461</v>
      </c>
      <c r="G5734" s="902" t="s">
        <v>12462</v>
      </c>
      <c r="H5734" s="902" t="s">
        <v>10915</v>
      </c>
      <c r="I5734" s="913"/>
      <c r="J5734" s="903" t="s">
        <v>564</v>
      </c>
    </row>
    <row r="5735" spans="1:10">
      <c r="A5735" s="810" t="s">
        <v>16869</v>
      </c>
      <c r="B5735" s="902" t="s">
        <v>23055</v>
      </c>
      <c r="C5735" s="913" t="s">
        <v>13044</v>
      </c>
      <c r="D5735" s="810" t="s">
        <v>10892</v>
      </c>
      <c r="E5735" s="913" t="s">
        <v>13045</v>
      </c>
      <c r="F5735" s="903" t="s">
        <v>13046</v>
      </c>
      <c r="G5735" s="902" t="s">
        <v>13047</v>
      </c>
      <c r="H5735" s="902" t="s">
        <v>19772</v>
      </c>
      <c r="I5735" s="913"/>
      <c r="J5735" s="903" t="s">
        <v>564</v>
      </c>
    </row>
    <row r="5736" spans="1:10">
      <c r="A5736" s="810" t="s">
        <v>16869</v>
      </c>
      <c r="B5736" s="902" t="s">
        <v>23055</v>
      </c>
      <c r="C5736" s="913" t="s">
        <v>12514</v>
      </c>
      <c r="D5736" s="810" t="s">
        <v>10892</v>
      </c>
      <c r="E5736" s="913" t="s">
        <v>12515</v>
      </c>
      <c r="F5736" s="903" t="s">
        <v>12516</v>
      </c>
      <c r="G5736" s="902" t="s">
        <v>12517</v>
      </c>
      <c r="H5736" s="902" t="s">
        <v>10970</v>
      </c>
      <c r="I5736" s="913"/>
      <c r="J5736" s="903" t="s">
        <v>564</v>
      </c>
    </row>
    <row r="5737" spans="1:10">
      <c r="A5737" s="810" t="s">
        <v>16869</v>
      </c>
      <c r="B5737" s="902" t="s">
        <v>23055</v>
      </c>
      <c r="C5737" s="913" t="s">
        <v>19829</v>
      </c>
      <c r="D5737" s="810" t="s">
        <v>10890</v>
      </c>
      <c r="E5737" s="913" t="s">
        <v>19830</v>
      </c>
      <c r="F5737" s="903" t="s">
        <v>19831</v>
      </c>
      <c r="G5737" s="902" t="s">
        <v>19832</v>
      </c>
      <c r="H5737" s="902" t="s">
        <v>10928</v>
      </c>
      <c r="I5737" s="913"/>
      <c r="J5737" s="903" t="s">
        <v>564</v>
      </c>
    </row>
    <row r="5738" spans="1:10">
      <c r="A5738" s="810" t="s">
        <v>16869</v>
      </c>
      <c r="B5738" s="902" t="s">
        <v>23055</v>
      </c>
      <c r="C5738" s="913" t="s">
        <v>12533</v>
      </c>
      <c r="D5738" s="810" t="s">
        <v>10892</v>
      </c>
      <c r="E5738" s="913" t="s">
        <v>19835</v>
      </c>
      <c r="F5738" s="903" t="s">
        <v>7041</v>
      </c>
      <c r="G5738" s="902" t="s">
        <v>7126</v>
      </c>
      <c r="H5738" s="902" t="s">
        <v>10894</v>
      </c>
      <c r="I5738" s="913"/>
      <c r="J5738" s="903" t="s">
        <v>564</v>
      </c>
    </row>
    <row r="5739" spans="1:10">
      <c r="A5739" s="810" t="s">
        <v>16869</v>
      </c>
      <c r="B5739" s="902" t="s">
        <v>23055</v>
      </c>
      <c r="C5739" s="913" t="s">
        <v>1011</v>
      </c>
      <c r="D5739" s="810" t="s">
        <v>10892</v>
      </c>
      <c r="E5739" s="913" t="s">
        <v>731</v>
      </c>
      <c r="F5739" s="903" t="s">
        <v>1180</v>
      </c>
      <c r="G5739" s="902" t="s">
        <v>1246</v>
      </c>
      <c r="H5739" s="902" t="s">
        <v>10895</v>
      </c>
      <c r="I5739" s="913"/>
      <c r="J5739" s="903" t="s">
        <v>564</v>
      </c>
    </row>
    <row r="5740" spans="1:10" ht="27">
      <c r="A5740" s="810" t="s">
        <v>16869</v>
      </c>
      <c r="B5740" s="902" t="s">
        <v>23055</v>
      </c>
      <c r="C5740" s="913" t="s">
        <v>5262</v>
      </c>
      <c r="D5740" s="810" t="s">
        <v>10890</v>
      </c>
      <c r="E5740" s="913" t="s">
        <v>5451</v>
      </c>
      <c r="F5740" s="903" t="s">
        <v>19878</v>
      </c>
      <c r="G5740" s="902" t="s">
        <v>5792</v>
      </c>
      <c r="H5740" s="902" t="s">
        <v>11044</v>
      </c>
      <c r="I5740" s="913"/>
      <c r="J5740" s="903" t="s">
        <v>935</v>
      </c>
    </row>
    <row r="5741" spans="1:10">
      <c r="A5741" s="810" t="s">
        <v>16869</v>
      </c>
      <c r="B5741" s="902" t="s">
        <v>23055</v>
      </c>
      <c r="C5741" s="913" t="s">
        <v>6765</v>
      </c>
      <c r="D5741" s="810" t="s">
        <v>10892</v>
      </c>
      <c r="E5741" s="913" t="s">
        <v>6891</v>
      </c>
      <c r="F5741" s="903" t="s">
        <v>7003</v>
      </c>
      <c r="G5741" s="902" t="s">
        <v>7083</v>
      </c>
      <c r="H5741" s="902" t="s">
        <v>10915</v>
      </c>
      <c r="I5741" s="913"/>
      <c r="J5741" s="903" t="s">
        <v>564</v>
      </c>
    </row>
    <row r="5742" spans="1:10">
      <c r="A5742" s="810" t="s">
        <v>16869</v>
      </c>
      <c r="B5742" s="902" t="s">
        <v>23055</v>
      </c>
      <c r="C5742" s="913" t="s">
        <v>4819</v>
      </c>
      <c r="D5742" s="810" t="s">
        <v>10892</v>
      </c>
      <c r="E5742" s="913" t="s">
        <v>4929</v>
      </c>
      <c r="F5742" s="903" t="s">
        <v>5044</v>
      </c>
      <c r="G5742" s="902" t="s">
        <v>19958</v>
      </c>
      <c r="H5742" s="902" t="s">
        <v>11102</v>
      </c>
      <c r="I5742" s="913"/>
      <c r="J5742" s="903" t="s">
        <v>564</v>
      </c>
    </row>
    <row r="5743" spans="1:10">
      <c r="A5743" s="810" t="s">
        <v>16869</v>
      </c>
      <c r="B5743" s="902" t="s">
        <v>23055</v>
      </c>
      <c r="C5743" s="913" t="s">
        <v>12586</v>
      </c>
      <c r="D5743" s="810" t="s">
        <v>10890</v>
      </c>
      <c r="E5743" s="913" t="s">
        <v>12587</v>
      </c>
      <c r="F5743" s="903" t="s">
        <v>12588</v>
      </c>
      <c r="G5743" s="902" t="s">
        <v>12589</v>
      </c>
      <c r="H5743" s="902" t="s">
        <v>10970</v>
      </c>
      <c r="I5743" s="913"/>
      <c r="J5743" s="903" t="s">
        <v>564</v>
      </c>
    </row>
    <row r="5744" spans="1:10">
      <c r="A5744" s="810" t="s">
        <v>16869</v>
      </c>
      <c r="B5744" s="902" t="s">
        <v>23055</v>
      </c>
      <c r="C5744" s="913" t="s">
        <v>12586</v>
      </c>
      <c r="D5744" s="810" t="s">
        <v>10890</v>
      </c>
      <c r="E5744" s="913" t="s">
        <v>13053</v>
      </c>
      <c r="F5744" s="903" t="s">
        <v>27558</v>
      </c>
      <c r="G5744" s="902" t="s">
        <v>12589</v>
      </c>
      <c r="H5744" s="902" t="s">
        <v>10970</v>
      </c>
      <c r="I5744" s="913" t="s">
        <v>563</v>
      </c>
      <c r="J5744" s="903" t="s">
        <v>564</v>
      </c>
    </row>
    <row r="5745" spans="1:10">
      <c r="A5745" s="810" t="s">
        <v>16869</v>
      </c>
      <c r="B5745" s="902" t="s">
        <v>23055</v>
      </c>
      <c r="C5745" s="913" t="s">
        <v>13877</v>
      </c>
      <c r="D5745" s="810" t="s">
        <v>10890</v>
      </c>
      <c r="E5745" s="913" t="s">
        <v>13878</v>
      </c>
      <c r="F5745" s="903" t="s">
        <v>13879</v>
      </c>
      <c r="G5745" s="902" t="s">
        <v>13880</v>
      </c>
      <c r="H5745" s="902" t="s">
        <v>10958</v>
      </c>
      <c r="I5745" s="913"/>
      <c r="J5745" s="903" t="s">
        <v>933</v>
      </c>
    </row>
    <row r="5746" spans="1:10">
      <c r="A5746" s="810" t="s">
        <v>16869</v>
      </c>
      <c r="B5746" s="902" t="s">
        <v>23055</v>
      </c>
      <c r="C5746" s="913" t="s">
        <v>4824</v>
      </c>
      <c r="D5746" s="810" t="s">
        <v>10892</v>
      </c>
      <c r="E5746" s="913" t="s">
        <v>4936</v>
      </c>
      <c r="F5746" s="903" t="s">
        <v>5049</v>
      </c>
      <c r="G5746" s="902" t="s">
        <v>5107</v>
      </c>
      <c r="H5746" s="902" t="s">
        <v>11110</v>
      </c>
      <c r="I5746" s="913"/>
      <c r="J5746" s="903" t="s">
        <v>564</v>
      </c>
    </row>
    <row r="5747" spans="1:10">
      <c r="A5747" s="810" t="s">
        <v>16869</v>
      </c>
      <c r="B5747" s="902" t="s">
        <v>23055</v>
      </c>
      <c r="C5747" s="913" t="s">
        <v>12599</v>
      </c>
      <c r="D5747" s="810" t="s">
        <v>10890</v>
      </c>
      <c r="E5747" s="913" t="s">
        <v>3414</v>
      </c>
      <c r="F5747" s="903" t="s">
        <v>12600</v>
      </c>
      <c r="G5747" s="902" t="s">
        <v>12601</v>
      </c>
      <c r="H5747" s="902" t="s">
        <v>19995</v>
      </c>
      <c r="I5747" s="913"/>
      <c r="J5747" s="903" t="s">
        <v>1300</v>
      </c>
    </row>
    <row r="5748" spans="1:10">
      <c r="A5748" s="810" t="s">
        <v>16869</v>
      </c>
      <c r="B5748" s="902" t="s">
        <v>23055</v>
      </c>
      <c r="C5748" s="913" t="s">
        <v>1019</v>
      </c>
      <c r="D5748" s="810" t="s">
        <v>10890</v>
      </c>
      <c r="E5748" s="913" t="s">
        <v>20008</v>
      </c>
      <c r="F5748" s="903" t="s">
        <v>1183</v>
      </c>
      <c r="G5748" s="902" t="s">
        <v>1250</v>
      </c>
      <c r="H5748" s="902" t="s">
        <v>10936</v>
      </c>
      <c r="I5748" s="913"/>
      <c r="J5748" s="903" t="s">
        <v>10926</v>
      </c>
    </row>
    <row r="5749" spans="1:10">
      <c r="A5749" s="810" t="s">
        <v>16869</v>
      </c>
      <c r="B5749" s="902" t="s">
        <v>23055</v>
      </c>
      <c r="C5749" s="913" t="s">
        <v>13892</v>
      </c>
      <c r="D5749" s="810" t="s">
        <v>10890</v>
      </c>
      <c r="E5749" s="913" t="s">
        <v>13893</v>
      </c>
      <c r="F5749" s="903" t="s">
        <v>22968</v>
      </c>
      <c r="G5749" s="902" t="s">
        <v>13894</v>
      </c>
      <c r="H5749" s="902" t="s">
        <v>10907</v>
      </c>
      <c r="I5749" s="913"/>
      <c r="J5749" s="903" t="s">
        <v>938</v>
      </c>
    </row>
    <row r="5750" spans="1:10">
      <c r="A5750" s="810" t="s">
        <v>16869</v>
      </c>
      <c r="B5750" s="902" t="s">
        <v>23055</v>
      </c>
      <c r="C5750" s="913" t="s">
        <v>5222</v>
      </c>
      <c r="D5750" s="810" t="s">
        <v>10917</v>
      </c>
      <c r="E5750" s="913" t="s">
        <v>5431</v>
      </c>
      <c r="F5750" s="903" t="s">
        <v>17495</v>
      </c>
      <c r="G5750" s="902" t="s">
        <v>5761</v>
      </c>
      <c r="H5750" s="902" t="s">
        <v>11394</v>
      </c>
      <c r="I5750" s="913" t="s">
        <v>23106</v>
      </c>
      <c r="J5750" s="903" t="s">
        <v>937</v>
      </c>
    </row>
    <row r="5751" spans="1:10">
      <c r="A5751" s="810" t="s">
        <v>16869</v>
      </c>
      <c r="B5751" s="902" t="s">
        <v>23055</v>
      </c>
      <c r="C5751" s="913" t="s">
        <v>20062</v>
      </c>
      <c r="D5751" s="810" t="s">
        <v>10892</v>
      </c>
      <c r="E5751" s="913" t="s">
        <v>20063</v>
      </c>
      <c r="F5751" s="903" t="s">
        <v>20064</v>
      </c>
      <c r="G5751" s="902" t="s">
        <v>20065</v>
      </c>
      <c r="H5751" s="902" t="s">
        <v>10922</v>
      </c>
      <c r="I5751" s="913"/>
      <c r="J5751" s="903" t="s">
        <v>564</v>
      </c>
    </row>
    <row r="5752" spans="1:10">
      <c r="A5752" s="810" t="s">
        <v>16869</v>
      </c>
      <c r="B5752" s="902" t="s">
        <v>23055</v>
      </c>
      <c r="C5752" s="913" t="s">
        <v>7967</v>
      </c>
      <c r="D5752" s="810" t="s">
        <v>10890</v>
      </c>
      <c r="E5752" s="913" t="s">
        <v>8291</v>
      </c>
      <c r="F5752" s="903" t="s">
        <v>8601</v>
      </c>
      <c r="G5752" s="902" t="s">
        <v>8805</v>
      </c>
      <c r="H5752" s="902" t="s">
        <v>10915</v>
      </c>
      <c r="I5752" s="913" t="s">
        <v>23107</v>
      </c>
      <c r="J5752" s="903" t="s">
        <v>564</v>
      </c>
    </row>
    <row r="5753" spans="1:10">
      <c r="A5753" s="810" t="s">
        <v>16869</v>
      </c>
      <c r="B5753" s="902" t="s">
        <v>23055</v>
      </c>
      <c r="C5753" s="913" t="s">
        <v>6022</v>
      </c>
      <c r="D5753" s="810" t="s">
        <v>10890</v>
      </c>
      <c r="E5753" s="913" t="s">
        <v>2358</v>
      </c>
      <c r="F5753" s="903" t="s">
        <v>6441</v>
      </c>
      <c r="G5753" s="902" t="s">
        <v>6619</v>
      </c>
      <c r="H5753" s="902" t="s">
        <v>10922</v>
      </c>
      <c r="I5753" s="913"/>
      <c r="J5753" s="903" t="s">
        <v>564</v>
      </c>
    </row>
    <row r="5754" spans="1:10">
      <c r="A5754" s="810" t="s">
        <v>16869</v>
      </c>
      <c r="B5754" s="902" t="s">
        <v>23055</v>
      </c>
      <c r="C5754" s="913" t="s">
        <v>10241</v>
      </c>
      <c r="D5754" s="810" t="s">
        <v>10892</v>
      </c>
      <c r="E5754" s="913" t="s">
        <v>10279</v>
      </c>
      <c r="F5754" s="903" t="s">
        <v>10310</v>
      </c>
      <c r="G5754" s="902" t="s">
        <v>10336</v>
      </c>
      <c r="H5754" s="902" t="s">
        <v>10895</v>
      </c>
      <c r="I5754" s="913" t="s">
        <v>20011</v>
      </c>
      <c r="J5754" s="903" t="s">
        <v>564</v>
      </c>
    </row>
    <row r="5755" spans="1:10">
      <c r="A5755" s="810" t="s">
        <v>16869</v>
      </c>
      <c r="B5755" s="902" t="s">
        <v>23055</v>
      </c>
      <c r="C5755" s="913" t="s">
        <v>9235</v>
      </c>
      <c r="D5755" s="810" t="s">
        <v>10892</v>
      </c>
      <c r="E5755" s="913" t="s">
        <v>9546</v>
      </c>
      <c r="F5755" s="903" t="s">
        <v>27556</v>
      </c>
      <c r="G5755" s="902" t="s">
        <v>10111</v>
      </c>
      <c r="H5755" s="902" t="s">
        <v>10915</v>
      </c>
      <c r="I5755" s="913"/>
      <c r="J5755" s="903" t="s">
        <v>564</v>
      </c>
    </row>
    <row r="5756" spans="1:10">
      <c r="A5756" s="810" t="s">
        <v>16869</v>
      </c>
      <c r="B5756" s="902" t="s">
        <v>23055</v>
      </c>
      <c r="C5756" s="913" t="s">
        <v>7206</v>
      </c>
      <c r="D5756" s="810" t="s">
        <v>10892</v>
      </c>
      <c r="E5756" s="913" t="s">
        <v>12643</v>
      </c>
      <c r="F5756" s="903" t="s">
        <v>27557</v>
      </c>
      <c r="G5756" s="902" t="s">
        <v>7698</v>
      </c>
      <c r="H5756" s="902" t="s">
        <v>11039</v>
      </c>
      <c r="I5756" s="913" t="s">
        <v>919</v>
      </c>
      <c r="J5756" s="903" t="s">
        <v>564</v>
      </c>
    </row>
    <row r="5757" spans="1:10">
      <c r="A5757" s="810" t="s">
        <v>16869</v>
      </c>
      <c r="B5757" s="902" t="s">
        <v>23055</v>
      </c>
      <c r="C5757" s="913" t="s">
        <v>22477</v>
      </c>
      <c r="D5757" s="810" t="s">
        <v>10917</v>
      </c>
      <c r="E5757" s="913" t="s">
        <v>22478</v>
      </c>
      <c r="F5757" s="903" t="s">
        <v>22479</v>
      </c>
      <c r="G5757" s="902" t="s">
        <v>22480</v>
      </c>
      <c r="H5757" s="902" t="s">
        <v>10901</v>
      </c>
      <c r="I5757" s="913"/>
      <c r="J5757" s="903" t="s">
        <v>17615</v>
      </c>
    </row>
    <row r="5758" spans="1:10">
      <c r="A5758" s="810" t="s">
        <v>16869</v>
      </c>
      <c r="B5758" s="902" t="s">
        <v>23055</v>
      </c>
      <c r="C5758" s="913" t="s">
        <v>20114</v>
      </c>
      <c r="D5758" s="810" t="s">
        <v>10892</v>
      </c>
      <c r="E5758" s="913" t="s">
        <v>20115</v>
      </c>
      <c r="F5758" s="903" t="s">
        <v>20116</v>
      </c>
      <c r="G5758" s="902" t="s">
        <v>20117</v>
      </c>
      <c r="H5758" s="902" t="s">
        <v>10905</v>
      </c>
      <c r="I5758" s="913"/>
      <c r="J5758" s="903" t="s">
        <v>564</v>
      </c>
    </row>
    <row r="5759" spans="1:10">
      <c r="A5759" s="810" t="s">
        <v>16869</v>
      </c>
      <c r="B5759" s="902" t="s">
        <v>23055</v>
      </c>
      <c r="C5759" s="913" t="s">
        <v>12663</v>
      </c>
      <c r="D5759" s="810" t="s">
        <v>10892</v>
      </c>
      <c r="E5759" s="913" t="s">
        <v>6891</v>
      </c>
      <c r="F5759" s="903" t="s">
        <v>27555</v>
      </c>
      <c r="G5759" s="902" t="s">
        <v>20175</v>
      </c>
      <c r="H5759" s="902" t="s">
        <v>10936</v>
      </c>
      <c r="I5759" s="913"/>
      <c r="J5759" s="903" t="s">
        <v>564</v>
      </c>
    </row>
    <row r="5760" spans="1:10">
      <c r="A5760" s="810" t="s">
        <v>16869</v>
      </c>
      <c r="B5760" s="902" t="s">
        <v>23055</v>
      </c>
      <c r="C5760" s="913" t="s">
        <v>12664</v>
      </c>
      <c r="D5760" s="810" t="s">
        <v>10892</v>
      </c>
      <c r="E5760" s="913" t="s">
        <v>7408</v>
      </c>
      <c r="F5760" s="903" t="s">
        <v>20179</v>
      </c>
      <c r="G5760" s="902" t="s">
        <v>12665</v>
      </c>
      <c r="H5760" s="902" t="s">
        <v>10915</v>
      </c>
      <c r="I5760" s="913"/>
      <c r="J5760" s="903" t="s">
        <v>564</v>
      </c>
    </row>
    <row r="5761" spans="1:10">
      <c r="A5761" s="810" t="s">
        <v>16869</v>
      </c>
      <c r="B5761" s="902" t="s">
        <v>23055</v>
      </c>
      <c r="C5761" s="913" t="s">
        <v>23108</v>
      </c>
      <c r="D5761" s="810" t="s">
        <v>10890</v>
      </c>
      <c r="E5761" s="913" t="s">
        <v>14545</v>
      </c>
      <c r="F5761" s="903" t="s">
        <v>23109</v>
      </c>
      <c r="G5761" s="902"/>
      <c r="H5761" s="902" t="s">
        <v>10894</v>
      </c>
      <c r="I5761" s="913" t="s">
        <v>23110</v>
      </c>
      <c r="J5761" s="903" t="s">
        <v>10985</v>
      </c>
    </row>
    <row r="5762" spans="1:10">
      <c r="A5762" s="810" t="s">
        <v>16869</v>
      </c>
      <c r="B5762" s="902" t="s">
        <v>23055</v>
      </c>
      <c r="C5762" s="913" t="s">
        <v>2187</v>
      </c>
      <c r="D5762" s="810" t="s">
        <v>10892</v>
      </c>
      <c r="E5762" s="913" t="s">
        <v>2285</v>
      </c>
      <c r="F5762" s="903" t="s">
        <v>2365</v>
      </c>
      <c r="G5762" s="902" t="s">
        <v>2422</v>
      </c>
      <c r="H5762" s="902" t="s">
        <v>10922</v>
      </c>
      <c r="I5762" s="913" t="s">
        <v>23111</v>
      </c>
      <c r="J5762" s="903" t="s">
        <v>564</v>
      </c>
    </row>
    <row r="5763" spans="1:10">
      <c r="A5763" s="810" t="s">
        <v>16869</v>
      </c>
      <c r="B5763" s="902" t="s">
        <v>23055</v>
      </c>
      <c r="C5763" s="913" t="s">
        <v>22579</v>
      </c>
      <c r="D5763" s="810" t="s">
        <v>10890</v>
      </c>
      <c r="E5763" s="913" t="s">
        <v>22580</v>
      </c>
      <c r="F5763" s="903" t="s">
        <v>22581</v>
      </c>
      <c r="G5763" s="902" t="s">
        <v>10152</v>
      </c>
      <c r="H5763" s="902" t="s">
        <v>10907</v>
      </c>
      <c r="I5763" s="913" t="s">
        <v>22582</v>
      </c>
      <c r="J5763" s="903" t="s">
        <v>11130</v>
      </c>
    </row>
    <row r="5764" spans="1:10" ht="27">
      <c r="A5764" s="810" t="s">
        <v>16869</v>
      </c>
      <c r="B5764" s="902" t="s">
        <v>23055</v>
      </c>
      <c r="C5764" s="913" t="s">
        <v>12685</v>
      </c>
      <c r="D5764" s="810" t="s">
        <v>10890</v>
      </c>
      <c r="E5764" s="913" t="s">
        <v>12686</v>
      </c>
      <c r="F5764" s="903" t="s">
        <v>12687</v>
      </c>
      <c r="G5764" s="902" t="s">
        <v>12688</v>
      </c>
      <c r="H5764" s="902" t="s">
        <v>10894</v>
      </c>
      <c r="I5764" s="913"/>
      <c r="J5764" s="903" t="s">
        <v>564</v>
      </c>
    </row>
    <row r="5765" spans="1:10">
      <c r="A5765" s="810" t="s">
        <v>16869</v>
      </c>
      <c r="B5765" s="902" t="s">
        <v>23055</v>
      </c>
      <c r="C5765" s="913" t="s">
        <v>20280</v>
      </c>
      <c r="D5765" s="810" t="s">
        <v>10892</v>
      </c>
      <c r="E5765" s="913" t="s">
        <v>20281</v>
      </c>
      <c r="F5765" s="903" t="s">
        <v>12295</v>
      </c>
      <c r="G5765" s="902" t="s">
        <v>20282</v>
      </c>
      <c r="H5765" s="902" t="s">
        <v>10891</v>
      </c>
      <c r="I5765" s="913"/>
      <c r="J5765" s="903" t="s">
        <v>564</v>
      </c>
    </row>
    <row r="5766" spans="1:10">
      <c r="A5766" s="810" t="s">
        <v>16869</v>
      </c>
      <c r="B5766" s="902" t="s">
        <v>23055</v>
      </c>
      <c r="C5766" s="913" t="s">
        <v>12692</v>
      </c>
      <c r="D5766" s="810" t="s">
        <v>10892</v>
      </c>
      <c r="E5766" s="913" t="s">
        <v>12693</v>
      </c>
      <c r="F5766" s="903" t="s">
        <v>12694</v>
      </c>
      <c r="G5766" s="902" t="s">
        <v>12695</v>
      </c>
      <c r="H5766" s="902" t="s">
        <v>10891</v>
      </c>
      <c r="I5766" s="913"/>
      <c r="J5766" s="903" t="s">
        <v>564</v>
      </c>
    </row>
    <row r="5767" spans="1:10">
      <c r="A5767" s="810" t="s">
        <v>16869</v>
      </c>
      <c r="B5767" s="902" t="s">
        <v>23055</v>
      </c>
      <c r="C5767" s="913" t="s">
        <v>20300</v>
      </c>
      <c r="D5767" s="810" t="s">
        <v>10892</v>
      </c>
      <c r="E5767" s="913" t="s">
        <v>3240</v>
      </c>
      <c r="F5767" s="903" t="s">
        <v>3847</v>
      </c>
      <c r="G5767" s="902" t="s">
        <v>4245</v>
      </c>
      <c r="H5767" s="902" t="s">
        <v>10936</v>
      </c>
      <c r="I5767" s="913"/>
      <c r="J5767" s="903" t="s">
        <v>564</v>
      </c>
    </row>
    <row r="5768" spans="1:10">
      <c r="A5768" s="810" t="s">
        <v>16869</v>
      </c>
      <c r="B5768" s="902" t="s">
        <v>23055</v>
      </c>
      <c r="C5768" s="913" t="s">
        <v>14477</v>
      </c>
      <c r="D5768" s="810" t="s">
        <v>10890</v>
      </c>
      <c r="E5768" s="913" t="s">
        <v>13249</v>
      </c>
      <c r="F5768" s="903" t="s">
        <v>27554</v>
      </c>
      <c r="G5768" s="902" t="s">
        <v>22811</v>
      </c>
      <c r="H5768" s="902" t="s">
        <v>10891</v>
      </c>
      <c r="I5768" s="913"/>
      <c r="J5768" s="903" t="s">
        <v>937</v>
      </c>
    </row>
    <row r="5769" spans="1:10">
      <c r="A5769" s="810" t="s">
        <v>16869</v>
      </c>
      <c r="B5769" s="902" t="s">
        <v>23055</v>
      </c>
      <c r="C5769" s="913" t="s">
        <v>12713</v>
      </c>
      <c r="D5769" s="810" t="s">
        <v>10890</v>
      </c>
      <c r="E5769" s="913" t="s">
        <v>12714</v>
      </c>
      <c r="F5769" s="903" t="s">
        <v>27553</v>
      </c>
      <c r="G5769" s="902" t="s">
        <v>20314</v>
      </c>
      <c r="H5769" s="902" t="s">
        <v>10928</v>
      </c>
      <c r="I5769" s="913"/>
      <c r="J5769" s="903" t="s">
        <v>937</v>
      </c>
    </row>
    <row r="5770" spans="1:10">
      <c r="A5770" s="810" t="s">
        <v>16869</v>
      </c>
      <c r="B5770" s="902" t="s">
        <v>23055</v>
      </c>
      <c r="C5770" s="913" t="s">
        <v>7916</v>
      </c>
      <c r="D5770" s="810" t="s">
        <v>10890</v>
      </c>
      <c r="E5770" s="913" t="s">
        <v>8247</v>
      </c>
      <c r="F5770" s="903" t="s">
        <v>8564</v>
      </c>
      <c r="G5770" s="902" t="s">
        <v>23112</v>
      </c>
      <c r="H5770" s="902" t="s">
        <v>10958</v>
      </c>
      <c r="I5770" s="913" t="s">
        <v>23113</v>
      </c>
      <c r="J5770" s="903" t="s">
        <v>937</v>
      </c>
    </row>
    <row r="5771" spans="1:10">
      <c r="A5771" s="810" t="s">
        <v>16869</v>
      </c>
      <c r="B5771" s="902" t="s">
        <v>23055</v>
      </c>
      <c r="C5771" s="913" t="s">
        <v>1028</v>
      </c>
      <c r="D5771" s="810" t="s">
        <v>10892</v>
      </c>
      <c r="E5771" s="913" t="s">
        <v>1124</v>
      </c>
      <c r="F5771" s="903" t="s">
        <v>1187</v>
      </c>
      <c r="G5771" s="902" t="s">
        <v>1259</v>
      </c>
      <c r="H5771" s="902" t="s">
        <v>10958</v>
      </c>
      <c r="I5771" s="913"/>
      <c r="J5771" s="903" t="s">
        <v>564</v>
      </c>
    </row>
    <row r="5772" spans="1:10">
      <c r="A5772" s="810" t="s">
        <v>16869</v>
      </c>
      <c r="B5772" s="902" t="s">
        <v>23055</v>
      </c>
      <c r="C5772" s="913" t="s">
        <v>20327</v>
      </c>
      <c r="D5772" s="810" t="s">
        <v>10892</v>
      </c>
      <c r="E5772" s="913" t="s">
        <v>20328</v>
      </c>
      <c r="F5772" s="903" t="s">
        <v>794</v>
      </c>
      <c r="G5772" s="902" t="s">
        <v>11730</v>
      </c>
      <c r="H5772" s="902" t="s">
        <v>10915</v>
      </c>
      <c r="I5772" s="913"/>
      <c r="J5772" s="903" t="s">
        <v>564</v>
      </c>
    </row>
    <row r="5773" spans="1:10">
      <c r="A5773" s="810" t="s">
        <v>16869</v>
      </c>
      <c r="B5773" s="902" t="s">
        <v>23055</v>
      </c>
      <c r="C5773" s="913" t="s">
        <v>12724</v>
      </c>
      <c r="D5773" s="810" t="s">
        <v>10890</v>
      </c>
      <c r="E5773" s="913" t="s">
        <v>12725</v>
      </c>
      <c r="F5773" s="903" t="s">
        <v>12726</v>
      </c>
      <c r="G5773" s="902" t="s">
        <v>20329</v>
      </c>
      <c r="H5773" s="902" t="s">
        <v>10915</v>
      </c>
      <c r="I5773" s="913"/>
      <c r="J5773" s="903" t="s">
        <v>564</v>
      </c>
    </row>
    <row r="5774" spans="1:10">
      <c r="A5774" s="810" t="s">
        <v>16869</v>
      </c>
      <c r="B5774" s="902" t="s">
        <v>23055</v>
      </c>
      <c r="C5774" s="913" t="s">
        <v>20332</v>
      </c>
      <c r="D5774" s="810" t="s">
        <v>10892</v>
      </c>
      <c r="E5774" s="913" t="s">
        <v>20333</v>
      </c>
      <c r="F5774" s="903" t="s">
        <v>20334</v>
      </c>
      <c r="G5774" s="902" t="s">
        <v>20335</v>
      </c>
      <c r="H5774" s="902" t="s">
        <v>10969</v>
      </c>
      <c r="I5774" s="913"/>
      <c r="J5774" s="903" t="s">
        <v>564</v>
      </c>
    </row>
    <row r="5775" spans="1:10">
      <c r="A5775" s="810" t="s">
        <v>16869</v>
      </c>
      <c r="B5775" s="902" t="s">
        <v>23055</v>
      </c>
      <c r="C5775" s="913" t="s">
        <v>9106</v>
      </c>
      <c r="D5775" s="810" t="s">
        <v>10890</v>
      </c>
      <c r="E5775" s="913" t="s">
        <v>9451</v>
      </c>
      <c r="F5775" s="903" t="s">
        <v>21046</v>
      </c>
      <c r="G5775" s="902" t="s">
        <v>9989</v>
      </c>
      <c r="H5775" s="902" t="s">
        <v>10969</v>
      </c>
      <c r="I5775" s="913"/>
      <c r="J5775" s="903" t="s">
        <v>937</v>
      </c>
    </row>
    <row r="5776" spans="1:10">
      <c r="A5776" s="810" t="s">
        <v>16869</v>
      </c>
      <c r="B5776" s="902" t="s">
        <v>23055</v>
      </c>
      <c r="C5776" s="913" t="s">
        <v>20338</v>
      </c>
      <c r="D5776" s="810" t="s">
        <v>10892</v>
      </c>
      <c r="E5776" s="913" t="s">
        <v>11832</v>
      </c>
      <c r="F5776" s="903" t="s">
        <v>20339</v>
      </c>
      <c r="G5776" s="902" t="s">
        <v>20340</v>
      </c>
      <c r="H5776" s="902" t="s">
        <v>10915</v>
      </c>
      <c r="I5776" s="913"/>
      <c r="J5776" s="903" t="s">
        <v>564</v>
      </c>
    </row>
    <row r="5777" spans="1:10">
      <c r="A5777" s="810" t="s">
        <v>16869</v>
      </c>
      <c r="B5777" s="902" t="s">
        <v>23055</v>
      </c>
      <c r="C5777" s="913" t="s">
        <v>12733</v>
      </c>
      <c r="D5777" s="810" t="s">
        <v>10892</v>
      </c>
      <c r="E5777" s="913" t="s">
        <v>12734</v>
      </c>
      <c r="F5777" s="903" t="s">
        <v>27552</v>
      </c>
      <c r="G5777" s="902"/>
      <c r="H5777" s="902" t="s">
        <v>10895</v>
      </c>
      <c r="I5777" s="913" t="s">
        <v>14242</v>
      </c>
      <c r="J5777" s="903" t="s">
        <v>564</v>
      </c>
    </row>
    <row r="5778" spans="1:10">
      <c r="A5778" s="810" t="s">
        <v>16869</v>
      </c>
      <c r="B5778" s="902" t="s">
        <v>23055</v>
      </c>
      <c r="C5778" s="913" t="s">
        <v>2611</v>
      </c>
      <c r="D5778" s="810" t="s">
        <v>10890</v>
      </c>
      <c r="E5778" s="913" t="s">
        <v>3223</v>
      </c>
      <c r="F5778" s="903" t="s">
        <v>27551</v>
      </c>
      <c r="G5778" s="902" t="s">
        <v>4231</v>
      </c>
      <c r="H5778" s="902" t="s">
        <v>10907</v>
      </c>
      <c r="I5778" s="913"/>
      <c r="J5778" s="903" t="s">
        <v>935</v>
      </c>
    </row>
    <row r="5779" spans="1:10">
      <c r="A5779" s="810" t="s">
        <v>16869</v>
      </c>
      <c r="B5779" s="902" t="s">
        <v>23055</v>
      </c>
      <c r="C5779" s="913" t="s">
        <v>12743</v>
      </c>
      <c r="D5779" s="810" t="s">
        <v>10892</v>
      </c>
      <c r="E5779" s="913" t="s">
        <v>12744</v>
      </c>
      <c r="F5779" s="903" t="s">
        <v>12745</v>
      </c>
      <c r="G5779" s="902" t="s">
        <v>20375</v>
      </c>
      <c r="H5779" s="902" t="s">
        <v>11039</v>
      </c>
      <c r="I5779" s="913"/>
      <c r="J5779" s="903" t="s">
        <v>564</v>
      </c>
    </row>
    <row r="5780" spans="1:10">
      <c r="A5780" s="810" t="s">
        <v>16869</v>
      </c>
      <c r="B5780" s="902" t="s">
        <v>23055</v>
      </c>
      <c r="C5780" s="913" t="s">
        <v>20387</v>
      </c>
      <c r="D5780" s="810" t="s">
        <v>10892</v>
      </c>
      <c r="E5780" s="913" t="s">
        <v>12734</v>
      </c>
      <c r="F5780" s="903" t="s">
        <v>20388</v>
      </c>
      <c r="G5780" s="902" t="s">
        <v>20389</v>
      </c>
      <c r="H5780" s="902" t="s">
        <v>10970</v>
      </c>
      <c r="I5780" s="913"/>
      <c r="J5780" s="903" t="s">
        <v>564</v>
      </c>
    </row>
    <row r="5781" spans="1:10">
      <c r="A5781" s="810" t="s">
        <v>16869</v>
      </c>
      <c r="B5781" s="902" t="s">
        <v>23055</v>
      </c>
      <c r="C5781" s="913" t="s">
        <v>13242</v>
      </c>
      <c r="D5781" s="810" t="s">
        <v>10890</v>
      </c>
      <c r="E5781" s="913" t="s">
        <v>13243</v>
      </c>
      <c r="F5781" s="903" t="s">
        <v>20490</v>
      </c>
      <c r="G5781" s="902"/>
      <c r="H5781" s="902" t="s">
        <v>10977</v>
      </c>
      <c r="I5781" s="913"/>
      <c r="J5781" s="903" t="s">
        <v>564</v>
      </c>
    </row>
    <row r="5782" spans="1:10">
      <c r="A5782" s="810" t="s">
        <v>16869</v>
      </c>
      <c r="B5782" s="902" t="s">
        <v>23055</v>
      </c>
      <c r="C5782" s="913" t="s">
        <v>655</v>
      </c>
      <c r="D5782" s="810" t="s">
        <v>10890</v>
      </c>
      <c r="E5782" s="913" t="s">
        <v>684</v>
      </c>
      <c r="F5782" s="903" t="s">
        <v>846</v>
      </c>
      <c r="G5782" s="902" t="s">
        <v>1349</v>
      </c>
      <c r="H5782" s="902" t="s">
        <v>10970</v>
      </c>
      <c r="I5782" s="913"/>
      <c r="J5782" s="903" t="s">
        <v>11287</v>
      </c>
    </row>
    <row r="5783" spans="1:10">
      <c r="A5783" s="810" t="s">
        <v>16869</v>
      </c>
      <c r="B5783" s="902" t="s">
        <v>23055</v>
      </c>
      <c r="C5783" s="913" t="s">
        <v>656</v>
      </c>
      <c r="D5783" s="810" t="s">
        <v>10892</v>
      </c>
      <c r="E5783" s="913" t="s">
        <v>684</v>
      </c>
      <c r="F5783" s="903" t="s">
        <v>816</v>
      </c>
      <c r="G5783" s="902" t="s">
        <v>1349</v>
      </c>
      <c r="H5783" s="902" t="s">
        <v>10970</v>
      </c>
      <c r="I5783" s="913" t="s">
        <v>21173</v>
      </c>
      <c r="J5783" s="903" t="s">
        <v>937</v>
      </c>
    </row>
    <row r="5784" spans="1:10">
      <c r="A5784" s="810" t="s">
        <v>16869</v>
      </c>
      <c r="B5784" s="902" t="s">
        <v>23055</v>
      </c>
      <c r="C5784" s="913" t="s">
        <v>12810</v>
      </c>
      <c r="D5784" s="810" t="s">
        <v>10890</v>
      </c>
      <c r="E5784" s="913" t="s">
        <v>12811</v>
      </c>
      <c r="F5784" s="903" t="s">
        <v>12812</v>
      </c>
      <c r="G5784" s="902" t="s">
        <v>12813</v>
      </c>
      <c r="H5784" s="902" t="s">
        <v>10977</v>
      </c>
      <c r="I5784" s="913"/>
      <c r="J5784" s="903" t="s">
        <v>564</v>
      </c>
    </row>
    <row r="5785" spans="1:10">
      <c r="A5785" s="810" t="s">
        <v>16869</v>
      </c>
      <c r="B5785" s="902" t="s">
        <v>23055</v>
      </c>
      <c r="C5785" s="913" t="s">
        <v>5956</v>
      </c>
      <c r="D5785" s="810" t="s">
        <v>10892</v>
      </c>
      <c r="E5785" s="913" t="s">
        <v>12814</v>
      </c>
      <c r="F5785" s="903" t="s">
        <v>27550</v>
      </c>
      <c r="G5785" s="902" t="s">
        <v>6561</v>
      </c>
      <c r="H5785" s="902" t="s">
        <v>10901</v>
      </c>
      <c r="I5785" s="913"/>
      <c r="J5785" s="903" t="s">
        <v>564</v>
      </c>
    </row>
    <row r="5786" spans="1:10">
      <c r="A5786" s="810" t="s">
        <v>16869</v>
      </c>
      <c r="B5786" s="902" t="s">
        <v>23055</v>
      </c>
      <c r="C5786" s="913" t="s">
        <v>12815</v>
      </c>
      <c r="D5786" s="810" t="s">
        <v>10892</v>
      </c>
      <c r="E5786" s="913" t="s">
        <v>12703</v>
      </c>
      <c r="F5786" s="903" t="s">
        <v>27549</v>
      </c>
      <c r="G5786" s="902" t="s">
        <v>12816</v>
      </c>
      <c r="H5786" s="902" t="s">
        <v>10922</v>
      </c>
      <c r="I5786" s="913"/>
      <c r="J5786" s="903" t="s">
        <v>564</v>
      </c>
    </row>
    <row r="5787" spans="1:10">
      <c r="A5787" s="810" t="s">
        <v>16869</v>
      </c>
      <c r="B5787" s="902" t="s">
        <v>23055</v>
      </c>
      <c r="C5787" s="913" t="s">
        <v>1860</v>
      </c>
      <c r="D5787" s="810" t="s">
        <v>10892</v>
      </c>
      <c r="E5787" s="913" t="s">
        <v>1913</v>
      </c>
      <c r="F5787" s="903" t="s">
        <v>1982</v>
      </c>
      <c r="G5787" s="902" t="s">
        <v>2018</v>
      </c>
      <c r="H5787" s="902" t="s">
        <v>11128</v>
      </c>
      <c r="I5787" s="913" t="s">
        <v>23114</v>
      </c>
      <c r="J5787" s="903" t="s">
        <v>564</v>
      </c>
    </row>
    <row r="5788" spans="1:10">
      <c r="A5788" s="810" t="s">
        <v>16869</v>
      </c>
      <c r="B5788" s="902" t="s">
        <v>23055</v>
      </c>
      <c r="C5788" s="913" t="s">
        <v>12821</v>
      </c>
      <c r="D5788" s="810" t="s">
        <v>10890</v>
      </c>
      <c r="E5788" s="913" t="s">
        <v>7386</v>
      </c>
      <c r="F5788" s="903" t="s">
        <v>12822</v>
      </c>
      <c r="G5788" s="902" t="s">
        <v>12823</v>
      </c>
      <c r="H5788" s="902" t="s">
        <v>11132</v>
      </c>
      <c r="I5788" s="913"/>
      <c r="J5788" s="903" t="s">
        <v>935</v>
      </c>
    </row>
    <row r="5789" spans="1:10">
      <c r="A5789" s="810" t="s">
        <v>16869</v>
      </c>
      <c r="B5789" s="902" t="s">
        <v>23055</v>
      </c>
      <c r="C5789" s="913" t="s">
        <v>12827</v>
      </c>
      <c r="D5789" s="810" t="s">
        <v>10892</v>
      </c>
      <c r="E5789" s="913" t="s">
        <v>12828</v>
      </c>
      <c r="F5789" s="903" t="s">
        <v>12829</v>
      </c>
      <c r="G5789" s="902" t="s">
        <v>12830</v>
      </c>
      <c r="H5789" s="902" t="s">
        <v>10958</v>
      </c>
      <c r="I5789" s="913"/>
      <c r="J5789" s="903" t="s">
        <v>564</v>
      </c>
    </row>
    <row r="5790" spans="1:10">
      <c r="A5790" s="810" t="s">
        <v>16869</v>
      </c>
      <c r="B5790" s="902" t="s">
        <v>23055</v>
      </c>
      <c r="C5790" s="913" t="s">
        <v>7988</v>
      </c>
      <c r="D5790" s="810" t="s">
        <v>10890</v>
      </c>
      <c r="E5790" s="913" t="s">
        <v>23003</v>
      </c>
      <c r="F5790" s="903" t="s">
        <v>8614</v>
      </c>
      <c r="G5790" s="902" t="s">
        <v>8821</v>
      </c>
      <c r="H5790" s="902" t="s">
        <v>10891</v>
      </c>
      <c r="I5790" s="913" t="s">
        <v>23115</v>
      </c>
      <c r="J5790" s="903" t="s">
        <v>940</v>
      </c>
    </row>
    <row r="5791" spans="1:10">
      <c r="A5791" s="810" t="s">
        <v>16869</v>
      </c>
      <c r="B5791" s="902" t="s">
        <v>23055</v>
      </c>
      <c r="C5791" s="913" t="s">
        <v>12839</v>
      </c>
      <c r="D5791" s="810" t="s">
        <v>10892</v>
      </c>
      <c r="E5791" s="913" t="s">
        <v>12840</v>
      </c>
      <c r="F5791" s="903" t="s">
        <v>20641</v>
      </c>
      <c r="G5791" s="902" t="s">
        <v>12841</v>
      </c>
      <c r="H5791" s="902" t="s">
        <v>10915</v>
      </c>
      <c r="I5791" s="913" t="s">
        <v>23116</v>
      </c>
      <c r="J5791" s="903" t="s">
        <v>564</v>
      </c>
    </row>
    <row r="5792" spans="1:10">
      <c r="A5792" s="810" t="s">
        <v>16869</v>
      </c>
      <c r="B5792" s="902" t="s">
        <v>23055</v>
      </c>
      <c r="C5792" s="913" t="s">
        <v>20653</v>
      </c>
      <c r="D5792" s="810" t="s">
        <v>10892</v>
      </c>
      <c r="E5792" s="913" t="s">
        <v>12848</v>
      </c>
      <c r="F5792" s="903" t="s">
        <v>27548</v>
      </c>
      <c r="G5792" s="902" t="s">
        <v>10143</v>
      </c>
      <c r="H5792" s="902" t="s">
        <v>10922</v>
      </c>
      <c r="I5792" s="913"/>
      <c r="J5792" s="903" t="s">
        <v>564</v>
      </c>
    </row>
    <row r="5793" spans="1:10">
      <c r="A5793" s="810" t="s">
        <v>16869</v>
      </c>
      <c r="B5793" s="902" t="s">
        <v>23055</v>
      </c>
      <c r="C5793" s="913" t="s">
        <v>6039</v>
      </c>
      <c r="D5793" s="810" t="s">
        <v>10892</v>
      </c>
      <c r="E5793" s="913" t="s">
        <v>12854</v>
      </c>
      <c r="F5793" s="903" t="s">
        <v>12855</v>
      </c>
      <c r="G5793" s="902"/>
      <c r="H5793" s="902" t="s">
        <v>10932</v>
      </c>
      <c r="I5793" s="913"/>
      <c r="J5793" s="903" t="s">
        <v>564</v>
      </c>
    </row>
    <row r="5794" spans="1:10">
      <c r="A5794" s="810" t="s">
        <v>16869</v>
      </c>
      <c r="B5794" s="902" t="s">
        <v>23055</v>
      </c>
      <c r="C5794" s="913" t="s">
        <v>7286</v>
      </c>
      <c r="D5794" s="810" t="s">
        <v>10890</v>
      </c>
      <c r="E5794" s="913" t="s">
        <v>7466</v>
      </c>
      <c r="F5794" s="903" t="s">
        <v>27547</v>
      </c>
      <c r="G5794" s="902" t="s">
        <v>7762</v>
      </c>
      <c r="H5794" s="902" t="s">
        <v>10903</v>
      </c>
      <c r="I5794" s="913" t="s">
        <v>919</v>
      </c>
      <c r="J5794" s="903" t="s">
        <v>564</v>
      </c>
    </row>
    <row r="5795" spans="1:10">
      <c r="A5795" s="810" t="s">
        <v>16869</v>
      </c>
      <c r="B5795" s="902" t="s">
        <v>23055</v>
      </c>
      <c r="C5795" s="913" t="s">
        <v>1402</v>
      </c>
      <c r="D5795" s="810" t="s">
        <v>10892</v>
      </c>
      <c r="E5795" s="913" t="s">
        <v>1538</v>
      </c>
      <c r="F5795" s="903" t="s">
        <v>1675</v>
      </c>
      <c r="G5795" s="902" t="s">
        <v>1758</v>
      </c>
      <c r="H5795" s="902" t="s">
        <v>10932</v>
      </c>
      <c r="I5795" s="913" t="s">
        <v>563</v>
      </c>
      <c r="J5795" s="903" t="s">
        <v>564</v>
      </c>
    </row>
    <row r="5796" spans="1:10">
      <c r="A5796" s="810" t="s">
        <v>16869</v>
      </c>
      <c r="B5796" s="902" t="s">
        <v>23055</v>
      </c>
      <c r="C5796" s="913" t="s">
        <v>2839</v>
      </c>
      <c r="D5796" s="810" t="s">
        <v>10890</v>
      </c>
      <c r="E5796" s="913" t="s">
        <v>3437</v>
      </c>
      <c r="F5796" s="903" t="s">
        <v>3988</v>
      </c>
      <c r="G5796" s="902" t="s">
        <v>4419</v>
      </c>
      <c r="H5796" s="902" t="s">
        <v>10933</v>
      </c>
      <c r="I5796" s="913"/>
      <c r="J5796" s="903" t="s">
        <v>564</v>
      </c>
    </row>
    <row r="5797" spans="1:10" ht="27">
      <c r="A5797" s="810" t="s">
        <v>16869</v>
      </c>
      <c r="B5797" s="902" t="s">
        <v>23055</v>
      </c>
      <c r="C5797" s="913" t="s">
        <v>23117</v>
      </c>
      <c r="D5797" s="810" t="s">
        <v>10890</v>
      </c>
      <c r="E5797" s="913" t="s">
        <v>3558</v>
      </c>
      <c r="F5797" s="903" t="s">
        <v>23118</v>
      </c>
      <c r="G5797" s="902" t="s">
        <v>23119</v>
      </c>
      <c r="H5797" s="902" t="s">
        <v>13662</v>
      </c>
      <c r="I5797" s="913"/>
      <c r="J5797" s="903" t="s">
        <v>935</v>
      </c>
    </row>
    <row r="5798" spans="1:10">
      <c r="A5798" s="810" t="s">
        <v>16869</v>
      </c>
      <c r="B5798" s="902" t="s">
        <v>23055</v>
      </c>
      <c r="C5798" s="913" t="s">
        <v>659</v>
      </c>
      <c r="D5798" s="810" t="s">
        <v>10892</v>
      </c>
      <c r="E5798" s="913" t="s">
        <v>772</v>
      </c>
      <c r="F5798" s="903" t="s">
        <v>847</v>
      </c>
      <c r="G5798" s="902" t="s">
        <v>1352</v>
      </c>
      <c r="H5798" s="902" t="s">
        <v>10922</v>
      </c>
      <c r="I5798" s="913"/>
      <c r="J5798" s="903" t="s">
        <v>564</v>
      </c>
    </row>
    <row r="5799" spans="1:10">
      <c r="A5799" s="810" t="s">
        <v>16869</v>
      </c>
      <c r="B5799" s="902" t="s">
        <v>23055</v>
      </c>
      <c r="C5799" s="913" t="s">
        <v>2246</v>
      </c>
      <c r="D5799" s="810" t="s">
        <v>10890</v>
      </c>
      <c r="E5799" s="913" t="s">
        <v>2338</v>
      </c>
      <c r="F5799" s="903" t="s">
        <v>21856</v>
      </c>
      <c r="G5799" s="902" t="s">
        <v>2476</v>
      </c>
      <c r="H5799" s="902" t="s">
        <v>11294</v>
      </c>
      <c r="I5799" s="913"/>
      <c r="J5799" s="903" t="s">
        <v>938</v>
      </c>
    </row>
    <row r="5800" spans="1:10">
      <c r="A5800" s="810" t="s">
        <v>16869</v>
      </c>
      <c r="B5800" s="902" t="s">
        <v>23055</v>
      </c>
      <c r="C5800" s="913" t="s">
        <v>7898</v>
      </c>
      <c r="D5800" s="810" t="s">
        <v>10890</v>
      </c>
      <c r="E5800" s="913" t="s">
        <v>12902</v>
      </c>
      <c r="F5800" s="903" t="s">
        <v>27546</v>
      </c>
      <c r="G5800" s="902" t="s">
        <v>8745</v>
      </c>
      <c r="H5800" s="902" t="s">
        <v>10970</v>
      </c>
      <c r="I5800" s="913"/>
      <c r="J5800" s="903" t="s">
        <v>564</v>
      </c>
    </row>
    <row r="5801" spans="1:10">
      <c r="A5801" s="810" t="s">
        <v>16869</v>
      </c>
      <c r="B5801" s="902" t="s">
        <v>23055</v>
      </c>
      <c r="C5801" s="913" t="s">
        <v>9016</v>
      </c>
      <c r="D5801" s="810" t="s">
        <v>10892</v>
      </c>
      <c r="E5801" s="913" t="s">
        <v>687</v>
      </c>
      <c r="F5801" s="903" t="s">
        <v>9709</v>
      </c>
      <c r="G5801" s="902" t="s">
        <v>9906</v>
      </c>
      <c r="H5801" s="902" t="s">
        <v>10921</v>
      </c>
      <c r="I5801" s="913"/>
      <c r="J5801" s="903" t="s">
        <v>937</v>
      </c>
    </row>
    <row r="5802" spans="1:10">
      <c r="A5802" s="810" t="s">
        <v>16869</v>
      </c>
      <c r="B5802" s="902" t="s">
        <v>23055</v>
      </c>
      <c r="C5802" s="913" t="s">
        <v>20752</v>
      </c>
      <c r="D5802" s="810" t="s">
        <v>10890</v>
      </c>
      <c r="E5802" s="913" t="s">
        <v>3808</v>
      </c>
      <c r="F5802" s="903" t="s">
        <v>20753</v>
      </c>
      <c r="G5802" s="902" t="s">
        <v>20754</v>
      </c>
      <c r="H5802" s="902" t="s">
        <v>10970</v>
      </c>
      <c r="I5802" s="913" t="s">
        <v>563</v>
      </c>
      <c r="J5802" s="903" t="s">
        <v>564</v>
      </c>
    </row>
    <row r="5803" spans="1:10" ht="27">
      <c r="A5803" s="810" t="s">
        <v>16869</v>
      </c>
      <c r="B5803" s="902" t="s">
        <v>23055</v>
      </c>
      <c r="C5803" s="913" t="s">
        <v>12910</v>
      </c>
      <c r="D5803" s="810" t="s">
        <v>10892</v>
      </c>
      <c r="E5803" s="913" t="s">
        <v>12911</v>
      </c>
      <c r="F5803" s="903" t="s">
        <v>12912</v>
      </c>
      <c r="G5803" s="902" t="s">
        <v>20780</v>
      </c>
      <c r="H5803" s="902" t="s">
        <v>10970</v>
      </c>
      <c r="I5803" s="913"/>
      <c r="J5803" s="903" t="s">
        <v>23120</v>
      </c>
    </row>
    <row r="5804" spans="1:10">
      <c r="A5804" s="810" t="s">
        <v>16869</v>
      </c>
      <c r="B5804" s="902" t="s">
        <v>23055</v>
      </c>
      <c r="C5804" s="913" t="s">
        <v>20785</v>
      </c>
      <c r="D5804" s="810" t="s">
        <v>10892</v>
      </c>
      <c r="E5804" s="913" t="s">
        <v>20786</v>
      </c>
      <c r="F5804" s="903" t="s">
        <v>20787</v>
      </c>
      <c r="G5804" s="902" t="s">
        <v>20788</v>
      </c>
      <c r="H5804" s="902" t="s">
        <v>10936</v>
      </c>
      <c r="I5804" s="913" t="s">
        <v>23121</v>
      </c>
      <c r="J5804" s="903" t="s">
        <v>564</v>
      </c>
    </row>
    <row r="5805" spans="1:10">
      <c r="A5805" s="810" t="s">
        <v>16869</v>
      </c>
      <c r="B5805" s="902" t="s">
        <v>23055</v>
      </c>
      <c r="C5805" s="913" t="s">
        <v>20825</v>
      </c>
      <c r="D5805" s="810" t="s">
        <v>10892</v>
      </c>
      <c r="E5805" s="913" t="s">
        <v>22440</v>
      </c>
      <c r="F5805" s="903" t="s">
        <v>22441</v>
      </c>
      <c r="G5805" s="902" t="s">
        <v>22442</v>
      </c>
      <c r="H5805" s="902" t="s">
        <v>10977</v>
      </c>
      <c r="I5805" s="913" t="s">
        <v>12342</v>
      </c>
      <c r="J5805" s="903" t="s">
        <v>564</v>
      </c>
    </row>
    <row r="5806" spans="1:10">
      <c r="A5806" s="810" t="s">
        <v>16869</v>
      </c>
      <c r="B5806" s="902" t="s">
        <v>23055</v>
      </c>
      <c r="C5806" s="913" t="s">
        <v>12929</v>
      </c>
      <c r="D5806" s="810" t="s">
        <v>10892</v>
      </c>
      <c r="E5806" s="913" t="s">
        <v>12930</v>
      </c>
      <c r="F5806" s="903" t="s">
        <v>12931</v>
      </c>
      <c r="G5806" s="902" t="s">
        <v>12932</v>
      </c>
      <c r="H5806" s="902" t="s">
        <v>10969</v>
      </c>
      <c r="I5806" s="913"/>
      <c r="J5806" s="903" t="s">
        <v>564</v>
      </c>
    </row>
    <row r="5807" spans="1:10">
      <c r="A5807" s="810" t="s">
        <v>16869</v>
      </c>
      <c r="B5807" s="902" t="s">
        <v>23055</v>
      </c>
      <c r="C5807" s="913" t="s">
        <v>10226</v>
      </c>
      <c r="D5807" s="810" t="s">
        <v>10892</v>
      </c>
      <c r="E5807" s="913" t="s">
        <v>762</v>
      </c>
      <c r="F5807" s="903" t="s">
        <v>10296</v>
      </c>
      <c r="G5807" s="902" t="s">
        <v>20833</v>
      </c>
      <c r="H5807" s="902" t="s">
        <v>10932</v>
      </c>
      <c r="I5807" s="913" t="s">
        <v>23122</v>
      </c>
      <c r="J5807" s="903"/>
    </row>
    <row r="5808" spans="1:10">
      <c r="A5808" s="810" t="s">
        <v>16869</v>
      </c>
      <c r="B5808" s="902" t="s">
        <v>23055</v>
      </c>
      <c r="C5808" s="913" t="s">
        <v>9064</v>
      </c>
      <c r="D5808" s="810" t="s">
        <v>10892</v>
      </c>
      <c r="E5808" s="913" t="s">
        <v>9419</v>
      </c>
      <c r="F5808" s="903" t="s">
        <v>9741</v>
      </c>
      <c r="G5808" s="902" t="s">
        <v>9950</v>
      </c>
      <c r="H5808" s="902" t="s">
        <v>10915</v>
      </c>
      <c r="I5808" s="913"/>
      <c r="J5808" s="903" t="s">
        <v>564</v>
      </c>
    </row>
    <row r="5809" spans="1:10">
      <c r="A5809" s="810" t="s">
        <v>16869</v>
      </c>
      <c r="B5809" s="902" t="s">
        <v>23055</v>
      </c>
      <c r="C5809" s="913" t="s">
        <v>663</v>
      </c>
      <c r="D5809" s="810" t="s">
        <v>10892</v>
      </c>
      <c r="E5809" s="913" t="s">
        <v>776</v>
      </c>
      <c r="F5809" s="903" t="s">
        <v>849</v>
      </c>
      <c r="G5809" s="902" t="s">
        <v>20842</v>
      </c>
      <c r="H5809" s="902" t="s">
        <v>10922</v>
      </c>
      <c r="I5809" s="913" t="s">
        <v>23123</v>
      </c>
      <c r="J5809" s="903" t="s">
        <v>564</v>
      </c>
    </row>
    <row r="5810" spans="1:10">
      <c r="A5810" s="810" t="s">
        <v>16869</v>
      </c>
      <c r="B5810" s="902" t="s">
        <v>23055</v>
      </c>
      <c r="C5810" s="913" t="s">
        <v>2780</v>
      </c>
      <c r="D5810" s="810" t="s">
        <v>10890</v>
      </c>
      <c r="E5810" s="913" t="s">
        <v>3381</v>
      </c>
      <c r="F5810" s="903" t="s">
        <v>3946</v>
      </c>
      <c r="G5810" s="902" t="s">
        <v>4369</v>
      </c>
      <c r="H5810" s="902" t="s">
        <v>10969</v>
      </c>
      <c r="I5810" s="913"/>
      <c r="J5810" s="903" t="s">
        <v>937</v>
      </c>
    </row>
  </sheetData>
  <phoneticPr fontId="11"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71"/>
  <sheetViews>
    <sheetView showGridLines="0" workbookViewId="0">
      <pane ySplit="5" topLeftCell="A6" activePane="bottomLeft" state="frozen"/>
      <selection pane="bottomLeft" activeCell="A5" sqref="A5"/>
    </sheetView>
  </sheetViews>
  <sheetFormatPr defaultColWidth="8.88671875" defaultRowHeight="16.5"/>
  <cols>
    <col min="1" max="1" width="22.77734375" style="732" customWidth="1"/>
    <col min="2" max="2" width="14" style="732" customWidth="1"/>
    <col min="3" max="3" width="27.109375" style="732" customWidth="1"/>
    <col min="4" max="4" width="18.6640625" style="732" customWidth="1"/>
    <col min="5" max="5" width="13" style="732" customWidth="1"/>
    <col min="6" max="6" width="44.5546875" style="739" customWidth="1"/>
    <col min="7" max="7" width="13.5546875" style="732" customWidth="1"/>
    <col min="8" max="8" width="8.88671875" style="732"/>
    <col min="9" max="9" width="40.5546875" style="734" customWidth="1"/>
    <col min="10" max="10" width="46.6640625" style="739" customWidth="1"/>
    <col min="11" max="16384" width="8.88671875" style="733"/>
  </cols>
  <sheetData>
    <row r="1" spans="1:10" s="81" customFormat="1" ht="20.45" customHeight="1">
      <c r="A1" s="539"/>
      <c r="B1" s="610"/>
      <c r="C1" s="276"/>
      <c r="D1" s="276"/>
      <c r="E1" s="277"/>
      <c r="F1" s="276"/>
      <c r="G1" s="278"/>
      <c r="H1" s="279"/>
      <c r="I1" s="280"/>
      <c r="J1" s="276"/>
    </row>
    <row r="2" spans="1:10" s="81" customFormat="1" ht="20.25">
      <c r="A2" s="539"/>
      <c r="B2" s="609" t="s">
        <v>10340</v>
      </c>
      <c r="C2" s="1"/>
      <c r="D2" s="1"/>
      <c r="E2" s="288"/>
      <c r="F2" s="276"/>
      <c r="G2" s="289"/>
      <c r="H2" s="279"/>
      <c r="I2" s="287"/>
      <c r="J2" s="276"/>
    </row>
    <row r="3" spans="1:10" s="81" customFormat="1" ht="20.25" customHeight="1">
      <c r="A3" s="539"/>
      <c r="B3" s="611"/>
      <c r="C3" s="440"/>
      <c r="D3" s="440"/>
      <c r="E3" s="441"/>
      <c r="F3" s="440"/>
      <c r="G3" s="441"/>
      <c r="H3" s="441"/>
      <c r="I3" s="440"/>
      <c r="J3" s="440"/>
    </row>
    <row r="4" spans="1:10" ht="17.25" thickBot="1">
      <c r="C4" s="734"/>
    </row>
    <row r="5" spans="1:10" s="901" customFormat="1" ht="20.25" customHeight="1" thickBot="1">
      <c r="A5" s="824" t="s">
        <v>94</v>
      </c>
      <c r="B5" s="825" t="s">
        <v>16589</v>
      </c>
      <c r="C5" s="825" t="s">
        <v>130</v>
      </c>
      <c r="D5" s="825" t="s">
        <v>27363</v>
      </c>
      <c r="E5" s="825" t="s">
        <v>131</v>
      </c>
      <c r="F5" s="826" t="s">
        <v>16900</v>
      </c>
      <c r="G5" s="825" t="s">
        <v>132</v>
      </c>
      <c r="H5" s="825" t="s">
        <v>16</v>
      </c>
      <c r="I5" s="826" t="s">
        <v>10889</v>
      </c>
      <c r="J5" s="826" t="s">
        <v>133</v>
      </c>
    </row>
    <row r="6" spans="1:10">
      <c r="A6" s="810" t="s">
        <v>5925</v>
      </c>
      <c r="B6" s="902" t="s">
        <v>23129</v>
      </c>
      <c r="C6" s="902" t="s">
        <v>6808</v>
      </c>
      <c r="D6" s="810" t="s">
        <v>10890</v>
      </c>
      <c r="E6" s="902" t="s">
        <v>6929</v>
      </c>
      <c r="F6" s="903" t="s">
        <v>7031</v>
      </c>
      <c r="G6" s="902" t="s">
        <v>7116</v>
      </c>
      <c r="H6" s="902" t="s">
        <v>10894</v>
      </c>
      <c r="I6" s="913"/>
      <c r="J6" s="903" t="s">
        <v>932</v>
      </c>
    </row>
    <row r="7" spans="1:10">
      <c r="A7" s="810" t="s">
        <v>5925</v>
      </c>
      <c r="B7" s="902" t="s">
        <v>23129</v>
      </c>
      <c r="C7" s="902" t="s">
        <v>23130</v>
      </c>
      <c r="D7" s="810" t="s">
        <v>10890</v>
      </c>
      <c r="E7" s="902" t="s">
        <v>731</v>
      </c>
      <c r="F7" s="903" t="s">
        <v>23131</v>
      </c>
      <c r="G7" s="902" t="s">
        <v>23132</v>
      </c>
      <c r="H7" s="902" t="s">
        <v>11102</v>
      </c>
      <c r="I7" s="913" t="s">
        <v>23133</v>
      </c>
      <c r="J7" s="903" t="s">
        <v>931</v>
      </c>
    </row>
    <row r="8" spans="1:10">
      <c r="A8" s="810" t="s">
        <v>5925</v>
      </c>
      <c r="B8" s="902" t="s">
        <v>23129</v>
      </c>
      <c r="C8" s="902" t="s">
        <v>17992</v>
      </c>
      <c r="D8" s="810" t="s">
        <v>10890</v>
      </c>
      <c r="E8" s="902" t="s">
        <v>23134</v>
      </c>
      <c r="F8" s="903" t="s">
        <v>23135</v>
      </c>
      <c r="G8" s="902" t="s">
        <v>23136</v>
      </c>
      <c r="H8" s="902" t="s">
        <v>10891</v>
      </c>
      <c r="I8" s="913" t="s">
        <v>23137</v>
      </c>
      <c r="J8" s="903" t="s">
        <v>931</v>
      </c>
    </row>
    <row r="9" spans="1:10">
      <c r="A9" s="810" t="s">
        <v>5925</v>
      </c>
      <c r="B9" s="902" t="s">
        <v>23129</v>
      </c>
      <c r="C9" s="902" t="s">
        <v>23138</v>
      </c>
      <c r="D9" s="810" t="s">
        <v>10890</v>
      </c>
      <c r="E9" s="902" t="s">
        <v>23139</v>
      </c>
      <c r="F9" s="903" t="s">
        <v>28071</v>
      </c>
      <c r="G9" s="902" t="s">
        <v>23140</v>
      </c>
      <c r="H9" s="902" t="s">
        <v>10958</v>
      </c>
      <c r="I9" s="913" t="s">
        <v>2504</v>
      </c>
      <c r="J9" s="903" t="s">
        <v>939</v>
      </c>
    </row>
    <row r="10" spans="1:10" ht="40.5">
      <c r="A10" s="810" t="s">
        <v>5925</v>
      </c>
      <c r="B10" s="902" t="s">
        <v>23129</v>
      </c>
      <c r="C10" s="902" t="s">
        <v>14691</v>
      </c>
      <c r="D10" s="810" t="s">
        <v>10890</v>
      </c>
      <c r="E10" s="902" t="s">
        <v>14692</v>
      </c>
      <c r="F10" s="903" t="s">
        <v>14693</v>
      </c>
      <c r="G10" s="902" t="s">
        <v>14694</v>
      </c>
      <c r="H10" s="902" t="s">
        <v>11102</v>
      </c>
      <c r="I10" s="913" t="s">
        <v>23141</v>
      </c>
      <c r="J10" s="903"/>
    </row>
    <row r="11" spans="1:10">
      <c r="A11" s="810" t="s">
        <v>5925</v>
      </c>
      <c r="B11" s="902" t="s">
        <v>23129</v>
      </c>
      <c r="C11" s="902" t="s">
        <v>16440</v>
      </c>
      <c r="D11" s="810" t="s">
        <v>10890</v>
      </c>
      <c r="E11" s="902" t="s">
        <v>14692</v>
      </c>
      <c r="F11" s="903" t="s">
        <v>28072</v>
      </c>
      <c r="G11" s="902" t="s">
        <v>14694</v>
      </c>
      <c r="H11" s="902" t="s">
        <v>10903</v>
      </c>
      <c r="I11" s="913" t="s">
        <v>23142</v>
      </c>
      <c r="J11" s="903"/>
    </row>
    <row r="12" spans="1:10">
      <c r="A12" s="810" t="s">
        <v>5925</v>
      </c>
      <c r="B12" s="902" t="s">
        <v>23129</v>
      </c>
      <c r="C12" s="902" t="s">
        <v>2836</v>
      </c>
      <c r="D12" s="810" t="s">
        <v>10890</v>
      </c>
      <c r="E12" s="902" t="s">
        <v>3435</v>
      </c>
      <c r="F12" s="903" t="s">
        <v>3986</v>
      </c>
      <c r="G12" s="902" t="s">
        <v>4417</v>
      </c>
      <c r="H12" s="902" t="s">
        <v>10891</v>
      </c>
      <c r="I12" s="913" t="s">
        <v>23143</v>
      </c>
      <c r="J12" s="903" t="s">
        <v>931</v>
      </c>
    </row>
    <row r="13" spans="1:10" ht="27">
      <c r="A13" s="810" t="s">
        <v>5925</v>
      </c>
      <c r="B13" s="902" t="s">
        <v>23129</v>
      </c>
      <c r="C13" s="902" t="s">
        <v>14662</v>
      </c>
      <c r="D13" s="810" t="s">
        <v>10890</v>
      </c>
      <c r="E13" s="902" t="s">
        <v>14663</v>
      </c>
      <c r="F13" s="903" t="s">
        <v>14664</v>
      </c>
      <c r="G13" s="902" t="s">
        <v>14665</v>
      </c>
      <c r="H13" s="902" t="s">
        <v>10922</v>
      </c>
      <c r="I13" s="913" t="s">
        <v>23144</v>
      </c>
      <c r="J13" s="903" t="s">
        <v>933</v>
      </c>
    </row>
    <row r="14" spans="1:10">
      <c r="A14" s="810" t="s">
        <v>5925</v>
      </c>
      <c r="B14" s="902" t="s">
        <v>23129</v>
      </c>
      <c r="C14" s="902" t="s">
        <v>13147</v>
      </c>
      <c r="D14" s="810" t="s">
        <v>10890</v>
      </c>
      <c r="E14" s="902" t="s">
        <v>3619</v>
      </c>
      <c r="F14" s="903" t="s">
        <v>23145</v>
      </c>
      <c r="G14" s="902"/>
      <c r="H14" s="902" t="s">
        <v>10922</v>
      </c>
      <c r="I14" s="913" t="s">
        <v>23146</v>
      </c>
      <c r="J14" s="903" t="s">
        <v>931</v>
      </c>
    </row>
    <row r="15" spans="1:10">
      <c r="A15" s="810" t="s">
        <v>5925</v>
      </c>
      <c r="B15" s="902" t="s">
        <v>23129</v>
      </c>
      <c r="C15" s="902" t="s">
        <v>23147</v>
      </c>
      <c r="D15" s="810" t="s">
        <v>10890</v>
      </c>
      <c r="E15" s="902" t="s">
        <v>23148</v>
      </c>
      <c r="F15" s="903" t="s">
        <v>23149</v>
      </c>
      <c r="G15" s="902" t="s">
        <v>23150</v>
      </c>
      <c r="H15" s="902" t="s">
        <v>10932</v>
      </c>
      <c r="I15" s="913" t="s">
        <v>20362</v>
      </c>
      <c r="J15" s="903" t="s">
        <v>931</v>
      </c>
    </row>
    <row r="16" spans="1:10">
      <c r="A16" s="810" t="s">
        <v>5925</v>
      </c>
      <c r="B16" s="902" t="s">
        <v>23129</v>
      </c>
      <c r="C16" s="902" t="s">
        <v>23151</v>
      </c>
      <c r="D16" s="810" t="s">
        <v>10890</v>
      </c>
      <c r="E16" s="902" t="s">
        <v>23152</v>
      </c>
      <c r="F16" s="903" t="s">
        <v>23153</v>
      </c>
      <c r="G16" s="902"/>
      <c r="H16" s="902" t="s">
        <v>10894</v>
      </c>
      <c r="I16" s="913" t="s">
        <v>23154</v>
      </c>
      <c r="J16" s="903" t="s">
        <v>936</v>
      </c>
    </row>
    <row r="17" spans="1:10">
      <c r="A17" s="810" t="s">
        <v>5925</v>
      </c>
      <c r="B17" s="902" t="s">
        <v>23129</v>
      </c>
      <c r="C17" s="902" t="s">
        <v>23155</v>
      </c>
      <c r="D17" s="810" t="s">
        <v>10890</v>
      </c>
      <c r="E17" s="902" t="s">
        <v>3794</v>
      </c>
      <c r="F17" s="903" t="s">
        <v>23156</v>
      </c>
      <c r="G17" s="902" t="s">
        <v>23157</v>
      </c>
      <c r="H17" s="902" t="s">
        <v>10894</v>
      </c>
      <c r="I17" s="913" t="s">
        <v>14695</v>
      </c>
      <c r="J17" s="903" t="s">
        <v>931</v>
      </c>
    </row>
    <row r="18" spans="1:10">
      <c r="A18" s="810" t="s">
        <v>5925</v>
      </c>
      <c r="B18" s="902" t="s">
        <v>23129</v>
      </c>
      <c r="C18" s="902" t="s">
        <v>6756</v>
      </c>
      <c r="D18" s="810" t="s">
        <v>10890</v>
      </c>
      <c r="E18" s="902" t="s">
        <v>6885</v>
      </c>
      <c r="F18" s="903" t="s">
        <v>11930</v>
      </c>
      <c r="G18" s="902" t="s">
        <v>7076</v>
      </c>
      <c r="H18" s="902" t="s">
        <v>11128</v>
      </c>
      <c r="I18" s="913"/>
      <c r="J18" s="903"/>
    </row>
    <row r="19" spans="1:10">
      <c r="A19" s="810" t="s">
        <v>5925</v>
      </c>
      <c r="B19" s="902" t="s">
        <v>23129</v>
      </c>
      <c r="C19" s="902" t="s">
        <v>14666</v>
      </c>
      <c r="D19" s="810" t="s">
        <v>10890</v>
      </c>
      <c r="E19" s="902" t="s">
        <v>1592</v>
      </c>
      <c r="F19" s="903" t="s">
        <v>14667</v>
      </c>
      <c r="G19" s="902" t="s">
        <v>14668</v>
      </c>
      <c r="H19" s="902" t="s">
        <v>11110</v>
      </c>
      <c r="I19" s="913" t="s">
        <v>11669</v>
      </c>
      <c r="J19" s="903" t="s">
        <v>931</v>
      </c>
    </row>
    <row r="20" spans="1:10">
      <c r="A20" s="810" t="s">
        <v>5925</v>
      </c>
      <c r="B20" s="902" t="s">
        <v>23129</v>
      </c>
      <c r="C20" s="902" t="s">
        <v>2855</v>
      </c>
      <c r="D20" s="810" t="s">
        <v>10890</v>
      </c>
      <c r="E20" s="902" t="s">
        <v>3451</v>
      </c>
      <c r="F20" s="903" t="s">
        <v>3998</v>
      </c>
      <c r="G20" s="902" t="s">
        <v>4433</v>
      </c>
      <c r="H20" s="902" t="s">
        <v>10895</v>
      </c>
      <c r="I20" s="913" t="s">
        <v>1830</v>
      </c>
      <c r="J20" s="903" t="s">
        <v>939</v>
      </c>
    </row>
    <row r="21" spans="1:10">
      <c r="A21" s="810" t="s">
        <v>5925</v>
      </c>
      <c r="B21" s="902" t="s">
        <v>23129</v>
      </c>
      <c r="C21" s="902" t="s">
        <v>2533</v>
      </c>
      <c r="D21" s="810" t="s">
        <v>10890</v>
      </c>
      <c r="E21" s="902" t="s">
        <v>2558</v>
      </c>
      <c r="F21" s="903" t="s">
        <v>2581</v>
      </c>
      <c r="G21" s="902" t="s">
        <v>2593</v>
      </c>
      <c r="H21" s="902" t="s">
        <v>10970</v>
      </c>
      <c r="I21" s="913" t="s">
        <v>23158</v>
      </c>
      <c r="J21" s="903" t="s">
        <v>933</v>
      </c>
    </row>
    <row r="22" spans="1:10">
      <c r="A22" s="810" t="s">
        <v>5925</v>
      </c>
      <c r="B22" s="902" t="s">
        <v>23129</v>
      </c>
      <c r="C22" s="902" t="s">
        <v>14699</v>
      </c>
      <c r="D22" s="810" t="s">
        <v>10890</v>
      </c>
      <c r="E22" s="902" t="s">
        <v>14700</v>
      </c>
      <c r="F22" s="903" t="s">
        <v>18452</v>
      </c>
      <c r="G22" s="902" t="s">
        <v>14701</v>
      </c>
      <c r="H22" s="902" t="s">
        <v>11039</v>
      </c>
      <c r="I22" s="913" t="s">
        <v>23159</v>
      </c>
      <c r="J22" s="903" t="s">
        <v>932</v>
      </c>
    </row>
    <row r="23" spans="1:10">
      <c r="A23" s="810" t="s">
        <v>5925</v>
      </c>
      <c r="B23" s="902" t="s">
        <v>23129</v>
      </c>
      <c r="C23" s="902" t="s">
        <v>2680</v>
      </c>
      <c r="D23" s="810" t="s">
        <v>10890</v>
      </c>
      <c r="E23" s="902" t="s">
        <v>3288</v>
      </c>
      <c r="F23" s="903" t="s">
        <v>3878</v>
      </c>
      <c r="G23" s="902" t="s">
        <v>4286</v>
      </c>
      <c r="H23" s="902" t="s">
        <v>10891</v>
      </c>
      <c r="I23" s="913"/>
      <c r="J23" s="903" t="s">
        <v>929</v>
      </c>
    </row>
    <row r="24" spans="1:10">
      <c r="A24" s="810" t="s">
        <v>5925</v>
      </c>
      <c r="B24" s="902" t="s">
        <v>23129</v>
      </c>
      <c r="C24" s="902" t="s">
        <v>2947</v>
      </c>
      <c r="D24" s="810" t="s">
        <v>10892</v>
      </c>
      <c r="E24" s="902" t="s">
        <v>3546</v>
      </c>
      <c r="F24" s="903" t="s">
        <v>4061</v>
      </c>
      <c r="G24" s="902" t="s">
        <v>23160</v>
      </c>
      <c r="H24" s="902" t="s">
        <v>11264</v>
      </c>
      <c r="I24" s="913"/>
      <c r="J24" s="903" t="s">
        <v>932</v>
      </c>
    </row>
    <row r="25" spans="1:10">
      <c r="A25" s="810" t="s">
        <v>5925</v>
      </c>
      <c r="B25" s="902" t="s">
        <v>23129</v>
      </c>
      <c r="C25" s="902" t="s">
        <v>14669</v>
      </c>
      <c r="D25" s="810" t="s">
        <v>10890</v>
      </c>
      <c r="E25" s="902" t="s">
        <v>14670</v>
      </c>
      <c r="F25" s="903" t="s">
        <v>14671</v>
      </c>
      <c r="G25" s="902" t="s">
        <v>14672</v>
      </c>
      <c r="H25" s="902" t="s">
        <v>10891</v>
      </c>
      <c r="I25" s="913" t="s">
        <v>23161</v>
      </c>
      <c r="J25" s="903" t="s">
        <v>23162</v>
      </c>
    </row>
    <row r="26" spans="1:10">
      <c r="A26" s="810" t="s">
        <v>5925</v>
      </c>
      <c r="B26" s="902" t="s">
        <v>23129</v>
      </c>
      <c r="C26" s="902" t="s">
        <v>3027</v>
      </c>
      <c r="D26" s="810" t="s">
        <v>10890</v>
      </c>
      <c r="E26" s="902" t="s">
        <v>3628</v>
      </c>
      <c r="F26" s="903" t="s">
        <v>4117</v>
      </c>
      <c r="G26" s="902" t="s">
        <v>4577</v>
      </c>
      <c r="H26" s="902" t="s">
        <v>10977</v>
      </c>
      <c r="I26" s="913" t="s">
        <v>1820</v>
      </c>
      <c r="J26" s="903" t="s">
        <v>17621</v>
      </c>
    </row>
    <row r="27" spans="1:10">
      <c r="A27" s="810" t="s">
        <v>5925</v>
      </c>
      <c r="B27" s="902" t="s">
        <v>23129</v>
      </c>
      <c r="C27" s="902" t="s">
        <v>1477</v>
      </c>
      <c r="D27" s="810" t="s">
        <v>10892</v>
      </c>
      <c r="E27" s="902" t="s">
        <v>1609</v>
      </c>
      <c r="F27" s="903" t="s">
        <v>23163</v>
      </c>
      <c r="G27" s="902" t="s">
        <v>1806</v>
      </c>
      <c r="H27" s="902" t="s">
        <v>10895</v>
      </c>
      <c r="I27" s="913" t="s">
        <v>18682</v>
      </c>
      <c r="J27" s="903" t="s">
        <v>934</v>
      </c>
    </row>
    <row r="28" spans="1:10">
      <c r="A28" s="810" t="s">
        <v>5925</v>
      </c>
      <c r="B28" s="902" t="s">
        <v>23129</v>
      </c>
      <c r="C28" s="902" t="s">
        <v>23164</v>
      </c>
      <c r="D28" s="810" t="s">
        <v>10890</v>
      </c>
      <c r="E28" s="902" t="s">
        <v>13804</v>
      </c>
      <c r="F28" s="903" t="s">
        <v>23165</v>
      </c>
      <c r="G28" s="902" t="s">
        <v>23166</v>
      </c>
      <c r="H28" s="902" t="s">
        <v>10907</v>
      </c>
      <c r="I28" s="913" t="s">
        <v>23167</v>
      </c>
      <c r="J28" s="903" t="s">
        <v>936</v>
      </c>
    </row>
    <row r="29" spans="1:10">
      <c r="A29" s="810" t="s">
        <v>5925</v>
      </c>
      <c r="B29" s="902" t="s">
        <v>23129</v>
      </c>
      <c r="C29" s="902" t="s">
        <v>8030</v>
      </c>
      <c r="D29" s="810" t="s">
        <v>10890</v>
      </c>
      <c r="E29" s="902" t="s">
        <v>3352</v>
      </c>
      <c r="F29" s="903" t="s">
        <v>8639</v>
      </c>
      <c r="G29" s="902" t="s">
        <v>8859</v>
      </c>
      <c r="H29" s="902" t="s">
        <v>10932</v>
      </c>
      <c r="I29" s="913" t="s">
        <v>23168</v>
      </c>
      <c r="J29" s="903" t="s">
        <v>937</v>
      </c>
    </row>
    <row r="30" spans="1:10">
      <c r="A30" s="810" t="s">
        <v>5925</v>
      </c>
      <c r="B30" s="902" t="s">
        <v>23129</v>
      </c>
      <c r="C30" s="902" t="s">
        <v>14673</v>
      </c>
      <c r="D30" s="810" t="s">
        <v>10890</v>
      </c>
      <c r="E30" s="902" t="s">
        <v>6286</v>
      </c>
      <c r="F30" s="903" t="s">
        <v>14674</v>
      </c>
      <c r="G30" s="902" t="s">
        <v>14675</v>
      </c>
      <c r="H30" s="902" t="s">
        <v>10936</v>
      </c>
      <c r="I30" s="913" t="s">
        <v>23169</v>
      </c>
      <c r="J30" s="903" t="s">
        <v>936</v>
      </c>
    </row>
    <row r="31" spans="1:10">
      <c r="A31" s="810" t="s">
        <v>5925</v>
      </c>
      <c r="B31" s="902" t="s">
        <v>23129</v>
      </c>
      <c r="C31" s="902" t="s">
        <v>1485</v>
      </c>
      <c r="D31" s="810" t="s">
        <v>10890</v>
      </c>
      <c r="E31" s="902" t="s">
        <v>23170</v>
      </c>
      <c r="F31" s="903" t="s">
        <v>23171</v>
      </c>
      <c r="G31" s="902"/>
      <c r="H31" s="902" t="s">
        <v>10977</v>
      </c>
      <c r="I31" s="913" t="s">
        <v>1286</v>
      </c>
      <c r="J31" s="903" t="s">
        <v>929</v>
      </c>
    </row>
    <row r="32" spans="1:10">
      <c r="A32" s="810" t="s">
        <v>5925</v>
      </c>
      <c r="B32" s="902" t="s">
        <v>23129</v>
      </c>
      <c r="C32" s="902" t="s">
        <v>3130</v>
      </c>
      <c r="D32" s="810" t="s">
        <v>10890</v>
      </c>
      <c r="E32" s="902" t="s">
        <v>3721</v>
      </c>
      <c r="F32" s="903" t="s">
        <v>4192</v>
      </c>
      <c r="G32" s="902" t="s">
        <v>4656</v>
      </c>
      <c r="H32" s="902" t="s">
        <v>10915</v>
      </c>
      <c r="I32" s="913" t="s">
        <v>4802</v>
      </c>
      <c r="J32" s="903" t="s">
        <v>931</v>
      </c>
    </row>
    <row r="33" spans="1:10">
      <c r="A33" s="810" t="s">
        <v>5925</v>
      </c>
      <c r="B33" s="902" t="s">
        <v>23129</v>
      </c>
      <c r="C33" s="902" t="s">
        <v>12238</v>
      </c>
      <c r="D33" s="810" t="s">
        <v>10890</v>
      </c>
      <c r="E33" s="902" t="s">
        <v>12239</v>
      </c>
      <c r="F33" s="903" t="s">
        <v>16494</v>
      </c>
      <c r="G33" s="902" t="s">
        <v>23172</v>
      </c>
      <c r="H33" s="902" t="s">
        <v>10901</v>
      </c>
      <c r="I33" s="913" t="s">
        <v>4725</v>
      </c>
      <c r="J33" s="903" t="s">
        <v>939</v>
      </c>
    </row>
    <row r="34" spans="1:10">
      <c r="A34" s="810" t="s">
        <v>5925</v>
      </c>
      <c r="B34" s="902" t="s">
        <v>23129</v>
      </c>
      <c r="C34" s="902" t="s">
        <v>8029</v>
      </c>
      <c r="D34" s="810" t="s">
        <v>10892</v>
      </c>
      <c r="E34" s="902" t="s">
        <v>4982</v>
      </c>
      <c r="F34" s="903" t="s">
        <v>8637</v>
      </c>
      <c r="G34" s="902"/>
      <c r="H34" s="902" t="s">
        <v>10932</v>
      </c>
      <c r="I34" s="913" t="s">
        <v>17654</v>
      </c>
      <c r="J34" s="903" t="s">
        <v>934</v>
      </c>
    </row>
    <row r="35" spans="1:10">
      <c r="A35" s="810" t="s">
        <v>5925</v>
      </c>
      <c r="B35" s="902" t="s">
        <v>23129</v>
      </c>
      <c r="C35" s="902" t="s">
        <v>5309</v>
      </c>
      <c r="D35" s="810" t="s">
        <v>10890</v>
      </c>
      <c r="E35" s="902" t="s">
        <v>5508</v>
      </c>
      <c r="F35" s="903" t="s">
        <v>5679</v>
      </c>
      <c r="G35" s="902" t="s">
        <v>5835</v>
      </c>
      <c r="H35" s="902" t="s">
        <v>10928</v>
      </c>
      <c r="I35" s="913" t="s">
        <v>1280</v>
      </c>
      <c r="J35" s="903" t="s">
        <v>931</v>
      </c>
    </row>
    <row r="36" spans="1:10" ht="27">
      <c r="A36" s="810" t="s">
        <v>5925</v>
      </c>
      <c r="B36" s="902" t="s">
        <v>23129</v>
      </c>
      <c r="C36" s="902" t="s">
        <v>3208</v>
      </c>
      <c r="D36" s="810" t="s">
        <v>10890</v>
      </c>
      <c r="E36" s="902" t="s">
        <v>3804</v>
      </c>
      <c r="F36" s="903" t="s">
        <v>14684</v>
      </c>
      <c r="G36" s="902"/>
      <c r="H36" s="902" t="s">
        <v>10891</v>
      </c>
      <c r="I36" s="913" t="s">
        <v>23173</v>
      </c>
      <c r="J36" s="903" t="s">
        <v>937</v>
      </c>
    </row>
    <row r="37" spans="1:10">
      <c r="A37" s="810" t="s">
        <v>5925</v>
      </c>
      <c r="B37" s="902" t="s">
        <v>23129</v>
      </c>
      <c r="C37" s="902" t="s">
        <v>23174</v>
      </c>
      <c r="D37" s="810" t="s">
        <v>10917</v>
      </c>
      <c r="E37" s="902" t="s">
        <v>23175</v>
      </c>
      <c r="F37" s="903" t="s">
        <v>23176</v>
      </c>
      <c r="G37" s="902" t="s">
        <v>23177</v>
      </c>
      <c r="H37" s="902" t="s">
        <v>10932</v>
      </c>
      <c r="I37" s="913" t="s">
        <v>23178</v>
      </c>
      <c r="J37" s="903" t="s">
        <v>937</v>
      </c>
    </row>
    <row r="38" spans="1:10">
      <c r="A38" s="810" t="s">
        <v>5925</v>
      </c>
      <c r="B38" s="902" t="s">
        <v>23129</v>
      </c>
      <c r="C38" s="902" t="s">
        <v>7933</v>
      </c>
      <c r="D38" s="810" t="s">
        <v>10890</v>
      </c>
      <c r="E38" s="902" t="s">
        <v>8262</v>
      </c>
      <c r="F38" s="903" t="s">
        <v>28073</v>
      </c>
      <c r="G38" s="902" t="s">
        <v>8776</v>
      </c>
      <c r="H38" s="902" t="s">
        <v>10901</v>
      </c>
      <c r="I38" s="913" t="s">
        <v>28180</v>
      </c>
      <c r="J38" s="903" t="s">
        <v>931</v>
      </c>
    </row>
    <row r="39" spans="1:10">
      <c r="A39" s="810" t="s">
        <v>5925</v>
      </c>
      <c r="B39" s="902" t="s">
        <v>23129</v>
      </c>
      <c r="C39" s="902" t="s">
        <v>6080</v>
      </c>
      <c r="D39" s="810" t="s">
        <v>10890</v>
      </c>
      <c r="E39" s="902" t="s">
        <v>6302</v>
      </c>
      <c r="F39" s="903" t="s">
        <v>6472</v>
      </c>
      <c r="G39" s="902" t="s">
        <v>6665</v>
      </c>
      <c r="H39" s="902" t="s">
        <v>10922</v>
      </c>
      <c r="I39" s="913" t="s">
        <v>23180</v>
      </c>
      <c r="J39" s="903" t="s">
        <v>937</v>
      </c>
    </row>
    <row r="40" spans="1:10">
      <c r="A40" s="810" t="s">
        <v>5925</v>
      </c>
      <c r="B40" s="902" t="s">
        <v>23129</v>
      </c>
      <c r="C40" s="902" t="s">
        <v>14706</v>
      </c>
      <c r="D40" s="810" t="s">
        <v>10890</v>
      </c>
      <c r="E40" s="902" t="s">
        <v>14707</v>
      </c>
      <c r="F40" s="903" t="s">
        <v>14708</v>
      </c>
      <c r="G40" s="902" t="s">
        <v>14709</v>
      </c>
      <c r="H40" s="902" t="s">
        <v>10901</v>
      </c>
      <c r="I40" s="913" t="s">
        <v>23181</v>
      </c>
      <c r="J40" s="903" t="s">
        <v>937</v>
      </c>
    </row>
    <row r="41" spans="1:10">
      <c r="A41" s="810" t="s">
        <v>5925</v>
      </c>
      <c r="B41" s="902" t="s">
        <v>23129</v>
      </c>
      <c r="C41" s="902" t="s">
        <v>6074</v>
      </c>
      <c r="D41" s="810" t="s">
        <v>10890</v>
      </c>
      <c r="E41" s="902" t="s">
        <v>687</v>
      </c>
      <c r="F41" s="903" t="s">
        <v>6468</v>
      </c>
      <c r="G41" s="902" t="s">
        <v>23182</v>
      </c>
      <c r="H41" s="902" t="s">
        <v>11684</v>
      </c>
      <c r="I41" s="913" t="s">
        <v>23183</v>
      </c>
      <c r="J41" s="903" t="s">
        <v>933</v>
      </c>
    </row>
    <row r="42" spans="1:10">
      <c r="A42" s="810" t="s">
        <v>5925</v>
      </c>
      <c r="B42" s="902" t="s">
        <v>23129</v>
      </c>
      <c r="C42" s="902" t="s">
        <v>2904</v>
      </c>
      <c r="D42" s="810" t="s">
        <v>10890</v>
      </c>
      <c r="E42" s="902" t="s">
        <v>3498</v>
      </c>
      <c r="F42" s="903" t="s">
        <v>28075</v>
      </c>
      <c r="G42" s="902" t="s">
        <v>23184</v>
      </c>
      <c r="H42" s="902" t="s">
        <v>10915</v>
      </c>
      <c r="I42" s="913"/>
      <c r="J42" s="903" t="s">
        <v>18310</v>
      </c>
    </row>
    <row r="43" spans="1:10">
      <c r="A43" s="810" t="s">
        <v>5925</v>
      </c>
      <c r="B43" s="902" t="s">
        <v>23129</v>
      </c>
      <c r="C43" s="902" t="s">
        <v>11514</v>
      </c>
      <c r="D43" s="810" t="s">
        <v>10890</v>
      </c>
      <c r="E43" s="902" t="s">
        <v>11515</v>
      </c>
      <c r="F43" s="903" t="s">
        <v>28074</v>
      </c>
      <c r="G43" s="902" t="s">
        <v>17480</v>
      </c>
      <c r="H43" s="902" t="s">
        <v>11371</v>
      </c>
      <c r="I43" s="913" t="s">
        <v>11516</v>
      </c>
      <c r="J43" s="903" t="s">
        <v>937</v>
      </c>
    </row>
    <row r="44" spans="1:10">
      <c r="A44" s="810" t="s">
        <v>5925</v>
      </c>
      <c r="B44" s="902" t="s">
        <v>23129</v>
      </c>
      <c r="C44" s="902" t="s">
        <v>9098</v>
      </c>
      <c r="D44" s="810" t="s">
        <v>10890</v>
      </c>
      <c r="E44" s="902" t="s">
        <v>23185</v>
      </c>
      <c r="F44" s="903" t="s">
        <v>9767</v>
      </c>
      <c r="G44" s="902" t="s">
        <v>9983</v>
      </c>
      <c r="H44" s="902" t="s">
        <v>10922</v>
      </c>
      <c r="I44" s="913" t="s">
        <v>5917</v>
      </c>
      <c r="J44" s="903" t="s">
        <v>564</v>
      </c>
    </row>
    <row r="45" spans="1:10">
      <c r="A45" s="810" t="s">
        <v>5925</v>
      </c>
      <c r="B45" s="902" t="s">
        <v>23129</v>
      </c>
      <c r="C45" s="902" t="s">
        <v>1010</v>
      </c>
      <c r="D45" s="810" t="s">
        <v>10892</v>
      </c>
      <c r="E45" s="902" t="s">
        <v>1107</v>
      </c>
      <c r="F45" s="903" t="s">
        <v>1179</v>
      </c>
      <c r="G45" s="902"/>
      <c r="H45" s="902" t="s">
        <v>10915</v>
      </c>
      <c r="I45" s="913" t="s">
        <v>1289</v>
      </c>
      <c r="J45" s="903" t="s">
        <v>23186</v>
      </c>
    </row>
    <row r="46" spans="1:10" ht="27">
      <c r="A46" s="810" t="s">
        <v>5925</v>
      </c>
      <c r="B46" s="902" t="s">
        <v>23129</v>
      </c>
      <c r="C46" s="902" t="s">
        <v>23187</v>
      </c>
      <c r="D46" s="810" t="s">
        <v>10890</v>
      </c>
      <c r="E46" s="902" t="s">
        <v>23188</v>
      </c>
      <c r="F46" s="903" t="s">
        <v>23189</v>
      </c>
      <c r="G46" s="902"/>
      <c r="H46" s="902" t="s">
        <v>10915</v>
      </c>
      <c r="I46" s="913" t="s">
        <v>2053</v>
      </c>
      <c r="J46" s="903" t="s">
        <v>939</v>
      </c>
    </row>
    <row r="47" spans="1:10">
      <c r="A47" s="810" t="s">
        <v>5925</v>
      </c>
      <c r="B47" s="902" t="s">
        <v>23129</v>
      </c>
      <c r="C47" s="902" t="s">
        <v>14676</v>
      </c>
      <c r="D47" s="810" t="s">
        <v>10917</v>
      </c>
      <c r="E47" s="902" t="s">
        <v>8317</v>
      </c>
      <c r="F47" s="903" t="s">
        <v>14677</v>
      </c>
      <c r="G47" s="902" t="s">
        <v>14678</v>
      </c>
      <c r="H47" s="902" t="s">
        <v>10958</v>
      </c>
      <c r="I47" s="913" t="s">
        <v>23190</v>
      </c>
      <c r="J47" s="903" t="s">
        <v>931</v>
      </c>
    </row>
    <row r="48" spans="1:10">
      <c r="A48" s="810" t="s">
        <v>5925</v>
      </c>
      <c r="B48" s="902" t="s">
        <v>23129</v>
      </c>
      <c r="C48" s="902" t="s">
        <v>23191</v>
      </c>
      <c r="D48" s="810" t="s">
        <v>10892</v>
      </c>
      <c r="E48" s="902" t="s">
        <v>3329</v>
      </c>
      <c r="F48" s="903" t="s">
        <v>23192</v>
      </c>
      <c r="G48" s="902"/>
      <c r="H48" s="902" t="s">
        <v>10977</v>
      </c>
      <c r="I48" s="913" t="s">
        <v>23193</v>
      </c>
      <c r="J48" s="903" t="s">
        <v>564</v>
      </c>
    </row>
    <row r="49" spans="1:10">
      <c r="A49" s="810" t="s">
        <v>5925</v>
      </c>
      <c r="B49" s="902" t="s">
        <v>23129</v>
      </c>
      <c r="C49" s="902" t="s">
        <v>12561</v>
      </c>
      <c r="D49" s="810" t="s">
        <v>10890</v>
      </c>
      <c r="E49" s="902" t="s">
        <v>12562</v>
      </c>
      <c r="F49" s="903" t="s">
        <v>12563</v>
      </c>
      <c r="G49" s="902" t="s">
        <v>12564</v>
      </c>
      <c r="H49" s="902" t="s">
        <v>10915</v>
      </c>
      <c r="I49" s="913" t="s">
        <v>4748</v>
      </c>
      <c r="J49" s="903" t="s">
        <v>929</v>
      </c>
    </row>
    <row r="50" spans="1:10" ht="27">
      <c r="A50" s="810" t="s">
        <v>5925</v>
      </c>
      <c r="B50" s="902" t="s">
        <v>23129</v>
      </c>
      <c r="C50" s="902" t="s">
        <v>14679</v>
      </c>
      <c r="D50" s="810" t="s">
        <v>10890</v>
      </c>
      <c r="E50" s="902" t="s">
        <v>3815</v>
      </c>
      <c r="F50" s="903" t="s">
        <v>28076</v>
      </c>
      <c r="G50" s="902" t="s">
        <v>14680</v>
      </c>
      <c r="H50" s="902" t="s">
        <v>10915</v>
      </c>
      <c r="I50" s="913" t="s">
        <v>23194</v>
      </c>
      <c r="J50" s="903" t="s">
        <v>936</v>
      </c>
    </row>
    <row r="51" spans="1:10">
      <c r="A51" s="810" t="s">
        <v>5925</v>
      </c>
      <c r="B51" s="902" t="s">
        <v>23129</v>
      </c>
      <c r="C51" s="902" t="s">
        <v>2537</v>
      </c>
      <c r="D51" s="810" t="s">
        <v>10890</v>
      </c>
      <c r="E51" s="902" t="s">
        <v>2561</v>
      </c>
      <c r="F51" s="903" t="s">
        <v>28077</v>
      </c>
      <c r="G51" s="902"/>
      <c r="H51" s="902" t="s">
        <v>10928</v>
      </c>
      <c r="I51" s="913" t="s">
        <v>2607</v>
      </c>
      <c r="J51" s="903" t="s">
        <v>931</v>
      </c>
    </row>
    <row r="52" spans="1:10">
      <c r="A52" s="810" t="s">
        <v>5925</v>
      </c>
      <c r="B52" s="902" t="s">
        <v>23129</v>
      </c>
      <c r="C52" s="902" t="s">
        <v>14710</v>
      </c>
      <c r="D52" s="810" t="s">
        <v>10890</v>
      </c>
      <c r="E52" s="902" t="s">
        <v>748</v>
      </c>
      <c r="F52" s="903" t="s">
        <v>14711</v>
      </c>
      <c r="G52" s="902" t="s">
        <v>1334</v>
      </c>
      <c r="H52" s="902" t="s">
        <v>10936</v>
      </c>
      <c r="I52" s="913" t="s">
        <v>11913</v>
      </c>
      <c r="J52" s="903" t="s">
        <v>931</v>
      </c>
    </row>
    <row r="53" spans="1:10">
      <c r="A53" s="810" t="s">
        <v>5925</v>
      </c>
      <c r="B53" s="902" t="s">
        <v>23129</v>
      </c>
      <c r="C53" s="902" t="s">
        <v>9125</v>
      </c>
      <c r="D53" s="810" t="s">
        <v>10890</v>
      </c>
      <c r="E53" s="902" t="s">
        <v>9462</v>
      </c>
      <c r="F53" s="903" t="s">
        <v>16667</v>
      </c>
      <c r="G53" s="902" t="s">
        <v>10007</v>
      </c>
      <c r="H53" s="902" t="s">
        <v>10941</v>
      </c>
      <c r="I53" s="913"/>
      <c r="J53" s="903" t="s">
        <v>932</v>
      </c>
    </row>
    <row r="54" spans="1:10">
      <c r="A54" s="810" t="s">
        <v>5925</v>
      </c>
      <c r="B54" s="902" t="s">
        <v>23129</v>
      </c>
      <c r="C54" s="902" t="s">
        <v>8102</v>
      </c>
      <c r="D54" s="810" t="s">
        <v>10890</v>
      </c>
      <c r="E54" s="902" t="s">
        <v>8409</v>
      </c>
      <c r="F54" s="903" t="s">
        <v>16614</v>
      </c>
      <c r="G54" s="902" t="s">
        <v>8922</v>
      </c>
      <c r="H54" s="902" t="s">
        <v>10901</v>
      </c>
      <c r="I54" s="913" t="s">
        <v>12630</v>
      </c>
      <c r="J54" s="903" t="s">
        <v>937</v>
      </c>
    </row>
    <row r="55" spans="1:10">
      <c r="A55" s="810" t="s">
        <v>5925</v>
      </c>
      <c r="B55" s="902" t="s">
        <v>23129</v>
      </c>
      <c r="C55" s="902" t="s">
        <v>2851</v>
      </c>
      <c r="D55" s="810" t="s">
        <v>10890</v>
      </c>
      <c r="E55" s="902" t="s">
        <v>3446</v>
      </c>
      <c r="F55" s="903" t="s">
        <v>28078</v>
      </c>
      <c r="G55" s="902" t="s">
        <v>23195</v>
      </c>
      <c r="H55" s="902" t="s">
        <v>10970</v>
      </c>
      <c r="I55" s="913" t="s">
        <v>920</v>
      </c>
      <c r="J55" s="903" t="s">
        <v>18115</v>
      </c>
    </row>
    <row r="56" spans="1:10">
      <c r="A56" s="810" t="s">
        <v>5925</v>
      </c>
      <c r="B56" s="902" t="s">
        <v>23129</v>
      </c>
      <c r="C56" s="902" t="s">
        <v>14685</v>
      </c>
      <c r="D56" s="810" t="s">
        <v>10890</v>
      </c>
      <c r="E56" s="902" t="s">
        <v>14686</v>
      </c>
      <c r="F56" s="903" t="s">
        <v>14687</v>
      </c>
      <c r="G56" s="902"/>
      <c r="H56" s="902" t="s">
        <v>10928</v>
      </c>
      <c r="I56" s="913" t="s">
        <v>23196</v>
      </c>
      <c r="J56" s="903" t="s">
        <v>931</v>
      </c>
    </row>
    <row r="57" spans="1:10">
      <c r="A57" s="810" t="s">
        <v>5925</v>
      </c>
      <c r="B57" s="902" t="s">
        <v>23129</v>
      </c>
      <c r="C57" s="902" t="s">
        <v>646</v>
      </c>
      <c r="D57" s="810" t="s">
        <v>10917</v>
      </c>
      <c r="E57" s="902" t="s">
        <v>752</v>
      </c>
      <c r="F57" s="903" t="s">
        <v>13013</v>
      </c>
      <c r="G57" s="902" t="s">
        <v>1337</v>
      </c>
      <c r="H57" s="902" t="s">
        <v>10915</v>
      </c>
      <c r="I57" s="913" t="s">
        <v>23197</v>
      </c>
      <c r="J57" s="903" t="s">
        <v>936</v>
      </c>
    </row>
    <row r="58" spans="1:10">
      <c r="A58" s="810" t="s">
        <v>5925</v>
      </c>
      <c r="B58" s="902" t="s">
        <v>23129</v>
      </c>
      <c r="C58" s="902" t="s">
        <v>14696</v>
      </c>
      <c r="D58" s="810" t="s">
        <v>10917</v>
      </c>
      <c r="E58" s="902" t="s">
        <v>14697</v>
      </c>
      <c r="F58" s="903" t="s">
        <v>23198</v>
      </c>
      <c r="G58" s="902" t="s">
        <v>14698</v>
      </c>
      <c r="H58" s="902" t="s">
        <v>10928</v>
      </c>
      <c r="I58" s="913" t="s">
        <v>23199</v>
      </c>
      <c r="J58" s="903" t="s">
        <v>931</v>
      </c>
    </row>
    <row r="59" spans="1:10">
      <c r="A59" s="810" t="s">
        <v>5925</v>
      </c>
      <c r="B59" s="902" t="s">
        <v>23129</v>
      </c>
      <c r="C59" s="902" t="s">
        <v>14688</v>
      </c>
      <c r="D59" s="810" t="s">
        <v>10890</v>
      </c>
      <c r="E59" s="902" t="s">
        <v>14689</v>
      </c>
      <c r="F59" s="903" t="s">
        <v>28079</v>
      </c>
      <c r="G59" s="902" t="s">
        <v>14690</v>
      </c>
      <c r="H59" s="902" t="s">
        <v>10894</v>
      </c>
      <c r="I59" s="913" t="s">
        <v>23200</v>
      </c>
      <c r="J59" s="903" t="s">
        <v>931</v>
      </c>
    </row>
    <row r="60" spans="1:10">
      <c r="A60" s="810" t="s">
        <v>5925</v>
      </c>
      <c r="B60" s="902" t="s">
        <v>23129</v>
      </c>
      <c r="C60" s="902" t="s">
        <v>2759</v>
      </c>
      <c r="D60" s="810" t="s">
        <v>10890</v>
      </c>
      <c r="E60" s="902" t="s">
        <v>3360</v>
      </c>
      <c r="F60" s="903" t="s">
        <v>3931</v>
      </c>
      <c r="G60" s="902" t="s">
        <v>4349</v>
      </c>
      <c r="H60" s="902" t="s">
        <v>10891</v>
      </c>
      <c r="I60" s="913" t="s">
        <v>1280</v>
      </c>
      <c r="J60" s="903" t="s">
        <v>937</v>
      </c>
    </row>
    <row r="61" spans="1:10">
      <c r="A61" s="810" t="s">
        <v>5925</v>
      </c>
      <c r="B61" s="902" t="s">
        <v>23129</v>
      </c>
      <c r="C61" s="902" t="s">
        <v>1470</v>
      </c>
      <c r="D61" s="810" t="s">
        <v>10890</v>
      </c>
      <c r="E61" s="902" t="s">
        <v>1596</v>
      </c>
      <c r="F61" s="903" t="s">
        <v>14715</v>
      </c>
      <c r="G61" s="902" t="s">
        <v>14716</v>
      </c>
      <c r="H61" s="902" t="s">
        <v>10928</v>
      </c>
      <c r="I61" s="913" t="s">
        <v>23201</v>
      </c>
      <c r="J61" s="903" t="s">
        <v>931</v>
      </c>
    </row>
    <row r="62" spans="1:10">
      <c r="A62" s="810" t="s">
        <v>5925</v>
      </c>
      <c r="B62" s="902" t="s">
        <v>23129</v>
      </c>
      <c r="C62" s="902" t="s">
        <v>9186</v>
      </c>
      <c r="D62" s="810" t="s">
        <v>10890</v>
      </c>
      <c r="E62" s="902" t="s">
        <v>9504</v>
      </c>
      <c r="F62" s="903" t="s">
        <v>9824</v>
      </c>
      <c r="G62" s="902" t="s">
        <v>10063</v>
      </c>
      <c r="H62" s="902" t="s">
        <v>13366</v>
      </c>
      <c r="I62" s="913" t="s">
        <v>23202</v>
      </c>
      <c r="J62" s="903" t="s">
        <v>1300</v>
      </c>
    </row>
    <row r="63" spans="1:10">
      <c r="A63" s="810" t="s">
        <v>5925</v>
      </c>
      <c r="B63" s="902" t="s">
        <v>23129</v>
      </c>
      <c r="C63" s="902" t="s">
        <v>23203</v>
      </c>
      <c r="D63" s="810" t="s">
        <v>10892</v>
      </c>
      <c r="E63" s="902" t="s">
        <v>1130</v>
      </c>
      <c r="F63" s="903" t="s">
        <v>23204</v>
      </c>
      <c r="G63" s="902" t="s">
        <v>1262</v>
      </c>
      <c r="H63" s="902" t="s">
        <v>10901</v>
      </c>
      <c r="I63" s="913" t="s">
        <v>23205</v>
      </c>
      <c r="J63" s="903" t="s">
        <v>937</v>
      </c>
    </row>
    <row r="64" spans="1:10">
      <c r="A64" s="810" t="s">
        <v>5925</v>
      </c>
      <c r="B64" s="902" t="s">
        <v>23129</v>
      </c>
      <c r="C64" s="902" t="s">
        <v>1473</v>
      </c>
      <c r="D64" s="810" t="s">
        <v>10892</v>
      </c>
      <c r="E64" s="902" t="s">
        <v>3660</v>
      </c>
      <c r="F64" s="903" t="s">
        <v>4145</v>
      </c>
      <c r="G64" s="902"/>
      <c r="H64" s="902" t="s">
        <v>10932</v>
      </c>
      <c r="I64" s="913" t="s">
        <v>14717</v>
      </c>
      <c r="J64" s="903" t="s">
        <v>937</v>
      </c>
    </row>
    <row r="65" spans="1:10">
      <c r="A65" s="810" t="s">
        <v>5925</v>
      </c>
      <c r="B65" s="902" t="s">
        <v>23129</v>
      </c>
      <c r="C65" s="902" t="s">
        <v>1874</v>
      </c>
      <c r="D65" s="810" t="s">
        <v>10890</v>
      </c>
      <c r="E65" s="902" t="s">
        <v>1907</v>
      </c>
      <c r="F65" s="903" t="s">
        <v>1995</v>
      </c>
      <c r="G65" s="902" t="s">
        <v>2031</v>
      </c>
      <c r="H65" s="902" t="s">
        <v>10932</v>
      </c>
      <c r="I65" s="913" t="s">
        <v>1830</v>
      </c>
      <c r="J65" s="903" t="s">
        <v>937</v>
      </c>
    </row>
    <row r="66" spans="1:10">
      <c r="A66" s="810" t="s">
        <v>5925</v>
      </c>
      <c r="B66" s="902" t="s">
        <v>23129</v>
      </c>
      <c r="C66" s="902" t="s">
        <v>23206</v>
      </c>
      <c r="D66" s="810" t="s">
        <v>10890</v>
      </c>
      <c r="E66" s="902" t="s">
        <v>23207</v>
      </c>
      <c r="F66" s="903" t="s">
        <v>23208</v>
      </c>
      <c r="G66" s="902" t="s">
        <v>4607</v>
      </c>
      <c r="H66" s="902" t="s">
        <v>10901</v>
      </c>
      <c r="I66" s="913" t="s">
        <v>4726</v>
      </c>
      <c r="J66" s="903" t="s">
        <v>18115</v>
      </c>
    </row>
    <row r="67" spans="1:10">
      <c r="A67" s="810" t="s">
        <v>5925</v>
      </c>
      <c r="B67" s="902" t="s">
        <v>23129</v>
      </c>
      <c r="C67" s="902" t="s">
        <v>23209</v>
      </c>
      <c r="D67" s="810" t="s">
        <v>10892</v>
      </c>
      <c r="E67" s="902" t="s">
        <v>23210</v>
      </c>
      <c r="F67" s="903" t="s">
        <v>23211</v>
      </c>
      <c r="G67" s="902"/>
      <c r="H67" s="902" t="s">
        <v>10932</v>
      </c>
      <c r="I67" s="913" t="s">
        <v>4725</v>
      </c>
      <c r="J67" s="903" t="s">
        <v>937</v>
      </c>
    </row>
    <row r="68" spans="1:10">
      <c r="A68" s="810" t="s">
        <v>5925</v>
      </c>
      <c r="B68" s="902" t="s">
        <v>23129</v>
      </c>
      <c r="C68" s="902" t="s">
        <v>23212</v>
      </c>
      <c r="D68" s="810" t="s">
        <v>10890</v>
      </c>
      <c r="E68" s="902" t="s">
        <v>12946</v>
      </c>
      <c r="F68" s="903" t="s">
        <v>12947</v>
      </c>
      <c r="G68" s="902" t="s">
        <v>23213</v>
      </c>
      <c r="H68" s="902" t="s">
        <v>10977</v>
      </c>
      <c r="I68" s="913" t="s">
        <v>4750</v>
      </c>
      <c r="J68" s="903" t="s">
        <v>931</v>
      </c>
    </row>
    <row r="69" spans="1:10">
      <c r="A69" s="810" t="s">
        <v>5925</v>
      </c>
      <c r="B69" s="902" t="s">
        <v>23129</v>
      </c>
      <c r="C69" s="902" t="s">
        <v>12956</v>
      </c>
      <c r="D69" s="810" t="s">
        <v>10890</v>
      </c>
      <c r="E69" s="902" t="s">
        <v>12957</v>
      </c>
      <c r="F69" s="903" t="s">
        <v>12958</v>
      </c>
      <c r="G69" s="902" t="s">
        <v>12959</v>
      </c>
      <c r="H69" s="902" t="s">
        <v>10891</v>
      </c>
      <c r="I69" s="913" t="s">
        <v>23214</v>
      </c>
      <c r="J69" s="903" t="s">
        <v>564</v>
      </c>
    </row>
    <row r="70" spans="1:10">
      <c r="A70" s="810" t="s">
        <v>5925</v>
      </c>
      <c r="B70" s="902" t="s">
        <v>23129</v>
      </c>
      <c r="C70" s="902" t="s">
        <v>14682</v>
      </c>
      <c r="D70" s="810" t="s">
        <v>10890</v>
      </c>
      <c r="E70" s="902" t="s">
        <v>1907</v>
      </c>
      <c r="F70" s="903" t="s">
        <v>14683</v>
      </c>
      <c r="G70" s="902"/>
      <c r="H70" s="902" t="s">
        <v>10958</v>
      </c>
      <c r="I70" s="913" t="s">
        <v>12729</v>
      </c>
      <c r="J70" s="903" t="s">
        <v>18115</v>
      </c>
    </row>
    <row r="71" spans="1:10">
      <c r="A71" s="810" t="s">
        <v>16668</v>
      </c>
      <c r="B71" s="902" t="s">
        <v>23215</v>
      </c>
      <c r="C71" s="902" t="s">
        <v>9004</v>
      </c>
      <c r="D71" s="810" t="s">
        <v>10890</v>
      </c>
      <c r="E71" s="902" t="s">
        <v>9372</v>
      </c>
      <c r="F71" s="903" t="s">
        <v>9701</v>
      </c>
      <c r="G71" s="902" t="s">
        <v>9893</v>
      </c>
      <c r="H71" s="902" t="s">
        <v>10970</v>
      </c>
      <c r="I71" s="913" t="s">
        <v>23216</v>
      </c>
      <c r="J71" s="903" t="s">
        <v>937</v>
      </c>
    </row>
    <row r="72" spans="1:10">
      <c r="A72" s="810" t="s">
        <v>16668</v>
      </c>
      <c r="B72" s="902" t="s">
        <v>23215</v>
      </c>
      <c r="C72" s="902" t="s">
        <v>6823</v>
      </c>
      <c r="D72" s="810" t="s">
        <v>10890</v>
      </c>
      <c r="E72" s="902" t="s">
        <v>3418</v>
      </c>
      <c r="F72" s="903" t="s">
        <v>16917</v>
      </c>
      <c r="G72" s="902" t="s">
        <v>7130</v>
      </c>
      <c r="H72" s="902" t="s">
        <v>10933</v>
      </c>
      <c r="I72" s="913"/>
      <c r="J72" s="903" t="s">
        <v>937</v>
      </c>
    </row>
    <row r="73" spans="1:10">
      <c r="A73" s="810" t="s">
        <v>16668</v>
      </c>
      <c r="B73" s="902" t="s">
        <v>23215</v>
      </c>
      <c r="C73" s="902" t="s">
        <v>5188</v>
      </c>
      <c r="D73" s="810" t="s">
        <v>10892</v>
      </c>
      <c r="E73" s="902" t="s">
        <v>3502</v>
      </c>
      <c r="F73" s="903" t="s">
        <v>5623</v>
      </c>
      <c r="G73" s="902" t="s">
        <v>5726</v>
      </c>
      <c r="H73" s="902" t="s">
        <v>11175</v>
      </c>
      <c r="I73" s="913" t="s">
        <v>5899</v>
      </c>
      <c r="J73" s="903" t="s">
        <v>11287</v>
      </c>
    </row>
    <row r="74" spans="1:10">
      <c r="A74" s="810" t="s">
        <v>16668</v>
      </c>
      <c r="B74" s="902" t="s">
        <v>23215</v>
      </c>
      <c r="C74" s="902" t="s">
        <v>17286</v>
      </c>
      <c r="D74" s="810" t="s">
        <v>10917</v>
      </c>
      <c r="E74" s="902" t="s">
        <v>3502</v>
      </c>
      <c r="F74" s="903" t="s">
        <v>17287</v>
      </c>
      <c r="G74" s="902" t="s">
        <v>17288</v>
      </c>
      <c r="H74" s="902" t="s">
        <v>10933</v>
      </c>
      <c r="I74" s="913" t="s">
        <v>17289</v>
      </c>
      <c r="J74" s="903" t="s">
        <v>937</v>
      </c>
    </row>
    <row r="75" spans="1:10">
      <c r="A75" s="810" t="s">
        <v>16668</v>
      </c>
      <c r="B75" s="902" t="s">
        <v>23215</v>
      </c>
      <c r="C75" s="902" t="s">
        <v>7934</v>
      </c>
      <c r="D75" s="810" t="s">
        <v>10890</v>
      </c>
      <c r="E75" s="902" t="s">
        <v>8264</v>
      </c>
      <c r="F75" s="903" t="s">
        <v>13247</v>
      </c>
      <c r="G75" s="902" t="s">
        <v>8777</v>
      </c>
      <c r="H75" s="902" t="s">
        <v>10894</v>
      </c>
      <c r="I75" s="913"/>
      <c r="J75" s="903" t="s">
        <v>937</v>
      </c>
    </row>
    <row r="76" spans="1:10">
      <c r="A76" s="810" t="s">
        <v>16668</v>
      </c>
      <c r="B76" s="902" t="s">
        <v>23215</v>
      </c>
      <c r="C76" s="902" t="s">
        <v>8080</v>
      </c>
      <c r="D76" s="810" t="s">
        <v>10890</v>
      </c>
      <c r="E76" s="902" t="s">
        <v>687</v>
      </c>
      <c r="F76" s="903" t="s">
        <v>28080</v>
      </c>
      <c r="G76" s="902" t="s">
        <v>8904</v>
      </c>
      <c r="H76" s="902" t="s">
        <v>12136</v>
      </c>
      <c r="I76" s="913"/>
      <c r="J76" s="903" t="s">
        <v>937</v>
      </c>
    </row>
    <row r="77" spans="1:10">
      <c r="A77" s="810" t="s">
        <v>16668</v>
      </c>
      <c r="B77" s="902" t="s">
        <v>23215</v>
      </c>
      <c r="C77" s="902" t="s">
        <v>14723</v>
      </c>
      <c r="D77" s="810" t="s">
        <v>10890</v>
      </c>
      <c r="E77" s="902" t="s">
        <v>687</v>
      </c>
      <c r="F77" s="903" t="s">
        <v>14724</v>
      </c>
      <c r="G77" s="902" t="s">
        <v>14725</v>
      </c>
      <c r="H77" s="902" t="s">
        <v>23218</v>
      </c>
      <c r="I77" s="913"/>
      <c r="J77" s="903" t="s">
        <v>937</v>
      </c>
    </row>
    <row r="78" spans="1:10">
      <c r="A78" s="810" t="s">
        <v>16668</v>
      </c>
      <c r="B78" s="902" t="s">
        <v>23215</v>
      </c>
      <c r="C78" s="902" t="s">
        <v>6124</v>
      </c>
      <c r="D78" s="810" t="s">
        <v>10890</v>
      </c>
      <c r="E78" s="902" t="s">
        <v>9553</v>
      </c>
      <c r="F78" s="903" t="s">
        <v>9870</v>
      </c>
      <c r="G78" s="902" t="s">
        <v>10120</v>
      </c>
      <c r="H78" s="902" t="s">
        <v>10903</v>
      </c>
      <c r="I78" s="913" t="s">
        <v>23219</v>
      </c>
      <c r="J78" s="903" t="s">
        <v>937</v>
      </c>
    </row>
    <row r="79" spans="1:10">
      <c r="A79" s="810" t="s">
        <v>16668</v>
      </c>
      <c r="B79" s="902" t="s">
        <v>23215</v>
      </c>
      <c r="C79" s="902" t="s">
        <v>1422</v>
      </c>
      <c r="D79" s="810" t="s">
        <v>10890</v>
      </c>
      <c r="E79" s="902" t="s">
        <v>8208</v>
      </c>
      <c r="F79" s="903" t="s">
        <v>8534</v>
      </c>
      <c r="G79" s="902" t="s">
        <v>13137</v>
      </c>
      <c r="H79" s="902" t="s">
        <v>10969</v>
      </c>
      <c r="I79" s="913" t="s">
        <v>23220</v>
      </c>
      <c r="J79" s="903" t="s">
        <v>937</v>
      </c>
    </row>
    <row r="80" spans="1:10">
      <c r="A80" s="810" t="s">
        <v>16668</v>
      </c>
      <c r="B80" s="902" t="s">
        <v>23215</v>
      </c>
      <c r="C80" s="902" t="s">
        <v>7284</v>
      </c>
      <c r="D80" s="810" t="s">
        <v>10890</v>
      </c>
      <c r="E80" s="902" t="s">
        <v>23221</v>
      </c>
      <c r="F80" s="903" t="s">
        <v>7624</v>
      </c>
      <c r="G80" s="902" t="s">
        <v>14726</v>
      </c>
      <c r="H80" s="902" t="s">
        <v>11798</v>
      </c>
      <c r="I80" s="913"/>
      <c r="J80" s="903" t="s">
        <v>937</v>
      </c>
    </row>
    <row r="81" spans="1:10">
      <c r="A81" s="810" t="s">
        <v>16668</v>
      </c>
      <c r="B81" s="902" t="s">
        <v>23215</v>
      </c>
      <c r="C81" s="902" t="s">
        <v>11282</v>
      </c>
      <c r="D81" s="810" t="s">
        <v>10890</v>
      </c>
      <c r="E81" s="902" t="s">
        <v>11283</v>
      </c>
      <c r="F81" s="903" t="s">
        <v>17299</v>
      </c>
      <c r="G81" s="902" t="s">
        <v>11284</v>
      </c>
      <c r="H81" s="902" t="s">
        <v>10922</v>
      </c>
      <c r="I81" s="913" t="s">
        <v>17942</v>
      </c>
      <c r="J81" s="903" t="s">
        <v>11287</v>
      </c>
    </row>
    <row r="82" spans="1:10">
      <c r="A82" s="810" t="s">
        <v>16668</v>
      </c>
      <c r="B82" s="902" t="s">
        <v>23215</v>
      </c>
      <c r="C82" s="902" t="s">
        <v>8089</v>
      </c>
      <c r="D82" s="810" t="s">
        <v>10892</v>
      </c>
      <c r="E82" s="902" t="s">
        <v>17301</v>
      </c>
      <c r="F82" s="903" t="s">
        <v>11285</v>
      </c>
      <c r="G82" s="902" t="s">
        <v>8911</v>
      </c>
      <c r="H82" s="902" t="s">
        <v>11286</v>
      </c>
      <c r="I82" s="913"/>
      <c r="J82" s="903" t="s">
        <v>564</v>
      </c>
    </row>
    <row r="83" spans="1:10">
      <c r="A83" s="810" t="s">
        <v>16668</v>
      </c>
      <c r="B83" s="902" t="s">
        <v>23215</v>
      </c>
      <c r="C83" s="902" t="s">
        <v>1431</v>
      </c>
      <c r="D83" s="810" t="s">
        <v>10890</v>
      </c>
      <c r="E83" s="902" t="s">
        <v>1561</v>
      </c>
      <c r="F83" s="903" t="s">
        <v>23222</v>
      </c>
      <c r="G83" s="902" t="s">
        <v>1775</v>
      </c>
      <c r="H83" s="902" t="s">
        <v>11110</v>
      </c>
      <c r="I83" s="913" t="s">
        <v>14727</v>
      </c>
      <c r="J83" s="903" t="s">
        <v>937</v>
      </c>
    </row>
    <row r="84" spans="1:10">
      <c r="A84" s="810" t="s">
        <v>16668</v>
      </c>
      <c r="B84" s="902" t="s">
        <v>23215</v>
      </c>
      <c r="C84" s="902" t="s">
        <v>5206</v>
      </c>
      <c r="D84" s="810" t="s">
        <v>10892</v>
      </c>
      <c r="E84" s="902" t="s">
        <v>1923</v>
      </c>
      <c r="F84" s="903" t="s">
        <v>5632</v>
      </c>
      <c r="G84" s="902" t="s">
        <v>5745</v>
      </c>
      <c r="H84" s="902" t="s">
        <v>10891</v>
      </c>
      <c r="I84" s="913" t="s">
        <v>5899</v>
      </c>
      <c r="J84" s="903" t="s">
        <v>564</v>
      </c>
    </row>
    <row r="85" spans="1:10">
      <c r="A85" s="810" t="s">
        <v>16668</v>
      </c>
      <c r="B85" s="902" t="s">
        <v>23215</v>
      </c>
      <c r="C85" s="902" t="s">
        <v>5933</v>
      </c>
      <c r="D85" s="810" t="s">
        <v>10890</v>
      </c>
      <c r="E85" s="902" t="s">
        <v>6179</v>
      </c>
      <c r="F85" s="903" t="s">
        <v>6389</v>
      </c>
      <c r="G85" s="902" t="s">
        <v>6542</v>
      </c>
      <c r="H85" s="902" t="s">
        <v>10936</v>
      </c>
      <c r="I85" s="913" t="s">
        <v>23223</v>
      </c>
      <c r="J85" s="903" t="s">
        <v>564</v>
      </c>
    </row>
    <row r="86" spans="1:10">
      <c r="A86" s="810" t="s">
        <v>16668</v>
      </c>
      <c r="B86" s="902" t="s">
        <v>23215</v>
      </c>
      <c r="C86" s="902" t="s">
        <v>13258</v>
      </c>
      <c r="D86" s="810" t="s">
        <v>10892</v>
      </c>
      <c r="E86" s="902" t="s">
        <v>20928</v>
      </c>
      <c r="F86" s="903" t="s">
        <v>13259</v>
      </c>
      <c r="G86" s="902" t="s">
        <v>10149</v>
      </c>
      <c r="H86" s="902" t="s">
        <v>10936</v>
      </c>
      <c r="I86" s="913" t="s">
        <v>7840</v>
      </c>
      <c r="J86" s="903" t="s">
        <v>936</v>
      </c>
    </row>
    <row r="87" spans="1:10">
      <c r="A87" s="810" t="s">
        <v>16668</v>
      </c>
      <c r="B87" s="902" t="s">
        <v>23215</v>
      </c>
      <c r="C87" s="902" t="s">
        <v>23224</v>
      </c>
      <c r="D87" s="810" t="s">
        <v>10890</v>
      </c>
      <c r="E87" s="902" t="s">
        <v>23225</v>
      </c>
      <c r="F87" s="903" t="s">
        <v>23226</v>
      </c>
      <c r="G87" s="902" t="s">
        <v>23227</v>
      </c>
      <c r="H87" s="902" t="s">
        <v>12267</v>
      </c>
      <c r="I87" s="913"/>
      <c r="J87" s="903" t="s">
        <v>937</v>
      </c>
    </row>
    <row r="88" spans="1:10">
      <c r="A88" s="810" t="s">
        <v>16668</v>
      </c>
      <c r="B88" s="902" t="s">
        <v>23215</v>
      </c>
      <c r="C88" s="902" t="s">
        <v>2624</v>
      </c>
      <c r="D88" s="810" t="s">
        <v>10890</v>
      </c>
      <c r="E88" s="902" t="s">
        <v>3228</v>
      </c>
      <c r="F88" s="903" t="s">
        <v>3841</v>
      </c>
      <c r="G88" s="902" t="s">
        <v>4240</v>
      </c>
      <c r="H88" s="902" t="s">
        <v>11039</v>
      </c>
      <c r="I88" s="913"/>
      <c r="J88" s="903" t="s">
        <v>937</v>
      </c>
    </row>
    <row r="89" spans="1:10">
      <c r="A89" s="810" t="s">
        <v>16668</v>
      </c>
      <c r="B89" s="902" t="s">
        <v>23215</v>
      </c>
      <c r="C89" s="902" t="s">
        <v>7989</v>
      </c>
      <c r="D89" s="810" t="s">
        <v>10890</v>
      </c>
      <c r="E89" s="902" t="s">
        <v>8309</v>
      </c>
      <c r="F89" s="903" t="s">
        <v>23228</v>
      </c>
      <c r="G89" s="902" t="s">
        <v>8822</v>
      </c>
      <c r="H89" s="902" t="s">
        <v>10954</v>
      </c>
      <c r="I89" s="913"/>
      <c r="J89" s="903" t="s">
        <v>933</v>
      </c>
    </row>
    <row r="90" spans="1:10">
      <c r="A90" s="810" t="s">
        <v>16668</v>
      </c>
      <c r="B90" s="902" t="s">
        <v>23215</v>
      </c>
      <c r="C90" s="902" t="s">
        <v>952</v>
      </c>
      <c r="D90" s="810" t="s">
        <v>10890</v>
      </c>
      <c r="E90" s="902" t="s">
        <v>1051</v>
      </c>
      <c r="F90" s="903" t="s">
        <v>22473</v>
      </c>
      <c r="G90" s="902" t="s">
        <v>1200</v>
      </c>
      <c r="H90" s="902" t="s">
        <v>11294</v>
      </c>
      <c r="I90" s="913" t="s">
        <v>14282</v>
      </c>
      <c r="J90" s="903" t="s">
        <v>931</v>
      </c>
    </row>
    <row r="91" spans="1:10">
      <c r="A91" s="810" t="s">
        <v>16668</v>
      </c>
      <c r="B91" s="902" t="s">
        <v>23215</v>
      </c>
      <c r="C91" s="902" t="s">
        <v>23229</v>
      </c>
      <c r="D91" s="810" t="s">
        <v>10890</v>
      </c>
      <c r="E91" s="902" t="s">
        <v>687</v>
      </c>
      <c r="F91" s="903" t="s">
        <v>23230</v>
      </c>
      <c r="G91" s="902" t="s">
        <v>23231</v>
      </c>
      <c r="H91" s="902" t="s">
        <v>10977</v>
      </c>
      <c r="I91" s="913" t="s">
        <v>4767</v>
      </c>
      <c r="J91" s="903" t="s">
        <v>937</v>
      </c>
    </row>
    <row r="92" spans="1:10">
      <c r="A92" s="810" t="s">
        <v>16668</v>
      </c>
      <c r="B92" s="902" t="s">
        <v>23215</v>
      </c>
      <c r="C92" s="902" t="s">
        <v>14728</v>
      </c>
      <c r="D92" s="810" t="s">
        <v>10890</v>
      </c>
      <c r="E92" s="902" t="s">
        <v>14637</v>
      </c>
      <c r="F92" s="903" t="s">
        <v>14638</v>
      </c>
      <c r="G92" s="902" t="s">
        <v>14639</v>
      </c>
      <c r="H92" s="902" t="s">
        <v>11131</v>
      </c>
      <c r="I92" s="913" t="s">
        <v>23232</v>
      </c>
      <c r="J92" s="903" t="s">
        <v>564</v>
      </c>
    </row>
    <row r="93" spans="1:10">
      <c r="A93" s="810" t="s">
        <v>16668</v>
      </c>
      <c r="B93" s="902" t="s">
        <v>23215</v>
      </c>
      <c r="C93" s="902" t="s">
        <v>5227</v>
      </c>
      <c r="D93" s="810" t="s">
        <v>10892</v>
      </c>
      <c r="E93" s="902" t="s">
        <v>5437</v>
      </c>
      <c r="F93" s="903" t="s">
        <v>16958</v>
      </c>
      <c r="G93" s="902" t="s">
        <v>5767</v>
      </c>
      <c r="H93" s="902" t="s">
        <v>10907</v>
      </c>
      <c r="I93" s="913" t="s">
        <v>888</v>
      </c>
      <c r="J93" s="903" t="s">
        <v>11287</v>
      </c>
    </row>
    <row r="94" spans="1:10">
      <c r="A94" s="810" t="s">
        <v>16668</v>
      </c>
      <c r="B94" s="902" t="s">
        <v>23215</v>
      </c>
      <c r="C94" s="902" t="s">
        <v>9062</v>
      </c>
      <c r="D94" s="810" t="s">
        <v>10890</v>
      </c>
      <c r="E94" s="902" t="s">
        <v>9416</v>
      </c>
      <c r="F94" s="903" t="s">
        <v>28081</v>
      </c>
      <c r="G94" s="902" t="s">
        <v>17374</v>
      </c>
      <c r="H94" s="902" t="s">
        <v>10933</v>
      </c>
      <c r="I94" s="913" t="s">
        <v>23233</v>
      </c>
      <c r="J94" s="903" t="s">
        <v>937</v>
      </c>
    </row>
    <row r="95" spans="1:10">
      <c r="A95" s="810" t="s">
        <v>16668</v>
      </c>
      <c r="B95" s="902" t="s">
        <v>23215</v>
      </c>
      <c r="C95" s="902" t="s">
        <v>17380</v>
      </c>
      <c r="D95" s="810" t="s">
        <v>10890</v>
      </c>
      <c r="E95" s="902" t="s">
        <v>687</v>
      </c>
      <c r="F95" s="903" t="s">
        <v>5626</v>
      </c>
      <c r="G95" s="902" t="s">
        <v>5733</v>
      </c>
      <c r="H95" s="902" t="s">
        <v>11308</v>
      </c>
      <c r="I95" s="913" t="s">
        <v>16560</v>
      </c>
      <c r="J95" s="903" t="s">
        <v>11281</v>
      </c>
    </row>
    <row r="96" spans="1:10">
      <c r="A96" s="810" t="s">
        <v>16668</v>
      </c>
      <c r="B96" s="902" t="s">
        <v>23215</v>
      </c>
      <c r="C96" s="902" t="s">
        <v>11479</v>
      </c>
      <c r="D96" s="810" t="s">
        <v>10890</v>
      </c>
      <c r="E96" s="902" t="s">
        <v>9408</v>
      </c>
      <c r="F96" s="903" t="s">
        <v>9734</v>
      </c>
      <c r="G96" s="902" t="s">
        <v>9938</v>
      </c>
      <c r="H96" s="902" t="s">
        <v>10958</v>
      </c>
      <c r="I96" s="913"/>
      <c r="J96" s="903" t="s">
        <v>937</v>
      </c>
    </row>
    <row r="97" spans="1:10">
      <c r="A97" s="810" t="s">
        <v>16668</v>
      </c>
      <c r="B97" s="902" t="s">
        <v>23215</v>
      </c>
      <c r="C97" s="902" t="s">
        <v>17386</v>
      </c>
      <c r="D97" s="810" t="s">
        <v>10890</v>
      </c>
      <c r="E97" s="902" t="s">
        <v>17387</v>
      </c>
      <c r="F97" s="903" t="s">
        <v>17388</v>
      </c>
      <c r="G97" s="902" t="s">
        <v>5730</v>
      </c>
      <c r="H97" s="902" t="s">
        <v>11264</v>
      </c>
      <c r="I97" s="913" t="s">
        <v>5897</v>
      </c>
      <c r="J97" s="903" t="s">
        <v>937</v>
      </c>
    </row>
    <row r="98" spans="1:10">
      <c r="A98" s="810" t="s">
        <v>16668</v>
      </c>
      <c r="B98" s="902" t="s">
        <v>23215</v>
      </c>
      <c r="C98" s="902" t="s">
        <v>1362</v>
      </c>
      <c r="D98" s="810" t="s">
        <v>10890</v>
      </c>
      <c r="E98" s="902" t="s">
        <v>1497</v>
      </c>
      <c r="F98" s="903" t="s">
        <v>1636</v>
      </c>
      <c r="G98" s="902" t="s">
        <v>1726</v>
      </c>
      <c r="H98" s="902" t="s">
        <v>11485</v>
      </c>
      <c r="I98" s="913"/>
      <c r="J98" s="903" t="s">
        <v>937</v>
      </c>
    </row>
    <row r="99" spans="1:10">
      <c r="A99" s="810" t="s">
        <v>16668</v>
      </c>
      <c r="B99" s="902" t="s">
        <v>23215</v>
      </c>
      <c r="C99" s="902" t="s">
        <v>9026</v>
      </c>
      <c r="D99" s="810" t="s">
        <v>10890</v>
      </c>
      <c r="E99" s="902" t="s">
        <v>23050</v>
      </c>
      <c r="F99" s="903" t="s">
        <v>9715</v>
      </c>
      <c r="G99" s="902" t="s">
        <v>23051</v>
      </c>
      <c r="H99" s="902" t="s">
        <v>11286</v>
      </c>
      <c r="I99" s="913"/>
      <c r="J99" s="903" t="s">
        <v>937</v>
      </c>
    </row>
    <row r="100" spans="1:10">
      <c r="A100" s="810" t="s">
        <v>16668</v>
      </c>
      <c r="B100" s="902" t="s">
        <v>23215</v>
      </c>
      <c r="C100" s="902" t="s">
        <v>2218</v>
      </c>
      <c r="D100" s="810" t="s">
        <v>10890</v>
      </c>
      <c r="E100" s="902" t="s">
        <v>687</v>
      </c>
      <c r="F100" s="903" t="s">
        <v>2381</v>
      </c>
      <c r="G100" s="902" t="s">
        <v>23234</v>
      </c>
      <c r="H100" s="902" t="s">
        <v>11115</v>
      </c>
      <c r="I100" s="913" t="s">
        <v>14729</v>
      </c>
      <c r="J100" s="903" t="s">
        <v>11281</v>
      </c>
    </row>
    <row r="101" spans="1:10">
      <c r="A101" s="810" t="s">
        <v>16668</v>
      </c>
      <c r="B101" s="902" t="s">
        <v>23215</v>
      </c>
      <c r="C101" s="902" t="s">
        <v>9020</v>
      </c>
      <c r="D101" s="810" t="s">
        <v>10890</v>
      </c>
      <c r="E101" s="902" t="s">
        <v>9381</v>
      </c>
      <c r="F101" s="903" t="s">
        <v>9712</v>
      </c>
      <c r="G101" s="902" t="s">
        <v>9910</v>
      </c>
      <c r="H101" s="902" t="s">
        <v>11131</v>
      </c>
      <c r="I101" s="913" t="s">
        <v>4709</v>
      </c>
      <c r="J101" s="903" t="s">
        <v>11281</v>
      </c>
    </row>
    <row r="102" spans="1:10">
      <c r="A102" s="810" t="s">
        <v>16668</v>
      </c>
      <c r="B102" s="902" t="s">
        <v>23215</v>
      </c>
      <c r="C102" s="902" t="s">
        <v>9176</v>
      </c>
      <c r="D102" s="810" t="s">
        <v>10890</v>
      </c>
      <c r="E102" s="902" t="s">
        <v>9496</v>
      </c>
      <c r="F102" s="903" t="s">
        <v>20999</v>
      </c>
      <c r="G102" s="902" t="s">
        <v>10055</v>
      </c>
      <c r="H102" s="902" t="s">
        <v>10915</v>
      </c>
      <c r="I102" s="913"/>
      <c r="J102" s="903" t="s">
        <v>937</v>
      </c>
    </row>
    <row r="103" spans="1:10">
      <c r="A103" s="810" t="s">
        <v>16668</v>
      </c>
      <c r="B103" s="902" t="s">
        <v>23215</v>
      </c>
      <c r="C103" s="902" t="s">
        <v>7945</v>
      </c>
      <c r="D103" s="810" t="s">
        <v>10890</v>
      </c>
      <c r="E103" s="902" t="s">
        <v>6243</v>
      </c>
      <c r="F103" s="903" t="s">
        <v>8578</v>
      </c>
      <c r="G103" s="902" t="s">
        <v>8785</v>
      </c>
      <c r="H103" s="902" t="s">
        <v>10915</v>
      </c>
      <c r="I103" s="913" t="s">
        <v>23235</v>
      </c>
      <c r="J103" s="903" t="s">
        <v>937</v>
      </c>
    </row>
    <row r="104" spans="1:10">
      <c r="A104" s="810" t="s">
        <v>16668</v>
      </c>
      <c r="B104" s="902" t="s">
        <v>23215</v>
      </c>
      <c r="C104" s="902" t="s">
        <v>5291</v>
      </c>
      <c r="D104" s="810" t="s">
        <v>10890</v>
      </c>
      <c r="E104" s="902" t="s">
        <v>5494</v>
      </c>
      <c r="F104" s="903" t="s">
        <v>17447</v>
      </c>
      <c r="G104" s="902" t="s">
        <v>5816</v>
      </c>
      <c r="H104" s="902" t="s">
        <v>10915</v>
      </c>
      <c r="I104" s="913" t="s">
        <v>23236</v>
      </c>
      <c r="J104" s="903" t="s">
        <v>937</v>
      </c>
    </row>
    <row r="105" spans="1:10">
      <c r="A105" s="810" t="s">
        <v>16668</v>
      </c>
      <c r="B105" s="902" t="s">
        <v>23215</v>
      </c>
      <c r="C105" s="902" t="s">
        <v>17451</v>
      </c>
      <c r="D105" s="810" t="s">
        <v>10892</v>
      </c>
      <c r="E105" s="902" t="s">
        <v>17452</v>
      </c>
      <c r="F105" s="903" t="s">
        <v>27748</v>
      </c>
      <c r="G105" s="902" t="s">
        <v>17454</v>
      </c>
      <c r="H105" s="902" t="s">
        <v>10891</v>
      </c>
      <c r="I105" s="913"/>
      <c r="J105" s="903" t="s">
        <v>17621</v>
      </c>
    </row>
    <row r="106" spans="1:10">
      <c r="A106" s="810" t="s">
        <v>16668</v>
      </c>
      <c r="B106" s="902" t="s">
        <v>23215</v>
      </c>
      <c r="C106" s="902" t="s">
        <v>6007</v>
      </c>
      <c r="D106" s="810" t="s">
        <v>10892</v>
      </c>
      <c r="E106" s="902" t="s">
        <v>6247</v>
      </c>
      <c r="F106" s="903" t="s">
        <v>11508</v>
      </c>
      <c r="G106" s="902" t="s">
        <v>6602</v>
      </c>
      <c r="H106" s="902" t="s">
        <v>10891</v>
      </c>
      <c r="I106" s="913"/>
      <c r="J106" s="903" t="s">
        <v>937</v>
      </c>
    </row>
    <row r="107" spans="1:10">
      <c r="A107" s="810" t="s">
        <v>16668</v>
      </c>
      <c r="B107" s="902" t="s">
        <v>23215</v>
      </c>
      <c r="C107" s="902" t="s">
        <v>6758</v>
      </c>
      <c r="D107" s="810" t="s">
        <v>10890</v>
      </c>
      <c r="E107" s="902" t="s">
        <v>6886</v>
      </c>
      <c r="F107" s="903" t="s">
        <v>7000</v>
      </c>
      <c r="G107" s="902" t="s">
        <v>7078</v>
      </c>
      <c r="H107" s="902" t="s">
        <v>11133</v>
      </c>
      <c r="I107" s="913"/>
      <c r="J107" s="903" t="s">
        <v>937</v>
      </c>
    </row>
    <row r="108" spans="1:10">
      <c r="A108" s="810" t="s">
        <v>16668</v>
      </c>
      <c r="B108" s="902" t="s">
        <v>23215</v>
      </c>
      <c r="C108" s="902" t="s">
        <v>1417</v>
      </c>
      <c r="D108" s="810" t="s">
        <v>10890</v>
      </c>
      <c r="E108" s="902" t="s">
        <v>1551</v>
      </c>
      <c r="F108" s="903" t="s">
        <v>16669</v>
      </c>
      <c r="G108" s="902" t="s">
        <v>23237</v>
      </c>
      <c r="H108" s="902" t="s">
        <v>10915</v>
      </c>
      <c r="I108" s="913" t="s">
        <v>1829</v>
      </c>
      <c r="J108" s="903" t="s">
        <v>933</v>
      </c>
    </row>
    <row r="109" spans="1:10">
      <c r="A109" s="810" t="s">
        <v>16668</v>
      </c>
      <c r="B109" s="902" t="s">
        <v>23215</v>
      </c>
      <c r="C109" s="902" t="s">
        <v>1371</v>
      </c>
      <c r="D109" s="810" t="s">
        <v>10890</v>
      </c>
      <c r="E109" s="902" t="s">
        <v>1506</v>
      </c>
      <c r="F109" s="903" t="s">
        <v>1642</v>
      </c>
      <c r="G109" s="902" t="s">
        <v>1735</v>
      </c>
      <c r="H109" s="902" t="s">
        <v>11518</v>
      </c>
      <c r="I109" s="913" t="s">
        <v>12513</v>
      </c>
      <c r="J109" s="903" t="s">
        <v>937</v>
      </c>
    </row>
    <row r="110" spans="1:10">
      <c r="A110" s="810" t="s">
        <v>16668</v>
      </c>
      <c r="B110" s="902" t="s">
        <v>23215</v>
      </c>
      <c r="C110" s="902" t="s">
        <v>11514</v>
      </c>
      <c r="D110" s="810" t="s">
        <v>10890</v>
      </c>
      <c r="E110" s="902" t="s">
        <v>11515</v>
      </c>
      <c r="F110" s="903" t="s">
        <v>27430</v>
      </c>
      <c r="G110" s="902" t="s">
        <v>17480</v>
      </c>
      <c r="H110" s="902" t="s">
        <v>11371</v>
      </c>
      <c r="I110" s="913" t="s">
        <v>23238</v>
      </c>
      <c r="J110" s="903" t="s">
        <v>937</v>
      </c>
    </row>
    <row r="111" spans="1:10">
      <c r="A111" s="810" t="s">
        <v>16668</v>
      </c>
      <c r="B111" s="902" t="s">
        <v>23215</v>
      </c>
      <c r="C111" s="902" t="s">
        <v>5211</v>
      </c>
      <c r="D111" s="810" t="s">
        <v>10892</v>
      </c>
      <c r="E111" s="902" t="s">
        <v>17508</v>
      </c>
      <c r="F111" s="903" t="s">
        <v>5633</v>
      </c>
      <c r="G111" s="902" t="s">
        <v>17509</v>
      </c>
      <c r="H111" s="902" t="s">
        <v>10901</v>
      </c>
      <c r="I111" s="913" t="s">
        <v>14719</v>
      </c>
      <c r="J111" s="903" t="s">
        <v>564</v>
      </c>
    </row>
    <row r="112" spans="1:10">
      <c r="A112" s="810" t="s">
        <v>16668</v>
      </c>
      <c r="B112" s="902" t="s">
        <v>23215</v>
      </c>
      <c r="C112" s="902" t="s">
        <v>14720</v>
      </c>
      <c r="D112" s="810" t="s">
        <v>10890</v>
      </c>
      <c r="E112" s="902" t="s">
        <v>9671</v>
      </c>
      <c r="F112" s="903" t="s">
        <v>14721</v>
      </c>
      <c r="G112" s="902" t="s">
        <v>10157</v>
      </c>
      <c r="H112" s="902" t="s">
        <v>10891</v>
      </c>
      <c r="I112" s="913" t="s">
        <v>10205</v>
      </c>
      <c r="J112" s="903" t="s">
        <v>933</v>
      </c>
    </row>
    <row r="113" spans="1:10">
      <c r="A113" s="810" t="s">
        <v>16668</v>
      </c>
      <c r="B113" s="902" t="s">
        <v>23215</v>
      </c>
      <c r="C113" s="902" t="s">
        <v>17528</v>
      </c>
      <c r="D113" s="810" t="s">
        <v>10892</v>
      </c>
      <c r="E113" s="902" t="s">
        <v>23239</v>
      </c>
      <c r="F113" s="903" t="s">
        <v>9751</v>
      </c>
      <c r="G113" s="902" t="s">
        <v>9964</v>
      </c>
      <c r="H113" s="902" t="s">
        <v>10922</v>
      </c>
      <c r="I113" s="913" t="s">
        <v>17527</v>
      </c>
      <c r="J113" s="903" t="s">
        <v>11287</v>
      </c>
    </row>
    <row r="114" spans="1:10">
      <c r="A114" s="810" t="s">
        <v>16668</v>
      </c>
      <c r="B114" s="902" t="s">
        <v>23215</v>
      </c>
      <c r="C114" s="902" t="s">
        <v>2626</v>
      </c>
      <c r="D114" s="810" t="s">
        <v>10892</v>
      </c>
      <c r="E114" s="902" t="s">
        <v>3236</v>
      </c>
      <c r="F114" s="903" t="s">
        <v>3843</v>
      </c>
      <c r="G114" s="902" t="s">
        <v>4242</v>
      </c>
      <c r="H114" s="902" t="s">
        <v>11102</v>
      </c>
      <c r="I114" s="913"/>
      <c r="J114" s="903" t="s">
        <v>11287</v>
      </c>
    </row>
    <row r="115" spans="1:10">
      <c r="A115" s="810" t="s">
        <v>16668</v>
      </c>
      <c r="B115" s="902" t="s">
        <v>23215</v>
      </c>
      <c r="C115" s="902" t="s">
        <v>1036</v>
      </c>
      <c r="D115" s="810" t="s">
        <v>10890</v>
      </c>
      <c r="E115" s="902" t="s">
        <v>14659</v>
      </c>
      <c r="F115" s="903" t="s">
        <v>28082</v>
      </c>
      <c r="G115" s="902" t="s">
        <v>1268</v>
      </c>
      <c r="H115" s="902" t="s">
        <v>10902</v>
      </c>
      <c r="I115" s="913" t="s">
        <v>23240</v>
      </c>
      <c r="J115" s="903" t="s">
        <v>937</v>
      </c>
    </row>
    <row r="116" spans="1:10">
      <c r="A116" s="810" t="s">
        <v>16670</v>
      </c>
      <c r="B116" s="902" t="s">
        <v>23241</v>
      </c>
      <c r="C116" s="902" t="s">
        <v>5935</v>
      </c>
      <c r="D116" s="810" t="s">
        <v>10890</v>
      </c>
      <c r="E116" s="902" t="s">
        <v>6181</v>
      </c>
      <c r="F116" s="903" t="s">
        <v>28083</v>
      </c>
      <c r="G116" s="902" t="s">
        <v>6544</v>
      </c>
      <c r="H116" s="902" t="s">
        <v>11128</v>
      </c>
      <c r="I116" s="913"/>
      <c r="J116" s="903" t="s">
        <v>932</v>
      </c>
    </row>
    <row r="117" spans="1:10">
      <c r="A117" s="810" t="s">
        <v>16670</v>
      </c>
      <c r="B117" s="902" t="s">
        <v>23241</v>
      </c>
      <c r="C117" s="902" t="s">
        <v>14699</v>
      </c>
      <c r="D117" s="810" t="s">
        <v>10890</v>
      </c>
      <c r="E117" s="902" t="s">
        <v>14700</v>
      </c>
      <c r="F117" s="903" t="s">
        <v>18452</v>
      </c>
      <c r="G117" s="902" t="s">
        <v>14701</v>
      </c>
      <c r="H117" s="902" t="s">
        <v>11039</v>
      </c>
      <c r="I117" s="913"/>
      <c r="J117" s="903" t="s">
        <v>932</v>
      </c>
    </row>
    <row r="118" spans="1:10">
      <c r="A118" s="810" t="s">
        <v>16670</v>
      </c>
      <c r="B118" s="902" t="s">
        <v>23241</v>
      </c>
      <c r="C118" s="902" t="s">
        <v>5184</v>
      </c>
      <c r="D118" s="810" t="s">
        <v>10890</v>
      </c>
      <c r="E118" s="902" t="s">
        <v>5406</v>
      </c>
      <c r="F118" s="903" t="s">
        <v>20840</v>
      </c>
      <c r="G118" s="902" t="s">
        <v>12942</v>
      </c>
      <c r="H118" s="902" t="s">
        <v>11275</v>
      </c>
      <c r="I118" s="913" t="s">
        <v>23242</v>
      </c>
      <c r="J118" s="903" t="s">
        <v>932</v>
      </c>
    </row>
    <row r="119" spans="1:10">
      <c r="A119" s="810" t="s">
        <v>99</v>
      </c>
      <c r="B119" s="902" t="s">
        <v>23243</v>
      </c>
      <c r="C119" s="902" t="s">
        <v>5192</v>
      </c>
      <c r="D119" s="810" t="s">
        <v>10890</v>
      </c>
      <c r="E119" s="902" t="s">
        <v>23244</v>
      </c>
      <c r="F119" s="903" t="s">
        <v>5624</v>
      </c>
      <c r="G119" s="902" t="s">
        <v>5731</v>
      </c>
      <c r="H119" s="902" t="s">
        <v>10891</v>
      </c>
      <c r="I119" s="913" t="s">
        <v>23245</v>
      </c>
      <c r="J119" s="903" t="s">
        <v>931</v>
      </c>
    </row>
    <row r="120" spans="1:10">
      <c r="A120" s="810" t="s">
        <v>99</v>
      </c>
      <c r="B120" s="902" t="s">
        <v>23243</v>
      </c>
      <c r="C120" s="902" t="s">
        <v>6808</v>
      </c>
      <c r="D120" s="810" t="s">
        <v>10890</v>
      </c>
      <c r="E120" s="902" t="s">
        <v>6929</v>
      </c>
      <c r="F120" s="903" t="s">
        <v>7031</v>
      </c>
      <c r="G120" s="902" t="s">
        <v>7116</v>
      </c>
      <c r="H120" s="902" t="s">
        <v>10894</v>
      </c>
      <c r="I120" s="913" t="s">
        <v>23246</v>
      </c>
      <c r="J120" s="903" t="s">
        <v>932</v>
      </c>
    </row>
    <row r="121" spans="1:10">
      <c r="A121" s="810" t="s">
        <v>99</v>
      </c>
      <c r="B121" s="902" t="s">
        <v>23243</v>
      </c>
      <c r="C121" s="902" t="s">
        <v>569</v>
      </c>
      <c r="D121" s="810" t="s">
        <v>10890</v>
      </c>
      <c r="E121" s="902" t="s">
        <v>673</v>
      </c>
      <c r="F121" s="903" t="s">
        <v>785</v>
      </c>
      <c r="G121" s="902" t="s">
        <v>857</v>
      </c>
      <c r="H121" s="902" t="s">
        <v>10969</v>
      </c>
      <c r="I121" s="913" t="s">
        <v>23247</v>
      </c>
      <c r="J121" s="903" t="s">
        <v>933</v>
      </c>
    </row>
    <row r="122" spans="1:10" ht="27">
      <c r="A122" s="810" t="s">
        <v>99</v>
      </c>
      <c r="B122" s="902" t="s">
        <v>23243</v>
      </c>
      <c r="C122" s="902" t="s">
        <v>14733</v>
      </c>
      <c r="D122" s="810" t="s">
        <v>10890</v>
      </c>
      <c r="E122" s="902" t="s">
        <v>23248</v>
      </c>
      <c r="F122" s="903" t="s">
        <v>23249</v>
      </c>
      <c r="G122" s="902" t="s">
        <v>4405</v>
      </c>
      <c r="H122" s="902" t="s">
        <v>10905</v>
      </c>
      <c r="I122" s="913" t="s">
        <v>23250</v>
      </c>
      <c r="J122" s="903" t="s">
        <v>937</v>
      </c>
    </row>
    <row r="123" spans="1:10">
      <c r="A123" s="810" t="s">
        <v>99</v>
      </c>
      <c r="B123" s="902" t="s">
        <v>23243</v>
      </c>
      <c r="C123" s="902" t="s">
        <v>6055</v>
      </c>
      <c r="D123" s="810" t="s">
        <v>10890</v>
      </c>
      <c r="E123" s="902" t="s">
        <v>23251</v>
      </c>
      <c r="F123" s="903" t="s">
        <v>6458</v>
      </c>
      <c r="G123" s="902" t="s">
        <v>6646</v>
      </c>
      <c r="H123" s="902" t="s">
        <v>10907</v>
      </c>
      <c r="I123" s="913" t="s">
        <v>23252</v>
      </c>
      <c r="J123" s="903" t="s">
        <v>937</v>
      </c>
    </row>
    <row r="124" spans="1:10">
      <c r="A124" s="810" t="s">
        <v>99</v>
      </c>
      <c r="B124" s="902" t="s">
        <v>23243</v>
      </c>
      <c r="C124" s="902" t="s">
        <v>2822</v>
      </c>
      <c r="D124" s="810" t="s">
        <v>10890</v>
      </c>
      <c r="E124" s="902" t="s">
        <v>23253</v>
      </c>
      <c r="F124" s="903" t="s">
        <v>3971</v>
      </c>
      <c r="G124" s="902" t="s">
        <v>4405</v>
      </c>
      <c r="H124" s="902" t="s">
        <v>11689</v>
      </c>
      <c r="I124" s="913" t="s">
        <v>5905</v>
      </c>
      <c r="J124" s="903" t="s">
        <v>937</v>
      </c>
    </row>
    <row r="125" spans="1:10" ht="40.5">
      <c r="A125" s="810" t="s">
        <v>99</v>
      </c>
      <c r="B125" s="902" t="s">
        <v>23243</v>
      </c>
      <c r="C125" s="902" t="s">
        <v>8080</v>
      </c>
      <c r="D125" s="810" t="s">
        <v>10890</v>
      </c>
      <c r="E125" s="902" t="s">
        <v>687</v>
      </c>
      <c r="F125" s="903" t="s">
        <v>23217</v>
      </c>
      <c r="G125" s="902" t="s">
        <v>8904</v>
      </c>
      <c r="H125" s="902" t="s">
        <v>12136</v>
      </c>
      <c r="I125" s="913" t="s">
        <v>14735</v>
      </c>
      <c r="J125" s="903" t="s">
        <v>23254</v>
      </c>
    </row>
    <row r="126" spans="1:10">
      <c r="A126" s="810" t="s">
        <v>99</v>
      </c>
      <c r="B126" s="902" t="s">
        <v>23243</v>
      </c>
      <c r="C126" s="902" t="s">
        <v>2835</v>
      </c>
      <c r="D126" s="810" t="s">
        <v>10890</v>
      </c>
      <c r="E126" s="902" t="s">
        <v>8320</v>
      </c>
      <c r="F126" s="903" t="s">
        <v>23255</v>
      </c>
      <c r="G126" s="902" t="s">
        <v>23256</v>
      </c>
      <c r="H126" s="902" t="s">
        <v>10936</v>
      </c>
      <c r="I126" s="913" t="s">
        <v>23257</v>
      </c>
      <c r="J126" s="903" t="s">
        <v>11156</v>
      </c>
    </row>
    <row r="127" spans="1:10">
      <c r="A127" s="810" t="s">
        <v>99</v>
      </c>
      <c r="B127" s="902" t="s">
        <v>23243</v>
      </c>
      <c r="C127" s="902" t="s">
        <v>14723</v>
      </c>
      <c r="D127" s="810" t="s">
        <v>10890</v>
      </c>
      <c r="E127" s="902" t="s">
        <v>687</v>
      </c>
      <c r="F127" s="903" t="s">
        <v>14724</v>
      </c>
      <c r="G127" s="902" t="s">
        <v>14725</v>
      </c>
      <c r="H127" s="902" t="s">
        <v>23218</v>
      </c>
      <c r="I127" s="913" t="s">
        <v>23258</v>
      </c>
      <c r="J127" s="903" t="s">
        <v>11281</v>
      </c>
    </row>
    <row r="128" spans="1:10">
      <c r="A128" s="810" t="s">
        <v>99</v>
      </c>
      <c r="B128" s="902" t="s">
        <v>23243</v>
      </c>
      <c r="C128" s="902" t="s">
        <v>13945</v>
      </c>
      <c r="D128" s="810" t="s">
        <v>10890</v>
      </c>
      <c r="E128" s="902" t="s">
        <v>13946</v>
      </c>
      <c r="F128" s="903" t="s">
        <v>13947</v>
      </c>
      <c r="G128" s="902" t="s">
        <v>13948</v>
      </c>
      <c r="H128" s="902" t="s">
        <v>10915</v>
      </c>
      <c r="I128" s="913" t="s">
        <v>4734</v>
      </c>
      <c r="J128" s="903" t="s">
        <v>933</v>
      </c>
    </row>
    <row r="129" spans="1:10" ht="27">
      <c r="A129" s="810" t="s">
        <v>99</v>
      </c>
      <c r="B129" s="902" t="s">
        <v>23243</v>
      </c>
      <c r="C129" s="902" t="s">
        <v>1422</v>
      </c>
      <c r="D129" s="810" t="s">
        <v>10890</v>
      </c>
      <c r="E129" s="902" t="s">
        <v>8208</v>
      </c>
      <c r="F129" s="903" t="s">
        <v>8534</v>
      </c>
      <c r="G129" s="902" t="s">
        <v>13137</v>
      </c>
      <c r="H129" s="902" t="s">
        <v>10969</v>
      </c>
      <c r="I129" s="913" t="s">
        <v>23259</v>
      </c>
      <c r="J129" s="903" t="s">
        <v>12995</v>
      </c>
    </row>
    <row r="130" spans="1:10">
      <c r="A130" s="810" t="s">
        <v>99</v>
      </c>
      <c r="B130" s="902" t="s">
        <v>23243</v>
      </c>
      <c r="C130" s="902" t="s">
        <v>23260</v>
      </c>
      <c r="D130" s="810" t="s">
        <v>10890</v>
      </c>
      <c r="E130" s="902" t="s">
        <v>23261</v>
      </c>
      <c r="F130" s="903" t="s">
        <v>6406</v>
      </c>
      <c r="G130" s="902" t="s">
        <v>6560</v>
      </c>
      <c r="H130" s="902" t="s">
        <v>10958</v>
      </c>
      <c r="I130" s="913" t="s">
        <v>23262</v>
      </c>
      <c r="J130" s="903" t="s">
        <v>11205</v>
      </c>
    </row>
    <row r="131" spans="1:10" ht="40.5">
      <c r="A131" s="810" t="s">
        <v>99</v>
      </c>
      <c r="B131" s="902" t="s">
        <v>23243</v>
      </c>
      <c r="C131" s="902" t="s">
        <v>7284</v>
      </c>
      <c r="D131" s="810" t="s">
        <v>10890</v>
      </c>
      <c r="E131" s="902" t="s">
        <v>23221</v>
      </c>
      <c r="F131" s="903" t="s">
        <v>7624</v>
      </c>
      <c r="G131" s="902" t="s">
        <v>14726</v>
      </c>
      <c r="H131" s="902" t="s">
        <v>11798</v>
      </c>
      <c r="I131" s="913" t="s">
        <v>7841</v>
      </c>
      <c r="J131" s="903" t="s">
        <v>23263</v>
      </c>
    </row>
    <row r="132" spans="1:10">
      <c r="A132" s="810" t="s">
        <v>99</v>
      </c>
      <c r="B132" s="902" t="s">
        <v>23243</v>
      </c>
      <c r="C132" s="902" t="s">
        <v>2063</v>
      </c>
      <c r="D132" s="810" t="s">
        <v>10890</v>
      </c>
      <c r="E132" s="902" t="s">
        <v>687</v>
      </c>
      <c r="F132" s="903" t="s">
        <v>2130</v>
      </c>
      <c r="G132" s="902" t="s">
        <v>2146</v>
      </c>
      <c r="H132" s="902" t="s">
        <v>10936</v>
      </c>
      <c r="I132" s="913" t="s">
        <v>14736</v>
      </c>
      <c r="J132" s="903" t="s">
        <v>933</v>
      </c>
    </row>
    <row r="133" spans="1:10">
      <c r="A133" s="810" t="s">
        <v>99</v>
      </c>
      <c r="B133" s="902" t="s">
        <v>23243</v>
      </c>
      <c r="C133" s="902" t="s">
        <v>3167</v>
      </c>
      <c r="D133" s="810" t="s">
        <v>10890</v>
      </c>
      <c r="E133" s="902" t="s">
        <v>3754</v>
      </c>
      <c r="F133" s="903" t="s">
        <v>4210</v>
      </c>
      <c r="G133" s="902" t="s">
        <v>4686</v>
      </c>
      <c r="H133" s="902" t="s">
        <v>10894</v>
      </c>
      <c r="I133" s="913"/>
      <c r="J133" s="903" t="s">
        <v>932</v>
      </c>
    </row>
    <row r="134" spans="1:10">
      <c r="A134" s="810" t="s">
        <v>99</v>
      </c>
      <c r="B134" s="902" t="s">
        <v>23243</v>
      </c>
      <c r="C134" s="902" t="s">
        <v>7857</v>
      </c>
      <c r="D134" s="810" t="s">
        <v>10890</v>
      </c>
      <c r="E134" s="902" t="s">
        <v>8199</v>
      </c>
      <c r="F134" s="903" t="s">
        <v>8525</v>
      </c>
      <c r="G134" s="902" t="s">
        <v>8712</v>
      </c>
      <c r="H134" s="902" t="s">
        <v>10970</v>
      </c>
      <c r="I134" s="913" t="s">
        <v>1831</v>
      </c>
      <c r="J134" s="903" t="s">
        <v>11156</v>
      </c>
    </row>
    <row r="135" spans="1:10">
      <c r="A135" s="810" t="s">
        <v>99</v>
      </c>
      <c r="B135" s="902" t="s">
        <v>23243</v>
      </c>
      <c r="C135" s="902" t="s">
        <v>14737</v>
      </c>
      <c r="D135" s="810" t="s">
        <v>10890</v>
      </c>
      <c r="E135" s="902" t="s">
        <v>14738</v>
      </c>
      <c r="F135" s="903" t="s">
        <v>14739</v>
      </c>
      <c r="G135" s="902" t="s">
        <v>14740</v>
      </c>
      <c r="H135" s="902" t="s">
        <v>10901</v>
      </c>
      <c r="I135" s="913" t="s">
        <v>1819</v>
      </c>
      <c r="J135" s="903" t="s">
        <v>937</v>
      </c>
    </row>
    <row r="136" spans="1:10" ht="27">
      <c r="A136" s="810" t="s">
        <v>99</v>
      </c>
      <c r="B136" s="902" t="s">
        <v>23243</v>
      </c>
      <c r="C136" s="902" t="s">
        <v>9059</v>
      </c>
      <c r="D136" s="810" t="s">
        <v>10892</v>
      </c>
      <c r="E136" s="902" t="s">
        <v>9414</v>
      </c>
      <c r="F136" s="903" t="s">
        <v>28084</v>
      </c>
      <c r="G136" s="902" t="s">
        <v>9946</v>
      </c>
      <c r="H136" s="902" t="s">
        <v>11039</v>
      </c>
      <c r="I136" s="913" t="s">
        <v>14741</v>
      </c>
      <c r="J136" s="903" t="s">
        <v>13446</v>
      </c>
    </row>
    <row r="137" spans="1:10">
      <c r="A137" s="810" t="s">
        <v>99</v>
      </c>
      <c r="B137" s="902" t="s">
        <v>23243</v>
      </c>
      <c r="C137" s="902" t="s">
        <v>1452</v>
      </c>
      <c r="D137" s="810" t="s">
        <v>10890</v>
      </c>
      <c r="E137" s="902" t="s">
        <v>1578</v>
      </c>
      <c r="F137" s="903" t="s">
        <v>14742</v>
      </c>
      <c r="G137" s="902" t="s">
        <v>1795</v>
      </c>
      <c r="H137" s="902" t="s">
        <v>10954</v>
      </c>
      <c r="I137" s="913" t="s">
        <v>23264</v>
      </c>
      <c r="J137" s="903" t="s">
        <v>933</v>
      </c>
    </row>
    <row r="138" spans="1:10">
      <c r="A138" s="810" t="s">
        <v>99</v>
      </c>
      <c r="B138" s="902" t="s">
        <v>23243</v>
      </c>
      <c r="C138" s="902" t="s">
        <v>14743</v>
      </c>
      <c r="D138" s="810" t="s">
        <v>10890</v>
      </c>
      <c r="E138" s="902" t="s">
        <v>14744</v>
      </c>
      <c r="F138" s="903" t="s">
        <v>28085</v>
      </c>
      <c r="G138" s="902" t="s">
        <v>14745</v>
      </c>
      <c r="H138" s="902" t="s">
        <v>10895</v>
      </c>
      <c r="I138" s="913" t="s">
        <v>14746</v>
      </c>
      <c r="J138" s="903" t="s">
        <v>933</v>
      </c>
    </row>
    <row r="139" spans="1:10">
      <c r="A139" s="810" t="s">
        <v>99</v>
      </c>
      <c r="B139" s="902" t="s">
        <v>23243</v>
      </c>
      <c r="C139" s="902" t="s">
        <v>23265</v>
      </c>
      <c r="D139" s="810" t="s">
        <v>10892</v>
      </c>
      <c r="E139" s="902" t="s">
        <v>23266</v>
      </c>
      <c r="F139" s="903" t="s">
        <v>23267</v>
      </c>
      <c r="G139" s="902" t="s">
        <v>23268</v>
      </c>
      <c r="H139" s="902" t="s">
        <v>10915</v>
      </c>
      <c r="I139" s="913" t="s">
        <v>23269</v>
      </c>
      <c r="J139" s="903" t="s">
        <v>11287</v>
      </c>
    </row>
    <row r="140" spans="1:10">
      <c r="A140" s="810" t="s">
        <v>99</v>
      </c>
      <c r="B140" s="902" t="s">
        <v>23243</v>
      </c>
      <c r="C140" s="902" t="s">
        <v>1425</v>
      </c>
      <c r="D140" s="810" t="s">
        <v>10890</v>
      </c>
      <c r="E140" s="902" t="s">
        <v>1558</v>
      </c>
      <c r="F140" s="903" t="s">
        <v>1692</v>
      </c>
      <c r="G140" s="902" t="s">
        <v>23270</v>
      </c>
      <c r="H140" s="902" t="s">
        <v>11110</v>
      </c>
      <c r="I140" s="913" t="s">
        <v>14747</v>
      </c>
      <c r="J140" s="903" t="s">
        <v>933</v>
      </c>
    </row>
    <row r="141" spans="1:10">
      <c r="A141" s="810" t="s">
        <v>99</v>
      </c>
      <c r="B141" s="902" t="s">
        <v>23243</v>
      </c>
      <c r="C141" s="902" t="s">
        <v>23271</v>
      </c>
      <c r="D141" s="810" t="s">
        <v>10890</v>
      </c>
      <c r="E141" s="902" t="s">
        <v>1558</v>
      </c>
      <c r="F141" s="903" t="s">
        <v>23272</v>
      </c>
      <c r="G141" s="902" t="s">
        <v>23273</v>
      </c>
      <c r="H141" s="902" t="s">
        <v>10915</v>
      </c>
      <c r="I141" s="913" t="s">
        <v>23274</v>
      </c>
      <c r="J141" s="903" t="s">
        <v>933</v>
      </c>
    </row>
    <row r="142" spans="1:10" ht="27">
      <c r="A142" s="810" t="s">
        <v>99</v>
      </c>
      <c r="B142" s="902" t="s">
        <v>23243</v>
      </c>
      <c r="C142" s="902" t="s">
        <v>23224</v>
      </c>
      <c r="D142" s="810" t="s">
        <v>10890</v>
      </c>
      <c r="E142" s="902" t="s">
        <v>23225</v>
      </c>
      <c r="F142" s="903" t="s">
        <v>23226</v>
      </c>
      <c r="G142" s="902" t="s">
        <v>23227</v>
      </c>
      <c r="H142" s="902" t="s">
        <v>12267</v>
      </c>
      <c r="I142" s="913" t="s">
        <v>4763</v>
      </c>
      <c r="J142" s="903" t="s">
        <v>23275</v>
      </c>
    </row>
    <row r="143" spans="1:10">
      <c r="A143" s="810" t="s">
        <v>99</v>
      </c>
      <c r="B143" s="902" t="s">
        <v>23243</v>
      </c>
      <c r="C143" s="902" t="s">
        <v>7992</v>
      </c>
      <c r="D143" s="810" t="s">
        <v>10890</v>
      </c>
      <c r="E143" s="902" t="s">
        <v>8289</v>
      </c>
      <c r="F143" s="903" t="s">
        <v>8616</v>
      </c>
      <c r="G143" s="902" t="s">
        <v>8802</v>
      </c>
      <c r="H143" s="902" t="s">
        <v>11128</v>
      </c>
      <c r="I143" s="913" t="s">
        <v>23276</v>
      </c>
      <c r="J143" s="903" t="s">
        <v>937</v>
      </c>
    </row>
    <row r="144" spans="1:10">
      <c r="A144" s="810" t="s">
        <v>99</v>
      </c>
      <c r="B144" s="902" t="s">
        <v>23243</v>
      </c>
      <c r="C144" s="902" t="s">
        <v>23277</v>
      </c>
      <c r="D144" s="810" t="s">
        <v>10890</v>
      </c>
      <c r="E144" s="902" t="s">
        <v>1502</v>
      </c>
      <c r="F144" s="903" t="s">
        <v>23278</v>
      </c>
      <c r="G144" s="902" t="s">
        <v>23279</v>
      </c>
      <c r="H144" s="902" t="s">
        <v>10958</v>
      </c>
      <c r="I144" s="913" t="s">
        <v>1831</v>
      </c>
      <c r="J144" s="903" t="s">
        <v>564</v>
      </c>
    </row>
    <row r="145" spans="1:10" ht="27">
      <c r="A145" s="810" t="s">
        <v>99</v>
      </c>
      <c r="B145" s="902" t="s">
        <v>23243</v>
      </c>
      <c r="C145" s="902" t="s">
        <v>14748</v>
      </c>
      <c r="D145" s="810" t="s">
        <v>10890</v>
      </c>
      <c r="E145" s="902" t="s">
        <v>14749</v>
      </c>
      <c r="F145" s="903" t="s">
        <v>14750</v>
      </c>
      <c r="G145" s="902" t="s">
        <v>14751</v>
      </c>
      <c r="H145" s="902" t="s">
        <v>11102</v>
      </c>
      <c r="I145" s="913" t="s">
        <v>23280</v>
      </c>
      <c r="J145" s="903" t="s">
        <v>11205</v>
      </c>
    </row>
    <row r="146" spans="1:10" ht="27">
      <c r="A146" s="810" t="s">
        <v>99</v>
      </c>
      <c r="B146" s="902" t="s">
        <v>23243</v>
      </c>
      <c r="C146" s="902" t="s">
        <v>23281</v>
      </c>
      <c r="D146" s="810" t="s">
        <v>10890</v>
      </c>
      <c r="E146" s="902" t="s">
        <v>14749</v>
      </c>
      <c r="F146" s="903" t="s">
        <v>23282</v>
      </c>
      <c r="G146" s="902" t="s">
        <v>23283</v>
      </c>
      <c r="H146" s="902" t="s">
        <v>10915</v>
      </c>
      <c r="I146" s="913" t="s">
        <v>23284</v>
      </c>
      <c r="J146" s="903" t="s">
        <v>937</v>
      </c>
    </row>
    <row r="147" spans="1:10">
      <c r="A147" s="810" t="s">
        <v>99</v>
      </c>
      <c r="B147" s="902" t="s">
        <v>23243</v>
      </c>
      <c r="C147" s="902" t="s">
        <v>7906</v>
      </c>
      <c r="D147" s="810" t="s">
        <v>10890</v>
      </c>
      <c r="E147" s="902" t="s">
        <v>3593</v>
      </c>
      <c r="F147" s="903" t="s">
        <v>8558</v>
      </c>
      <c r="G147" s="902" t="s">
        <v>8752</v>
      </c>
      <c r="H147" s="902" t="s">
        <v>11931</v>
      </c>
      <c r="I147" s="913" t="s">
        <v>4763</v>
      </c>
      <c r="J147" s="903" t="s">
        <v>11281</v>
      </c>
    </row>
    <row r="148" spans="1:10">
      <c r="A148" s="810" t="s">
        <v>99</v>
      </c>
      <c r="B148" s="902" t="s">
        <v>23243</v>
      </c>
      <c r="C148" s="902" t="s">
        <v>6053</v>
      </c>
      <c r="D148" s="810" t="s">
        <v>10890</v>
      </c>
      <c r="E148" s="902" t="s">
        <v>6284</v>
      </c>
      <c r="F148" s="903" t="s">
        <v>6456</v>
      </c>
      <c r="G148" s="902" t="s">
        <v>6643</v>
      </c>
      <c r="H148" s="902" t="s">
        <v>12524</v>
      </c>
      <c r="I148" s="913" t="s">
        <v>6740</v>
      </c>
      <c r="J148" s="903" t="s">
        <v>13333</v>
      </c>
    </row>
    <row r="149" spans="1:10">
      <c r="A149" s="810" t="s">
        <v>99</v>
      </c>
      <c r="B149" s="902" t="s">
        <v>23243</v>
      </c>
      <c r="C149" s="902" t="s">
        <v>23285</v>
      </c>
      <c r="D149" s="810" t="s">
        <v>10890</v>
      </c>
      <c r="E149" s="902" t="s">
        <v>2109</v>
      </c>
      <c r="F149" s="903" t="s">
        <v>5662</v>
      </c>
      <c r="G149" s="902" t="s">
        <v>23286</v>
      </c>
      <c r="H149" s="902" t="s">
        <v>10933</v>
      </c>
      <c r="I149" s="913" t="s">
        <v>14734</v>
      </c>
      <c r="J149" s="903" t="s">
        <v>11205</v>
      </c>
    </row>
    <row r="150" spans="1:10" ht="27">
      <c r="A150" s="810" t="s">
        <v>99</v>
      </c>
      <c r="B150" s="902" t="s">
        <v>23243</v>
      </c>
      <c r="C150" s="902" t="s">
        <v>7989</v>
      </c>
      <c r="D150" s="810" t="s">
        <v>10890</v>
      </c>
      <c r="E150" s="902" t="s">
        <v>8309</v>
      </c>
      <c r="F150" s="903" t="s">
        <v>23228</v>
      </c>
      <c r="G150" s="902" t="s">
        <v>8822</v>
      </c>
      <c r="H150" s="902" t="s">
        <v>10954</v>
      </c>
      <c r="I150" s="913" t="s">
        <v>16488</v>
      </c>
      <c r="J150" s="903" t="s">
        <v>14077</v>
      </c>
    </row>
    <row r="151" spans="1:10">
      <c r="A151" s="810" t="s">
        <v>99</v>
      </c>
      <c r="B151" s="902" t="s">
        <v>23243</v>
      </c>
      <c r="C151" s="902" t="s">
        <v>9193</v>
      </c>
      <c r="D151" s="810" t="s">
        <v>10890</v>
      </c>
      <c r="E151" s="902" t="s">
        <v>9510</v>
      </c>
      <c r="F151" s="903" t="s">
        <v>9831</v>
      </c>
      <c r="G151" s="902" t="s">
        <v>10070</v>
      </c>
      <c r="H151" s="902" t="s">
        <v>10901</v>
      </c>
      <c r="I151" s="913" t="s">
        <v>14752</v>
      </c>
      <c r="J151" s="903" t="s">
        <v>933</v>
      </c>
    </row>
    <row r="152" spans="1:10">
      <c r="A152" s="810" t="s">
        <v>99</v>
      </c>
      <c r="B152" s="902" t="s">
        <v>23243</v>
      </c>
      <c r="C152" s="902" t="s">
        <v>9009</v>
      </c>
      <c r="D152" s="810" t="s">
        <v>10890</v>
      </c>
      <c r="E152" s="902" t="s">
        <v>9375</v>
      </c>
      <c r="F152" s="903" t="s">
        <v>23287</v>
      </c>
      <c r="G152" s="902" t="s">
        <v>9897</v>
      </c>
      <c r="H152" s="902" t="s">
        <v>10958</v>
      </c>
      <c r="I152" s="913" t="s">
        <v>23288</v>
      </c>
      <c r="J152" s="903" t="s">
        <v>933</v>
      </c>
    </row>
    <row r="153" spans="1:10">
      <c r="A153" s="810" t="s">
        <v>99</v>
      </c>
      <c r="B153" s="902" t="s">
        <v>23243</v>
      </c>
      <c r="C153" s="902" t="s">
        <v>23229</v>
      </c>
      <c r="D153" s="810" t="s">
        <v>10890</v>
      </c>
      <c r="E153" s="902" t="s">
        <v>687</v>
      </c>
      <c r="F153" s="903" t="s">
        <v>23230</v>
      </c>
      <c r="G153" s="902" t="s">
        <v>23231</v>
      </c>
      <c r="H153" s="902" t="s">
        <v>10977</v>
      </c>
      <c r="I153" s="913" t="s">
        <v>23258</v>
      </c>
      <c r="J153" s="903" t="s">
        <v>11205</v>
      </c>
    </row>
    <row r="154" spans="1:10">
      <c r="A154" s="810" t="s">
        <v>99</v>
      </c>
      <c r="B154" s="902" t="s">
        <v>23243</v>
      </c>
      <c r="C154" s="902" t="s">
        <v>6776</v>
      </c>
      <c r="D154" s="810" t="s">
        <v>10890</v>
      </c>
      <c r="E154" s="902" t="s">
        <v>6901</v>
      </c>
      <c r="F154" s="903" t="s">
        <v>11298</v>
      </c>
      <c r="G154" s="902" t="s">
        <v>7093</v>
      </c>
      <c r="H154" s="902" t="s">
        <v>11039</v>
      </c>
      <c r="I154" s="913" t="s">
        <v>2510</v>
      </c>
      <c r="J154" s="903" t="s">
        <v>933</v>
      </c>
    </row>
    <row r="155" spans="1:10">
      <c r="A155" s="810" t="s">
        <v>99</v>
      </c>
      <c r="B155" s="902" t="s">
        <v>23243</v>
      </c>
      <c r="C155" s="902" t="s">
        <v>7895</v>
      </c>
      <c r="D155" s="810" t="s">
        <v>10890</v>
      </c>
      <c r="E155" s="902" t="s">
        <v>8229</v>
      </c>
      <c r="F155" s="903" t="s">
        <v>28086</v>
      </c>
      <c r="G155" s="902" t="s">
        <v>8743</v>
      </c>
      <c r="H155" s="902" t="s">
        <v>10958</v>
      </c>
      <c r="I155" s="913" t="s">
        <v>14754</v>
      </c>
      <c r="J155" s="903" t="s">
        <v>933</v>
      </c>
    </row>
    <row r="156" spans="1:10">
      <c r="A156" s="810" t="s">
        <v>99</v>
      </c>
      <c r="B156" s="902" t="s">
        <v>23243</v>
      </c>
      <c r="C156" s="902" t="s">
        <v>2617</v>
      </c>
      <c r="D156" s="810" t="s">
        <v>10892</v>
      </c>
      <c r="E156" s="902" t="s">
        <v>3227</v>
      </c>
      <c r="F156" s="903" t="s">
        <v>3836</v>
      </c>
      <c r="G156" s="902" t="s">
        <v>4234</v>
      </c>
      <c r="H156" s="902" t="s">
        <v>11371</v>
      </c>
      <c r="I156" s="913" t="s">
        <v>4707</v>
      </c>
      <c r="J156" s="903" t="s">
        <v>933</v>
      </c>
    </row>
    <row r="157" spans="1:10">
      <c r="A157" s="810" t="s">
        <v>99</v>
      </c>
      <c r="B157" s="902" t="s">
        <v>23243</v>
      </c>
      <c r="C157" s="902" t="s">
        <v>4842</v>
      </c>
      <c r="D157" s="810" t="s">
        <v>10890</v>
      </c>
      <c r="E157" s="902" t="s">
        <v>4954</v>
      </c>
      <c r="F157" s="903" t="s">
        <v>11886</v>
      </c>
      <c r="G157" s="902" t="s">
        <v>5124</v>
      </c>
      <c r="H157" s="902" t="s">
        <v>10903</v>
      </c>
      <c r="I157" s="913"/>
      <c r="J157" s="903" t="s">
        <v>932</v>
      </c>
    </row>
    <row r="158" spans="1:10">
      <c r="A158" s="810" t="s">
        <v>99</v>
      </c>
      <c r="B158" s="902" t="s">
        <v>23243</v>
      </c>
      <c r="C158" s="902" t="s">
        <v>2239</v>
      </c>
      <c r="D158" s="810" t="s">
        <v>10890</v>
      </c>
      <c r="E158" s="902" t="s">
        <v>2332</v>
      </c>
      <c r="F158" s="903" t="s">
        <v>2392</v>
      </c>
      <c r="G158" s="902" t="s">
        <v>2470</v>
      </c>
      <c r="H158" s="902" t="s">
        <v>10936</v>
      </c>
      <c r="I158" s="913" t="s">
        <v>2510</v>
      </c>
      <c r="J158" s="903" t="s">
        <v>937</v>
      </c>
    </row>
    <row r="159" spans="1:10">
      <c r="A159" s="810" t="s">
        <v>99</v>
      </c>
      <c r="B159" s="902" t="s">
        <v>23243</v>
      </c>
      <c r="C159" s="902" t="s">
        <v>2898</v>
      </c>
      <c r="D159" s="810" t="s">
        <v>10890</v>
      </c>
      <c r="E159" s="902" t="s">
        <v>3490</v>
      </c>
      <c r="F159" s="903" t="s">
        <v>17369</v>
      </c>
      <c r="G159" s="902" t="s">
        <v>4470</v>
      </c>
      <c r="H159" s="902" t="s">
        <v>11131</v>
      </c>
      <c r="I159" s="913" t="s">
        <v>1829</v>
      </c>
      <c r="J159" s="903" t="s">
        <v>937</v>
      </c>
    </row>
    <row r="160" spans="1:10">
      <c r="A160" s="810" t="s">
        <v>99</v>
      </c>
      <c r="B160" s="902" t="s">
        <v>23243</v>
      </c>
      <c r="C160" s="902" t="s">
        <v>8094</v>
      </c>
      <c r="D160" s="810" t="s">
        <v>10890</v>
      </c>
      <c r="E160" s="902" t="s">
        <v>8338</v>
      </c>
      <c r="F160" s="903" t="s">
        <v>28087</v>
      </c>
      <c r="G160" s="902" t="s">
        <v>8916</v>
      </c>
      <c r="H160" s="902" t="s">
        <v>10905</v>
      </c>
      <c r="I160" s="913" t="s">
        <v>14645</v>
      </c>
      <c r="J160" s="903" t="s">
        <v>933</v>
      </c>
    </row>
    <row r="161" spans="1:10">
      <c r="A161" s="810" t="s">
        <v>99</v>
      </c>
      <c r="B161" s="902" t="s">
        <v>23243</v>
      </c>
      <c r="C161" s="902" t="s">
        <v>7941</v>
      </c>
      <c r="D161" s="810" t="s">
        <v>10890</v>
      </c>
      <c r="E161" s="902" t="s">
        <v>8270</v>
      </c>
      <c r="F161" s="903" t="s">
        <v>23045</v>
      </c>
      <c r="G161" s="902" t="s">
        <v>8783</v>
      </c>
      <c r="H161" s="902" t="s">
        <v>10936</v>
      </c>
      <c r="I161" s="913" t="s">
        <v>4763</v>
      </c>
      <c r="J161" s="903" t="s">
        <v>11287</v>
      </c>
    </row>
    <row r="162" spans="1:10">
      <c r="A162" s="810" t="s">
        <v>99</v>
      </c>
      <c r="B162" s="902" t="s">
        <v>23243</v>
      </c>
      <c r="C162" s="902" t="s">
        <v>23289</v>
      </c>
      <c r="D162" s="810" t="s">
        <v>10890</v>
      </c>
      <c r="E162" s="902" t="s">
        <v>5590</v>
      </c>
      <c r="F162" s="903" t="s">
        <v>23290</v>
      </c>
      <c r="G162" s="902" t="s">
        <v>23291</v>
      </c>
      <c r="H162" s="902" t="s">
        <v>10894</v>
      </c>
      <c r="I162" s="913" t="s">
        <v>23292</v>
      </c>
      <c r="J162" s="903" t="s">
        <v>933</v>
      </c>
    </row>
    <row r="163" spans="1:10">
      <c r="A163" s="810" t="s">
        <v>99</v>
      </c>
      <c r="B163" s="902" t="s">
        <v>23243</v>
      </c>
      <c r="C163" s="902" t="s">
        <v>6756</v>
      </c>
      <c r="D163" s="810" t="s">
        <v>10890</v>
      </c>
      <c r="E163" s="902" t="s">
        <v>6885</v>
      </c>
      <c r="F163" s="903" t="s">
        <v>11930</v>
      </c>
      <c r="G163" s="902" t="s">
        <v>7076</v>
      </c>
      <c r="H163" s="902" t="s">
        <v>11128</v>
      </c>
      <c r="I163" s="913"/>
      <c r="J163" s="903"/>
    </row>
    <row r="164" spans="1:10">
      <c r="A164" s="810" t="s">
        <v>99</v>
      </c>
      <c r="B164" s="902" t="s">
        <v>23243</v>
      </c>
      <c r="C164" s="902" t="s">
        <v>23293</v>
      </c>
      <c r="D164" s="810" t="s">
        <v>10892</v>
      </c>
      <c r="E164" s="902" t="s">
        <v>6974</v>
      </c>
      <c r="F164" s="903" t="s">
        <v>23294</v>
      </c>
      <c r="G164" s="902" t="s">
        <v>9956</v>
      </c>
      <c r="H164" s="902" t="s">
        <v>10901</v>
      </c>
      <c r="I164" s="913" t="s">
        <v>23295</v>
      </c>
      <c r="J164" s="903" t="s">
        <v>564</v>
      </c>
    </row>
    <row r="165" spans="1:10">
      <c r="A165" s="810" t="s">
        <v>99</v>
      </c>
      <c r="B165" s="902" t="s">
        <v>23243</v>
      </c>
      <c r="C165" s="902" t="s">
        <v>7282</v>
      </c>
      <c r="D165" s="810" t="s">
        <v>10890</v>
      </c>
      <c r="E165" s="902" t="s">
        <v>23296</v>
      </c>
      <c r="F165" s="903" t="s">
        <v>7622</v>
      </c>
      <c r="G165" s="902" t="s">
        <v>23297</v>
      </c>
      <c r="H165" s="902" t="s">
        <v>10910</v>
      </c>
      <c r="I165" s="913"/>
      <c r="J165" s="903" t="s">
        <v>11205</v>
      </c>
    </row>
    <row r="166" spans="1:10">
      <c r="A166" s="810" t="s">
        <v>99</v>
      </c>
      <c r="B166" s="902" t="s">
        <v>23243</v>
      </c>
      <c r="C166" s="902" t="s">
        <v>5935</v>
      </c>
      <c r="D166" s="810" t="s">
        <v>10890</v>
      </c>
      <c r="E166" s="902" t="s">
        <v>6181</v>
      </c>
      <c r="F166" s="903" t="s">
        <v>28088</v>
      </c>
      <c r="G166" s="902" t="s">
        <v>6544</v>
      </c>
      <c r="H166" s="902" t="s">
        <v>11128</v>
      </c>
      <c r="I166" s="913" t="s">
        <v>14712</v>
      </c>
      <c r="J166" s="903" t="s">
        <v>932</v>
      </c>
    </row>
    <row r="167" spans="1:10">
      <c r="A167" s="810" t="s">
        <v>99</v>
      </c>
      <c r="B167" s="902" t="s">
        <v>23243</v>
      </c>
      <c r="C167" s="902" t="s">
        <v>23298</v>
      </c>
      <c r="D167" s="810" t="s">
        <v>10890</v>
      </c>
      <c r="E167" s="902" t="s">
        <v>23299</v>
      </c>
      <c r="F167" s="903" t="s">
        <v>23300</v>
      </c>
      <c r="G167" s="902" t="s">
        <v>23301</v>
      </c>
      <c r="H167" s="902" t="s">
        <v>10936</v>
      </c>
      <c r="I167" s="913" t="s">
        <v>23264</v>
      </c>
      <c r="J167" s="903" t="s">
        <v>11156</v>
      </c>
    </row>
    <row r="168" spans="1:10">
      <c r="A168" s="810" t="s">
        <v>99</v>
      </c>
      <c r="B168" s="902" t="s">
        <v>23243</v>
      </c>
      <c r="C168" s="902" t="s">
        <v>1358</v>
      </c>
      <c r="D168" s="810" t="s">
        <v>10892</v>
      </c>
      <c r="E168" s="902" t="s">
        <v>1493</v>
      </c>
      <c r="F168" s="903" t="s">
        <v>1632</v>
      </c>
      <c r="G168" s="902" t="s">
        <v>1721</v>
      </c>
      <c r="H168" s="902" t="s">
        <v>10954</v>
      </c>
      <c r="I168" s="913" t="s">
        <v>14757</v>
      </c>
      <c r="J168" s="903" t="s">
        <v>937</v>
      </c>
    </row>
    <row r="169" spans="1:10">
      <c r="A169" s="810" t="s">
        <v>99</v>
      </c>
      <c r="B169" s="902" t="s">
        <v>23243</v>
      </c>
      <c r="C169" s="902" t="s">
        <v>2226</v>
      </c>
      <c r="D169" s="810" t="s">
        <v>10890</v>
      </c>
      <c r="E169" s="902" t="s">
        <v>23302</v>
      </c>
      <c r="F169" s="903" t="s">
        <v>16671</v>
      </c>
      <c r="G169" s="902" t="s">
        <v>2461</v>
      </c>
      <c r="H169" s="902" t="s">
        <v>10970</v>
      </c>
      <c r="I169" s="913" t="s">
        <v>14758</v>
      </c>
      <c r="J169" s="903" t="s">
        <v>933</v>
      </c>
    </row>
    <row r="170" spans="1:10">
      <c r="A170" s="810" t="s">
        <v>99</v>
      </c>
      <c r="B170" s="902" t="s">
        <v>23243</v>
      </c>
      <c r="C170" s="902" t="s">
        <v>7866</v>
      </c>
      <c r="D170" s="810" t="s">
        <v>10890</v>
      </c>
      <c r="E170" s="902" t="s">
        <v>14759</v>
      </c>
      <c r="F170" s="903" t="s">
        <v>28089</v>
      </c>
      <c r="G170" s="902" t="s">
        <v>8721</v>
      </c>
      <c r="H170" s="902" t="s">
        <v>10915</v>
      </c>
      <c r="I170" s="913" t="s">
        <v>2169</v>
      </c>
      <c r="J170" s="903" t="s">
        <v>564</v>
      </c>
    </row>
    <row r="171" spans="1:10">
      <c r="A171" s="810" t="s">
        <v>99</v>
      </c>
      <c r="B171" s="902" t="s">
        <v>23243</v>
      </c>
      <c r="C171" s="902" t="s">
        <v>2941</v>
      </c>
      <c r="D171" s="810" t="s">
        <v>10890</v>
      </c>
      <c r="E171" s="902" t="s">
        <v>3540</v>
      </c>
      <c r="F171" s="903" t="s">
        <v>4056</v>
      </c>
      <c r="G171" s="902" t="s">
        <v>4511</v>
      </c>
      <c r="H171" s="902" t="s">
        <v>11538</v>
      </c>
      <c r="I171" s="913" t="s">
        <v>4763</v>
      </c>
      <c r="J171" s="903" t="s">
        <v>11281</v>
      </c>
    </row>
    <row r="172" spans="1:10">
      <c r="A172" s="810" t="s">
        <v>99</v>
      </c>
      <c r="B172" s="902" t="s">
        <v>23243</v>
      </c>
      <c r="C172" s="902" t="s">
        <v>14699</v>
      </c>
      <c r="D172" s="810" t="s">
        <v>10890</v>
      </c>
      <c r="E172" s="902" t="s">
        <v>14700</v>
      </c>
      <c r="F172" s="903" t="s">
        <v>18452</v>
      </c>
      <c r="G172" s="902" t="s">
        <v>14701</v>
      </c>
      <c r="H172" s="902" t="s">
        <v>11039</v>
      </c>
      <c r="I172" s="913" t="s">
        <v>23303</v>
      </c>
      <c r="J172" s="903" t="s">
        <v>932</v>
      </c>
    </row>
    <row r="173" spans="1:10">
      <c r="A173" s="810" t="s">
        <v>99</v>
      </c>
      <c r="B173" s="902" t="s">
        <v>23243</v>
      </c>
      <c r="C173" s="902" t="s">
        <v>2655</v>
      </c>
      <c r="D173" s="810" t="s">
        <v>10890</v>
      </c>
      <c r="E173" s="902" t="s">
        <v>3263</v>
      </c>
      <c r="F173" s="903" t="s">
        <v>28090</v>
      </c>
      <c r="G173" s="902" t="s">
        <v>23304</v>
      </c>
      <c r="H173" s="902" t="s">
        <v>11128</v>
      </c>
      <c r="I173" s="913" t="s">
        <v>1839</v>
      </c>
      <c r="J173" s="903" t="s">
        <v>11205</v>
      </c>
    </row>
    <row r="174" spans="1:10">
      <c r="A174" s="810" t="s">
        <v>99</v>
      </c>
      <c r="B174" s="902" t="s">
        <v>23243</v>
      </c>
      <c r="C174" s="902" t="s">
        <v>2665</v>
      </c>
      <c r="D174" s="810" t="s">
        <v>10892</v>
      </c>
      <c r="E174" s="902" t="s">
        <v>3271</v>
      </c>
      <c r="F174" s="903" t="s">
        <v>23305</v>
      </c>
      <c r="G174" s="902" t="s">
        <v>23306</v>
      </c>
      <c r="H174" s="902" t="s">
        <v>10970</v>
      </c>
      <c r="I174" s="913" t="s">
        <v>23307</v>
      </c>
      <c r="J174" s="903" t="s">
        <v>11205</v>
      </c>
    </row>
    <row r="175" spans="1:10">
      <c r="A175" s="810" t="s">
        <v>99</v>
      </c>
      <c r="B175" s="902" t="s">
        <v>23243</v>
      </c>
      <c r="C175" s="902" t="s">
        <v>7910</v>
      </c>
      <c r="D175" s="810" t="s">
        <v>10890</v>
      </c>
      <c r="E175" s="902" t="s">
        <v>8237</v>
      </c>
      <c r="F175" s="903" t="s">
        <v>8562</v>
      </c>
      <c r="G175" s="902" t="s">
        <v>8756</v>
      </c>
      <c r="H175" s="902" t="s">
        <v>11110</v>
      </c>
      <c r="I175" s="913" t="s">
        <v>8961</v>
      </c>
      <c r="J175" s="903" t="s">
        <v>933</v>
      </c>
    </row>
    <row r="176" spans="1:10">
      <c r="A176" s="810" t="s">
        <v>99</v>
      </c>
      <c r="B176" s="902" t="s">
        <v>23243</v>
      </c>
      <c r="C176" s="902" t="s">
        <v>2900</v>
      </c>
      <c r="D176" s="810" t="s">
        <v>10890</v>
      </c>
      <c r="E176" s="902" t="s">
        <v>3494</v>
      </c>
      <c r="F176" s="903" t="s">
        <v>4030</v>
      </c>
      <c r="G176" s="902" t="s">
        <v>14760</v>
      </c>
      <c r="H176" s="902" t="s">
        <v>11108</v>
      </c>
      <c r="I176" s="913" t="s">
        <v>14761</v>
      </c>
      <c r="J176" s="903" t="s">
        <v>933</v>
      </c>
    </row>
    <row r="177" spans="1:10">
      <c r="A177" s="810" t="s">
        <v>99</v>
      </c>
      <c r="B177" s="902" t="s">
        <v>23243</v>
      </c>
      <c r="C177" s="902" t="s">
        <v>23308</v>
      </c>
      <c r="D177" s="810" t="s">
        <v>10890</v>
      </c>
      <c r="E177" s="902" t="s">
        <v>23309</v>
      </c>
      <c r="F177" s="903" t="s">
        <v>23310</v>
      </c>
      <c r="G177" s="902" t="s">
        <v>23311</v>
      </c>
      <c r="H177" s="902" t="s">
        <v>10928</v>
      </c>
      <c r="I177" s="913" t="s">
        <v>23312</v>
      </c>
      <c r="J177" s="903" t="s">
        <v>937</v>
      </c>
    </row>
    <row r="178" spans="1:10">
      <c r="A178" s="810" t="s">
        <v>99</v>
      </c>
      <c r="B178" s="902" t="s">
        <v>23243</v>
      </c>
      <c r="C178" s="902" t="s">
        <v>5982</v>
      </c>
      <c r="D178" s="810" t="s">
        <v>10890</v>
      </c>
      <c r="E178" s="902" t="s">
        <v>3494</v>
      </c>
      <c r="F178" s="903" t="s">
        <v>6416</v>
      </c>
      <c r="G178" s="902" t="s">
        <v>6583</v>
      </c>
      <c r="H178" s="902" t="s">
        <v>10933</v>
      </c>
      <c r="I178" s="913" t="s">
        <v>23313</v>
      </c>
      <c r="J178" s="903" t="s">
        <v>11205</v>
      </c>
    </row>
    <row r="179" spans="1:10">
      <c r="A179" s="810" t="s">
        <v>99</v>
      </c>
      <c r="B179" s="902" t="s">
        <v>23243</v>
      </c>
      <c r="C179" s="902" t="s">
        <v>14762</v>
      </c>
      <c r="D179" s="810" t="s">
        <v>10890</v>
      </c>
      <c r="E179" s="902" t="s">
        <v>3494</v>
      </c>
      <c r="F179" s="903" t="s">
        <v>23314</v>
      </c>
      <c r="G179" s="902" t="s">
        <v>23315</v>
      </c>
      <c r="H179" s="902" t="s">
        <v>11039</v>
      </c>
      <c r="I179" s="913" t="s">
        <v>23316</v>
      </c>
      <c r="J179" s="903" t="s">
        <v>11205</v>
      </c>
    </row>
    <row r="180" spans="1:10">
      <c r="A180" s="810" t="s">
        <v>99</v>
      </c>
      <c r="B180" s="902" t="s">
        <v>23243</v>
      </c>
      <c r="C180" s="902" t="s">
        <v>5931</v>
      </c>
      <c r="D180" s="810" t="s">
        <v>10890</v>
      </c>
      <c r="E180" s="902" t="s">
        <v>6178</v>
      </c>
      <c r="F180" s="903" t="s">
        <v>27846</v>
      </c>
      <c r="G180" s="902" t="s">
        <v>6540</v>
      </c>
      <c r="H180" s="902" t="s">
        <v>12025</v>
      </c>
      <c r="I180" s="913" t="s">
        <v>11761</v>
      </c>
      <c r="J180" s="903" t="s">
        <v>933</v>
      </c>
    </row>
    <row r="181" spans="1:10">
      <c r="A181" s="810" t="s">
        <v>99</v>
      </c>
      <c r="B181" s="902" t="s">
        <v>23243</v>
      </c>
      <c r="C181" s="902" t="s">
        <v>23317</v>
      </c>
      <c r="D181" s="810" t="s">
        <v>10890</v>
      </c>
      <c r="E181" s="902" t="s">
        <v>23318</v>
      </c>
      <c r="F181" s="903" t="s">
        <v>23319</v>
      </c>
      <c r="G181" s="902" t="s">
        <v>23320</v>
      </c>
      <c r="H181" s="902" t="s">
        <v>10907</v>
      </c>
      <c r="I181" s="913" t="s">
        <v>23321</v>
      </c>
      <c r="J181" s="903" t="s">
        <v>931</v>
      </c>
    </row>
    <row r="182" spans="1:10">
      <c r="A182" s="810" t="s">
        <v>99</v>
      </c>
      <c r="B182" s="902" t="s">
        <v>23243</v>
      </c>
      <c r="C182" s="902" t="s">
        <v>6061</v>
      </c>
      <c r="D182" s="810" t="s">
        <v>10890</v>
      </c>
      <c r="E182" s="902" t="s">
        <v>6289</v>
      </c>
      <c r="F182" s="903" t="s">
        <v>27749</v>
      </c>
      <c r="G182" s="902" t="s">
        <v>6653</v>
      </c>
      <c r="H182" s="902" t="s">
        <v>10954</v>
      </c>
      <c r="I182" s="913" t="s">
        <v>23322</v>
      </c>
      <c r="J182" s="903" t="s">
        <v>933</v>
      </c>
    </row>
    <row r="183" spans="1:10">
      <c r="A183" s="810" t="s">
        <v>99</v>
      </c>
      <c r="B183" s="902" t="s">
        <v>23243</v>
      </c>
      <c r="C183" s="902" t="s">
        <v>2947</v>
      </c>
      <c r="D183" s="810" t="s">
        <v>10892</v>
      </c>
      <c r="E183" s="902" t="s">
        <v>3546</v>
      </c>
      <c r="F183" s="903" t="s">
        <v>4061</v>
      </c>
      <c r="G183" s="902" t="s">
        <v>23160</v>
      </c>
      <c r="H183" s="902" t="s">
        <v>11264</v>
      </c>
      <c r="I183" s="913"/>
      <c r="J183" s="903" t="s">
        <v>932</v>
      </c>
    </row>
    <row r="184" spans="1:10">
      <c r="A184" s="810" t="s">
        <v>99</v>
      </c>
      <c r="B184" s="902" t="s">
        <v>23243</v>
      </c>
      <c r="C184" s="902" t="s">
        <v>7958</v>
      </c>
      <c r="D184" s="810" t="s">
        <v>10890</v>
      </c>
      <c r="E184" s="902" t="s">
        <v>8284</v>
      </c>
      <c r="F184" s="903" t="s">
        <v>8592</v>
      </c>
      <c r="G184" s="902" t="s">
        <v>8797</v>
      </c>
      <c r="H184" s="902" t="s">
        <v>10954</v>
      </c>
      <c r="I184" s="913" t="s">
        <v>14765</v>
      </c>
      <c r="J184" s="903" t="s">
        <v>933</v>
      </c>
    </row>
    <row r="185" spans="1:10">
      <c r="A185" s="810" t="s">
        <v>99</v>
      </c>
      <c r="B185" s="902" t="s">
        <v>23243</v>
      </c>
      <c r="C185" s="902" t="s">
        <v>2958</v>
      </c>
      <c r="D185" s="810" t="s">
        <v>10890</v>
      </c>
      <c r="E185" s="902" t="s">
        <v>3559</v>
      </c>
      <c r="F185" s="903" t="s">
        <v>4068</v>
      </c>
      <c r="G185" s="902" t="s">
        <v>4526</v>
      </c>
      <c r="H185" s="902" t="s">
        <v>10933</v>
      </c>
      <c r="I185" s="913" t="s">
        <v>14766</v>
      </c>
      <c r="J185" s="903" t="s">
        <v>937</v>
      </c>
    </row>
    <row r="186" spans="1:10" ht="27">
      <c r="A186" s="810" t="s">
        <v>99</v>
      </c>
      <c r="B186" s="902" t="s">
        <v>23243</v>
      </c>
      <c r="C186" s="902" t="s">
        <v>9026</v>
      </c>
      <c r="D186" s="810" t="s">
        <v>10890</v>
      </c>
      <c r="E186" s="902" t="s">
        <v>23050</v>
      </c>
      <c r="F186" s="903" t="s">
        <v>9715</v>
      </c>
      <c r="G186" s="902" t="s">
        <v>23051</v>
      </c>
      <c r="H186" s="902" t="s">
        <v>11286</v>
      </c>
      <c r="I186" s="913" t="s">
        <v>4763</v>
      </c>
      <c r="J186" s="903" t="s">
        <v>23275</v>
      </c>
    </row>
    <row r="187" spans="1:10">
      <c r="A187" s="810" t="s">
        <v>99</v>
      </c>
      <c r="B187" s="902" t="s">
        <v>23243</v>
      </c>
      <c r="C187" s="902" t="s">
        <v>2218</v>
      </c>
      <c r="D187" s="810" t="s">
        <v>10890</v>
      </c>
      <c r="E187" s="902" t="s">
        <v>687</v>
      </c>
      <c r="F187" s="903" t="s">
        <v>2381</v>
      </c>
      <c r="G187" s="902" t="s">
        <v>23234</v>
      </c>
      <c r="H187" s="902" t="s">
        <v>11115</v>
      </c>
      <c r="I187" s="913"/>
      <c r="J187" s="903" t="s">
        <v>11281</v>
      </c>
    </row>
    <row r="188" spans="1:10">
      <c r="A188" s="810" t="s">
        <v>99</v>
      </c>
      <c r="B188" s="902" t="s">
        <v>23243</v>
      </c>
      <c r="C188" s="902" t="s">
        <v>23323</v>
      </c>
      <c r="D188" s="810" t="s">
        <v>10890</v>
      </c>
      <c r="E188" s="902" t="s">
        <v>23324</v>
      </c>
      <c r="F188" s="903" t="s">
        <v>28091</v>
      </c>
      <c r="G188" s="902" t="s">
        <v>23325</v>
      </c>
      <c r="H188" s="902" t="s">
        <v>10933</v>
      </c>
      <c r="I188" s="913" t="s">
        <v>23326</v>
      </c>
      <c r="J188" s="903" t="s">
        <v>937</v>
      </c>
    </row>
    <row r="189" spans="1:10">
      <c r="A189" s="810" t="s">
        <v>99</v>
      </c>
      <c r="B189" s="902" t="s">
        <v>23243</v>
      </c>
      <c r="C189" s="902" t="s">
        <v>1423</v>
      </c>
      <c r="D189" s="810" t="s">
        <v>10890</v>
      </c>
      <c r="E189" s="902" t="s">
        <v>1554</v>
      </c>
      <c r="F189" s="903" t="s">
        <v>23327</v>
      </c>
      <c r="G189" s="902" t="s">
        <v>1769</v>
      </c>
      <c r="H189" s="902" t="s">
        <v>10891</v>
      </c>
      <c r="I189" s="913"/>
      <c r="J189" s="903" t="s">
        <v>933</v>
      </c>
    </row>
    <row r="190" spans="1:10">
      <c r="A190" s="810" t="s">
        <v>99</v>
      </c>
      <c r="B190" s="902" t="s">
        <v>23243</v>
      </c>
      <c r="C190" s="902" t="s">
        <v>2659</v>
      </c>
      <c r="D190" s="810" t="s">
        <v>10892</v>
      </c>
      <c r="E190" s="902" t="s">
        <v>3266</v>
      </c>
      <c r="F190" s="903" t="s">
        <v>3867</v>
      </c>
      <c r="G190" s="902" t="s">
        <v>4270</v>
      </c>
      <c r="H190" s="902" t="s">
        <v>11394</v>
      </c>
      <c r="I190" s="913"/>
      <c r="J190" s="903" t="s">
        <v>932</v>
      </c>
    </row>
    <row r="191" spans="1:10">
      <c r="A191" s="810" t="s">
        <v>99</v>
      </c>
      <c r="B191" s="902" t="s">
        <v>23243</v>
      </c>
      <c r="C191" s="902" t="s">
        <v>2064</v>
      </c>
      <c r="D191" s="810" t="s">
        <v>10892</v>
      </c>
      <c r="E191" s="902" t="s">
        <v>2098</v>
      </c>
      <c r="F191" s="903" t="s">
        <v>2131</v>
      </c>
      <c r="G191" s="902" t="s">
        <v>2147</v>
      </c>
      <c r="H191" s="902" t="s">
        <v>10901</v>
      </c>
      <c r="I191" s="913" t="s">
        <v>2170</v>
      </c>
      <c r="J191" s="903" t="s">
        <v>11287</v>
      </c>
    </row>
    <row r="192" spans="1:10">
      <c r="A192" s="810" t="s">
        <v>99</v>
      </c>
      <c r="B192" s="902" t="s">
        <v>23243</v>
      </c>
      <c r="C192" s="902" t="s">
        <v>615</v>
      </c>
      <c r="D192" s="810" t="s">
        <v>10892</v>
      </c>
      <c r="E192" s="902" t="s">
        <v>722</v>
      </c>
      <c r="F192" s="903" t="s">
        <v>821</v>
      </c>
      <c r="G192" s="902" t="s">
        <v>1314</v>
      </c>
      <c r="H192" s="902" t="s">
        <v>10891</v>
      </c>
      <c r="I192" s="913" t="s">
        <v>2504</v>
      </c>
      <c r="J192" s="903" t="s">
        <v>2525</v>
      </c>
    </row>
    <row r="193" spans="1:10">
      <c r="A193" s="810" t="s">
        <v>99</v>
      </c>
      <c r="B193" s="902" t="s">
        <v>23243</v>
      </c>
      <c r="C193" s="902" t="s">
        <v>23328</v>
      </c>
      <c r="D193" s="810" t="s">
        <v>10892</v>
      </c>
      <c r="E193" s="902" t="s">
        <v>7488</v>
      </c>
      <c r="F193" s="903" t="s">
        <v>23329</v>
      </c>
      <c r="G193" s="902"/>
      <c r="H193" s="902" t="s">
        <v>10928</v>
      </c>
      <c r="I193" s="913" t="s">
        <v>23330</v>
      </c>
      <c r="J193" s="903" t="s">
        <v>17621</v>
      </c>
    </row>
    <row r="194" spans="1:10" ht="27">
      <c r="A194" s="810" t="s">
        <v>99</v>
      </c>
      <c r="B194" s="902" t="s">
        <v>23243</v>
      </c>
      <c r="C194" s="902" t="s">
        <v>3018</v>
      </c>
      <c r="D194" s="810" t="s">
        <v>10892</v>
      </c>
      <c r="E194" s="902" t="s">
        <v>3621</v>
      </c>
      <c r="F194" s="903" t="s">
        <v>4111</v>
      </c>
      <c r="G194" s="902" t="s">
        <v>4572</v>
      </c>
      <c r="H194" s="902" t="s">
        <v>10891</v>
      </c>
      <c r="I194" s="913"/>
      <c r="J194" s="903" t="s">
        <v>18109</v>
      </c>
    </row>
    <row r="195" spans="1:10">
      <c r="A195" s="810" t="s">
        <v>99</v>
      </c>
      <c r="B195" s="902" t="s">
        <v>23243</v>
      </c>
      <c r="C195" s="902" t="s">
        <v>1409</v>
      </c>
      <c r="D195" s="810" t="s">
        <v>10890</v>
      </c>
      <c r="E195" s="902" t="s">
        <v>1544</v>
      </c>
      <c r="F195" s="903" t="s">
        <v>1681</v>
      </c>
      <c r="G195" s="902" t="s">
        <v>1763</v>
      </c>
      <c r="H195" s="902" t="s">
        <v>10915</v>
      </c>
      <c r="I195" s="913" t="s">
        <v>23331</v>
      </c>
      <c r="J195" s="903" t="s">
        <v>933</v>
      </c>
    </row>
    <row r="196" spans="1:10">
      <c r="A196" s="810" t="s">
        <v>99</v>
      </c>
      <c r="B196" s="902" t="s">
        <v>23243</v>
      </c>
      <c r="C196" s="902" t="s">
        <v>2233</v>
      </c>
      <c r="D196" s="810" t="s">
        <v>10892</v>
      </c>
      <c r="E196" s="902" t="s">
        <v>2279</v>
      </c>
      <c r="F196" s="903" t="s">
        <v>2388</v>
      </c>
      <c r="G196" s="902" t="s">
        <v>2416</v>
      </c>
      <c r="H196" s="902" t="s">
        <v>10895</v>
      </c>
      <c r="I196" s="913"/>
      <c r="J196" s="903" t="s">
        <v>932</v>
      </c>
    </row>
    <row r="197" spans="1:10">
      <c r="A197" s="810" t="s">
        <v>99</v>
      </c>
      <c r="B197" s="902" t="s">
        <v>23243</v>
      </c>
      <c r="C197" s="902" t="s">
        <v>2076</v>
      </c>
      <c r="D197" s="810" t="s">
        <v>10890</v>
      </c>
      <c r="E197" s="902" t="s">
        <v>2109</v>
      </c>
      <c r="F197" s="903" t="s">
        <v>23332</v>
      </c>
      <c r="G197" s="902" t="s">
        <v>2158</v>
      </c>
      <c r="H197" s="902" t="s">
        <v>10958</v>
      </c>
      <c r="I197" s="913" t="s">
        <v>23333</v>
      </c>
      <c r="J197" s="903" t="s">
        <v>11205</v>
      </c>
    </row>
    <row r="198" spans="1:10">
      <c r="A198" s="810" t="s">
        <v>99</v>
      </c>
      <c r="B198" s="902" t="s">
        <v>23243</v>
      </c>
      <c r="C198" s="902" t="s">
        <v>1440</v>
      </c>
      <c r="D198" s="810" t="s">
        <v>10890</v>
      </c>
      <c r="E198" s="902" t="s">
        <v>1568</v>
      </c>
      <c r="F198" s="903" t="s">
        <v>23334</v>
      </c>
      <c r="G198" s="902" t="s">
        <v>23335</v>
      </c>
      <c r="H198" s="902" t="s">
        <v>10891</v>
      </c>
      <c r="I198" s="913" t="s">
        <v>917</v>
      </c>
      <c r="J198" s="903" t="s">
        <v>564</v>
      </c>
    </row>
    <row r="199" spans="1:10">
      <c r="A199" s="810" t="s">
        <v>99</v>
      </c>
      <c r="B199" s="902" t="s">
        <v>23243</v>
      </c>
      <c r="C199" s="902" t="s">
        <v>14768</v>
      </c>
      <c r="D199" s="810" t="s">
        <v>10892</v>
      </c>
      <c r="E199" s="902" t="s">
        <v>14769</v>
      </c>
      <c r="F199" s="903" t="s">
        <v>23336</v>
      </c>
      <c r="G199" s="902" t="s">
        <v>14770</v>
      </c>
      <c r="H199" s="902" t="s">
        <v>10922</v>
      </c>
      <c r="I199" s="913" t="s">
        <v>23337</v>
      </c>
      <c r="J199" s="903" t="s">
        <v>931</v>
      </c>
    </row>
    <row r="200" spans="1:10">
      <c r="A200" s="810" t="s">
        <v>99</v>
      </c>
      <c r="B200" s="902" t="s">
        <v>23243</v>
      </c>
      <c r="C200" s="902" t="s">
        <v>14771</v>
      </c>
      <c r="D200" s="810" t="s">
        <v>10890</v>
      </c>
      <c r="E200" s="902" t="s">
        <v>14769</v>
      </c>
      <c r="F200" s="903" t="s">
        <v>14772</v>
      </c>
      <c r="G200" s="902" t="s">
        <v>14773</v>
      </c>
      <c r="H200" s="902" t="s">
        <v>11478</v>
      </c>
      <c r="I200" s="913" t="s">
        <v>23338</v>
      </c>
      <c r="J200" s="903" t="s">
        <v>931</v>
      </c>
    </row>
    <row r="201" spans="1:10">
      <c r="A201" s="810" t="s">
        <v>99</v>
      </c>
      <c r="B201" s="902" t="s">
        <v>23243</v>
      </c>
      <c r="C201" s="902" t="s">
        <v>6758</v>
      </c>
      <c r="D201" s="810" t="s">
        <v>10890</v>
      </c>
      <c r="E201" s="902" t="s">
        <v>6886</v>
      </c>
      <c r="F201" s="903" t="s">
        <v>7000</v>
      </c>
      <c r="G201" s="902" t="s">
        <v>7078</v>
      </c>
      <c r="H201" s="902" t="s">
        <v>11133</v>
      </c>
      <c r="I201" s="913"/>
      <c r="J201" s="903" t="s">
        <v>937</v>
      </c>
    </row>
    <row r="202" spans="1:10">
      <c r="A202" s="810" t="s">
        <v>99</v>
      </c>
      <c r="B202" s="902" t="s">
        <v>23243</v>
      </c>
      <c r="C202" s="902" t="s">
        <v>23339</v>
      </c>
      <c r="D202" s="810" t="s">
        <v>10890</v>
      </c>
      <c r="E202" s="902" t="s">
        <v>23340</v>
      </c>
      <c r="F202" s="903" t="s">
        <v>23341</v>
      </c>
      <c r="G202" s="902" t="s">
        <v>23342</v>
      </c>
      <c r="H202" s="902" t="s">
        <v>10933</v>
      </c>
      <c r="I202" s="913" t="s">
        <v>23343</v>
      </c>
      <c r="J202" s="903" t="s">
        <v>11205</v>
      </c>
    </row>
    <row r="203" spans="1:10">
      <c r="A203" s="810" t="s">
        <v>99</v>
      </c>
      <c r="B203" s="902" t="s">
        <v>23243</v>
      </c>
      <c r="C203" s="902" t="s">
        <v>23344</v>
      </c>
      <c r="D203" s="810" t="s">
        <v>10890</v>
      </c>
      <c r="E203" s="902" t="s">
        <v>23340</v>
      </c>
      <c r="F203" s="903" t="s">
        <v>23345</v>
      </c>
      <c r="G203" s="902" t="s">
        <v>23346</v>
      </c>
      <c r="H203" s="902" t="s">
        <v>10902</v>
      </c>
      <c r="I203" s="913" t="s">
        <v>23347</v>
      </c>
      <c r="J203" s="903" t="s">
        <v>11205</v>
      </c>
    </row>
    <row r="204" spans="1:10">
      <c r="A204" s="810" t="s">
        <v>99</v>
      </c>
      <c r="B204" s="902" t="s">
        <v>23243</v>
      </c>
      <c r="C204" s="902" t="s">
        <v>14774</v>
      </c>
      <c r="D204" s="810" t="s">
        <v>10890</v>
      </c>
      <c r="E204" s="902" t="s">
        <v>1544</v>
      </c>
      <c r="F204" s="903" t="s">
        <v>14775</v>
      </c>
      <c r="G204" s="902" t="s">
        <v>14776</v>
      </c>
      <c r="H204" s="902" t="s">
        <v>10969</v>
      </c>
      <c r="I204" s="913" t="s">
        <v>23348</v>
      </c>
      <c r="J204" s="903" t="s">
        <v>933</v>
      </c>
    </row>
    <row r="205" spans="1:10">
      <c r="A205" s="810" t="s">
        <v>99</v>
      </c>
      <c r="B205" s="902" t="s">
        <v>23243</v>
      </c>
      <c r="C205" s="902" t="s">
        <v>2930</v>
      </c>
      <c r="D205" s="810" t="s">
        <v>10890</v>
      </c>
      <c r="E205" s="902" t="s">
        <v>1544</v>
      </c>
      <c r="F205" s="903" t="s">
        <v>23349</v>
      </c>
      <c r="G205" s="902" t="s">
        <v>4499</v>
      </c>
      <c r="H205" s="902" t="s">
        <v>10954</v>
      </c>
      <c r="I205" s="913" t="s">
        <v>23350</v>
      </c>
      <c r="J205" s="903" t="s">
        <v>933</v>
      </c>
    </row>
    <row r="206" spans="1:10">
      <c r="A206" s="810" t="s">
        <v>99</v>
      </c>
      <c r="B206" s="902" t="s">
        <v>23243</v>
      </c>
      <c r="C206" s="902" t="s">
        <v>23351</v>
      </c>
      <c r="D206" s="810" t="s">
        <v>10890</v>
      </c>
      <c r="E206" s="902" t="s">
        <v>23352</v>
      </c>
      <c r="F206" s="903" t="s">
        <v>23353</v>
      </c>
      <c r="G206" s="902" t="s">
        <v>23354</v>
      </c>
      <c r="H206" s="902" t="s">
        <v>10936</v>
      </c>
      <c r="I206" s="913" t="s">
        <v>23355</v>
      </c>
      <c r="J206" s="903" t="s">
        <v>933</v>
      </c>
    </row>
    <row r="207" spans="1:10">
      <c r="A207" s="810" t="s">
        <v>99</v>
      </c>
      <c r="B207" s="902" t="s">
        <v>23243</v>
      </c>
      <c r="C207" s="902" t="s">
        <v>12503</v>
      </c>
      <c r="D207" s="810" t="s">
        <v>10890</v>
      </c>
      <c r="E207" s="902" t="s">
        <v>12504</v>
      </c>
      <c r="F207" s="903" t="s">
        <v>28092</v>
      </c>
      <c r="G207" s="902" t="s">
        <v>12505</v>
      </c>
      <c r="H207" s="902" t="s">
        <v>10915</v>
      </c>
      <c r="I207" s="913"/>
      <c r="J207" s="903" t="s">
        <v>564</v>
      </c>
    </row>
    <row r="208" spans="1:10">
      <c r="A208" s="810" t="s">
        <v>99</v>
      </c>
      <c r="B208" s="902" t="s">
        <v>23243</v>
      </c>
      <c r="C208" s="902" t="s">
        <v>5377</v>
      </c>
      <c r="D208" s="810" t="s">
        <v>10890</v>
      </c>
      <c r="E208" s="902" t="s">
        <v>5581</v>
      </c>
      <c r="F208" s="903" t="s">
        <v>14777</v>
      </c>
      <c r="G208" s="902" t="s">
        <v>14778</v>
      </c>
      <c r="H208" s="902" t="s">
        <v>10901</v>
      </c>
      <c r="I208" s="913"/>
      <c r="J208" s="903" t="s">
        <v>932</v>
      </c>
    </row>
    <row r="209" spans="1:10">
      <c r="A209" s="810" t="s">
        <v>99</v>
      </c>
      <c r="B209" s="902" t="s">
        <v>23243</v>
      </c>
      <c r="C209" s="902" t="s">
        <v>8020</v>
      </c>
      <c r="D209" s="810" t="s">
        <v>10890</v>
      </c>
      <c r="E209" s="902" t="s">
        <v>8344</v>
      </c>
      <c r="F209" s="903" t="s">
        <v>23356</v>
      </c>
      <c r="G209" s="902" t="s">
        <v>8852</v>
      </c>
      <c r="H209" s="902" t="s">
        <v>10901</v>
      </c>
      <c r="I209" s="913" t="s">
        <v>14752</v>
      </c>
      <c r="J209" s="903" t="s">
        <v>933</v>
      </c>
    </row>
    <row r="210" spans="1:10">
      <c r="A210" s="810" t="s">
        <v>99</v>
      </c>
      <c r="B210" s="902" t="s">
        <v>23243</v>
      </c>
      <c r="C210" s="902" t="s">
        <v>9125</v>
      </c>
      <c r="D210" s="810" t="s">
        <v>10890</v>
      </c>
      <c r="E210" s="902" t="s">
        <v>9462</v>
      </c>
      <c r="F210" s="903" t="s">
        <v>16667</v>
      </c>
      <c r="G210" s="902" t="s">
        <v>10007</v>
      </c>
      <c r="H210" s="902" t="s">
        <v>10941</v>
      </c>
      <c r="I210" s="913"/>
      <c r="J210" s="903" t="s">
        <v>932</v>
      </c>
    </row>
    <row r="211" spans="1:10">
      <c r="A211" s="810" t="s">
        <v>99</v>
      </c>
      <c r="B211" s="902" t="s">
        <v>23243</v>
      </c>
      <c r="C211" s="902" t="s">
        <v>1854</v>
      </c>
      <c r="D211" s="810" t="s">
        <v>10890</v>
      </c>
      <c r="E211" s="902" t="s">
        <v>14788</v>
      </c>
      <c r="F211" s="903" t="s">
        <v>16674</v>
      </c>
      <c r="G211" s="902" t="s">
        <v>23357</v>
      </c>
      <c r="H211" s="902" t="s">
        <v>10915</v>
      </c>
      <c r="I211" s="913"/>
      <c r="J211" s="903" t="s">
        <v>937</v>
      </c>
    </row>
    <row r="212" spans="1:10">
      <c r="A212" s="810" t="s">
        <v>99</v>
      </c>
      <c r="B212" s="902" t="s">
        <v>23243</v>
      </c>
      <c r="C212" s="902" t="s">
        <v>6046</v>
      </c>
      <c r="D212" s="810" t="s">
        <v>10890</v>
      </c>
      <c r="E212" s="902" t="s">
        <v>23358</v>
      </c>
      <c r="F212" s="903" t="s">
        <v>6451</v>
      </c>
      <c r="G212" s="902" t="s">
        <v>14779</v>
      </c>
      <c r="H212" s="902" t="s">
        <v>13432</v>
      </c>
      <c r="I212" s="913" t="s">
        <v>23359</v>
      </c>
      <c r="J212" s="903" t="s">
        <v>933</v>
      </c>
    </row>
    <row r="213" spans="1:10">
      <c r="A213" s="810" t="s">
        <v>99</v>
      </c>
      <c r="B213" s="902" t="s">
        <v>23243</v>
      </c>
      <c r="C213" s="902" t="s">
        <v>14780</v>
      </c>
      <c r="D213" s="810" t="s">
        <v>10890</v>
      </c>
      <c r="E213" s="902" t="s">
        <v>23360</v>
      </c>
      <c r="F213" s="903" t="s">
        <v>14781</v>
      </c>
      <c r="G213" s="902" t="s">
        <v>23361</v>
      </c>
      <c r="H213" s="902" t="s">
        <v>11387</v>
      </c>
      <c r="I213" s="913" t="s">
        <v>23362</v>
      </c>
      <c r="J213" s="903" t="s">
        <v>933</v>
      </c>
    </row>
    <row r="214" spans="1:10">
      <c r="A214" s="810" t="s">
        <v>99</v>
      </c>
      <c r="B214" s="902" t="s">
        <v>23243</v>
      </c>
      <c r="C214" s="902" t="s">
        <v>2616</v>
      </c>
      <c r="D214" s="810" t="s">
        <v>10892</v>
      </c>
      <c r="E214" s="902" t="s">
        <v>3226</v>
      </c>
      <c r="F214" s="903" t="s">
        <v>3835</v>
      </c>
      <c r="G214" s="902" t="s">
        <v>23363</v>
      </c>
      <c r="H214" s="902" t="s">
        <v>10969</v>
      </c>
      <c r="I214" s="913" t="s">
        <v>23364</v>
      </c>
      <c r="J214" s="903" t="s">
        <v>933</v>
      </c>
    </row>
    <row r="215" spans="1:10">
      <c r="A215" s="810" t="s">
        <v>99</v>
      </c>
      <c r="B215" s="902" t="s">
        <v>23243</v>
      </c>
      <c r="C215" s="902" t="s">
        <v>23365</v>
      </c>
      <c r="D215" s="810" t="s">
        <v>10890</v>
      </c>
      <c r="E215" s="902" t="s">
        <v>6265</v>
      </c>
      <c r="F215" s="903" t="s">
        <v>14764</v>
      </c>
      <c r="G215" s="902" t="s">
        <v>23366</v>
      </c>
      <c r="H215" s="902" t="s">
        <v>10954</v>
      </c>
      <c r="I215" s="913" t="s">
        <v>23367</v>
      </c>
      <c r="J215" s="903" t="s">
        <v>933</v>
      </c>
    </row>
    <row r="216" spans="1:10">
      <c r="A216" s="810" t="s">
        <v>99</v>
      </c>
      <c r="B216" s="902" t="s">
        <v>23243</v>
      </c>
      <c r="C216" s="902" t="s">
        <v>5300</v>
      </c>
      <c r="D216" s="810" t="s">
        <v>10890</v>
      </c>
      <c r="E216" s="902" t="s">
        <v>3815</v>
      </c>
      <c r="F216" s="903" t="s">
        <v>5674</v>
      </c>
      <c r="G216" s="902" t="s">
        <v>5823</v>
      </c>
      <c r="H216" s="902" t="s">
        <v>10922</v>
      </c>
      <c r="I216" s="913" t="s">
        <v>23368</v>
      </c>
      <c r="J216" s="903" t="s">
        <v>11287</v>
      </c>
    </row>
    <row r="217" spans="1:10">
      <c r="A217" s="810" t="s">
        <v>99</v>
      </c>
      <c r="B217" s="902" t="s">
        <v>23243</v>
      </c>
      <c r="C217" s="902" t="s">
        <v>12787</v>
      </c>
      <c r="D217" s="810" t="s">
        <v>10890</v>
      </c>
      <c r="E217" s="902" t="s">
        <v>12788</v>
      </c>
      <c r="F217" s="903" t="s">
        <v>16615</v>
      </c>
      <c r="G217" s="902" t="s">
        <v>12789</v>
      </c>
      <c r="H217" s="902" t="s">
        <v>10922</v>
      </c>
      <c r="I217" s="913"/>
      <c r="J217" s="903" t="s">
        <v>932</v>
      </c>
    </row>
    <row r="218" spans="1:10">
      <c r="A218" s="810" t="s">
        <v>99</v>
      </c>
      <c r="B218" s="902" t="s">
        <v>23243</v>
      </c>
      <c r="C218" s="902" t="s">
        <v>2661</v>
      </c>
      <c r="D218" s="810" t="s">
        <v>10890</v>
      </c>
      <c r="E218" s="902" t="s">
        <v>3268</v>
      </c>
      <c r="F218" s="903" t="s">
        <v>23369</v>
      </c>
      <c r="G218" s="902" t="s">
        <v>4272</v>
      </c>
      <c r="H218" s="902" t="s">
        <v>14163</v>
      </c>
      <c r="I218" s="913" t="s">
        <v>23370</v>
      </c>
      <c r="J218" s="903" t="s">
        <v>937</v>
      </c>
    </row>
    <row r="219" spans="1:10">
      <c r="A219" s="810" t="s">
        <v>99</v>
      </c>
      <c r="B219" s="902" t="s">
        <v>23243</v>
      </c>
      <c r="C219" s="902" t="s">
        <v>23371</v>
      </c>
      <c r="D219" s="810" t="s">
        <v>10890</v>
      </c>
      <c r="E219" s="902" t="s">
        <v>8221</v>
      </c>
      <c r="F219" s="903" t="s">
        <v>23372</v>
      </c>
      <c r="G219" s="902" t="s">
        <v>23373</v>
      </c>
      <c r="H219" s="902" t="s">
        <v>10901</v>
      </c>
      <c r="I219" s="913" t="s">
        <v>14782</v>
      </c>
      <c r="J219" s="903" t="s">
        <v>933</v>
      </c>
    </row>
    <row r="220" spans="1:10">
      <c r="A220" s="810" t="s">
        <v>99</v>
      </c>
      <c r="B220" s="902" t="s">
        <v>23243</v>
      </c>
      <c r="C220" s="902" t="s">
        <v>1036</v>
      </c>
      <c r="D220" s="810" t="s">
        <v>10890</v>
      </c>
      <c r="E220" s="902" t="s">
        <v>14659</v>
      </c>
      <c r="F220" s="903" t="s">
        <v>28093</v>
      </c>
      <c r="G220" s="902" t="s">
        <v>1268</v>
      </c>
      <c r="H220" s="902" t="s">
        <v>10902</v>
      </c>
      <c r="I220" s="913" t="s">
        <v>23374</v>
      </c>
      <c r="J220" s="903" t="s">
        <v>937</v>
      </c>
    </row>
    <row r="221" spans="1:10">
      <c r="A221" s="810" t="s">
        <v>99</v>
      </c>
      <c r="B221" s="902" t="s">
        <v>23243</v>
      </c>
      <c r="C221" s="902" t="s">
        <v>660</v>
      </c>
      <c r="D221" s="810" t="s">
        <v>10890</v>
      </c>
      <c r="E221" s="902" t="s">
        <v>773</v>
      </c>
      <c r="F221" s="903" t="s">
        <v>848</v>
      </c>
      <c r="G221" s="902" t="s">
        <v>1353</v>
      </c>
      <c r="H221" s="902" t="s">
        <v>10901</v>
      </c>
      <c r="I221" s="913" t="s">
        <v>23375</v>
      </c>
      <c r="J221" s="903" t="s">
        <v>933</v>
      </c>
    </row>
    <row r="222" spans="1:10">
      <c r="A222" s="810" t="s">
        <v>99</v>
      </c>
      <c r="B222" s="902" t="s">
        <v>23243</v>
      </c>
      <c r="C222" s="902" t="s">
        <v>2654</v>
      </c>
      <c r="D222" s="810" t="s">
        <v>10890</v>
      </c>
      <c r="E222" s="902" t="s">
        <v>12936</v>
      </c>
      <c r="F222" s="903" t="s">
        <v>23376</v>
      </c>
      <c r="G222" s="902" t="s">
        <v>4266</v>
      </c>
      <c r="H222" s="902" t="s">
        <v>10910</v>
      </c>
      <c r="I222" s="913"/>
      <c r="J222" s="903" t="s">
        <v>932</v>
      </c>
    </row>
    <row r="223" spans="1:10">
      <c r="A223" s="810" t="s">
        <v>99</v>
      </c>
      <c r="B223" s="902" t="s">
        <v>23243</v>
      </c>
      <c r="C223" s="902" t="s">
        <v>5184</v>
      </c>
      <c r="D223" s="810" t="s">
        <v>10890</v>
      </c>
      <c r="E223" s="902" t="s">
        <v>5406</v>
      </c>
      <c r="F223" s="903" t="s">
        <v>20840</v>
      </c>
      <c r="G223" s="902" t="s">
        <v>12942</v>
      </c>
      <c r="H223" s="902" t="s">
        <v>11275</v>
      </c>
      <c r="I223" s="913" t="s">
        <v>14732</v>
      </c>
      <c r="J223" s="903" t="s">
        <v>932</v>
      </c>
    </row>
    <row r="224" spans="1:10" ht="27">
      <c r="A224" s="810" t="s">
        <v>99</v>
      </c>
      <c r="B224" s="902" t="s">
        <v>23243</v>
      </c>
      <c r="C224" s="902" t="s">
        <v>14783</v>
      </c>
      <c r="D224" s="810" t="s">
        <v>10892</v>
      </c>
      <c r="E224" s="902" t="s">
        <v>14784</v>
      </c>
      <c r="F224" s="903" t="s">
        <v>28094</v>
      </c>
      <c r="G224" s="902" t="s">
        <v>14785</v>
      </c>
      <c r="H224" s="902" t="s">
        <v>10905</v>
      </c>
      <c r="I224" s="913"/>
      <c r="J224" s="903" t="s">
        <v>12948</v>
      </c>
    </row>
    <row r="225" spans="1:10">
      <c r="A225" s="810" t="s">
        <v>99</v>
      </c>
      <c r="B225" s="902" t="s">
        <v>23243</v>
      </c>
      <c r="C225" s="902" t="s">
        <v>2666</v>
      </c>
      <c r="D225" s="810" t="s">
        <v>10890</v>
      </c>
      <c r="E225" s="902" t="s">
        <v>3273</v>
      </c>
      <c r="F225" s="903" t="s">
        <v>3871</v>
      </c>
      <c r="G225" s="902" t="s">
        <v>20852</v>
      </c>
      <c r="H225" s="902" t="s">
        <v>11351</v>
      </c>
      <c r="I225" s="913"/>
      <c r="J225" s="903" t="s">
        <v>932</v>
      </c>
    </row>
    <row r="226" spans="1:10">
      <c r="A226" s="810" t="s">
        <v>99</v>
      </c>
      <c r="B226" s="902" t="s">
        <v>23243</v>
      </c>
      <c r="C226" s="902" t="s">
        <v>5195</v>
      </c>
      <c r="D226" s="810" t="s">
        <v>10890</v>
      </c>
      <c r="E226" s="902" t="s">
        <v>3273</v>
      </c>
      <c r="F226" s="903" t="s">
        <v>5628</v>
      </c>
      <c r="G226" s="902" t="s">
        <v>5735</v>
      </c>
      <c r="H226" s="902" t="s">
        <v>11102</v>
      </c>
      <c r="I226" s="913"/>
      <c r="J226" s="903" t="s">
        <v>932</v>
      </c>
    </row>
    <row r="227" spans="1:10">
      <c r="A227" s="810" t="s">
        <v>99</v>
      </c>
      <c r="B227" s="902" t="s">
        <v>23243</v>
      </c>
      <c r="C227" s="902" t="s">
        <v>7926</v>
      </c>
      <c r="D227" s="810" t="s">
        <v>10890</v>
      </c>
      <c r="E227" s="902" t="s">
        <v>8254</v>
      </c>
      <c r="F227" s="903" t="s">
        <v>28095</v>
      </c>
      <c r="G227" s="902" t="s">
        <v>8770</v>
      </c>
      <c r="H227" s="902" t="s">
        <v>10936</v>
      </c>
      <c r="I227" s="913" t="s">
        <v>8961</v>
      </c>
      <c r="J227" s="903" t="s">
        <v>933</v>
      </c>
    </row>
    <row r="228" spans="1:10">
      <c r="A228" s="810" t="s">
        <v>99</v>
      </c>
      <c r="B228" s="902" t="s">
        <v>23243</v>
      </c>
      <c r="C228" s="902" t="s">
        <v>7854</v>
      </c>
      <c r="D228" s="810" t="s">
        <v>10890</v>
      </c>
      <c r="E228" s="902" t="s">
        <v>8196</v>
      </c>
      <c r="F228" s="903" t="s">
        <v>8524</v>
      </c>
      <c r="G228" s="902" t="s">
        <v>8709</v>
      </c>
      <c r="H228" s="902" t="s">
        <v>10901</v>
      </c>
      <c r="I228" s="913" t="s">
        <v>8961</v>
      </c>
      <c r="J228" s="903" t="s">
        <v>933</v>
      </c>
    </row>
    <row r="229" spans="1:10">
      <c r="A229" s="810" t="s">
        <v>100</v>
      </c>
      <c r="B229" s="902" t="s">
        <v>23378</v>
      </c>
      <c r="C229" s="902" t="s">
        <v>6780</v>
      </c>
      <c r="D229" s="810" t="s">
        <v>10890</v>
      </c>
      <c r="E229" s="902" t="s">
        <v>6905</v>
      </c>
      <c r="F229" s="903" t="s">
        <v>14787</v>
      </c>
      <c r="G229" s="902" t="s">
        <v>7097</v>
      </c>
      <c r="H229" s="902" t="s">
        <v>10958</v>
      </c>
      <c r="I229" s="913" t="s">
        <v>5906</v>
      </c>
      <c r="J229" s="903" t="s">
        <v>933</v>
      </c>
    </row>
    <row r="230" spans="1:10">
      <c r="A230" s="810" t="s">
        <v>100</v>
      </c>
      <c r="B230" s="902" t="s">
        <v>23378</v>
      </c>
      <c r="C230" s="902" t="s">
        <v>2822</v>
      </c>
      <c r="D230" s="810" t="s">
        <v>10890</v>
      </c>
      <c r="E230" s="902" t="s">
        <v>23253</v>
      </c>
      <c r="F230" s="903" t="s">
        <v>3971</v>
      </c>
      <c r="G230" s="902" t="s">
        <v>4405</v>
      </c>
      <c r="H230" s="902" t="s">
        <v>11689</v>
      </c>
      <c r="I230" s="913" t="s">
        <v>23379</v>
      </c>
      <c r="J230" s="903" t="s">
        <v>937</v>
      </c>
    </row>
    <row r="231" spans="1:10">
      <c r="A231" s="810" t="s">
        <v>100</v>
      </c>
      <c r="B231" s="902" t="s">
        <v>23378</v>
      </c>
      <c r="C231" s="902" t="s">
        <v>23260</v>
      </c>
      <c r="D231" s="810" t="s">
        <v>10890</v>
      </c>
      <c r="E231" s="902" t="s">
        <v>23261</v>
      </c>
      <c r="F231" s="903" t="s">
        <v>6406</v>
      </c>
      <c r="G231" s="902" t="s">
        <v>6560</v>
      </c>
      <c r="H231" s="902" t="s">
        <v>10958</v>
      </c>
      <c r="I231" s="913"/>
      <c r="J231" s="903" t="s">
        <v>933</v>
      </c>
    </row>
    <row r="232" spans="1:10">
      <c r="A232" s="810" t="s">
        <v>100</v>
      </c>
      <c r="B232" s="902" t="s">
        <v>23378</v>
      </c>
      <c r="C232" s="902" t="s">
        <v>3167</v>
      </c>
      <c r="D232" s="810" t="s">
        <v>10890</v>
      </c>
      <c r="E232" s="902" t="s">
        <v>3754</v>
      </c>
      <c r="F232" s="903" t="s">
        <v>4210</v>
      </c>
      <c r="G232" s="902" t="s">
        <v>4686</v>
      </c>
      <c r="H232" s="902" t="s">
        <v>10894</v>
      </c>
      <c r="I232" s="913"/>
      <c r="J232" s="903" t="s">
        <v>932</v>
      </c>
    </row>
    <row r="233" spans="1:10">
      <c r="A233" s="810" t="s">
        <v>100</v>
      </c>
      <c r="B233" s="902" t="s">
        <v>23378</v>
      </c>
      <c r="C233" s="902" t="s">
        <v>23265</v>
      </c>
      <c r="D233" s="810" t="s">
        <v>10892</v>
      </c>
      <c r="E233" s="902" t="s">
        <v>23266</v>
      </c>
      <c r="F233" s="903" t="s">
        <v>23267</v>
      </c>
      <c r="G233" s="902" t="s">
        <v>23268</v>
      </c>
      <c r="H233" s="902" t="s">
        <v>10915</v>
      </c>
      <c r="I233" s="913"/>
      <c r="J233" s="903" t="s">
        <v>564</v>
      </c>
    </row>
    <row r="234" spans="1:10">
      <c r="A234" s="810" t="s">
        <v>100</v>
      </c>
      <c r="B234" s="902" t="s">
        <v>23378</v>
      </c>
      <c r="C234" s="902" t="s">
        <v>14748</v>
      </c>
      <c r="D234" s="810" t="s">
        <v>10890</v>
      </c>
      <c r="E234" s="902" t="s">
        <v>14749</v>
      </c>
      <c r="F234" s="903" t="s">
        <v>14750</v>
      </c>
      <c r="G234" s="902" t="s">
        <v>14751</v>
      </c>
      <c r="H234" s="902" t="s">
        <v>10922</v>
      </c>
      <c r="I234" s="913"/>
      <c r="J234" s="903"/>
    </row>
    <row r="235" spans="1:10">
      <c r="A235" s="810" t="s">
        <v>100</v>
      </c>
      <c r="B235" s="902" t="s">
        <v>23378</v>
      </c>
      <c r="C235" s="902" t="s">
        <v>14748</v>
      </c>
      <c r="D235" s="810" t="s">
        <v>10890</v>
      </c>
      <c r="E235" s="902" t="s">
        <v>14749</v>
      </c>
      <c r="F235" s="903" t="s">
        <v>14750</v>
      </c>
      <c r="G235" s="902" t="s">
        <v>14751</v>
      </c>
      <c r="H235" s="902" t="s">
        <v>11102</v>
      </c>
      <c r="I235" s="913" t="s">
        <v>23380</v>
      </c>
      <c r="J235" s="903" t="s">
        <v>11205</v>
      </c>
    </row>
    <row r="236" spans="1:10">
      <c r="A236" s="810" t="s">
        <v>100</v>
      </c>
      <c r="B236" s="902" t="s">
        <v>23378</v>
      </c>
      <c r="C236" s="902" t="s">
        <v>6053</v>
      </c>
      <c r="D236" s="810" t="s">
        <v>10890</v>
      </c>
      <c r="E236" s="902" t="s">
        <v>6284</v>
      </c>
      <c r="F236" s="903" t="s">
        <v>6456</v>
      </c>
      <c r="G236" s="902" t="s">
        <v>6643</v>
      </c>
      <c r="H236" s="902" t="s">
        <v>12524</v>
      </c>
      <c r="I236" s="913"/>
      <c r="J236" s="903" t="s">
        <v>937</v>
      </c>
    </row>
    <row r="237" spans="1:10">
      <c r="A237" s="810" t="s">
        <v>100</v>
      </c>
      <c r="B237" s="902" t="s">
        <v>23378</v>
      </c>
      <c r="C237" s="902" t="s">
        <v>23285</v>
      </c>
      <c r="D237" s="810" t="s">
        <v>10890</v>
      </c>
      <c r="E237" s="902" t="s">
        <v>2109</v>
      </c>
      <c r="F237" s="903" t="s">
        <v>5662</v>
      </c>
      <c r="G237" s="902" t="s">
        <v>23286</v>
      </c>
      <c r="H237" s="902" t="s">
        <v>10933</v>
      </c>
      <c r="I237" s="913" t="s">
        <v>5906</v>
      </c>
      <c r="J237" s="903" t="s">
        <v>933</v>
      </c>
    </row>
    <row r="238" spans="1:10">
      <c r="A238" s="810" t="s">
        <v>100</v>
      </c>
      <c r="B238" s="902" t="s">
        <v>23378</v>
      </c>
      <c r="C238" s="902" t="s">
        <v>7989</v>
      </c>
      <c r="D238" s="810" t="s">
        <v>10890</v>
      </c>
      <c r="E238" s="902" t="s">
        <v>8309</v>
      </c>
      <c r="F238" s="903" t="s">
        <v>23228</v>
      </c>
      <c r="G238" s="902" t="s">
        <v>8822</v>
      </c>
      <c r="H238" s="902" t="s">
        <v>10954</v>
      </c>
      <c r="I238" s="913" t="s">
        <v>23381</v>
      </c>
      <c r="J238" s="903" t="s">
        <v>933</v>
      </c>
    </row>
    <row r="239" spans="1:10">
      <c r="A239" s="810" t="s">
        <v>100</v>
      </c>
      <c r="B239" s="902" t="s">
        <v>23378</v>
      </c>
      <c r="C239" s="902" t="s">
        <v>6776</v>
      </c>
      <c r="D239" s="810" t="s">
        <v>10890</v>
      </c>
      <c r="E239" s="902" t="s">
        <v>6901</v>
      </c>
      <c r="F239" s="903" t="s">
        <v>11298</v>
      </c>
      <c r="G239" s="902" t="s">
        <v>7093</v>
      </c>
      <c r="H239" s="902" t="s">
        <v>11039</v>
      </c>
      <c r="I239" s="913" t="s">
        <v>16672</v>
      </c>
      <c r="J239" s="903" t="s">
        <v>933</v>
      </c>
    </row>
    <row r="240" spans="1:10">
      <c r="A240" s="810" t="s">
        <v>100</v>
      </c>
      <c r="B240" s="902" t="s">
        <v>23378</v>
      </c>
      <c r="C240" s="902" t="s">
        <v>4842</v>
      </c>
      <c r="D240" s="810" t="s">
        <v>10890</v>
      </c>
      <c r="E240" s="902" t="s">
        <v>4954</v>
      </c>
      <c r="F240" s="903" t="s">
        <v>11886</v>
      </c>
      <c r="G240" s="902" t="s">
        <v>5124</v>
      </c>
      <c r="H240" s="902" t="s">
        <v>10903</v>
      </c>
      <c r="I240" s="913"/>
      <c r="J240" s="903" t="s">
        <v>932</v>
      </c>
    </row>
    <row r="241" spans="1:10">
      <c r="A241" s="810" t="s">
        <v>100</v>
      </c>
      <c r="B241" s="902" t="s">
        <v>23378</v>
      </c>
      <c r="C241" s="902" t="s">
        <v>14755</v>
      </c>
      <c r="D241" s="810" t="s">
        <v>10890</v>
      </c>
      <c r="E241" s="902" t="s">
        <v>5408</v>
      </c>
      <c r="F241" s="903" t="s">
        <v>6436</v>
      </c>
      <c r="G241" s="902" t="s">
        <v>6608</v>
      </c>
      <c r="H241" s="902" t="s">
        <v>10932</v>
      </c>
      <c r="I241" s="913" t="s">
        <v>23382</v>
      </c>
      <c r="J241" s="903" t="s">
        <v>13670</v>
      </c>
    </row>
    <row r="242" spans="1:10">
      <c r="A242" s="810" t="s">
        <v>100</v>
      </c>
      <c r="B242" s="902" t="s">
        <v>23378</v>
      </c>
      <c r="C242" s="902" t="s">
        <v>23289</v>
      </c>
      <c r="D242" s="810" t="s">
        <v>10890</v>
      </c>
      <c r="E242" s="902" t="s">
        <v>5590</v>
      </c>
      <c r="F242" s="903" t="s">
        <v>23290</v>
      </c>
      <c r="G242" s="902" t="s">
        <v>23291</v>
      </c>
      <c r="H242" s="902" t="s">
        <v>10894</v>
      </c>
      <c r="I242" s="913" t="s">
        <v>23383</v>
      </c>
      <c r="J242" s="903" t="s">
        <v>933</v>
      </c>
    </row>
    <row r="243" spans="1:10">
      <c r="A243" s="810" t="s">
        <v>100</v>
      </c>
      <c r="B243" s="902" t="s">
        <v>23378</v>
      </c>
      <c r="C243" s="902" t="s">
        <v>6756</v>
      </c>
      <c r="D243" s="810" t="s">
        <v>10890</v>
      </c>
      <c r="E243" s="902" t="s">
        <v>6885</v>
      </c>
      <c r="F243" s="903" t="s">
        <v>11930</v>
      </c>
      <c r="G243" s="902" t="s">
        <v>7076</v>
      </c>
      <c r="H243" s="902" t="s">
        <v>11128</v>
      </c>
      <c r="I243" s="913"/>
      <c r="J243" s="903"/>
    </row>
    <row r="244" spans="1:10">
      <c r="A244" s="810" t="s">
        <v>100</v>
      </c>
      <c r="B244" s="902" t="s">
        <v>23378</v>
      </c>
      <c r="C244" s="902" t="s">
        <v>5935</v>
      </c>
      <c r="D244" s="810" t="s">
        <v>10890</v>
      </c>
      <c r="E244" s="902" t="s">
        <v>6181</v>
      </c>
      <c r="F244" s="903" t="s">
        <v>28096</v>
      </c>
      <c r="G244" s="902" t="s">
        <v>6544</v>
      </c>
      <c r="H244" s="902" t="s">
        <v>11128</v>
      </c>
      <c r="I244" s="913"/>
      <c r="J244" s="903" t="s">
        <v>932</v>
      </c>
    </row>
    <row r="245" spans="1:10">
      <c r="A245" s="810" t="s">
        <v>100</v>
      </c>
      <c r="B245" s="902" t="s">
        <v>23378</v>
      </c>
      <c r="C245" s="902" t="s">
        <v>14699</v>
      </c>
      <c r="D245" s="810" t="s">
        <v>10890</v>
      </c>
      <c r="E245" s="902" t="s">
        <v>14700</v>
      </c>
      <c r="F245" s="903" t="s">
        <v>18452</v>
      </c>
      <c r="G245" s="902" t="s">
        <v>14701</v>
      </c>
      <c r="H245" s="902" t="s">
        <v>11039</v>
      </c>
      <c r="I245" s="913"/>
      <c r="J245" s="903" t="s">
        <v>932</v>
      </c>
    </row>
    <row r="246" spans="1:10">
      <c r="A246" s="810" t="s">
        <v>100</v>
      </c>
      <c r="B246" s="902" t="s">
        <v>23378</v>
      </c>
      <c r="C246" s="902" t="s">
        <v>2655</v>
      </c>
      <c r="D246" s="810" t="s">
        <v>10890</v>
      </c>
      <c r="E246" s="902" t="s">
        <v>3263</v>
      </c>
      <c r="F246" s="903" t="s">
        <v>28097</v>
      </c>
      <c r="G246" s="902" t="s">
        <v>23304</v>
      </c>
      <c r="H246" s="902" t="s">
        <v>11128</v>
      </c>
      <c r="I246" s="913" t="s">
        <v>23384</v>
      </c>
      <c r="J246" s="903" t="s">
        <v>11205</v>
      </c>
    </row>
    <row r="247" spans="1:10">
      <c r="A247" s="810" t="s">
        <v>100</v>
      </c>
      <c r="B247" s="902" t="s">
        <v>23378</v>
      </c>
      <c r="C247" s="902" t="s">
        <v>9158</v>
      </c>
      <c r="D247" s="810" t="s">
        <v>10890</v>
      </c>
      <c r="E247" s="902" t="s">
        <v>9484</v>
      </c>
      <c r="F247" s="903" t="s">
        <v>9804</v>
      </c>
      <c r="G247" s="902" t="s">
        <v>10038</v>
      </c>
      <c r="H247" s="902" t="s">
        <v>10922</v>
      </c>
      <c r="I247" s="913" t="s">
        <v>16472</v>
      </c>
      <c r="J247" s="903" t="s">
        <v>13965</v>
      </c>
    </row>
    <row r="248" spans="1:10">
      <c r="A248" s="810" t="s">
        <v>100</v>
      </c>
      <c r="B248" s="902" t="s">
        <v>23378</v>
      </c>
      <c r="C248" s="902" t="s">
        <v>23308</v>
      </c>
      <c r="D248" s="810" t="s">
        <v>10890</v>
      </c>
      <c r="E248" s="902" t="s">
        <v>23309</v>
      </c>
      <c r="F248" s="903" t="s">
        <v>23310</v>
      </c>
      <c r="G248" s="902" t="s">
        <v>23311</v>
      </c>
      <c r="H248" s="902" t="s">
        <v>10928</v>
      </c>
      <c r="I248" s="913"/>
      <c r="J248" s="903" t="s">
        <v>937</v>
      </c>
    </row>
    <row r="249" spans="1:10">
      <c r="A249" s="810" t="s">
        <v>100</v>
      </c>
      <c r="B249" s="902" t="s">
        <v>23378</v>
      </c>
      <c r="C249" s="902" t="s">
        <v>2947</v>
      </c>
      <c r="D249" s="810" t="s">
        <v>10892</v>
      </c>
      <c r="E249" s="902" t="s">
        <v>3546</v>
      </c>
      <c r="F249" s="903" t="s">
        <v>4061</v>
      </c>
      <c r="G249" s="902" t="s">
        <v>23160</v>
      </c>
      <c r="H249" s="902" t="s">
        <v>11264</v>
      </c>
      <c r="I249" s="913"/>
      <c r="J249" s="903" t="s">
        <v>932</v>
      </c>
    </row>
    <row r="250" spans="1:10">
      <c r="A250" s="810" t="s">
        <v>100</v>
      </c>
      <c r="B250" s="902" t="s">
        <v>23378</v>
      </c>
      <c r="C250" s="902" t="s">
        <v>23385</v>
      </c>
      <c r="D250" s="810" t="s">
        <v>10890</v>
      </c>
      <c r="E250" s="902" t="s">
        <v>23386</v>
      </c>
      <c r="F250" s="903" t="s">
        <v>23387</v>
      </c>
      <c r="G250" s="902" t="s">
        <v>23388</v>
      </c>
      <c r="H250" s="902" t="s">
        <v>10958</v>
      </c>
      <c r="I250" s="913" t="s">
        <v>23389</v>
      </c>
      <c r="J250" s="903" t="s">
        <v>933</v>
      </c>
    </row>
    <row r="251" spans="1:10">
      <c r="A251" s="810" t="s">
        <v>100</v>
      </c>
      <c r="B251" s="902" t="s">
        <v>23378</v>
      </c>
      <c r="C251" s="902" t="s">
        <v>23323</v>
      </c>
      <c r="D251" s="810" t="s">
        <v>10890</v>
      </c>
      <c r="E251" s="902" t="s">
        <v>23324</v>
      </c>
      <c r="F251" s="903" t="s">
        <v>28091</v>
      </c>
      <c r="G251" s="902" t="s">
        <v>23325</v>
      </c>
      <c r="H251" s="902" t="s">
        <v>10933</v>
      </c>
      <c r="I251" s="913" t="s">
        <v>5906</v>
      </c>
      <c r="J251" s="903" t="s">
        <v>11205</v>
      </c>
    </row>
    <row r="252" spans="1:10">
      <c r="A252" s="810" t="s">
        <v>100</v>
      </c>
      <c r="B252" s="902" t="s">
        <v>23378</v>
      </c>
      <c r="C252" s="902" t="s">
        <v>1423</v>
      </c>
      <c r="D252" s="810" t="s">
        <v>10890</v>
      </c>
      <c r="E252" s="902" t="s">
        <v>1554</v>
      </c>
      <c r="F252" s="903" t="s">
        <v>23327</v>
      </c>
      <c r="G252" s="902" t="s">
        <v>1769</v>
      </c>
      <c r="H252" s="902" t="s">
        <v>10891</v>
      </c>
      <c r="I252" s="913" t="s">
        <v>1822</v>
      </c>
      <c r="J252" s="903" t="s">
        <v>933</v>
      </c>
    </row>
    <row r="253" spans="1:10">
      <c r="A253" s="810" t="s">
        <v>100</v>
      </c>
      <c r="B253" s="902" t="s">
        <v>23378</v>
      </c>
      <c r="C253" s="902" t="s">
        <v>2659</v>
      </c>
      <c r="D253" s="810" t="s">
        <v>10892</v>
      </c>
      <c r="E253" s="902" t="s">
        <v>3266</v>
      </c>
      <c r="F253" s="903" t="s">
        <v>3867</v>
      </c>
      <c r="G253" s="902" t="s">
        <v>4270</v>
      </c>
      <c r="H253" s="902" t="s">
        <v>11394</v>
      </c>
      <c r="I253" s="913"/>
      <c r="J253" s="903" t="s">
        <v>932</v>
      </c>
    </row>
    <row r="254" spans="1:10" ht="27">
      <c r="A254" s="810" t="s">
        <v>100</v>
      </c>
      <c r="B254" s="902" t="s">
        <v>23378</v>
      </c>
      <c r="C254" s="902" t="s">
        <v>3018</v>
      </c>
      <c r="D254" s="810" t="s">
        <v>10892</v>
      </c>
      <c r="E254" s="902" t="s">
        <v>3621</v>
      </c>
      <c r="F254" s="903" t="s">
        <v>4111</v>
      </c>
      <c r="G254" s="902" t="s">
        <v>4572</v>
      </c>
      <c r="H254" s="902" t="s">
        <v>10891</v>
      </c>
      <c r="I254" s="913"/>
      <c r="J254" s="903" t="s">
        <v>14867</v>
      </c>
    </row>
    <row r="255" spans="1:10">
      <c r="A255" s="810" t="s">
        <v>100</v>
      </c>
      <c r="B255" s="902" t="s">
        <v>23378</v>
      </c>
      <c r="C255" s="902" t="s">
        <v>2233</v>
      </c>
      <c r="D255" s="810" t="s">
        <v>10892</v>
      </c>
      <c r="E255" s="902" t="s">
        <v>2279</v>
      </c>
      <c r="F255" s="903" t="s">
        <v>2388</v>
      </c>
      <c r="G255" s="902" t="s">
        <v>2416</v>
      </c>
      <c r="H255" s="902" t="s">
        <v>10895</v>
      </c>
      <c r="I255" s="913"/>
      <c r="J255" s="903" t="s">
        <v>932</v>
      </c>
    </row>
    <row r="256" spans="1:10">
      <c r="A256" s="810" t="s">
        <v>100</v>
      </c>
      <c r="B256" s="902" t="s">
        <v>23378</v>
      </c>
      <c r="C256" s="902" t="s">
        <v>2076</v>
      </c>
      <c r="D256" s="810" t="s">
        <v>10890</v>
      </c>
      <c r="E256" s="902" t="s">
        <v>2109</v>
      </c>
      <c r="F256" s="903" t="s">
        <v>23332</v>
      </c>
      <c r="G256" s="902" t="s">
        <v>2158</v>
      </c>
      <c r="H256" s="902" t="s">
        <v>10958</v>
      </c>
      <c r="I256" s="913" t="s">
        <v>23390</v>
      </c>
      <c r="J256" s="903" t="s">
        <v>11205</v>
      </c>
    </row>
    <row r="257" spans="1:10">
      <c r="A257" s="810" t="s">
        <v>100</v>
      </c>
      <c r="B257" s="902" t="s">
        <v>23378</v>
      </c>
      <c r="C257" s="902" t="s">
        <v>23344</v>
      </c>
      <c r="D257" s="810" t="s">
        <v>10890</v>
      </c>
      <c r="E257" s="902" t="s">
        <v>23340</v>
      </c>
      <c r="F257" s="903" t="s">
        <v>23345</v>
      </c>
      <c r="G257" s="902" t="s">
        <v>23346</v>
      </c>
      <c r="H257" s="902" t="s">
        <v>10902</v>
      </c>
      <c r="I257" s="913"/>
      <c r="J257" s="903" t="s">
        <v>11205</v>
      </c>
    </row>
    <row r="258" spans="1:10">
      <c r="A258" s="810" t="s">
        <v>100</v>
      </c>
      <c r="B258" s="902" t="s">
        <v>23378</v>
      </c>
      <c r="C258" s="902" t="s">
        <v>5377</v>
      </c>
      <c r="D258" s="810" t="s">
        <v>10890</v>
      </c>
      <c r="E258" s="902" t="s">
        <v>5581</v>
      </c>
      <c r="F258" s="903" t="s">
        <v>14777</v>
      </c>
      <c r="G258" s="902" t="s">
        <v>14778</v>
      </c>
      <c r="H258" s="902" t="s">
        <v>10901</v>
      </c>
      <c r="I258" s="913" t="s">
        <v>23391</v>
      </c>
      <c r="J258" s="903" t="s">
        <v>932</v>
      </c>
    </row>
    <row r="259" spans="1:10">
      <c r="A259" s="810" t="s">
        <v>100</v>
      </c>
      <c r="B259" s="902" t="s">
        <v>23378</v>
      </c>
      <c r="C259" s="902" t="s">
        <v>1854</v>
      </c>
      <c r="D259" s="810" t="s">
        <v>10890</v>
      </c>
      <c r="E259" s="902" t="s">
        <v>14788</v>
      </c>
      <c r="F259" s="903" t="s">
        <v>16674</v>
      </c>
      <c r="G259" s="902" t="s">
        <v>23357</v>
      </c>
      <c r="H259" s="902" t="s">
        <v>10915</v>
      </c>
      <c r="I259" s="913" t="s">
        <v>23392</v>
      </c>
      <c r="J259" s="903" t="s">
        <v>937</v>
      </c>
    </row>
    <row r="260" spans="1:10">
      <c r="A260" s="810" t="s">
        <v>100</v>
      </c>
      <c r="B260" s="902" t="s">
        <v>23378</v>
      </c>
      <c r="C260" s="902" t="s">
        <v>23393</v>
      </c>
      <c r="D260" s="810" t="s">
        <v>10890</v>
      </c>
      <c r="E260" s="902" t="s">
        <v>23394</v>
      </c>
      <c r="F260" s="903" t="s">
        <v>23395</v>
      </c>
      <c r="G260" s="902" t="s">
        <v>23396</v>
      </c>
      <c r="H260" s="902" t="s">
        <v>10901</v>
      </c>
      <c r="I260" s="913" t="s">
        <v>23397</v>
      </c>
      <c r="J260" s="903" t="s">
        <v>937</v>
      </c>
    </row>
    <row r="261" spans="1:10">
      <c r="A261" s="810" t="s">
        <v>100</v>
      </c>
      <c r="B261" s="902" t="s">
        <v>23378</v>
      </c>
      <c r="C261" s="902" t="s">
        <v>2661</v>
      </c>
      <c r="D261" s="810" t="s">
        <v>10890</v>
      </c>
      <c r="E261" s="902" t="s">
        <v>3268</v>
      </c>
      <c r="F261" s="903" t="s">
        <v>23369</v>
      </c>
      <c r="G261" s="902" t="s">
        <v>4272</v>
      </c>
      <c r="H261" s="902" t="s">
        <v>14163</v>
      </c>
      <c r="I261" s="913" t="s">
        <v>23398</v>
      </c>
      <c r="J261" s="903" t="s">
        <v>937</v>
      </c>
    </row>
    <row r="262" spans="1:10">
      <c r="A262" s="810" t="s">
        <v>100</v>
      </c>
      <c r="B262" s="902" t="s">
        <v>23378</v>
      </c>
      <c r="C262" s="902" t="s">
        <v>9024</v>
      </c>
      <c r="D262" s="810" t="s">
        <v>10890</v>
      </c>
      <c r="E262" s="902" t="s">
        <v>9384</v>
      </c>
      <c r="F262" s="903" t="s">
        <v>23399</v>
      </c>
      <c r="G262" s="902" t="s">
        <v>9915</v>
      </c>
      <c r="H262" s="902" t="s">
        <v>10970</v>
      </c>
      <c r="I262" s="913"/>
      <c r="J262" s="903" t="s">
        <v>933</v>
      </c>
    </row>
    <row r="263" spans="1:10">
      <c r="A263" s="810" t="s">
        <v>100</v>
      </c>
      <c r="B263" s="902" t="s">
        <v>23378</v>
      </c>
      <c r="C263" s="902" t="s">
        <v>2654</v>
      </c>
      <c r="D263" s="810" t="s">
        <v>10890</v>
      </c>
      <c r="E263" s="902" t="s">
        <v>12936</v>
      </c>
      <c r="F263" s="903" t="s">
        <v>23376</v>
      </c>
      <c r="G263" s="902" t="s">
        <v>4266</v>
      </c>
      <c r="H263" s="902" t="s">
        <v>10910</v>
      </c>
      <c r="I263" s="913"/>
      <c r="J263" s="903" t="s">
        <v>932</v>
      </c>
    </row>
    <row r="264" spans="1:10">
      <c r="A264" s="810" t="s">
        <v>100</v>
      </c>
      <c r="B264" s="902" t="s">
        <v>23378</v>
      </c>
      <c r="C264" s="902" t="s">
        <v>14783</v>
      </c>
      <c r="D264" s="810" t="s">
        <v>10892</v>
      </c>
      <c r="E264" s="902" t="s">
        <v>14784</v>
      </c>
      <c r="F264" s="903" t="s">
        <v>28098</v>
      </c>
      <c r="G264" s="902" t="s">
        <v>14785</v>
      </c>
      <c r="H264" s="902" t="s">
        <v>10905</v>
      </c>
      <c r="I264" s="913"/>
      <c r="J264" s="903" t="s">
        <v>932</v>
      </c>
    </row>
    <row r="265" spans="1:10">
      <c r="A265" s="810" t="s">
        <v>100</v>
      </c>
      <c r="B265" s="902" t="s">
        <v>23378</v>
      </c>
      <c r="C265" s="902" t="s">
        <v>2666</v>
      </c>
      <c r="D265" s="810" t="s">
        <v>10890</v>
      </c>
      <c r="E265" s="902" t="s">
        <v>3273</v>
      </c>
      <c r="F265" s="903" t="s">
        <v>3871</v>
      </c>
      <c r="G265" s="902" t="s">
        <v>20852</v>
      </c>
      <c r="H265" s="902" t="s">
        <v>11351</v>
      </c>
      <c r="I265" s="913"/>
      <c r="J265" s="903" t="s">
        <v>932</v>
      </c>
    </row>
    <row r="266" spans="1:10">
      <c r="A266" s="810" t="s">
        <v>100</v>
      </c>
      <c r="B266" s="902" t="s">
        <v>23378</v>
      </c>
      <c r="C266" s="902" t="s">
        <v>5195</v>
      </c>
      <c r="D266" s="810" t="s">
        <v>10890</v>
      </c>
      <c r="E266" s="902" t="s">
        <v>3273</v>
      </c>
      <c r="F266" s="903" t="s">
        <v>5628</v>
      </c>
      <c r="G266" s="902" t="s">
        <v>5735</v>
      </c>
      <c r="H266" s="902" t="s">
        <v>11102</v>
      </c>
      <c r="I266" s="913"/>
      <c r="J266" s="903" t="s">
        <v>932</v>
      </c>
    </row>
    <row r="267" spans="1:10">
      <c r="A267" s="810" t="s">
        <v>16875</v>
      </c>
      <c r="B267" s="902" t="s">
        <v>23400</v>
      </c>
      <c r="C267" s="902" t="s">
        <v>9015</v>
      </c>
      <c r="D267" s="810" t="s">
        <v>10892</v>
      </c>
      <c r="E267" s="902" t="s">
        <v>8426</v>
      </c>
      <c r="F267" s="903" t="s">
        <v>9708</v>
      </c>
      <c r="G267" s="902" t="s">
        <v>9904</v>
      </c>
      <c r="H267" s="902" t="s">
        <v>10958</v>
      </c>
      <c r="I267" s="913" t="s">
        <v>14789</v>
      </c>
      <c r="J267" s="903" t="s">
        <v>937</v>
      </c>
    </row>
    <row r="268" spans="1:10">
      <c r="A268" s="810" t="s">
        <v>16875</v>
      </c>
      <c r="B268" s="902" t="s">
        <v>23400</v>
      </c>
      <c r="C268" s="902" t="s">
        <v>8080</v>
      </c>
      <c r="D268" s="810" t="s">
        <v>10890</v>
      </c>
      <c r="E268" s="902" t="s">
        <v>687</v>
      </c>
      <c r="F268" s="903" t="s">
        <v>28099</v>
      </c>
      <c r="G268" s="902" t="s">
        <v>8904</v>
      </c>
      <c r="H268" s="902" t="s">
        <v>12136</v>
      </c>
      <c r="I268" s="913"/>
      <c r="J268" s="903" t="s">
        <v>937</v>
      </c>
    </row>
    <row r="269" spans="1:10">
      <c r="A269" s="810" t="s">
        <v>16875</v>
      </c>
      <c r="B269" s="902" t="s">
        <v>23400</v>
      </c>
      <c r="C269" s="902" t="s">
        <v>14723</v>
      </c>
      <c r="D269" s="810" t="s">
        <v>10890</v>
      </c>
      <c r="E269" s="902" t="s">
        <v>687</v>
      </c>
      <c r="F269" s="903" t="s">
        <v>14724</v>
      </c>
      <c r="G269" s="902" t="s">
        <v>14725</v>
      </c>
      <c r="H269" s="902" t="s">
        <v>23218</v>
      </c>
      <c r="I269" s="913"/>
      <c r="J269" s="903" t="s">
        <v>937</v>
      </c>
    </row>
    <row r="270" spans="1:10">
      <c r="A270" s="810" t="s">
        <v>16875</v>
      </c>
      <c r="B270" s="902" t="s">
        <v>23400</v>
      </c>
      <c r="C270" s="902" t="s">
        <v>5933</v>
      </c>
      <c r="D270" s="810" t="s">
        <v>10890</v>
      </c>
      <c r="E270" s="902" t="s">
        <v>6179</v>
      </c>
      <c r="F270" s="903" t="s">
        <v>6389</v>
      </c>
      <c r="G270" s="902" t="s">
        <v>6542</v>
      </c>
      <c r="H270" s="902" t="s">
        <v>10936</v>
      </c>
      <c r="I270" s="913"/>
      <c r="J270" s="903" t="s">
        <v>937</v>
      </c>
    </row>
    <row r="271" spans="1:10">
      <c r="A271" s="810" t="s">
        <v>16875</v>
      </c>
      <c r="B271" s="902" t="s">
        <v>23400</v>
      </c>
      <c r="C271" s="902" t="s">
        <v>23224</v>
      </c>
      <c r="D271" s="810" t="s">
        <v>10890</v>
      </c>
      <c r="E271" s="902" t="s">
        <v>23225</v>
      </c>
      <c r="F271" s="903" t="s">
        <v>23226</v>
      </c>
      <c r="G271" s="902" t="s">
        <v>23227</v>
      </c>
      <c r="H271" s="902" t="s">
        <v>12267</v>
      </c>
      <c r="I271" s="913"/>
      <c r="J271" s="903" t="s">
        <v>937</v>
      </c>
    </row>
    <row r="272" spans="1:10">
      <c r="A272" s="810" t="s">
        <v>16875</v>
      </c>
      <c r="B272" s="902" t="s">
        <v>23400</v>
      </c>
      <c r="C272" s="902" t="s">
        <v>2624</v>
      </c>
      <c r="D272" s="810" t="s">
        <v>10890</v>
      </c>
      <c r="E272" s="902" t="s">
        <v>3228</v>
      </c>
      <c r="F272" s="903" t="s">
        <v>3841</v>
      </c>
      <c r="G272" s="902" t="s">
        <v>4240</v>
      </c>
      <c r="H272" s="902" t="s">
        <v>11039</v>
      </c>
      <c r="I272" s="913" t="s">
        <v>23401</v>
      </c>
      <c r="J272" s="903" t="s">
        <v>937</v>
      </c>
    </row>
    <row r="273" spans="1:10">
      <c r="A273" s="810" t="s">
        <v>16875</v>
      </c>
      <c r="B273" s="902" t="s">
        <v>23400</v>
      </c>
      <c r="C273" s="902" t="s">
        <v>14790</v>
      </c>
      <c r="D273" s="810" t="s">
        <v>10890</v>
      </c>
      <c r="E273" s="902" t="s">
        <v>14791</v>
      </c>
      <c r="F273" s="903" t="s">
        <v>28100</v>
      </c>
      <c r="G273" s="902" t="s">
        <v>23402</v>
      </c>
      <c r="H273" s="902" t="s">
        <v>10895</v>
      </c>
      <c r="I273" s="913" t="s">
        <v>23403</v>
      </c>
      <c r="J273" s="903" t="s">
        <v>937</v>
      </c>
    </row>
    <row r="274" spans="1:10">
      <c r="A274" s="810" t="s">
        <v>16875</v>
      </c>
      <c r="B274" s="902" t="s">
        <v>23400</v>
      </c>
      <c r="C274" s="902" t="s">
        <v>17380</v>
      </c>
      <c r="D274" s="810" t="s">
        <v>10890</v>
      </c>
      <c r="E274" s="902" t="s">
        <v>687</v>
      </c>
      <c r="F274" s="903" t="s">
        <v>5626</v>
      </c>
      <c r="G274" s="902" t="s">
        <v>5733</v>
      </c>
      <c r="H274" s="902" t="s">
        <v>11308</v>
      </c>
      <c r="I274" s="913"/>
      <c r="J274" s="903" t="s">
        <v>937</v>
      </c>
    </row>
    <row r="275" spans="1:10">
      <c r="A275" s="810" t="s">
        <v>16875</v>
      </c>
      <c r="B275" s="902" t="s">
        <v>23400</v>
      </c>
      <c r="C275" s="902" t="s">
        <v>1362</v>
      </c>
      <c r="D275" s="810" t="s">
        <v>10890</v>
      </c>
      <c r="E275" s="902" t="s">
        <v>1497</v>
      </c>
      <c r="F275" s="903" t="s">
        <v>1636</v>
      </c>
      <c r="G275" s="902" t="s">
        <v>1726</v>
      </c>
      <c r="H275" s="902" t="s">
        <v>11485</v>
      </c>
      <c r="I275" s="913" t="s">
        <v>16673</v>
      </c>
      <c r="J275" s="903" t="s">
        <v>937</v>
      </c>
    </row>
    <row r="276" spans="1:10">
      <c r="A276" s="810" t="s">
        <v>16875</v>
      </c>
      <c r="B276" s="902" t="s">
        <v>23400</v>
      </c>
      <c r="C276" s="902" t="s">
        <v>13300</v>
      </c>
      <c r="D276" s="810" t="s">
        <v>10890</v>
      </c>
      <c r="E276" s="902" t="s">
        <v>13301</v>
      </c>
      <c r="F276" s="903" t="s">
        <v>13302</v>
      </c>
      <c r="G276" s="902" t="s">
        <v>13303</v>
      </c>
      <c r="H276" s="902" t="s">
        <v>10915</v>
      </c>
      <c r="I276" s="913" t="s">
        <v>23404</v>
      </c>
      <c r="J276" s="903" t="s">
        <v>929</v>
      </c>
    </row>
    <row r="277" spans="1:10">
      <c r="A277" s="810" t="s">
        <v>16875</v>
      </c>
      <c r="B277" s="902" t="s">
        <v>23400</v>
      </c>
      <c r="C277" s="902" t="s">
        <v>9026</v>
      </c>
      <c r="D277" s="810" t="s">
        <v>10890</v>
      </c>
      <c r="E277" s="902" t="s">
        <v>23050</v>
      </c>
      <c r="F277" s="903" t="s">
        <v>9715</v>
      </c>
      <c r="G277" s="902" t="s">
        <v>23051</v>
      </c>
      <c r="H277" s="902" t="s">
        <v>11286</v>
      </c>
      <c r="I277" s="913"/>
      <c r="J277" s="903" t="s">
        <v>937</v>
      </c>
    </row>
    <row r="278" spans="1:10">
      <c r="A278" s="810" t="s">
        <v>16875</v>
      </c>
      <c r="B278" s="902" t="s">
        <v>23400</v>
      </c>
      <c r="C278" s="902" t="s">
        <v>2218</v>
      </c>
      <c r="D278" s="810" t="s">
        <v>10890</v>
      </c>
      <c r="E278" s="902" t="s">
        <v>687</v>
      </c>
      <c r="F278" s="903" t="s">
        <v>2381</v>
      </c>
      <c r="G278" s="902" t="s">
        <v>23234</v>
      </c>
      <c r="H278" s="902" t="s">
        <v>11115</v>
      </c>
      <c r="I278" s="913"/>
      <c r="J278" s="903" t="s">
        <v>11281</v>
      </c>
    </row>
    <row r="279" spans="1:10">
      <c r="A279" s="810" t="s">
        <v>16875</v>
      </c>
      <c r="B279" s="902" t="s">
        <v>23400</v>
      </c>
      <c r="C279" s="902" t="s">
        <v>9020</v>
      </c>
      <c r="D279" s="810" t="s">
        <v>10890</v>
      </c>
      <c r="E279" s="902" t="s">
        <v>9381</v>
      </c>
      <c r="F279" s="903" t="s">
        <v>9712</v>
      </c>
      <c r="G279" s="902" t="s">
        <v>9910</v>
      </c>
      <c r="H279" s="902" t="s">
        <v>11131</v>
      </c>
      <c r="I279" s="913"/>
      <c r="J279" s="903" t="s">
        <v>937</v>
      </c>
    </row>
    <row r="280" spans="1:10">
      <c r="A280" s="810" t="s">
        <v>16875</v>
      </c>
      <c r="B280" s="902" t="s">
        <v>23400</v>
      </c>
      <c r="C280" s="902" t="s">
        <v>2656</v>
      </c>
      <c r="D280" s="810" t="s">
        <v>10892</v>
      </c>
      <c r="E280" s="902" t="s">
        <v>1101</v>
      </c>
      <c r="F280" s="903" t="s">
        <v>3866</v>
      </c>
      <c r="G280" s="902" t="s">
        <v>4267</v>
      </c>
      <c r="H280" s="902" t="s">
        <v>10891</v>
      </c>
      <c r="I280" s="913" t="s">
        <v>23405</v>
      </c>
      <c r="J280" s="903" t="s">
        <v>937</v>
      </c>
    </row>
    <row r="281" spans="1:10">
      <c r="A281" s="810" t="s">
        <v>16875</v>
      </c>
      <c r="B281" s="902" t="s">
        <v>23400</v>
      </c>
      <c r="C281" s="902" t="s">
        <v>9176</v>
      </c>
      <c r="D281" s="810" t="s">
        <v>10890</v>
      </c>
      <c r="E281" s="902" t="s">
        <v>9496</v>
      </c>
      <c r="F281" s="903" t="s">
        <v>20999</v>
      </c>
      <c r="G281" s="902" t="s">
        <v>10055</v>
      </c>
      <c r="H281" s="902" t="s">
        <v>10915</v>
      </c>
      <c r="I281" s="913" t="s">
        <v>7840</v>
      </c>
      <c r="J281" s="903" t="s">
        <v>937</v>
      </c>
    </row>
    <row r="282" spans="1:10">
      <c r="A282" s="810" t="s">
        <v>16875</v>
      </c>
      <c r="B282" s="902" t="s">
        <v>23400</v>
      </c>
      <c r="C282" s="902" t="s">
        <v>6758</v>
      </c>
      <c r="D282" s="810" t="s">
        <v>10890</v>
      </c>
      <c r="E282" s="902" t="s">
        <v>6886</v>
      </c>
      <c r="F282" s="903" t="s">
        <v>7000</v>
      </c>
      <c r="G282" s="902" t="s">
        <v>7078</v>
      </c>
      <c r="H282" s="902" t="s">
        <v>11133</v>
      </c>
      <c r="I282" s="913" t="s">
        <v>23406</v>
      </c>
      <c r="J282" s="903" t="s">
        <v>937</v>
      </c>
    </row>
    <row r="283" spans="1:10">
      <c r="A283" s="810" t="s">
        <v>16875</v>
      </c>
      <c r="B283" s="902" t="s">
        <v>23400</v>
      </c>
      <c r="C283" s="902" t="s">
        <v>9173</v>
      </c>
      <c r="D283" s="810" t="s">
        <v>10890</v>
      </c>
      <c r="E283" s="902" t="s">
        <v>21017</v>
      </c>
      <c r="F283" s="903" t="s">
        <v>13334</v>
      </c>
      <c r="G283" s="902" t="s">
        <v>10053</v>
      </c>
      <c r="H283" s="902" t="s">
        <v>10921</v>
      </c>
      <c r="I283" s="913"/>
      <c r="J283" s="903" t="s">
        <v>931</v>
      </c>
    </row>
    <row r="284" spans="1:10">
      <c r="A284" s="810" t="s">
        <v>16875</v>
      </c>
      <c r="B284" s="902" t="s">
        <v>23400</v>
      </c>
      <c r="C284" s="902" t="s">
        <v>1854</v>
      </c>
      <c r="D284" s="810" t="s">
        <v>10890</v>
      </c>
      <c r="E284" s="902" t="s">
        <v>14788</v>
      </c>
      <c r="F284" s="903" t="s">
        <v>16674</v>
      </c>
      <c r="G284" s="902" t="s">
        <v>23357</v>
      </c>
      <c r="H284" s="902" t="s">
        <v>10915</v>
      </c>
      <c r="I284" s="913"/>
      <c r="J284" s="903" t="s">
        <v>937</v>
      </c>
    </row>
    <row r="285" spans="1:10">
      <c r="A285" s="810" t="s">
        <v>16875</v>
      </c>
      <c r="B285" s="902" t="s">
        <v>23400</v>
      </c>
      <c r="C285" s="902" t="s">
        <v>654</v>
      </c>
      <c r="D285" s="810" t="s">
        <v>10890</v>
      </c>
      <c r="E285" s="902" t="s">
        <v>768</v>
      </c>
      <c r="F285" s="903" t="s">
        <v>845</v>
      </c>
      <c r="G285" s="902" t="s">
        <v>21060</v>
      </c>
      <c r="H285" s="902" t="s">
        <v>10936</v>
      </c>
      <c r="I285" s="913" t="s">
        <v>23258</v>
      </c>
      <c r="J285" s="903" t="s">
        <v>937</v>
      </c>
    </row>
    <row r="286" spans="1:10">
      <c r="A286" s="810" t="s">
        <v>16875</v>
      </c>
      <c r="B286" s="902" t="s">
        <v>23400</v>
      </c>
      <c r="C286" s="902" t="s">
        <v>2626</v>
      </c>
      <c r="D286" s="810" t="s">
        <v>10892</v>
      </c>
      <c r="E286" s="902" t="s">
        <v>3236</v>
      </c>
      <c r="F286" s="903" t="s">
        <v>3843</v>
      </c>
      <c r="G286" s="902" t="s">
        <v>4242</v>
      </c>
      <c r="H286" s="902" t="s">
        <v>11102</v>
      </c>
      <c r="I286" s="913" t="s">
        <v>4709</v>
      </c>
      <c r="J286" s="903" t="s">
        <v>564</v>
      </c>
    </row>
    <row r="287" spans="1:10">
      <c r="A287" s="810" t="s">
        <v>16875</v>
      </c>
      <c r="B287" s="902" t="s">
        <v>23400</v>
      </c>
      <c r="C287" s="902" t="s">
        <v>1036</v>
      </c>
      <c r="D287" s="810" t="s">
        <v>10890</v>
      </c>
      <c r="E287" s="902" t="s">
        <v>14659</v>
      </c>
      <c r="F287" s="903" t="s">
        <v>28082</v>
      </c>
      <c r="G287" s="902" t="s">
        <v>1268</v>
      </c>
      <c r="H287" s="902" t="s">
        <v>10902</v>
      </c>
      <c r="I287" s="913"/>
      <c r="J287" s="903" t="s">
        <v>937</v>
      </c>
    </row>
    <row r="288" spans="1:10">
      <c r="A288" s="810" t="s">
        <v>104</v>
      </c>
      <c r="B288" s="902" t="s">
        <v>23407</v>
      </c>
      <c r="C288" s="902" t="s">
        <v>14793</v>
      </c>
      <c r="D288" s="810" t="s">
        <v>10890</v>
      </c>
      <c r="E288" s="902" t="s">
        <v>8335</v>
      </c>
      <c r="F288" s="903" t="s">
        <v>14794</v>
      </c>
      <c r="G288" s="902" t="s">
        <v>8847</v>
      </c>
      <c r="H288" s="902" t="s">
        <v>12210</v>
      </c>
      <c r="I288" s="913" t="s">
        <v>23408</v>
      </c>
      <c r="J288" s="903" t="s">
        <v>937</v>
      </c>
    </row>
    <row r="289" spans="1:10">
      <c r="A289" s="810" t="s">
        <v>104</v>
      </c>
      <c r="B289" s="902" t="s">
        <v>23407</v>
      </c>
      <c r="C289" s="902" t="s">
        <v>6823</v>
      </c>
      <c r="D289" s="810" t="s">
        <v>10890</v>
      </c>
      <c r="E289" s="902" t="s">
        <v>3418</v>
      </c>
      <c r="F289" s="903" t="s">
        <v>16917</v>
      </c>
      <c r="G289" s="902" t="s">
        <v>7130</v>
      </c>
      <c r="H289" s="902" t="s">
        <v>10933</v>
      </c>
      <c r="I289" s="913"/>
      <c r="J289" s="903" t="s">
        <v>937</v>
      </c>
    </row>
    <row r="290" spans="1:10">
      <c r="A290" s="810" t="s">
        <v>104</v>
      </c>
      <c r="B290" s="902" t="s">
        <v>23407</v>
      </c>
      <c r="C290" s="902" t="s">
        <v>5188</v>
      </c>
      <c r="D290" s="810" t="s">
        <v>10892</v>
      </c>
      <c r="E290" s="902" t="s">
        <v>3502</v>
      </c>
      <c r="F290" s="903" t="s">
        <v>5623</v>
      </c>
      <c r="G290" s="902" t="s">
        <v>5726</v>
      </c>
      <c r="H290" s="902" t="s">
        <v>11175</v>
      </c>
      <c r="I290" s="913"/>
      <c r="J290" s="903" t="s">
        <v>937</v>
      </c>
    </row>
    <row r="291" spans="1:10">
      <c r="A291" s="810" t="s">
        <v>104</v>
      </c>
      <c r="B291" s="902" t="s">
        <v>23407</v>
      </c>
      <c r="C291" s="902" t="s">
        <v>7934</v>
      </c>
      <c r="D291" s="810" t="s">
        <v>10890</v>
      </c>
      <c r="E291" s="902" t="s">
        <v>8264</v>
      </c>
      <c r="F291" s="903" t="s">
        <v>13247</v>
      </c>
      <c r="G291" s="902" t="s">
        <v>8777</v>
      </c>
      <c r="H291" s="902" t="s">
        <v>10894</v>
      </c>
      <c r="I291" s="913" t="s">
        <v>4810</v>
      </c>
      <c r="J291" s="903" t="s">
        <v>933</v>
      </c>
    </row>
    <row r="292" spans="1:10">
      <c r="A292" s="810" t="s">
        <v>104</v>
      </c>
      <c r="B292" s="902" t="s">
        <v>23407</v>
      </c>
      <c r="C292" s="902" t="s">
        <v>8080</v>
      </c>
      <c r="D292" s="810" t="s">
        <v>10890</v>
      </c>
      <c r="E292" s="902" t="s">
        <v>687</v>
      </c>
      <c r="F292" s="903" t="s">
        <v>28099</v>
      </c>
      <c r="G292" s="902" t="s">
        <v>8904</v>
      </c>
      <c r="H292" s="902" t="s">
        <v>12136</v>
      </c>
      <c r="I292" s="913"/>
      <c r="J292" s="903" t="s">
        <v>937</v>
      </c>
    </row>
    <row r="293" spans="1:10">
      <c r="A293" s="810" t="s">
        <v>104</v>
      </c>
      <c r="B293" s="902" t="s">
        <v>23407</v>
      </c>
      <c r="C293" s="902" t="s">
        <v>14723</v>
      </c>
      <c r="D293" s="810" t="s">
        <v>10890</v>
      </c>
      <c r="E293" s="902" t="s">
        <v>687</v>
      </c>
      <c r="F293" s="903" t="s">
        <v>14724</v>
      </c>
      <c r="G293" s="902" t="s">
        <v>14725</v>
      </c>
      <c r="H293" s="902" t="s">
        <v>23218</v>
      </c>
      <c r="I293" s="913"/>
      <c r="J293" s="903" t="s">
        <v>937</v>
      </c>
    </row>
    <row r="294" spans="1:10">
      <c r="A294" s="810" t="s">
        <v>104</v>
      </c>
      <c r="B294" s="902" t="s">
        <v>23407</v>
      </c>
      <c r="C294" s="902" t="s">
        <v>9119</v>
      </c>
      <c r="D294" s="810" t="s">
        <v>10890</v>
      </c>
      <c r="E294" s="902" t="s">
        <v>9457</v>
      </c>
      <c r="F294" s="903" t="s">
        <v>23409</v>
      </c>
      <c r="G294" s="902" t="s">
        <v>10001</v>
      </c>
      <c r="H294" s="902" t="s">
        <v>10958</v>
      </c>
      <c r="I294" s="913" t="s">
        <v>558</v>
      </c>
      <c r="J294" s="903" t="s">
        <v>933</v>
      </c>
    </row>
    <row r="295" spans="1:10">
      <c r="A295" s="810" t="s">
        <v>104</v>
      </c>
      <c r="B295" s="902" t="s">
        <v>23407</v>
      </c>
      <c r="C295" s="902" t="s">
        <v>7878</v>
      </c>
      <c r="D295" s="810" t="s">
        <v>10890</v>
      </c>
      <c r="E295" s="902" t="s">
        <v>8215</v>
      </c>
      <c r="F295" s="903" t="s">
        <v>28101</v>
      </c>
      <c r="G295" s="902" t="s">
        <v>8734</v>
      </c>
      <c r="H295" s="902" t="s">
        <v>10891</v>
      </c>
      <c r="I295" s="913" t="s">
        <v>23410</v>
      </c>
      <c r="J295" s="903" t="s">
        <v>933</v>
      </c>
    </row>
    <row r="296" spans="1:10">
      <c r="A296" s="810" t="s">
        <v>104</v>
      </c>
      <c r="B296" s="902" t="s">
        <v>23407</v>
      </c>
      <c r="C296" s="902" t="s">
        <v>7284</v>
      </c>
      <c r="D296" s="810" t="s">
        <v>10890</v>
      </c>
      <c r="E296" s="902" t="s">
        <v>23221</v>
      </c>
      <c r="F296" s="903" t="s">
        <v>7624</v>
      </c>
      <c r="G296" s="902" t="s">
        <v>14726</v>
      </c>
      <c r="H296" s="902" t="s">
        <v>11798</v>
      </c>
      <c r="I296" s="913"/>
      <c r="J296" s="903" t="s">
        <v>937</v>
      </c>
    </row>
    <row r="297" spans="1:10">
      <c r="A297" s="810" t="s">
        <v>104</v>
      </c>
      <c r="B297" s="902" t="s">
        <v>23407</v>
      </c>
      <c r="C297" s="902" t="s">
        <v>8089</v>
      </c>
      <c r="D297" s="810" t="s">
        <v>10892</v>
      </c>
      <c r="E297" s="902" t="s">
        <v>17301</v>
      </c>
      <c r="F297" s="903" t="s">
        <v>11285</v>
      </c>
      <c r="G297" s="902" t="s">
        <v>8911</v>
      </c>
      <c r="H297" s="902" t="s">
        <v>11286</v>
      </c>
      <c r="I297" s="913" t="s">
        <v>8991</v>
      </c>
      <c r="J297" s="903" t="s">
        <v>564</v>
      </c>
    </row>
    <row r="298" spans="1:10">
      <c r="A298" s="810" t="s">
        <v>104</v>
      </c>
      <c r="B298" s="902" t="s">
        <v>23407</v>
      </c>
      <c r="C298" s="902" t="s">
        <v>7279</v>
      </c>
      <c r="D298" s="810" t="s">
        <v>10890</v>
      </c>
      <c r="E298" s="902" t="s">
        <v>687</v>
      </c>
      <c r="F298" s="903" t="s">
        <v>23411</v>
      </c>
      <c r="G298" s="902" t="s">
        <v>7461</v>
      </c>
      <c r="H298" s="902" t="s">
        <v>10921</v>
      </c>
      <c r="I298" s="913" t="s">
        <v>23412</v>
      </c>
      <c r="J298" s="903" t="s">
        <v>937</v>
      </c>
    </row>
    <row r="299" spans="1:10">
      <c r="A299" s="810" t="s">
        <v>104</v>
      </c>
      <c r="B299" s="902" t="s">
        <v>23407</v>
      </c>
      <c r="C299" s="902" t="s">
        <v>5206</v>
      </c>
      <c r="D299" s="810" t="s">
        <v>10892</v>
      </c>
      <c r="E299" s="902" t="s">
        <v>1923</v>
      </c>
      <c r="F299" s="903" t="s">
        <v>5632</v>
      </c>
      <c r="G299" s="902" t="s">
        <v>5745</v>
      </c>
      <c r="H299" s="902" t="s">
        <v>10891</v>
      </c>
      <c r="I299" s="913"/>
      <c r="J299" s="903" t="s">
        <v>564</v>
      </c>
    </row>
    <row r="300" spans="1:10">
      <c r="A300" s="810" t="s">
        <v>104</v>
      </c>
      <c r="B300" s="902" t="s">
        <v>23407</v>
      </c>
      <c r="C300" s="902" t="s">
        <v>23224</v>
      </c>
      <c r="D300" s="810" t="s">
        <v>10890</v>
      </c>
      <c r="E300" s="902" t="s">
        <v>23225</v>
      </c>
      <c r="F300" s="903" t="s">
        <v>23226</v>
      </c>
      <c r="G300" s="902" t="s">
        <v>23227</v>
      </c>
      <c r="H300" s="902" t="s">
        <v>12267</v>
      </c>
      <c r="I300" s="913"/>
      <c r="J300" s="903" t="s">
        <v>937</v>
      </c>
    </row>
    <row r="301" spans="1:10">
      <c r="A301" s="810" t="s">
        <v>104</v>
      </c>
      <c r="B301" s="902" t="s">
        <v>23407</v>
      </c>
      <c r="C301" s="902" t="s">
        <v>2618</v>
      </c>
      <c r="D301" s="810" t="s">
        <v>10892</v>
      </c>
      <c r="E301" s="902" t="s">
        <v>3228</v>
      </c>
      <c r="F301" s="903" t="s">
        <v>3837</v>
      </c>
      <c r="G301" s="902" t="s">
        <v>4235</v>
      </c>
      <c r="H301" s="902" t="s">
        <v>11684</v>
      </c>
      <c r="I301" s="913" t="s">
        <v>23413</v>
      </c>
      <c r="J301" s="903" t="s">
        <v>931</v>
      </c>
    </row>
    <row r="302" spans="1:10">
      <c r="A302" s="810" t="s">
        <v>104</v>
      </c>
      <c r="B302" s="902" t="s">
        <v>23407</v>
      </c>
      <c r="C302" s="902" t="s">
        <v>2624</v>
      </c>
      <c r="D302" s="810" t="s">
        <v>10890</v>
      </c>
      <c r="E302" s="902" t="s">
        <v>3228</v>
      </c>
      <c r="F302" s="903" t="s">
        <v>3841</v>
      </c>
      <c r="G302" s="902" t="s">
        <v>4240</v>
      </c>
      <c r="H302" s="902" t="s">
        <v>11039</v>
      </c>
      <c r="I302" s="913"/>
      <c r="J302" s="903" t="s">
        <v>11287</v>
      </c>
    </row>
    <row r="303" spans="1:10">
      <c r="A303" s="810" t="s">
        <v>104</v>
      </c>
      <c r="B303" s="902" t="s">
        <v>23407</v>
      </c>
      <c r="C303" s="902" t="s">
        <v>5227</v>
      </c>
      <c r="D303" s="810" t="s">
        <v>10892</v>
      </c>
      <c r="E303" s="902" t="s">
        <v>5437</v>
      </c>
      <c r="F303" s="903" t="s">
        <v>16958</v>
      </c>
      <c r="G303" s="902" t="s">
        <v>5767</v>
      </c>
      <c r="H303" s="902" t="s">
        <v>10907</v>
      </c>
      <c r="I303" s="913"/>
      <c r="J303" s="903" t="s">
        <v>564</v>
      </c>
    </row>
    <row r="304" spans="1:10">
      <c r="A304" s="810" t="s">
        <v>104</v>
      </c>
      <c r="B304" s="902" t="s">
        <v>23407</v>
      </c>
      <c r="C304" s="902" t="s">
        <v>2650</v>
      </c>
      <c r="D304" s="810" t="s">
        <v>10890</v>
      </c>
      <c r="E304" s="902" t="s">
        <v>3257</v>
      </c>
      <c r="F304" s="903" t="s">
        <v>3861</v>
      </c>
      <c r="G304" s="902" t="s">
        <v>4261</v>
      </c>
      <c r="H304" s="902" t="s">
        <v>10958</v>
      </c>
      <c r="I304" s="913"/>
      <c r="J304" s="903" t="s">
        <v>933</v>
      </c>
    </row>
    <row r="305" spans="1:10">
      <c r="A305" s="810" t="s">
        <v>104</v>
      </c>
      <c r="B305" s="902" t="s">
        <v>23407</v>
      </c>
      <c r="C305" s="902" t="s">
        <v>7337</v>
      </c>
      <c r="D305" s="810" t="s">
        <v>10890</v>
      </c>
      <c r="E305" s="902" t="s">
        <v>7507</v>
      </c>
      <c r="F305" s="903" t="s">
        <v>17378</v>
      </c>
      <c r="G305" s="902" t="s">
        <v>7804</v>
      </c>
      <c r="H305" s="902" t="s">
        <v>10954</v>
      </c>
      <c r="I305" s="913" t="s">
        <v>23414</v>
      </c>
      <c r="J305" s="903" t="s">
        <v>937</v>
      </c>
    </row>
    <row r="306" spans="1:10" ht="27">
      <c r="A306" s="810" t="s">
        <v>104</v>
      </c>
      <c r="B306" s="902" t="s">
        <v>23407</v>
      </c>
      <c r="C306" s="902" t="s">
        <v>11474</v>
      </c>
      <c r="D306" s="810" t="s">
        <v>10890</v>
      </c>
      <c r="E306" s="902" t="s">
        <v>11475</v>
      </c>
      <c r="F306" s="903" t="s">
        <v>11476</v>
      </c>
      <c r="G306" s="902" t="s">
        <v>11477</v>
      </c>
      <c r="H306" s="902" t="s">
        <v>12268</v>
      </c>
      <c r="I306" s="913" t="s">
        <v>8967</v>
      </c>
      <c r="J306" s="903" t="s">
        <v>12995</v>
      </c>
    </row>
    <row r="307" spans="1:10">
      <c r="A307" s="810" t="s">
        <v>104</v>
      </c>
      <c r="B307" s="902" t="s">
        <v>23407</v>
      </c>
      <c r="C307" s="902" t="s">
        <v>13367</v>
      </c>
      <c r="D307" s="810" t="s">
        <v>10890</v>
      </c>
      <c r="E307" s="902" t="s">
        <v>23415</v>
      </c>
      <c r="F307" s="903" t="s">
        <v>23416</v>
      </c>
      <c r="G307" s="902" t="s">
        <v>13368</v>
      </c>
      <c r="H307" s="902" t="s">
        <v>10891</v>
      </c>
      <c r="I307" s="913" t="s">
        <v>23417</v>
      </c>
      <c r="J307" s="903" t="s">
        <v>933</v>
      </c>
    </row>
    <row r="308" spans="1:10">
      <c r="A308" s="810" t="s">
        <v>104</v>
      </c>
      <c r="B308" s="902" t="s">
        <v>23407</v>
      </c>
      <c r="C308" s="902" t="s">
        <v>1362</v>
      </c>
      <c r="D308" s="810" t="s">
        <v>10890</v>
      </c>
      <c r="E308" s="902" t="s">
        <v>1497</v>
      </c>
      <c r="F308" s="903" t="s">
        <v>1636</v>
      </c>
      <c r="G308" s="902" t="s">
        <v>1726</v>
      </c>
      <c r="H308" s="902" t="s">
        <v>11485</v>
      </c>
      <c r="I308" s="913" t="s">
        <v>23418</v>
      </c>
      <c r="J308" s="903" t="s">
        <v>937</v>
      </c>
    </row>
    <row r="309" spans="1:10">
      <c r="A309" s="810" t="s">
        <v>104</v>
      </c>
      <c r="B309" s="902" t="s">
        <v>23407</v>
      </c>
      <c r="C309" s="902" t="s">
        <v>9026</v>
      </c>
      <c r="D309" s="810" t="s">
        <v>10890</v>
      </c>
      <c r="E309" s="902" t="s">
        <v>23050</v>
      </c>
      <c r="F309" s="903" t="s">
        <v>9715</v>
      </c>
      <c r="G309" s="902" t="s">
        <v>23051</v>
      </c>
      <c r="H309" s="902" t="s">
        <v>11286</v>
      </c>
      <c r="I309" s="913"/>
      <c r="J309" s="903" t="s">
        <v>937</v>
      </c>
    </row>
    <row r="310" spans="1:10">
      <c r="A310" s="810" t="s">
        <v>104</v>
      </c>
      <c r="B310" s="902" t="s">
        <v>23407</v>
      </c>
      <c r="C310" s="902" t="s">
        <v>11491</v>
      </c>
      <c r="D310" s="810" t="s">
        <v>10890</v>
      </c>
      <c r="E310" s="902" t="s">
        <v>8287</v>
      </c>
      <c r="F310" s="903" t="s">
        <v>14795</v>
      </c>
      <c r="G310" s="902" t="s">
        <v>8800</v>
      </c>
      <c r="H310" s="902" t="s">
        <v>11387</v>
      </c>
      <c r="I310" s="913" t="s">
        <v>23419</v>
      </c>
      <c r="J310" s="903" t="s">
        <v>937</v>
      </c>
    </row>
    <row r="311" spans="1:10">
      <c r="A311" s="810" t="s">
        <v>104</v>
      </c>
      <c r="B311" s="902" t="s">
        <v>23407</v>
      </c>
      <c r="C311" s="902" t="s">
        <v>2218</v>
      </c>
      <c r="D311" s="810" t="s">
        <v>10890</v>
      </c>
      <c r="E311" s="902" t="s">
        <v>687</v>
      </c>
      <c r="F311" s="903" t="s">
        <v>2381</v>
      </c>
      <c r="G311" s="902" t="s">
        <v>23234</v>
      </c>
      <c r="H311" s="902" t="s">
        <v>11115</v>
      </c>
      <c r="I311" s="913"/>
      <c r="J311" s="903" t="s">
        <v>11281</v>
      </c>
    </row>
    <row r="312" spans="1:10">
      <c r="A312" s="810" t="s">
        <v>104</v>
      </c>
      <c r="B312" s="902" t="s">
        <v>23407</v>
      </c>
      <c r="C312" s="902" t="s">
        <v>9020</v>
      </c>
      <c r="D312" s="810" t="s">
        <v>10890</v>
      </c>
      <c r="E312" s="902" t="s">
        <v>9381</v>
      </c>
      <c r="F312" s="903" t="s">
        <v>9712</v>
      </c>
      <c r="G312" s="902" t="s">
        <v>9910</v>
      </c>
      <c r="H312" s="902" t="s">
        <v>11131</v>
      </c>
      <c r="I312" s="913"/>
      <c r="J312" s="903" t="s">
        <v>11281</v>
      </c>
    </row>
    <row r="313" spans="1:10">
      <c r="A313" s="810" t="s">
        <v>104</v>
      </c>
      <c r="B313" s="902" t="s">
        <v>23407</v>
      </c>
      <c r="C313" s="902" t="s">
        <v>8010</v>
      </c>
      <c r="D313" s="810" t="s">
        <v>10890</v>
      </c>
      <c r="E313" s="902" t="s">
        <v>8332</v>
      </c>
      <c r="F313" s="903" t="s">
        <v>8626</v>
      </c>
      <c r="G313" s="902" t="s">
        <v>8844</v>
      </c>
      <c r="H313" s="902" t="s">
        <v>11380</v>
      </c>
      <c r="I313" s="913" t="s">
        <v>8980</v>
      </c>
      <c r="J313" s="903" t="s">
        <v>937</v>
      </c>
    </row>
    <row r="314" spans="1:10">
      <c r="A314" s="810" t="s">
        <v>104</v>
      </c>
      <c r="B314" s="902" t="s">
        <v>23407</v>
      </c>
      <c r="C314" s="902" t="s">
        <v>11498</v>
      </c>
      <c r="D314" s="810" t="s">
        <v>10890</v>
      </c>
      <c r="E314" s="902" t="s">
        <v>11499</v>
      </c>
      <c r="F314" s="903" t="s">
        <v>28102</v>
      </c>
      <c r="G314" s="902" t="s">
        <v>11500</v>
      </c>
      <c r="H314" s="902" t="s">
        <v>11501</v>
      </c>
      <c r="I314" s="913" t="s">
        <v>23420</v>
      </c>
      <c r="J314" s="903" t="s">
        <v>11281</v>
      </c>
    </row>
    <row r="315" spans="1:10">
      <c r="A315" s="810" t="s">
        <v>104</v>
      </c>
      <c r="B315" s="902" t="s">
        <v>23407</v>
      </c>
      <c r="C315" s="902" t="s">
        <v>1371</v>
      </c>
      <c r="D315" s="810" t="s">
        <v>10890</v>
      </c>
      <c r="E315" s="902" t="s">
        <v>1506</v>
      </c>
      <c r="F315" s="903" t="s">
        <v>1642</v>
      </c>
      <c r="G315" s="902" t="s">
        <v>1735</v>
      </c>
      <c r="H315" s="902" t="s">
        <v>11518</v>
      </c>
      <c r="I315" s="913" t="s">
        <v>13387</v>
      </c>
      <c r="J315" s="903" t="s">
        <v>937</v>
      </c>
    </row>
    <row r="316" spans="1:10">
      <c r="A316" s="810" t="s">
        <v>104</v>
      </c>
      <c r="B316" s="902" t="s">
        <v>23407</v>
      </c>
      <c r="C316" s="902" t="s">
        <v>2238</v>
      </c>
      <c r="D316" s="810" t="s">
        <v>10890</v>
      </c>
      <c r="E316" s="902" t="s">
        <v>2331</v>
      </c>
      <c r="F316" s="903" t="s">
        <v>2391</v>
      </c>
      <c r="G316" s="902" t="s">
        <v>2469</v>
      </c>
      <c r="H316" s="902" t="s">
        <v>11352</v>
      </c>
      <c r="I316" s="913" t="s">
        <v>2517</v>
      </c>
      <c r="J316" s="903" t="s">
        <v>937</v>
      </c>
    </row>
    <row r="317" spans="1:10" ht="27">
      <c r="A317" s="810" t="s">
        <v>104</v>
      </c>
      <c r="B317" s="902" t="s">
        <v>23407</v>
      </c>
      <c r="C317" s="902" t="s">
        <v>7889</v>
      </c>
      <c r="D317" s="810" t="s">
        <v>10890</v>
      </c>
      <c r="E317" s="902" t="s">
        <v>8225</v>
      </c>
      <c r="F317" s="903" t="s">
        <v>8549</v>
      </c>
      <c r="G317" s="902" t="s">
        <v>8741</v>
      </c>
      <c r="H317" s="902" t="s">
        <v>12524</v>
      </c>
      <c r="I317" s="913" t="s">
        <v>8967</v>
      </c>
      <c r="J317" s="903" t="s">
        <v>21014</v>
      </c>
    </row>
    <row r="318" spans="1:10">
      <c r="A318" s="810" t="s">
        <v>104</v>
      </c>
      <c r="B318" s="902" t="s">
        <v>23407</v>
      </c>
      <c r="C318" s="902" t="s">
        <v>2626</v>
      </c>
      <c r="D318" s="810" t="s">
        <v>10892</v>
      </c>
      <c r="E318" s="902" t="s">
        <v>3236</v>
      </c>
      <c r="F318" s="903" t="s">
        <v>3843</v>
      </c>
      <c r="G318" s="902" t="s">
        <v>4242</v>
      </c>
      <c r="H318" s="902" t="s">
        <v>11102</v>
      </c>
      <c r="I318" s="913"/>
      <c r="J318" s="903" t="s">
        <v>564</v>
      </c>
    </row>
    <row r="319" spans="1:10">
      <c r="A319" s="810" t="s">
        <v>104</v>
      </c>
      <c r="B319" s="902" t="s">
        <v>23407</v>
      </c>
      <c r="C319" s="902" t="s">
        <v>1036</v>
      </c>
      <c r="D319" s="810" t="s">
        <v>10890</v>
      </c>
      <c r="E319" s="902" t="s">
        <v>14659</v>
      </c>
      <c r="F319" s="903" t="s">
        <v>28082</v>
      </c>
      <c r="G319" s="902" t="s">
        <v>1268</v>
      </c>
      <c r="H319" s="902" t="s">
        <v>10902</v>
      </c>
      <c r="I319" s="913"/>
      <c r="J319" s="903" t="s">
        <v>937</v>
      </c>
    </row>
    <row r="320" spans="1:10">
      <c r="A320" s="810" t="s">
        <v>16637</v>
      </c>
      <c r="B320" s="902" t="s">
        <v>23421</v>
      </c>
      <c r="C320" s="902" t="s">
        <v>13396</v>
      </c>
      <c r="D320" s="810" t="s">
        <v>10890</v>
      </c>
      <c r="E320" s="902" t="s">
        <v>1490</v>
      </c>
      <c r="F320" s="903" t="s">
        <v>13397</v>
      </c>
      <c r="G320" s="902" t="s">
        <v>1719</v>
      </c>
      <c r="H320" s="902" t="s">
        <v>11414</v>
      </c>
      <c r="I320" s="913" t="s">
        <v>23422</v>
      </c>
      <c r="J320" s="903" t="s">
        <v>933</v>
      </c>
    </row>
    <row r="321" spans="1:10">
      <c r="A321" s="810" t="s">
        <v>16638</v>
      </c>
      <c r="B321" s="902" t="s">
        <v>23423</v>
      </c>
      <c r="C321" s="902" t="s">
        <v>1412</v>
      </c>
      <c r="D321" s="810" t="s">
        <v>10890</v>
      </c>
      <c r="E321" s="902" t="s">
        <v>1547</v>
      </c>
      <c r="F321" s="903" t="s">
        <v>1683</v>
      </c>
      <c r="G321" s="902" t="s">
        <v>23424</v>
      </c>
      <c r="H321" s="902" t="s">
        <v>10954</v>
      </c>
      <c r="I321" s="913" t="s">
        <v>1826</v>
      </c>
      <c r="J321" s="903" t="s">
        <v>933</v>
      </c>
    </row>
    <row r="322" spans="1:10">
      <c r="A322" s="810" t="s">
        <v>16639</v>
      </c>
      <c r="B322" s="902" t="s">
        <v>23425</v>
      </c>
      <c r="C322" s="902" t="s">
        <v>2650</v>
      </c>
      <c r="D322" s="810" t="s">
        <v>10890</v>
      </c>
      <c r="E322" s="902" t="s">
        <v>3257</v>
      </c>
      <c r="F322" s="903" t="s">
        <v>3861</v>
      </c>
      <c r="G322" s="902" t="s">
        <v>4261</v>
      </c>
      <c r="H322" s="902" t="s">
        <v>10958</v>
      </c>
      <c r="I322" s="913" t="s">
        <v>558</v>
      </c>
      <c r="J322" s="903" t="s">
        <v>933</v>
      </c>
    </row>
    <row r="323" spans="1:10">
      <c r="A323" s="810" t="s">
        <v>1818</v>
      </c>
      <c r="B323" s="902" t="s">
        <v>23426</v>
      </c>
      <c r="C323" s="902" t="s">
        <v>9004</v>
      </c>
      <c r="D323" s="810" t="s">
        <v>10890</v>
      </c>
      <c r="E323" s="902" t="s">
        <v>9372</v>
      </c>
      <c r="F323" s="903" t="s">
        <v>9701</v>
      </c>
      <c r="G323" s="902" t="s">
        <v>9893</v>
      </c>
      <c r="H323" s="902" t="s">
        <v>10970</v>
      </c>
      <c r="I323" s="913" t="s">
        <v>23427</v>
      </c>
      <c r="J323" s="903" t="s">
        <v>937</v>
      </c>
    </row>
    <row r="324" spans="1:10">
      <c r="A324" s="810" t="s">
        <v>1818</v>
      </c>
      <c r="B324" s="902" t="s">
        <v>23426</v>
      </c>
      <c r="C324" s="902" t="s">
        <v>7860</v>
      </c>
      <c r="D324" s="810" t="s">
        <v>10890</v>
      </c>
      <c r="E324" s="902" t="s">
        <v>8202</v>
      </c>
      <c r="F324" s="903" t="s">
        <v>8527</v>
      </c>
      <c r="G324" s="902" t="s">
        <v>8715</v>
      </c>
      <c r="H324" s="902" t="s">
        <v>10905</v>
      </c>
      <c r="I324" s="913" t="s">
        <v>21262</v>
      </c>
      <c r="J324" s="903" t="s">
        <v>564</v>
      </c>
    </row>
    <row r="325" spans="1:10">
      <c r="A325" s="810" t="s">
        <v>1818</v>
      </c>
      <c r="B325" s="902" t="s">
        <v>23426</v>
      </c>
      <c r="C325" s="902" t="s">
        <v>14796</v>
      </c>
      <c r="D325" s="810" t="s">
        <v>10892</v>
      </c>
      <c r="E325" s="902" t="s">
        <v>8202</v>
      </c>
      <c r="F325" s="903" t="s">
        <v>23428</v>
      </c>
      <c r="G325" s="902" t="s">
        <v>23429</v>
      </c>
      <c r="H325" s="902" t="s">
        <v>10903</v>
      </c>
      <c r="I325" s="913" t="s">
        <v>13445</v>
      </c>
      <c r="J325" s="903" t="s">
        <v>564</v>
      </c>
    </row>
    <row r="326" spans="1:10">
      <c r="A326" s="810" t="s">
        <v>1818</v>
      </c>
      <c r="B326" s="902" t="s">
        <v>23426</v>
      </c>
      <c r="C326" s="902" t="s">
        <v>2226</v>
      </c>
      <c r="D326" s="810" t="s">
        <v>10890</v>
      </c>
      <c r="E326" s="902" t="s">
        <v>23302</v>
      </c>
      <c r="F326" s="903" t="s">
        <v>16671</v>
      </c>
      <c r="G326" s="902" t="s">
        <v>2461</v>
      </c>
      <c r="H326" s="902" t="s">
        <v>10970</v>
      </c>
      <c r="I326" s="913" t="s">
        <v>14797</v>
      </c>
      <c r="J326" s="903" t="s">
        <v>933</v>
      </c>
    </row>
    <row r="327" spans="1:10">
      <c r="A327" s="810" t="s">
        <v>1818</v>
      </c>
      <c r="B327" s="902" t="s">
        <v>23426</v>
      </c>
      <c r="C327" s="902" t="s">
        <v>2229</v>
      </c>
      <c r="D327" s="810" t="s">
        <v>10890</v>
      </c>
      <c r="E327" s="902" t="s">
        <v>21272</v>
      </c>
      <c r="F327" s="903" t="s">
        <v>2386</v>
      </c>
      <c r="G327" s="902" t="s">
        <v>13448</v>
      </c>
      <c r="H327" s="902" t="s">
        <v>12210</v>
      </c>
      <c r="I327" s="913" t="s">
        <v>13449</v>
      </c>
      <c r="J327" s="903" t="s">
        <v>937</v>
      </c>
    </row>
    <row r="328" spans="1:10">
      <c r="A328" s="810" t="s">
        <v>1818</v>
      </c>
      <c r="B328" s="902" t="s">
        <v>23426</v>
      </c>
      <c r="C328" s="902" t="s">
        <v>6758</v>
      </c>
      <c r="D328" s="810" t="s">
        <v>10890</v>
      </c>
      <c r="E328" s="902" t="s">
        <v>6886</v>
      </c>
      <c r="F328" s="903" t="s">
        <v>7000</v>
      </c>
      <c r="G328" s="902" t="s">
        <v>7078</v>
      </c>
      <c r="H328" s="902" t="s">
        <v>11133</v>
      </c>
      <c r="I328" s="913"/>
      <c r="J328" s="903" t="s">
        <v>937</v>
      </c>
    </row>
    <row r="329" spans="1:10">
      <c r="A329" s="810" t="s">
        <v>1818</v>
      </c>
      <c r="B329" s="902" t="s">
        <v>23426</v>
      </c>
      <c r="C329" s="902" t="s">
        <v>7187</v>
      </c>
      <c r="D329" s="810" t="s">
        <v>10890</v>
      </c>
      <c r="E329" s="902" t="s">
        <v>7386</v>
      </c>
      <c r="F329" s="903" t="s">
        <v>7557</v>
      </c>
      <c r="G329" s="902" t="s">
        <v>7680</v>
      </c>
      <c r="H329" s="902" t="s">
        <v>11234</v>
      </c>
      <c r="I329" s="913" t="s">
        <v>21260</v>
      </c>
      <c r="J329" s="903" t="s">
        <v>1851</v>
      </c>
    </row>
    <row r="330" spans="1:10">
      <c r="A330" s="810" t="s">
        <v>1818</v>
      </c>
      <c r="B330" s="902" t="s">
        <v>23426</v>
      </c>
      <c r="C330" s="902" t="s">
        <v>9012</v>
      </c>
      <c r="D330" s="810" t="s">
        <v>10892</v>
      </c>
      <c r="E330" s="902" t="s">
        <v>9378</v>
      </c>
      <c r="F330" s="903" t="s">
        <v>21292</v>
      </c>
      <c r="G330" s="902" t="s">
        <v>9901</v>
      </c>
      <c r="H330" s="902" t="s">
        <v>10922</v>
      </c>
      <c r="I330" s="913" t="s">
        <v>10175</v>
      </c>
      <c r="J330" s="903" t="s">
        <v>564</v>
      </c>
    </row>
    <row r="331" spans="1:10">
      <c r="A331" s="810" t="s">
        <v>16640</v>
      </c>
      <c r="B331" s="902" t="s">
        <v>23430</v>
      </c>
      <c r="C331" s="902" t="s">
        <v>1366</v>
      </c>
      <c r="D331" s="810" t="s">
        <v>10890</v>
      </c>
      <c r="E331" s="902" t="s">
        <v>1501</v>
      </c>
      <c r="F331" s="903" t="s">
        <v>1666</v>
      </c>
      <c r="G331" s="902" t="s">
        <v>1730</v>
      </c>
      <c r="H331" s="902" t="s">
        <v>11039</v>
      </c>
      <c r="I331" s="913" t="s">
        <v>23431</v>
      </c>
      <c r="J331" s="903" t="s">
        <v>937</v>
      </c>
    </row>
    <row r="332" spans="1:10">
      <c r="A332" s="810" t="s">
        <v>16640</v>
      </c>
      <c r="B332" s="902" t="s">
        <v>23430</v>
      </c>
      <c r="C332" s="902" t="s">
        <v>13466</v>
      </c>
      <c r="D332" s="810" t="s">
        <v>10890</v>
      </c>
      <c r="E332" s="902" t="s">
        <v>13467</v>
      </c>
      <c r="F332" s="903" t="s">
        <v>23432</v>
      </c>
      <c r="G332" s="902" t="s">
        <v>21310</v>
      </c>
      <c r="H332" s="902" t="s">
        <v>11234</v>
      </c>
      <c r="I332" s="913" t="s">
        <v>23433</v>
      </c>
      <c r="J332" s="903" t="s">
        <v>937</v>
      </c>
    </row>
    <row r="333" spans="1:10">
      <c r="A333" s="810" t="s">
        <v>16640</v>
      </c>
      <c r="B333" s="902" t="s">
        <v>23430</v>
      </c>
      <c r="C333" s="902" t="s">
        <v>14798</v>
      </c>
      <c r="D333" s="810" t="s">
        <v>10892</v>
      </c>
      <c r="E333" s="902" t="s">
        <v>13023</v>
      </c>
      <c r="F333" s="903" t="s">
        <v>14799</v>
      </c>
      <c r="G333" s="902" t="s">
        <v>4327</v>
      </c>
      <c r="H333" s="902" t="s">
        <v>10969</v>
      </c>
      <c r="I333" s="913" t="s">
        <v>14800</v>
      </c>
      <c r="J333" s="903" t="s">
        <v>2525</v>
      </c>
    </row>
    <row r="334" spans="1:10">
      <c r="A334" s="810" t="s">
        <v>16640</v>
      </c>
      <c r="B334" s="902" t="s">
        <v>23430</v>
      </c>
      <c r="C334" s="902" t="s">
        <v>2958</v>
      </c>
      <c r="D334" s="810" t="s">
        <v>10890</v>
      </c>
      <c r="E334" s="902" t="s">
        <v>3559</v>
      </c>
      <c r="F334" s="903" t="s">
        <v>4068</v>
      </c>
      <c r="G334" s="902" t="s">
        <v>4526</v>
      </c>
      <c r="H334" s="902" t="s">
        <v>10933</v>
      </c>
      <c r="I334" s="913"/>
      <c r="J334" s="903" t="s">
        <v>11281</v>
      </c>
    </row>
    <row r="335" spans="1:10">
      <c r="A335" s="810" t="s">
        <v>16640</v>
      </c>
      <c r="B335" s="902" t="s">
        <v>23430</v>
      </c>
      <c r="C335" s="902" t="s">
        <v>6758</v>
      </c>
      <c r="D335" s="810" t="s">
        <v>10890</v>
      </c>
      <c r="E335" s="902" t="s">
        <v>6886</v>
      </c>
      <c r="F335" s="903" t="s">
        <v>7000</v>
      </c>
      <c r="G335" s="902" t="s">
        <v>7078</v>
      </c>
      <c r="H335" s="902" t="s">
        <v>11133</v>
      </c>
      <c r="I335" s="913"/>
      <c r="J335" s="903" t="s">
        <v>11205</v>
      </c>
    </row>
    <row r="336" spans="1:10">
      <c r="A336" s="810" t="s">
        <v>16640</v>
      </c>
      <c r="B336" s="902" t="s">
        <v>23430</v>
      </c>
      <c r="C336" s="902" t="s">
        <v>17481</v>
      </c>
      <c r="D336" s="810" t="s">
        <v>10890</v>
      </c>
      <c r="E336" s="902" t="s">
        <v>1498</v>
      </c>
      <c r="F336" s="903" t="s">
        <v>17482</v>
      </c>
      <c r="G336" s="902" t="s">
        <v>1727</v>
      </c>
      <c r="H336" s="902" t="s">
        <v>11110</v>
      </c>
      <c r="I336" s="913" t="s">
        <v>11761</v>
      </c>
      <c r="J336" s="903" t="s">
        <v>937</v>
      </c>
    </row>
    <row r="337" spans="1:10">
      <c r="A337" s="810" t="s">
        <v>102</v>
      </c>
      <c r="B337" s="902" t="s">
        <v>23434</v>
      </c>
      <c r="C337" s="902" t="s">
        <v>2536</v>
      </c>
      <c r="D337" s="810" t="s">
        <v>10890</v>
      </c>
      <c r="E337" s="902" t="s">
        <v>675</v>
      </c>
      <c r="F337" s="903" t="s">
        <v>2582</v>
      </c>
      <c r="G337" s="902" t="s">
        <v>2597</v>
      </c>
      <c r="H337" s="902" t="s">
        <v>10936</v>
      </c>
      <c r="I337" s="913" t="s">
        <v>23435</v>
      </c>
      <c r="J337" s="903" t="s">
        <v>933</v>
      </c>
    </row>
    <row r="338" spans="1:10">
      <c r="A338" s="810" t="s">
        <v>102</v>
      </c>
      <c r="B338" s="902" t="s">
        <v>23434</v>
      </c>
      <c r="C338" s="902" t="s">
        <v>7970</v>
      </c>
      <c r="D338" s="810" t="s">
        <v>10890</v>
      </c>
      <c r="E338" s="902" t="s">
        <v>8294</v>
      </c>
      <c r="F338" s="903" t="s">
        <v>28103</v>
      </c>
      <c r="G338" s="902" t="s">
        <v>8807</v>
      </c>
      <c r="H338" s="902" t="s">
        <v>10936</v>
      </c>
      <c r="I338" s="913" t="s">
        <v>8977</v>
      </c>
      <c r="J338" s="903" t="s">
        <v>933</v>
      </c>
    </row>
    <row r="339" spans="1:10">
      <c r="A339" s="810" t="s">
        <v>102</v>
      </c>
      <c r="B339" s="902" t="s">
        <v>23434</v>
      </c>
      <c r="C339" s="902" t="s">
        <v>9027</v>
      </c>
      <c r="D339" s="810" t="s">
        <v>10890</v>
      </c>
      <c r="E339" s="902" t="s">
        <v>6296</v>
      </c>
      <c r="F339" s="903" t="s">
        <v>9716</v>
      </c>
      <c r="G339" s="902" t="s">
        <v>9917</v>
      </c>
      <c r="H339" s="902" t="s">
        <v>10894</v>
      </c>
      <c r="I339" s="913"/>
      <c r="J339" s="903" t="s">
        <v>11205</v>
      </c>
    </row>
    <row r="340" spans="1:10">
      <c r="A340" s="810" t="s">
        <v>102</v>
      </c>
      <c r="B340" s="902" t="s">
        <v>23434</v>
      </c>
      <c r="C340" s="902" t="s">
        <v>3167</v>
      </c>
      <c r="D340" s="810" t="s">
        <v>10890</v>
      </c>
      <c r="E340" s="902" t="s">
        <v>3754</v>
      </c>
      <c r="F340" s="903" t="s">
        <v>4210</v>
      </c>
      <c r="G340" s="902" t="s">
        <v>4686</v>
      </c>
      <c r="H340" s="902" t="s">
        <v>10894</v>
      </c>
      <c r="I340" s="913"/>
      <c r="J340" s="903" t="s">
        <v>932</v>
      </c>
    </row>
    <row r="341" spans="1:10">
      <c r="A341" s="810" t="s">
        <v>102</v>
      </c>
      <c r="B341" s="902" t="s">
        <v>23434</v>
      </c>
      <c r="C341" s="902" t="s">
        <v>581</v>
      </c>
      <c r="D341" s="810" t="s">
        <v>10890</v>
      </c>
      <c r="E341" s="902" t="s">
        <v>685</v>
      </c>
      <c r="F341" s="903" t="s">
        <v>796</v>
      </c>
      <c r="G341" s="902" t="s">
        <v>869</v>
      </c>
      <c r="H341" s="902" t="s">
        <v>10901</v>
      </c>
      <c r="I341" s="913" t="s">
        <v>7172</v>
      </c>
      <c r="J341" s="903" t="s">
        <v>933</v>
      </c>
    </row>
    <row r="342" spans="1:10">
      <c r="A342" s="810" t="s">
        <v>102</v>
      </c>
      <c r="B342" s="902" t="s">
        <v>23434</v>
      </c>
      <c r="C342" s="902" t="s">
        <v>5230</v>
      </c>
      <c r="D342" s="810" t="s">
        <v>10890</v>
      </c>
      <c r="E342" s="902" t="s">
        <v>5440</v>
      </c>
      <c r="F342" s="903" t="s">
        <v>5644</v>
      </c>
      <c r="G342" s="902" t="s">
        <v>5768</v>
      </c>
      <c r="H342" s="902" t="s">
        <v>10933</v>
      </c>
      <c r="I342" s="913"/>
      <c r="J342" s="903" t="s">
        <v>933</v>
      </c>
    </row>
    <row r="343" spans="1:10">
      <c r="A343" s="810" t="s">
        <v>102</v>
      </c>
      <c r="B343" s="902" t="s">
        <v>23434</v>
      </c>
      <c r="C343" s="902" t="s">
        <v>9003</v>
      </c>
      <c r="D343" s="810" t="s">
        <v>10890</v>
      </c>
      <c r="E343" s="902" t="s">
        <v>9371</v>
      </c>
      <c r="F343" s="903" t="s">
        <v>9700</v>
      </c>
      <c r="G343" s="902" t="s">
        <v>9892</v>
      </c>
      <c r="H343" s="902" t="s">
        <v>10954</v>
      </c>
      <c r="I343" s="913" t="s">
        <v>23436</v>
      </c>
      <c r="J343" s="903" t="s">
        <v>933</v>
      </c>
    </row>
    <row r="344" spans="1:10" ht="27">
      <c r="A344" s="810" t="s">
        <v>102</v>
      </c>
      <c r="B344" s="902" t="s">
        <v>23434</v>
      </c>
      <c r="C344" s="902" t="s">
        <v>7956</v>
      </c>
      <c r="D344" s="810" t="s">
        <v>10890</v>
      </c>
      <c r="E344" s="902" t="s">
        <v>8282</v>
      </c>
      <c r="F344" s="903" t="s">
        <v>8590</v>
      </c>
      <c r="G344" s="902" t="s">
        <v>8795</v>
      </c>
      <c r="H344" s="902" t="s">
        <v>10891</v>
      </c>
      <c r="I344" s="913" t="s">
        <v>1810</v>
      </c>
      <c r="J344" s="903" t="s">
        <v>14077</v>
      </c>
    </row>
    <row r="345" spans="1:10">
      <c r="A345" s="810" t="s">
        <v>102</v>
      </c>
      <c r="B345" s="902" t="s">
        <v>23434</v>
      </c>
      <c r="C345" s="902" t="s">
        <v>5226</v>
      </c>
      <c r="D345" s="810" t="s">
        <v>10890</v>
      </c>
      <c r="E345" s="902" t="s">
        <v>5436</v>
      </c>
      <c r="F345" s="903" t="s">
        <v>5641</v>
      </c>
      <c r="G345" s="902" t="s">
        <v>5766</v>
      </c>
      <c r="H345" s="902" t="s">
        <v>11039</v>
      </c>
      <c r="I345" s="913" t="s">
        <v>23437</v>
      </c>
      <c r="J345" s="903" t="s">
        <v>933</v>
      </c>
    </row>
    <row r="346" spans="1:10">
      <c r="A346" s="810" t="s">
        <v>102</v>
      </c>
      <c r="B346" s="902" t="s">
        <v>23434</v>
      </c>
      <c r="C346" s="902" t="s">
        <v>2826</v>
      </c>
      <c r="D346" s="810" t="s">
        <v>10890</v>
      </c>
      <c r="E346" s="902" t="s">
        <v>4942</v>
      </c>
      <c r="F346" s="903" t="s">
        <v>3975</v>
      </c>
      <c r="G346" s="902" t="s">
        <v>14801</v>
      </c>
      <c r="H346" s="902" t="s">
        <v>10891</v>
      </c>
      <c r="I346" s="913"/>
      <c r="J346" s="903" t="s">
        <v>13333</v>
      </c>
    </row>
    <row r="347" spans="1:10">
      <c r="A347" s="810" t="s">
        <v>102</v>
      </c>
      <c r="B347" s="902" t="s">
        <v>23434</v>
      </c>
      <c r="C347" s="902" t="s">
        <v>5181</v>
      </c>
      <c r="D347" s="810" t="s">
        <v>10890</v>
      </c>
      <c r="E347" s="902" t="s">
        <v>5404</v>
      </c>
      <c r="F347" s="903" t="s">
        <v>5618</v>
      </c>
      <c r="G347" s="902" t="s">
        <v>5721</v>
      </c>
      <c r="H347" s="902" t="s">
        <v>10936</v>
      </c>
      <c r="I347" s="913"/>
      <c r="J347" s="903" t="s">
        <v>933</v>
      </c>
    </row>
    <row r="348" spans="1:10">
      <c r="A348" s="810" t="s">
        <v>102</v>
      </c>
      <c r="B348" s="902" t="s">
        <v>23434</v>
      </c>
      <c r="C348" s="902" t="s">
        <v>9062</v>
      </c>
      <c r="D348" s="810" t="s">
        <v>10890</v>
      </c>
      <c r="E348" s="902" t="s">
        <v>9416</v>
      </c>
      <c r="F348" s="903" t="s">
        <v>27419</v>
      </c>
      <c r="G348" s="902" t="s">
        <v>17374</v>
      </c>
      <c r="H348" s="902" t="s">
        <v>10933</v>
      </c>
      <c r="I348" s="913" t="s">
        <v>10179</v>
      </c>
      <c r="J348" s="903" t="s">
        <v>933</v>
      </c>
    </row>
    <row r="349" spans="1:10">
      <c r="A349" s="810" t="s">
        <v>102</v>
      </c>
      <c r="B349" s="902" t="s">
        <v>23434</v>
      </c>
      <c r="C349" s="902" t="s">
        <v>5299</v>
      </c>
      <c r="D349" s="810" t="s">
        <v>10890</v>
      </c>
      <c r="E349" s="902" t="s">
        <v>5497</v>
      </c>
      <c r="F349" s="903" t="s">
        <v>28104</v>
      </c>
      <c r="G349" s="902" t="s">
        <v>5822</v>
      </c>
      <c r="H349" s="902" t="s">
        <v>11371</v>
      </c>
      <c r="I349" s="913"/>
      <c r="J349" s="903" t="s">
        <v>933</v>
      </c>
    </row>
    <row r="350" spans="1:10">
      <c r="A350" s="810" t="s">
        <v>102</v>
      </c>
      <c r="B350" s="902" t="s">
        <v>23434</v>
      </c>
      <c r="C350" s="902" t="s">
        <v>14699</v>
      </c>
      <c r="D350" s="810" t="s">
        <v>10890</v>
      </c>
      <c r="E350" s="902" t="s">
        <v>14700</v>
      </c>
      <c r="F350" s="903" t="s">
        <v>18452</v>
      </c>
      <c r="G350" s="902" t="s">
        <v>14701</v>
      </c>
      <c r="H350" s="902" t="s">
        <v>11039</v>
      </c>
      <c r="I350" s="913"/>
      <c r="J350" s="903" t="s">
        <v>932</v>
      </c>
    </row>
    <row r="351" spans="1:10">
      <c r="A351" s="810" t="s">
        <v>102</v>
      </c>
      <c r="B351" s="902" t="s">
        <v>23434</v>
      </c>
      <c r="C351" s="902" t="s">
        <v>5318</v>
      </c>
      <c r="D351" s="810" t="s">
        <v>10890</v>
      </c>
      <c r="E351" s="902" t="s">
        <v>4987</v>
      </c>
      <c r="F351" s="903" t="s">
        <v>5682</v>
      </c>
      <c r="G351" s="902" t="s">
        <v>5842</v>
      </c>
      <c r="H351" s="902" t="s">
        <v>10997</v>
      </c>
      <c r="I351" s="913"/>
      <c r="J351" s="903" t="s">
        <v>933</v>
      </c>
    </row>
    <row r="352" spans="1:10" ht="27">
      <c r="A352" s="810" t="s">
        <v>102</v>
      </c>
      <c r="B352" s="902" t="s">
        <v>23434</v>
      </c>
      <c r="C352" s="902" t="s">
        <v>23438</v>
      </c>
      <c r="D352" s="810" t="s">
        <v>10890</v>
      </c>
      <c r="E352" s="902" t="s">
        <v>23439</v>
      </c>
      <c r="F352" s="903" t="s">
        <v>23440</v>
      </c>
      <c r="G352" s="902" t="s">
        <v>23441</v>
      </c>
      <c r="H352" s="902" t="s">
        <v>10915</v>
      </c>
      <c r="I352" s="913"/>
      <c r="J352" s="903" t="s">
        <v>14077</v>
      </c>
    </row>
    <row r="353" spans="1:10">
      <c r="A353" s="810" t="s">
        <v>102</v>
      </c>
      <c r="B353" s="902" t="s">
        <v>23434</v>
      </c>
      <c r="C353" s="902" t="s">
        <v>23442</v>
      </c>
      <c r="D353" s="810" t="s">
        <v>10892</v>
      </c>
      <c r="E353" s="902" t="s">
        <v>23443</v>
      </c>
      <c r="F353" s="903" t="s">
        <v>23444</v>
      </c>
      <c r="G353" s="902" t="s">
        <v>23445</v>
      </c>
      <c r="H353" s="902" t="s">
        <v>10932</v>
      </c>
      <c r="I353" s="913"/>
      <c r="J353" s="903" t="s">
        <v>937</v>
      </c>
    </row>
    <row r="354" spans="1:10">
      <c r="A354" s="810" t="s">
        <v>102</v>
      </c>
      <c r="B354" s="902" t="s">
        <v>23434</v>
      </c>
      <c r="C354" s="902" t="s">
        <v>2659</v>
      </c>
      <c r="D354" s="810" t="s">
        <v>10892</v>
      </c>
      <c r="E354" s="902" t="s">
        <v>3266</v>
      </c>
      <c r="F354" s="903" t="s">
        <v>3867</v>
      </c>
      <c r="G354" s="902" t="s">
        <v>4270</v>
      </c>
      <c r="H354" s="902" t="s">
        <v>11394</v>
      </c>
      <c r="I354" s="913"/>
      <c r="J354" s="903" t="s">
        <v>932</v>
      </c>
    </row>
    <row r="355" spans="1:10">
      <c r="A355" s="810" t="s">
        <v>102</v>
      </c>
      <c r="B355" s="902" t="s">
        <v>23434</v>
      </c>
      <c r="C355" s="902" t="s">
        <v>23446</v>
      </c>
      <c r="D355" s="810" t="s">
        <v>10890</v>
      </c>
      <c r="E355" s="902" t="s">
        <v>23447</v>
      </c>
      <c r="F355" s="903" t="s">
        <v>28105</v>
      </c>
      <c r="G355" s="902" t="s">
        <v>23448</v>
      </c>
      <c r="H355" s="902" t="s">
        <v>11294</v>
      </c>
      <c r="I355" s="913"/>
      <c r="J355" s="903" t="s">
        <v>933</v>
      </c>
    </row>
    <row r="356" spans="1:10">
      <c r="A356" s="810" t="s">
        <v>102</v>
      </c>
      <c r="B356" s="902" t="s">
        <v>23434</v>
      </c>
      <c r="C356" s="902" t="s">
        <v>14834</v>
      </c>
      <c r="D356" s="810" t="s">
        <v>10890</v>
      </c>
      <c r="E356" s="902" t="s">
        <v>14835</v>
      </c>
      <c r="F356" s="903" t="s">
        <v>14836</v>
      </c>
      <c r="G356" s="902" t="s">
        <v>14837</v>
      </c>
      <c r="H356" s="902" t="s">
        <v>11371</v>
      </c>
      <c r="I356" s="913"/>
      <c r="J356" s="903" t="s">
        <v>932</v>
      </c>
    </row>
    <row r="357" spans="1:10">
      <c r="A357" s="810" t="s">
        <v>102</v>
      </c>
      <c r="B357" s="902" t="s">
        <v>23434</v>
      </c>
      <c r="C357" s="902" t="s">
        <v>5242</v>
      </c>
      <c r="D357" s="810" t="s">
        <v>10890</v>
      </c>
      <c r="E357" s="902" t="s">
        <v>5452</v>
      </c>
      <c r="F357" s="903" t="s">
        <v>14842</v>
      </c>
      <c r="G357" s="902" t="s">
        <v>23449</v>
      </c>
      <c r="H357" s="902" t="s">
        <v>10954</v>
      </c>
      <c r="I357" s="913"/>
      <c r="J357" s="903" t="s">
        <v>933</v>
      </c>
    </row>
    <row r="358" spans="1:10">
      <c r="A358" s="810" t="s">
        <v>102</v>
      </c>
      <c r="B358" s="902" t="s">
        <v>23434</v>
      </c>
      <c r="C358" s="902" t="s">
        <v>5257</v>
      </c>
      <c r="D358" s="810" t="s">
        <v>10890</v>
      </c>
      <c r="E358" s="902" t="s">
        <v>5467</v>
      </c>
      <c r="F358" s="903" t="s">
        <v>5658</v>
      </c>
      <c r="G358" s="902" t="s">
        <v>5789</v>
      </c>
      <c r="H358" s="902" t="s">
        <v>10954</v>
      </c>
      <c r="I358" s="913" t="s">
        <v>7172</v>
      </c>
      <c r="J358" s="903" t="s">
        <v>933</v>
      </c>
    </row>
    <row r="359" spans="1:10">
      <c r="A359" s="810" t="s">
        <v>102</v>
      </c>
      <c r="B359" s="902" t="s">
        <v>23434</v>
      </c>
      <c r="C359" s="902" t="s">
        <v>23450</v>
      </c>
      <c r="D359" s="810" t="s">
        <v>10890</v>
      </c>
      <c r="E359" s="902" t="s">
        <v>1491</v>
      </c>
      <c r="F359" s="903" t="s">
        <v>23451</v>
      </c>
      <c r="G359" s="902" t="s">
        <v>23452</v>
      </c>
      <c r="H359" s="902" t="s">
        <v>10905</v>
      </c>
      <c r="I359" s="913" t="s">
        <v>1810</v>
      </c>
      <c r="J359" s="903" t="s">
        <v>937</v>
      </c>
    </row>
    <row r="360" spans="1:10">
      <c r="A360" s="810" t="s">
        <v>102</v>
      </c>
      <c r="B360" s="902" t="s">
        <v>23434</v>
      </c>
      <c r="C360" s="902" t="s">
        <v>2182</v>
      </c>
      <c r="D360" s="810" t="s">
        <v>10890</v>
      </c>
      <c r="E360" s="902" t="s">
        <v>2280</v>
      </c>
      <c r="F360" s="903" t="s">
        <v>28106</v>
      </c>
      <c r="G360" s="902" t="s">
        <v>2417</v>
      </c>
      <c r="H360" s="902" t="s">
        <v>10903</v>
      </c>
      <c r="I360" s="913"/>
      <c r="J360" s="903" t="s">
        <v>932</v>
      </c>
    </row>
    <row r="361" spans="1:10">
      <c r="A361" s="810" t="s">
        <v>102</v>
      </c>
      <c r="B361" s="902" t="s">
        <v>23434</v>
      </c>
      <c r="C361" s="902" t="s">
        <v>1421</v>
      </c>
      <c r="D361" s="810" t="s">
        <v>10890</v>
      </c>
      <c r="E361" s="902" t="s">
        <v>1553</v>
      </c>
      <c r="F361" s="903" t="s">
        <v>16678</v>
      </c>
      <c r="G361" s="902" t="s">
        <v>1768</v>
      </c>
      <c r="H361" s="902" t="s">
        <v>11108</v>
      </c>
      <c r="I361" s="913"/>
      <c r="J361" s="903" t="s">
        <v>933</v>
      </c>
    </row>
    <row r="362" spans="1:10" ht="27">
      <c r="A362" s="810" t="s">
        <v>102</v>
      </c>
      <c r="B362" s="902" t="s">
        <v>23434</v>
      </c>
      <c r="C362" s="902" t="s">
        <v>2621</v>
      </c>
      <c r="D362" s="810" t="s">
        <v>10890</v>
      </c>
      <c r="E362" s="902" t="s">
        <v>3231</v>
      </c>
      <c r="F362" s="903" t="s">
        <v>16677</v>
      </c>
      <c r="G362" s="902" t="s">
        <v>23453</v>
      </c>
      <c r="H362" s="902" t="s">
        <v>10969</v>
      </c>
      <c r="I362" s="913" t="s">
        <v>23454</v>
      </c>
      <c r="J362" s="903" t="s">
        <v>937</v>
      </c>
    </row>
    <row r="363" spans="1:10">
      <c r="A363" s="810" t="s">
        <v>102</v>
      </c>
      <c r="B363" s="902" t="s">
        <v>23434</v>
      </c>
      <c r="C363" s="902" t="s">
        <v>23455</v>
      </c>
      <c r="D363" s="810" t="s">
        <v>10892</v>
      </c>
      <c r="E363" s="902" t="s">
        <v>23456</v>
      </c>
      <c r="F363" s="903" t="s">
        <v>9723</v>
      </c>
      <c r="G363" s="902" t="s">
        <v>9927</v>
      </c>
      <c r="H363" s="902" t="s">
        <v>10891</v>
      </c>
      <c r="I363" s="913" t="s">
        <v>1810</v>
      </c>
      <c r="J363" s="903" t="s">
        <v>933</v>
      </c>
    </row>
    <row r="364" spans="1:10">
      <c r="A364" s="810" t="s">
        <v>102</v>
      </c>
      <c r="B364" s="902" t="s">
        <v>23434</v>
      </c>
      <c r="C364" s="902" t="s">
        <v>6070</v>
      </c>
      <c r="D364" s="810" t="s">
        <v>10890</v>
      </c>
      <c r="E364" s="902" t="s">
        <v>6297</v>
      </c>
      <c r="F364" s="903" t="s">
        <v>23457</v>
      </c>
      <c r="G364" s="902" t="s">
        <v>6659</v>
      </c>
      <c r="H364" s="902" t="s">
        <v>11039</v>
      </c>
      <c r="I364" s="913"/>
      <c r="J364" s="903" t="s">
        <v>933</v>
      </c>
    </row>
    <row r="365" spans="1:10">
      <c r="A365" s="810" t="s">
        <v>102</v>
      </c>
      <c r="B365" s="902" t="s">
        <v>23434</v>
      </c>
      <c r="C365" s="902" t="s">
        <v>5934</v>
      </c>
      <c r="D365" s="810" t="s">
        <v>10890</v>
      </c>
      <c r="E365" s="902" t="s">
        <v>6180</v>
      </c>
      <c r="F365" s="903" t="s">
        <v>6390</v>
      </c>
      <c r="G365" s="902" t="s">
        <v>6543</v>
      </c>
      <c r="H365" s="902" t="s">
        <v>10936</v>
      </c>
      <c r="I365" s="913" t="s">
        <v>23458</v>
      </c>
      <c r="J365" s="903" t="s">
        <v>933</v>
      </c>
    </row>
    <row r="366" spans="1:10">
      <c r="A366" s="810" t="s">
        <v>102</v>
      </c>
      <c r="B366" s="902" t="s">
        <v>23434</v>
      </c>
      <c r="C366" s="902" t="s">
        <v>14783</v>
      </c>
      <c r="D366" s="810" t="s">
        <v>10892</v>
      </c>
      <c r="E366" s="902" t="s">
        <v>14784</v>
      </c>
      <c r="F366" s="903" t="s">
        <v>28107</v>
      </c>
      <c r="G366" s="902" t="s">
        <v>14785</v>
      </c>
      <c r="H366" s="902" t="s">
        <v>10905</v>
      </c>
      <c r="I366" s="913"/>
      <c r="J366" s="903" t="s">
        <v>932</v>
      </c>
    </row>
    <row r="367" spans="1:10">
      <c r="A367" s="810" t="s">
        <v>102</v>
      </c>
      <c r="B367" s="902" t="s">
        <v>23434</v>
      </c>
      <c r="C367" s="902" t="s">
        <v>2666</v>
      </c>
      <c r="D367" s="810" t="s">
        <v>10890</v>
      </c>
      <c r="E367" s="902" t="s">
        <v>3273</v>
      </c>
      <c r="F367" s="903" t="s">
        <v>3871</v>
      </c>
      <c r="G367" s="902" t="s">
        <v>20852</v>
      </c>
      <c r="H367" s="902" t="s">
        <v>11351</v>
      </c>
      <c r="I367" s="913"/>
      <c r="J367" s="903" t="s">
        <v>932</v>
      </c>
    </row>
    <row r="368" spans="1:10">
      <c r="A368" s="810" t="s">
        <v>102</v>
      </c>
      <c r="B368" s="902" t="s">
        <v>23459</v>
      </c>
      <c r="C368" s="902" t="s">
        <v>6808</v>
      </c>
      <c r="D368" s="810" t="s">
        <v>10890</v>
      </c>
      <c r="E368" s="902" t="s">
        <v>6929</v>
      </c>
      <c r="F368" s="903" t="s">
        <v>7031</v>
      </c>
      <c r="G368" s="902" t="s">
        <v>7116</v>
      </c>
      <c r="H368" s="902" t="s">
        <v>10894</v>
      </c>
      <c r="I368" s="913" t="s">
        <v>7171</v>
      </c>
      <c r="J368" s="903" t="s">
        <v>12874</v>
      </c>
    </row>
    <row r="369" spans="1:10">
      <c r="A369" s="810" t="s">
        <v>102</v>
      </c>
      <c r="B369" s="902" t="s">
        <v>23459</v>
      </c>
      <c r="C369" s="902" t="s">
        <v>7995</v>
      </c>
      <c r="D369" s="810" t="s">
        <v>10890</v>
      </c>
      <c r="E369" s="902" t="s">
        <v>8313</v>
      </c>
      <c r="F369" s="903" t="s">
        <v>8618</v>
      </c>
      <c r="G369" s="902" t="s">
        <v>8827</v>
      </c>
      <c r="H369" s="902" t="s">
        <v>10915</v>
      </c>
      <c r="I369" s="913" t="s">
        <v>7172</v>
      </c>
      <c r="J369" s="903" t="s">
        <v>933</v>
      </c>
    </row>
    <row r="370" spans="1:10">
      <c r="A370" s="810" t="s">
        <v>102</v>
      </c>
      <c r="B370" s="902" t="s">
        <v>23459</v>
      </c>
      <c r="C370" s="902" t="s">
        <v>2536</v>
      </c>
      <c r="D370" s="810" t="s">
        <v>10890</v>
      </c>
      <c r="E370" s="902" t="s">
        <v>675</v>
      </c>
      <c r="F370" s="903" t="s">
        <v>2582</v>
      </c>
      <c r="G370" s="902" t="s">
        <v>2597</v>
      </c>
      <c r="H370" s="902" t="s">
        <v>10936</v>
      </c>
      <c r="I370" s="913" t="s">
        <v>23460</v>
      </c>
      <c r="J370" s="903" t="s">
        <v>933</v>
      </c>
    </row>
    <row r="371" spans="1:10">
      <c r="A371" s="810" t="s">
        <v>102</v>
      </c>
      <c r="B371" s="902" t="s">
        <v>23459</v>
      </c>
      <c r="C371" s="902" t="s">
        <v>2636</v>
      </c>
      <c r="D371" s="810" t="s">
        <v>10890</v>
      </c>
      <c r="E371" s="902" t="s">
        <v>3234</v>
      </c>
      <c r="F371" s="903" t="s">
        <v>3852</v>
      </c>
      <c r="G371" s="902" t="s">
        <v>23461</v>
      </c>
      <c r="H371" s="902" t="s">
        <v>10921</v>
      </c>
      <c r="I371" s="913" t="s">
        <v>7172</v>
      </c>
      <c r="J371" s="903" t="s">
        <v>933</v>
      </c>
    </row>
    <row r="372" spans="1:10" ht="27">
      <c r="A372" s="810" t="s">
        <v>102</v>
      </c>
      <c r="B372" s="902" t="s">
        <v>23459</v>
      </c>
      <c r="C372" s="902" t="s">
        <v>6757</v>
      </c>
      <c r="D372" s="810" t="s">
        <v>10890</v>
      </c>
      <c r="E372" s="902" t="s">
        <v>3234</v>
      </c>
      <c r="F372" s="903" t="s">
        <v>6999</v>
      </c>
      <c r="G372" s="902" t="s">
        <v>7077</v>
      </c>
      <c r="H372" s="902" t="s">
        <v>10958</v>
      </c>
      <c r="I372" s="913" t="s">
        <v>7172</v>
      </c>
      <c r="J372" s="903" t="s">
        <v>12720</v>
      </c>
    </row>
    <row r="373" spans="1:10" ht="27">
      <c r="A373" s="810" t="s">
        <v>102</v>
      </c>
      <c r="B373" s="902" t="s">
        <v>23459</v>
      </c>
      <c r="C373" s="902" t="s">
        <v>23462</v>
      </c>
      <c r="D373" s="810" t="s">
        <v>10890</v>
      </c>
      <c r="E373" s="902" t="s">
        <v>3234</v>
      </c>
      <c r="F373" s="903" t="s">
        <v>23463</v>
      </c>
      <c r="G373" s="902" t="s">
        <v>23464</v>
      </c>
      <c r="H373" s="902" t="s">
        <v>10891</v>
      </c>
      <c r="I373" s="913" t="s">
        <v>14857</v>
      </c>
      <c r="J373" s="903" t="s">
        <v>14077</v>
      </c>
    </row>
    <row r="374" spans="1:10">
      <c r="A374" s="810" t="s">
        <v>102</v>
      </c>
      <c r="B374" s="902" t="s">
        <v>23459</v>
      </c>
      <c r="C374" s="902" t="s">
        <v>571</v>
      </c>
      <c r="D374" s="810" t="s">
        <v>10890</v>
      </c>
      <c r="E374" s="902" t="s">
        <v>675</v>
      </c>
      <c r="F374" s="903" t="s">
        <v>787</v>
      </c>
      <c r="G374" s="902" t="s">
        <v>859</v>
      </c>
      <c r="H374" s="902" t="s">
        <v>11234</v>
      </c>
      <c r="I374" s="913" t="s">
        <v>23465</v>
      </c>
      <c r="J374" s="903" t="s">
        <v>932</v>
      </c>
    </row>
    <row r="375" spans="1:10">
      <c r="A375" s="810" t="s">
        <v>102</v>
      </c>
      <c r="B375" s="902" t="s">
        <v>23459</v>
      </c>
      <c r="C375" s="902" t="s">
        <v>2221</v>
      </c>
      <c r="D375" s="810" t="s">
        <v>10890</v>
      </c>
      <c r="E375" s="902" t="s">
        <v>14803</v>
      </c>
      <c r="F375" s="903" t="s">
        <v>23466</v>
      </c>
      <c r="G375" s="902" t="s">
        <v>2457</v>
      </c>
      <c r="H375" s="902" t="s">
        <v>10969</v>
      </c>
      <c r="I375" s="913" t="s">
        <v>23467</v>
      </c>
      <c r="J375" s="903" t="s">
        <v>933</v>
      </c>
    </row>
    <row r="376" spans="1:10" ht="27">
      <c r="A376" s="810" t="s">
        <v>102</v>
      </c>
      <c r="B376" s="902" t="s">
        <v>23459</v>
      </c>
      <c r="C376" s="902" t="s">
        <v>2234</v>
      </c>
      <c r="D376" s="810" t="s">
        <v>10890</v>
      </c>
      <c r="E376" s="902" t="s">
        <v>14803</v>
      </c>
      <c r="F376" s="903" t="s">
        <v>28108</v>
      </c>
      <c r="G376" s="902" t="s">
        <v>2457</v>
      </c>
      <c r="H376" s="902" t="s">
        <v>10933</v>
      </c>
      <c r="I376" s="913" t="s">
        <v>23468</v>
      </c>
      <c r="J376" s="903" t="s">
        <v>933</v>
      </c>
    </row>
    <row r="377" spans="1:10">
      <c r="A377" s="810" t="s">
        <v>102</v>
      </c>
      <c r="B377" s="902" t="s">
        <v>23459</v>
      </c>
      <c r="C377" s="902" t="s">
        <v>7970</v>
      </c>
      <c r="D377" s="810" t="s">
        <v>10890</v>
      </c>
      <c r="E377" s="902" t="s">
        <v>8294</v>
      </c>
      <c r="F377" s="903" t="s">
        <v>28109</v>
      </c>
      <c r="G377" s="902" t="s">
        <v>8807</v>
      </c>
      <c r="H377" s="902" t="s">
        <v>10936</v>
      </c>
      <c r="I377" s="913"/>
      <c r="J377" s="903" t="s">
        <v>933</v>
      </c>
    </row>
    <row r="378" spans="1:10" ht="27">
      <c r="A378" s="810" t="s">
        <v>102</v>
      </c>
      <c r="B378" s="902" t="s">
        <v>23459</v>
      </c>
      <c r="C378" s="902" t="s">
        <v>9027</v>
      </c>
      <c r="D378" s="810" t="s">
        <v>10890</v>
      </c>
      <c r="E378" s="902" t="s">
        <v>6296</v>
      </c>
      <c r="F378" s="903" t="s">
        <v>9716</v>
      </c>
      <c r="G378" s="902" t="s">
        <v>9917</v>
      </c>
      <c r="H378" s="902" t="s">
        <v>10894</v>
      </c>
      <c r="I378" s="913" t="s">
        <v>23469</v>
      </c>
      <c r="J378" s="903" t="s">
        <v>14804</v>
      </c>
    </row>
    <row r="379" spans="1:10">
      <c r="A379" s="810" t="s">
        <v>102</v>
      </c>
      <c r="B379" s="902" t="s">
        <v>23459</v>
      </c>
      <c r="C379" s="902" t="s">
        <v>23470</v>
      </c>
      <c r="D379" s="810" t="s">
        <v>10890</v>
      </c>
      <c r="E379" s="902" t="s">
        <v>23471</v>
      </c>
      <c r="F379" s="903" t="s">
        <v>28110</v>
      </c>
      <c r="G379" s="902" t="s">
        <v>14965</v>
      </c>
      <c r="H379" s="902" t="s">
        <v>11110</v>
      </c>
      <c r="I379" s="913" t="s">
        <v>563</v>
      </c>
      <c r="J379" s="903" t="s">
        <v>935</v>
      </c>
    </row>
    <row r="380" spans="1:10">
      <c r="A380" s="810" t="s">
        <v>102</v>
      </c>
      <c r="B380" s="902" t="s">
        <v>23459</v>
      </c>
      <c r="C380" s="902" t="s">
        <v>2646</v>
      </c>
      <c r="D380" s="810" t="s">
        <v>10892</v>
      </c>
      <c r="E380" s="902" t="s">
        <v>3255</v>
      </c>
      <c r="F380" s="903" t="s">
        <v>3859</v>
      </c>
      <c r="G380" s="902" t="s">
        <v>23472</v>
      </c>
      <c r="H380" s="902" t="s">
        <v>10936</v>
      </c>
      <c r="I380" s="913"/>
      <c r="J380" s="903" t="s">
        <v>564</v>
      </c>
    </row>
    <row r="381" spans="1:10">
      <c r="A381" s="810" t="s">
        <v>102</v>
      </c>
      <c r="B381" s="902" t="s">
        <v>23459</v>
      </c>
      <c r="C381" s="902" t="s">
        <v>9178</v>
      </c>
      <c r="D381" s="810" t="s">
        <v>10890</v>
      </c>
      <c r="E381" s="902" t="s">
        <v>9497</v>
      </c>
      <c r="F381" s="903" t="s">
        <v>9817</v>
      </c>
      <c r="G381" s="902" t="s">
        <v>23473</v>
      </c>
      <c r="H381" s="902" t="s">
        <v>10915</v>
      </c>
      <c r="I381" s="913"/>
      <c r="J381" s="903" t="s">
        <v>935</v>
      </c>
    </row>
    <row r="382" spans="1:10">
      <c r="A382" s="810" t="s">
        <v>102</v>
      </c>
      <c r="B382" s="902" t="s">
        <v>23459</v>
      </c>
      <c r="C382" s="902" t="s">
        <v>7293</v>
      </c>
      <c r="D382" s="810" t="s">
        <v>10890</v>
      </c>
      <c r="E382" s="902" t="s">
        <v>23474</v>
      </c>
      <c r="F382" s="903" t="s">
        <v>7631</v>
      </c>
      <c r="G382" s="902" t="s">
        <v>7767</v>
      </c>
      <c r="H382" s="902" t="s">
        <v>10903</v>
      </c>
      <c r="I382" s="913"/>
      <c r="J382" s="903" t="s">
        <v>935</v>
      </c>
    </row>
    <row r="383" spans="1:10">
      <c r="A383" s="810" t="s">
        <v>102</v>
      </c>
      <c r="B383" s="902" t="s">
        <v>23459</v>
      </c>
      <c r="C383" s="902" t="s">
        <v>1422</v>
      </c>
      <c r="D383" s="810" t="s">
        <v>10890</v>
      </c>
      <c r="E383" s="902" t="s">
        <v>687</v>
      </c>
      <c r="F383" s="903" t="s">
        <v>1690</v>
      </c>
      <c r="G383" s="902" t="s">
        <v>23475</v>
      </c>
      <c r="H383" s="902" t="s">
        <v>12337</v>
      </c>
      <c r="I383" s="913" t="s">
        <v>23476</v>
      </c>
      <c r="J383" s="903" t="s">
        <v>933</v>
      </c>
    </row>
    <row r="384" spans="1:10">
      <c r="A384" s="810" t="s">
        <v>102</v>
      </c>
      <c r="B384" s="902" t="s">
        <v>23459</v>
      </c>
      <c r="C384" s="902" t="s">
        <v>9030</v>
      </c>
      <c r="D384" s="810" t="s">
        <v>10890</v>
      </c>
      <c r="E384" s="902" t="s">
        <v>9389</v>
      </c>
      <c r="F384" s="903" t="s">
        <v>16613</v>
      </c>
      <c r="G384" s="902" t="s">
        <v>9921</v>
      </c>
      <c r="H384" s="902" t="s">
        <v>10954</v>
      </c>
      <c r="I384" s="913"/>
      <c r="J384" s="903" t="s">
        <v>11287</v>
      </c>
    </row>
    <row r="385" spans="1:10">
      <c r="A385" s="810" t="s">
        <v>102</v>
      </c>
      <c r="B385" s="902" t="s">
        <v>23459</v>
      </c>
      <c r="C385" s="902" t="s">
        <v>9153</v>
      </c>
      <c r="D385" s="810" t="s">
        <v>10890</v>
      </c>
      <c r="E385" s="902" t="s">
        <v>9480</v>
      </c>
      <c r="F385" s="903" t="s">
        <v>23477</v>
      </c>
      <c r="G385" s="902" t="s">
        <v>10034</v>
      </c>
      <c r="H385" s="902" t="s">
        <v>10936</v>
      </c>
      <c r="I385" s="913" t="s">
        <v>1295</v>
      </c>
      <c r="J385" s="903" t="s">
        <v>932</v>
      </c>
    </row>
    <row r="386" spans="1:10">
      <c r="A386" s="810" t="s">
        <v>102</v>
      </c>
      <c r="B386" s="902" t="s">
        <v>23459</v>
      </c>
      <c r="C386" s="902" t="s">
        <v>9005</v>
      </c>
      <c r="D386" s="810" t="s">
        <v>10890</v>
      </c>
      <c r="E386" s="902" t="s">
        <v>9373</v>
      </c>
      <c r="F386" s="903" t="s">
        <v>9702</v>
      </c>
      <c r="G386" s="902" t="s">
        <v>9894</v>
      </c>
      <c r="H386" s="902" t="s">
        <v>10958</v>
      </c>
      <c r="I386" s="913" t="s">
        <v>7172</v>
      </c>
      <c r="J386" s="903" t="s">
        <v>933</v>
      </c>
    </row>
    <row r="387" spans="1:10">
      <c r="A387" s="810" t="s">
        <v>102</v>
      </c>
      <c r="B387" s="902" t="s">
        <v>23459</v>
      </c>
      <c r="C387" s="902" t="s">
        <v>2183</v>
      </c>
      <c r="D387" s="810" t="s">
        <v>10890</v>
      </c>
      <c r="E387" s="902" t="s">
        <v>2281</v>
      </c>
      <c r="F387" s="903" t="s">
        <v>23478</v>
      </c>
      <c r="G387" s="902" t="s">
        <v>2418</v>
      </c>
      <c r="H387" s="902" t="s">
        <v>11175</v>
      </c>
      <c r="I387" s="913" t="s">
        <v>7172</v>
      </c>
      <c r="J387" s="903" t="s">
        <v>935</v>
      </c>
    </row>
    <row r="388" spans="1:10">
      <c r="A388" s="810" t="s">
        <v>102</v>
      </c>
      <c r="B388" s="902" t="s">
        <v>23459</v>
      </c>
      <c r="C388" s="902" t="s">
        <v>3167</v>
      </c>
      <c r="D388" s="810" t="s">
        <v>10890</v>
      </c>
      <c r="E388" s="902" t="s">
        <v>3754</v>
      </c>
      <c r="F388" s="903" t="s">
        <v>4210</v>
      </c>
      <c r="G388" s="902" t="s">
        <v>4686</v>
      </c>
      <c r="H388" s="902" t="s">
        <v>10894</v>
      </c>
      <c r="I388" s="913" t="s">
        <v>23479</v>
      </c>
      <c r="J388" s="903" t="s">
        <v>932</v>
      </c>
    </row>
    <row r="389" spans="1:10">
      <c r="A389" s="810" t="s">
        <v>102</v>
      </c>
      <c r="B389" s="902" t="s">
        <v>23459</v>
      </c>
      <c r="C389" s="902" t="s">
        <v>6824</v>
      </c>
      <c r="D389" s="810" t="s">
        <v>10890</v>
      </c>
      <c r="E389" s="902" t="s">
        <v>23480</v>
      </c>
      <c r="F389" s="903" t="s">
        <v>7042</v>
      </c>
      <c r="G389" s="902" t="s">
        <v>7131</v>
      </c>
      <c r="H389" s="902" t="s">
        <v>10928</v>
      </c>
      <c r="I389" s="913" t="s">
        <v>102</v>
      </c>
      <c r="J389" s="903" t="s">
        <v>1851</v>
      </c>
    </row>
    <row r="390" spans="1:10">
      <c r="A390" s="810" t="s">
        <v>102</v>
      </c>
      <c r="B390" s="902" t="s">
        <v>23459</v>
      </c>
      <c r="C390" s="902" t="s">
        <v>2663</v>
      </c>
      <c r="D390" s="810" t="s">
        <v>10890</v>
      </c>
      <c r="E390" s="902" t="s">
        <v>3267</v>
      </c>
      <c r="F390" s="903" t="s">
        <v>3870</v>
      </c>
      <c r="G390" s="902" t="s">
        <v>4275</v>
      </c>
      <c r="H390" s="902" t="s">
        <v>10895</v>
      </c>
      <c r="I390" s="913" t="s">
        <v>23481</v>
      </c>
      <c r="J390" s="903" t="s">
        <v>11287</v>
      </c>
    </row>
    <row r="391" spans="1:10">
      <c r="A391" s="810" t="s">
        <v>102</v>
      </c>
      <c r="B391" s="902" t="s">
        <v>23459</v>
      </c>
      <c r="C391" s="902" t="s">
        <v>581</v>
      </c>
      <c r="D391" s="810" t="s">
        <v>10890</v>
      </c>
      <c r="E391" s="902" t="s">
        <v>685</v>
      </c>
      <c r="F391" s="903" t="s">
        <v>796</v>
      </c>
      <c r="G391" s="902" t="s">
        <v>869</v>
      </c>
      <c r="H391" s="902" t="s">
        <v>10901</v>
      </c>
      <c r="I391" s="913"/>
      <c r="J391" s="903" t="s">
        <v>933</v>
      </c>
    </row>
    <row r="392" spans="1:10">
      <c r="A392" s="810" t="s">
        <v>102</v>
      </c>
      <c r="B392" s="902" t="s">
        <v>23459</v>
      </c>
      <c r="C392" s="902" t="s">
        <v>9002</v>
      </c>
      <c r="D392" s="810" t="s">
        <v>10890</v>
      </c>
      <c r="E392" s="902" t="s">
        <v>3246</v>
      </c>
      <c r="F392" s="903" t="s">
        <v>28111</v>
      </c>
      <c r="G392" s="902" t="s">
        <v>17302</v>
      </c>
      <c r="H392" s="902" t="s">
        <v>10915</v>
      </c>
      <c r="I392" s="913"/>
      <c r="J392" s="903" t="s">
        <v>937</v>
      </c>
    </row>
    <row r="393" spans="1:10">
      <c r="A393" s="810" t="s">
        <v>102</v>
      </c>
      <c r="B393" s="902" t="s">
        <v>23459</v>
      </c>
      <c r="C393" s="902" t="s">
        <v>9002</v>
      </c>
      <c r="D393" s="810" t="s">
        <v>10890</v>
      </c>
      <c r="E393" s="902" t="s">
        <v>9370</v>
      </c>
      <c r="F393" s="903" t="s">
        <v>9699</v>
      </c>
      <c r="G393" s="902" t="s">
        <v>9891</v>
      </c>
      <c r="H393" s="902" t="s">
        <v>10958</v>
      </c>
      <c r="I393" s="913"/>
      <c r="J393" s="903" t="s">
        <v>937</v>
      </c>
    </row>
    <row r="394" spans="1:10" ht="27">
      <c r="A394" s="810" t="s">
        <v>102</v>
      </c>
      <c r="B394" s="902" t="s">
        <v>23459</v>
      </c>
      <c r="C394" s="902" t="s">
        <v>5230</v>
      </c>
      <c r="D394" s="810" t="s">
        <v>10890</v>
      </c>
      <c r="E394" s="902" t="s">
        <v>5440</v>
      </c>
      <c r="F394" s="903" t="s">
        <v>5644</v>
      </c>
      <c r="G394" s="902" t="s">
        <v>5768</v>
      </c>
      <c r="H394" s="902" t="s">
        <v>10933</v>
      </c>
      <c r="I394" s="913" t="s">
        <v>23482</v>
      </c>
      <c r="J394" s="903" t="s">
        <v>14077</v>
      </c>
    </row>
    <row r="395" spans="1:10">
      <c r="A395" s="810" t="s">
        <v>102</v>
      </c>
      <c r="B395" s="902" t="s">
        <v>23459</v>
      </c>
      <c r="C395" s="902" t="s">
        <v>7998</v>
      </c>
      <c r="D395" s="810" t="s">
        <v>10890</v>
      </c>
      <c r="E395" s="902" t="s">
        <v>8316</v>
      </c>
      <c r="F395" s="903" t="s">
        <v>8620</v>
      </c>
      <c r="G395" s="902" t="s">
        <v>8830</v>
      </c>
      <c r="H395" s="902" t="s">
        <v>10903</v>
      </c>
      <c r="I395" s="913"/>
      <c r="J395" s="903" t="s">
        <v>935</v>
      </c>
    </row>
    <row r="396" spans="1:10" ht="27">
      <c r="A396" s="810" t="s">
        <v>102</v>
      </c>
      <c r="B396" s="902" t="s">
        <v>23459</v>
      </c>
      <c r="C396" s="902" t="s">
        <v>9003</v>
      </c>
      <c r="D396" s="810" t="s">
        <v>10890</v>
      </c>
      <c r="E396" s="902" t="s">
        <v>9371</v>
      </c>
      <c r="F396" s="903" t="s">
        <v>9700</v>
      </c>
      <c r="G396" s="902" t="s">
        <v>9892</v>
      </c>
      <c r="H396" s="902" t="s">
        <v>10954</v>
      </c>
      <c r="I396" s="913" t="s">
        <v>23483</v>
      </c>
      <c r="J396" s="903" t="s">
        <v>14077</v>
      </c>
    </row>
    <row r="397" spans="1:10">
      <c r="A397" s="810" t="s">
        <v>102</v>
      </c>
      <c r="B397" s="902" t="s">
        <v>23459</v>
      </c>
      <c r="C397" s="902" t="s">
        <v>23484</v>
      </c>
      <c r="D397" s="810" t="s">
        <v>10890</v>
      </c>
      <c r="E397" s="902" t="s">
        <v>23485</v>
      </c>
      <c r="F397" s="903" t="s">
        <v>23486</v>
      </c>
      <c r="G397" s="902" t="s">
        <v>23487</v>
      </c>
      <c r="H397" s="902" t="s">
        <v>10936</v>
      </c>
      <c r="I397" s="913"/>
      <c r="J397" s="903" t="s">
        <v>935</v>
      </c>
    </row>
    <row r="398" spans="1:10" ht="27">
      <c r="A398" s="810" t="s">
        <v>102</v>
      </c>
      <c r="B398" s="902" t="s">
        <v>23459</v>
      </c>
      <c r="C398" s="902" t="s">
        <v>7956</v>
      </c>
      <c r="D398" s="810" t="s">
        <v>10890</v>
      </c>
      <c r="E398" s="902" t="s">
        <v>8282</v>
      </c>
      <c r="F398" s="903" t="s">
        <v>8590</v>
      </c>
      <c r="G398" s="902" t="s">
        <v>8795</v>
      </c>
      <c r="H398" s="902" t="s">
        <v>10891</v>
      </c>
      <c r="I398" s="913" t="s">
        <v>23488</v>
      </c>
      <c r="J398" s="903" t="s">
        <v>14077</v>
      </c>
    </row>
    <row r="399" spans="1:10">
      <c r="A399" s="810" t="s">
        <v>102</v>
      </c>
      <c r="B399" s="902" t="s">
        <v>23459</v>
      </c>
      <c r="C399" s="902" t="s">
        <v>14806</v>
      </c>
      <c r="D399" s="810" t="s">
        <v>10890</v>
      </c>
      <c r="E399" s="902" t="s">
        <v>687</v>
      </c>
      <c r="F399" s="903" t="s">
        <v>28112</v>
      </c>
      <c r="G399" s="902" t="s">
        <v>14807</v>
      </c>
      <c r="H399" s="902" t="s">
        <v>10915</v>
      </c>
      <c r="I399" s="913"/>
      <c r="J399" s="903" t="s">
        <v>935</v>
      </c>
    </row>
    <row r="400" spans="1:10">
      <c r="A400" s="810" t="s">
        <v>102</v>
      </c>
      <c r="B400" s="902" t="s">
        <v>23459</v>
      </c>
      <c r="C400" s="902" t="s">
        <v>6064</v>
      </c>
      <c r="D400" s="810" t="s">
        <v>10890</v>
      </c>
      <c r="E400" s="902" t="s">
        <v>6292</v>
      </c>
      <c r="F400" s="903" t="s">
        <v>16951</v>
      </c>
      <c r="G400" s="902" t="s">
        <v>6655</v>
      </c>
      <c r="H400" s="902" t="s">
        <v>10941</v>
      </c>
      <c r="I400" s="913" t="s">
        <v>7172</v>
      </c>
      <c r="J400" s="903" t="s">
        <v>933</v>
      </c>
    </row>
    <row r="401" spans="1:10" ht="27">
      <c r="A401" s="810" t="s">
        <v>102</v>
      </c>
      <c r="B401" s="902" t="s">
        <v>23459</v>
      </c>
      <c r="C401" s="902" t="s">
        <v>5226</v>
      </c>
      <c r="D401" s="810" t="s">
        <v>10890</v>
      </c>
      <c r="E401" s="902" t="s">
        <v>5436</v>
      </c>
      <c r="F401" s="903" t="s">
        <v>5641</v>
      </c>
      <c r="G401" s="902" t="s">
        <v>5766</v>
      </c>
      <c r="H401" s="902" t="s">
        <v>11039</v>
      </c>
      <c r="I401" s="913" t="s">
        <v>23490</v>
      </c>
      <c r="J401" s="903" t="s">
        <v>933</v>
      </c>
    </row>
    <row r="402" spans="1:10">
      <c r="A402" s="810" t="s">
        <v>102</v>
      </c>
      <c r="B402" s="902" t="s">
        <v>23459</v>
      </c>
      <c r="C402" s="902" t="s">
        <v>7913</v>
      </c>
      <c r="D402" s="810" t="s">
        <v>10890</v>
      </c>
      <c r="E402" s="902" t="s">
        <v>8244</v>
      </c>
      <c r="F402" s="903" t="s">
        <v>28113</v>
      </c>
      <c r="G402" s="902" t="s">
        <v>8759</v>
      </c>
      <c r="H402" s="902" t="s">
        <v>10936</v>
      </c>
      <c r="I402" s="913" t="s">
        <v>23491</v>
      </c>
      <c r="J402" s="903" t="s">
        <v>1851</v>
      </c>
    </row>
    <row r="403" spans="1:10">
      <c r="A403" s="810" t="s">
        <v>102</v>
      </c>
      <c r="B403" s="902" t="s">
        <v>23459</v>
      </c>
      <c r="C403" s="902" t="s">
        <v>7197</v>
      </c>
      <c r="D403" s="810" t="s">
        <v>10890</v>
      </c>
      <c r="E403" s="902" t="s">
        <v>7393</v>
      </c>
      <c r="F403" s="903" t="s">
        <v>7563</v>
      </c>
      <c r="G403" s="902" t="s">
        <v>7690</v>
      </c>
      <c r="H403" s="902" t="s">
        <v>10894</v>
      </c>
      <c r="I403" s="913"/>
      <c r="J403" s="903" t="s">
        <v>935</v>
      </c>
    </row>
    <row r="404" spans="1:10">
      <c r="A404" s="810" t="s">
        <v>102</v>
      </c>
      <c r="B404" s="902" t="s">
        <v>23459</v>
      </c>
      <c r="C404" s="902" t="s">
        <v>3010</v>
      </c>
      <c r="D404" s="810" t="s">
        <v>10890</v>
      </c>
      <c r="E404" s="902" t="s">
        <v>6975</v>
      </c>
      <c r="F404" s="903" t="s">
        <v>7069</v>
      </c>
      <c r="G404" s="902" t="s">
        <v>7159</v>
      </c>
      <c r="H404" s="902" t="s">
        <v>11351</v>
      </c>
      <c r="I404" s="913" t="s">
        <v>23492</v>
      </c>
      <c r="J404" s="903" t="s">
        <v>11205</v>
      </c>
    </row>
    <row r="405" spans="1:10">
      <c r="A405" s="810" t="s">
        <v>102</v>
      </c>
      <c r="B405" s="902" t="s">
        <v>23459</v>
      </c>
      <c r="C405" s="902" t="s">
        <v>8001</v>
      </c>
      <c r="D405" s="810" t="s">
        <v>10890</v>
      </c>
      <c r="E405" s="902" t="s">
        <v>14912</v>
      </c>
      <c r="F405" s="903" t="s">
        <v>23493</v>
      </c>
      <c r="G405" s="902" t="s">
        <v>8832</v>
      </c>
      <c r="H405" s="902" t="s">
        <v>11383</v>
      </c>
      <c r="I405" s="913" t="s">
        <v>7172</v>
      </c>
      <c r="J405" s="903" t="s">
        <v>933</v>
      </c>
    </row>
    <row r="406" spans="1:10">
      <c r="A406" s="810" t="s">
        <v>102</v>
      </c>
      <c r="B406" s="902" t="s">
        <v>23459</v>
      </c>
      <c r="C406" s="902" t="s">
        <v>6026</v>
      </c>
      <c r="D406" s="810" t="s">
        <v>10890</v>
      </c>
      <c r="E406" s="902" t="s">
        <v>6263</v>
      </c>
      <c r="F406" s="903" t="s">
        <v>6445</v>
      </c>
      <c r="G406" s="902" t="s">
        <v>6624</v>
      </c>
      <c r="H406" s="902" t="s">
        <v>12148</v>
      </c>
      <c r="I406" s="913" t="s">
        <v>7172</v>
      </c>
      <c r="J406" s="903" t="s">
        <v>933</v>
      </c>
    </row>
    <row r="407" spans="1:10">
      <c r="A407" s="810" t="s">
        <v>102</v>
      </c>
      <c r="B407" s="902" t="s">
        <v>23459</v>
      </c>
      <c r="C407" s="902" t="s">
        <v>23494</v>
      </c>
      <c r="D407" s="810" t="s">
        <v>10890</v>
      </c>
      <c r="E407" s="902" t="s">
        <v>23495</v>
      </c>
      <c r="F407" s="903" t="s">
        <v>23496</v>
      </c>
      <c r="G407" s="902" t="s">
        <v>23497</v>
      </c>
      <c r="H407" s="902" t="s">
        <v>10891</v>
      </c>
      <c r="I407" s="913"/>
      <c r="J407" s="903" t="s">
        <v>933</v>
      </c>
    </row>
    <row r="408" spans="1:10">
      <c r="A408" s="810" t="s">
        <v>102</v>
      </c>
      <c r="B408" s="902" t="s">
        <v>23459</v>
      </c>
      <c r="C408" s="902" t="s">
        <v>14808</v>
      </c>
      <c r="D408" s="810" t="s">
        <v>10890</v>
      </c>
      <c r="E408" s="902" t="s">
        <v>14809</v>
      </c>
      <c r="F408" s="903" t="s">
        <v>14810</v>
      </c>
      <c r="G408" s="902" t="s">
        <v>23498</v>
      </c>
      <c r="H408" s="902" t="s">
        <v>10894</v>
      </c>
      <c r="I408" s="913"/>
      <c r="J408" s="903" t="s">
        <v>935</v>
      </c>
    </row>
    <row r="409" spans="1:10">
      <c r="A409" s="810" t="s">
        <v>102</v>
      </c>
      <c r="B409" s="902" t="s">
        <v>23459</v>
      </c>
      <c r="C409" s="902" t="s">
        <v>23499</v>
      </c>
      <c r="D409" s="810" t="s">
        <v>10890</v>
      </c>
      <c r="E409" s="902" t="s">
        <v>23500</v>
      </c>
      <c r="F409" s="903" t="s">
        <v>9802</v>
      </c>
      <c r="G409" s="902" t="s">
        <v>23501</v>
      </c>
      <c r="H409" s="902" t="s">
        <v>10954</v>
      </c>
      <c r="I409" s="913"/>
      <c r="J409" s="903" t="s">
        <v>935</v>
      </c>
    </row>
    <row r="410" spans="1:10">
      <c r="A410" s="810" t="s">
        <v>102</v>
      </c>
      <c r="B410" s="902" t="s">
        <v>23459</v>
      </c>
      <c r="C410" s="902" t="s">
        <v>2185</v>
      </c>
      <c r="D410" s="810" t="s">
        <v>10890</v>
      </c>
      <c r="E410" s="902" t="s">
        <v>2283</v>
      </c>
      <c r="F410" s="903" t="s">
        <v>2364</v>
      </c>
      <c r="G410" s="902" t="s">
        <v>2420</v>
      </c>
      <c r="H410" s="902" t="s">
        <v>10922</v>
      </c>
      <c r="I410" s="913"/>
      <c r="J410" s="903" t="s">
        <v>935</v>
      </c>
    </row>
    <row r="411" spans="1:10">
      <c r="A411" s="810" t="s">
        <v>102</v>
      </c>
      <c r="B411" s="902" t="s">
        <v>23459</v>
      </c>
      <c r="C411" s="902" t="s">
        <v>14909</v>
      </c>
      <c r="D411" s="810" t="s">
        <v>10890</v>
      </c>
      <c r="E411" s="902" t="s">
        <v>12940</v>
      </c>
      <c r="F411" s="903" t="s">
        <v>23502</v>
      </c>
      <c r="G411" s="902" t="s">
        <v>7739</v>
      </c>
      <c r="H411" s="902" t="s">
        <v>10958</v>
      </c>
      <c r="I411" s="913" t="s">
        <v>1811</v>
      </c>
      <c r="J411" s="903" t="s">
        <v>935</v>
      </c>
    </row>
    <row r="412" spans="1:10">
      <c r="A412" s="810" t="s">
        <v>102</v>
      </c>
      <c r="B412" s="902" t="s">
        <v>23459</v>
      </c>
      <c r="C412" s="902" t="s">
        <v>4842</v>
      </c>
      <c r="D412" s="810" t="s">
        <v>10890</v>
      </c>
      <c r="E412" s="902" t="s">
        <v>4954</v>
      </c>
      <c r="F412" s="903" t="s">
        <v>11886</v>
      </c>
      <c r="G412" s="902" t="s">
        <v>5124</v>
      </c>
      <c r="H412" s="902" t="s">
        <v>10903</v>
      </c>
      <c r="I412" s="913" t="s">
        <v>1295</v>
      </c>
      <c r="J412" s="903" t="s">
        <v>13965</v>
      </c>
    </row>
    <row r="413" spans="1:10">
      <c r="A413" s="810" t="s">
        <v>102</v>
      </c>
      <c r="B413" s="902" t="s">
        <v>23459</v>
      </c>
      <c r="C413" s="902" t="s">
        <v>2224</v>
      </c>
      <c r="D413" s="810" t="s">
        <v>10890</v>
      </c>
      <c r="E413" s="902" t="s">
        <v>2320</v>
      </c>
      <c r="F413" s="903" t="s">
        <v>2383</v>
      </c>
      <c r="G413" s="902" t="s">
        <v>2459</v>
      </c>
      <c r="H413" s="902" t="s">
        <v>10907</v>
      </c>
      <c r="I413" s="913"/>
      <c r="J413" s="903" t="s">
        <v>935</v>
      </c>
    </row>
    <row r="414" spans="1:10">
      <c r="A414" s="810" t="s">
        <v>102</v>
      </c>
      <c r="B414" s="902" t="s">
        <v>23459</v>
      </c>
      <c r="C414" s="902" t="s">
        <v>2898</v>
      </c>
      <c r="D414" s="810" t="s">
        <v>10890</v>
      </c>
      <c r="E414" s="902" t="s">
        <v>3490</v>
      </c>
      <c r="F414" s="903" t="s">
        <v>28114</v>
      </c>
      <c r="G414" s="902" t="s">
        <v>4470</v>
      </c>
      <c r="H414" s="902" t="s">
        <v>11131</v>
      </c>
      <c r="I414" s="913" t="s">
        <v>23503</v>
      </c>
      <c r="J414" s="903" t="s">
        <v>937</v>
      </c>
    </row>
    <row r="415" spans="1:10" ht="27">
      <c r="A415" s="810" t="s">
        <v>102</v>
      </c>
      <c r="B415" s="902" t="s">
        <v>23459</v>
      </c>
      <c r="C415" s="902" t="s">
        <v>5239</v>
      </c>
      <c r="D415" s="810" t="s">
        <v>10890</v>
      </c>
      <c r="E415" s="902" t="s">
        <v>5448</v>
      </c>
      <c r="F415" s="903" t="s">
        <v>5649</v>
      </c>
      <c r="G415" s="902" t="s">
        <v>5777</v>
      </c>
      <c r="H415" s="902" t="s">
        <v>10891</v>
      </c>
      <c r="I415" s="913" t="s">
        <v>1810</v>
      </c>
      <c r="J415" s="903" t="s">
        <v>14077</v>
      </c>
    </row>
    <row r="416" spans="1:10">
      <c r="A416" s="810" t="s">
        <v>102</v>
      </c>
      <c r="B416" s="902" t="s">
        <v>23459</v>
      </c>
      <c r="C416" s="902" t="s">
        <v>2826</v>
      </c>
      <c r="D416" s="810" t="s">
        <v>10890</v>
      </c>
      <c r="E416" s="902" t="s">
        <v>4942</v>
      </c>
      <c r="F416" s="903" t="s">
        <v>3975</v>
      </c>
      <c r="G416" s="902" t="s">
        <v>14801</v>
      </c>
      <c r="H416" s="902" t="s">
        <v>10891</v>
      </c>
      <c r="I416" s="913"/>
      <c r="J416" s="903" t="s">
        <v>935</v>
      </c>
    </row>
    <row r="417" spans="1:10">
      <c r="A417" s="810" t="s">
        <v>102</v>
      </c>
      <c r="B417" s="902" t="s">
        <v>23459</v>
      </c>
      <c r="C417" s="902" t="s">
        <v>5181</v>
      </c>
      <c r="D417" s="810" t="s">
        <v>10890</v>
      </c>
      <c r="E417" s="902" t="s">
        <v>5404</v>
      </c>
      <c r="F417" s="903" t="s">
        <v>5618</v>
      </c>
      <c r="G417" s="902" t="s">
        <v>5721</v>
      </c>
      <c r="H417" s="902" t="s">
        <v>10936</v>
      </c>
      <c r="I417" s="913" t="s">
        <v>7172</v>
      </c>
      <c r="J417" s="903" t="s">
        <v>933</v>
      </c>
    </row>
    <row r="418" spans="1:10">
      <c r="A418" s="810" t="s">
        <v>102</v>
      </c>
      <c r="B418" s="902" t="s">
        <v>23459</v>
      </c>
      <c r="C418" s="902" t="s">
        <v>23504</v>
      </c>
      <c r="D418" s="810" t="s">
        <v>10890</v>
      </c>
      <c r="E418" s="902" t="s">
        <v>23505</v>
      </c>
      <c r="F418" s="903" t="s">
        <v>23506</v>
      </c>
      <c r="G418" s="902" t="s">
        <v>23507</v>
      </c>
      <c r="H418" s="902" t="s">
        <v>10915</v>
      </c>
      <c r="I418" s="913"/>
      <c r="J418" s="903" t="s">
        <v>935</v>
      </c>
    </row>
    <row r="419" spans="1:10">
      <c r="A419" s="810" t="s">
        <v>102</v>
      </c>
      <c r="B419" s="902" t="s">
        <v>23459</v>
      </c>
      <c r="C419" s="902" t="s">
        <v>6756</v>
      </c>
      <c r="D419" s="810" t="s">
        <v>10890</v>
      </c>
      <c r="E419" s="902" t="s">
        <v>6885</v>
      </c>
      <c r="F419" s="903" t="s">
        <v>11930</v>
      </c>
      <c r="G419" s="902" t="s">
        <v>7076</v>
      </c>
      <c r="H419" s="902" t="s">
        <v>11128</v>
      </c>
      <c r="I419" s="913"/>
      <c r="J419" s="903"/>
    </row>
    <row r="420" spans="1:10">
      <c r="A420" s="810" t="s">
        <v>102</v>
      </c>
      <c r="B420" s="902" t="s">
        <v>23459</v>
      </c>
      <c r="C420" s="902" t="s">
        <v>14811</v>
      </c>
      <c r="D420" s="810" t="s">
        <v>10890</v>
      </c>
      <c r="E420" s="902" t="s">
        <v>14812</v>
      </c>
      <c r="F420" s="903" t="s">
        <v>2363</v>
      </c>
      <c r="G420" s="902" t="s">
        <v>14813</v>
      </c>
      <c r="H420" s="902" t="s">
        <v>10915</v>
      </c>
      <c r="I420" s="913"/>
      <c r="J420" s="903" t="s">
        <v>935</v>
      </c>
    </row>
    <row r="421" spans="1:10">
      <c r="A421" s="810" t="s">
        <v>102</v>
      </c>
      <c r="B421" s="902" t="s">
        <v>23459</v>
      </c>
      <c r="C421" s="902" t="s">
        <v>9062</v>
      </c>
      <c r="D421" s="810" t="s">
        <v>10890</v>
      </c>
      <c r="E421" s="902" t="s">
        <v>9416</v>
      </c>
      <c r="F421" s="903" t="s">
        <v>27419</v>
      </c>
      <c r="G421" s="902" t="s">
        <v>17374</v>
      </c>
      <c r="H421" s="902" t="s">
        <v>10933</v>
      </c>
      <c r="I421" s="913" t="s">
        <v>1275</v>
      </c>
      <c r="J421" s="903" t="s">
        <v>935</v>
      </c>
    </row>
    <row r="422" spans="1:10">
      <c r="A422" s="810" t="s">
        <v>102</v>
      </c>
      <c r="B422" s="902" t="s">
        <v>23459</v>
      </c>
      <c r="C422" s="902" t="s">
        <v>14911</v>
      </c>
      <c r="D422" s="810" t="s">
        <v>10890</v>
      </c>
      <c r="E422" s="902" t="s">
        <v>14912</v>
      </c>
      <c r="F422" s="903" t="s">
        <v>23508</v>
      </c>
      <c r="G422" s="902" t="s">
        <v>23509</v>
      </c>
      <c r="H422" s="902" t="s">
        <v>10922</v>
      </c>
      <c r="I422" s="913"/>
      <c r="J422" s="903" t="s">
        <v>935</v>
      </c>
    </row>
    <row r="423" spans="1:10">
      <c r="A423" s="810" t="s">
        <v>102</v>
      </c>
      <c r="B423" s="902" t="s">
        <v>23459</v>
      </c>
      <c r="C423" s="902" t="s">
        <v>5980</v>
      </c>
      <c r="D423" s="810" t="s">
        <v>10890</v>
      </c>
      <c r="E423" s="902" t="s">
        <v>6224</v>
      </c>
      <c r="F423" s="903" t="s">
        <v>28115</v>
      </c>
      <c r="G423" s="902" t="s">
        <v>6582</v>
      </c>
      <c r="H423" s="902" t="s">
        <v>11689</v>
      </c>
      <c r="I423" s="913" t="s">
        <v>23510</v>
      </c>
      <c r="J423" s="903" t="s">
        <v>933</v>
      </c>
    </row>
    <row r="424" spans="1:10">
      <c r="A424" s="810" t="s">
        <v>102</v>
      </c>
      <c r="B424" s="902" t="s">
        <v>23459</v>
      </c>
      <c r="C424" s="902" t="s">
        <v>2533</v>
      </c>
      <c r="D424" s="810" t="s">
        <v>10890</v>
      </c>
      <c r="E424" s="902" t="s">
        <v>2558</v>
      </c>
      <c r="F424" s="903" t="s">
        <v>2581</v>
      </c>
      <c r="G424" s="902" t="s">
        <v>2593</v>
      </c>
      <c r="H424" s="902" t="s">
        <v>10970</v>
      </c>
      <c r="I424" s="913" t="s">
        <v>23511</v>
      </c>
      <c r="J424" s="903" t="s">
        <v>933</v>
      </c>
    </row>
    <row r="425" spans="1:10">
      <c r="A425" s="810" t="s">
        <v>102</v>
      </c>
      <c r="B425" s="902" t="s">
        <v>23459</v>
      </c>
      <c r="C425" s="902" t="s">
        <v>5935</v>
      </c>
      <c r="D425" s="810" t="s">
        <v>10890</v>
      </c>
      <c r="E425" s="902" t="s">
        <v>6181</v>
      </c>
      <c r="F425" s="903" t="s">
        <v>28116</v>
      </c>
      <c r="G425" s="902" t="s">
        <v>6544</v>
      </c>
      <c r="H425" s="902" t="s">
        <v>11128</v>
      </c>
      <c r="I425" s="913" t="s">
        <v>23512</v>
      </c>
      <c r="J425" s="903" t="s">
        <v>932</v>
      </c>
    </row>
    <row r="426" spans="1:10" ht="27">
      <c r="A426" s="810" t="s">
        <v>102</v>
      </c>
      <c r="B426" s="902" t="s">
        <v>23459</v>
      </c>
      <c r="C426" s="902" t="s">
        <v>5299</v>
      </c>
      <c r="D426" s="810" t="s">
        <v>10890</v>
      </c>
      <c r="E426" s="902" t="s">
        <v>5497</v>
      </c>
      <c r="F426" s="903" t="s">
        <v>28117</v>
      </c>
      <c r="G426" s="902" t="s">
        <v>5822</v>
      </c>
      <c r="H426" s="902" t="s">
        <v>11371</v>
      </c>
      <c r="I426" s="913" t="s">
        <v>14857</v>
      </c>
      <c r="J426" s="903" t="s">
        <v>22227</v>
      </c>
    </row>
    <row r="427" spans="1:10">
      <c r="A427" s="810" t="s">
        <v>102</v>
      </c>
      <c r="B427" s="902" t="s">
        <v>23459</v>
      </c>
      <c r="C427" s="902" t="s">
        <v>9095</v>
      </c>
      <c r="D427" s="810" t="s">
        <v>10890</v>
      </c>
      <c r="E427" s="902" t="s">
        <v>9445</v>
      </c>
      <c r="F427" s="903" t="s">
        <v>14815</v>
      </c>
      <c r="G427" s="902" t="s">
        <v>9980</v>
      </c>
      <c r="H427" s="902" t="s">
        <v>10933</v>
      </c>
      <c r="I427" s="913" t="s">
        <v>899</v>
      </c>
      <c r="J427" s="903" t="s">
        <v>935</v>
      </c>
    </row>
    <row r="428" spans="1:10">
      <c r="A428" s="810" t="s">
        <v>102</v>
      </c>
      <c r="B428" s="902" t="s">
        <v>23459</v>
      </c>
      <c r="C428" s="902" t="s">
        <v>14699</v>
      </c>
      <c r="D428" s="810" t="s">
        <v>10890</v>
      </c>
      <c r="E428" s="902" t="s">
        <v>14700</v>
      </c>
      <c r="F428" s="903" t="s">
        <v>18452</v>
      </c>
      <c r="G428" s="902" t="s">
        <v>14701</v>
      </c>
      <c r="H428" s="902" t="s">
        <v>11039</v>
      </c>
      <c r="I428" s="913" t="s">
        <v>23513</v>
      </c>
      <c r="J428" s="903" t="s">
        <v>932</v>
      </c>
    </row>
    <row r="429" spans="1:10">
      <c r="A429" s="810" t="s">
        <v>102</v>
      </c>
      <c r="B429" s="902" t="s">
        <v>23459</v>
      </c>
      <c r="C429" s="902" t="s">
        <v>9146</v>
      </c>
      <c r="D429" s="810" t="s">
        <v>10890</v>
      </c>
      <c r="E429" s="902" t="s">
        <v>23514</v>
      </c>
      <c r="F429" s="903" t="s">
        <v>28153</v>
      </c>
      <c r="G429" s="902" t="s">
        <v>10028</v>
      </c>
      <c r="H429" s="902" t="s">
        <v>10895</v>
      </c>
      <c r="I429" s="913" t="s">
        <v>7172</v>
      </c>
      <c r="J429" s="903" t="s">
        <v>933</v>
      </c>
    </row>
    <row r="430" spans="1:10" ht="27">
      <c r="A430" s="810" t="s">
        <v>102</v>
      </c>
      <c r="B430" s="902" t="s">
        <v>23459</v>
      </c>
      <c r="C430" s="902" t="s">
        <v>5318</v>
      </c>
      <c r="D430" s="810" t="s">
        <v>10890</v>
      </c>
      <c r="E430" s="902" t="s">
        <v>4987</v>
      </c>
      <c r="F430" s="903" t="s">
        <v>5682</v>
      </c>
      <c r="G430" s="902" t="s">
        <v>5842</v>
      </c>
      <c r="H430" s="902" t="s">
        <v>10997</v>
      </c>
      <c r="I430" s="913"/>
      <c r="J430" s="903" t="s">
        <v>14077</v>
      </c>
    </row>
    <row r="431" spans="1:10">
      <c r="A431" s="810" t="s">
        <v>102</v>
      </c>
      <c r="B431" s="902" t="s">
        <v>23459</v>
      </c>
      <c r="C431" s="902" t="s">
        <v>23515</v>
      </c>
      <c r="D431" s="810" t="s">
        <v>10890</v>
      </c>
      <c r="E431" s="902" t="s">
        <v>23516</v>
      </c>
      <c r="F431" s="903" t="s">
        <v>23517</v>
      </c>
      <c r="G431" s="902" t="s">
        <v>23518</v>
      </c>
      <c r="H431" s="902" t="s">
        <v>10970</v>
      </c>
      <c r="I431" s="913"/>
      <c r="J431" s="903" t="s">
        <v>935</v>
      </c>
    </row>
    <row r="432" spans="1:10">
      <c r="A432" s="810" t="s">
        <v>102</v>
      </c>
      <c r="B432" s="902" t="s">
        <v>23459</v>
      </c>
      <c r="C432" s="902" t="s">
        <v>7910</v>
      </c>
      <c r="D432" s="810" t="s">
        <v>10890</v>
      </c>
      <c r="E432" s="902" t="s">
        <v>8237</v>
      </c>
      <c r="F432" s="903" t="s">
        <v>8562</v>
      </c>
      <c r="G432" s="902" t="s">
        <v>8756</v>
      </c>
      <c r="H432" s="902" t="s">
        <v>11110</v>
      </c>
      <c r="I432" s="913"/>
      <c r="J432" s="903" t="s">
        <v>937</v>
      </c>
    </row>
    <row r="433" spans="1:10">
      <c r="A433" s="810" t="s">
        <v>102</v>
      </c>
      <c r="B433" s="902" t="s">
        <v>23459</v>
      </c>
      <c r="C433" s="902" t="s">
        <v>2877</v>
      </c>
      <c r="D433" s="810" t="s">
        <v>10890</v>
      </c>
      <c r="E433" s="902" t="s">
        <v>1942</v>
      </c>
      <c r="F433" s="903" t="s">
        <v>23519</v>
      </c>
      <c r="G433" s="902" t="s">
        <v>4455</v>
      </c>
      <c r="H433" s="902" t="s">
        <v>11039</v>
      </c>
      <c r="I433" s="913"/>
      <c r="J433" s="903"/>
    </row>
    <row r="434" spans="1:10">
      <c r="A434" s="810" t="s">
        <v>102</v>
      </c>
      <c r="B434" s="902" t="s">
        <v>23459</v>
      </c>
      <c r="C434" s="902" t="s">
        <v>2877</v>
      </c>
      <c r="D434" s="810" t="s">
        <v>10890</v>
      </c>
      <c r="E434" s="902" t="s">
        <v>23520</v>
      </c>
      <c r="F434" s="903" t="s">
        <v>11483</v>
      </c>
      <c r="G434" s="902" t="s">
        <v>11484</v>
      </c>
      <c r="H434" s="902" t="s">
        <v>10954</v>
      </c>
      <c r="I434" s="913" t="s">
        <v>23521</v>
      </c>
      <c r="J434" s="903" t="s">
        <v>937</v>
      </c>
    </row>
    <row r="435" spans="1:10">
      <c r="A435" s="810" t="s">
        <v>102</v>
      </c>
      <c r="B435" s="902" t="s">
        <v>23459</v>
      </c>
      <c r="C435" s="902" t="s">
        <v>2645</v>
      </c>
      <c r="D435" s="810" t="s">
        <v>10890</v>
      </c>
      <c r="E435" s="902" t="s">
        <v>3254</v>
      </c>
      <c r="F435" s="903" t="s">
        <v>3858</v>
      </c>
      <c r="G435" s="902" t="s">
        <v>4256</v>
      </c>
      <c r="H435" s="902" t="s">
        <v>10922</v>
      </c>
      <c r="I435" s="913" t="s">
        <v>899</v>
      </c>
      <c r="J435" s="903" t="s">
        <v>935</v>
      </c>
    </row>
    <row r="436" spans="1:10">
      <c r="A436" s="810" t="s">
        <v>102</v>
      </c>
      <c r="B436" s="902" t="s">
        <v>23459</v>
      </c>
      <c r="C436" s="902" t="s">
        <v>7862</v>
      </c>
      <c r="D436" s="810" t="s">
        <v>10890</v>
      </c>
      <c r="E436" s="902" t="s">
        <v>3254</v>
      </c>
      <c r="F436" s="903" t="s">
        <v>8529</v>
      </c>
      <c r="G436" s="902" t="s">
        <v>8716</v>
      </c>
      <c r="H436" s="902" t="s">
        <v>11046</v>
      </c>
      <c r="I436" s="913" t="s">
        <v>899</v>
      </c>
      <c r="J436" s="903" t="s">
        <v>935</v>
      </c>
    </row>
    <row r="437" spans="1:10">
      <c r="A437" s="810" t="s">
        <v>102</v>
      </c>
      <c r="B437" s="902" t="s">
        <v>23459</v>
      </c>
      <c r="C437" s="902" t="s">
        <v>2910</v>
      </c>
      <c r="D437" s="810" t="s">
        <v>10890</v>
      </c>
      <c r="E437" s="902" t="s">
        <v>1077</v>
      </c>
      <c r="F437" s="903" t="s">
        <v>4037</v>
      </c>
      <c r="G437" s="902" t="s">
        <v>4480</v>
      </c>
      <c r="H437" s="902" t="s">
        <v>10903</v>
      </c>
      <c r="I437" s="913"/>
      <c r="J437" s="903" t="s">
        <v>935</v>
      </c>
    </row>
    <row r="438" spans="1:10">
      <c r="A438" s="810" t="s">
        <v>102</v>
      </c>
      <c r="B438" s="902" t="s">
        <v>23459</v>
      </c>
      <c r="C438" s="902" t="s">
        <v>5931</v>
      </c>
      <c r="D438" s="810" t="s">
        <v>10890</v>
      </c>
      <c r="E438" s="902" t="s">
        <v>6178</v>
      </c>
      <c r="F438" s="903" t="s">
        <v>27846</v>
      </c>
      <c r="G438" s="902" t="s">
        <v>6540</v>
      </c>
      <c r="H438" s="902" t="s">
        <v>12025</v>
      </c>
      <c r="I438" s="913" t="s">
        <v>1822</v>
      </c>
      <c r="J438" s="903" t="s">
        <v>937</v>
      </c>
    </row>
    <row r="439" spans="1:10" ht="27">
      <c r="A439" s="810" t="s">
        <v>102</v>
      </c>
      <c r="B439" s="902" t="s">
        <v>23459</v>
      </c>
      <c r="C439" s="902" t="s">
        <v>23438</v>
      </c>
      <c r="D439" s="810" t="s">
        <v>10890</v>
      </c>
      <c r="E439" s="902" t="s">
        <v>23439</v>
      </c>
      <c r="F439" s="903" t="s">
        <v>23440</v>
      </c>
      <c r="G439" s="902" t="s">
        <v>23441</v>
      </c>
      <c r="H439" s="902" t="s">
        <v>10915</v>
      </c>
      <c r="I439" s="913" t="s">
        <v>23522</v>
      </c>
      <c r="J439" s="903" t="s">
        <v>14077</v>
      </c>
    </row>
    <row r="440" spans="1:10">
      <c r="A440" s="810" t="s">
        <v>102</v>
      </c>
      <c r="B440" s="902" t="s">
        <v>23459</v>
      </c>
      <c r="C440" s="902" t="s">
        <v>9140</v>
      </c>
      <c r="D440" s="810" t="s">
        <v>10890</v>
      </c>
      <c r="E440" s="902" t="s">
        <v>9397</v>
      </c>
      <c r="F440" s="903" t="s">
        <v>9793</v>
      </c>
      <c r="G440" s="902" t="s">
        <v>9928</v>
      </c>
      <c r="H440" s="902" t="s">
        <v>11371</v>
      </c>
      <c r="I440" s="913" t="s">
        <v>7172</v>
      </c>
      <c r="J440" s="903" t="s">
        <v>935</v>
      </c>
    </row>
    <row r="441" spans="1:10">
      <c r="A441" s="810" t="s">
        <v>102</v>
      </c>
      <c r="B441" s="902" t="s">
        <v>23459</v>
      </c>
      <c r="C441" s="902" t="s">
        <v>6818</v>
      </c>
      <c r="D441" s="810" t="s">
        <v>10890</v>
      </c>
      <c r="E441" s="902" t="s">
        <v>6936</v>
      </c>
      <c r="F441" s="903" t="s">
        <v>7038</v>
      </c>
      <c r="G441" s="902" t="s">
        <v>7123</v>
      </c>
      <c r="H441" s="902" t="s">
        <v>12450</v>
      </c>
      <c r="I441" s="913" t="s">
        <v>7172</v>
      </c>
      <c r="J441" s="903" t="s">
        <v>937</v>
      </c>
    </row>
    <row r="442" spans="1:10">
      <c r="A442" s="810" t="s">
        <v>102</v>
      </c>
      <c r="B442" s="902" t="s">
        <v>23459</v>
      </c>
      <c r="C442" s="902" t="s">
        <v>9138</v>
      </c>
      <c r="D442" s="810" t="s">
        <v>10890</v>
      </c>
      <c r="E442" s="902" t="s">
        <v>9467</v>
      </c>
      <c r="F442" s="903" t="s">
        <v>23523</v>
      </c>
      <c r="G442" s="902" t="s">
        <v>10020</v>
      </c>
      <c r="H442" s="902" t="s">
        <v>10969</v>
      </c>
      <c r="I442" s="913"/>
      <c r="J442" s="903" t="s">
        <v>935</v>
      </c>
    </row>
    <row r="443" spans="1:10">
      <c r="A443" s="810" t="s">
        <v>102</v>
      </c>
      <c r="B443" s="902" t="s">
        <v>23459</v>
      </c>
      <c r="C443" s="902" t="s">
        <v>2947</v>
      </c>
      <c r="D443" s="810" t="s">
        <v>10892</v>
      </c>
      <c r="E443" s="902" t="s">
        <v>3546</v>
      </c>
      <c r="F443" s="903" t="s">
        <v>4061</v>
      </c>
      <c r="G443" s="902" t="s">
        <v>23160</v>
      </c>
      <c r="H443" s="902" t="s">
        <v>11264</v>
      </c>
      <c r="I443" s="913" t="s">
        <v>1295</v>
      </c>
      <c r="J443" s="903" t="s">
        <v>932</v>
      </c>
    </row>
    <row r="444" spans="1:10">
      <c r="A444" s="810" t="s">
        <v>102</v>
      </c>
      <c r="B444" s="902" t="s">
        <v>23459</v>
      </c>
      <c r="C444" s="902" t="s">
        <v>2261</v>
      </c>
      <c r="D444" s="810" t="s">
        <v>10890</v>
      </c>
      <c r="E444" s="902" t="s">
        <v>2099</v>
      </c>
      <c r="F444" s="903" t="s">
        <v>2404</v>
      </c>
      <c r="G444" s="902" t="s">
        <v>2491</v>
      </c>
      <c r="H444" s="902" t="s">
        <v>10902</v>
      </c>
      <c r="I444" s="913" t="s">
        <v>23524</v>
      </c>
      <c r="J444" s="903" t="s">
        <v>933</v>
      </c>
    </row>
    <row r="445" spans="1:10" ht="27">
      <c r="A445" s="810" t="s">
        <v>102</v>
      </c>
      <c r="B445" s="902" t="s">
        <v>23459</v>
      </c>
      <c r="C445" s="902" t="s">
        <v>7961</v>
      </c>
      <c r="D445" s="810" t="s">
        <v>10890</v>
      </c>
      <c r="E445" s="902" t="s">
        <v>8286</v>
      </c>
      <c r="F445" s="903" t="s">
        <v>8595</v>
      </c>
      <c r="G445" s="902" t="s">
        <v>8799</v>
      </c>
      <c r="H445" s="902" t="s">
        <v>10901</v>
      </c>
      <c r="I445" s="913" t="s">
        <v>23525</v>
      </c>
      <c r="J445" s="903" t="s">
        <v>11287</v>
      </c>
    </row>
    <row r="446" spans="1:10">
      <c r="A446" s="810" t="s">
        <v>102</v>
      </c>
      <c r="B446" s="902" t="s">
        <v>23459</v>
      </c>
      <c r="C446" s="902" t="s">
        <v>2235</v>
      </c>
      <c r="D446" s="810" t="s">
        <v>10890</v>
      </c>
      <c r="E446" s="902" t="s">
        <v>704</v>
      </c>
      <c r="F446" s="903" t="s">
        <v>2390</v>
      </c>
      <c r="G446" s="902" t="s">
        <v>2466</v>
      </c>
      <c r="H446" s="902" t="s">
        <v>11689</v>
      </c>
      <c r="I446" s="913"/>
      <c r="J446" s="903" t="s">
        <v>935</v>
      </c>
    </row>
    <row r="447" spans="1:10">
      <c r="A447" s="810" t="s">
        <v>102</v>
      </c>
      <c r="B447" s="902" t="s">
        <v>23459</v>
      </c>
      <c r="C447" s="902" t="s">
        <v>9118</v>
      </c>
      <c r="D447" s="810" t="s">
        <v>10890</v>
      </c>
      <c r="E447" s="902" t="s">
        <v>9456</v>
      </c>
      <c r="F447" s="903" t="s">
        <v>28179</v>
      </c>
      <c r="G447" s="902" t="s">
        <v>10000</v>
      </c>
      <c r="H447" s="902" t="s">
        <v>10922</v>
      </c>
      <c r="I447" s="913" t="s">
        <v>1295</v>
      </c>
      <c r="J447" s="903" t="s">
        <v>932</v>
      </c>
    </row>
    <row r="448" spans="1:10">
      <c r="A448" s="810" t="s">
        <v>102</v>
      </c>
      <c r="B448" s="902" t="s">
        <v>23459</v>
      </c>
      <c r="C448" s="902" t="s">
        <v>14819</v>
      </c>
      <c r="D448" s="810" t="s">
        <v>10892</v>
      </c>
      <c r="E448" s="902" t="s">
        <v>14820</v>
      </c>
      <c r="F448" s="903" t="s">
        <v>14821</v>
      </c>
      <c r="G448" s="902" t="s">
        <v>14822</v>
      </c>
      <c r="H448" s="902" t="s">
        <v>10969</v>
      </c>
      <c r="I448" s="913" t="s">
        <v>23526</v>
      </c>
      <c r="J448" s="903" t="s">
        <v>564</v>
      </c>
    </row>
    <row r="449" spans="1:10">
      <c r="A449" s="810" t="s">
        <v>102</v>
      </c>
      <c r="B449" s="902" t="s">
        <v>23459</v>
      </c>
      <c r="C449" s="902" t="s">
        <v>14823</v>
      </c>
      <c r="D449" s="810" t="s">
        <v>10892</v>
      </c>
      <c r="E449" s="902" t="s">
        <v>14824</v>
      </c>
      <c r="F449" s="903" t="s">
        <v>14825</v>
      </c>
      <c r="G449" s="902" t="s">
        <v>14826</v>
      </c>
      <c r="H449" s="902" t="s">
        <v>10922</v>
      </c>
      <c r="I449" s="913" t="s">
        <v>23527</v>
      </c>
      <c r="J449" s="903" t="s">
        <v>564</v>
      </c>
    </row>
    <row r="450" spans="1:10">
      <c r="A450" s="810" t="s">
        <v>102</v>
      </c>
      <c r="B450" s="902" t="s">
        <v>23459</v>
      </c>
      <c r="C450" s="902" t="s">
        <v>7875</v>
      </c>
      <c r="D450" s="810" t="s">
        <v>10892</v>
      </c>
      <c r="E450" s="902" t="s">
        <v>8212</v>
      </c>
      <c r="F450" s="903" t="s">
        <v>8540</v>
      </c>
      <c r="G450" s="902" t="s">
        <v>8731</v>
      </c>
      <c r="H450" s="902" t="s">
        <v>10915</v>
      </c>
      <c r="I450" s="913" t="s">
        <v>7172</v>
      </c>
      <c r="J450" s="903" t="s">
        <v>933</v>
      </c>
    </row>
    <row r="451" spans="1:10" ht="27">
      <c r="A451" s="810" t="s">
        <v>102</v>
      </c>
      <c r="B451" s="902" t="s">
        <v>23459</v>
      </c>
      <c r="C451" s="902" t="s">
        <v>6146</v>
      </c>
      <c r="D451" s="810" t="s">
        <v>10890</v>
      </c>
      <c r="E451" s="902" t="s">
        <v>6358</v>
      </c>
      <c r="F451" s="903" t="s">
        <v>22876</v>
      </c>
      <c r="G451" s="902" t="s">
        <v>6722</v>
      </c>
      <c r="H451" s="902" t="s">
        <v>10932</v>
      </c>
      <c r="I451" s="913"/>
      <c r="J451" s="903" t="s">
        <v>937</v>
      </c>
    </row>
    <row r="452" spans="1:10">
      <c r="A452" s="810" t="s">
        <v>102</v>
      </c>
      <c r="B452" s="902" t="s">
        <v>23459</v>
      </c>
      <c r="C452" s="902" t="s">
        <v>14827</v>
      </c>
      <c r="D452" s="810" t="s">
        <v>10892</v>
      </c>
      <c r="E452" s="902" t="s">
        <v>14828</v>
      </c>
      <c r="F452" s="903" t="s">
        <v>28178</v>
      </c>
      <c r="G452" s="902" t="s">
        <v>10090</v>
      </c>
      <c r="H452" s="902" t="s">
        <v>10928</v>
      </c>
      <c r="I452" s="913"/>
      <c r="J452" s="903" t="s">
        <v>937</v>
      </c>
    </row>
    <row r="453" spans="1:10">
      <c r="A453" s="810" t="s">
        <v>102</v>
      </c>
      <c r="B453" s="902" t="s">
        <v>23459</v>
      </c>
      <c r="C453" s="902" t="s">
        <v>2659</v>
      </c>
      <c r="D453" s="810" t="s">
        <v>10892</v>
      </c>
      <c r="E453" s="902" t="s">
        <v>3266</v>
      </c>
      <c r="F453" s="903" t="s">
        <v>3867</v>
      </c>
      <c r="G453" s="902" t="s">
        <v>4270</v>
      </c>
      <c r="H453" s="902" t="s">
        <v>11394</v>
      </c>
      <c r="I453" s="913" t="s">
        <v>23479</v>
      </c>
      <c r="J453" s="903" t="s">
        <v>932</v>
      </c>
    </row>
    <row r="454" spans="1:10">
      <c r="A454" s="810" t="s">
        <v>102</v>
      </c>
      <c r="B454" s="902" t="s">
        <v>23459</v>
      </c>
      <c r="C454" s="902" t="s">
        <v>2658</v>
      </c>
      <c r="D454" s="810" t="s">
        <v>10892</v>
      </c>
      <c r="E454" s="902" t="s">
        <v>3265</v>
      </c>
      <c r="F454" s="903" t="s">
        <v>16682</v>
      </c>
      <c r="G454" s="902" t="s">
        <v>4269</v>
      </c>
      <c r="H454" s="902" t="s">
        <v>12477</v>
      </c>
      <c r="I454" s="913" t="s">
        <v>23528</v>
      </c>
      <c r="J454" s="903" t="s">
        <v>933</v>
      </c>
    </row>
    <row r="455" spans="1:10">
      <c r="A455" s="810" t="s">
        <v>102</v>
      </c>
      <c r="B455" s="902" t="s">
        <v>23459</v>
      </c>
      <c r="C455" s="902" t="s">
        <v>23529</v>
      </c>
      <c r="D455" s="810" t="s">
        <v>10890</v>
      </c>
      <c r="E455" s="902" t="s">
        <v>14830</v>
      </c>
      <c r="F455" s="903" t="s">
        <v>14831</v>
      </c>
      <c r="G455" s="902" t="s">
        <v>23530</v>
      </c>
      <c r="H455" s="902" t="s">
        <v>10905</v>
      </c>
      <c r="I455" s="913" t="s">
        <v>23531</v>
      </c>
      <c r="J455" s="903" t="s">
        <v>935</v>
      </c>
    </row>
    <row r="456" spans="1:10">
      <c r="A456" s="810" t="s">
        <v>102</v>
      </c>
      <c r="B456" s="902" t="s">
        <v>23459</v>
      </c>
      <c r="C456" s="902" t="s">
        <v>9029</v>
      </c>
      <c r="D456" s="810" t="s">
        <v>10890</v>
      </c>
      <c r="E456" s="902" t="s">
        <v>9388</v>
      </c>
      <c r="F456" s="903" t="s">
        <v>16680</v>
      </c>
      <c r="G456" s="902" t="s">
        <v>9920</v>
      </c>
      <c r="H456" s="902" t="s">
        <v>11110</v>
      </c>
      <c r="I456" s="913" t="s">
        <v>2511</v>
      </c>
      <c r="J456" s="903" t="s">
        <v>932</v>
      </c>
    </row>
    <row r="457" spans="1:10">
      <c r="A457" s="810" t="s">
        <v>102</v>
      </c>
      <c r="B457" s="902" t="s">
        <v>23459</v>
      </c>
      <c r="C457" s="902" t="s">
        <v>7991</v>
      </c>
      <c r="D457" s="810" t="s">
        <v>10890</v>
      </c>
      <c r="E457" s="902" t="s">
        <v>8311</v>
      </c>
      <c r="F457" s="903" t="s">
        <v>23532</v>
      </c>
      <c r="G457" s="902" t="s">
        <v>8825</v>
      </c>
      <c r="H457" s="902" t="s">
        <v>10928</v>
      </c>
      <c r="I457" s="913" t="s">
        <v>7172</v>
      </c>
      <c r="J457" s="903" t="s">
        <v>933</v>
      </c>
    </row>
    <row r="458" spans="1:10">
      <c r="A458" s="810" t="s">
        <v>102</v>
      </c>
      <c r="B458" s="902" t="s">
        <v>23459</v>
      </c>
      <c r="C458" s="902" t="s">
        <v>9034</v>
      </c>
      <c r="D458" s="810" t="s">
        <v>10890</v>
      </c>
      <c r="E458" s="902" t="s">
        <v>9393</v>
      </c>
      <c r="F458" s="903" t="s">
        <v>9721</v>
      </c>
      <c r="G458" s="902" t="s">
        <v>9925</v>
      </c>
      <c r="H458" s="902" t="s">
        <v>10970</v>
      </c>
      <c r="I458" s="913" t="s">
        <v>14832</v>
      </c>
      <c r="J458" s="903" t="s">
        <v>11156</v>
      </c>
    </row>
    <row r="459" spans="1:10">
      <c r="A459" s="810" t="s">
        <v>102</v>
      </c>
      <c r="B459" s="902" t="s">
        <v>23459</v>
      </c>
      <c r="C459" s="902" t="s">
        <v>2180</v>
      </c>
      <c r="D459" s="810" t="s">
        <v>10890</v>
      </c>
      <c r="E459" s="902" t="s">
        <v>2277</v>
      </c>
      <c r="F459" s="903" t="s">
        <v>2362</v>
      </c>
      <c r="G459" s="902" t="s">
        <v>2414</v>
      </c>
      <c r="H459" s="902" t="s">
        <v>10922</v>
      </c>
      <c r="I459" s="913" t="s">
        <v>14868</v>
      </c>
      <c r="J459" s="903" t="s">
        <v>932</v>
      </c>
    </row>
    <row r="460" spans="1:10">
      <c r="A460" s="810" t="s">
        <v>102</v>
      </c>
      <c r="B460" s="902" t="s">
        <v>23459</v>
      </c>
      <c r="C460" s="902" t="s">
        <v>23446</v>
      </c>
      <c r="D460" s="810" t="s">
        <v>10890</v>
      </c>
      <c r="E460" s="902" t="s">
        <v>23447</v>
      </c>
      <c r="F460" s="903" t="s">
        <v>28105</v>
      </c>
      <c r="G460" s="902" t="s">
        <v>23448</v>
      </c>
      <c r="H460" s="902" t="s">
        <v>11294</v>
      </c>
      <c r="I460" s="913" t="s">
        <v>4742</v>
      </c>
      <c r="J460" s="903" t="s">
        <v>933</v>
      </c>
    </row>
    <row r="461" spans="1:10">
      <c r="A461" s="810" t="s">
        <v>102</v>
      </c>
      <c r="B461" s="902" t="s">
        <v>23459</v>
      </c>
      <c r="C461" s="902" t="s">
        <v>3017</v>
      </c>
      <c r="D461" s="810" t="s">
        <v>10890</v>
      </c>
      <c r="E461" s="902" t="s">
        <v>3250</v>
      </c>
      <c r="F461" s="903" t="s">
        <v>4110</v>
      </c>
      <c r="G461" s="902" t="s">
        <v>4252</v>
      </c>
      <c r="H461" s="902" t="s">
        <v>14833</v>
      </c>
      <c r="I461" s="913" t="s">
        <v>4710</v>
      </c>
      <c r="J461" s="903" t="s">
        <v>933</v>
      </c>
    </row>
    <row r="462" spans="1:10">
      <c r="A462" s="810" t="s">
        <v>102</v>
      </c>
      <c r="B462" s="902" t="s">
        <v>23459</v>
      </c>
      <c r="C462" s="902" t="s">
        <v>2640</v>
      </c>
      <c r="D462" s="810" t="s">
        <v>10890</v>
      </c>
      <c r="E462" s="902" t="s">
        <v>3250</v>
      </c>
      <c r="F462" s="903" t="s">
        <v>16681</v>
      </c>
      <c r="G462" s="902" t="s">
        <v>4252</v>
      </c>
      <c r="H462" s="902" t="s">
        <v>14833</v>
      </c>
      <c r="I462" s="913" t="s">
        <v>4710</v>
      </c>
      <c r="J462" s="903" t="s">
        <v>933</v>
      </c>
    </row>
    <row r="463" spans="1:10">
      <c r="A463" s="810" t="s">
        <v>102</v>
      </c>
      <c r="B463" s="902" t="s">
        <v>23459</v>
      </c>
      <c r="C463" s="902" t="s">
        <v>2178</v>
      </c>
      <c r="D463" s="810" t="s">
        <v>10890</v>
      </c>
      <c r="E463" s="902" t="s">
        <v>2275</v>
      </c>
      <c r="F463" s="903" t="s">
        <v>16679</v>
      </c>
      <c r="G463" s="902" t="s">
        <v>2412</v>
      </c>
      <c r="H463" s="902" t="s">
        <v>10922</v>
      </c>
      <c r="I463" s="913" t="s">
        <v>2511</v>
      </c>
      <c r="J463" s="903" t="s">
        <v>932</v>
      </c>
    </row>
    <row r="464" spans="1:10">
      <c r="A464" s="810" t="s">
        <v>102</v>
      </c>
      <c r="B464" s="902" t="s">
        <v>23459</v>
      </c>
      <c r="C464" s="902" t="s">
        <v>14834</v>
      </c>
      <c r="D464" s="810" t="s">
        <v>10890</v>
      </c>
      <c r="E464" s="902" t="s">
        <v>14835</v>
      </c>
      <c r="F464" s="903" t="s">
        <v>14836</v>
      </c>
      <c r="G464" s="902" t="s">
        <v>14837</v>
      </c>
      <c r="H464" s="902" t="s">
        <v>11371</v>
      </c>
      <c r="I464" s="913" t="s">
        <v>1295</v>
      </c>
      <c r="J464" s="903" t="s">
        <v>932</v>
      </c>
    </row>
    <row r="465" spans="1:10">
      <c r="A465" s="810" t="s">
        <v>102</v>
      </c>
      <c r="B465" s="902" t="s">
        <v>23459</v>
      </c>
      <c r="C465" s="902" t="s">
        <v>3095</v>
      </c>
      <c r="D465" s="810" t="s">
        <v>10892</v>
      </c>
      <c r="E465" s="902" t="s">
        <v>3691</v>
      </c>
      <c r="F465" s="903" t="s">
        <v>4166</v>
      </c>
      <c r="G465" s="902" t="s">
        <v>4632</v>
      </c>
      <c r="H465" s="902" t="s">
        <v>10895</v>
      </c>
      <c r="I465" s="913" t="s">
        <v>912</v>
      </c>
      <c r="J465" s="903" t="s">
        <v>11287</v>
      </c>
    </row>
    <row r="466" spans="1:10">
      <c r="A466" s="810" t="s">
        <v>102</v>
      </c>
      <c r="B466" s="902" t="s">
        <v>23459</v>
      </c>
      <c r="C466" s="902" t="s">
        <v>9022</v>
      </c>
      <c r="D466" s="810" t="s">
        <v>10890</v>
      </c>
      <c r="E466" s="902" t="s">
        <v>9382</v>
      </c>
      <c r="F466" s="903" t="s">
        <v>28177</v>
      </c>
      <c r="G466" s="902" t="s">
        <v>9912</v>
      </c>
      <c r="H466" s="902" t="s">
        <v>10891</v>
      </c>
      <c r="I466" s="913"/>
      <c r="J466" s="903" t="s">
        <v>937</v>
      </c>
    </row>
    <row r="467" spans="1:10">
      <c r="A467" s="810" t="s">
        <v>102</v>
      </c>
      <c r="B467" s="902" t="s">
        <v>23459</v>
      </c>
      <c r="C467" s="902" t="s">
        <v>617</v>
      </c>
      <c r="D467" s="810" t="s">
        <v>10890</v>
      </c>
      <c r="E467" s="902" t="s">
        <v>724</v>
      </c>
      <c r="F467" s="903" t="s">
        <v>822</v>
      </c>
      <c r="G467" s="902" t="s">
        <v>1316</v>
      </c>
      <c r="H467" s="902" t="s">
        <v>10907</v>
      </c>
      <c r="I467" s="913" t="s">
        <v>14838</v>
      </c>
      <c r="J467" s="903" t="s">
        <v>11675</v>
      </c>
    </row>
    <row r="468" spans="1:10">
      <c r="A468" s="810" t="s">
        <v>102</v>
      </c>
      <c r="B468" s="902" t="s">
        <v>23459</v>
      </c>
      <c r="C468" s="902" t="s">
        <v>6827</v>
      </c>
      <c r="D468" s="810" t="s">
        <v>10890</v>
      </c>
      <c r="E468" s="902" t="s">
        <v>687</v>
      </c>
      <c r="F468" s="903" t="s">
        <v>16684</v>
      </c>
      <c r="G468" s="902" t="s">
        <v>23533</v>
      </c>
      <c r="H468" s="902" t="s">
        <v>10989</v>
      </c>
      <c r="I468" s="913" t="s">
        <v>14868</v>
      </c>
      <c r="J468" s="903" t="s">
        <v>937</v>
      </c>
    </row>
    <row r="469" spans="1:10" ht="27">
      <c r="A469" s="810" t="s">
        <v>102</v>
      </c>
      <c r="B469" s="902" t="s">
        <v>23459</v>
      </c>
      <c r="C469" s="902" t="s">
        <v>23534</v>
      </c>
      <c r="D469" s="810" t="s">
        <v>10890</v>
      </c>
      <c r="E469" s="902" t="s">
        <v>687</v>
      </c>
      <c r="F469" s="903" t="s">
        <v>23535</v>
      </c>
      <c r="G469" s="902" t="s">
        <v>23536</v>
      </c>
      <c r="H469" s="902" t="s">
        <v>23537</v>
      </c>
      <c r="I469" s="913"/>
      <c r="J469" s="903" t="s">
        <v>937</v>
      </c>
    </row>
    <row r="470" spans="1:10" ht="27">
      <c r="A470" s="810" t="s">
        <v>102</v>
      </c>
      <c r="B470" s="902" t="s">
        <v>23459</v>
      </c>
      <c r="C470" s="902" t="s">
        <v>3018</v>
      </c>
      <c r="D470" s="810" t="s">
        <v>10892</v>
      </c>
      <c r="E470" s="902" t="s">
        <v>3621</v>
      </c>
      <c r="F470" s="903" t="s">
        <v>4111</v>
      </c>
      <c r="G470" s="902" t="s">
        <v>4572</v>
      </c>
      <c r="H470" s="902" t="s">
        <v>10891</v>
      </c>
      <c r="I470" s="913" t="s">
        <v>23538</v>
      </c>
      <c r="J470" s="903" t="s">
        <v>23539</v>
      </c>
    </row>
    <row r="471" spans="1:10">
      <c r="A471" s="810" t="s">
        <v>102</v>
      </c>
      <c r="B471" s="902" t="s">
        <v>23459</v>
      </c>
      <c r="C471" s="902" t="s">
        <v>14839</v>
      </c>
      <c r="D471" s="810" t="s">
        <v>10890</v>
      </c>
      <c r="E471" s="902" t="s">
        <v>14840</v>
      </c>
      <c r="F471" s="903" t="s">
        <v>14841</v>
      </c>
      <c r="G471" s="902" t="s">
        <v>23540</v>
      </c>
      <c r="H471" s="902" t="s">
        <v>11931</v>
      </c>
      <c r="I471" s="913" t="s">
        <v>23541</v>
      </c>
      <c r="J471" s="903" t="s">
        <v>935</v>
      </c>
    </row>
    <row r="472" spans="1:10">
      <c r="A472" s="810" t="s">
        <v>102</v>
      </c>
      <c r="B472" s="902" t="s">
        <v>23459</v>
      </c>
      <c r="C472" s="902" t="s">
        <v>23542</v>
      </c>
      <c r="D472" s="810" t="s">
        <v>10890</v>
      </c>
      <c r="E472" s="902" t="s">
        <v>11241</v>
      </c>
      <c r="F472" s="903" t="s">
        <v>23543</v>
      </c>
      <c r="G472" s="902" t="s">
        <v>23544</v>
      </c>
      <c r="H472" s="902" t="s">
        <v>10969</v>
      </c>
      <c r="I472" s="913" t="s">
        <v>23545</v>
      </c>
      <c r="J472" s="903" t="s">
        <v>933</v>
      </c>
    </row>
    <row r="473" spans="1:10">
      <c r="A473" s="810" t="s">
        <v>102</v>
      </c>
      <c r="B473" s="902" t="s">
        <v>23459</v>
      </c>
      <c r="C473" s="902" t="s">
        <v>2179</v>
      </c>
      <c r="D473" s="810" t="s">
        <v>10890</v>
      </c>
      <c r="E473" s="902" t="s">
        <v>2276</v>
      </c>
      <c r="F473" s="903" t="s">
        <v>16683</v>
      </c>
      <c r="G473" s="902" t="s">
        <v>2413</v>
      </c>
      <c r="H473" s="902" t="s">
        <v>11108</v>
      </c>
      <c r="I473" s="913"/>
      <c r="J473" s="903" t="s">
        <v>932</v>
      </c>
    </row>
    <row r="474" spans="1:10">
      <c r="A474" s="810" t="s">
        <v>102</v>
      </c>
      <c r="B474" s="902" t="s">
        <v>23459</v>
      </c>
      <c r="C474" s="902" t="s">
        <v>2233</v>
      </c>
      <c r="D474" s="810" t="s">
        <v>10892</v>
      </c>
      <c r="E474" s="902" t="s">
        <v>2279</v>
      </c>
      <c r="F474" s="903" t="s">
        <v>2388</v>
      </c>
      <c r="G474" s="902" t="s">
        <v>2416</v>
      </c>
      <c r="H474" s="902" t="s">
        <v>10895</v>
      </c>
      <c r="I474" s="913" t="s">
        <v>1295</v>
      </c>
      <c r="J474" s="903" t="s">
        <v>932</v>
      </c>
    </row>
    <row r="475" spans="1:10">
      <c r="A475" s="810" t="s">
        <v>102</v>
      </c>
      <c r="B475" s="902" t="s">
        <v>23459</v>
      </c>
      <c r="C475" s="902" t="s">
        <v>5242</v>
      </c>
      <c r="D475" s="810" t="s">
        <v>10890</v>
      </c>
      <c r="E475" s="902" t="s">
        <v>5452</v>
      </c>
      <c r="F475" s="903" t="s">
        <v>14842</v>
      </c>
      <c r="G475" s="902" t="s">
        <v>23449</v>
      </c>
      <c r="H475" s="902" t="s">
        <v>10954</v>
      </c>
      <c r="I475" s="913" t="s">
        <v>1810</v>
      </c>
      <c r="J475" s="903" t="s">
        <v>933</v>
      </c>
    </row>
    <row r="476" spans="1:10">
      <c r="A476" s="810" t="s">
        <v>102</v>
      </c>
      <c r="B476" s="902" t="s">
        <v>23459</v>
      </c>
      <c r="C476" s="902" t="s">
        <v>6016</v>
      </c>
      <c r="D476" s="810" t="s">
        <v>10890</v>
      </c>
      <c r="E476" s="902" t="s">
        <v>6254</v>
      </c>
      <c r="F476" s="903" t="s">
        <v>6439</v>
      </c>
      <c r="G476" s="902" t="s">
        <v>6612</v>
      </c>
      <c r="H476" s="902" t="s">
        <v>11518</v>
      </c>
      <c r="I476" s="913" t="s">
        <v>23546</v>
      </c>
      <c r="J476" s="903" t="s">
        <v>933</v>
      </c>
    </row>
    <row r="477" spans="1:10">
      <c r="A477" s="810" t="s">
        <v>102</v>
      </c>
      <c r="B477" s="902" t="s">
        <v>23459</v>
      </c>
      <c r="C477" s="902" t="s">
        <v>7859</v>
      </c>
      <c r="D477" s="810" t="s">
        <v>10890</v>
      </c>
      <c r="E477" s="902" t="s">
        <v>8201</v>
      </c>
      <c r="F477" s="903" t="s">
        <v>12318</v>
      </c>
      <c r="G477" s="902" t="s">
        <v>8714</v>
      </c>
      <c r="H477" s="902" t="s">
        <v>10915</v>
      </c>
      <c r="I477" s="913" t="s">
        <v>23547</v>
      </c>
      <c r="J477" s="903" t="s">
        <v>12874</v>
      </c>
    </row>
    <row r="478" spans="1:10">
      <c r="A478" s="810" t="s">
        <v>102</v>
      </c>
      <c r="B478" s="902" t="s">
        <v>23459</v>
      </c>
      <c r="C478" s="902" t="s">
        <v>7858</v>
      </c>
      <c r="D478" s="810" t="s">
        <v>10890</v>
      </c>
      <c r="E478" s="902" t="s">
        <v>8200</v>
      </c>
      <c r="F478" s="903" t="s">
        <v>8526</v>
      </c>
      <c r="G478" s="902" t="s">
        <v>8713</v>
      </c>
      <c r="H478" s="902" t="s">
        <v>10922</v>
      </c>
      <c r="I478" s="913" t="s">
        <v>23548</v>
      </c>
      <c r="J478" s="903" t="s">
        <v>564</v>
      </c>
    </row>
    <row r="479" spans="1:10">
      <c r="A479" s="810" t="s">
        <v>102</v>
      </c>
      <c r="B479" s="902" t="s">
        <v>23459</v>
      </c>
      <c r="C479" s="902" t="s">
        <v>2198</v>
      </c>
      <c r="D479" s="810" t="s">
        <v>10892</v>
      </c>
      <c r="E479" s="902" t="s">
        <v>2295</v>
      </c>
      <c r="F479" s="903" t="s">
        <v>2372</v>
      </c>
      <c r="G479" s="902" t="s">
        <v>2433</v>
      </c>
      <c r="H479" s="902" t="s">
        <v>11039</v>
      </c>
      <c r="I479" s="913" t="s">
        <v>2511</v>
      </c>
      <c r="J479" s="903" t="s">
        <v>932</v>
      </c>
    </row>
    <row r="480" spans="1:10">
      <c r="A480" s="810" t="s">
        <v>102</v>
      </c>
      <c r="B480" s="902" t="s">
        <v>23459</v>
      </c>
      <c r="C480" s="902" t="s">
        <v>2625</v>
      </c>
      <c r="D480" s="810" t="s">
        <v>10892</v>
      </c>
      <c r="E480" s="902" t="s">
        <v>3235</v>
      </c>
      <c r="F480" s="903" t="s">
        <v>3842</v>
      </c>
      <c r="G480" s="902" t="s">
        <v>4241</v>
      </c>
      <c r="H480" s="902" t="s">
        <v>10915</v>
      </c>
      <c r="I480" s="913" t="s">
        <v>16455</v>
      </c>
      <c r="J480" s="903" t="s">
        <v>11287</v>
      </c>
    </row>
    <row r="481" spans="1:10" ht="27">
      <c r="A481" s="810" t="s">
        <v>102</v>
      </c>
      <c r="B481" s="902" t="s">
        <v>23459</v>
      </c>
      <c r="C481" s="902" t="s">
        <v>14843</v>
      </c>
      <c r="D481" s="810" t="s">
        <v>10890</v>
      </c>
      <c r="E481" s="902" t="s">
        <v>6361</v>
      </c>
      <c r="F481" s="903" t="s">
        <v>14844</v>
      </c>
      <c r="G481" s="902" t="s">
        <v>6622</v>
      </c>
      <c r="H481" s="902" t="s">
        <v>11039</v>
      </c>
      <c r="I481" s="913" t="s">
        <v>899</v>
      </c>
      <c r="J481" s="903" t="s">
        <v>10926</v>
      </c>
    </row>
    <row r="482" spans="1:10" ht="27">
      <c r="A482" s="810" t="s">
        <v>102</v>
      </c>
      <c r="B482" s="902" t="s">
        <v>23459</v>
      </c>
      <c r="C482" s="902" t="s">
        <v>14845</v>
      </c>
      <c r="D482" s="810" t="s">
        <v>10890</v>
      </c>
      <c r="E482" s="902" t="s">
        <v>6361</v>
      </c>
      <c r="F482" s="903" t="s">
        <v>23549</v>
      </c>
      <c r="G482" s="902" t="s">
        <v>9899</v>
      </c>
      <c r="H482" s="902" t="s">
        <v>10933</v>
      </c>
      <c r="I482" s="913" t="s">
        <v>7172</v>
      </c>
      <c r="J482" s="903" t="s">
        <v>935</v>
      </c>
    </row>
    <row r="483" spans="1:10" ht="40.5">
      <c r="A483" s="810" t="s">
        <v>102</v>
      </c>
      <c r="B483" s="902" t="s">
        <v>23459</v>
      </c>
      <c r="C483" s="902" t="s">
        <v>2716</v>
      </c>
      <c r="D483" s="810" t="s">
        <v>10890</v>
      </c>
      <c r="E483" s="902" t="s">
        <v>3324</v>
      </c>
      <c r="F483" s="903" t="s">
        <v>3900</v>
      </c>
      <c r="G483" s="902" t="s">
        <v>23550</v>
      </c>
      <c r="H483" s="902" t="s">
        <v>12136</v>
      </c>
      <c r="I483" s="913" t="s">
        <v>23551</v>
      </c>
      <c r="J483" s="903" t="s">
        <v>12720</v>
      </c>
    </row>
    <row r="484" spans="1:10">
      <c r="A484" s="810" t="s">
        <v>102</v>
      </c>
      <c r="B484" s="902" t="s">
        <v>23459</v>
      </c>
      <c r="C484" s="902" t="s">
        <v>2634</v>
      </c>
      <c r="D484" s="810" t="s">
        <v>10890</v>
      </c>
      <c r="E484" s="902" t="s">
        <v>3245</v>
      </c>
      <c r="F484" s="903" t="s">
        <v>3851</v>
      </c>
      <c r="G484" s="902" t="s">
        <v>4248</v>
      </c>
      <c r="H484" s="902" t="s">
        <v>10915</v>
      </c>
      <c r="I484" s="913" t="s">
        <v>1822</v>
      </c>
      <c r="J484" s="903" t="s">
        <v>937</v>
      </c>
    </row>
    <row r="485" spans="1:10">
      <c r="A485" s="810" t="s">
        <v>102</v>
      </c>
      <c r="B485" s="902" t="s">
        <v>23459</v>
      </c>
      <c r="C485" s="902" t="s">
        <v>6007</v>
      </c>
      <c r="D485" s="810" t="s">
        <v>10892</v>
      </c>
      <c r="E485" s="902" t="s">
        <v>6247</v>
      </c>
      <c r="F485" s="903" t="s">
        <v>11508</v>
      </c>
      <c r="G485" s="902" t="s">
        <v>6602</v>
      </c>
      <c r="H485" s="902" t="s">
        <v>10891</v>
      </c>
      <c r="I485" s="913" t="s">
        <v>14846</v>
      </c>
      <c r="J485" s="903" t="s">
        <v>933</v>
      </c>
    </row>
    <row r="486" spans="1:10">
      <c r="A486" s="810" t="s">
        <v>102</v>
      </c>
      <c r="B486" s="902" t="s">
        <v>23459</v>
      </c>
      <c r="C486" s="902" t="s">
        <v>6826</v>
      </c>
      <c r="D486" s="810" t="s">
        <v>10890</v>
      </c>
      <c r="E486" s="902" t="s">
        <v>6942</v>
      </c>
      <c r="F486" s="903" t="s">
        <v>17465</v>
      </c>
      <c r="G486" s="902" t="s">
        <v>11344</v>
      </c>
      <c r="H486" s="902" t="s">
        <v>11345</v>
      </c>
      <c r="I486" s="913" t="s">
        <v>23552</v>
      </c>
      <c r="J486" s="903" t="s">
        <v>937</v>
      </c>
    </row>
    <row r="487" spans="1:10" ht="27">
      <c r="A487" s="810" t="s">
        <v>102</v>
      </c>
      <c r="B487" s="902" t="s">
        <v>23459</v>
      </c>
      <c r="C487" s="902" t="s">
        <v>2188</v>
      </c>
      <c r="D487" s="810" t="s">
        <v>10890</v>
      </c>
      <c r="E487" s="902" t="s">
        <v>2286</v>
      </c>
      <c r="F487" s="903" t="s">
        <v>2366</v>
      </c>
      <c r="G487" s="902" t="s">
        <v>2423</v>
      </c>
      <c r="H487" s="902" t="s">
        <v>11371</v>
      </c>
      <c r="I487" s="913" t="s">
        <v>7172</v>
      </c>
      <c r="J487" s="903" t="s">
        <v>13516</v>
      </c>
    </row>
    <row r="488" spans="1:10">
      <c r="A488" s="810" t="s">
        <v>102</v>
      </c>
      <c r="B488" s="902" t="s">
        <v>23459</v>
      </c>
      <c r="C488" s="902" t="s">
        <v>2933</v>
      </c>
      <c r="D488" s="810" t="s">
        <v>10890</v>
      </c>
      <c r="E488" s="902" t="s">
        <v>3530</v>
      </c>
      <c r="F488" s="903" t="s">
        <v>4051</v>
      </c>
      <c r="G488" s="902" t="s">
        <v>4503</v>
      </c>
      <c r="H488" s="902" t="s">
        <v>23553</v>
      </c>
      <c r="I488" s="913"/>
      <c r="J488" s="903" t="s">
        <v>935</v>
      </c>
    </row>
    <row r="489" spans="1:10">
      <c r="A489" s="810" t="s">
        <v>102</v>
      </c>
      <c r="B489" s="902" t="s">
        <v>23459</v>
      </c>
      <c r="C489" s="902" t="s">
        <v>5257</v>
      </c>
      <c r="D489" s="810" t="s">
        <v>10890</v>
      </c>
      <c r="E489" s="902" t="s">
        <v>5467</v>
      </c>
      <c r="F489" s="903" t="s">
        <v>5658</v>
      </c>
      <c r="G489" s="902" t="s">
        <v>5789</v>
      </c>
      <c r="H489" s="902" t="s">
        <v>10954</v>
      </c>
      <c r="I489" s="913"/>
      <c r="J489" s="903" t="s">
        <v>933</v>
      </c>
    </row>
    <row r="490" spans="1:10">
      <c r="A490" s="810" t="s">
        <v>102</v>
      </c>
      <c r="B490" s="902" t="s">
        <v>23459</v>
      </c>
      <c r="C490" s="902" t="s">
        <v>23450</v>
      </c>
      <c r="D490" s="810" t="s">
        <v>10890</v>
      </c>
      <c r="E490" s="902" t="s">
        <v>1491</v>
      </c>
      <c r="F490" s="903" t="s">
        <v>23451</v>
      </c>
      <c r="G490" s="902" t="s">
        <v>23452</v>
      </c>
      <c r="H490" s="902" t="s">
        <v>10905</v>
      </c>
      <c r="I490" s="913" t="s">
        <v>7172</v>
      </c>
      <c r="J490" s="903" t="s">
        <v>937</v>
      </c>
    </row>
    <row r="491" spans="1:10">
      <c r="A491" s="810" t="s">
        <v>102</v>
      </c>
      <c r="B491" s="902" t="s">
        <v>23459</v>
      </c>
      <c r="C491" s="902" t="s">
        <v>23554</v>
      </c>
      <c r="D491" s="810" t="s">
        <v>10890</v>
      </c>
      <c r="E491" s="902" t="s">
        <v>23555</v>
      </c>
      <c r="F491" s="903" t="s">
        <v>23556</v>
      </c>
      <c r="G491" s="902" t="s">
        <v>23557</v>
      </c>
      <c r="H491" s="902" t="s">
        <v>10915</v>
      </c>
      <c r="I491" s="913"/>
      <c r="J491" s="903" t="s">
        <v>935</v>
      </c>
    </row>
    <row r="492" spans="1:10">
      <c r="A492" s="810" t="s">
        <v>102</v>
      </c>
      <c r="B492" s="902" t="s">
        <v>23459</v>
      </c>
      <c r="C492" s="902" t="s">
        <v>5975</v>
      </c>
      <c r="D492" s="810" t="s">
        <v>10890</v>
      </c>
      <c r="E492" s="902" t="s">
        <v>23558</v>
      </c>
      <c r="F492" s="903" t="s">
        <v>14847</v>
      </c>
      <c r="G492" s="902" t="s">
        <v>23559</v>
      </c>
      <c r="H492" s="902" t="s">
        <v>11039</v>
      </c>
      <c r="I492" s="913" t="s">
        <v>6734</v>
      </c>
      <c r="J492" s="903" t="s">
        <v>937</v>
      </c>
    </row>
    <row r="493" spans="1:10">
      <c r="A493" s="810" t="s">
        <v>102</v>
      </c>
      <c r="B493" s="902" t="s">
        <v>23459</v>
      </c>
      <c r="C493" s="902" t="s">
        <v>14848</v>
      </c>
      <c r="D493" s="810" t="s">
        <v>10890</v>
      </c>
      <c r="E493" s="902" t="s">
        <v>14849</v>
      </c>
      <c r="F493" s="903" t="s">
        <v>14850</v>
      </c>
      <c r="G493" s="902" t="s">
        <v>14851</v>
      </c>
      <c r="H493" s="902" t="s">
        <v>10915</v>
      </c>
      <c r="I493" s="913"/>
      <c r="J493" s="903" t="s">
        <v>935</v>
      </c>
    </row>
    <row r="494" spans="1:10">
      <c r="A494" s="810" t="s">
        <v>102</v>
      </c>
      <c r="B494" s="902" t="s">
        <v>23459</v>
      </c>
      <c r="C494" s="902" t="s">
        <v>12503</v>
      </c>
      <c r="D494" s="810" t="s">
        <v>10890</v>
      </c>
      <c r="E494" s="902" t="s">
        <v>12504</v>
      </c>
      <c r="F494" s="903" t="s">
        <v>28092</v>
      </c>
      <c r="G494" s="902" t="s">
        <v>12505</v>
      </c>
      <c r="H494" s="902" t="s">
        <v>10915</v>
      </c>
      <c r="I494" s="913" t="s">
        <v>2522</v>
      </c>
      <c r="J494" s="903" t="s">
        <v>11287</v>
      </c>
    </row>
    <row r="495" spans="1:10">
      <c r="A495" s="810" t="s">
        <v>102</v>
      </c>
      <c r="B495" s="902" t="s">
        <v>23459</v>
      </c>
      <c r="C495" s="902" t="s">
        <v>6035</v>
      </c>
      <c r="D495" s="810" t="s">
        <v>10890</v>
      </c>
      <c r="E495" s="902" t="s">
        <v>687</v>
      </c>
      <c r="F495" s="903" t="s">
        <v>28131</v>
      </c>
      <c r="G495" s="902" t="s">
        <v>23560</v>
      </c>
      <c r="H495" s="902" t="s">
        <v>10936</v>
      </c>
      <c r="I495" s="913"/>
      <c r="J495" s="903" t="s">
        <v>935</v>
      </c>
    </row>
    <row r="496" spans="1:10">
      <c r="A496" s="810" t="s">
        <v>102</v>
      </c>
      <c r="B496" s="902" t="s">
        <v>23459</v>
      </c>
      <c r="C496" s="902" t="s">
        <v>14852</v>
      </c>
      <c r="D496" s="810" t="s">
        <v>10890</v>
      </c>
      <c r="E496" s="902" t="s">
        <v>3511</v>
      </c>
      <c r="F496" s="903" t="s">
        <v>28176</v>
      </c>
      <c r="G496" s="902" t="s">
        <v>4488</v>
      </c>
      <c r="H496" s="902" t="s">
        <v>12267</v>
      </c>
      <c r="I496" s="913" t="s">
        <v>14853</v>
      </c>
      <c r="J496" s="903" t="s">
        <v>11205</v>
      </c>
    </row>
    <row r="497" spans="1:10">
      <c r="A497" s="810" t="s">
        <v>102</v>
      </c>
      <c r="B497" s="902" t="s">
        <v>23459</v>
      </c>
      <c r="C497" s="902" t="s">
        <v>9147</v>
      </c>
      <c r="D497" s="810" t="s">
        <v>10890</v>
      </c>
      <c r="E497" s="902" t="s">
        <v>3758</v>
      </c>
      <c r="F497" s="903" t="s">
        <v>9799</v>
      </c>
      <c r="G497" s="902" t="s">
        <v>14854</v>
      </c>
      <c r="H497" s="902" t="s">
        <v>10936</v>
      </c>
      <c r="I497" s="913"/>
      <c r="J497" s="903" t="s">
        <v>935</v>
      </c>
    </row>
    <row r="498" spans="1:10">
      <c r="A498" s="810" t="s">
        <v>102</v>
      </c>
      <c r="B498" s="902" t="s">
        <v>23459</v>
      </c>
      <c r="C498" s="902" t="s">
        <v>5377</v>
      </c>
      <c r="D498" s="810" t="s">
        <v>10890</v>
      </c>
      <c r="E498" s="902" t="s">
        <v>5581</v>
      </c>
      <c r="F498" s="903" t="s">
        <v>14777</v>
      </c>
      <c r="G498" s="902" t="s">
        <v>14778</v>
      </c>
      <c r="H498" s="902" t="s">
        <v>10901</v>
      </c>
      <c r="I498" s="913" t="s">
        <v>1295</v>
      </c>
      <c r="J498" s="903" t="s">
        <v>932</v>
      </c>
    </row>
    <row r="499" spans="1:10">
      <c r="A499" s="810" t="s">
        <v>102</v>
      </c>
      <c r="B499" s="902" t="s">
        <v>23459</v>
      </c>
      <c r="C499" s="902" t="s">
        <v>2258</v>
      </c>
      <c r="D499" s="810" t="s">
        <v>10890</v>
      </c>
      <c r="E499" s="902" t="s">
        <v>2349</v>
      </c>
      <c r="F499" s="903" t="s">
        <v>14856</v>
      </c>
      <c r="G499" s="902" t="s">
        <v>2488</v>
      </c>
      <c r="H499" s="902" t="s">
        <v>10907</v>
      </c>
      <c r="I499" s="913" t="s">
        <v>14958</v>
      </c>
      <c r="J499" s="903" t="s">
        <v>932</v>
      </c>
    </row>
    <row r="500" spans="1:10">
      <c r="A500" s="810" t="s">
        <v>102</v>
      </c>
      <c r="B500" s="902" t="s">
        <v>23459</v>
      </c>
      <c r="C500" s="902" t="s">
        <v>7863</v>
      </c>
      <c r="D500" s="810" t="s">
        <v>10890</v>
      </c>
      <c r="E500" s="902" t="s">
        <v>1926</v>
      </c>
      <c r="F500" s="903" t="s">
        <v>8530</v>
      </c>
      <c r="G500" s="902" t="s">
        <v>8717</v>
      </c>
      <c r="H500" s="902" t="s">
        <v>10915</v>
      </c>
      <c r="I500" s="913"/>
      <c r="J500" s="903" t="s">
        <v>564</v>
      </c>
    </row>
    <row r="501" spans="1:10">
      <c r="A501" s="810" t="s">
        <v>102</v>
      </c>
      <c r="B501" s="902" t="s">
        <v>23459</v>
      </c>
      <c r="C501" s="902" t="s">
        <v>2182</v>
      </c>
      <c r="D501" s="810" t="s">
        <v>10890</v>
      </c>
      <c r="E501" s="902" t="s">
        <v>2280</v>
      </c>
      <c r="F501" s="903" t="s">
        <v>28175</v>
      </c>
      <c r="G501" s="902" t="s">
        <v>2417</v>
      </c>
      <c r="H501" s="902" t="s">
        <v>10903</v>
      </c>
      <c r="I501" s="913" t="s">
        <v>2511</v>
      </c>
      <c r="J501" s="903" t="s">
        <v>932</v>
      </c>
    </row>
    <row r="502" spans="1:10">
      <c r="A502" s="810" t="s">
        <v>102</v>
      </c>
      <c r="B502" s="902" t="s">
        <v>23459</v>
      </c>
      <c r="C502" s="902" t="s">
        <v>9125</v>
      </c>
      <c r="D502" s="810" t="s">
        <v>10890</v>
      </c>
      <c r="E502" s="902" t="s">
        <v>9462</v>
      </c>
      <c r="F502" s="903" t="s">
        <v>16667</v>
      </c>
      <c r="G502" s="902" t="s">
        <v>10007</v>
      </c>
      <c r="H502" s="902" t="s">
        <v>10941</v>
      </c>
      <c r="I502" s="913" t="s">
        <v>1295</v>
      </c>
      <c r="J502" s="903" t="s">
        <v>932</v>
      </c>
    </row>
    <row r="503" spans="1:10">
      <c r="A503" s="810" t="s">
        <v>102</v>
      </c>
      <c r="B503" s="902" t="s">
        <v>23459</v>
      </c>
      <c r="C503" s="902" t="s">
        <v>2067</v>
      </c>
      <c r="D503" s="810" t="s">
        <v>10890</v>
      </c>
      <c r="E503" s="902" t="s">
        <v>2100</v>
      </c>
      <c r="F503" s="903" t="s">
        <v>2133</v>
      </c>
      <c r="G503" s="902" t="s">
        <v>2149</v>
      </c>
      <c r="H503" s="902" t="s">
        <v>10915</v>
      </c>
      <c r="I503" s="913" t="s">
        <v>1810</v>
      </c>
      <c r="J503" s="903" t="s">
        <v>933</v>
      </c>
    </row>
    <row r="504" spans="1:10">
      <c r="A504" s="810" t="s">
        <v>102</v>
      </c>
      <c r="B504" s="902" t="s">
        <v>23459</v>
      </c>
      <c r="C504" s="902" t="s">
        <v>1421</v>
      </c>
      <c r="D504" s="810" t="s">
        <v>10890</v>
      </c>
      <c r="E504" s="902" t="s">
        <v>1553</v>
      </c>
      <c r="F504" s="903" t="s">
        <v>16678</v>
      </c>
      <c r="G504" s="902" t="s">
        <v>1768</v>
      </c>
      <c r="H504" s="902" t="s">
        <v>11108</v>
      </c>
      <c r="I504" s="913" t="s">
        <v>1810</v>
      </c>
      <c r="J504" s="903" t="s">
        <v>933</v>
      </c>
    </row>
    <row r="505" spans="1:10" ht="27">
      <c r="A505" s="810" t="s">
        <v>102</v>
      </c>
      <c r="B505" s="902" t="s">
        <v>23459</v>
      </c>
      <c r="C505" s="902" t="s">
        <v>9163</v>
      </c>
      <c r="D505" s="810" t="s">
        <v>10890</v>
      </c>
      <c r="E505" s="902" t="s">
        <v>9489</v>
      </c>
      <c r="F505" s="903" t="s">
        <v>23561</v>
      </c>
      <c r="G505" s="902" t="s">
        <v>10042</v>
      </c>
      <c r="H505" s="902" t="s">
        <v>10894</v>
      </c>
      <c r="I505" s="913" t="s">
        <v>1295</v>
      </c>
      <c r="J505" s="903" t="s">
        <v>12948</v>
      </c>
    </row>
    <row r="506" spans="1:10" ht="27">
      <c r="A506" s="810" t="s">
        <v>102</v>
      </c>
      <c r="B506" s="902" t="s">
        <v>23459</v>
      </c>
      <c r="C506" s="902" t="s">
        <v>7280</v>
      </c>
      <c r="D506" s="810" t="s">
        <v>10890</v>
      </c>
      <c r="E506" s="902" t="s">
        <v>7462</v>
      </c>
      <c r="F506" s="903" t="s">
        <v>7621</v>
      </c>
      <c r="G506" s="902" t="s">
        <v>23562</v>
      </c>
      <c r="H506" s="902" t="s">
        <v>11485</v>
      </c>
      <c r="I506" s="913" t="s">
        <v>7172</v>
      </c>
      <c r="J506" s="903" t="s">
        <v>14077</v>
      </c>
    </row>
    <row r="507" spans="1:10">
      <c r="A507" s="810" t="s">
        <v>102</v>
      </c>
      <c r="B507" s="902" t="s">
        <v>23459</v>
      </c>
      <c r="C507" s="902" t="s">
        <v>23563</v>
      </c>
      <c r="D507" s="810" t="s">
        <v>10890</v>
      </c>
      <c r="E507" s="902" t="s">
        <v>23564</v>
      </c>
      <c r="F507" s="903" t="s">
        <v>23565</v>
      </c>
      <c r="G507" s="902" t="s">
        <v>23566</v>
      </c>
      <c r="H507" s="902" t="s">
        <v>10915</v>
      </c>
      <c r="I507" s="913" t="s">
        <v>23567</v>
      </c>
      <c r="J507" s="903" t="s">
        <v>933</v>
      </c>
    </row>
    <row r="508" spans="1:10">
      <c r="A508" s="810" t="s">
        <v>102</v>
      </c>
      <c r="B508" s="902" t="s">
        <v>23459</v>
      </c>
      <c r="C508" s="902" t="s">
        <v>7277</v>
      </c>
      <c r="D508" s="810" t="s">
        <v>10890</v>
      </c>
      <c r="E508" s="902" t="s">
        <v>7459</v>
      </c>
      <c r="F508" s="903" t="s">
        <v>7619</v>
      </c>
      <c r="G508" s="902" t="s">
        <v>23568</v>
      </c>
      <c r="H508" s="902" t="s">
        <v>23569</v>
      </c>
      <c r="I508" s="913" t="s">
        <v>7172</v>
      </c>
      <c r="J508" s="903" t="s">
        <v>935</v>
      </c>
    </row>
    <row r="509" spans="1:10" ht="27">
      <c r="A509" s="810" t="s">
        <v>102</v>
      </c>
      <c r="B509" s="902" t="s">
        <v>23459</v>
      </c>
      <c r="C509" s="902" t="s">
        <v>2621</v>
      </c>
      <c r="D509" s="810" t="s">
        <v>10890</v>
      </c>
      <c r="E509" s="902" t="s">
        <v>3231</v>
      </c>
      <c r="F509" s="903" t="s">
        <v>16677</v>
      </c>
      <c r="G509" s="902" t="s">
        <v>23453</v>
      </c>
      <c r="H509" s="902" t="s">
        <v>10969</v>
      </c>
      <c r="I509" s="913" t="s">
        <v>23570</v>
      </c>
      <c r="J509" s="903" t="s">
        <v>937</v>
      </c>
    </row>
    <row r="510" spans="1:10">
      <c r="A510" s="810" t="s">
        <v>102</v>
      </c>
      <c r="B510" s="902" t="s">
        <v>23459</v>
      </c>
      <c r="C510" s="902" t="s">
        <v>9227</v>
      </c>
      <c r="D510" s="810" t="s">
        <v>10890</v>
      </c>
      <c r="E510" s="902" t="s">
        <v>9542</v>
      </c>
      <c r="F510" s="903" t="s">
        <v>9859</v>
      </c>
      <c r="G510" s="902" t="s">
        <v>10105</v>
      </c>
      <c r="H510" s="902" t="s">
        <v>10997</v>
      </c>
      <c r="I510" s="913" t="s">
        <v>7172</v>
      </c>
      <c r="J510" s="903" t="s">
        <v>933</v>
      </c>
    </row>
    <row r="511" spans="1:10">
      <c r="A511" s="810" t="s">
        <v>102</v>
      </c>
      <c r="B511" s="902" t="s">
        <v>23459</v>
      </c>
      <c r="C511" s="902" t="s">
        <v>23455</v>
      </c>
      <c r="D511" s="810" t="s">
        <v>10892</v>
      </c>
      <c r="E511" s="902" t="s">
        <v>23456</v>
      </c>
      <c r="F511" s="903" t="s">
        <v>9723</v>
      </c>
      <c r="G511" s="902" t="s">
        <v>9927</v>
      </c>
      <c r="H511" s="902" t="s">
        <v>10891</v>
      </c>
      <c r="I511" s="913" t="s">
        <v>4742</v>
      </c>
      <c r="J511" s="903" t="s">
        <v>933</v>
      </c>
    </row>
    <row r="512" spans="1:10">
      <c r="A512" s="810" t="s">
        <v>102</v>
      </c>
      <c r="B512" s="902" t="s">
        <v>23459</v>
      </c>
      <c r="C512" s="902" t="s">
        <v>17525</v>
      </c>
      <c r="D512" s="810" t="s">
        <v>10890</v>
      </c>
      <c r="E512" s="902" t="s">
        <v>17387</v>
      </c>
      <c r="F512" s="903" t="s">
        <v>17526</v>
      </c>
      <c r="G512" s="902" t="s">
        <v>11365</v>
      </c>
      <c r="H512" s="902" t="s">
        <v>11131</v>
      </c>
      <c r="I512" s="913"/>
      <c r="J512" s="903" t="s">
        <v>937</v>
      </c>
    </row>
    <row r="513" spans="1:10">
      <c r="A513" s="810" t="s">
        <v>102</v>
      </c>
      <c r="B513" s="902" t="s">
        <v>23459</v>
      </c>
      <c r="C513" s="902" t="s">
        <v>14858</v>
      </c>
      <c r="D513" s="810" t="s">
        <v>10890</v>
      </c>
      <c r="E513" s="902" t="s">
        <v>14859</v>
      </c>
      <c r="F513" s="903" t="s">
        <v>14860</v>
      </c>
      <c r="G513" s="902" t="s">
        <v>14861</v>
      </c>
      <c r="H513" s="902" t="s">
        <v>10894</v>
      </c>
      <c r="I513" s="913"/>
      <c r="J513" s="903" t="s">
        <v>935</v>
      </c>
    </row>
    <row r="514" spans="1:10">
      <c r="A514" s="810" t="s">
        <v>102</v>
      </c>
      <c r="B514" s="902" t="s">
        <v>23459</v>
      </c>
      <c r="C514" s="902" t="s">
        <v>22738</v>
      </c>
      <c r="D514" s="810" t="s">
        <v>10892</v>
      </c>
      <c r="E514" s="902" t="s">
        <v>22739</v>
      </c>
      <c r="F514" s="903" t="s">
        <v>22740</v>
      </c>
      <c r="G514" s="902" t="s">
        <v>22741</v>
      </c>
      <c r="H514" s="902" t="s">
        <v>10958</v>
      </c>
      <c r="I514" s="913" t="s">
        <v>22742</v>
      </c>
      <c r="J514" s="903" t="s">
        <v>564</v>
      </c>
    </row>
    <row r="515" spans="1:10">
      <c r="A515" s="810" t="s">
        <v>102</v>
      </c>
      <c r="B515" s="902" t="s">
        <v>23459</v>
      </c>
      <c r="C515" s="902" t="s">
        <v>12787</v>
      </c>
      <c r="D515" s="810" t="s">
        <v>10890</v>
      </c>
      <c r="E515" s="902" t="s">
        <v>12788</v>
      </c>
      <c r="F515" s="903" t="s">
        <v>16615</v>
      </c>
      <c r="G515" s="902" t="s">
        <v>12789</v>
      </c>
      <c r="H515" s="902" t="s">
        <v>10922</v>
      </c>
      <c r="I515" s="913" t="s">
        <v>2511</v>
      </c>
      <c r="J515" s="903" t="s">
        <v>932</v>
      </c>
    </row>
    <row r="516" spans="1:10" ht="27">
      <c r="A516" s="810" t="s">
        <v>102</v>
      </c>
      <c r="B516" s="902" t="s">
        <v>23459</v>
      </c>
      <c r="C516" s="902" t="s">
        <v>6070</v>
      </c>
      <c r="D516" s="810" t="s">
        <v>10890</v>
      </c>
      <c r="E516" s="902" t="s">
        <v>6297</v>
      </c>
      <c r="F516" s="903" t="s">
        <v>23457</v>
      </c>
      <c r="G516" s="902" t="s">
        <v>6659</v>
      </c>
      <c r="H516" s="902" t="s">
        <v>11039</v>
      </c>
      <c r="I516" s="913" t="s">
        <v>14857</v>
      </c>
      <c r="J516" s="903" t="s">
        <v>14077</v>
      </c>
    </row>
    <row r="517" spans="1:10">
      <c r="A517" s="810" t="s">
        <v>102</v>
      </c>
      <c r="B517" s="902" t="s">
        <v>23459</v>
      </c>
      <c r="C517" s="902" t="s">
        <v>14428</v>
      </c>
      <c r="D517" s="810" t="s">
        <v>10892</v>
      </c>
      <c r="E517" s="902" t="s">
        <v>14429</v>
      </c>
      <c r="F517" s="903" t="s">
        <v>14430</v>
      </c>
      <c r="G517" s="902" t="s">
        <v>14431</v>
      </c>
      <c r="H517" s="902" t="s">
        <v>10891</v>
      </c>
      <c r="I517" s="913" t="s">
        <v>23567</v>
      </c>
      <c r="J517" s="903" t="s">
        <v>937</v>
      </c>
    </row>
    <row r="518" spans="1:10">
      <c r="A518" s="810" t="s">
        <v>102</v>
      </c>
      <c r="B518" s="902" t="s">
        <v>23459</v>
      </c>
      <c r="C518" s="902" t="s">
        <v>5934</v>
      </c>
      <c r="D518" s="810" t="s">
        <v>10890</v>
      </c>
      <c r="E518" s="902" t="s">
        <v>6180</v>
      </c>
      <c r="F518" s="903" t="s">
        <v>6390</v>
      </c>
      <c r="G518" s="902" t="s">
        <v>6543</v>
      </c>
      <c r="H518" s="902" t="s">
        <v>10936</v>
      </c>
      <c r="I518" s="913" t="s">
        <v>5902</v>
      </c>
      <c r="J518" s="903" t="s">
        <v>933</v>
      </c>
    </row>
    <row r="519" spans="1:10" ht="27">
      <c r="A519" s="810" t="s">
        <v>102</v>
      </c>
      <c r="B519" s="902" t="s">
        <v>23459</v>
      </c>
      <c r="C519" s="902" t="s">
        <v>9024</v>
      </c>
      <c r="D519" s="810" t="s">
        <v>10890</v>
      </c>
      <c r="E519" s="902" t="s">
        <v>9384</v>
      </c>
      <c r="F519" s="903" t="s">
        <v>23399</v>
      </c>
      <c r="G519" s="902" t="s">
        <v>9915</v>
      </c>
      <c r="H519" s="902" t="s">
        <v>10970</v>
      </c>
      <c r="I519" s="913" t="s">
        <v>7172</v>
      </c>
      <c r="J519" s="903" t="s">
        <v>14077</v>
      </c>
    </row>
    <row r="520" spans="1:10">
      <c r="A520" s="810" t="s">
        <v>102</v>
      </c>
      <c r="B520" s="902" t="s">
        <v>23459</v>
      </c>
      <c r="C520" s="902" t="s">
        <v>14863</v>
      </c>
      <c r="D520" s="810" t="s">
        <v>10892</v>
      </c>
      <c r="E520" s="902" t="s">
        <v>14864</v>
      </c>
      <c r="F520" s="903" t="s">
        <v>14865</v>
      </c>
      <c r="G520" s="902" t="s">
        <v>14866</v>
      </c>
      <c r="H520" s="902" t="s">
        <v>10958</v>
      </c>
      <c r="I520" s="913"/>
      <c r="J520" s="903" t="s">
        <v>11156</v>
      </c>
    </row>
    <row r="521" spans="1:10" ht="27">
      <c r="A521" s="810" t="s">
        <v>102</v>
      </c>
      <c r="B521" s="902" t="s">
        <v>23459</v>
      </c>
      <c r="C521" s="902" t="s">
        <v>6045</v>
      </c>
      <c r="D521" s="810" t="s">
        <v>10890</v>
      </c>
      <c r="E521" s="902" t="s">
        <v>17549</v>
      </c>
      <c r="F521" s="903" t="s">
        <v>17550</v>
      </c>
      <c r="G521" s="902" t="s">
        <v>6636</v>
      </c>
      <c r="H521" s="902" t="s">
        <v>10895</v>
      </c>
      <c r="I521" s="913" t="s">
        <v>23571</v>
      </c>
      <c r="J521" s="903" t="s">
        <v>13279</v>
      </c>
    </row>
    <row r="522" spans="1:10">
      <c r="A522" s="810" t="s">
        <v>102</v>
      </c>
      <c r="B522" s="902" t="s">
        <v>23459</v>
      </c>
      <c r="C522" s="902" t="s">
        <v>9067</v>
      </c>
      <c r="D522" s="810" t="s">
        <v>10892</v>
      </c>
      <c r="E522" s="902" t="s">
        <v>3572</v>
      </c>
      <c r="F522" s="903" t="s">
        <v>9743</v>
      </c>
      <c r="G522" s="902" t="s">
        <v>9953</v>
      </c>
      <c r="H522" s="902" t="s">
        <v>10922</v>
      </c>
      <c r="I522" s="913"/>
      <c r="J522" s="903" t="s">
        <v>11287</v>
      </c>
    </row>
    <row r="523" spans="1:10">
      <c r="A523" s="810" t="s">
        <v>102</v>
      </c>
      <c r="B523" s="902" t="s">
        <v>23459</v>
      </c>
      <c r="C523" s="902" t="s">
        <v>2243</v>
      </c>
      <c r="D523" s="810" t="s">
        <v>10890</v>
      </c>
      <c r="E523" s="902" t="s">
        <v>2336</v>
      </c>
      <c r="F523" s="903" t="s">
        <v>2396</v>
      </c>
      <c r="G523" s="902" t="s">
        <v>2474</v>
      </c>
      <c r="H523" s="902" t="s">
        <v>11046</v>
      </c>
      <c r="I523" s="913" t="s">
        <v>2511</v>
      </c>
      <c r="J523" s="903" t="s">
        <v>932</v>
      </c>
    </row>
    <row r="524" spans="1:10">
      <c r="A524" s="810" t="s">
        <v>102</v>
      </c>
      <c r="B524" s="902" t="s">
        <v>23459</v>
      </c>
      <c r="C524" s="902" t="s">
        <v>6020</v>
      </c>
      <c r="D524" s="810" t="s">
        <v>10890</v>
      </c>
      <c r="E524" s="902" t="s">
        <v>6259</v>
      </c>
      <c r="F524" s="903" t="s">
        <v>28136</v>
      </c>
      <c r="G524" s="902" t="s">
        <v>6617</v>
      </c>
      <c r="H524" s="902" t="s">
        <v>10958</v>
      </c>
      <c r="I524" s="913" t="s">
        <v>7172</v>
      </c>
      <c r="J524" s="903" t="s">
        <v>933</v>
      </c>
    </row>
    <row r="525" spans="1:10">
      <c r="A525" s="810" t="s">
        <v>102</v>
      </c>
      <c r="B525" s="902" t="s">
        <v>23459</v>
      </c>
      <c r="C525" s="902" t="s">
        <v>2186</v>
      </c>
      <c r="D525" s="810" t="s">
        <v>10890</v>
      </c>
      <c r="E525" s="902" t="s">
        <v>2284</v>
      </c>
      <c r="F525" s="903" t="s">
        <v>28174</v>
      </c>
      <c r="G525" s="902" t="s">
        <v>2421</v>
      </c>
      <c r="H525" s="902" t="s">
        <v>10922</v>
      </c>
      <c r="I525" s="913" t="s">
        <v>23567</v>
      </c>
      <c r="J525" s="903" t="s">
        <v>933</v>
      </c>
    </row>
    <row r="526" spans="1:10">
      <c r="A526" s="810" t="s">
        <v>102</v>
      </c>
      <c r="B526" s="902" t="s">
        <v>23459</v>
      </c>
      <c r="C526" s="902" t="s">
        <v>23573</v>
      </c>
      <c r="D526" s="810" t="s">
        <v>10890</v>
      </c>
      <c r="E526" s="902" t="s">
        <v>23574</v>
      </c>
      <c r="F526" s="903" t="s">
        <v>7568</v>
      </c>
      <c r="G526" s="902" t="s">
        <v>23575</v>
      </c>
      <c r="H526" s="902" t="s">
        <v>11046</v>
      </c>
      <c r="I526" s="913"/>
      <c r="J526" s="903" t="s">
        <v>935</v>
      </c>
    </row>
    <row r="527" spans="1:10">
      <c r="A527" s="810" t="s">
        <v>102</v>
      </c>
      <c r="B527" s="902" t="s">
        <v>23459</v>
      </c>
      <c r="C527" s="902" t="s">
        <v>9008</v>
      </c>
      <c r="D527" s="810" t="s">
        <v>10890</v>
      </c>
      <c r="E527" s="902" t="s">
        <v>9374</v>
      </c>
      <c r="F527" s="903" t="s">
        <v>9704</v>
      </c>
      <c r="G527" s="902" t="s">
        <v>9896</v>
      </c>
      <c r="H527" s="902" t="s">
        <v>10936</v>
      </c>
      <c r="I527" s="913" t="s">
        <v>1295</v>
      </c>
      <c r="J527" s="903" t="s">
        <v>932</v>
      </c>
    </row>
    <row r="528" spans="1:10">
      <c r="A528" s="810" t="s">
        <v>102</v>
      </c>
      <c r="B528" s="902" t="s">
        <v>23459</v>
      </c>
      <c r="C528" s="902" t="s">
        <v>2654</v>
      </c>
      <c r="D528" s="810" t="s">
        <v>10890</v>
      </c>
      <c r="E528" s="902" t="s">
        <v>12936</v>
      </c>
      <c r="F528" s="903" t="s">
        <v>23376</v>
      </c>
      <c r="G528" s="902" t="s">
        <v>4266</v>
      </c>
      <c r="H528" s="902" t="s">
        <v>10910</v>
      </c>
      <c r="I528" s="913" t="s">
        <v>4798</v>
      </c>
      <c r="J528" s="903" t="s">
        <v>12874</v>
      </c>
    </row>
    <row r="529" spans="1:10">
      <c r="A529" s="810" t="s">
        <v>102</v>
      </c>
      <c r="B529" s="902" t="s">
        <v>23459</v>
      </c>
      <c r="C529" s="902" t="s">
        <v>12937</v>
      </c>
      <c r="D529" s="810" t="s">
        <v>10890</v>
      </c>
      <c r="E529" s="902" t="s">
        <v>9374</v>
      </c>
      <c r="F529" s="903" t="s">
        <v>12938</v>
      </c>
      <c r="G529" s="902" t="s">
        <v>9896</v>
      </c>
      <c r="H529" s="902" t="s">
        <v>10891</v>
      </c>
      <c r="I529" s="913" t="s">
        <v>23576</v>
      </c>
      <c r="J529" s="903" t="s">
        <v>932</v>
      </c>
    </row>
    <row r="530" spans="1:10">
      <c r="A530" s="810" t="s">
        <v>102</v>
      </c>
      <c r="B530" s="902" t="s">
        <v>23459</v>
      </c>
      <c r="C530" s="902" t="s">
        <v>5184</v>
      </c>
      <c r="D530" s="810" t="s">
        <v>10890</v>
      </c>
      <c r="E530" s="902" t="s">
        <v>5406</v>
      </c>
      <c r="F530" s="903" t="s">
        <v>20840</v>
      </c>
      <c r="G530" s="902" t="s">
        <v>12942</v>
      </c>
      <c r="H530" s="902" t="s">
        <v>11275</v>
      </c>
      <c r="I530" s="913" t="s">
        <v>14977</v>
      </c>
      <c r="J530" s="903" t="s">
        <v>932</v>
      </c>
    </row>
    <row r="531" spans="1:10" ht="27">
      <c r="A531" s="810" t="s">
        <v>102</v>
      </c>
      <c r="B531" s="902" t="s">
        <v>23459</v>
      </c>
      <c r="C531" s="902" t="s">
        <v>14783</v>
      </c>
      <c r="D531" s="810" t="s">
        <v>10892</v>
      </c>
      <c r="E531" s="902" t="s">
        <v>14784</v>
      </c>
      <c r="F531" s="903" t="s">
        <v>28173</v>
      </c>
      <c r="G531" s="902" t="s">
        <v>14785</v>
      </c>
      <c r="H531" s="902" t="s">
        <v>10905</v>
      </c>
      <c r="I531" s="913" t="s">
        <v>23577</v>
      </c>
      <c r="J531" s="903" t="s">
        <v>12948</v>
      </c>
    </row>
    <row r="532" spans="1:10">
      <c r="A532" s="810" t="s">
        <v>102</v>
      </c>
      <c r="B532" s="902" t="s">
        <v>23459</v>
      </c>
      <c r="C532" s="902" t="s">
        <v>2666</v>
      </c>
      <c r="D532" s="810" t="s">
        <v>10890</v>
      </c>
      <c r="E532" s="902" t="s">
        <v>3273</v>
      </c>
      <c r="F532" s="903" t="s">
        <v>3871</v>
      </c>
      <c r="G532" s="902" t="s">
        <v>20852</v>
      </c>
      <c r="H532" s="902" t="s">
        <v>11351</v>
      </c>
      <c r="I532" s="913" t="s">
        <v>23578</v>
      </c>
      <c r="J532" s="903" t="s">
        <v>932</v>
      </c>
    </row>
    <row r="533" spans="1:10">
      <c r="A533" s="810" t="s">
        <v>102</v>
      </c>
      <c r="B533" s="902" t="s">
        <v>23459</v>
      </c>
      <c r="C533" s="902" t="s">
        <v>5195</v>
      </c>
      <c r="D533" s="810" t="s">
        <v>10890</v>
      </c>
      <c r="E533" s="902" t="s">
        <v>3273</v>
      </c>
      <c r="F533" s="903" t="s">
        <v>5628</v>
      </c>
      <c r="G533" s="902" t="s">
        <v>5735</v>
      </c>
      <c r="H533" s="902" t="s">
        <v>11102</v>
      </c>
      <c r="I533" s="913" t="s">
        <v>2511</v>
      </c>
      <c r="J533" s="903" t="s">
        <v>932</v>
      </c>
    </row>
    <row r="534" spans="1:10">
      <c r="A534" s="810" t="s">
        <v>102</v>
      </c>
      <c r="B534" s="902" t="s">
        <v>23459</v>
      </c>
      <c r="C534" s="902" t="s">
        <v>1861</v>
      </c>
      <c r="D534" s="810" t="s">
        <v>10892</v>
      </c>
      <c r="E534" s="902" t="s">
        <v>1914</v>
      </c>
      <c r="F534" s="903" t="s">
        <v>1983</v>
      </c>
      <c r="G534" s="902" t="s">
        <v>2019</v>
      </c>
      <c r="H534" s="902" t="s">
        <v>10894</v>
      </c>
      <c r="I534" s="913"/>
      <c r="J534" s="903" t="s">
        <v>564</v>
      </c>
    </row>
    <row r="535" spans="1:10">
      <c r="A535" s="810" t="s">
        <v>16876</v>
      </c>
      <c r="B535" s="914" t="s">
        <v>23579</v>
      </c>
      <c r="C535" s="902" t="s">
        <v>6808</v>
      </c>
      <c r="D535" s="810" t="s">
        <v>10890</v>
      </c>
      <c r="E535" s="902" t="s">
        <v>6929</v>
      </c>
      <c r="F535" s="903" t="s">
        <v>7031</v>
      </c>
      <c r="G535" s="902" t="s">
        <v>7116</v>
      </c>
      <c r="H535" s="902" t="s">
        <v>10894</v>
      </c>
      <c r="I535" s="913"/>
      <c r="J535" s="903" t="s">
        <v>932</v>
      </c>
    </row>
    <row r="536" spans="1:10">
      <c r="A536" s="810" t="s">
        <v>16876</v>
      </c>
      <c r="B536" s="914" t="s">
        <v>23580</v>
      </c>
      <c r="C536" s="902" t="s">
        <v>7995</v>
      </c>
      <c r="D536" s="810" t="s">
        <v>10890</v>
      </c>
      <c r="E536" s="902" t="s">
        <v>8313</v>
      </c>
      <c r="F536" s="903" t="s">
        <v>8618</v>
      </c>
      <c r="G536" s="902" t="s">
        <v>8827</v>
      </c>
      <c r="H536" s="902" t="s">
        <v>10915</v>
      </c>
      <c r="I536" s="913"/>
      <c r="J536" s="903" t="s">
        <v>933</v>
      </c>
    </row>
    <row r="537" spans="1:10">
      <c r="A537" s="810" t="s">
        <v>16876</v>
      </c>
      <c r="B537" s="914" t="s">
        <v>23580</v>
      </c>
      <c r="C537" s="902" t="s">
        <v>2536</v>
      </c>
      <c r="D537" s="810" t="s">
        <v>10890</v>
      </c>
      <c r="E537" s="902" t="s">
        <v>675</v>
      </c>
      <c r="F537" s="903" t="s">
        <v>2582</v>
      </c>
      <c r="G537" s="902" t="s">
        <v>2597</v>
      </c>
      <c r="H537" s="902" t="s">
        <v>10936</v>
      </c>
      <c r="I537" s="913" t="s">
        <v>23581</v>
      </c>
      <c r="J537" s="903" t="s">
        <v>933</v>
      </c>
    </row>
    <row r="538" spans="1:10">
      <c r="A538" s="810" t="s">
        <v>16876</v>
      </c>
      <c r="B538" s="914" t="s">
        <v>23579</v>
      </c>
      <c r="C538" s="902" t="s">
        <v>6823</v>
      </c>
      <c r="D538" s="810" t="s">
        <v>10890</v>
      </c>
      <c r="E538" s="902" t="s">
        <v>3418</v>
      </c>
      <c r="F538" s="903" t="s">
        <v>16917</v>
      </c>
      <c r="G538" s="902" t="s">
        <v>7130</v>
      </c>
      <c r="H538" s="902" t="s">
        <v>10933</v>
      </c>
      <c r="I538" s="913"/>
      <c r="J538" s="903" t="s">
        <v>11205</v>
      </c>
    </row>
    <row r="539" spans="1:10">
      <c r="A539" s="810" t="s">
        <v>16876</v>
      </c>
      <c r="B539" s="914" t="s">
        <v>23580</v>
      </c>
      <c r="C539" s="902" t="s">
        <v>7934</v>
      </c>
      <c r="D539" s="810" t="s">
        <v>10890</v>
      </c>
      <c r="E539" s="902" t="s">
        <v>8264</v>
      </c>
      <c r="F539" s="903" t="s">
        <v>13247</v>
      </c>
      <c r="G539" s="902" t="s">
        <v>8777</v>
      </c>
      <c r="H539" s="902" t="s">
        <v>10894</v>
      </c>
      <c r="I539" s="913"/>
      <c r="J539" s="903" t="s">
        <v>937</v>
      </c>
    </row>
    <row r="540" spans="1:10">
      <c r="A540" s="810" t="s">
        <v>16876</v>
      </c>
      <c r="B540" s="914" t="s">
        <v>23579</v>
      </c>
      <c r="C540" s="902" t="s">
        <v>2636</v>
      </c>
      <c r="D540" s="810" t="s">
        <v>10890</v>
      </c>
      <c r="E540" s="902" t="s">
        <v>3234</v>
      </c>
      <c r="F540" s="903" t="s">
        <v>3852</v>
      </c>
      <c r="G540" s="902" t="s">
        <v>23461</v>
      </c>
      <c r="H540" s="902" t="s">
        <v>10921</v>
      </c>
      <c r="I540" s="913"/>
      <c r="J540" s="903" t="s">
        <v>933</v>
      </c>
    </row>
    <row r="541" spans="1:10">
      <c r="A541" s="810" t="s">
        <v>16876</v>
      </c>
      <c r="B541" s="914" t="s">
        <v>23579</v>
      </c>
      <c r="C541" s="902" t="s">
        <v>6757</v>
      </c>
      <c r="D541" s="810" t="s">
        <v>10890</v>
      </c>
      <c r="E541" s="902" t="s">
        <v>3234</v>
      </c>
      <c r="F541" s="903" t="s">
        <v>6999</v>
      </c>
      <c r="G541" s="902" t="s">
        <v>7077</v>
      </c>
      <c r="H541" s="902" t="s">
        <v>10958</v>
      </c>
      <c r="I541" s="913"/>
      <c r="J541" s="903" t="s">
        <v>11156</v>
      </c>
    </row>
    <row r="542" spans="1:10" ht="27">
      <c r="A542" s="810" t="s">
        <v>16876</v>
      </c>
      <c r="B542" s="914" t="s">
        <v>23579</v>
      </c>
      <c r="C542" s="902" t="s">
        <v>23462</v>
      </c>
      <c r="D542" s="810" t="s">
        <v>10890</v>
      </c>
      <c r="E542" s="902" t="s">
        <v>3234</v>
      </c>
      <c r="F542" s="903" t="s">
        <v>23463</v>
      </c>
      <c r="G542" s="902" t="s">
        <v>23464</v>
      </c>
      <c r="H542" s="902" t="s">
        <v>10891</v>
      </c>
      <c r="I542" s="913"/>
      <c r="J542" s="903" t="s">
        <v>14077</v>
      </c>
    </row>
    <row r="543" spans="1:10">
      <c r="A543" s="810" t="s">
        <v>16876</v>
      </c>
      <c r="B543" s="914" t="s">
        <v>23579</v>
      </c>
      <c r="C543" s="902" t="s">
        <v>7970</v>
      </c>
      <c r="D543" s="810" t="s">
        <v>10890</v>
      </c>
      <c r="E543" s="902" t="s">
        <v>8294</v>
      </c>
      <c r="F543" s="903" t="s">
        <v>28172</v>
      </c>
      <c r="G543" s="902" t="s">
        <v>8807</v>
      </c>
      <c r="H543" s="902" t="s">
        <v>10936</v>
      </c>
      <c r="I543" s="913"/>
      <c r="J543" s="903" t="s">
        <v>933</v>
      </c>
    </row>
    <row r="544" spans="1:10">
      <c r="A544" s="810" t="s">
        <v>16876</v>
      </c>
      <c r="B544" s="914" t="s">
        <v>23579</v>
      </c>
      <c r="C544" s="902" t="s">
        <v>9027</v>
      </c>
      <c r="D544" s="810" t="s">
        <v>10890</v>
      </c>
      <c r="E544" s="902" t="s">
        <v>6296</v>
      </c>
      <c r="F544" s="903" t="s">
        <v>9716</v>
      </c>
      <c r="G544" s="902" t="s">
        <v>9917</v>
      </c>
      <c r="H544" s="902" t="s">
        <v>10894</v>
      </c>
      <c r="I544" s="913"/>
      <c r="J544" s="903" t="s">
        <v>11205</v>
      </c>
    </row>
    <row r="545" spans="1:10">
      <c r="A545" s="810" t="s">
        <v>16876</v>
      </c>
      <c r="B545" s="914" t="s">
        <v>23579</v>
      </c>
      <c r="C545" s="902" t="s">
        <v>23470</v>
      </c>
      <c r="D545" s="810" t="s">
        <v>10890</v>
      </c>
      <c r="E545" s="902" t="s">
        <v>23471</v>
      </c>
      <c r="F545" s="903" t="s">
        <v>28110</v>
      </c>
      <c r="G545" s="902" t="s">
        <v>14965</v>
      </c>
      <c r="H545" s="902" t="s">
        <v>11110</v>
      </c>
      <c r="I545" s="913"/>
      <c r="J545" s="903" t="s">
        <v>935</v>
      </c>
    </row>
    <row r="546" spans="1:10" ht="27">
      <c r="A546" s="810" t="s">
        <v>16876</v>
      </c>
      <c r="B546" s="914" t="s">
        <v>23579</v>
      </c>
      <c r="C546" s="902" t="s">
        <v>2646</v>
      </c>
      <c r="D546" s="810" t="s">
        <v>10892</v>
      </c>
      <c r="E546" s="902" t="s">
        <v>3255</v>
      </c>
      <c r="F546" s="903" t="s">
        <v>3859</v>
      </c>
      <c r="G546" s="902" t="s">
        <v>23472</v>
      </c>
      <c r="H546" s="902" t="s">
        <v>10936</v>
      </c>
      <c r="I546" s="913" t="s">
        <v>1295</v>
      </c>
      <c r="J546" s="903" t="s">
        <v>12948</v>
      </c>
    </row>
    <row r="547" spans="1:10">
      <c r="A547" s="810" t="s">
        <v>16876</v>
      </c>
      <c r="B547" s="914" t="s">
        <v>23579</v>
      </c>
      <c r="C547" s="902" t="s">
        <v>2832</v>
      </c>
      <c r="D547" s="810" t="s">
        <v>10890</v>
      </c>
      <c r="E547" s="902" t="s">
        <v>3430</v>
      </c>
      <c r="F547" s="903" t="s">
        <v>3981</v>
      </c>
      <c r="G547" s="902" t="s">
        <v>4412</v>
      </c>
      <c r="H547" s="902" t="s">
        <v>10903</v>
      </c>
      <c r="I547" s="913" t="s">
        <v>23582</v>
      </c>
      <c r="J547" s="903" t="s">
        <v>13424</v>
      </c>
    </row>
    <row r="548" spans="1:10">
      <c r="A548" s="810" t="s">
        <v>16876</v>
      </c>
      <c r="B548" s="914" t="s">
        <v>23580</v>
      </c>
      <c r="C548" s="902" t="s">
        <v>9178</v>
      </c>
      <c r="D548" s="810" t="s">
        <v>10890</v>
      </c>
      <c r="E548" s="902" t="s">
        <v>9497</v>
      </c>
      <c r="F548" s="903" t="s">
        <v>9817</v>
      </c>
      <c r="G548" s="902" t="s">
        <v>23473</v>
      </c>
      <c r="H548" s="902" t="s">
        <v>10915</v>
      </c>
      <c r="I548" s="913"/>
      <c r="J548" s="903" t="s">
        <v>935</v>
      </c>
    </row>
    <row r="549" spans="1:10">
      <c r="A549" s="810" t="s">
        <v>16876</v>
      </c>
      <c r="B549" s="914" t="s">
        <v>23579</v>
      </c>
      <c r="C549" s="902" t="s">
        <v>9030</v>
      </c>
      <c r="D549" s="810" t="s">
        <v>10890</v>
      </c>
      <c r="E549" s="902" t="s">
        <v>9389</v>
      </c>
      <c r="F549" s="903" t="s">
        <v>16613</v>
      </c>
      <c r="G549" s="902" t="s">
        <v>9921</v>
      </c>
      <c r="H549" s="902" t="s">
        <v>10954</v>
      </c>
      <c r="I549" s="913" t="s">
        <v>563</v>
      </c>
      <c r="J549" s="903" t="s">
        <v>564</v>
      </c>
    </row>
    <row r="550" spans="1:10">
      <c r="A550" s="810" t="s">
        <v>16876</v>
      </c>
      <c r="B550" s="914" t="s">
        <v>23579</v>
      </c>
      <c r="C550" s="902" t="s">
        <v>9153</v>
      </c>
      <c r="D550" s="810" t="s">
        <v>10890</v>
      </c>
      <c r="E550" s="902" t="s">
        <v>9480</v>
      </c>
      <c r="F550" s="903" t="s">
        <v>23477</v>
      </c>
      <c r="G550" s="902" t="s">
        <v>10034</v>
      </c>
      <c r="H550" s="902" t="s">
        <v>10936</v>
      </c>
      <c r="I550" s="913"/>
      <c r="J550" s="903" t="s">
        <v>932</v>
      </c>
    </row>
    <row r="551" spans="1:10">
      <c r="A551" s="810" t="s">
        <v>16876</v>
      </c>
      <c r="B551" s="914" t="s">
        <v>23580</v>
      </c>
      <c r="C551" s="902" t="s">
        <v>9166</v>
      </c>
      <c r="D551" s="810" t="s">
        <v>10890</v>
      </c>
      <c r="E551" s="902" t="s">
        <v>3466</v>
      </c>
      <c r="F551" s="903" t="s">
        <v>9810</v>
      </c>
      <c r="G551" s="902" t="s">
        <v>10046</v>
      </c>
      <c r="H551" s="902" t="s">
        <v>10933</v>
      </c>
      <c r="I551" s="913"/>
      <c r="J551" s="903" t="s">
        <v>937</v>
      </c>
    </row>
    <row r="552" spans="1:10">
      <c r="A552" s="810" t="s">
        <v>16876</v>
      </c>
      <c r="B552" s="914" t="s">
        <v>23579</v>
      </c>
      <c r="C552" s="902" t="s">
        <v>9116</v>
      </c>
      <c r="D552" s="810" t="s">
        <v>10890</v>
      </c>
      <c r="E552" s="902" t="s">
        <v>9455</v>
      </c>
      <c r="F552" s="903" t="s">
        <v>9780</v>
      </c>
      <c r="G552" s="902" t="s">
        <v>9998</v>
      </c>
      <c r="H552" s="902" t="s">
        <v>10915</v>
      </c>
      <c r="I552" s="913" t="s">
        <v>563</v>
      </c>
      <c r="J552" s="903" t="s">
        <v>11287</v>
      </c>
    </row>
    <row r="553" spans="1:10">
      <c r="A553" s="810" t="s">
        <v>16876</v>
      </c>
      <c r="B553" s="914" t="s">
        <v>23579</v>
      </c>
      <c r="C553" s="902" t="s">
        <v>3167</v>
      </c>
      <c r="D553" s="810" t="s">
        <v>10890</v>
      </c>
      <c r="E553" s="902" t="s">
        <v>3754</v>
      </c>
      <c r="F553" s="903" t="s">
        <v>4210</v>
      </c>
      <c r="G553" s="902" t="s">
        <v>4686</v>
      </c>
      <c r="H553" s="902" t="s">
        <v>10894</v>
      </c>
      <c r="I553" s="913"/>
      <c r="J553" s="903" t="s">
        <v>932</v>
      </c>
    </row>
    <row r="554" spans="1:10">
      <c r="A554" s="810" t="s">
        <v>16876</v>
      </c>
      <c r="B554" s="914" t="s">
        <v>23579</v>
      </c>
      <c r="C554" s="902" t="s">
        <v>5230</v>
      </c>
      <c r="D554" s="810" t="s">
        <v>10890</v>
      </c>
      <c r="E554" s="902" t="s">
        <v>5440</v>
      </c>
      <c r="F554" s="903" t="s">
        <v>5644</v>
      </c>
      <c r="G554" s="902" t="s">
        <v>5768</v>
      </c>
      <c r="H554" s="902" t="s">
        <v>10933</v>
      </c>
      <c r="I554" s="913"/>
      <c r="J554" s="903" t="s">
        <v>933</v>
      </c>
    </row>
    <row r="555" spans="1:10">
      <c r="A555" s="810" t="s">
        <v>16876</v>
      </c>
      <c r="B555" s="914" t="s">
        <v>23579</v>
      </c>
      <c r="C555" s="902" t="s">
        <v>7998</v>
      </c>
      <c r="D555" s="810" t="s">
        <v>10890</v>
      </c>
      <c r="E555" s="902" t="s">
        <v>8316</v>
      </c>
      <c r="F555" s="903" t="s">
        <v>8620</v>
      </c>
      <c r="G555" s="902" t="s">
        <v>8830</v>
      </c>
      <c r="H555" s="902" t="s">
        <v>10903</v>
      </c>
      <c r="I555" s="913"/>
      <c r="J555" s="903" t="s">
        <v>935</v>
      </c>
    </row>
    <row r="556" spans="1:10">
      <c r="A556" s="810" t="s">
        <v>16876</v>
      </c>
      <c r="B556" s="914" t="s">
        <v>23579</v>
      </c>
      <c r="C556" s="902" t="s">
        <v>23484</v>
      </c>
      <c r="D556" s="810" t="s">
        <v>10890</v>
      </c>
      <c r="E556" s="902" t="s">
        <v>23485</v>
      </c>
      <c r="F556" s="903" t="s">
        <v>23486</v>
      </c>
      <c r="G556" s="902" t="s">
        <v>23487</v>
      </c>
      <c r="H556" s="902" t="s">
        <v>10936</v>
      </c>
      <c r="I556" s="913"/>
      <c r="J556" s="903" t="s">
        <v>935</v>
      </c>
    </row>
    <row r="557" spans="1:10">
      <c r="A557" s="810" t="s">
        <v>16876</v>
      </c>
      <c r="B557" s="914" t="s">
        <v>23579</v>
      </c>
      <c r="C557" s="902" t="s">
        <v>14806</v>
      </c>
      <c r="D557" s="810" t="s">
        <v>10890</v>
      </c>
      <c r="E557" s="902" t="s">
        <v>687</v>
      </c>
      <c r="F557" s="903" t="s">
        <v>28171</v>
      </c>
      <c r="G557" s="902" t="s">
        <v>14807</v>
      </c>
      <c r="H557" s="902" t="s">
        <v>10915</v>
      </c>
      <c r="I557" s="913"/>
      <c r="J557" s="903" t="s">
        <v>935</v>
      </c>
    </row>
    <row r="558" spans="1:10">
      <c r="A558" s="810" t="s">
        <v>16876</v>
      </c>
      <c r="B558" s="914" t="s">
        <v>23579</v>
      </c>
      <c r="C558" s="902" t="s">
        <v>950</v>
      </c>
      <c r="D558" s="810" t="s">
        <v>10892</v>
      </c>
      <c r="E558" s="902" t="s">
        <v>1049</v>
      </c>
      <c r="F558" s="903" t="s">
        <v>1151</v>
      </c>
      <c r="G558" s="902" t="s">
        <v>1198</v>
      </c>
      <c r="H558" s="902" t="s">
        <v>10901</v>
      </c>
      <c r="I558" s="913" t="s">
        <v>1276</v>
      </c>
      <c r="J558" s="903" t="s">
        <v>937</v>
      </c>
    </row>
    <row r="559" spans="1:10">
      <c r="A559" s="810" t="s">
        <v>16876</v>
      </c>
      <c r="B559" s="914" t="s">
        <v>23579</v>
      </c>
      <c r="C559" s="902" t="s">
        <v>5226</v>
      </c>
      <c r="D559" s="810" t="s">
        <v>10890</v>
      </c>
      <c r="E559" s="902" t="s">
        <v>5436</v>
      </c>
      <c r="F559" s="903" t="s">
        <v>5641</v>
      </c>
      <c r="G559" s="902" t="s">
        <v>5766</v>
      </c>
      <c r="H559" s="902" t="s">
        <v>11039</v>
      </c>
      <c r="I559" s="913" t="s">
        <v>1810</v>
      </c>
      <c r="J559" s="903" t="s">
        <v>933</v>
      </c>
    </row>
    <row r="560" spans="1:10">
      <c r="A560" s="810" t="s">
        <v>16876</v>
      </c>
      <c r="B560" s="914" t="s">
        <v>23580</v>
      </c>
      <c r="C560" s="902" t="s">
        <v>14869</v>
      </c>
      <c r="D560" s="810" t="s">
        <v>10890</v>
      </c>
      <c r="E560" s="902" t="s">
        <v>3654</v>
      </c>
      <c r="F560" s="903" t="s">
        <v>14870</v>
      </c>
      <c r="G560" s="902" t="s">
        <v>23583</v>
      </c>
      <c r="H560" s="902" t="s">
        <v>10936</v>
      </c>
      <c r="I560" s="913" t="s">
        <v>14871</v>
      </c>
      <c r="J560" s="903" t="s">
        <v>937</v>
      </c>
    </row>
    <row r="561" spans="1:10">
      <c r="A561" s="810" t="s">
        <v>16876</v>
      </c>
      <c r="B561" s="914" t="s">
        <v>23579</v>
      </c>
      <c r="C561" s="902" t="s">
        <v>14808</v>
      </c>
      <c r="D561" s="810" t="s">
        <v>10890</v>
      </c>
      <c r="E561" s="902" t="s">
        <v>14809</v>
      </c>
      <c r="F561" s="903" t="s">
        <v>14810</v>
      </c>
      <c r="G561" s="902" t="s">
        <v>23498</v>
      </c>
      <c r="H561" s="902" t="s">
        <v>10894</v>
      </c>
      <c r="I561" s="913"/>
      <c r="J561" s="903" t="s">
        <v>935</v>
      </c>
    </row>
    <row r="562" spans="1:10">
      <c r="A562" s="810" t="s">
        <v>16876</v>
      </c>
      <c r="B562" s="914" t="s">
        <v>23579</v>
      </c>
      <c r="C562" s="902" t="s">
        <v>1366</v>
      </c>
      <c r="D562" s="810" t="s">
        <v>10890</v>
      </c>
      <c r="E562" s="902" t="s">
        <v>1501</v>
      </c>
      <c r="F562" s="903" t="s">
        <v>1666</v>
      </c>
      <c r="G562" s="902" t="s">
        <v>1730</v>
      </c>
      <c r="H562" s="902" t="s">
        <v>11039</v>
      </c>
      <c r="I562" s="913" t="s">
        <v>23584</v>
      </c>
      <c r="J562" s="903" t="s">
        <v>937</v>
      </c>
    </row>
    <row r="563" spans="1:10">
      <c r="A563" s="810" t="s">
        <v>16876</v>
      </c>
      <c r="B563" s="914" t="s">
        <v>23579</v>
      </c>
      <c r="C563" s="902" t="s">
        <v>2224</v>
      </c>
      <c r="D563" s="810" t="s">
        <v>10890</v>
      </c>
      <c r="E563" s="902" t="s">
        <v>2320</v>
      </c>
      <c r="F563" s="903" t="s">
        <v>2383</v>
      </c>
      <c r="G563" s="902" t="s">
        <v>2459</v>
      </c>
      <c r="H563" s="902" t="s">
        <v>10907</v>
      </c>
      <c r="I563" s="913"/>
      <c r="J563" s="903" t="s">
        <v>935</v>
      </c>
    </row>
    <row r="564" spans="1:10">
      <c r="A564" s="810" t="s">
        <v>16876</v>
      </c>
      <c r="B564" s="914" t="s">
        <v>23579</v>
      </c>
      <c r="C564" s="902" t="s">
        <v>5239</v>
      </c>
      <c r="D564" s="810" t="s">
        <v>10890</v>
      </c>
      <c r="E564" s="902" t="s">
        <v>5448</v>
      </c>
      <c r="F564" s="903" t="s">
        <v>5649</v>
      </c>
      <c r="G564" s="902" t="s">
        <v>5777</v>
      </c>
      <c r="H564" s="902" t="s">
        <v>10891</v>
      </c>
      <c r="I564" s="913"/>
      <c r="J564" s="903" t="s">
        <v>933</v>
      </c>
    </row>
    <row r="565" spans="1:10">
      <c r="A565" s="810" t="s">
        <v>16876</v>
      </c>
      <c r="B565" s="914" t="s">
        <v>23579</v>
      </c>
      <c r="C565" s="902" t="s">
        <v>2826</v>
      </c>
      <c r="D565" s="810" t="s">
        <v>10890</v>
      </c>
      <c r="E565" s="902" t="s">
        <v>4942</v>
      </c>
      <c r="F565" s="903" t="s">
        <v>3975</v>
      </c>
      <c r="G565" s="902" t="s">
        <v>14801</v>
      </c>
      <c r="H565" s="902" t="s">
        <v>10891</v>
      </c>
      <c r="I565" s="913"/>
      <c r="J565" s="903" t="s">
        <v>935</v>
      </c>
    </row>
    <row r="566" spans="1:10">
      <c r="A566" s="810" t="s">
        <v>16876</v>
      </c>
      <c r="B566" s="914" t="s">
        <v>23579</v>
      </c>
      <c r="C566" s="902" t="s">
        <v>9040</v>
      </c>
      <c r="D566" s="810" t="s">
        <v>10892</v>
      </c>
      <c r="E566" s="902" t="s">
        <v>9400</v>
      </c>
      <c r="F566" s="903" t="s">
        <v>16685</v>
      </c>
      <c r="G566" s="902" t="s">
        <v>9931</v>
      </c>
      <c r="H566" s="902" t="s">
        <v>10958</v>
      </c>
      <c r="I566" s="913" t="s">
        <v>23585</v>
      </c>
      <c r="J566" s="903" t="s">
        <v>932</v>
      </c>
    </row>
    <row r="567" spans="1:10">
      <c r="A567" s="810" t="s">
        <v>16876</v>
      </c>
      <c r="B567" s="914" t="s">
        <v>23579</v>
      </c>
      <c r="C567" s="902" t="s">
        <v>6756</v>
      </c>
      <c r="D567" s="810" t="s">
        <v>10890</v>
      </c>
      <c r="E567" s="902" t="s">
        <v>6885</v>
      </c>
      <c r="F567" s="903" t="s">
        <v>11930</v>
      </c>
      <c r="G567" s="902" t="s">
        <v>7076</v>
      </c>
      <c r="H567" s="902" t="s">
        <v>11128</v>
      </c>
      <c r="I567" s="913"/>
      <c r="J567" s="903"/>
    </row>
    <row r="568" spans="1:10">
      <c r="A568" s="810" t="s">
        <v>16876</v>
      </c>
      <c r="B568" s="914" t="s">
        <v>23580</v>
      </c>
      <c r="C568" s="902" t="s">
        <v>9062</v>
      </c>
      <c r="D568" s="810" t="s">
        <v>10890</v>
      </c>
      <c r="E568" s="902" t="s">
        <v>9416</v>
      </c>
      <c r="F568" s="903" t="s">
        <v>28156</v>
      </c>
      <c r="G568" s="902" t="s">
        <v>17374</v>
      </c>
      <c r="H568" s="902" t="s">
        <v>10933</v>
      </c>
      <c r="I568" s="913"/>
      <c r="J568" s="903" t="s">
        <v>935</v>
      </c>
    </row>
    <row r="569" spans="1:10">
      <c r="A569" s="810" t="s">
        <v>16876</v>
      </c>
      <c r="B569" s="914" t="s">
        <v>23579</v>
      </c>
      <c r="C569" s="902" t="s">
        <v>5935</v>
      </c>
      <c r="D569" s="810" t="s">
        <v>10890</v>
      </c>
      <c r="E569" s="902" t="s">
        <v>6181</v>
      </c>
      <c r="F569" s="903" t="s">
        <v>28170</v>
      </c>
      <c r="G569" s="902" t="s">
        <v>6544</v>
      </c>
      <c r="H569" s="902" t="s">
        <v>11128</v>
      </c>
      <c r="I569" s="913"/>
      <c r="J569" s="903" t="s">
        <v>932</v>
      </c>
    </row>
    <row r="570" spans="1:10">
      <c r="A570" s="810" t="s">
        <v>16876</v>
      </c>
      <c r="B570" s="914" t="s">
        <v>23579</v>
      </c>
      <c r="C570" s="902" t="s">
        <v>5299</v>
      </c>
      <c r="D570" s="810" t="s">
        <v>10890</v>
      </c>
      <c r="E570" s="902" t="s">
        <v>5497</v>
      </c>
      <c r="F570" s="903" t="s">
        <v>28169</v>
      </c>
      <c r="G570" s="902" t="s">
        <v>5822</v>
      </c>
      <c r="H570" s="902" t="s">
        <v>11371</v>
      </c>
      <c r="I570" s="913"/>
      <c r="J570" s="903" t="s">
        <v>11205</v>
      </c>
    </row>
    <row r="571" spans="1:10">
      <c r="A571" s="810" t="s">
        <v>16876</v>
      </c>
      <c r="B571" s="914" t="s">
        <v>23580</v>
      </c>
      <c r="C571" s="902" t="s">
        <v>9095</v>
      </c>
      <c r="D571" s="810" t="s">
        <v>10890</v>
      </c>
      <c r="E571" s="902" t="s">
        <v>9445</v>
      </c>
      <c r="F571" s="903" t="s">
        <v>14815</v>
      </c>
      <c r="G571" s="902" t="s">
        <v>9980</v>
      </c>
      <c r="H571" s="902" t="s">
        <v>10933</v>
      </c>
      <c r="I571" s="913"/>
      <c r="J571" s="903" t="s">
        <v>935</v>
      </c>
    </row>
    <row r="572" spans="1:10">
      <c r="A572" s="810" t="s">
        <v>16876</v>
      </c>
      <c r="B572" s="914" t="s">
        <v>23580</v>
      </c>
      <c r="C572" s="902" t="s">
        <v>14699</v>
      </c>
      <c r="D572" s="810" t="s">
        <v>10890</v>
      </c>
      <c r="E572" s="902" t="s">
        <v>14700</v>
      </c>
      <c r="F572" s="903" t="s">
        <v>18452</v>
      </c>
      <c r="G572" s="902" t="s">
        <v>14701</v>
      </c>
      <c r="H572" s="902" t="s">
        <v>11039</v>
      </c>
      <c r="I572" s="913"/>
      <c r="J572" s="903" t="s">
        <v>932</v>
      </c>
    </row>
    <row r="573" spans="1:10" ht="27">
      <c r="A573" s="810" t="s">
        <v>16876</v>
      </c>
      <c r="B573" s="914" t="s">
        <v>23579</v>
      </c>
      <c r="C573" s="902" t="s">
        <v>5318</v>
      </c>
      <c r="D573" s="810" t="s">
        <v>10890</v>
      </c>
      <c r="E573" s="902" t="s">
        <v>4987</v>
      </c>
      <c r="F573" s="903" t="s">
        <v>5682</v>
      </c>
      <c r="G573" s="902" t="s">
        <v>5842</v>
      </c>
      <c r="H573" s="902" t="s">
        <v>10997</v>
      </c>
      <c r="I573" s="913" t="s">
        <v>23586</v>
      </c>
      <c r="J573" s="903" t="s">
        <v>14077</v>
      </c>
    </row>
    <row r="574" spans="1:10">
      <c r="A574" s="810" t="s">
        <v>16876</v>
      </c>
      <c r="B574" s="914" t="s">
        <v>23580</v>
      </c>
      <c r="C574" s="902" t="s">
        <v>7862</v>
      </c>
      <c r="D574" s="810" t="s">
        <v>10890</v>
      </c>
      <c r="E574" s="902" t="s">
        <v>3254</v>
      </c>
      <c r="F574" s="903" t="s">
        <v>8529</v>
      </c>
      <c r="G574" s="902" t="s">
        <v>8716</v>
      </c>
      <c r="H574" s="902" t="s">
        <v>11046</v>
      </c>
      <c r="I574" s="913"/>
      <c r="J574" s="903" t="s">
        <v>935</v>
      </c>
    </row>
    <row r="575" spans="1:10">
      <c r="A575" s="810" t="s">
        <v>16876</v>
      </c>
      <c r="B575" s="914" t="s">
        <v>23580</v>
      </c>
      <c r="C575" s="902" t="s">
        <v>2910</v>
      </c>
      <c r="D575" s="810" t="s">
        <v>10890</v>
      </c>
      <c r="E575" s="902" t="s">
        <v>1077</v>
      </c>
      <c r="F575" s="903" t="s">
        <v>4037</v>
      </c>
      <c r="G575" s="902" t="s">
        <v>4480</v>
      </c>
      <c r="H575" s="902" t="s">
        <v>10903</v>
      </c>
      <c r="I575" s="913"/>
      <c r="J575" s="903" t="s">
        <v>935</v>
      </c>
    </row>
    <row r="576" spans="1:10">
      <c r="A576" s="810" t="s">
        <v>16876</v>
      </c>
      <c r="B576" s="914" t="s">
        <v>23579</v>
      </c>
      <c r="C576" s="902" t="s">
        <v>5931</v>
      </c>
      <c r="D576" s="810" t="s">
        <v>10890</v>
      </c>
      <c r="E576" s="902" t="s">
        <v>6178</v>
      </c>
      <c r="F576" s="903" t="s">
        <v>27846</v>
      </c>
      <c r="G576" s="902" t="s">
        <v>6540</v>
      </c>
      <c r="H576" s="902" t="s">
        <v>12025</v>
      </c>
      <c r="I576" s="913" t="s">
        <v>1821</v>
      </c>
      <c r="J576" s="903" t="s">
        <v>933</v>
      </c>
    </row>
    <row r="577" spans="1:10">
      <c r="A577" s="810" t="s">
        <v>16876</v>
      </c>
      <c r="B577" s="914" t="s">
        <v>23579</v>
      </c>
      <c r="C577" s="902" t="s">
        <v>2200</v>
      </c>
      <c r="D577" s="810" t="s">
        <v>10890</v>
      </c>
      <c r="E577" s="902" t="s">
        <v>2297</v>
      </c>
      <c r="F577" s="903" t="s">
        <v>14872</v>
      </c>
      <c r="G577" s="902" t="s">
        <v>2435</v>
      </c>
      <c r="H577" s="902" t="s">
        <v>11386</v>
      </c>
      <c r="I577" s="913" t="s">
        <v>23587</v>
      </c>
      <c r="J577" s="903" t="s">
        <v>11287</v>
      </c>
    </row>
    <row r="578" spans="1:10">
      <c r="A578" s="810" t="s">
        <v>16876</v>
      </c>
      <c r="B578" s="914" t="s">
        <v>23579</v>
      </c>
      <c r="C578" s="902" t="s">
        <v>17386</v>
      </c>
      <c r="D578" s="810" t="s">
        <v>10890</v>
      </c>
      <c r="E578" s="902" t="s">
        <v>17387</v>
      </c>
      <c r="F578" s="903" t="s">
        <v>17388</v>
      </c>
      <c r="G578" s="902" t="s">
        <v>5730</v>
      </c>
      <c r="H578" s="902" t="s">
        <v>11264</v>
      </c>
      <c r="I578" s="913"/>
      <c r="J578" s="903" t="s">
        <v>937</v>
      </c>
    </row>
    <row r="579" spans="1:10">
      <c r="A579" s="810" t="s">
        <v>16876</v>
      </c>
      <c r="B579" s="914" t="s">
        <v>23579</v>
      </c>
      <c r="C579" s="902" t="s">
        <v>9140</v>
      </c>
      <c r="D579" s="810" t="s">
        <v>10890</v>
      </c>
      <c r="E579" s="902" t="s">
        <v>9397</v>
      </c>
      <c r="F579" s="903" t="s">
        <v>9793</v>
      </c>
      <c r="G579" s="902" t="s">
        <v>9928</v>
      </c>
      <c r="H579" s="902" t="s">
        <v>11371</v>
      </c>
      <c r="I579" s="913"/>
      <c r="J579" s="903" t="s">
        <v>935</v>
      </c>
    </row>
    <row r="580" spans="1:10">
      <c r="A580" s="810" t="s">
        <v>16876</v>
      </c>
      <c r="B580" s="914" t="s">
        <v>23579</v>
      </c>
      <c r="C580" s="902" t="s">
        <v>6061</v>
      </c>
      <c r="D580" s="810" t="s">
        <v>10890</v>
      </c>
      <c r="E580" s="902" t="s">
        <v>6289</v>
      </c>
      <c r="F580" s="903" t="s">
        <v>28168</v>
      </c>
      <c r="G580" s="902" t="s">
        <v>6653</v>
      </c>
      <c r="H580" s="902" t="s">
        <v>10954</v>
      </c>
      <c r="I580" s="913"/>
      <c r="J580" s="903" t="s">
        <v>933</v>
      </c>
    </row>
    <row r="581" spans="1:10">
      <c r="A581" s="810" t="s">
        <v>16876</v>
      </c>
      <c r="B581" s="914" t="s">
        <v>23579</v>
      </c>
      <c r="C581" s="902" t="s">
        <v>2947</v>
      </c>
      <c r="D581" s="810" t="s">
        <v>10892</v>
      </c>
      <c r="E581" s="902" t="s">
        <v>3546</v>
      </c>
      <c r="F581" s="903" t="s">
        <v>4061</v>
      </c>
      <c r="G581" s="902" t="s">
        <v>23160</v>
      </c>
      <c r="H581" s="902" t="s">
        <v>11264</v>
      </c>
      <c r="I581" s="913"/>
      <c r="J581" s="903" t="s">
        <v>932</v>
      </c>
    </row>
    <row r="582" spans="1:10">
      <c r="A582" s="810" t="s">
        <v>16876</v>
      </c>
      <c r="B582" s="914" t="s">
        <v>23579</v>
      </c>
      <c r="C582" s="902" t="s">
        <v>9123</v>
      </c>
      <c r="D582" s="810" t="s">
        <v>10890</v>
      </c>
      <c r="E582" s="902" t="s">
        <v>9460</v>
      </c>
      <c r="F582" s="903" t="s">
        <v>28167</v>
      </c>
      <c r="G582" s="902" t="s">
        <v>10005</v>
      </c>
      <c r="H582" s="902" t="s">
        <v>10928</v>
      </c>
      <c r="I582" s="913" t="s">
        <v>23588</v>
      </c>
      <c r="J582" s="903" t="s">
        <v>933</v>
      </c>
    </row>
    <row r="583" spans="1:10">
      <c r="A583" s="810" t="s">
        <v>16876</v>
      </c>
      <c r="B583" s="914" t="s">
        <v>23579</v>
      </c>
      <c r="C583" s="902" t="s">
        <v>9118</v>
      </c>
      <c r="D583" s="810" t="s">
        <v>10890</v>
      </c>
      <c r="E583" s="902" t="s">
        <v>9456</v>
      </c>
      <c r="F583" s="903" t="s">
        <v>28166</v>
      </c>
      <c r="G583" s="902" t="s">
        <v>10000</v>
      </c>
      <c r="H583" s="902" t="s">
        <v>10922</v>
      </c>
      <c r="I583" s="913"/>
      <c r="J583" s="903" t="s">
        <v>564</v>
      </c>
    </row>
    <row r="584" spans="1:10">
      <c r="A584" s="810" t="s">
        <v>16876</v>
      </c>
      <c r="B584" s="914" t="s">
        <v>23579</v>
      </c>
      <c r="C584" s="902" t="s">
        <v>14819</v>
      </c>
      <c r="D584" s="810" t="s">
        <v>10892</v>
      </c>
      <c r="E584" s="902" t="s">
        <v>14820</v>
      </c>
      <c r="F584" s="903" t="s">
        <v>14821</v>
      </c>
      <c r="G584" s="902" t="s">
        <v>14822</v>
      </c>
      <c r="H584" s="902" t="s">
        <v>10969</v>
      </c>
      <c r="I584" s="913" t="s">
        <v>23589</v>
      </c>
      <c r="J584" s="903" t="s">
        <v>564</v>
      </c>
    </row>
    <row r="585" spans="1:10">
      <c r="A585" s="810" t="s">
        <v>16876</v>
      </c>
      <c r="B585" s="914" t="s">
        <v>23580</v>
      </c>
      <c r="C585" s="902" t="s">
        <v>7875</v>
      </c>
      <c r="D585" s="810" t="s">
        <v>10892</v>
      </c>
      <c r="E585" s="902" t="s">
        <v>8212</v>
      </c>
      <c r="F585" s="903" t="s">
        <v>8540</v>
      </c>
      <c r="G585" s="902" t="s">
        <v>8731</v>
      </c>
      <c r="H585" s="902" t="s">
        <v>10915</v>
      </c>
      <c r="I585" s="913"/>
      <c r="J585" s="903" t="s">
        <v>933</v>
      </c>
    </row>
    <row r="586" spans="1:10" ht="27">
      <c r="A586" s="810" t="s">
        <v>16876</v>
      </c>
      <c r="B586" s="914" t="s">
        <v>23580</v>
      </c>
      <c r="C586" s="902" t="s">
        <v>6146</v>
      </c>
      <c r="D586" s="810" t="s">
        <v>10890</v>
      </c>
      <c r="E586" s="902" t="s">
        <v>6358</v>
      </c>
      <c r="F586" s="903" t="s">
        <v>22876</v>
      </c>
      <c r="G586" s="902" t="s">
        <v>6722</v>
      </c>
      <c r="H586" s="902" t="s">
        <v>10932</v>
      </c>
      <c r="I586" s="913"/>
      <c r="J586" s="903" t="s">
        <v>937</v>
      </c>
    </row>
    <row r="587" spans="1:10" ht="27">
      <c r="A587" s="810" t="s">
        <v>16876</v>
      </c>
      <c r="B587" s="914" t="s">
        <v>23579</v>
      </c>
      <c r="C587" s="902" t="s">
        <v>2659</v>
      </c>
      <c r="D587" s="810" t="s">
        <v>10892</v>
      </c>
      <c r="E587" s="902" t="s">
        <v>3266</v>
      </c>
      <c r="F587" s="903" t="s">
        <v>3867</v>
      </c>
      <c r="G587" s="902" t="s">
        <v>4270</v>
      </c>
      <c r="H587" s="902" t="s">
        <v>11394</v>
      </c>
      <c r="I587" s="913"/>
      <c r="J587" s="903" t="s">
        <v>12948</v>
      </c>
    </row>
    <row r="588" spans="1:10">
      <c r="A588" s="810" t="s">
        <v>16876</v>
      </c>
      <c r="B588" s="914" t="s">
        <v>23580</v>
      </c>
      <c r="C588" s="902" t="s">
        <v>9029</v>
      </c>
      <c r="D588" s="810" t="s">
        <v>10890</v>
      </c>
      <c r="E588" s="902" t="s">
        <v>9388</v>
      </c>
      <c r="F588" s="903" t="s">
        <v>16680</v>
      </c>
      <c r="G588" s="902" t="s">
        <v>9920</v>
      </c>
      <c r="H588" s="902" t="s">
        <v>11110</v>
      </c>
      <c r="I588" s="913"/>
      <c r="J588" s="903" t="s">
        <v>564</v>
      </c>
    </row>
    <row r="589" spans="1:10">
      <c r="A589" s="810" t="s">
        <v>16876</v>
      </c>
      <c r="B589" s="914" t="s">
        <v>23579</v>
      </c>
      <c r="C589" s="902" t="s">
        <v>9034</v>
      </c>
      <c r="D589" s="810" t="s">
        <v>10890</v>
      </c>
      <c r="E589" s="902" t="s">
        <v>9393</v>
      </c>
      <c r="F589" s="903" t="s">
        <v>9721</v>
      </c>
      <c r="G589" s="902" t="s">
        <v>9925</v>
      </c>
      <c r="H589" s="902" t="s">
        <v>10970</v>
      </c>
      <c r="I589" s="913" t="s">
        <v>23590</v>
      </c>
      <c r="J589" s="903" t="s">
        <v>11156</v>
      </c>
    </row>
    <row r="590" spans="1:10">
      <c r="A590" s="810" t="s">
        <v>16876</v>
      </c>
      <c r="B590" s="914" t="s">
        <v>23580</v>
      </c>
      <c r="C590" s="902" t="s">
        <v>2180</v>
      </c>
      <c r="D590" s="810" t="s">
        <v>10890</v>
      </c>
      <c r="E590" s="902" t="s">
        <v>2277</v>
      </c>
      <c r="F590" s="903" t="s">
        <v>2362</v>
      </c>
      <c r="G590" s="902" t="s">
        <v>2414</v>
      </c>
      <c r="H590" s="902" t="s">
        <v>10922</v>
      </c>
      <c r="I590" s="913" t="s">
        <v>23591</v>
      </c>
      <c r="J590" s="903" t="s">
        <v>932</v>
      </c>
    </row>
    <row r="591" spans="1:10">
      <c r="A591" s="810" t="s">
        <v>16876</v>
      </c>
      <c r="B591" s="914" t="s">
        <v>23579</v>
      </c>
      <c r="C591" s="902" t="s">
        <v>14873</v>
      </c>
      <c r="D591" s="810" t="s">
        <v>10892</v>
      </c>
      <c r="E591" s="902" t="s">
        <v>14874</v>
      </c>
      <c r="F591" s="903" t="s">
        <v>23592</v>
      </c>
      <c r="G591" s="902" t="s">
        <v>23593</v>
      </c>
      <c r="H591" s="902" t="s">
        <v>10922</v>
      </c>
      <c r="I591" s="913" t="s">
        <v>23594</v>
      </c>
      <c r="J591" s="903" t="s">
        <v>11156</v>
      </c>
    </row>
    <row r="592" spans="1:10">
      <c r="A592" s="810" t="s">
        <v>16876</v>
      </c>
      <c r="B592" s="914" t="s">
        <v>23579</v>
      </c>
      <c r="C592" s="902" t="s">
        <v>2178</v>
      </c>
      <c r="D592" s="810" t="s">
        <v>10890</v>
      </c>
      <c r="E592" s="902" t="s">
        <v>2275</v>
      </c>
      <c r="F592" s="903" t="s">
        <v>16679</v>
      </c>
      <c r="G592" s="902" t="s">
        <v>2412</v>
      </c>
      <c r="H592" s="902" t="s">
        <v>10922</v>
      </c>
      <c r="I592" s="913"/>
      <c r="J592" s="903" t="s">
        <v>932</v>
      </c>
    </row>
    <row r="593" spans="1:10">
      <c r="A593" s="810" t="s">
        <v>16876</v>
      </c>
      <c r="B593" s="914" t="s">
        <v>23579</v>
      </c>
      <c r="C593" s="902" t="s">
        <v>14834</v>
      </c>
      <c r="D593" s="810" t="s">
        <v>10890</v>
      </c>
      <c r="E593" s="902" t="s">
        <v>14835</v>
      </c>
      <c r="F593" s="903" t="s">
        <v>14836</v>
      </c>
      <c r="G593" s="902" t="s">
        <v>14837</v>
      </c>
      <c r="H593" s="902" t="s">
        <v>11371</v>
      </c>
      <c r="I593" s="913"/>
      <c r="J593" s="903" t="s">
        <v>932</v>
      </c>
    </row>
    <row r="594" spans="1:10">
      <c r="A594" s="810" t="s">
        <v>16876</v>
      </c>
      <c r="B594" s="914" t="s">
        <v>23579</v>
      </c>
      <c r="C594" s="902" t="s">
        <v>9176</v>
      </c>
      <c r="D594" s="810" t="s">
        <v>10890</v>
      </c>
      <c r="E594" s="902" t="s">
        <v>9496</v>
      </c>
      <c r="F594" s="903" t="s">
        <v>20999</v>
      </c>
      <c r="G594" s="902" t="s">
        <v>10055</v>
      </c>
      <c r="H594" s="902" t="s">
        <v>10915</v>
      </c>
      <c r="I594" s="913" t="s">
        <v>14792</v>
      </c>
      <c r="J594" s="903" t="s">
        <v>937</v>
      </c>
    </row>
    <row r="595" spans="1:10">
      <c r="A595" s="810" t="s">
        <v>16876</v>
      </c>
      <c r="B595" s="914" t="s">
        <v>23579</v>
      </c>
      <c r="C595" s="902" t="s">
        <v>2233</v>
      </c>
      <c r="D595" s="810" t="s">
        <v>10892</v>
      </c>
      <c r="E595" s="902" t="s">
        <v>2279</v>
      </c>
      <c r="F595" s="903" t="s">
        <v>2388</v>
      </c>
      <c r="G595" s="902" t="s">
        <v>2416</v>
      </c>
      <c r="H595" s="902" t="s">
        <v>10895</v>
      </c>
      <c r="I595" s="913"/>
      <c r="J595" s="903" t="s">
        <v>932</v>
      </c>
    </row>
    <row r="596" spans="1:10">
      <c r="A596" s="810" t="s">
        <v>16876</v>
      </c>
      <c r="B596" s="914" t="s">
        <v>23579</v>
      </c>
      <c r="C596" s="902" t="s">
        <v>2884</v>
      </c>
      <c r="D596" s="810" t="s">
        <v>10890</v>
      </c>
      <c r="E596" s="902" t="s">
        <v>3480</v>
      </c>
      <c r="F596" s="903" t="s">
        <v>4019</v>
      </c>
      <c r="G596" s="902" t="s">
        <v>17448</v>
      </c>
      <c r="H596" s="902" t="s">
        <v>10894</v>
      </c>
      <c r="I596" s="913" t="s">
        <v>1829</v>
      </c>
      <c r="J596" s="903" t="s">
        <v>564</v>
      </c>
    </row>
    <row r="597" spans="1:10" ht="27">
      <c r="A597" s="810" t="s">
        <v>16876</v>
      </c>
      <c r="B597" s="914" t="s">
        <v>23579</v>
      </c>
      <c r="C597" s="902" t="s">
        <v>14845</v>
      </c>
      <c r="D597" s="810" t="s">
        <v>10890</v>
      </c>
      <c r="E597" s="902" t="s">
        <v>6361</v>
      </c>
      <c r="F597" s="903" t="s">
        <v>23549</v>
      </c>
      <c r="G597" s="902" t="s">
        <v>9899</v>
      </c>
      <c r="H597" s="902" t="s">
        <v>10933</v>
      </c>
      <c r="I597" s="913"/>
      <c r="J597" s="903" t="s">
        <v>935</v>
      </c>
    </row>
    <row r="598" spans="1:10" ht="27">
      <c r="A598" s="810" t="s">
        <v>16876</v>
      </c>
      <c r="B598" s="914" t="s">
        <v>23579</v>
      </c>
      <c r="C598" s="902" t="s">
        <v>2716</v>
      </c>
      <c r="D598" s="810" t="s">
        <v>10890</v>
      </c>
      <c r="E598" s="902" t="s">
        <v>3324</v>
      </c>
      <c r="F598" s="903" t="s">
        <v>3900</v>
      </c>
      <c r="G598" s="902" t="s">
        <v>23550</v>
      </c>
      <c r="H598" s="902" t="s">
        <v>12136</v>
      </c>
      <c r="I598" s="913" t="s">
        <v>23595</v>
      </c>
      <c r="J598" s="903" t="s">
        <v>14077</v>
      </c>
    </row>
    <row r="599" spans="1:10">
      <c r="A599" s="810" t="s">
        <v>16876</v>
      </c>
      <c r="B599" s="914" t="s">
        <v>23579</v>
      </c>
      <c r="C599" s="902" t="s">
        <v>2634</v>
      </c>
      <c r="D599" s="810" t="s">
        <v>10890</v>
      </c>
      <c r="E599" s="902" t="s">
        <v>3245</v>
      </c>
      <c r="F599" s="903" t="s">
        <v>3851</v>
      </c>
      <c r="G599" s="902" t="s">
        <v>4248</v>
      </c>
      <c r="H599" s="902" t="s">
        <v>10915</v>
      </c>
      <c r="I599" s="913"/>
      <c r="J599" s="903" t="s">
        <v>937</v>
      </c>
    </row>
    <row r="600" spans="1:10">
      <c r="A600" s="810" t="s">
        <v>16876</v>
      </c>
      <c r="B600" s="914" t="s">
        <v>23579</v>
      </c>
      <c r="C600" s="902" t="s">
        <v>6758</v>
      </c>
      <c r="D600" s="810" t="s">
        <v>10890</v>
      </c>
      <c r="E600" s="902" t="s">
        <v>6886</v>
      </c>
      <c r="F600" s="903" t="s">
        <v>7000</v>
      </c>
      <c r="G600" s="902" t="s">
        <v>7078</v>
      </c>
      <c r="H600" s="902" t="s">
        <v>11133</v>
      </c>
      <c r="I600" s="913" t="s">
        <v>23596</v>
      </c>
      <c r="J600" s="903" t="s">
        <v>11205</v>
      </c>
    </row>
    <row r="601" spans="1:10">
      <c r="A601" s="810" t="s">
        <v>16876</v>
      </c>
      <c r="B601" s="914" t="s">
        <v>23579</v>
      </c>
      <c r="C601" s="902" t="s">
        <v>2933</v>
      </c>
      <c r="D601" s="810" t="s">
        <v>10890</v>
      </c>
      <c r="E601" s="902" t="s">
        <v>3530</v>
      </c>
      <c r="F601" s="903" t="s">
        <v>4051</v>
      </c>
      <c r="G601" s="902" t="s">
        <v>4503</v>
      </c>
      <c r="H601" s="902" t="s">
        <v>23553</v>
      </c>
      <c r="I601" s="913"/>
      <c r="J601" s="903" t="s">
        <v>935</v>
      </c>
    </row>
    <row r="602" spans="1:10">
      <c r="A602" s="810" t="s">
        <v>16876</v>
      </c>
      <c r="B602" s="914" t="s">
        <v>23579</v>
      </c>
      <c r="C602" s="902" t="s">
        <v>14848</v>
      </c>
      <c r="D602" s="810" t="s">
        <v>10890</v>
      </c>
      <c r="E602" s="902" t="s">
        <v>14849</v>
      </c>
      <c r="F602" s="903" t="s">
        <v>14850</v>
      </c>
      <c r="G602" s="902" t="s">
        <v>14851</v>
      </c>
      <c r="H602" s="902" t="s">
        <v>10915</v>
      </c>
      <c r="I602" s="913"/>
      <c r="J602" s="903" t="s">
        <v>935</v>
      </c>
    </row>
    <row r="603" spans="1:10">
      <c r="A603" s="810" t="s">
        <v>16876</v>
      </c>
      <c r="B603" s="914" t="s">
        <v>23579</v>
      </c>
      <c r="C603" s="902" t="s">
        <v>6035</v>
      </c>
      <c r="D603" s="810" t="s">
        <v>10890</v>
      </c>
      <c r="E603" s="902" t="s">
        <v>687</v>
      </c>
      <c r="F603" s="903" t="s">
        <v>28165</v>
      </c>
      <c r="G603" s="902" t="s">
        <v>23560</v>
      </c>
      <c r="H603" s="902" t="s">
        <v>10936</v>
      </c>
      <c r="I603" s="913"/>
      <c r="J603" s="903" t="s">
        <v>935</v>
      </c>
    </row>
    <row r="604" spans="1:10">
      <c r="A604" s="810" t="s">
        <v>16876</v>
      </c>
      <c r="B604" s="914" t="s">
        <v>23580</v>
      </c>
      <c r="C604" s="902" t="s">
        <v>9147</v>
      </c>
      <c r="D604" s="810" t="s">
        <v>10890</v>
      </c>
      <c r="E604" s="902" t="s">
        <v>3758</v>
      </c>
      <c r="F604" s="903" t="s">
        <v>9799</v>
      </c>
      <c r="G604" s="902" t="s">
        <v>14854</v>
      </c>
      <c r="H604" s="902" t="s">
        <v>10936</v>
      </c>
      <c r="I604" s="913"/>
      <c r="J604" s="903" t="s">
        <v>935</v>
      </c>
    </row>
    <row r="605" spans="1:10">
      <c r="A605" s="810" t="s">
        <v>16876</v>
      </c>
      <c r="B605" s="914" t="s">
        <v>23580</v>
      </c>
      <c r="C605" s="902" t="s">
        <v>9125</v>
      </c>
      <c r="D605" s="810" t="s">
        <v>10890</v>
      </c>
      <c r="E605" s="902" t="s">
        <v>9462</v>
      </c>
      <c r="F605" s="903" t="s">
        <v>16667</v>
      </c>
      <c r="G605" s="902" t="s">
        <v>10007</v>
      </c>
      <c r="H605" s="902" t="s">
        <v>10941</v>
      </c>
      <c r="I605" s="913"/>
      <c r="J605" s="903" t="s">
        <v>932</v>
      </c>
    </row>
    <row r="606" spans="1:10">
      <c r="A606" s="810" t="s">
        <v>16876</v>
      </c>
      <c r="B606" s="914" t="s">
        <v>23579</v>
      </c>
      <c r="C606" s="902" t="s">
        <v>9163</v>
      </c>
      <c r="D606" s="810" t="s">
        <v>10890</v>
      </c>
      <c r="E606" s="902" t="s">
        <v>9489</v>
      </c>
      <c r="F606" s="903" t="s">
        <v>23561</v>
      </c>
      <c r="G606" s="902" t="s">
        <v>10042</v>
      </c>
      <c r="H606" s="902" t="s">
        <v>10894</v>
      </c>
      <c r="I606" s="913"/>
      <c r="J606" s="903" t="s">
        <v>564</v>
      </c>
    </row>
    <row r="607" spans="1:10">
      <c r="A607" s="810" t="s">
        <v>16876</v>
      </c>
      <c r="B607" s="914" t="s">
        <v>23580</v>
      </c>
      <c r="C607" s="902" t="s">
        <v>14858</v>
      </c>
      <c r="D607" s="810" t="s">
        <v>10890</v>
      </c>
      <c r="E607" s="902" t="s">
        <v>14859</v>
      </c>
      <c r="F607" s="903" t="s">
        <v>14860</v>
      </c>
      <c r="G607" s="902" t="s">
        <v>14861</v>
      </c>
      <c r="H607" s="902" t="s">
        <v>10894</v>
      </c>
      <c r="I607" s="913"/>
      <c r="J607" s="903" t="s">
        <v>935</v>
      </c>
    </row>
    <row r="608" spans="1:10">
      <c r="A608" s="810" t="s">
        <v>16876</v>
      </c>
      <c r="B608" s="914" t="s">
        <v>23580</v>
      </c>
      <c r="C608" s="902" t="s">
        <v>22738</v>
      </c>
      <c r="D608" s="810" t="s">
        <v>10892</v>
      </c>
      <c r="E608" s="902" t="s">
        <v>22739</v>
      </c>
      <c r="F608" s="903" t="s">
        <v>22740</v>
      </c>
      <c r="G608" s="902" t="s">
        <v>22741</v>
      </c>
      <c r="H608" s="902" t="s">
        <v>10958</v>
      </c>
      <c r="I608" s="913"/>
      <c r="J608" s="903" t="s">
        <v>564</v>
      </c>
    </row>
    <row r="609" spans="1:10">
      <c r="A609" s="810" t="s">
        <v>16876</v>
      </c>
      <c r="B609" s="914" t="s">
        <v>23579</v>
      </c>
      <c r="C609" s="902" t="s">
        <v>12787</v>
      </c>
      <c r="D609" s="810" t="s">
        <v>10890</v>
      </c>
      <c r="E609" s="902" t="s">
        <v>12788</v>
      </c>
      <c r="F609" s="903" t="s">
        <v>16615</v>
      </c>
      <c r="G609" s="902" t="s">
        <v>12789</v>
      </c>
      <c r="H609" s="902" t="s">
        <v>10922</v>
      </c>
      <c r="I609" s="913"/>
      <c r="J609" s="903" t="s">
        <v>564</v>
      </c>
    </row>
    <row r="610" spans="1:10">
      <c r="A610" s="810" t="s">
        <v>16876</v>
      </c>
      <c r="B610" s="914" t="s">
        <v>23579</v>
      </c>
      <c r="C610" s="902" t="s">
        <v>6070</v>
      </c>
      <c r="D610" s="810" t="s">
        <v>10890</v>
      </c>
      <c r="E610" s="902" t="s">
        <v>6297</v>
      </c>
      <c r="F610" s="903" t="s">
        <v>23457</v>
      </c>
      <c r="G610" s="902" t="s">
        <v>6659</v>
      </c>
      <c r="H610" s="902" t="s">
        <v>11039</v>
      </c>
      <c r="I610" s="913"/>
      <c r="J610" s="903" t="s">
        <v>933</v>
      </c>
    </row>
    <row r="611" spans="1:10">
      <c r="A611" s="810" t="s">
        <v>16876</v>
      </c>
      <c r="B611" s="914" t="s">
        <v>23579</v>
      </c>
      <c r="C611" s="902" t="s">
        <v>5934</v>
      </c>
      <c r="D611" s="810" t="s">
        <v>10890</v>
      </c>
      <c r="E611" s="902" t="s">
        <v>6180</v>
      </c>
      <c r="F611" s="903" t="s">
        <v>6390</v>
      </c>
      <c r="G611" s="902" t="s">
        <v>6543</v>
      </c>
      <c r="H611" s="902" t="s">
        <v>10936</v>
      </c>
      <c r="I611" s="913" t="s">
        <v>23597</v>
      </c>
      <c r="J611" s="903" t="s">
        <v>933</v>
      </c>
    </row>
    <row r="612" spans="1:10" ht="27">
      <c r="A612" s="810" t="s">
        <v>16876</v>
      </c>
      <c r="B612" s="914" t="s">
        <v>23579</v>
      </c>
      <c r="C612" s="902" t="s">
        <v>9024</v>
      </c>
      <c r="D612" s="810" t="s">
        <v>10890</v>
      </c>
      <c r="E612" s="902" t="s">
        <v>9384</v>
      </c>
      <c r="F612" s="903" t="s">
        <v>23399</v>
      </c>
      <c r="G612" s="902" t="s">
        <v>9915</v>
      </c>
      <c r="H612" s="902" t="s">
        <v>10970</v>
      </c>
      <c r="I612" s="913"/>
      <c r="J612" s="903" t="s">
        <v>14089</v>
      </c>
    </row>
    <row r="613" spans="1:10">
      <c r="A613" s="810" t="s">
        <v>16876</v>
      </c>
      <c r="B613" s="914" t="s">
        <v>23580</v>
      </c>
      <c r="C613" s="902" t="s">
        <v>14863</v>
      </c>
      <c r="D613" s="810" t="s">
        <v>10892</v>
      </c>
      <c r="E613" s="902" t="s">
        <v>14864</v>
      </c>
      <c r="F613" s="903" t="s">
        <v>14865</v>
      </c>
      <c r="G613" s="902" t="s">
        <v>14866</v>
      </c>
      <c r="H613" s="902" t="s">
        <v>10958</v>
      </c>
      <c r="I613" s="913" t="s">
        <v>563</v>
      </c>
      <c r="J613" s="903" t="s">
        <v>11156</v>
      </c>
    </row>
    <row r="614" spans="1:10" ht="256.5">
      <c r="A614" s="810" t="s">
        <v>16876</v>
      </c>
      <c r="B614" s="914" t="s">
        <v>23580</v>
      </c>
      <c r="C614" s="902" t="s">
        <v>14875</v>
      </c>
      <c r="D614" s="810" t="s">
        <v>10890</v>
      </c>
      <c r="E614" s="902" t="s">
        <v>14876</v>
      </c>
      <c r="F614" s="903" t="s">
        <v>14877</v>
      </c>
      <c r="G614" s="902" t="s">
        <v>14878</v>
      </c>
      <c r="H614" s="902" t="s">
        <v>10958</v>
      </c>
      <c r="I614" s="913" t="s">
        <v>23598</v>
      </c>
      <c r="J614" s="903" t="s">
        <v>933</v>
      </c>
    </row>
    <row r="615" spans="1:10">
      <c r="A615" s="810" t="s">
        <v>16876</v>
      </c>
      <c r="B615" s="914" t="s">
        <v>23579</v>
      </c>
      <c r="C615" s="902" t="s">
        <v>9067</v>
      </c>
      <c r="D615" s="810" t="s">
        <v>10892</v>
      </c>
      <c r="E615" s="902" t="s">
        <v>3572</v>
      </c>
      <c r="F615" s="903" t="s">
        <v>9743</v>
      </c>
      <c r="G615" s="902" t="s">
        <v>9953</v>
      </c>
      <c r="H615" s="902" t="s">
        <v>10922</v>
      </c>
      <c r="I615" s="913"/>
      <c r="J615" s="903" t="s">
        <v>937</v>
      </c>
    </row>
    <row r="616" spans="1:10" ht="27">
      <c r="A616" s="810" t="s">
        <v>16876</v>
      </c>
      <c r="B616" s="914" t="s">
        <v>23579</v>
      </c>
      <c r="C616" s="902" t="s">
        <v>2243</v>
      </c>
      <c r="D616" s="810" t="s">
        <v>10890</v>
      </c>
      <c r="E616" s="902" t="s">
        <v>2336</v>
      </c>
      <c r="F616" s="903" t="s">
        <v>2396</v>
      </c>
      <c r="G616" s="902" t="s">
        <v>2474</v>
      </c>
      <c r="H616" s="902" t="s">
        <v>11046</v>
      </c>
      <c r="I616" s="913"/>
      <c r="J616" s="903" t="s">
        <v>12948</v>
      </c>
    </row>
    <row r="617" spans="1:10">
      <c r="A617" s="810" t="s">
        <v>16876</v>
      </c>
      <c r="B617" s="914" t="s">
        <v>23580</v>
      </c>
      <c r="C617" s="902" t="s">
        <v>2880</v>
      </c>
      <c r="D617" s="810" t="s">
        <v>10890</v>
      </c>
      <c r="E617" s="902" t="s">
        <v>3477</v>
      </c>
      <c r="F617" s="903" t="s">
        <v>4015</v>
      </c>
      <c r="G617" s="902" t="s">
        <v>23599</v>
      </c>
      <c r="H617" s="902" t="s">
        <v>10915</v>
      </c>
      <c r="I617" s="913" t="s">
        <v>23600</v>
      </c>
      <c r="J617" s="903" t="s">
        <v>564</v>
      </c>
    </row>
    <row r="618" spans="1:10">
      <c r="A618" s="810" t="s">
        <v>16876</v>
      </c>
      <c r="B618" s="914" t="s">
        <v>23579</v>
      </c>
      <c r="C618" s="902" t="s">
        <v>14879</v>
      </c>
      <c r="D618" s="810" t="s">
        <v>10890</v>
      </c>
      <c r="E618" s="902" t="s">
        <v>14880</v>
      </c>
      <c r="F618" s="903" t="s">
        <v>23601</v>
      </c>
      <c r="G618" s="902" t="s">
        <v>14881</v>
      </c>
      <c r="H618" s="902" t="s">
        <v>10932</v>
      </c>
      <c r="I618" s="913" t="s">
        <v>23602</v>
      </c>
      <c r="J618" s="903" t="s">
        <v>937</v>
      </c>
    </row>
    <row r="619" spans="1:10">
      <c r="A619" s="810" t="s">
        <v>16876</v>
      </c>
      <c r="B619" s="914" t="s">
        <v>23579</v>
      </c>
      <c r="C619" s="902" t="s">
        <v>23573</v>
      </c>
      <c r="D619" s="810" t="s">
        <v>10892</v>
      </c>
      <c r="E619" s="902" t="s">
        <v>23574</v>
      </c>
      <c r="F619" s="903" t="s">
        <v>7568</v>
      </c>
      <c r="G619" s="902" t="s">
        <v>23575</v>
      </c>
      <c r="H619" s="902" t="s">
        <v>11046</v>
      </c>
      <c r="I619" s="913" t="s">
        <v>14893</v>
      </c>
      <c r="J619" s="903" t="s">
        <v>564</v>
      </c>
    </row>
    <row r="620" spans="1:10">
      <c r="A620" s="810" t="s">
        <v>16876</v>
      </c>
      <c r="B620" s="914" t="s">
        <v>23579</v>
      </c>
      <c r="C620" s="902" t="s">
        <v>23573</v>
      </c>
      <c r="D620" s="810" t="s">
        <v>10890</v>
      </c>
      <c r="E620" s="902" t="s">
        <v>23574</v>
      </c>
      <c r="F620" s="903" t="s">
        <v>7568</v>
      </c>
      <c r="G620" s="902" t="s">
        <v>23575</v>
      </c>
      <c r="H620" s="902" t="s">
        <v>11046</v>
      </c>
      <c r="I620" s="913"/>
      <c r="J620" s="903" t="s">
        <v>935</v>
      </c>
    </row>
    <row r="621" spans="1:10">
      <c r="A621" s="810" t="s">
        <v>16876</v>
      </c>
      <c r="B621" s="914" t="s">
        <v>23580</v>
      </c>
      <c r="C621" s="902" t="s">
        <v>2654</v>
      </c>
      <c r="D621" s="810" t="s">
        <v>10890</v>
      </c>
      <c r="E621" s="902" t="s">
        <v>12936</v>
      </c>
      <c r="F621" s="903" t="s">
        <v>23376</v>
      </c>
      <c r="G621" s="902" t="s">
        <v>4266</v>
      </c>
      <c r="H621" s="902" t="s">
        <v>10910</v>
      </c>
      <c r="I621" s="913"/>
      <c r="J621" s="903" t="s">
        <v>932</v>
      </c>
    </row>
    <row r="622" spans="1:10">
      <c r="A622" s="810" t="s">
        <v>16876</v>
      </c>
      <c r="B622" s="914" t="s">
        <v>23580</v>
      </c>
      <c r="C622" s="902" t="s">
        <v>5184</v>
      </c>
      <c r="D622" s="810" t="s">
        <v>10890</v>
      </c>
      <c r="E622" s="902" t="s">
        <v>5406</v>
      </c>
      <c r="F622" s="903" t="s">
        <v>20840</v>
      </c>
      <c r="G622" s="902" t="s">
        <v>12942</v>
      </c>
      <c r="H622" s="902" t="s">
        <v>11275</v>
      </c>
      <c r="I622" s="913"/>
      <c r="J622" s="903" t="s">
        <v>932</v>
      </c>
    </row>
    <row r="623" spans="1:10" ht="27">
      <c r="A623" s="810" t="s">
        <v>16876</v>
      </c>
      <c r="B623" s="914" t="s">
        <v>23579</v>
      </c>
      <c r="C623" s="902" t="s">
        <v>14783</v>
      </c>
      <c r="D623" s="810" t="s">
        <v>10892</v>
      </c>
      <c r="E623" s="902" t="s">
        <v>14784</v>
      </c>
      <c r="F623" s="903" t="s">
        <v>23377</v>
      </c>
      <c r="G623" s="902" t="s">
        <v>14785</v>
      </c>
      <c r="H623" s="902" t="s">
        <v>10905</v>
      </c>
      <c r="I623" s="913"/>
      <c r="J623" s="903" t="s">
        <v>12948</v>
      </c>
    </row>
    <row r="624" spans="1:10">
      <c r="A624" s="810" t="s">
        <v>16876</v>
      </c>
      <c r="B624" s="914" t="s">
        <v>23579</v>
      </c>
      <c r="C624" s="902" t="s">
        <v>2666</v>
      </c>
      <c r="D624" s="810" t="s">
        <v>10890</v>
      </c>
      <c r="E624" s="902" t="s">
        <v>3273</v>
      </c>
      <c r="F624" s="903" t="s">
        <v>3871</v>
      </c>
      <c r="G624" s="902" t="s">
        <v>20852</v>
      </c>
      <c r="H624" s="902" t="s">
        <v>11351</v>
      </c>
      <c r="I624" s="913"/>
      <c r="J624" s="903" t="s">
        <v>932</v>
      </c>
    </row>
    <row r="625" spans="1:10">
      <c r="A625" s="810" t="s">
        <v>16876</v>
      </c>
      <c r="B625" s="914" t="s">
        <v>23579</v>
      </c>
      <c r="C625" s="902" t="s">
        <v>5195</v>
      </c>
      <c r="D625" s="810" t="s">
        <v>10890</v>
      </c>
      <c r="E625" s="902" t="s">
        <v>3273</v>
      </c>
      <c r="F625" s="903" t="s">
        <v>5628</v>
      </c>
      <c r="G625" s="902" t="s">
        <v>5735</v>
      </c>
      <c r="H625" s="902" t="s">
        <v>11102</v>
      </c>
      <c r="I625" s="913"/>
      <c r="J625" s="903" t="s">
        <v>932</v>
      </c>
    </row>
    <row r="626" spans="1:10">
      <c r="A626" s="810" t="s">
        <v>16876</v>
      </c>
      <c r="B626" s="914" t="s">
        <v>23580</v>
      </c>
      <c r="C626" s="902" t="s">
        <v>9178</v>
      </c>
      <c r="D626" s="810" t="s">
        <v>10890</v>
      </c>
      <c r="E626" s="902" t="s">
        <v>9497</v>
      </c>
      <c r="F626" s="903" t="s">
        <v>9817</v>
      </c>
      <c r="G626" s="902" t="s">
        <v>23473</v>
      </c>
      <c r="H626" s="902" t="s">
        <v>10915</v>
      </c>
      <c r="I626" s="913"/>
      <c r="J626" s="903" t="s">
        <v>935</v>
      </c>
    </row>
    <row r="627" spans="1:10">
      <c r="A627" s="810" t="s">
        <v>16876</v>
      </c>
      <c r="B627" s="914" t="s">
        <v>23579</v>
      </c>
      <c r="C627" s="902" t="s">
        <v>9030</v>
      </c>
      <c r="D627" s="810" t="s">
        <v>10890</v>
      </c>
      <c r="E627" s="902" t="s">
        <v>9389</v>
      </c>
      <c r="F627" s="903" t="s">
        <v>16613</v>
      </c>
      <c r="G627" s="902" t="s">
        <v>9921</v>
      </c>
      <c r="H627" s="902" t="s">
        <v>10954</v>
      </c>
      <c r="I627" s="913"/>
      <c r="J627" s="903" t="s">
        <v>564</v>
      </c>
    </row>
    <row r="628" spans="1:10">
      <c r="A628" s="810" t="s">
        <v>16876</v>
      </c>
      <c r="B628" s="914" t="s">
        <v>23579</v>
      </c>
      <c r="C628" s="902" t="s">
        <v>14806</v>
      </c>
      <c r="D628" s="810" t="s">
        <v>10890</v>
      </c>
      <c r="E628" s="902" t="s">
        <v>687</v>
      </c>
      <c r="F628" s="903" t="s">
        <v>23489</v>
      </c>
      <c r="G628" s="902" t="s">
        <v>14807</v>
      </c>
      <c r="H628" s="902" t="s">
        <v>10915</v>
      </c>
      <c r="I628" s="913"/>
      <c r="J628" s="903" t="s">
        <v>935</v>
      </c>
    </row>
    <row r="629" spans="1:10">
      <c r="A629" s="810" t="s">
        <v>16876</v>
      </c>
      <c r="B629" s="914" t="s">
        <v>23579</v>
      </c>
      <c r="C629" s="902" t="s">
        <v>2826</v>
      </c>
      <c r="D629" s="810" t="s">
        <v>10890</v>
      </c>
      <c r="E629" s="902" t="s">
        <v>4942</v>
      </c>
      <c r="F629" s="903" t="s">
        <v>3975</v>
      </c>
      <c r="G629" s="902" t="s">
        <v>14801</v>
      </c>
      <c r="H629" s="902" t="s">
        <v>10891</v>
      </c>
      <c r="I629" s="913"/>
      <c r="J629" s="903" t="s">
        <v>935</v>
      </c>
    </row>
    <row r="630" spans="1:10">
      <c r="A630" s="810" t="s">
        <v>16876</v>
      </c>
      <c r="B630" s="914" t="s">
        <v>23579</v>
      </c>
      <c r="C630" s="902" t="s">
        <v>2910</v>
      </c>
      <c r="D630" s="810" t="s">
        <v>10890</v>
      </c>
      <c r="E630" s="902" t="s">
        <v>1077</v>
      </c>
      <c r="F630" s="903" t="s">
        <v>4037</v>
      </c>
      <c r="G630" s="902" t="s">
        <v>4480</v>
      </c>
      <c r="H630" s="902" t="s">
        <v>10903</v>
      </c>
      <c r="I630" s="913"/>
      <c r="J630" s="903" t="s">
        <v>935</v>
      </c>
    </row>
    <row r="631" spans="1:10">
      <c r="A631" s="810" t="s">
        <v>16876</v>
      </c>
      <c r="B631" s="914" t="s">
        <v>23579</v>
      </c>
      <c r="C631" s="902" t="s">
        <v>9140</v>
      </c>
      <c r="D631" s="810" t="s">
        <v>10890</v>
      </c>
      <c r="E631" s="902" t="s">
        <v>9397</v>
      </c>
      <c r="F631" s="903" t="s">
        <v>9793</v>
      </c>
      <c r="G631" s="902" t="s">
        <v>9928</v>
      </c>
      <c r="H631" s="902" t="s">
        <v>11371</v>
      </c>
      <c r="I631" s="913"/>
      <c r="J631" s="903" t="s">
        <v>935</v>
      </c>
    </row>
    <row r="632" spans="1:10">
      <c r="A632" s="810" t="s">
        <v>16876</v>
      </c>
      <c r="B632" s="914" t="s">
        <v>23579</v>
      </c>
      <c r="C632" s="902" t="s">
        <v>2235</v>
      </c>
      <c r="D632" s="810" t="s">
        <v>10890</v>
      </c>
      <c r="E632" s="902" t="s">
        <v>704</v>
      </c>
      <c r="F632" s="903" t="s">
        <v>2390</v>
      </c>
      <c r="G632" s="902" t="s">
        <v>2466</v>
      </c>
      <c r="H632" s="902" t="s">
        <v>11689</v>
      </c>
      <c r="I632" s="913"/>
      <c r="J632" s="903" t="s">
        <v>935</v>
      </c>
    </row>
    <row r="633" spans="1:10">
      <c r="A633" s="810" t="s">
        <v>16876</v>
      </c>
      <c r="B633" s="914" t="s">
        <v>23579</v>
      </c>
      <c r="C633" s="902" t="s">
        <v>2180</v>
      </c>
      <c r="D633" s="810" t="s">
        <v>10890</v>
      </c>
      <c r="E633" s="902" t="s">
        <v>2277</v>
      </c>
      <c r="F633" s="903" t="s">
        <v>2362</v>
      </c>
      <c r="G633" s="902" t="s">
        <v>2414</v>
      </c>
      <c r="H633" s="902" t="s">
        <v>10922</v>
      </c>
      <c r="I633" s="913" t="s">
        <v>23603</v>
      </c>
      <c r="J633" s="903" t="s">
        <v>932</v>
      </c>
    </row>
    <row r="634" spans="1:10">
      <c r="A634" s="810" t="s">
        <v>16876</v>
      </c>
      <c r="B634" s="914" t="s">
        <v>23580</v>
      </c>
      <c r="C634" s="902" t="s">
        <v>2178</v>
      </c>
      <c r="D634" s="810" t="s">
        <v>10890</v>
      </c>
      <c r="E634" s="902" t="s">
        <v>2275</v>
      </c>
      <c r="F634" s="903" t="s">
        <v>16679</v>
      </c>
      <c r="G634" s="902" t="s">
        <v>2412</v>
      </c>
      <c r="H634" s="902" t="s">
        <v>10922</v>
      </c>
      <c r="I634" s="913"/>
      <c r="J634" s="903" t="s">
        <v>932</v>
      </c>
    </row>
    <row r="635" spans="1:10">
      <c r="A635" s="810" t="s">
        <v>16876</v>
      </c>
      <c r="B635" s="914" t="s">
        <v>23579</v>
      </c>
      <c r="C635" s="902" t="s">
        <v>2716</v>
      </c>
      <c r="D635" s="810" t="s">
        <v>10890</v>
      </c>
      <c r="E635" s="902" t="s">
        <v>3324</v>
      </c>
      <c r="F635" s="903" t="s">
        <v>3900</v>
      </c>
      <c r="G635" s="902" t="s">
        <v>23550</v>
      </c>
      <c r="H635" s="902" t="s">
        <v>12136</v>
      </c>
      <c r="I635" s="913" t="s">
        <v>23604</v>
      </c>
      <c r="J635" s="903" t="s">
        <v>935</v>
      </c>
    </row>
    <row r="636" spans="1:10">
      <c r="A636" s="810" t="s">
        <v>16876</v>
      </c>
      <c r="B636" s="914" t="s">
        <v>23579</v>
      </c>
      <c r="C636" s="902" t="s">
        <v>2933</v>
      </c>
      <c r="D636" s="810" t="s">
        <v>10890</v>
      </c>
      <c r="E636" s="902" t="s">
        <v>3530</v>
      </c>
      <c r="F636" s="903" t="s">
        <v>4051</v>
      </c>
      <c r="G636" s="902" t="s">
        <v>4503</v>
      </c>
      <c r="H636" s="902" t="s">
        <v>23553</v>
      </c>
      <c r="I636" s="913"/>
      <c r="J636" s="903" t="s">
        <v>935</v>
      </c>
    </row>
    <row r="637" spans="1:10">
      <c r="A637" s="810" t="s">
        <v>16876</v>
      </c>
      <c r="B637" s="914" t="s">
        <v>23580</v>
      </c>
      <c r="C637" s="902" t="s">
        <v>9147</v>
      </c>
      <c r="D637" s="810" t="s">
        <v>10890</v>
      </c>
      <c r="E637" s="902" t="s">
        <v>3758</v>
      </c>
      <c r="F637" s="903" t="s">
        <v>9799</v>
      </c>
      <c r="G637" s="902" t="s">
        <v>14854</v>
      </c>
      <c r="H637" s="902" t="s">
        <v>10936</v>
      </c>
      <c r="I637" s="913"/>
      <c r="J637" s="903" t="s">
        <v>935</v>
      </c>
    </row>
    <row r="638" spans="1:10" ht="27">
      <c r="A638" s="810" t="s">
        <v>16876</v>
      </c>
      <c r="B638" s="914" t="s">
        <v>23579</v>
      </c>
      <c r="C638" s="902" t="s">
        <v>12787</v>
      </c>
      <c r="D638" s="810" t="s">
        <v>10890</v>
      </c>
      <c r="E638" s="902" t="s">
        <v>12788</v>
      </c>
      <c r="F638" s="903" t="s">
        <v>16615</v>
      </c>
      <c r="G638" s="902" t="s">
        <v>12789</v>
      </c>
      <c r="H638" s="902" t="s">
        <v>10922</v>
      </c>
      <c r="I638" s="913"/>
      <c r="J638" s="903" t="s">
        <v>12948</v>
      </c>
    </row>
    <row r="639" spans="1:10" ht="27">
      <c r="A639" s="810" t="s">
        <v>16876</v>
      </c>
      <c r="B639" s="914" t="s">
        <v>23579</v>
      </c>
      <c r="C639" s="902" t="s">
        <v>9024</v>
      </c>
      <c r="D639" s="810" t="s">
        <v>10890</v>
      </c>
      <c r="E639" s="902" t="s">
        <v>9384</v>
      </c>
      <c r="F639" s="903" t="s">
        <v>23399</v>
      </c>
      <c r="G639" s="902" t="s">
        <v>9915</v>
      </c>
      <c r="H639" s="902" t="s">
        <v>10970</v>
      </c>
      <c r="I639" s="913"/>
      <c r="J639" s="903" t="s">
        <v>14077</v>
      </c>
    </row>
    <row r="640" spans="1:10">
      <c r="A640" s="810" t="s">
        <v>16876</v>
      </c>
      <c r="B640" s="914" t="s">
        <v>23580</v>
      </c>
      <c r="C640" s="902" t="s">
        <v>23573</v>
      </c>
      <c r="D640" s="810" t="s">
        <v>10892</v>
      </c>
      <c r="E640" s="902" t="s">
        <v>23574</v>
      </c>
      <c r="F640" s="903" t="s">
        <v>7568</v>
      </c>
      <c r="G640" s="902" t="s">
        <v>23575</v>
      </c>
      <c r="H640" s="902" t="s">
        <v>11046</v>
      </c>
      <c r="I640" s="913"/>
      <c r="J640" s="903" t="s">
        <v>564</v>
      </c>
    </row>
    <row r="641" spans="1:10">
      <c r="A641" s="810" t="s">
        <v>16876</v>
      </c>
      <c r="B641" s="914" t="s">
        <v>23580</v>
      </c>
      <c r="C641" s="902" t="s">
        <v>2654</v>
      </c>
      <c r="D641" s="810" t="s">
        <v>10890</v>
      </c>
      <c r="E641" s="902" t="s">
        <v>12936</v>
      </c>
      <c r="F641" s="903" t="s">
        <v>23376</v>
      </c>
      <c r="G641" s="902" t="s">
        <v>4266</v>
      </c>
      <c r="H641" s="902" t="s">
        <v>10910</v>
      </c>
      <c r="I641" s="913"/>
      <c r="J641" s="903" t="s">
        <v>932</v>
      </c>
    </row>
    <row r="642" spans="1:10">
      <c r="A642" s="810" t="s">
        <v>16876</v>
      </c>
      <c r="B642" s="914" t="s">
        <v>23580</v>
      </c>
      <c r="C642" s="902" t="s">
        <v>5184</v>
      </c>
      <c r="D642" s="810" t="s">
        <v>10890</v>
      </c>
      <c r="E642" s="902" t="s">
        <v>5406</v>
      </c>
      <c r="F642" s="903" t="s">
        <v>20840</v>
      </c>
      <c r="G642" s="902" t="s">
        <v>12942</v>
      </c>
      <c r="H642" s="902" t="s">
        <v>11275</v>
      </c>
      <c r="I642" s="913" t="s">
        <v>23605</v>
      </c>
      <c r="J642" s="903" t="s">
        <v>932</v>
      </c>
    </row>
    <row r="643" spans="1:10">
      <c r="A643" s="810" t="s">
        <v>16876</v>
      </c>
      <c r="B643" s="914" t="s">
        <v>23579</v>
      </c>
      <c r="C643" s="902" t="s">
        <v>5195</v>
      </c>
      <c r="D643" s="810" t="s">
        <v>10890</v>
      </c>
      <c r="E643" s="902" t="s">
        <v>3273</v>
      </c>
      <c r="F643" s="903" t="s">
        <v>5628</v>
      </c>
      <c r="G643" s="902" t="s">
        <v>5735</v>
      </c>
      <c r="H643" s="902" t="s">
        <v>11102</v>
      </c>
      <c r="I643" s="913" t="s">
        <v>1846</v>
      </c>
      <c r="J643" s="903" t="s">
        <v>932</v>
      </c>
    </row>
    <row r="644" spans="1:10">
      <c r="A644" s="810" t="s">
        <v>16876</v>
      </c>
      <c r="B644" s="914" t="s">
        <v>23579</v>
      </c>
      <c r="C644" s="902" t="s">
        <v>9178</v>
      </c>
      <c r="D644" s="810" t="s">
        <v>10890</v>
      </c>
      <c r="E644" s="902" t="s">
        <v>9497</v>
      </c>
      <c r="F644" s="903" t="s">
        <v>9817</v>
      </c>
      <c r="G644" s="902" t="s">
        <v>23473</v>
      </c>
      <c r="H644" s="902" t="s">
        <v>10915</v>
      </c>
      <c r="I644" s="913"/>
      <c r="J644" s="903" t="s">
        <v>935</v>
      </c>
    </row>
    <row r="645" spans="1:10">
      <c r="A645" s="810" t="s">
        <v>16876</v>
      </c>
      <c r="B645" s="914" t="s">
        <v>23579</v>
      </c>
      <c r="C645" s="902" t="s">
        <v>9030</v>
      </c>
      <c r="D645" s="810" t="s">
        <v>10890</v>
      </c>
      <c r="E645" s="902" t="s">
        <v>9389</v>
      </c>
      <c r="F645" s="903" t="s">
        <v>16613</v>
      </c>
      <c r="G645" s="902" t="s">
        <v>9921</v>
      </c>
      <c r="H645" s="902" t="s">
        <v>10954</v>
      </c>
      <c r="I645" s="913"/>
      <c r="J645" s="903" t="s">
        <v>564</v>
      </c>
    </row>
    <row r="646" spans="1:10">
      <c r="A646" s="810" t="s">
        <v>16876</v>
      </c>
      <c r="B646" s="914" t="s">
        <v>23579</v>
      </c>
      <c r="C646" s="902" t="s">
        <v>3167</v>
      </c>
      <c r="D646" s="810" t="s">
        <v>10890</v>
      </c>
      <c r="E646" s="902" t="s">
        <v>3754</v>
      </c>
      <c r="F646" s="903" t="s">
        <v>4210</v>
      </c>
      <c r="G646" s="902" t="s">
        <v>4686</v>
      </c>
      <c r="H646" s="902" t="s">
        <v>10894</v>
      </c>
      <c r="I646" s="913"/>
      <c r="J646" s="903" t="s">
        <v>932</v>
      </c>
    </row>
    <row r="647" spans="1:10">
      <c r="A647" s="810" t="s">
        <v>16876</v>
      </c>
      <c r="B647" s="914" t="s">
        <v>23579</v>
      </c>
      <c r="C647" s="902" t="s">
        <v>7998</v>
      </c>
      <c r="D647" s="810" t="s">
        <v>10890</v>
      </c>
      <c r="E647" s="902" t="s">
        <v>8316</v>
      </c>
      <c r="F647" s="903" t="s">
        <v>8620</v>
      </c>
      <c r="G647" s="902" t="s">
        <v>8830</v>
      </c>
      <c r="H647" s="902" t="s">
        <v>10903</v>
      </c>
      <c r="I647" s="913"/>
      <c r="J647" s="903" t="s">
        <v>935</v>
      </c>
    </row>
    <row r="648" spans="1:10">
      <c r="A648" s="810" t="s">
        <v>16876</v>
      </c>
      <c r="B648" s="914" t="s">
        <v>23579</v>
      </c>
      <c r="C648" s="902" t="s">
        <v>6756</v>
      </c>
      <c r="D648" s="810" t="s">
        <v>10890</v>
      </c>
      <c r="E648" s="902" t="s">
        <v>6885</v>
      </c>
      <c r="F648" s="903" t="s">
        <v>11930</v>
      </c>
      <c r="G648" s="902" t="s">
        <v>7076</v>
      </c>
      <c r="H648" s="902" t="s">
        <v>11128</v>
      </c>
      <c r="I648" s="913"/>
      <c r="J648" s="903"/>
    </row>
    <row r="649" spans="1:10">
      <c r="A649" s="810" t="s">
        <v>16876</v>
      </c>
      <c r="B649" s="914" t="s">
        <v>23579</v>
      </c>
      <c r="C649" s="902" t="s">
        <v>14699</v>
      </c>
      <c r="D649" s="810" t="s">
        <v>10890</v>
      </c>
      <c r="E649" s="902" t="s">
        <v>14700</v>
      </c>
      <c r="F649" s="903" t="s">
        <v>18452</v>
      </c>
      <c r="G649" s="902" t="s">
        <v>14701</v>
      </c>
      <c r="H649" s="902" t="s">
        <v>11039</v>
      </c>
      <c r="I649" s="913"/>
      <c r="J649" s="903" t="s">
        <v>932</v>
      </c>
    </row>
    <row r="650" spans="1:10">
      <c r="A650" s="810" t="s">
        <v>16876</v>
      </c>
      <c r="B650" s="914" t="s">
        <v>23579</v>
      </c>
      <c r="C650" s="902" t="s">
        <v>5318</v>
      </c>
      <c r="D650" s="810" t="s">
        <v>10890</v>
      </c>
      <c r="E650" s="902" t="s">
        <v>4987</v>
      </c>
      <c r="F650" s="903" t="s">
        <v>5682</v>
      </c>
      <c r="G650" s="902" t="s">
        <v>5842</v>
      </c>
      <c r="H650" s="902" t="s">
        <v>10997</v>
      </c>
      <c r="I650" s="913"/>
      <c r="J650" s="903" t="s">
        <v>935</v>
      </c>
    </row>
    <row r="651" spans="1:10">
      <c r="A651" s="810" t="s">
        <v>16876</v>
      </c>
      <c r="B651" s="914" t="s">
        <v>23579</v>
      </c>
      <c r="C651" s="902" t="s">
        <v>2947</v>
      </c>
      <c r="D651" s="810" t="s">
        <v>10892</v>
      </c>
      <c r="E651" s="902" t="s">
        <v>3546</v>
      </c>
      <c r="F651" s="903" t="s">
        <v>4061</v>
      </c>
      <c r="G651" s="902" t="s">
        <v>23160</v>
      </c>
      <c r="H651" s="902" t="s">
        <v>11264</v>
      </c>
      <c r="I651" s="913"/>
      <c r="J651" s="903" t="s">
        <v>932</v>
      </c>
    </row>
    <row r="652" spans="1:10">
      <c r="A652" s="810" t="s">
        <v>16876</v>
      </c>
      <c r="B652" s="914" t="s">
        <v>23579</v>
      </c>
      <c r="C652" s="902" t="s">
        <v>2933</v>
      </c>
      <c r="D652" s="810" t="s">
        <v>10890</v>
      </c>
      <c r="E652" s="902" t="s">
        <v>3530</v>
      </c>
      <c r="F652" s="903" t="s">
        <v>4051</v>
      </c>
      <c r="G652" s="902" t="s">
        <v>4503</v>
      </c>
      <c r="H652" s="902" t="s">
        <v>23553</v>
      </c>
      <c r="I652" s="913"/>
      <c r="J652" s="903" t="s">
        <v>935</v>
      </c>
    </row>
    <row r="653" spans="1:10">
      <c r="A653" s="810" t="s">
        <v>16876</v>
      </c>
      <c r="B653" s="914" t="s">
        <v>23579</v>
      </c>
      <c r="C653" s="902" t="s">
        <v>6035</v>
      </c>
      <c r="D653" s="810" t="s">
        <v>10890</v>
      </c>
      <c r="E653" s="902" t="s">
        <v>687</v>
      </c>
      <c r="F653" s="903" t="s">
        <v>28131</v>
      </c>
      <c r="G653" s="902" t="s">
        <v>23560</v>
      </c>
      <c r="H653" s="902" t="s">
        <v>10936</v>
      </c>
      <c r="I653" s="913"/>
      <c r="J653" s="903" t="s">
        <v>935</v>
      </c>
    </row>
    <row r="654" spans="1:10">
      <c r="A654" s="810" t="s">
        <v>16876</v>
      </c>
      <c r="B654" s="914" t="s">
        <v>23580</v>
      </c>
      <c r="C654" s="902" t="s">
        <v>2243</v>
      </c>
      <c r="D654" s="810" t="s">
        <v>10890</v>
      </c>
      <c r="E654" s="902" t="s">
        <v>2336</v>
      </c>
      <c r="F654" s="903" t="s">
        <v>2396</v>
      </c>
      <c r="G654" s="902" t="s">
        <v>2474</v>
      </c>
      <c r="H654" s="902" t="s">
        <v>11046</v>
      </c>
      <c r="I654" s="913"/>
      <c r="J654" s="903" t="s">
        <v>932</v>
      </c>
    </row>
    <row r="655" spans="1:10">
      <c r="A655" s="810" t="s">
        <v>16876</v>
      </c>
      <c r="B655" s="914" t="s">
        <v>23579</v>
      </c>
      <c r="C655" s="902" t="s">
        <v>23573</v>
      </c>
      <c r="D655" s="810" t="s">
        <v>10892</v>
      </c>
      <c r="E655" s="902" t="s">
        <v>23574</v>
      </c>
      <c r="F655" s="903" t="s">
        <v>7568</v>
      </c>
      <c r="G655" s="902" t="s">
        <v>23575</v>
      </c>
      <c r="H655" s="902" t="s">
        <v>11046</v>
      </c>
      <c r="I655" s="913"/>
      <c r="J655" s="903" t="s">
        <v>564</v>
      </c>
    </row>
    <row r="656" spans="1:10">
      <c r="A656" s="810" t="s">
        <v>101</v>
      </c>
      <c r="B656" s="902" t="s">
        <v>14883</v>
      </c>
      <c r="C656" s="902" t="s">
        <v>1359</v>
      </c>
      <c r="D656" s="810" t="s">
        <v>10890</v>
      </c>
      <c r="E656" s="902" t="s">
        <v>1494</v>
      </c>
      <c r="F656" s="903" t="s">
        <v>1633</v>
      </c>
      <c r="G656" s="902" t="s">
        <v>1722</v>
      </c>
      <c r="H656" s="902" t="s">
        <v>11102</v>
      </c>
      <c r="I656" s="913"/>
      <c r="J656" s="903" t="s">
        <v>935</v>
      </c>
    </row>
    <row r="657" spans="1:10">
      <c r="A657" s="810" t="s">
        <v>101</v>
      </c>
      <c r="B657" s="902" t="s">
        <v>14883</v>
      </c>
      <c r="C657" s="902" t="s">
        <v>14885</v>
      </c>
      <c r="D657" s="810" t="s">
        <v>10890</v>
      </c>
      <c r="E657" s="902" t="s">
        <v>14886</v>
      </c>
      <c r="F657" s="903" t="s">
        <v>28164</v>
      </c>
      <c r="G657" s="902" t="s">
        <v>23606</v>
      </c>
      <c r="H657" s="902" t="s">
        <v>10922</v>
      </c>
      <c r="I657" s="913"/>
      <c r="J657" s="903" t="s">
        <v>937</v>
      </c>
    </row>
    <row r="658" spans="1:10">
      <c r="A658" s="810" t="s">
        <v>101</v>
      </c>
      <c r="B658" s="902" t="s">
        <v>14883</v>
      </c>
      <c r="C658" s="902" t="s">
        <v>2678</v>
      </c>
      <c r="D658" s="810" t="s">
        <v>10892</v>
      </c>
      <c r="E658" s="902" t="s">
        <v>3286</v>
      </c>
      <c r="F658" s="903" t="s">
        <v>3876</v>
      </c>
      <c r="G658" s="902" t="s">
        <v>4284</v>
      </c>
      <c r="H658" s="902" t="s">
        <v>11039</v>
      </c>
      <c r="I658" s="913" t="s">
        <v>23607</v>
      </c>
      <c r="J658" s="903" t="s">
        <v>564</v>
      </c>
    </row>
    <row r="659" spans="1:10">
      <c r="A659" s="810" t="s">
        <v>101</v>
      </c>
      <c r="B659" s="902" t="s">
        <v>14883</v>
      </c>
      <c r="C659" s="902" t="s">
        <v>9078</v>
      </c>
      <c r="D659" s="810" t="s">
        <v>10892</v>
      </c>
      <c r="E659" s="902" t="s">
        <v>687</v>
      </c>
      <c r="F659" s="903" t="s">
        <v>28163</v>
      </c>
      <c r="G659" s="902" t="s">
        <v>9965</v>
      </c>
      <c r="H659" s="902" t="s">
        <v>10915</v>
      </c>
      <c r="I659" s="913" t="s">
        <v>14934</v>
      </c>
      <c r="J659" s="903" t="s">
        <v>937</v>
      </c>
    </row>
    <row r="660" spans="1:10">
      <c r="A660" s="810" t="s">
        <v>101</v>
      </c>
      <c r="B660" s="902" t="s">
        <v>14883</v>
      </c>
      <c r="C660" s="902" t="s">
        <v>6808</v>
      </c>
      <c r="D660" s="810" t="s">
        <v>10890</v>
      </c>
      <c r="E660" s="902" t="s">
        <v>6929</v>
      </c>
      <c r="F660" s="903" t="s">
        <v>7031</v>
      </c>
      <c r="G660" s="902" t="s">
        <v>7116</v>
      </c>
      <c r="H660" s="902" t="s">
        <v>10894</v>
      </c>
      <c r="I660" s="913" t="s">
        <v>14712</v>
      </c>
      <c r="J660" s="903" t="s">
        <v>932</v>
      </c>
    </row>
    <row r="661" spans="1:10">
      <c r="A661" s="810" t="s">
        <v>101</v>
      </c>
      <c r="B661" s="902" t="s">
        <v>14883</v>
      </c>
      <c r="C661" s="902" t="s">
        <v>23608</v>
      </c>
      <c r="D661" s="810" t="s">
        <v>10890</v>
      </c>
      <c r="E661" s="902" t="s">
        <v>23609</v>
      </c>
      <c r="F661" s="903" t="s">
        <v>23610</v>
      </c>
      <c r="G661" s="902" t="s">
        <v>23611</v>
      </c>
      <c r="H661" s="902" t="s">
        <v>10903</v>
      </c>
      <c r="I661" s="913" t="s">
        <v>2502</v>
      </c>
      <c r="J661" s="903" t="s">
        <v>935</v>
      </c>
    </row>
    <row r="662" spans="1:10">
      <c r="A662" s="810" t="s">
        <v>101</v>
      </c>
      <c r="B662" s="902" t="s">
        <v>14883</v>
      </c>
      <c r="C662" s="902" t="s">
        <v>9169</v>
      </c>
      <c r="D662" s="810" t="s">
        <v>10890</v>
      </c>
      <c r="E662" s="902" t="s">
        <v>8313</v>
      </c>
      <c r="F662" s="903" t="s">
        <v>16687</v>
      </c>
      <c r="G662" s="902" t="s">
        <v>10049</v>
      </c>
      <c r="H662" s="902" t="s">
        <v>10969</v>
      </c>
      <c r="I662" s="913" t="s">
        <v>23612</v>
      </c>
      <c r="J662" s="903" t="s">
        <v>933</v>
      </c>
    </row>
    <row r="663" spans="1:10">
      <c r="A663" s="810" t="s">
        <v>101</v>
      </c>
      <c r="B663" s="902" t="s">
        <v>14883</v>
      </c>
      <c r="C663" s="902" t="s">
        <v>7995</v>
      </c>
      <c r="D663" s="810" t="s">
        <v>10890</v>
      </c>
      <c r="E663" s="902" t="s">
        <v>8313</v>
      </c>
      <c r="F663" s="903" t="s">
        <v>8618</v>
      </c>
      <c r="G663" s="902" t="s">
        <v>8827</v>
      </c>
      <c r="H663" s="902" t="s">
        <v>10915</v>
      </c>
      <c r="I663" s="913" t="s">
        <v>4720</v>
      </c>
      <c r="J663" s="903" t="s">
        <v>935</v>
      </c>
    </row>
    <row r="664" spans="1:10" ht="27">
      <c r="A664" s="810" t="s">
        <v>101</v>
      </c>
      <c r="B664" s="902" t="s">
        <v>14883</v>
      </c>
      <c r="C664" s="902" t="s">
        <v>2536</v>
      </c>
      <c r="D664" s="810" t="s">
        <v>10890</v>
      </c>
      <c r="E664" s="902" t="s">
        <v>675</v>
      </c>
      <c r="F664" s="903" t="s">
        <v>2582</v>
      </c>
      <c r="G664" s="902" t="s">
        <v>2597</v>
      </c>
      <c r="H664" s="902" t="s">
        <v>10936</v>
      </c>
      <c r="I664" s="913" t="s">
        <v>23613</v>
      </c>
      <c r="J664" s="903" t="s">
        <v>933</v>
      </c>
    </row>
    <row r="665" spans="1:10">
      <c r="A665" s="810" t="s">
        <v>101</v>
      </c>
      <c r="B665" s="902" t="s">
        <v>14883</v>
      </c>
      <c r="C665" s="902" t="s">
        <v>23462</v>
      </c>
      <c r="D665" s="810" t="s">
        <v>10890</v>
      </c>
      <c r="E665" s="902" t="s">
        <v>3234</v>
      </c>
      <c r="F665" s="903" t="s">
        <v>23463</v>
      </c>
      <c r="G665" s="902" t="s">
        <v>23464</v>
      </c>
      <c r="H665" s="902" t="s">
        <v>10891</v>
      </c>
      <c r="I665" s="913"/>
      <c r="J665" s="903" t="s">
        <v>935</v>
      </c>
    </row>
    <row r="666" spans="1:10">
      <c r="A666" s="810" t="s">
        <v>101</v>
      </c>
      <c r="B666" s="902" t="s">
        <v>14883</v>
      </c>
      <c r="C666" s="902" t="s">
        <v>2638</v>
      </c>
      <c r="D666" s="810" t="s">
        <v>10890</v>
      </c>
      <c r="E666" s="902" t="s">
        <v>3248</v>
      </c>
      <c r="F666" s="903" t="s">
        <v>14888</v>
      </c>
      <c r="G666" s="902" t="s">
        <v>4250</v>
      </c>
      <c r="H666" s="902" t="s">
        <v>10933</v>
      </c>
      <c r="I666" s="913" t="s">
        <v>1811</v>
      </c>
      <c r="J666" s="903" t="s">
        <v>935</v>
      </c>
    </row>
    <row r="667" spans="1:10">
      <c r="A667" s="810" t="s">
        <v>101</v>
      </c>
      <c r="B667" s="902" t="s">
        <v>14883</v>
      </c>
      <c r="C667" s="902" t="s">
        <v>6830</v>
      </c>
      <c r="D667" s="810" t="s">
        <v>10890</v>
      </c>
      <c r="E667" s="902" t="s">
        <v>6945</v>
      </c>
      <c r="F667" s="903" t="s">
        <v>7045</v>
      </c>
      <c r="G667" s="902" t="s">
        <v>7136</v>
      </c>
      <c r="H667" s="902" t="s">
        <v>10915</v>
      </c>
      <c r="I667" s="913" t="s">
        <v>23614</v>
      </c>
      <c r="J667" s="903" t="s">
        <v>933</v>
      </c>
    </row>
    <row r="668" spans="1:10">
      <c r="A668" s="810" t="s">
        <v>101</v>
      </c>
      <c r="B668" s="902" t="s">
        <v>14883</v>
      </c>
      <c r="C668" s="902" t="s">
        <v>2695</v>
      </c>
      <c r="D668" s="810" t="s">
        <v>10890</v>
      </c>
      <c r="E668" s="902" t="s">
        <v>3304</v>
      </c>
      <c r="F668" s="903" t="s">
        <v>23615</v>
      </c>
      <c r="G668" s="902" t="s">
        <v>4300</v>
      </c>
      <c r="H668" s="902" t="s">
        <v>10954</v>
      </c>
      <c r="I668" s="913" t="s">
        <v>2502</v>
      </c>
      <c r="J668" s="903" t="s">
        <v>935</v>
      </c>
    </row>
    <row r="669" spans="1:10">
      <c r="A669" s="810" t="s">
        <v>101</v>
      </c>
      <c r="B669" s="902" t="s">
        <v>14883</v>
      </c>
      <c r="C669" s="902" t="s">
        <v>2234</v>
      </c>
      <c r="D669" s="810" t="s">
        <v>10890</v>
      </c>
      <c r="E669" s="902" t="s">
        <v>14803</v>
      </c>
      <c r="F669" s="903" t="s">
        <v>28162</v>
      </c>
      <c r="G669" s="902" t="s">
        <v>2457</v>
      </c>
      <c r="H669" s="902" t="s">
        <v>10933</v>
      </c>
      <c r="I669" s="913" t="s">
        <v>14882</v>
      </c>
      <c r="J669" s="903" t="s">
        <v>933</v>
      </c>
    </row>
    <row r="670" spans="1:10">
      <c r="A670" s="810" t="s">
        <v>101</v>
      </c>
      <c r="B670" s="902" t="s">
        <v>14883</v>
      </c>
      <c r="C670" s="902" t="s">
        <v>23616</v>
      </c>
      <c r="D670" s="810" t="s">
        <v>10890</v>
      </c>
      <c r="E670" s="902" t="s">
        <v>7418</v>
      </c>
      <c r="F670" s="903" t="s">
        <v>23617</v>
      </c>
      <c r="G670" s="902" t="s">
        <v>23618</v>
      </c>
      <c r="H670" s="902" t="s">
        <v>10970</v>
      </c>
      <c r="I670" s="913" t="s">
        <v>899</v>
      </c>
      <c r="J670" s="903" t="s">
        <v>935</v>
      </c>
    </row>
    <row r="671" spans="1:10">
      <c r="A671" s="810" t="s">
        <v>101</v>
      </c>
      <c r="B671" s="902" t="s">
        <v>14883</v>
      </c>
      <c r="C671" s="902" t="s">
        <v>14889</v>
      </c>
      <c r="D671" s="810" t="s">
        <v>10890</v>
      </c>
      <c r="E671" s="902" t="s">
        <v>14890</v>
      </c>
      <c r="F671" s="903" t="s">
        <v>28161</v>
      </c>
      <c r="G671" s="902" t="s">
        <v>14891</v>
      </c>
      <c r="H671" s="902" t="s">
        <v>10891</v>
      </c>
      <c r="I671" s="913" t="s">
        <v>23619</v>
      </c>
      <c r="J671" s="903" t="s">
        <v>937</v>
      </c>
    </row>
    <row r="672" spans="1:10" ht="27">
      <c r="A672" s="810" t="s">
        <v>101</v>
      </c>
      <c r="B672" s="902" t="s">
        <v>14883</v>
      </c>
      <c r="C672" s="902" t="s">
        <v>9027</v>
      </c>
      <c r="D672" s="810" t="s">
        <v>10890</v>
      </c>
      <c r="E672" s="902" t="s">
        <v>6296</v>
      </c>
      <c r="F672" s="903" t="s">
        <v>9716</v>
      </c>
      <c r="G672" s="902" t="s">
        <v>9917</v>
      </c>
      <c r="H672" s="902" t="s">
        <v>10894</v>
      </c>
      <c r="I672" s="913" t="s">
        <v>23620</v>
      </c>
      <c r="J672" s="903" t="s">
        <v>14077</v>
      </c>
    </row>
    <row r="673" spans="1:10">
      <c r="A673" s="810" t="s">
        <v>101</v>
      </c>
      <c r="B673" s="902" t="s">
        <v>14883</v>
      </c>
      <c r="C673" s="902" t="s">
        <v>23470</v>
      </c>
      <c r="D673" s="810" t="s">
        <v>10890</v>
      </c>
      <c r="E673" s="902" t="s">
        <v>23471</v>
      </c>
      <c r="F673" s="903" t="s">
        <v>28160</v>
      </c>
      <c r="G673" s="902" t="s">
        <v>14965</v>
      </c>
      <c r="H673" s="902" t="s">
        <v>11110</v>
      </c>
      <c r="I673" s="913" t="s">
        <v>899</v>
      </c>
      <c r="J673" s="903" t="s">
        <v>11675</v>
      </c>
    </row>
    <row r="674" spans="1:10">
      <c r="A674" s="810" t="s">
        <v>101</v>
      </c>
      <c r="B674" s="902" t="s">
        <v>14883</v>
      </c>
      <c r="C674" s="902" t="s">
        <v>6759</v>
      </c>
      <c r="D674" s="810" t="s">
        <v>10890</v>
      </c>
      <c r="E674" s="902" t="s">
        <v>687</v>
      </c>
      <c r="F674" s="903" t="s">
        <v>16686</v>
      </c>
      <c r="G674" s="902" t="s">
        <v>7079</v>
      </c>
      <c r="H674" s="902" t="s">
        <v>10954</v>
      </c>
      <c r="I674" s="913" t="s">
        <v>14892</v>
      </c>
      <c r="J674" s="903" t="s">
        <v>935</v>
      </c>
    </row>
    <row r="675" spans="1:10">
      <c r="A675" s="810" t="s">
        <v>101</v>
      </c>
      <c r="B675" s="902" t="s">
        <v>14883</v>
      </c>
      <c r="C675" s="902" t="s">
        <v>9178</v>
      </c>
      <c r="D675" s="810" t="s">
        <v>10890</v>
      </c>
      <c r="E675" s="902" t="s">
        <v>9497</v>
      </c>
      <c r="F675" s="903" t="s">
        <v>9817</v>
      </c>
      <c r="G675" s="902" t="s">
        <v>23473</v>
      </c>
      <c r="H675" s="902" t="s">
        <v>10915</v>
      </c>
      <c r="I675" s="913" t="s">
        <v>899</v>
      </c>
      <c r="J675" s="903" t="s">
        <v>935</v>
      </c>
    </row>
    <row r="676" spans="1:10">
      <c r="A676" s="810" t="s">
        <v>101</v>
      </c>
      <c r="B676" s="902" t="s">
        <v>14883</v>
      </c>
      <c r="C676" s="902" t="s">
        <v>7293</v>
      </c>
      <c r="D676" s="810" t="s">
        <v>10890</v>
      </c>
      <c r="E676" s="902" t="s">
        <v>23474</v>
      </c>
      <c r="F676" s="903" t="s">
        <v>7631</v>
      </c>
      <c r="G676" s="902" t="s">
        <v>7767</v>
      </c>
      <c r="H676" s="902" t="s">
        <v>10903</v>
      </c>
      <c r="I676" s="913"/>
      <c r="J676" s="903" t="s">
        <v>935</v>
      </c>
    </row>
    <row r="677" spans="1:10">
      <c r="A677" s="810" t="s">
        <v>101</v>
      </c>
      <c r="B677" s="902" t="s">
        <v>14883</v>
      </c>
      <c r="C677" s="902" t="s">
        <v>9030</v>
      </c>
      <c r="D677" s="810" t="s">
        <v>10890</v>
      </c>
      <c r="E677" s="902" t="s">
        <v>9389</v>
      </c>
      <c r="F677" s="903" t="s">
        <v>16613</v>
      </c>
      <c r="G677" s="902" t="s">
        <v>9921</v>
      </c>
      <c r="H677" s="902" t="s">
        <v>10954</v>
      </c>
      <c r="I677" s="913"/>
      <c r="J677" s="903" t="s">
        <v>564</v>
      </c>
    </row>
    <row r="678" spans="1:10">
      <c r="A678" s="810" t="s">
        <v>101</v>
      </c>
      <c r="B678" s="902" t="s">
        <v>14883</v>
      </c>
      <c r="C678" s="902" t="s">
        <v>575</v>
      </c>
      <c r="D678" s="810" t="s">
        <v>10890</v>
      </c>
      <c r="E678" s="902" t="s">
        <v>679</v>
      </c>
      <c r="F678" s="903" t="s">
        <v>23621</v>
      </c>
      <c r="G678" s="902" t="s">
        <v>863</v>
      </c>
      <c r="H678" s="902" t="s">
        <v>10891</v>
      </c>
      <c r="I678" s="913" t="s">
        <v>14894</v>
      </c>
      <c r="J678" s="903" t="s">
        <v>932</v>
      </c>
    </row>
    <row r="679" spans="1:10">
      <c r="A679" s="810" t="s">
        <v>101</v>
      </c>
      <c r="B679" s="902" t="s">
        <v>14883</v>
      </c>
      <c r="C679" s="902" t="s">
        <v>2183</v>
      </c>
      <c r="D679" s="810" t="s">
        <v>10890</v>
      </c>
      <c r="E679" s="902" t="s">
        <v>2281</v>
      </c>
      <c r="F679" s="903" t="s">
        <v>23478</v>
      </c>
      <c r="G679" s="902" t="s">
        <v>2418</v>
      </c>
      <c r="H679" s="902" t="s">
        <v>11175</v>
      </c>
      <c r="I679" s="913" t="s">
        <v>23622</v>
      </c>
      <c r="J679" s="903" t="s">
        <v>935</v>
      </c>
    </row>
    <row r="680" spans="1:10">
      <c r="A680" s="810" t="s">
        <v>101</v>
      </c>
      <c r="B680" s="902" t="s">
        <v>14883</v>
      </c>
      <c r="C680" s="902" t="s">
        <v>3167</v>
      </c>
      <c r="D680" s="810" t="s">
        <v>10890</v>
      </c>
      <c r="E680" s="902" t="s">
        <v>3754</v>
      </c>
      <c r="F680" s="903" t="s">
        <v>4210</v>
      </c>
      <c r="G680" s="902" t="s">
        <v>4686</v>
      </c>
      <c r="H680" s="902" t="s">
        <v>10894</v>
      </c>
      <c r="I680" s="913"/>
      <c r="J680" s="903" t="s">
        <v>932</v>
      </c>
    </row>
    <row r="681" spans="1:10">
      <c r="A681" s="810" t="s">
        <v>101</v>
      </c>
      <c r="B681" s="902" t="s">
        <v>14883</v>
      </c>
      <c r="C681" s="902" t="s">
        <v>9162</v>
      </c>
      <c r="D681" s="810" t="s">
        <v>10890</v>
      </c>
      <c r="E681" s="902" t="s">
        <v>9488</v>
      </c>
      <c r="F681" s="903" t="s">
        <v>9807</v>
      </c>
      <c r="G681" s="902" t="s">
        <v>10041</v>
      </c>
      <c r="H681" s="902" t="s">
        <v>11102</v>
      </c>
      <c r="I681" s="913" t="s">
        <v>14816</v>
      </c>
      <c r="J681" s="903" t="s">
        <v>935</v>
      </c>
    </row>
    <row r="682" spans="1:10">
      <c r="A682" s="810" t="s">
        <v>101</v>
      </c>
      <c r="B682" s="902" t="s">
        <v>14883</v>
      </c>
      <c r="C682" s="902" t="s">
        <v>9108</v>
      </c>
      <c r="D682" s="810" t="s">
        <v>10890</v>
      </c>
      <c r="E682" s="902" t="s">
        <v>9452</v>
      </c>
      <c r="F682" s="903" t="s">
        <v>9775</v>
      </c>
      <c r="G682" s="902" t="s">
        <v>14983</v>
      </c>
      <c r="H682" s="902" t="s">
        <v>10915</v>
      </c>
      <c r="I682" s="913"/>
      <c r="J682" s="903" t="s">
        <v>935</v>
      </c>
    </row>
    <row r="683" spans="1:10" ht="27">
      <c r="A683" s="810" t="s">
        <v>101</v>
      </c>
      <c r="B683" s="902" t="s">
        <v>14883</v>
      </c>
      <c r="C683" s="902" t="s">
        <v>2663</v>
      </c>
      <c r="D683" s="810" t="s">
        <v>10890</v>
      </c>
      <c r="E683" s="902" t="s">
        <v>3267</v>
      </c>
      <c r="F683" s="903" t="s">
        <v>3870</v>
      </c>
      <c r="G683" s="902" t="s">
        <v>4275</v>
      </c>
      <c r="H683" s="902" t="s">
        <v>10895</v>
      </c>
      <c r="I683" s="913" t="s">
        <v>14805</v>
      </c>
      <c r="J683" s="903" t="s">
        <v>11607</v>
      </c>
    </row>
    <row r="684" spans="1:10">
      <c r="A684" s="810" t="s">
        <v>101</v>
      </c>
      <c r="B684" s="902" t="s">
        <v>14883</v>
      </c>
      <c r="C684" s="902" t="s">
        <v>9007</v>
      </c>
      <c r="D684" s="810" t="s">
        <v>10890</v>
      </c>
      <c r="E684" s="902" t="s">
        <v>3809</v>
      </c>
      <c r="F684" s="903" t="s">
        <v>23623</v>
      </c>
      <c r="G684" s="902" t="s">
        <v>14896</v>
      </c>
      <c r="H684" s="902" t="s">
        <v>10933</v>
      </c>
      <c r="I684" s="913" t="s">
        <v>14897</v>
      </c>
      <c r="J684" s="903" t="s">
        <v>935</v>
      </c>
    </row>
    <row r="685" spans="1:10">
      <c r="A685" s="810" t="s">
        <v>101</v>
      </c>
      <c r="B685" s="902" t="s">
        <v>14883</v>
      </c>
      <c r="C685" s="902" t="s">
        <v>17987</v>
      </c>
      <c r="D685" s="810" t="s">
        <v>10890</v>
      </c>
      <c r="E685" s="902" t="s">
        <v>3433</v>
      </c>
      <c r="F685" s="903" t="s">
        <v>17988</v>
      </c>
      <c r="G685" s="902" t="s">
        <v>17989</v>
      </c>
      <c r="H685" s="902" t="s">
        <v>10969</v>
      </c>
      <c r="I685" s="913"/>
      <c r="J685" s="903" t="s">
        <v>935</v>
      </c>
    </row>
    <row r="686" spans="1:10">
      <c r="A686" s="810" t="s">
        <v>101</v>
      </c>
      <c r="B686" s="902" t="s">
        <v>14883</v>
      </c>
      <c r="C686" s="902" t="s">
        <v>9002</v>
      </c>
      <c r="D686" s="810" t="s">
        <v>10890</v>
      </c>
      <c r="E686" s="902" t="s">
        <v>9370</v>
      </c>
      <c r="F686" s="903" t="s">
        <v>9699</v>
      </c>
      <c r="G686" s="902" t="s">
        <v>9891</v>
      </c>
      <c r="H686" s="902" t="s">
        <v>10958</v>
      </c>
      <c r="I686" s="913" t="s">
        <v>14898</v>
      </c>
      <c r="J686" s="903" t="s">
        <v>11287</v>
      </c>
    </row>
    <row r="687" spans="1:10">
      <c r="A687" s="810" t="s">
        <v>101</v>
      </c>
      <c r="B687" s="902" t="s">
        <v>14883</v>
      </c>
      <c r="C687" s="902" t="s">
        <v>14899</v>
      </c>
      <c r="D687" s="810" t="s">
        <v>10892</v>
      </c>
      <c r="E687" s="902" t="s">
        <v>7449</v>
      </c>
      <c r="F687" s="903" t="s">
        <v>14900</v>
      </c>
      <c r="G687" s="902" t="s">
        <v>14901</v>
      </c>
      <c r="H687" s="902" t="s">
        <v>10901</v>
      </c>
      <c r="I687" s="913"/>
      <c r="J687" s="903" t="s">
        <v>564</v>
      </c>
    </row>
    <row r="688" spans="1:10" ht="27">
      <c r="A688" s="810" t="s">
        <v>101</v>
      </c>
      <c r="B688" s="902" t="s">
        <v>14883</v>
      </c>
      <c r="C688" s="902" t="s">
        <v>5230</v>
      </c>
      <c r="D688" s="810" t="s">
        <v>10890</v>
      </c>
      <c r="E688" s="902" t="s">
        <v>5440</v>
      </c>
      <c r="F688" s="903" t="s">
        <v>5644</v>
      </c>
      <c r="G688" s="902" t="s">
        <v>5768</v>
      </c>
      <c r="H688" s="902" t="s">
        <v>10933</v>
      </c>
      <c r="I688" s="913" t="s">
        <v>23624</v>
      </c>
      <c r="J688" s="903" t="s">
        <v>14077</v>
      </c>
    </row>
    <row r="689" spans="1:10">
      <c r="A689" s="810" t="s">
        <v>101</v>
      </c>
      <c r="B689" s="902" t="s">
        <v>14883</v>
      </c>
      <c r="C689" s="902" t="s">
        <v>23625</v>
      </c>
      <c r="D689" s="810" t="s">
        <v>10890</v>
      </c>
      <c r="E689" s="902" t="s">
        <v>9539</v>
      </c>
      <c r="F689" s="903" t="s">
        <v>28159</v>
      </c>
      <c r="G689" s="902" t="s">
        <v>23626</v>
      </c>
      <c r="H689" s="902" t="s">
        <v>10915</v>
      </c>
      <c r="I689" s="913" t="s">
        <v>23627</v>
      </c>
      <c r="J689" s="903" t="s">
        <v>935</v>
      </c>
    </row>
    <row r="690" spans="1:10">
      <c r="A690" s="810" t="s">
        <v>101</v>
      </c>
      <c r="B690" s="902" t="s">
        <v>14883</v>
      </c>
      <c r="C690" s="902" t="s">
        <v>7998</v>
      </c>
      <c r="D690" s="810" t="s">
        <v>10890</v>
      </c>
      <c r="E690" s="902" t="s">
        <v>8316</v>
      </c>
      <c r="F690" s="903" t="s">
        <v>8620</v>
      </c>
      <c r="G690" s="902" t="s">
        <v>8830</v>
      </c>
      <c r="H690" s="902" t="s">
        <v>10903</v>
      </c>
      <c r="I690" s="913" t="s">
        <v>23628</v>
      </c>
      <c r="J690" s="903" t="s">
        <v>935</v>
      </c>
    </row>
    <row r="691" spans="1:10" ht="27">
      <c r="A691" s="810" t="s">
        <v>101</v>
      </c>
      <c r="B691" s="902" t="s">
        <v>14883</v>
      </c>
      <c r="C691" s="902" t="s">
        <v>9003</v>
      </c>
      <c r="D691" s="810" t="s">
        <v>10890</v>
      </c>
      <c r="E691" s="902" t="s">
        <v>9371</v>
      </c>
      <c r="F691" s="903" t="s">
        <v>9700</v>
      </c>
      <c r="G691" s="902" t="s">
        <v>9892</v>
      </c>
      <c r="H691" s="902" t="s">
        <v>10954</v>
      </c>
      <c r="I691" s="913" t="s">
        <v>23629</v>
      </c>
      <c r="J691" s="903" t="s">
        <v>14077</v>
      </c>
    </row>
    <row r="692" spans="1:10" ht="27">
      <c r="A692" s="810" t="s">
        <v>101</v>
      </c>
      <c r="B692" s="902" t="s">
        <v>14883</v>
      </c>
      <c r="C692" s="902" t="s">
        <v>23484</v>
      </c>
      <c r="D692" s="810" t="s">
        <v>10890</v>
      </c>
      <c r="E692" s="902" t="s">
        <v>23485</v>
      </c>
      <c r="F692" s="903" t="s">
        <v>23486</v>
      </c>
      <c r="G692" s="902" t="s">
        <v>23487</v>
      </c>
      <c r="H692" s="902" t="s">
        <v>10936</v>
      </c>
      <c r="I692" s="913" t="s">
        <v>14895</v>
      </c>
      <c r="J692" s="903" t="s">
        <v>13595</v>
      </c>
    </row>
    <row r="693" spans="1:10">
      <c r="A693" s="810" t="s">
        <v>101</v>
      </c>
      <c r="B693" s="902" t="s">
        <v>14883</v>
      </c>
      <c r="C693" s="902" t="s">
        <v>14806</v>
      </c>
      <c r="D693" s="810" t="s">
        <v>10890</v>
      </c>
      <c r="E693" s="902" t="s">
        <v>687</v>
      </c>
      <c r="F693" s="903" t="s">
        <v>28112</v>
      </c>
      <c r="G693" s="902" t="s">
        <v>14807</v>
      </c>
      <c r="H693" s="902" t="s">
        <v>10915</v>
      </c>
      <c r="I693" s="913" t="s">
        <v>899</v>
      </c>
      <c r="J693" s="903" t="s">
        <v>11675</v>
      </c>
    </row>
    <row r="694" spans="1:10">
      <c r="A694" s="810" t="s">
        <v>101</v>
      </c>
      <c r="B694" s="902" t="s">
        <v>14883</v>
      </c>
      <c r="C694" s="902" t="s">
        <v>1357</v>
      </c>
      <c r="D694" s="810" t="s">
        <v>10892</v>
      </c>
      <c r="E694" s="902" t="s">
        <v>1492</v>
      </c>
      <c r="F694" s="903" t="s">
        <v>1631</v>
      </c>
      <c r="G694" s="902" t="s">
        <v>1720</v>
      </c>
      <c r="H694" s="902" t="s">
        <v>10922</v>
      </c>
      <c r="I694" s="913" t="s">
        <v>16520</v>
      </c>
      <c r="J694" s="903" t="s">
        <v>935</v>
      </c>
    </row>
    <row r="695" spans="1:10" ht="27">
      <c r="A695" s="810" t="s">
        <v>101</v>
      </c>
      <c r="B695" s="902" t="s">
        <v>14883</v>
      </c>
      <c r="C695" s="902" t="s">
        <v>5226</v>
      </c>
      <c r="D695" s="810" t="s">
        <v>10890</v>
      </c>
      <c r="E695" s="902" t="s">
        <v>5436</v>
      </c>
      <c r="F695" s="903" t="s">
        <v>5641</v>
      </c>
      <c r="G695" s="902" t="s">
        <v>5766</v>
      </c>
      <c r="H695" s="902" t="s">
        <v>11039</v>
      </c>
      <c r="I695" s="913" t="s">
        <v>23630</v>
      </c>
      <c r="J695" s="903" t="s">
        <v>14077</v>
      </c>
    </row>
    <row r="696" spans="1:10">
      <c r="A696" s="810" t="s">
        <v>101</v>
      </c>
      <c r="B696" s="902" t="s">
        <v>14883</v>
      </c>
      <c r="C696" s="902" t="s">
        <v>14902</v>
      </c>
      <c r="D696" s="810" t="s">
        <v>10890</v>
      </c>
      <c r="E696" s="902" t="s">
        <v>2570</v>
      </c>
      <c r="F696" s="903" t="s">
        <v>14903</v>
      </c>
      <c r="G696" s="902" t="s">
        <v>14904</v>
      </c>
      <c r="H696" s="902" t="s">
        <v>10958</v>
      </c>
      <c r="I696" s="913" t="s">
        <v>23631</v>
      </c>
      <c r="J696" s="903" t="s">
        <v>933</v>
      </c>
    </row>
    <row r="697" spans="1:10">
      <c r="A697" s="810" t="s">
        <v>101</v>
      </c>
      <c r="B697" s="902" t="s">
        <v>14883</v>
      </c>
      <c r="C697" s="902" t="s">
        <v>7197</v>
      </c>
      <c r="D697" s="810" t="s">
        <v>10890</v>
      </c>
      <c r="E697" s="902" t="s">
        <v>7393</v>
      </c>
      <c r="F697" s="903" t="s">
        <v>7563</v>
      </c>
      <c r="G697" s="902" t="s">
        <v>7690</v>
      </c>
      <c r="H697" s="902" t="s">
        <v>10894</v>
      </c>
      <c r="I697" s="913" t="s">
        <v>899</v>
      </c>
      <c r="J697" s="903" t="s">
        <v>935</v>
      </c>
    </row>
    <row r="698" spans="1:10">
      <c r="A698" s="810" t="s">
        <v>101</v>
      </c>
      <c r="B698" s="902" t="s">
        <v>14883</v>
      </c>
      <c r="C698" s="902" t="s">
        <v>7983</v>
      </c>
      <c r="D698" s="810" t="s">
        <v>10890</v>
      </c>
      <c r="E698" s="902" t="s">
        <v>8302</v>
      </c>
      <c r="F698" s="903" t="s">
        <v>23632</v>
      </c>
      <c r="G698" s="902" t="s">
        <v>8816</v>
      </c>
      <c r="H698" s="902" t="s">
        <v>10903</v>
      </c>
      <c r="I698" s="913" t="s">
        <v>14892</v>
      </c>
      <c r="J698" s="903" t="s">
        <v>935</v>
      </c>
    </row>
    <row r="699" spans="1:10">
      <c r="A699" s="810" t="s">
        <v>101</v>
      </c>
      <c r="B699" s="902" t="s">
        <v>14883</v>
      </c>
      <c r="C699" s="902" t="s">
        <v>7917</v>
      </c>
      <c r="D699" s="810" t="s">
        <v>10890</v>
      </c>
      <c r="E699" s="902" t="s">
        <v>8249</v>
      </c>
      <c r="F699" s="903" t="s">
        <v>23633</v>
      </c>
      <c r="G699" s="902" t="s">
        <v>8763</v>
      </c>
      <c r="H699" s="902" t="s">
        <v>10977</v>
      </c>
      <c r="I699" s="913" t="s">
        <v>1811</v>
      </c>
      <c r="J699" s="903" t="s">
        <v>935</v>
      </c>
    </row>
    <row r="700" spans="1:10">
      <c r="A700" s="810" t="s">
        <v>101</v>
      </c>
      <c r="B700" s="902" t="s">
        <v>14883</v>
      </c>
      <c r="C700" s="902" t="s">
        <v>2647</v>
      </c>
      <c r="D700" s="810" t="s">
        <v>10892</v>
      </c>
      <c r="E700" s="902" t="s">
        <v>3751</v>
      </c>
      <c r="F700" s="903" t="s">
        <v>3860</v>
      </c>
      <c r="G700" s="902" t="s">
        <v>4257</v>
      </c>
      <c r="H700" s="902" t="s">
        <v>12374</v>
      </c>
      <c r="I700" s="913" t="s">
        <v>928</v>
      </c>
      <c r="J700" s="903" t="s">
        <v>937</v>
      </c>
    </row>
    <row r="701" spans="1:10">
      <c r="A701" s="810" t="s">
        <v>101</v>
      </c>
      <c r="B701" s="902" t="s">
        <v>14883</v>
      </c>
      <c r="C701" s="902" t="s">
        <v>23634</v>
      </c>
      <c r="D701" s="810" t="s">
        <v>10890</v>
      </c>
      <c r="E701" s="902" t="s">
        <v>23635</v>
      </c>
      <c r="F701" s="903" t="s">
        <v>23636</v>
      </c>
      <c r="G701" s="902" t="s">
        <v>23637</v>
      </c>
      <c r="H701" s="902" t="s">
        <v>10915</v>
      </c>
      <c r="I701" s="913" t="s">
        <v>23638</v>
      </c>
      <c r="J701" s="903" t="s">
        <v>935</v>
      </c>
    </row>
    <row r="702" spans="1:10" ht="27">
      <c r="A702" s="810" t="s">
        <v>101</v>
      </c>
      <c r="B702" s="902" t="s">
        <v>14883</v>
      </c>
      <c r="C702" s="902" t="s">
        <v>7855</v>
      </c>
      <c r="D702" s="810" t="s">
        <v>10890</v>
      </c>
      <c r="E702" s="902" t="s">
        <v>8197</v>
      </c>
      <c r="F702" s="903" t="s">
        <v>23639</v>
      </c>
      <c r="G702" s="902" t="s">
        <v>8710</v>
      </c>
      <c r="H702" s="902" t="s">
        <v>10895</v>
      </c>
      <c r="I702" s="913" t="s">
        <v>16269</v>
      </c>
      <c r="J702" s="903" t="s">
        <v>16270</v>
      </c>
    </row>
    <row r="703" spans="1:10">
      <c r="A703" s="810" t="s">
        <v>101</v>
      </c>
      <c r="B703" s="902" t="s">
        <v>14883</v>
      </c>
      <c r="C703" s="902" t="s">
        <v>9051</v>
      </c>
      <c r="D703" s="810" t="s">
        <v>10892</v>
      </c>
      <c r="E703" s="902" t="s">
        <v>9409</v>
      </c>
      <c r="F703" s="903" t="s">
        <v>28157</v>
      </c>
      <c r="G703" s="902" t="s">
        <v>9940</v>
      </c>
      <c r="H703" s="902" t="s">
        <v>10969</v>
      </c>
      <c r="I703" s="913" t="s">
        <v>14905</v>
      </c>
      <c r="J703" s="903" t="s">
        <v>28158</v>
      </c>
    </row>
    <row r="704" spans="1:10">
      <c r="A704" s="810" t="s">
        <v>101</v>
      </c>
      <c r="B704" s="902" t="s">
        <v>14883</v>
      </c>
      <c r="C704" s="902" t="s">
        <v>2820</v>
      </c>
      <c r="D704" s="810" t="s">
        <v>10890</v>
      </c>
      <c r="E704" s="902" t="s">
        <v>3419</v>
      </c>
      <c r="F704" s="903" t="s">
        <v>3969</v>
      </c>
      <c r="G704" s="902" t="s">
        <v>4403</v>
      </c>
      <c r="H704" s="902" t="s">
        <v>11386</v>
      </c>
      <c r="I704" s="913" t="s">
        <v>14964</v>
      </c>
      <c r="J704" s="903" t="s">
        <v>935</v>
      </c>
    </row>
    <row r="705" spans="1:10">
      <c r="A705" s="810" t="s">
        <v>101</v>
      </c>
      <c r="B705" s="902" t="s">
        <v>14883</v>
      </c>
      <c r="C705" s="902" t="s">
        <v>2217</v>
      </c>
      <c r="D705" s="810" t="s">
        <v>10890</v>
      </c>
      <c r="E705" s="902" t="s">
        <v>2315</v>
      </c>
      <c r="F705" s="903" t="s">
        <v>2380</v>
      </c>
      <c r="G705" s="902" t="s">
        <v>2452</v>
      </c>
      <c r="H705" s="902" t="s">
        <v>10902</v>
      </c>
      <c r="I705" s="913" t="s">
        <v>1811</v>
      </c>
      <c r="J705" s="903" t="s">
        <v>935</v>
      </c>
    </row>
    <row r="706" spans="1:10">
      <c r="A706" s="810" t="s">
        <v>101</v>
      </c>
      <c r="B706" s="902" t="s">
        <v>14883</v>
      </c>
      <c r="C706" s="902" t="s">
        <v>5261</v>
      </c>
      <c r="D706" s="810" t="s">
        <v>10890</v>
      </c>
      <c r="E706" s="902" t="s">
        <v>5470</v>
      </c>
      <c r="F706" s="903" t="s">
        <v>5660</v>
      </c>
      <c r="G706" s="902" t="s">
        <v>5791</v>
      </c>
      <c r="H706" s="902" t="s">
        <v>10901</v>
      </c>
      <c r="I706" s="913" t="s">
        <v>563</v>
      </c>
      <c r="J706" s="903" t="s">
        <v>564</v>
      </c>
    </row>
    <row r="707" spans="1:10">
      <c r="A707" s="810" t="s">
        <v>101</v>
      </c>
      <c r="B707" s="902" t="s">
        <v>14883</v>
      </c>
      <c r="C707" s="902" t="s">
        <v>14906</v>
      </c>
      <c r="D707" s="810" t="s">
        <v>10890</v>
      </c>
      <c r="E707" s="902" t="s">
        <v>23640</v>
      </c>
      <c r="F707" s="903" t="s">
        <v>14907</v>
      </c>
      <c r="G707" s="902" t="s">
        <v>23641</v>
      </c>
      <c r="H707" s="902" t="s">
        <v>10941</v>
      </c>
      <c r="I707" s="913"/>
      <c r="J707" s="903" t="s">
        <v>935</v>
      </c>
    </row>
    <row r="708" spans="1:10">
      <c r="A708" s="810" t="s">
        <v>101</v>
      </c>
      <c r="B708" s="902" t="s">
        <v>14883</v>
      </c>
      <c r="C708" s="902" t="s">
        <v>23494</v>
      </c>
      <c r="D708" s="810" t="s">
        <v>10890</v>
      </c>
      <c r="E708" s="902" t="s">
        <v>23495</v>
      </c>
      <c r="F708" s="903" t="s">
        <v>23496</v>
      </c>
      <c r="G708" s="902" t="s">
        <v>23497</v>
      </c>
      <c r="H708" s="902" t="s">
        <v>10891</v>
      </c>
      <c r="I708" s="913"/>
      <c r="J708" s="903" t="s">
        <v>935</v>
      </c>
    </row>
    <row r="709" spans="1:10">
      <c r="A709" s="810" t="s">
        <v>101</v>
      </c>
      <c r="B709" s="902" t="s">
        <v>14883</v>
      </c>
      <c r="C709" s="902" t="s">
        <v>14808</v>
      </c>
      <c r="D709" s="810" t="s">
        <v>10890</v>
      </c>
      <c r="E709" s="902" t="s">
        <v>14809</v>
      </c>
      <c r="F709" s="903" t="s">
        <v>14810</v>
      </c>
      <c r="G709" s="902" t="s">
        <v>23498</v>
      </c>
      <c r="H709" s="902" t="s">
        <v>10894</v>
      </c>
      <c r="I709" s="913" t="s">
        <v>14908</v>
      </c>
      <c r="J709" s="903" t="s">
        <v>935</v>
      </c>
    </row>
    <row r="710" spans="1:10" ht="27">
      <c r="A710" s="810" t="s">
        <v>101</v>
      </c>
      <c r="B710" s="902" t="s">
        <v>14883</v>
      </c>
      <c r="C710" s="902" t="s">
        <v>23499</v>
      </c>
      <c r="D710" s="810" t="s">
        <v>10890</v>
      </c>
      <c r="E710" s="902" t="s">
        <v>23500</v>
      </c>
      <c r="F710" s="903" t="s">
        <v>9802</v>
      </c>
      <c r="G710" s="902" t="s">
        <v>23501</v>
      </c>
      <c r="H710" s="902" t="s">
        <v>10954</v>
      </c>
      <c r="I710" s="913"/>
      <c r="J710" s="903" t="s">
        <v>10926</v>
      </c>
    </row>
    <row r="711" spans="1:10">
      <c r="A711" s="810" t="s">
        <v>101</v>
      </c>
      <c r="B711" s="902" t="s">
        <v>14883</v>
      </c>
      <c r="C711" s="902" t="s">
        <v>2185</v>
      </c>
      <c r="D711" s="810" t="s">
        <v>10890</v>
      </c>
      <c r="E711" s="902" t="s">
        <v>2283</v>
      </c>
      <c r="F711" s="903" t="s">
        <v>2364</v>
      </c>
      <c r="G711" s="902" t="s">
        <v>2420</v>
      </c>
      <c r="H711" s="902" t="s">
        <v>10922</v>
      </c>
      <c r="I711" s="913" t="s">
        <v>1811</v>
      </c>
      <c r="J711" s="903" t="s">
        <v>935</v>
      </c>
    </row>
    <row r="712" spans="1:10">
      <c r="A712" s="810" t="s">
        <v>101</v>
      </c>
      <c r="B712" s="902" t="s">
        <v>14883</v>
      </c>
      <c r="C712" s="902" t="s">
        <v>14909</v>
      </c>
      <c r="D712" s="810" t="s">
        <v>10890</v>
      </c>
      <c r="E712" s="902" t="s">
        <v>12940</v>
      </c>
      <c r="F712" s="903" t="s">
        <v>23502</v>
      </c>
      <c r="G712" s="902" t="s">
        <v>7739</v>
      </c>
      <c r="H712" s="902" t="s">
        <v>10958</v>
      </c>
      <c r="I712" s="913"/>
      <c r="J712" s="903" t="s">
        <v>935</v>
      </c>
    </row>
    <row r="713" spans="1:10">
      <c r="A713" s="810" t="s">
        <v>101</v>
      </c>
      <c r="B713" s="902" t="s">
        <v>14883</v>
      </c>
      <c r="C713" s="902" t="s">
        <v>2224</v>
      </c>
      <c r="D713" s="810" t="s">
        <v>10890</v>
      </c>
      <c r="E713" s="902" t="s">
        <v>2320</v>
      </c>
      <c r="F713" s="903" t="s">
        <v>2383</v>
      </c>
      <c r="G713" s="902" t="s">
        <v>2459</v>
      </c>
      <c r="H713" s="902" t="s">
        <v>10907</v>
      </c>
      <c r="I713" s="913" t="s">
        <v>14895</v>
      </c>
      <c r="J713" s="903" t="s">
        <v>935</v>
      </c>
    </row>
    <row r="714" spans="1:10">
      <c r="A714" s="810" t="s">
        <v>101</v>
      </c>
      <c r="B714" s="902" t="s">
        <v>14883</v>
      </c>
      <c r="C714" s="902" t="s">
        <v>11901</v>
      </c>
      <c r="D714" s="810" t="s">
        <v>10890</v>
      </c>
      <c r="E714" s="902" t="s">
        <v>23642</v>
      </c>
      <c r="F714" s="903" t="s">
        <v>11902</v>
      </c>
      <c r="G714" s="902" t="s">
        <v>11903</v>
      </c>
      <c r="H714" s="902" t="s">
        <v>10894</v>
      </c>
      <c r="I714" s="913" t="s">
        <v>23643</v>
      </c>
      <c r="J714" s="903" t="s">
        <v>937</v>
      </c>
    </row>
    <row r="715" spans="1:10">
      <c r="A715" s="810" t="s">
        <v>101</v>
      </c>
      <c r="B715" s="902" t="s">
        <v>14883</v>
      </c>
      <c r="C715" s="902" t="s">
        <v>5239</v>
      </c>
      <c r="D715" s="810" t="s">
        <v>10890</v>
      </c>
      <c r="E715" s="902" t="s">
        <v>5448</v>
      </c>
      <c r="F715" s="903" t="s">
        <v>5649</v>
      </c>
      <c r="G715" s="902" t="s">
        <v>5777</v>
      </c>
      <c r="H715" s="902" t="s">
        <v>10891</v>
      </c>
      <c r="I715" s="913"/>
      <c r="J715" s="903" t="s">
        <v>933</v>
      </c>
    </row>
    <row r="716" spans="1:10">
      <c r="A716" s="810" t="s">
        <v>101</v>
      </c>
      <c r="B716" s="902" t="s">
        <v>14883</v>
      </c>
      <c r="C716" s="902" t="s">
        <v>2826</v>
      </c>
      <c r="D716" s="810" t="s">
        <v>10890</v>
      </c>
      <c r="E716" s="902" t="s">
        <v>4942</v>
      </c>
      <c r="F716" s="903" t="s">
        <v>3975</v>
      </c>
      <c r="G716" s="902" t="s">
        <v>14801</v>
      </c>
      <c r="H716" s="902" t="s">
        <v>10891</v>
      </c>
      <c r="I716" s="913" t="s">
        <v>14988</v>
      </c>
      <c r="J716" s="903" t="s">
        <v>935</v>
      </c>
    </row>
    <row r="717" spans="1:10">
      <c r="A717" s="810" t="s">
        <v>101</v>
      </c>
      <c r="B717" s="902" t="s">
        <v>14883</v>
      </c>
      <c r="C717" s="902" t="s">
        <v>2082</v>
      </c>
      <c r="D717" s="810" t="s">
        <v>10892</v>
      </c>
      <c r="E717" s="902" t="s">
        <v>3244</v>
      </c>
      <c r="F717" s="903" t="s">
        <v>3850</v>
      </c>
      <c r="G717" s="902" t="s">
        <v>4247</v>
      </c>
      <c r="H717" s="902" t="s">
        <v>12025</v>
      </c>
      <c r="I717" s="913" t="s">
        <v>563</v>
      </c>
      <c r="J717" s="903" t="s">
        <v>564</v>
      </c>
    </row>
    <row r="718" spans="1:10">
      <c r="A718" s="810" t="s">
        <v>101</v>
      </c>
      <c r="B718" s="902" t="s">
        <v>14883</v>
      </c>
      <c r="C718" s="902" t="s">
        <v>23504</v>
      </c>
      <c r="D718" s="810" t="s">
        <v>10890</v>
      </c>
      <c r="E718" s="902" t="s">
        <v>23505</v>
      </c>
      <c r="F718" s="903" t="s">
        <v>23506</v>
      </c>
      <c r="G718" s="902" t="s">
        <v>23507</v>
      </c>
      <c r="H718" s="902" t="s">
        <v>10915</v>
      </c>
      <c r="I718" s="913" t="s">
        <v>899</v>
      </c>
      <c r="J718" s="903" t="s">
        <v>935</v>
      </c>
    </row>
    <row r="719" spans="1:10">
      <c r="A719" s="810" t="s">
        <v>101</v>
      </c>
      <c r="B719" s="902" t="s">
        <v>14883</v>
      </c>
      <c r="C719" s="902" t="s">
        <v>6756</v>
      </c>
      <c r="D719" s="810" t="s">
        <v>10890</v>
      </c>
      <c r="E719" s="902" t="s">
        <v>6885</v>
      </c>
      <c r="F719" s="903" t="s">
        <v>11930</v>
      </c>
      <c r="G719" s="902" t="s">
        <v>7076</v>
      </c>
      <c r="H719" s="902" t="s">
        <v>11128</v>
      </c>
      <c r="I719" s="913"/>
      <c r="J719" s="903"/>
    </row>
    <row r="720" spans="1:10">
      <c r="A720" s="810" t="s">
        <v>101</v>
      </c>
      <c r="B720" s="902" t="s">
        <v>14883</v>
      </c>
      <c r="C720" s="902" t="s">
        <v>8060</v>
      </c>
      <c r="D720" s="810" t="s">
        <v>10890</v>
      </c>
      <c r="E720" s="902" t="s">
        <v>8376</v>
      </c>
      <c r="F720" s="903" t="s">
        <v>8663</v>
      </c>
      <c r="G720" s="902" t="s">
        <v>8887</v>
      </c>
      <c r="H720" s="902" t="s">
        <v>10970</v>
      </c>
      <c r="I720" s="913" t="s">
        <v>14910</v>
      </c>
      <c r="J720" s="903" t="s">
        <v>937</v>
      </c>
    </row>
    <row r="721" spans="1:10">
      <c r="A721" s="810" t="s">
        <v>101</v>
      </c>
      <c r="B721" s="902" t="s">
        <v>14883</v>
      </c>
      <c r="C721" s="902" t="s">
        <v>14811</v>
      </c>
      <c r="D721" s="810" t="s">
        <v>10890</v>
      </c>
      <c r="E721" s="902" t="s">
        <v>14812</v>
      </c>
      <c r="F721" s="903" t="s">
        <v>2363</v>
      </c>
      <c r="G721" s="902" t="s">
        <v>14813</v>
      </c>
      <c r="H721" s="902" t="s">
        <v>10915</v>
      </c>
      <c r="I721" s="913" t="s">
        <v>23644</v>
      </c>
      <c r="J721" s="903" t="s">
        <v>935</v>
      </c>
    </row>
    <row r="722" spans="1:10">
      <c r="A722" s="810" t="s">
        <v>101</v>
      </c>
      <c r="B722" s="902" t="s">
        <v>14883</v>
      </c>
      <c r="C722" s="902" t="s">
        <v>9062</v>
      </c>
      <c r="D722" s="810" t="s">
        <v>10890</v>
      </c>
      <c r="E722" s="902" t="s">
        <v>9416</v>
      </c>
      <c r="F722" s="903" t="s">
        <v>28156</v>
      </c>
      <c r="G722" s="902" t="s">
        <v>17374</v>
      </c>
      <c r="H722" s="902" t="s">
        <v>10933</v>
      </c>
      <c r="I722" s="913"/>
      <c r="J722" s="903" t="s">
        <v>935</v>
      </c>
    </row>
    <row r="723" spans="1:10">
      <c r="A723" s="810" t="s">
        <v>101</v>
      </c>
      <c r="B723" s="902" t="s">
        <v>14883</v>
      </c>
      <c r="C723" s="902" t="s">
        <v>14911</v>
      </c>
      <c r="D723" s="810" t="s">
        <v>10890</v>
      </c>
      <c r="E723" s="902" t="s">
        <v>14912</v>
      </c>
      <c r="F723" s="903" t="s">
        <v>23508</v>
      </c>
      <c r="G723" s="902" t="s">
        <v>23509</v>
      </c>
      <c r="H723" s="902" t="s">
        <v>10922</v>
      </c>
      <c r="I723" s="913"/>
      <c r="J723" s="903" t="s">
        <v>935</v>
      </c>
    </row>
    <row r="724" spans="1:10">
      <c r="A724" s="810" t="s">
        <v>101</v>
      </c>
      <c r="B724" s="902" t="s">
        <v>14883</v>
      </c>
      <c r="C724" s="902" t="s">
        <v>14911</v>
      </c>
      <c r="D724" s="810" t="s">
        <v>10890</v>
      </c>
      <c r="E724" s="902" t="s">
        <v>14912</v>
      </c>
      <c r="F724" s="903" t="s">
        <v>14913</v>
      </c>
      <c r="G724" s="902" t="s">
        <v>23509</v>
      </c>
      <c r="H724" s="902" t="s">
        <v>10936</v>
      </c>
      <c r="I724" s="913"/>
      <c r="J724" s="903" t="s">
        <v>935</v>
      </c>
    </row>
    <row r="725" spans="1:10">
      <c r="A725" s="810" t="s">
        <v>101</v>
      </c>
      <c r="B725" s="902" t="s">
        <v>14883</v>
      </c>
      <c r="C725" s="902" t="s">
        <v>5980</v>
      </c>
      <c r="D725" s="810" t="s">
        <v>10890</v>
      </c>
      <c r="E725" s="902" t="s">
        <v>6224</v>
      </c>
      <c r="F725" s="903" t="s">
        <v>28155</v>
      </c>
      <c r="G725" s="902" t="s">
        <v>6582</v>
      </c>
      <c r="H725" s="902" t="s">
        <v>11689</v>
      </c>
      <c r="I725" s="913" t="s">
        <v>7174</v>
      </c>
      <c r="J725" s="903" t="s">
        <v>935</v>
      </c>
    </row>
    <row r="726" spans="1:10">
      <c r="A726" s="810" t="s">
        <v>101</v>
      </c>
      <c r="B726" s="902" t="s">
        <v>14883</v>
      </c>
      <c r="C726" s="902" t="s">
        <v>5299</v>
      </c>
      <c r="D726" s="810" t="s">
        <v>10890</v>
      </c>
      <c r="E726" s="902" t="s">
        <v>5497</v>
      </c>
      <c r="F726" s="903" t="s">
        <v>28154</v>
      </c>
      <c r="G726" s="902" t="s">
        <v>5822</v>
      </c>
      <c r="H726" s="902" t="s">
        <v>11371</v>
      </c>
      <c r="I726" s="913"/>
      <c r="J726" s="903" t="s">
        <v>935</v>
      </c>
    </row>
    <row r="727" spans="1:10" ht="27">
      <c r="A727" s="810" t="s">
        <v>101</v>
      </c>
      <c r="B727" s="902" t="s">
        <v>14883</v>
      </c>
      <c r="C727" s="902" t="s">
        <v>14914</v>
      </c>
      <c r="D727" s="810" t="s">
        <v>10890</v>
      </c>
      <c r="E727" s="902" t="s">
        <v>14915</v>
      </c>
      <c r="F727" s="903" t="s">
        <v>14916</v>
      </c>
      <c r="G727" s="902" t="s">
        <v>14917</v>
      </c>
      <c r="H727" s="902" t="s">
        <v>10970</v>
      </c>
      <c r="I727" s="913" t="s">
        <v>14918</v>
      </c>
      <c r="J727" s="903" t="s">
        <v>14077</v>
      </c>
    </row>
    <row r="728" spans="1:10">
      <c r="A728" s="810" t="s">
        <v>101</v>
      </c>
      <c r="B728" s="902" t="s">
        <v>14883</v>
      </c>
      <c r="C728" s="902" t="s">
        <v>23645</v>
      </c>
      <c r="D728" s="810" t="s">
        <v>10892</v>
      </c>
      <c r="E728" s="902" t="s">
        <v>23646</v>
      </c>
      <c r="F728" s="903" t="s">
        <v>23647</v>
      </c>
      <c r="G728" s="902" t="s">
        <v>23648</v>
      </c>
      <c r="H728" s="902" t="s">
        <v>10928</v>
      </c>
      <c r="I728" s="913" t="s">
        <v>23649</v>
      </c>
      <c r="J728" s="903" t="s">
        <v>564</v>
      </c>
    </row>
    <row r="729" spans="1:10">
      <c r="A729" s="810" t="s">
        <v>101</v>
      </c>
      <c r="B729" s="902" t="s">
        <v>14883</v>
      </c>
      <c r="C729" s="902" t="s">
        <v>9095</v>
      </c>
      <c r="D729" s="810" t="s">
        <v>10890</v>
      </c>
      <c r="E729" s="902" t="s">
        <v>9445</v>
      </c>
      <c r="F729" s="903" t="s">
        <v>14815</v>
      </c>
      <c r="G729" s="902" t="s">
        <v>9980</v>
      </c>
      <c r="H729" s="902" t="s">
        <v>10933</v>
      </c>
      <c r="I729" s="913"/>
      <c r="J729" s="903" t="s">
        <v>935</v>
      </c>
    </row>
    <row r="730" spans="1:10">
      <c r="A730" s="810" t="s">
        <v>101</v>
      </c>
      <c r="B730" s="902" t="s">
        <v>14883</v>
      </c>
      <c r="C730" s="902" t="s">
        <v>7979</v>
      </c>
      <c r="D730" s="810" t="s">
        <v>10890</v>
      </c>
      <c r="E730" s="902" t="s">
        <v>8299</v>
      </c>
      <c r="F730" s="903" t="s">
        <v>8607</v>
      </c>
      <c r="G730" s="902" t="s">
        <v>8813</v>
      </c>
      <c r="H730" s="902" t="s">
        <v>10970</v>
      </c>
      <c r="I730" s="913" t="s">
        <v>1811</v>
      </c>
      <c r="J730" s="903" t="s">
        <v>935</v>
      </c>
    </row>
    <row r="731" spans="1:10">
      <c r="A731" s="810" t="s">
        <v>101</v>
      </c>
      <c r="B731" s="902" t="s">
        <v>14883</v>
      </c>
      <c r="C731" s="902" t="s">
        <v>596</v>
      </c>
      <c r="D731" s="810" t="s">
        <v>10890</v>
      </c>
      <c r="E731" s="902" t="s">
        <v>699</v>
      </c>
      <c r="F731" s="903" t="s">
        <v>809</v>
      </c>
      <c r="G731" s="902" t="s">
        <v>881</v>
      </c>
      <c r="H731" s="902" t="s">
        <v>10922</v>
      </c>
      <c r="I731" s="913" t="s">
        <v>900</v>
      </c>
      <c r="J731" s="903" t="s">
        <v>935</v>
      </c>
    </row>
    <row r="732" spans="1:10">
      <c r="A732" s="810" t="s">
        <v>101</v>
      </c>
      <c r="B732" s="902" t="s">
        <v>14883</v>
      </c>
      <c r="C732" s="902" t="s">
        <v>14699</v>
      </c>
      <c r="D732" s="810" t="s">
        <v>10890</v>
      </c>
      <c r="E732" s="902" t="s">
        <v>14700</v>
      </c>
      <c r="F732" s="903" t="s">
        <v>18452</v>
      </c>
      <c r="G732" s="902" t="s">
        <v>14701</v>
      </c>
      <c r="H732" s="902" t="s">
        <v>11039</v>
      </c>
      <c r="I732" s="913"/>
      <c r="J732" s="903" t="s">
        <v>932</v>
      </c>
    </row>
    <row r="733" spans="1:10">
      <c r="A733" s="810" t="s">
        <v>101</v>
      </c>
      <c r="B733" s="902" t="s">
        <v>14883</v>
      </c>
      <c r="C733" s="902" t="s">
        <v>23650</v>
      </c>
      <c r="D733" s="810" t="s">
        <v>10892</v>
      </c>
      <c r="E733" s="902" t="s">
        <v>23651</v>
      </c>
      <c r="F733" s="903" t="s">
        <v>23652</v>
      </c>
      <c r="G733" s="902" t="s">
        <v>23653</v>
      </c>
      <c r="H733" s="902" t="s">
        <v>11039</v>
      </c>
      <c r="I733" s="913" t="s">
        <v>23654</v>
      </c>
      <c r="J733" s="903" t="s">
        <v>937</v>
      </c>
    </row>
    <row r="734" spans="1:10">
      <c r="A734" s="810" t="s">
        <v>101</v>
      </c>
      <c r="B734" s="902" t="s">
        <v>14883</v>
      </c>
      <c r="C734" s="902" t="s">
        <v>13161</v>
      </c>
      <c r="D734" s="810" t="s">
        <v>10892</v>
      </c>
      <c r="E734" s="902" t="s">
        <v>13162</v>
      </c>
      <c r="F734" s="903" t="s">
        <v>13163</v>
      </c>
      <c r="G734" s="902" t="s">
        <v>13164</v>
      </c>
      <c r="H734" s="902" t="s">
        <v>10969</v>
      </c>
      <c r="I734" s="913" t="s">
        <v>23655</v>
      </c>
      <c r="J734" s="903" t="s">
        <v>564</v>
      </c>
    </row>
    <row r="735" spans="1:10">
      <c r="A735" s="810" t="s">
        <v>101</v>
      </c>
      <c r="B735" s="902" t="s">
        <v>14883</v>
      </c>
      <c r="C735" s="902" t="s">
        <v>23656</v>
      </c>
      <c r="D735" s="810" t="s">
        <v>10892</v>
      </c>
      <c r="E735" s="902" t="s">
        <v>23657</v>
      </c>
      <c r="F735" s="903" t="s">
        <v>23658</v>
      </c>
      <c r="G735" s="902" t="s">
        <v>23659</v>
      </c>
      <c r="H735" s="902" t="s">
        <v>10901</v>
      </c>
      <c r="I735" s="913"/>
      <c r="J735" s="903" t="s">
        <v>11287</v>
      </c>
    </row>
    <row r="736" spans="1:10" ht="27">
      <c r="A736" s="810" t="s">
        <v>101</v>
      </c>
      <c r="B736" s="902" t="s">
        <v>14883</v>
      </c>
      <c r="C736" s="902" t="s">
        <v>9146</v>
      </c>
      <c r="D736" s="810" t="s">
        <v>10890</v>
      </c>
      <c r="E736" s="902" t="s">
        <v>23514</v>
      </c>
      <c r="F736" s="903" t="s">
        <v>28153</v>
      </c>
      <c r="G736" s="902" t="s">
        <v>10028</v>
      </c>
      <c r="H736" s="902" t="s">
        <v>10895</v>
      </c>
      <c r="I736" s="913" t="s">
        <v>14816</v>
      </c>
      <c r="J736" s="903" t="s">
        <v>13595</v>
      </c>
    </row>
    <row r="737" spans="1:10" ht="27">
      <c r="A737" s="810" t="s">
        <v>101</v>
      </c>
      <c r="B737" s="902" t="s">
        <v>14883</v>
      </c>
      <c r="C737" s="902" t="s">
        <v>5318</v>
      </c>
      <c r="D737" s="810" t="s">
        <v>10890</v>
      </c>
      <c r="E737" s="902" t="s">
        <v>4987</v>
      </c>
      <c r="F737" s="903" t="s">
        <v>5682</v>
      </c>
      <c r="G737" s="902" t="s">
        <v>5842</v>
      </c>
      <c r="H737" s="902" t="s">
        <v>10997</v>
      </c>
      <c r="I737" s="913" t="s">
        <v>14897</v>
      </c>
      <c r="J737" s="903" t="s">
        <v>14077</v>
      </c>
    </row>
    <row r="738" spans="1:10">
      <c r="A738" s="810" t="s">
        <v>101</v>
      </c>
      <c r="B738" s="902" t="s">
        <v>14883</v>
      </c>
      <c r="C738" s="902" t="s">
        <v>9113</v>
      </c>
      <c r="D738" s="810" t="s">
        <v>10890</v>
      </c>
      <c r="E738" s="902" t="s">
        <v>9454</v>
      </c>
      <c r="F738" s="903" t="s">
        <v>9778</v>
      </c>
      <c r="G738" s="902" t="s">
        <v>9992</v>
      </c>
      <c r="H738" s="902" t="s">
        <v>10941</v>
      </c>
      <c r="I738" s="913" t="s">
        <v>14640</v>
      </c>
      <c r="J738" s="903" t="s">
        <v>937</v>
      </c>
    </row>
    <row r="739" spans="1:10">
      <c r="A739" s="810" t="s">
        <v>101</v>
      </c>
      <c r="B739" s="902" t="s">
        <v>14883</v>
      </c>
      <c r="C739" s="902" t="s">
        <v>9233</v>
      </c>
      <c r="D739" s="810" t="s">
        <v>10892</v>
      </c>
      <c r="E739" s="902" t="s">
        <v>3373</v>
      </c>
      <c r="F739" s="903" t="s">
        <v>9861</v>
      </c>
      <c r="G739" s="902" t="s">
        <v>10109</v>
      </c>
      <c r="H739" s="902" t="s">
        <v>10915</v>
      </c>
      <c r="I739" s="913" t="s">
        <v>23660</v>
      </c>
      <c r="J739" s="903" t="s">
        <v>564</v>
      </c>
    </row>
    <row r="740" spans="1:10">
      <c r="A740" s="810" t="s">
        <v>101</v>
      </c>
      <c r="B740" s="902" t="s">
        <v>14883</v>
      </c>
      <c r="C740" s="902" t="s">
        <v>7216</v>
      </c>
      <c r="D740" s="810" t="s">
        <v>10892</v>
      </c>
      <c r="E740" s="902" t="s">
        <v>7409</v>
      </c>
      <c r="F740" s="903" t="s">
        <v>7576</v>
      </c>
      <c r="G740" s="902" t="s">
        <v>7706</v>
      </c>
      <c r="H740" s="902" t="s">
        <v>10891</v>
      </c>
      <c r="I740" s="913" t="s">
        <v>23661</v>
      </c>
      <c r="J740" s="903" t="s">
        <v>564</v>
      </c>
    </row>
    <row r="741" spans="1:10" ht="27">
      <c r="A741" s="810" t="s">
        <v>101</v>
      </c>
      <c r="B741" s="902" t="s">
        <v>14883</v>
      </c>
      <c r="C741" s="902" t="s">
        <v>2645</v>
      </c>
      <c r="D741" s="810" t="s">
        <v>10890</v>
      </c>
      <c r="E741" s="902" t="s">
        <v>3254</v>
      </c>
      <c r="F741" s="903" t="s">
        <v>3858</v>
      </c>
      <c r="G741" s="902" t="s">
        <v>4256</v>
      </c>
      <c r="H741" s="902" t="s">
        <v>10922</v>
      </c>
      <c r="I741" s="913" t="s">
        <v>1811</v>
      </c>
      <c r="J741" s="903" t="s">
        <v>13595</v>
      </c>
    </row>
    <row r="742" spans="1:10">
      <c r="A742" s="810" t="s">
        <v>101</v>
      </c>
      <c r="B742" s="902" t="s">
        <v>14883</v>
      </c>
      <c r="C742" s="902" t="s">
        <v>7862</v>
      </c>
      <c r="D742" s="810" t="s">
        <v>10890</v>
      </c>
      <c r="E742" s="902" t="s">
        <v>3254</v>
      </c>
      <c r="F742" s="903" t="s">
        <v>8529</v>
      </c>
      <c r="G742" s="902" t="s">
        <v>8716</v>
      </c>
      <c r="H742" s="902" t="s">
        <v>11046</v>
      </c>
      <c r="I742" s="913" t="s">
        <v>4720</v>
      </c>
      <c r="J742" s="903" t="s">
        <v>935</v>
      </c>
    </row>
    <row r="743" spans="1:10">
      <c r="A743" s="810" t="s">
        <v>101</v>
      </c>
      <c r="B743" s="902" t="s">
        <v>14883</v>
      </c>
      <c r="C743" s="902" t="s">
        <v>2910</v>
      </c>
      <c r="D743" s="810" t="s">
        <v>10890</v>
      </c>
      <c r="E743" s="902" t="s">
        <v>1077</v>
      </c>
      <c r="F743" s="903" t="s">
        <v>4037</v>
      </c>
      <c r="G743" s="902" t="s">
        <v>4480</v>
      </c>
      <c r="H743" s="902" t="s">
        <v>10903</v>
      </c>
      <c r="I743" s="913" t="s">
        <v>899</v>
      </c>
      <c r="J743" s="903" t="s">
        <v>935</v>
      </c>
    </row>
    <row r="744" spans="1:10">
      <c r="A744" s="810" t="s">
        <v>101</v>
      </c>
      <c r="B744" s="902" t="s">
        <v>14883</v>
      </c>
      <c r="C744" s="902" t="s">
        <v>5999</v>
      </c>
      <c r="D744" s="810" t="s">
        <v>10892</v>
      </c>
      <c r="E744" s="902" t="s">
        <v>6238</v>
      </c>
      <c r="F744" s="903" t="s">
        <v>6427</v>
      </c>
      <c r="G744" s="902" t="s">
        <v>6596</v>
      </c>
      <c r="H744" s="902" t="s">
        <v>10958</v>
      </c>
      <c r="I744" s="913" t="s">
        <v>563</v>
      </c>
      <c r="J744" s="903" t="s">
        <v>564</v>
      </c>
    </row>
    <row r="745" spans="1:10">
      <c r="A745" s="810" t="s">
        <v>101</v>
      </c>
      <c r="B745" s="902" t="s">
        <v>14883</v>
      </c>
      <c r="C745" s="902" t="s">
        <v>23438</v>
      </c>
      <c r="D745" s="810" t="s">
        <v>10890</v>
      </c>
      <c r="E745" s="902" t="s">
        <v>23439</v>
      </c>
      <c r="F745" s="903" t="s">
        <v>23440</v>
      </c>
      <c r="G745" s="902" t="s">
        <v>23441</v>
      </c>
      <c r="H745" s="902" t="s">
        <v>10915</v>
      </c>
      <c r="I745" s="913"/>
      <c r="J745" s="903" t="s">
        <v>935</v>
      </c>
    </row>
    <row r="746" spans="1:10">
      <c r="A746" s="810" t="s">
        <v>101</v>
      </c>
      <c r="B746" s="902" t="s">
        <v>14883</v>
      </c>
      <c r="C746" s="902" t="s">
        <v>9140</v>
      </c>
      <c r="D746" s="810" t="s">
        <v>10890</v>
      </c>
      <c r="E746" s="902" t="s">
        <v>9397</v>
      </c>
      <c r="F746" s="903" t="s">
        <v>9793</v>
      </c>
      <c r="G746" s="902" t="s">
        <v>9928</v>
      </c>
      <c r="H746" s="902" t="s">
        <v>11371</v>
      </c>
      <c r="I746" s="913" t="s">
        <v>16529</v>
      </c>
      <c r="J746" s="903" t="s">
        <v>935</v>
      </c>
    </row>
    <row r="747" spans="1:10">
      <c r="A747" s="810" t="s">
        <v>101</v>
      </c>
      <c r="B747" s="902" t="s">
        <v>14883</v>
      </c>
      <c r="C747" s="902" t="s">
        <v>9021</v>
      </c>
      <c r="D747" s="810" t="s">
        <v>10890</v>
      </c>
      <c r="E747" s="902" t="s">
        <v>1926</v>
      </c>
      <c r="F747" s="903" t="s">
        <v>9713</v>
      </c>
      <c r="G747" s="902" t="s">
        <v>9911</v>
      </c>
      <c r="H747" s="902" t="s">
        <v>11294</v>
      </c>
      <c r="I747" s="913" t="s">
        <v>16475</v>
      </c>
      <c r="J747" s="903" t="s">
        <v>935</v>
      </c>
    </row>
    <row r="748" spans="1:10">
      <c r="A748" s="810" t="s">
        <v>101</v>
      </c>
      <c r="B748" s="902" t="s">
        <v>14883</v>
      </c>
      <c r="C748" s="902" t="s">
        <v>9138</v>
      </c>
      <c r="D748" s="810" t="s">
        <v>10890</v>
      </c>
      <c r="E748" s="902" t="s">
        <v>9467</v>
      </c>
      <c r="F748" s="903" t="s">
        <v>23523</v>
      </c>
      <c r="G748" s="902" t="s">
        <v>10020</v>
      </c>
      <c r="H748" s="902" t="s">
        <v>10969</v>
      </c>
      <c r="I748" s="913" t="s">
        <v>14895</v>
      </c>
      <c r="J748" s="903" t="s">
        <v>935</v>
      </c>
    </row>
    <row r="749" spans="1:10">
      <c r="A749" s="810" t="s">
        <v>101</v>
      </c>
      <c r="B749" s="902" t="s">
        <v>14883</v>
      </c>
      <c r="C749" s="902" t="s">
        <v>1876</v>
      </c>
      <c r="D749" s="810" t="s">
        <v>10890</v>
      </c>
      <c r="E749" s="902" t="s">
        <v>1926</v>
      </c>
      <c r="F749" s="903" t="s">
        <v>1997</v>
      </c>
      <c r="G749" s="902" t="s">
        <v>2033</v>
      </c>
      <c r="H749" s="902" t="s">
        <v>10891</v>
      </c>
      <c r="I749" s="913" t="s">
        <v>14884</v>
      </c>
      <c r="J749" s="903" t="s">
        <v>935</v>
      </c>
    </row>
    <row r="750" spans="1:10">
      <c r="A750" s="810" t="s">
        <v>101</v>
      </c>
      <c r="B750" s="902" t="s">
        <v>14883</v>
      </c>
      <c r="C750" s="902" t="s">
        <v>2947</v>
      </c>
      <c r="D750" s="810" t="s">
        <v>10892</v>
      </c>
      <c r="E750" s="902" t="s">
        <v>3546</v>
      </c>
      <c r="F750" s="903" t="s">
        <v>4061</v>
      </c>
      <c r="G750" s="902" t="s">
        <v>23160</v>
      </c>
      <c r="H750" s="902" t="s">
        <v>11264</v>
      </c>
      <c r="I750" s="913"/>
      <c r="J750" s="903" t="s">
        <v>932</v>
      </c>
    </row>
    <row r="751" spans="1:10">
      <c r="A751" s="810" t="s">
        <v>101</v>
      </c>
      <c r="B751" s="902" t="s">
        <v>14883</v>
      </c>
      <c r="C751" s="902" t="s">
        <v>14920</v>
      </c>
      <c r="D751" s="810" t="s">
        <v>10892</v>
      </c>
      <c r="E751" s="902" t="s">
        <v>14921</v>
      </c>
      <c r="F751" s="903" t="s">
        <v>14922</v>
      </c>
      <c r="G751" s="902" t="s">
        <v>14923</v>
      </c>
      <c r="H751" s="902" t="s">
        <v>10891</v>
      </c>
      <c r="I751" s="913" t="s">
        <v>2504</v>
      </c>
      <c r="J751" s="903" t="s">
        <v>564</v>
      </c>
    </row>
    <row r="752" spans="1:10" ht="27">
      <c r="A752" s="810" t="s">
        <v>101</v>
      </c>
      <c r="B752" s="902" t="s">
        <v>14883</v>
      </c>
      <c r="C752" s="902" t="s">
        <v>9066</v>
      </c>
      <c r="D752" s="810" t="s">
        <v>10892</v>
      </c>
      <c r="E752" s="902" t="s">
        <v>7386</v>
      </c>
      <c r="F752" s="903" t="s">
        <v>14924</v>
      </c>
      <c r="G752" s="902" t="s">
        <v>9952</v>
      </c>
      <c r="H752" s="902" t="s">
        <v>11234</v>
      </c>
      <c r="I752" s="913" t="s">
        <v>10182</v>
      </c>
      <c r="J752" s="903" t="s">
        <v>564</v>
      </c>
    </row>
    <row r="753" spans="1:10">
      <c r="A753" s="810" t="s">
        <v>101</v>
      </c>
      <c r="B753" s="902" t="s">
        <v>14883</v>
      </c>
      <c r="C753" s="902" t="s">
        <v>2235</v>
      </c>
      <c r="D753" s="810" t="s">
        <v>10890</v>
      </c>
      <c r="E753" s="902" t="s">
        <v>704</v>
      </c>
      <c r="F753" s="903" t="s">
        <v>2390</v>
      </c>
      <c r="G753" s="902" t="s">
        <v>2466</v>
      </c>
      <c r="H753" s="902" t="s">
        <v>11689</v>
      </c>
      <c r="I753" s="913" t="s">
        <v>899</v>
      </c>
      <c r="J753" s="903" t="s">
        <v>935</v>
      </c>
    </row>
    <row r="754" spans="1:10">
      <c r="A754" s="810" t="s">
        <v>101</v>
      </c>
      <c r="B754" s="902" t="s">
        <v>14883</v>
      </c>
      <c r="C754" s="902" t="s">
        <v>9118</v>
      </c>
      <c r="D754" s="810" t="s">
        <v>10890</v>
      </c>
      <c r="E754" s="902" t="s">
        <v>9456</v>
      </c>
      <c r="F754" s="903" t="s">
        <v>28152</v>
      </c>
      <c r="G754" s="902" t="s">
        <v>10000</v>
      </c>
      <c r="H754" s="902" t="s">
        <v>10922</v>
      </c>
      <c r="I754" s="913"/>
      <c r="J754" s="903" t="s">
        <v>932</v>
      </c>
    </row>
    <row r="755" spans="1:10">
      <c r="A755" s="810" t="s">
        <v>101</v>
      </c>
      <c r="B755" s="902" t="s">
        <v>14883</v>
      </c>
      <c r="C755" s="902" t="s">
        <v>14819</v>
      </c>
      <c r="D755" s="810" t="s">
        <v>10892</v>
      </c>
      <c r="E755" s="902" t="s">
        <v>14820</v>
      </c>
      <c r="F755" s="903" t="s">
        <v>14821</v>
      </c>
      <c r="G755" s="902" t="s">
        <v>14822</v>
      </c>
      <c r="H755" s="902" t="s">
        <v>10969</v>
      </c>
      <c r="I755" s="913" t="s">
        <v>23662</v>
      </c>
      <c r="J755" s="903" t="s">
        <v>564</v>
      </c>
    </row>
    <row r="756" spans="1:10">
      <c r="A756" s="810" t="s">
        <v>101</v>
      </c>
      <c r="B756" s="902" t="s">
        <v>14883</v>
      </c>
      <c r="C756" s="902" t="s">
        <v>5208</v>
      </c>
      <c r="D756" s="810" t="s">
        <v>10892</v>
      </c>
      <c r="E756" s="902" t="s">
        <v>5420</v>
      </c>
      <c r="F756" s="903" t="s">
        <v>28151</v>
      </c>
      <c r="G756" s="902" t="s">
        <v>5747</v>
      </c>
      <c r="H756" s="902" t="s">
        <v>10928</v>
      </c>
      <c r="I756" s="913" t="s">
        <v>4797</v>
      </c>
      <c r="J756" s="903" t="s">
        <v>564</v>
      </c>
    </row>
    <row r="757" spans="1:10">
      <c r="A757" s="810" t="s">
        <v>101</v>
      </c>
      <c r="B757" s="902" t="s">
        <v>14883</v>
      </c>
      <c r="C757" s="902" t="s">
        <v>6828</v>
      </c>
      <c r="D757" s="810" t="s">
        <v>10890</v>
      </c>
      <c r="E757" s="902" t="s">
        <v>6943</v>
      </c>
      <c r="F757" s="903" t="s">
        <v>7043</v>
      </c>
      <c r="G757" s="902" t="s">
        <v>7134</v>
      </c>
      <c r="H757" s="902" t="s">
        <v>11039</v>
      </c>
      <c r="I757" s="913" t="s">
        <v>14892</v>
      </c>
      <c r="J757" s="903" t="s">
        <v>935</v>
      </c>
    </row>
    <row r="758" spans="1:10" ht="27">
      <c r="A758" s="810" t="s">
        <v>101</v>
      </c>
      <c r="B758" s="902" t="s">
        <v>14883</v>
      </c>
      <c r="C758" s="902" t="s">
        <v>9142</v>
      </c>
      <c r="D758" s="810" t="s">
        <v>10890</v>
      </c>
      <c r="E758" s="902" t="s">
        <v>9472</v>
      </c>
      <c r="F758" s="903" t="s">
        <v>9796</v>
      </c>
      <c r="G758" s="902" t="s">
        <v>10025</v>
      </c>
      <c r="H758" s="902" t="s">
        <v>10932</v>
      </c>
      <c r="I758" s="913" t="s">
        <v>14908</v>
      </c>
      <c r="J758" s="903" t="s">
        <v>14077</v>
      </c>
    </row>
    <row r="759" spans="1:10">
      <c r="A759" s="810" t="s">
        <v>101</v>
      </c>
      <c r="B759" s="902" t="s">
        <v>14883</v>
      </c>
      <c r="C759" s="902" t="s">
        <v>14823</v>
      </c>
      <c r="D759" s="810" t="s">
        <v>10892</v>
      </c>
      <c r="E759" s="902" t="s">
        <v>14824</v>
      </c>
      <c r="F759" s="903" t="s">
        <v>14825</v>
      </c>
      <c r="G759" s="902" t="s">
        <v>14826</v>
      </c>
      <c r="H759" s="902" t="s">
        <v>10922</v>
      </c>
      <c r="I759" s="913" t="s">
        <v>23663</v>
      </c>
      <c r="J759" s="903" t="s">
        <v>564</v>
      </c>
    </row>
    <row r="760" spans="1:10">
      <c r="A760" s="810" t="s">
        <v>101</v>
      </c>
      <c r="B760" s="902" t="s">
        <v>14883</v>
      </c>
      <c r="C760" s="902" t="s">
        <v>1359</v>
      </c>
      <c r="D760" s="810" t="s">
        <v>10890</v>
      </c>
      <c r="E760" s="902" t="s">
        <v>1494</v>
      </c>
      <c r="F760" s="903" t="s">
        <v>1633</v>
      </c>
      <c r="G760" s="902" t="s">
        <v>1722</v>
      </c>
      <c r="H760" s="902" t="s">
        <v>11102</v>
      </c>
      <c r="I760" s="913" t="s">
        <v>23664</v>
      </c>
      <c r="J760" s="903" t="s">
        <v>935</v>
      </c>
    </row>
    <row r="761" spans="1:10">
      <c r="A761" s="810" t="s">
        <v>101</v>
      </c>
      <c r="B761" s="902" t="s">
        <v>14883</v>
      </c>
      <c r="C761" s="902" t="s">
        <v>1855</v>
      </c>
      <c r="D761" s="810" t="s">
        <v>10890</v>
      </c>
      <c r="E761" s="902" t="s">
        <v>1907</v>
      </c>
      <c r="F761" s="903" t="s">
        <v>1977</v>
      </c>
      <c r="G761" s="902" t="s">
        <v>2013</v>
      </c>
      <c r="H761" s="902" t="s">
        <v>10958</v>
      </c>
      <c r="I761" s="913" t="s">
        <v>23665</v>
      </c>
      <c r="J761" s="903" t="s">
        <v>933</v>
      </c>
    </row>
    <row r="762" spans="1:10">
      <c r="A762" s="810" t="s">
        <v>101</v>
      </c>
      <c r="B762" s="902" t="s">
        <v>14883</v>
      </c>
      <c r="C762" s="902" t="s">
        <v>7911</v>
      </c>
      <c r="D762" s="810" t="s">
        <v>10890</v>
      </c>
      <c r="E762" s="902" t="s">
        <v>8242</v>
      </c>
      <c r="F762" s="903" t="s">
        <v>23666</v>
      </c>
      <c r="G762" s="902" t="s">
        <v>8757</v>
      </c>
      <c r="H762" s="902" t="s">
        <v>10891</v>
      </c>
      <c r="I762" s="913" t="s">
        <v>14892</v>
      </c>
      <c r="J762" s="903" t="s">
        <v>935</v>
      </c>
    </row>
    <row r="763" spans="1:10" ht="27">
      <c r="A763" s="810" t="s">
        <v>101</v>
      </c>
      <c r="B763" s="902" t="s">
        <v>14883</v>
      </c>
      <c r="C763" s="902" t="s">
        <v>6146</v>
      </c>
      <c r="D763" s="810" t="s">
        <v>10890</v>
      </c>
      <c r="E763" s="902" t="s">
        <v>6358</v>
      </c>
      <c r="F763" s="903" t="s">
        <v>22876</v>
      </c>
      <c r="G763" s="902" t="s">
        <v>6722</v>
      </c>
      <c r="H763" s="902" t="s">
        <v>10932</v>
      </c>
      <c r="I763" s="913" t="s">
        <v>563</v>
      </c>
      <c r="J763" s="903" t="s">
        <v>937</v>
      </c>
    </row>
    <row r="764" spans="1:10">
      <c r="A764" s="810" t="s">
        <v>101</v>
      </c>
      <c r="B764" s="902" t="s">
        <v>14883</v>
      </c>
      <c r="C764" s="902" t="s">
        <v>14827</v>
      </c>
      <c r="D764" s="810" t="s">
        <v>10892</v>
      </c>
      <c r="E764" s="902" t="s">
        <v>14828</v>
      </c>
      <c r="F764" s="903" t="s">
        <v>14829</v>
      </c>
      <c r="G764" s="902" t="s">
        <v>10090</v>
      </c>
      <c r="H764" s="902" t="s">
        <v>10928</v>
      </c>
      <c r="I764" s="913" t="s">
        <v>14925</v>
      </c>
      <c r="J764" s="903" t="s">
        <v>937</v>
      </c>
    </row>
    <row r="765" spans="1:10">
      <c r="A765" s="810" t="s">
        <v>101</v>
      </c>
      <c r="B765" s="902" t="s">
        <v>14883</v>
      </c>
      <c r="C765" s="902" t="s">
        <v>10211</v>
      </c>
      <c r="D765" s="810" t="s">
        <v>10892</v>
      </c>
      <c r="E765" s="902" t="s">
        <v>10251</v>
      </c>
      <c r="F765" s="903" t="s">
        <v>10287</v>
      </c>
      <c r="G765" s="902" t="s">
        <v>23667</v>
      </c>
      <c r="H765" s="902" t="s">
        <v>10915</v>
      </c>
      <c r="I765" s="913" t="s">
        <v>23668</v>
      </c>
      <c r="J765" s="903" t="s">
        <v>937</v>
      </c>
    </row>
    <row r="766" spans="1:10">
      <c r="A766" s="810" t="s">
        <v>101</v>
      </c>
      <c r="B766" s="902" t="s">
        <v>14883</v>
      </c>
      <c r="C766" s="902" t="s">
        <v>978</v>
      </c>
      <c r="D766" s="810" t="s">
        <v>10892</v>
      </c>
      <c r="E766" s="902" t="s">
        <v>1079</v>
      </c>
      <c r="F766" s="903" t="s">
        <v>23669</v>
      </c>
      <c r="G766" s="902" t="s">
        <v>1222</v>
      </c>
      <c r="H766" s="902" t="s">
        <v>10928</v>
      </c>
      <c r="I766" s="913" t="s">
        <v>23670</v>
      </c>
      <c r="J766" s="903" t="s">
        <v>932</v>
      </c>
    </row>
    <row r="767" spans="1:10">
      <c r="A767" s="810" t="s">
        <v>101</v>
      </c>
      <c r="B767" s="902" t="s">
        <v>14883</v>
      </c>
      <c r="C767" s="902" t="s">
        <v>2659</v>
      </c>
      <c r="D767" s="810" t="s">
        <v>10892</v>
      </c>
      <c r="E767" s="902" t="s">
        <v>3266</v>
      </c>
      <c r="F767" s="903" t="s">
        <v>3867</v>
      </c>
      <c r="G767" s="902" t="s">
        <v>4270</v>
      </c>
      <c r="H767" s="902" t="s">
        <v>11394</v>
      </c>
      <c r="I767" s="913"/>
      <c r="J767" s="903" t="s">
        <v>932</v>
      </c>
    </row>
    <row r="768" spans="1:10">
      <c r="A768" s="810" t="s">
        <v>101</v>
      </c>
      <c r="B768" s="902" t="s">
        <v>14883</v>
      </c>
      <c r="C768" s="902" t="s">
        <v>9029</v>
      </c>
      <c r="D768" s="810" t="s">
        <v>10890</v>
      </c>
      <c r="E768" s="902" t="s">
        <v>9388</v>
      </c>
      <c r="F768" s="903" t="s">
        <v>16680</v>
      </c>
      <c r="G768" s="902" t="s">
        <v>9920</v>
      </c>
      <c r="H768" s="902" t="s">
        <v>11110</v>
      </c>
      <c r="I768" s="913"/>
      <c r="J768" s="903" t="s">
        <v>937</v>
      </c>
    </row>
    <row r="769" spans="1:10" ht="27">
      <c r="A769" s="810" t="s">
        <v>101</v>
      </c>
      <c r="B769" s="902" t="s">
        <v>14883</v>
      </c>
      <c r="C769" s="902" t="s">
        <v>5187</v>
      </c>
      <c r="D769" s="810" t="s">
        <v>10890</v>
      </c>
      <c r="E769" s="902" t="s">
        <v>14926</v>
      </c>
      <c r="F769" s="903" t="s">
        <v>14927</v>
      </c>
      <c r="G769" s="902" t="s">
        <v>5725</v>
      </c>
      <c r="H769" s="902" t="s">
        <v>10903</v>
      </c>
      <c r="I769" s="913" t="s">
        <v>23671</v>
      </c>
      <c r="J769" s="903" t="s">
        <v>21510</v>
      </c>
    </row>
    <row r="770" spans="1:10">
      <c r="A770" s="810" t="s">
        <v>101</v>
      </c>
      <c r="B770" s="902" t="s">
        <v>14883</v>
      </c>
      <c r="C770" s="902" t="s">
        <v>9115</v>
      </c>
      <c r="D770" s="810" t="s">
        <v>10890</v>
      </c>
      <c r="E770" s="902" t="s">
        <v>1082</v>
      </c>
      <c r="F770" s="903" t="s">
        <v>23672</v>
      </c>
      <c r="G770" s="902" t="s">
        <v>9970</v>
      </c>
      <c r="H770" s="902" t="s">
        <v>10907</v>
      </c>
      <c r="I770" s="913" t="s">
        <v>13963</v>
      </c>
      <c r="J770" s="903" t="s">
        <v>11675</v>
      </c>
    </row>
    <row r="771" spans="1:10">
      <c r="A771" s="810" t="s">
        <v>101</v>
      </c>
      <c r="B771" s="902" t="s">
        <v>14883</v>
      </c>
      <c r="C771" s="902" t="s">
        <v>981</v>
      </c>
      <c r="D771" s="810" t="s">
        <v>10890</v>
      </c>
      <c r="E771" s="902" t="s">
        <v>1082</v>
      </c>
      <c r="F771" s="903" t="s">
        <v>14928</v>
      </c>
      <c r="G771" s="902" t="s">
        <v>1226</v>
      </c>
      <c r="H771" s="902" t="s">
        <v>10928</v>
      </c>
      <c r="I771" s="913" t="s">
        <v>23673</v>
      </c>
      <c r="J771" s="903" t="s">
        <v>11287</v>
      </c>
    </row>
    <row r="772" spans="1:10">
      <c r="A772" s="810" t="s">
        <v>101</v>
      </c>
      <c r="B772" s="902" t="s">
        <v>14883</v>
      </c>
      <c r="C772" s="902" t="s">
        <v>14929</v>
      </c>
      <c r="D772" s="810" t="s">
        <v>10892</v>
      </c>
      <c r="E772" s="902" t="s">
        <v>1082</v>
      </c>
      <c r="F772" s="903" t="s">
        <v>13187</v>
      </c>
      <c r="G772" s="902" t="s">
        <v>13188</v>
      </c>
      <c r="H772" s="902" t="s">
        <v>10903</v>
      </c>
      <c r="I772" s="913" t="s">
        <v>19115</v>
      </c>
      <c r="J772" s="903" t="s">
        <v>564</v>
      </c>
    </row>
    <row r="773" spans="1:10">
      <c r="A773" s="810" t="s">
        <v>101</v>
      </c>
      <c r="B773" s="902" t="s">
        <v>14883</v>
      </c>
      <c r="C773" s="902" t="s">
        <v>14930</v>
      </c>
      <c r="D773" s="810" t="s">
        <v>10892</v>
      </c>
      <c r="E773" s="902" t="s">
        <v>1082</v>
      </c>
      <c r="F773" s="903" t="s">
        <v>28150</v>
      </c>
      <c r="G773" s="902" t="s">
        <v>14931</v>
      </c>
      <c r="H773" s="902" t="s">
        <v>10922</v>
      </c>
      <c r="I773" s="913" t="s">
        <v>1819</v>
      </c>
      <c r="J773" s="903" t="s">
        <v>937</v>
      </c>
    </row>
    <row r="774" spans="1:10">
      <c r="A774" s="810" t="s">
        <v>101</v>
      </c>
      <c r="B774" s="902" t="s">
        <v>14883</v>
      </c>
      <c r="C774" s="902" t="s">
        <v>2180</v>
      </c>
      <c r="D774" s="810" t="s">
        <v>10890</v>
      </c>
      <c r="E774" s="902" t="s">
        <v>2277</v>
      </c>
      <c r="F774" s="903" t="s">
        <v>2362</v>
      </c>
      <c r="G774" s="902" t="s">
        <v>2414</v>
      </c>
      <c r="H774" s="902" t="s">
        <v>10922</v>
      </c>
      <c r="I774" s="913" t="s">
        <v>23674</v>
      </c>
      <c r="J774" s="903" t="s">
        <v>932</v>
      </c>
    </row>
    <row r="775" spans="1:10">
      <c r="A775" s="810" t="s">
        <v>101</v>
      </c>
      <c r="B775" s="902" t="s">
        <v>14883</v>
      </c>
      <c r="C775" s="902" t="s">
        <v>2713</v>
      </c>
      <c r="D775" s="810" t="s">
        <v>10890</v>
      </c>
      <c r="E775" s="902" t="s">
        <v>3321</v>
      </c>
      <c r="F775" s="903" t="s">
        <v>3898</v>
      </c>
      <c r="G775" s="902" t="s">
        <v>4313</v>
      </c>
      <c r="H775" s="902" t="s">
        <v>11414</v>
      </c>
      <c r="I775" s="913" t="s">
        <v>14932</v>
      </c>
      <c r="J775" s="903" t="s">
        <v>935</v>
      </c>
    </row>
    <row r="776" spans="1:10">
      <c r="A776" s="810" t="s">
        <v>101</v>
      </c>
      <c r="B776" s="902" t="s">
        <v>14883</v>
      </c>
      <c r="C776" s="902" t="s">
        <v>14834</v>
      </c>
      <c r="D776" s="810" t="s">
        <v>10890</v>
      </c>
      <c r="E776" s="902" t="s">
        <v>14835</v>
      </c>
      <c r="F776" s="903" t="s">
        <v>14836</v>
      </c>
      <c r="G776" s="902" t="s">
        <v>14837</v>
      </c>
      <c r="H776" s="902" t="s">
        <v>11371</v>
      </c>
      <c r="I776" s="913"/>
      <c r="J776" s="903" t="s">
        <v>932</v>
      </c>
    </row>
    <row r="777" spans="1:10" ht="27">
      <c r="A777" s="810" t="s">
        <v>101</v>
      </c>
      <c r="B777" s="902" t="s">
        <v>14883</v>
      </c>
      <c r="C777" s="902" t="s">
        <v>3095</v>
      </c>
      <c r="D777" s="810" t="s">
        <v>10892</v>
      </c>
      <c r="E777" s="902" t="s">
        <v>3691</v>
      </c>
      <c r="F777" s="903" t="s">
        <v>4166</v>
      </c>
      <c r="G777" s="902" t="s">
        <v>4632</v>
      </c>
      <c r="H777" s="902" t="s">
        <v>10895</v>
      </c>
      <c r="I777" s="913"/>
      <c r="J777" s="903" t="s">
        <v>11607</v>
      </c>
    </row>
    <row r="778" spans="1:10">
      <c r="A778" s="810" t="s">
        <v>101</v>
      </c>
      <c r="B778" s="902" t="s">
        <v>14883</v>
      </c>
      <c r="C778" s="902" t="s">
        <v>9022</v>
      </c>
      <c r="D778" s="810" t="s">
        <v>10890</v>
      </c>
      <c r="E778" s="902" t="s">
        <v>9382</v>
      </c>
      <c r="F778" s="903" t="s">
        <v>28149</v>
      </c>
      <c r="G778" s="902" t="s">
        <v>9912</v>
      </c>
      <c r="H778" s="902" t="s">
        <v>10891</v>
      </c>
      <c r="I778" s="913" t="s">
        <v>14933</v>
      </c>
      <c r="J778" s="903" t="s">
        <v>937</v>
      </c>
    </row>
    <row r="779" spans="1:10">
      <c r="A779" s="810" t="s">
        <v>101</v>
      </c>
      <c r="B779" s="902" t="s">
        <v>14883</v>
      </c>
      <c r="C779" s="902" t="s">
        <v>2622</v>
      </c>
      <c r="D779" s="810" t="s">
        <v>10892</v>
      </c>
      <c r="E779" s="902" t="s">
        <v>3232</v>
      </c>
      <c r="F779" s="903" t="s">
        <v>3839</v>
      </c>
      <c r="G779" s="902" t="s">
        <v>4238</v>
      </c>
      <c r="H779" s="902" t="s">
        <v>10891</v>
      </c>
      <c r="I779" s="913" t="s">
        <v>23675</v>
      </c>
      <c r="J779" s="903" t="s">
        <v>564</v>
      </c>
    </row>
    <row r="780" spans="1:10">
      <c r="A780" s="810" t="s">
        <v>101</v>
      </c>
      <c r="B780" s="902" t="s">
        <v>14883</v>
      </c>
      <c r="C780" s="902" t="s">
        <v>2179</v>
      </c>
      <c r="D780" s="810" t="s">
        <v>10890</v>
      </c>
      <c r="E780" s="902" t="s">
        <v>2276</v>
      </c>
      <c r="F780" s="903" t="s">
        <v>16683</v>
      </c>
      <c r="G780" s="902" t="s">
        <v>2413</v>
      </c>
      <c r="H780" s="902" t="s">
        <v>11108</v>
      </c>
      <c r="I780" s="913" t="s">
        <v>563</v>
      </c>
      <c r="J780" s="903" t="s">
        <v>937</v>
      </c>
    </row>
    <row r="781" spans="1:10">
      <c r="A781" s="810" t="s">
        <v>101</v>
      </c>
      <c r="B781" s="902" t="s">
        <v>14883</v>
      </c>
      <c r="C781" s="902" t="s">
        <v>2256</v>
      </c>
      <c r="D781" s="810" t="s">
        <v>10892</v>
      </c>
      <c r="E781" s="902" t="s">
        <v>23676</v>
      </c>
      <c r="F781" s="903" t="s">
        <v>28148</v>
      </c>
      <c r="G781" s="902" t="s">
        <v>4306</v>
      </c>
      <c r="H781" s="902" t="s">
        <v>10928</v>
      </c>
      <c r="I781" s="913" t="s">
        <v>563</v>
      </c>
      <c r="J781" s="903" t="s">
        <v>564</v>
      </c>
    </row>
    <row r="782" spans="1:10">
      <c r="A782" s="810" t="s">
        <v>101</v>
      </c>
      <c r="B782" s="902" t="s">
        <v>14883</v>
      </c>
      <c r="C782" s="902" t="s">
        <v>2728</v>
      </c>
      <c r="D782" s="810" t="s">
        <v>10892</v>
      </c>
      <c r="E782" s="902" t="s">
        <v>3333</v>
      </c>
      <c r="F782" s="903" t="s">
        <v>3910</v>
      </c>
      <c r="G782" s="902" t="s">
        <v>23677</v>
      </c>
      <c r="H782" s="902" t="s">
        <v>10915</v>
      </c>
      <c r="I782" s="913" t="s">
        <v>14935</v>
      </c>
      <c r="J782" s="903" t="s">
        <v>564</v>
      </c>
    </row>
    <row r="783" spans="1:10">
      <c r="A783" s="810" t="s">
        <v>101</v>
      </c>
      <c r="B783" s="902" t="s">
        <v>14883</v>
      </c>
      <c r="C783" s="902" t="s">
        <v>5242</v>
      </c>
      <c r="D783" s="810" t="s">
        <v>10890</v>
      </c>
      <c r="E783" s="902" t="s">
        <v>5452</v>
      </c>
      <c r="F783" s="903" t="s">
        <v>14842</v>
      </c>
      <c r="G783" s="902" t="s">
        <v>23449</v>
      </c>
      <c r="H783" s="902" t="s">
        <v>10954</v>
      </c>
      <c r="I783" s="913" t="s">
        <v>900</v>
      </c>
      <c r="J783" s="903" t="s">
        <v>935</v>
      </c>
    </row>
    <row r="784" spans="1:10">
      <c r="A784" s="810" t="s">
        <v>101</v>
      </c>
      <c r="B784" s="902" t="s">
        <v>14883</v>
      </c>
      <c r="C784" s="902" t="s">
        <v>7884</v>
      </c>
      <c r="D784" s="810" t="s">
        <v>10890</v>
      </c>
      <c r="E784" s="902" t="s">
        <v>8220</v>
      </c>
      <c r="F784" s="903" t="s">
        <v>8545</v>
      </c>
      <c r="G784" s="902" t="s">
        <v>14936</v>
      </c>
      <c r="H784" s="902" t="s">
        <v>11131</v>
      </c>
      <c r="I784" s="913" t="s">
        <v>8966</v>
      </c>
      <c r="J784" s="903" t="s">
        <v>11287</v>
      </c>
    </row>
    <row r="785" spans="1:10">
      <c r="A785" s="810" t="s">
        <v>101</v>
      </c>
      <c r="B785" s="902" t="s">
        <v>14883</v>
      </c>
      <c r="C785" s="902" t="s">
        <v>7859</v>
      </c>
      <c r="D785" s="810" t="s">
        <v>10890</v>
      </c>
      <c r="E785" s="902" t="s">
        <v>8201</v>
      </c>
      <c r="F785" s="903" t="s">
        <v>12318</v>
      </c>
      <c r="G785" s="902" t="s">
        <v>8714</v>
      </c>
      <c r="H785" s="902" t="s">
        <v>10915</v>
      </c>
      <c r="I785" s="913" t="s">
        <v>23678</v>
      </c>
      <c r="J785" s="903" t="s">
        <v>12874</v>
      </c>
    </row>
    <row r="786" spans="1:10">
      <c r="A786" s="810" t="s">
        <v>101</v>
      </c>
      <c r="B786" s="902" t="s">
        <v>14883</v>
      </c>
      <c r="C786" s="902" t="s">
        <v>2707</v>
      </c>
      <c r="D786" s="810" t="s">
        <v>10892</v>
      </c>
      <c r="E786" s="902" t="s">
        <v>3316</v>
      </c>
      <c r="F786" s="903" t="s">
        <v>14937</v>
      </c>
      <c r="G786" s="902" t="s">
        <v>4309</v>
      </c>
      <c r="H786" s="902" t="s">
        <v>10969</v>
      </c>
      <c r="I786" s="913" t="s">
        <v>23679</v>
      </c>
      <c r="J786" s="903" t="s">
        <v>564</v>
      </c>
    </row>
    <row r="787" spans="1:10">
      <c r="A787" s="810" t="s">
        <v>101</v>
      </c>
      <c r="B787" s="902" t="s">
        <v>14883</v>
      </c>
      <c r="C787" s="902" t="s">
        <v>7858</v>
      </c>
      <c r="D787" s="810" t="s">
        <v>10890</v>
      </c>
      <c r="E787" s="902" t="s">
        <v>8200</v>
      </c>
      <c r="F787" s="903" t="s">
        <v>8526</v>
      </c>
      <c r="G787" s="902" t="s">
        <v>8713</v>
      </c>
      <c r="H787" s="902" t="s">
        <v>10922</v>
      </c>
      <c r="I787" s="913" t="s">
        <v>23680</v>
      </c>
      <c r="J787" s="903" t="s">
        <v>564</v>
      </c>
    </row>
    <row r="788" spans="1:10">
      <c r="A788" s="810" t="s">
        <v>101</v>
      </c>
      <c r="B788" s="902" t="s">
        <v>14883</v>
      </c>
      <c r="C788" s="902" t="s">
        <v>23681</v>
      </c>
      <c r="D788" s="810" t="s">
        <v>10892</v>
      </c>
      <c r="E788" s="902" t="s">
        <v>9445</v>
      </c>
      <c r="F788" s="903" t="s">
        <v>23682</v>
      </c>
      <c r="G788" s="902" t="s">
        <v>23683</v>
      </c>
      <c r="H788" s="902" t="s">
        <v>10891</v>
      </c>
      <c r="I788" s="913" t="s">
        <v>13963</v>
      </c>
      <c r="J788" s="903"/>
    </row>
    <row r="789" spans="1:10">
      <c r="A789" s="810" t="s">
        <v>101</v>
      </c>
      <c r="B789" s="902" t="s">
        <v>14883</v>
      </c>
      <c r="C789" s="902" t="s">
        <v>14938</v>
      </c>
      <c r="D789" s="810" t="s">
        <v>10892</v>
      </c>
      <c r="E789" s="902" t="s">
        <v>14939</v>
      </c>
      <c r="F789" s="903" t="s">
        <v>14940</v>
      </c>
      <c r="G789" s="902"/>
      <c r="H789" s="902" t="s">
        <v>10891</v>
      </c>
      <c r="I789" s="913" t="s">
        <v>11682</v>
      </c>
      <c r="J789" s="903" t="s">
        <v>564</v>
      </c>
    </row>
    <row r="790" spans="1:10" ht="27">
      <c r="A790" s="810" t="s">
        <v>101</v>
      </c>
      <c r="B790" s="902" t="s">
        <v>14883</v>
      </c>
      <c r="C790" s="902" t="s">
        <v>14941</v>
      </c>
      <c r="D790" s="810" t="s">
        <v>10892</v>
      </c>
      <c r="E790" s="902" t="s">
        <v>14942</v>
      </c>
      <c r="F790" s="903" t="s">
        <v>14943</v>
      </c>
      <c r="G790" s="902" t="s">
        <v>23684</v>
      </c>
      <c r="H790" s="902" t="s">
        <v>10932</v>
      </c>
      <c r="I790" s="913" t="s">
        <v>19462</v>
      </c>
      <c r="J790" s="903" t="s">
        <v>11287</v>
      </c>
    </row>
    <row r="791" spans="1:10">
      <c r="A791" s="810" t="s">
        <v>101</v>
      </c>
      <c r="B791" s="902" t="s">
        <v>14883</v>
      </c>
      <c r="C791" s="902" t="s">
        <v>14944</v>
      </c>
      <c r="D791" s="810" t="s">
        <v>10892</v>
      </c>
      <c r="E791" s="902" t="s">
        <v>6192</v>
      </c>
      <c r="F791" s="903" t="s">
        <v>6398</v>
      </c>
      <c r="G791" s="902" t="s">
        <v>23685</v>
      </c>
      <c r="H791" s="902" t="s">
        <v>10891</v>
      </c>
      <c r="I791" s="913" t="s">
        <v>14945</v>
      </c>
      <c r="J791" s="903" t="s">
        <v>937</v>
      </c>
    </row>
    <row r="792" spans="1:10">
      <c r="A792" s="810" t="s">
        <v>101</v>
      </c>
      <c r="B792" s="902" t="s">
        <v>14883</v>
      </c>
      <c r="C792" s="902" t="s">
        <v>2737</v>
      </c>
      <c r="D792" s="810" t="s">
        <v>10892</v>
      </c>
      <c r="E792" s="902" t="s">
        <v>3343</v>
      </c>
      <c r="F792" s="903" t="s">
        <v>3918</v>
      </c>
      <c r="G792" s="902" t="s">
        <v>4330</v>
      </c>
      <c r="H792" s="902" t="s">
        <v>10932</v>
      </c>
      <c r="I792" s="913" t="s">
        <v>23686</v>
      </c>
      <c r="J792" s="903" t="s">
        <v>937</v>
      </c>
    </row>
    <row r="793" spans="1:10">
      <c r="A793" s="810" t="s">
        <v>101</v>
      </c>
      <c r="B793" s="902" t="s">
        <v>14883</v>
      </c>
      <c r="C793" s="902" t="s">
        <v>2711</v>
      </c>
      <c r="D793" s="810" t="s">
        <v>10892</v>
      </c>
      <c r="E793" s="902" t="s">
        <v>14946</v>
      </c>
      <c r="F793" s="903" t="s">
        <v>16688</v>
      </c>
      <c r="G793" s="902" t="s">
        <v>4311</v>
      </c>
      <c r="H793" s="902" t="s">
        <v>10928</v>
      </c>
      <c r="I793" s="913" t="s">
        <v>23687</v>
      </c>
      <c r="J793" s="903" t="s">
        <v>11675</v>
      </c>
    </row>
    <row r="794" spans="1:10">
      <c r="A794" s="810" t="s">
        <v>101</v>
      </c>
      <c r="B794" s="902" t="s">
        <v>14883</v>
      </c>
      <c r="C794" s="902" t="s">
        <v>23688</v>
      </c>
      <c r="D794" s="810" t="s">
        <v>10892</v>
      </c>
      <c r="E794" s="902" t="s">
        <v>23689</v>
      </c>
      <c r="F794" s="903" t="s">
        <v>28147</v>
      </c>
      <c r="G794" s="902" t="s">
        <v>23690</v>
      </c>
      <c r="H794" s="902" t="s">
        <v>10922</v>
      </c>
      <c r="I794" s="913"/>
      <c r="J794" s="903" t="s">
        <v>11287</v>
      </c>
    </row>
    <row r="795" spans="1:10">
      <c r="A795" s="810" t="s">
        <v>101</v>
      </c>
      <c r="B795" s="902" t="s">
        <v>14883</v>
      </c>
      <c r="C795" s="902" t="s">
        <v>5945</v>
      </c>
      <c r="D795" s="810" t="s">
        <v>10892</v>
      </c>
      <c r="E795" s="902" t="s">
        <v>6191</v>
      </c>
      <c r="F795" s="903" t="s">
        <v>28146</v>
      </c>
      <c r="G795" s="902"/>
      <c r="H795" s="902" t="s">
        <v>10922</v>
      </c>
      <c r="I795" s="913" t="s">
        <v>13963</v>
      </c>
      <c r="J795" s="903" t="s">
        <v>937</v>
      </c>
    </row>
    <row r="796" spans="1:10">
      <c r="A796" s="810" t="s">
        <v>101</v>
      </c>
      <c r="B796" s="902" t="s">
        <v>14883</v>
      </c>
      <c r="C796" s="902" t="s">
        <v>19459</v>
      </c>
      <c r="D796" s="810" t="s">
        <v>10890</v>
      </c>
      <c r="E796" s="902" t="s">
        <v>19460</v>
      </c>
      <c r="F796" s="903" t="s">
        <v>28145</v>
      </c>
      <c r="G796" s="902" t="s">
        <v>19461</v>
      </c>
      <c r="H796" s="902" t="s">
        <v>10928</v>
      </c>
      <c r="I796" s="913" t="s">
        <v>14947</v>
      </c>
      <c r="J796" s="903" t="s">
        <v>937</v>
      </c>
    </row>
    <row r="797" spans="1:10" ht="27">
      <c r="A797" s="810" t="s">
        <v>101</v>
      </c>
      <c r="B797" s="902" t="s">
        <v>14883</v>
      </c>
      <c r="C797" s="902" t="s">
        <v>7876</v>
      </c>
      <c r="D797" s="810" t="s">
        <v>10890</v>
      </c>
      <c r="E797" s="902" t="s">
        <v>8213</v>
      </c>
      <c r="F797" s="903" t="s">
        <v>8541</v>
      </c>
      <c r="G797" s="902" t="s">
        <v>23691</v>
      </c>
      <c r="H797" s="902" t="s">
        <v>10901</v>
      </c>
      <c r="I797" s="913" t="s">
        <v>14947</v>
      </c>
      <c r="J797" s="903" t="s">
        <v>14756</v>
      </c>
    </row>
    <row r="798" spans="1:10">
      <c r="A798" s="810" t="s">
        <v>101</v>
      </c>
      <c r="B798" s="902" t="s">
        <v>14883</v>
      </c>
      <c r="C798" s="902" t="s">
        <v>14948</v>
      </c>
      <c r="D798" s="810" t="s">
        <v>10892</v>
      </c>
      <c r="E798" s="902" t="s">
        <v>14949</v>
      </c>
      <c r="F798" s="903" t="s">
        <v>23692</v>
      </c>
      <c r="G798" s="902" t="s">
        <v>4260</v>
      </c>
      <c r="H798" s="902" t="s">
        <v>10891</v>
      </c>
      <c r="I798" s="913"/>
      <c r="J798" s="903" t="s">
        <v>564</v>
      </c>
    </row>
    <row r="799" spans="1:10" ht="27">
      <c r="A799" s="810" t="s">
        <v>101</v>
      </c>
      <c r="B799" s="902" t="s">
        <v>14883</v>
      </c>
      <c r="C799" s="902" t="s">
        <v>14950</v>
      </c>
      <c r="D799" s="810" t="s">
        <v>10890</v>
      </c>
      <c r="E799" s="902" t="s">
        <v>14951</v>
      </c>
      <c r="F799" s="903" t="s">
        <v>14952</v>
      </c>
      <c r="G799" s="902" t="s">
        <v>14953</v>
      </c>
      <c r="H799" s="902" t="s">
        <v>10958</v>
      </c>
      <c r="I799" s="913" t="s">
        <v>14816</v>
      </c>
      <c r="J799" s="903" t="s">
        <v>13595</v>
      </c>
    </row>
    <row r="800" spans="1:10">
      <c r="A800" s="810" t="s">
        <v>101</v>
      </c>
      <c r="B800" s="902" t="s">
        <v>14883</v>
      </c>
      <c r="C800" s="902" t="s">
        <v>2625</v>
      </c>
      <c r="D800" s="810" t="s">
        <v>10892</v>
      </c>
      <c r="E800" s="902" t="s">
        <v>3235</v>
      </c>
      <c r="F800" s="903" t="s">
        <v>3842</v>
      </c>
      <c r="G800" s="902" t="s">
        <v>4241</v>
      </c>
      <c r="H800" s="902" t="s">
        <v>10915</v>
      </c>
      <c r="I800" s="913"/>
      <c r="J800" s="903" t="s">
        <v>11287</v>
      </c>
    </row>
    <row r="801" spans="1:10" ht="27">
      <c r="A801" s="810" t="s">
        <v>101</v>
      </c>
      <c r="B801" s="902" t="s">
        <v>14883</v>
      </c>
      <c r="C801" s="902" t="s">
        <v>14843</v>
      </c>
      <c r="D801" s="810" t="s">
        <v>10890</v>
      </c>
      <c r="E801" s="902" t="s">
        <v>6361</v>
      </c>
      <c r="F801" s="903" t="s">
        <v>14844</v>
      </c>
      <c r="G801" s="902" t="s">
        <v>6622</v>
      </c>
      <c r="H801" s="902" t="s">
        <v>11039</v>
      </c>
      <c r="I801" s="913"/>
      <c r="J801" s="903" t="s">
        <v>10926</v>
      </c>
    </row>
    <row r="802" spans="1:10" ht="27">
      <c r="A802" s="810" t="s">
        <v>101</v>
      </c>
      <c r="B802" s="902" t="s">
        <v>14883</v>
      </c>
      <c r="C802" s="902" t="s">
        <v>14845</v>
      </c>
      <c r="D802" s="810" t="s">
        <v>10890</v>
      </c>
      <c r="E802" s="902" t="s">
        <v>6361</v>
      </c>
      <c r="F802" s="903" t="s">
        <v>23549</v>
      </c>
      <c r="G802" s="902" t="s">
        <v>9899</v>
      </c>
      <c r="H802" s="902" t="s">
        <v>10933</v>
      </c>
      <c r="I802" s="913" t="s">
        <v>14892</v>
      </c>
      <c r="J802" s="903" t="s">
        <v>935</v>
      </c>
    </row>
    <row r="803" spans="1:10" ht="27">
      <c r="A803" s="810" t="s">
        <v>101</v>
      </c>
      <c r="B803" s="902" t="s">
        <v>14883</v>
      </c>
      <c r="C803" s="902" t="s">
        <v>2716</v>
      </c>
      <c r="D803" s="810" t="s">
        <v>10890</v>
      </c>
      <c r="E803" s="902" t="s">
        <v>3324</v>
      </c>
      <c r="F803" s="903" t="s">
        <v>3900</v>
      </c>
      <c r="G803" s="902" t="s">
        <v>23550</v>
      </c>
      <c r="H803" s="902" t="s">
        <v>12136</v>
      </c>
      <c r="I803" s="913" t="s">
        <v>23693</v>
      </c>
      <c r="J803" s="903" t="s">
        <v>14077</v>
      </c>
    </row>
    <row r="804" spans="1:10" ht="27">
      <c r="A804" s="810" t="s">
        <v>101</v>
      </c>
      <c r="B804" s="902" t="s">
        <v>14883</v>
      </c>
      <c r="C804" s="902" t="s">
        <v>2779</v>
      </c>
      <c r="D804" s="810" t="s">
        <v>10890</v>
      </c>
      <c r="E804" s="902" t="s">
        <v>3380</v>
      </c>
      <c r="F804" s="903" t="s">
        <v>3945</v>
      </c>
      <c r="G804" s="902" t="s">
        <v>4368</v>
      </c>
      <c r="H804" s="902" t="s">
        <v>11394</v>
      </c>
      <c r="I804" s="913" t="s">
        <v>14892</v>
      </c>
      <c r="J804" s="903" t="s">
        <v>13595</v>
      </c>
    </row>
    <row r="805" spans="1:10">
      <c r="A805" s="810" t="s">
        <v>101</v>
      </c>
      <c r="B805" s="902" t="s">
        <v>14883</v>
      </c>
      <c r="C805" s="902" t="s">
        <v>2933</v>
      </c>
      <c r="D805" s="810" t="s">
        <v>10890</v>
      </c>
      <c r="E805" s="902" t="s">
        <v>3530</v>
      </c>
      <c r="F805" s="903" t="s">
        <v>4051</v>
      </c>
      <c r="G805" s="902" t="s">
        <v>4503</v>
      </c>
      <c r="H805" s="902" t="s">
        <v>23553</v>
      </c>
      <c r="I805" s="913" t="s">
        <v>23694</v>
      </c>
      <c r="J805" s="903" t="s">
        <v>935</v>
      </c>
    </row>
    <row r="806" spans="1:10">
      <c r="A806" s="810" t="s">
        <v>101</v>
      </c>
      <c r="B806" s="902" t="s">
        <v>14883</v>
      </c>
      <c r="C806" s="902" t="s">
        <v>1003</v>
      </c>
      <c r="D806" s="810" t="s">
        <v>10890</v>
      </c>
      <c r="E806" s="902" t="s">
        <v>1101</v>
      </c>
      <c r="F806" s="903" t="s">
        <v>13009</v>
      </c>
      <c r="G806" s="902" t="s">
        <v>1238</v>
      </c>
      <c r="H806" s="902" t="s">
        <v>10922</v>
      </c>
      <c r="I806" s="913" t="s">
        <v>14954</v>
      </c>
      <c r="J806" s="903" t="s">
        <v>11287</v>
      </c>
    </row>
    <row r="807" spans="1:10">
      <c r="A807" s="810" t="s">
        <v>101</v>
      </c>
      <c r="B807" s="902" t="s">
        <v>14883</v>
      </c>
      <c r="C807" s="902" t="s">
        <v>23450</v>
      </c>
      <c r="D807" s="810" t="s">
        <v>10890</v>
      </c>
      <c r="E807" s="902" t="s">
        <v>1491</v>
      </c>
      <c r="F807" s="903" t="s">
        <v>23451</v>
      </c>
      <c r="G807" s="902" t="s">
        <v>23452</v>
      </c>
      <c r="H807" s="902" t="s">
        <v>10905</v>
      </c>
      <c r="I807" s="913" t="s">
        <v>900</v>
      </c>
      <c r="J807" s="903" t="s">
        <v>937</v>
      </c>
    </row>
    <row r="808" spans="1:10" ht="27">
      <c r="A808" s="810" t="s">
        <v>101</v>
      </c>
      <c r="B808" s="902" t="s">
        <v>14883</v>
      </c>
      <c r="C808" s="902" t="s">
        <v>23695</v>
      </c>
      <c r="D808" s="810" t="s">
        <v>10890</v>
      </c>
      <c r="E808" s="902" t="s">
        <v>23696</v>
      </c>
      <c r="F808" s="903" t="s">
        <v>23697</v>
      </c>
      <c r="G808" s="902" t="s">
        <v>23698</v>
      </c>
      <c r="H808" s="902" t="s">
        <v>11102</v>
      </c>
      <c r="I808" s="913" t="s">
        <v>23699</v>
      </c>
      <c r="J808" s="903" t="s">
        <v>935</v>
      </c>
    </row>
    <row r="809" spans="1:10">
      <c r="A809" s="810" t="s">
        <v>101</v>
      </c>
      <c r="B809" s="902" t="s">
        <v>14883</v>
      </c>
      <c r="C809" s="902" t="s">
        <v>2215</v>
      </c>
      <c r="D809" s="810" t="s">
        <v>10890</v>
      </c>
      <c r="E809" s="902" t="s">
        <v>2313</v>
      </c>
      <c r="F809" s="903" t="s">
        <v>23700</v>
      </c>
      <c r="G809" s="902" t="s">
        <v>2450</v>
      </c>
      <c r="H809" s="902" t="s">
        <v>11039</v>
      </c>
      <c r="I809" s="913" t="s">
        <v>899</v>
      </c>
      <c r="J809" s="903" t="s">
        <v>935</v>
      </c>
    </row>
    <row r="810" spans="1:10">
      <c r="A810" s="810" t="s">
        <v>101</v>
      </c>
      <c r="B810" s="902" t="s">
        <v>14883</v>
      </c>
      <c r="C810" s="902" t="s">
        <v>23554</v>
      </c>
      <c r="D810" s="810" t="s">
        <v>10890</v>
      </c>
      <c r="E810" s="902" t="s">
        <v>23555</v>
      </c>
      <c r="F810" s="903" t="s">
        <v>23556</v>
      </c>
      <c r="G810" s="902" t="s">
        <v>23557</v>
      </c>
      <c r="H810" s="902" t="s">
        <v>10915</v>
      </c>
      <c r="I810" s="913" t="s">
        <v>899</v>
      </c>
      <c r="J810" s="903" t="s">
        <v>935</v>
      </c>
    </row>
    <row r="811" spans="1:10">
      <c r="A811" s="810" t="s">
        <v>101</v>
      </c>
      <c r="B811" s="902" t="s">
        <v>14883</v>
      </c>
      <c r="C811" s="902" t="s">
        <v>9096</v>
      </c>
      <c r="D811" s="810" t="s">
        <v>10890</v>
      </c>
      <c r="E811" s="902" t="s">
        <v>9446</v>
      </c>
      <c r="F811" s="903" t="s">
        <v>9765</v>
      </c>
      <c r="G811" s="902" t="s">
        <v>9981</v>
      </c>
      <c r="H811" s="902" t="s">
        <v>10891</v>
      </c>
      <c r="I811" s="913" t="s">
        <v>1811</v>
      </c>
      <c r="J811" s="903" t="s">
        <v>935</v>
      </c>
    </row>
    <row r="812" spans="1:10">
      <c r="A812" s="810" t="s">
        <v>101</v>
      </c>
      <c r="B812" s="902" t="s">
        <v>14883</v>
      </c>
      <c r="C812" s="902" t="s">
        <v>14848</v>
      </c>
      <c r="D812" s="810" t="s">
        <v>10890</v>
      </c>
      <c r="E812" s="902" t="s">
        <v>14849</v>
      </c>
      <c r="F812" s="903" t="s">
        <v>14850</v>
      </c>
      <c r="G812" s="902" t="s">
        <v>14851</v>
      </c>
      <c r="H812" s="902" t="s">
        <v>10915</v>
      </c>
      <c r="I812" s="913" t="s">
        <v>899</v>
      </c>
      <c r="J812" s="903" t="s">
        <v>935</v>
      </c>
    </row>
    <row r="813" spans="1:10">
      <c r="A813" s="810" t="s">
        <v>101</v>
      </c>
      <c r="B813" s="902" t="s">
        <v>14883</v>
      </c>
      <c r="C813" s="902" t="s">
        <v>14955</v>
      </c>
      <c r="D813" s="810" t="s">
        <v>10890</v>
      </c>
      <c r="E813" s="902" t="s">
        <v>14956</v>
      </c>
      <c r="F813" s="903" t="s">
        <v>14957</v>
      </c>
      <c r="G813" s="902" t="s">
        <v>23701</v>
      </c>
      <c r="H813" s="902" t="s">
        <v>10915</v>
      </c>
      <c r="I813" s="913" t="s">
        <v>1811</v>
      </c>
      <c r="J813" s="903" t="s">
        <v>935</v>
      </c>
    </row>
    <row r="814" spans="1:10">
      <c r="A814" s="810" t="s">
        <v>101</v>
      </c>
      <c r="B814" s="902" t="s">
        <v>14883</v>
      </c>
      <c r="C814" s="902" t="s">
        <v>6035</v>
      </c>
      <c r="D814" s="810" t="s">
        <v>10890</v>
      </c>
      <c r="E814" s="902" t="s">
        <v>687</v>
      </c>
      <c r="F814" s="903" t="s">
        <v>28144</v>
      </c>
      <c r="G814" s="902" t="s">
        <v>23560</v>
      </c>
      <c r="H814" s="902" t="s">
        <v>10936</v>
      </c>
      <c r="I814" s="913" t="s">
        <v>899</v>
      </c>
      <c r="J814" s="903" t="s">
        <v>935</v>
      </c>
    </row>
    <row r="815" spans="1:10">
      <c r="A815" s="810" t="s">
        <v>101</v>
      </c>
      <c r="B815" s="902" t="s">
        <v>14883</v>
      </c>
      <c r="C815" s="902" t="s">
        <v>23702</v>
      </c>
      <c r="D815" s="810" t="s">
        <v>10890</v>
      </c>
      <c r="E815" s="902" t="s">
        <v>23703</v>
      </c>
      <c r="F815" s="903" t="s">
        <v>23704</v>
      </c>
      <c r="G815" s="902" t="s">
        <v>23705</v>
      </c>
      <c r="H815" s="902" t="s">
        <v>10901</v>
      </c>
      <c r="I815" s="913" t="s">
        <v>23706</v>
      </c>
      <c r="J815" s="903" t="s">
        <v>933</v>
      </c>
    </row>
    <row r="816" spans="1:10">
      <c r="A816" s="810" t="s">
        <v>101</v>
      </c>
      <c r="B816" s="902" t="s">
        <v>14883</v>
      </c>
      <c r="C816" s="902" t="s">
        <v>9147</v>
      </c>
      <c r="D816" s="810" t="s">
        <v>10890</v>
      </c>
      <c r="E816" s="902" t="s">
        <v>3758</v>
      </c>
      <c r="F816" s="903" t="s">
        <v>9799</v>
      </c>
      <c r="G816" s="902" t="s">
        <v>14854</v>
      </c>
      <c r="H816" s="902" t="s">
        <v>10936</v>
      </c>
      <c r="I816" s="913" t="s">
        <v>899</v>
      </c>
      <c r="J816" s="903" t="s">
        <v>935</v>
      </c>
    </row>
    <row r="817" spans="1:10" ht="27">
      <c r="A817" s="810" t="s">
        <v>101</v>
      </c>
      <c r="B817" s="902" t="s">
        <v>14883</v>
      </c>
      <c r="C817" s="902" t="s">
        <v>2664</v>
      </c>
      <c r="D817" s="810" t="s">
        <v>10890</v>
      </c>
      <c r="E817" s="902" t="s">
        <v>3270</v>
      </c>
      <c r="F817" s="903" t="s">
        <v>23707</v>
      </c>
      <c r="G817" s="902" t="s">
        <v>23708</v>
      </c>
      <c r="H817" s="902" t="s">
        <v>11351</v>
      </c>
      <c r="I817" s="913" t="s">
        <v>4713</v>
      </c>
      <c r="J817" s="903" t="s">
        <v>12948</v>
      </c>
    </row>
    <row r="818" spans="1:10">
      <c r="A818" s="810" t="s">
        <v>101</v>
      </c>
      <c r="B818" s="902" t="s">
        <v>14883</v>
      </c>
      <c r="C818" s="902" t="s">
        <v>2242</v>
      </c>
      <c r="D818" s="810" t="s">
        <v>10890</v>
      </c>
      <c r="E818" s="902" t="s">
        <v>2335</v>
      </c>
      <c r="F818" s="903" t="s">
        <v>2395</v>
      </c>
      <c r="G818" s="902" t="s">
        <v>2473</v>
      </c>
      <c r="H818" s="902" t="s">
        <v>10969</v>
      </c>
      <c r="I818" s="913" t="s">
        <v>23709</v>
      </c>
      <c r="J818" s="903" t="s">
        <v>12874</v>
      </c>
    </row>
    <row r="819" spans="1:10">
      <c r="A819" s="810" t="s">
        <v>101</v>
      </c>
      <c r="B819" s="902" t="s">
        <v>14883</v>
      </c>
      <c r="C819" s="902" t="s">
        <v>23710</v>
      </c>
      <c r="D819" s="810" t="s">
        <v>10892</v>
      </c>
      <c r="E819" s="902" t="s">
        <v>23711</v>
      </c>
      <c r="F819" s="903" t="s">
        <v>28143</v>
      </c>
      <c r="G819" s="902" t="s">
        <v>23712</v>
      </c>
      <c r="H819" s="902" t="s">
        <v>10932</v>
      </c>
      <c r="I819" s="913" t="s">
        <v>23713</v>
      </c>
      <c r="J819" s="903" t="s">
        <v>564</v>
      </c>
    </row>
    <row r="820" spans="1:10">
      <c r="A820" s="810" t="s">
        <v>101</v>
      </c>
      <c r="B820" s="902" t="s">
        <v>14883</v>
      </c>
      <c r="C820" s="902" t="s">
        <v>7863</v>
      </c>
      <c r="D820" s="810" t="s">
        <v>10890</v>
      </c>
      <c r="E820" s="902" t="s">
        <v>1926</v>
      </c>
      <c r="F820" s="903" t="s">
        <v>8530</v>
      </c>
      <c r="G820" s="902" t="s">
        <v>8717</v>
      </c>
      <c r="H820" s="902" t="s">
        <v>10915</v>
      </c>
      <c r="I820" s="913" t="s">
        <v>14959</v>
      </c>
      <c r="J820" s="903" t="s">
        <v>11287</v>
      </c>
    </row>
    <row r="821" spans="1:10">
      <c r="A821" s="810" t="s">
        <v>101</v>
      </c>
      <c r="B821" s="902" t="s">
        <v>14883</v>
      </c>
      <c r="C821" s="902" t="s">
        <v>14960</v>
      </c>
      <c r="D821" s="810" t="s">
        <v>10890</v>
      </c>
      <c r="E821" s="902" t="s">
        <v>1137</v>
      </c>
      <c r="F821" s="903" t="s">
        <v>14961</v>
      </c>
      <c r="G821" s="902" t="s">
        <v>14962</v>
      </c>
      <c r="H821" s="902" t="s">
        <v>10954</v>
      </c>
      <c r="I821" s="913" t="s">
        <v>23714</v>
      </c>
      <c r="J821" s="903" t="s">
        <v>935</v>
      </c>
    </row>
    <row r="822" spans="1:10">
      <c r="A822" s="810" t="s">
        <v>101</v>
      </c>
      <c r="B822" s="902" t="s">
        <v>14883</v>
      </c>
      <c r="C822" s="902" t="s">
        <v>2067</v>
      </c>
      <c r="D822" s="810" t="s">
        <v>10890</v>
      </c>
      <c r="E822" s="902" t="s">
        <v>2100</v>
      </c>
      <c r="F822" s="903" t="s">
        <v>2133</v>
      </c>
      <c r="G822" s="902" t="s">
        <v>2149</v>
      </c>
      <c r="H822" s="902" t="s">
        <v>10915</v>
      </c>
      <c r="I822" s="913" t="s">
        <v>23715</v>
      </c>
      <c r="J822" s="903" t="s">
        <v>933</v>
      </c>
    </row>
    <row r="823" spans="1:10" ht="27">
      <c r="A823" s="810" t="s">
        <v>101</v>
      </c>
      <c r="B823" s="902" t="s">
        <v>14883</v>
      </c>
      <c r="C823" s="902" t="s">
        <v>14993</v>
      </c>
      <c r="D823" s="810" t="s">
        <v>10892</v>
      </c>
      <c r="E823" s="902" t="s">
        <v>8148</v>
      </c>
      <c r="F823" s="903" t="s">
        <v>14994</v>
      </c>
      <c r="G823" s="902" t="s">
        <v>14995</v>
      </c>
      <c r="H823" s="902" t="s">
        <v>10891</v>
      </c>
      <c r="I823" s="913" t="s">
        <v>14996</v>
      </c>
      <c r="J823" s="903" t="s">
        <v>10926</v>
      </c>
    </row>
    <row r="824" spans="1:10" ht="27">
      <c r="A824" s="810" t="s">
        <v>101</v>
      </c>
      <c r="B824" s="902" t="s">
        <v>14883</v>
      </c>
      <c r="C824" s="902" t="s">
        <v>9163</v>
      </c>
      <c r="D824" s="810" t="s">
        <v>10890</v>
      </c>
      <c r="E824" s="902" t="s">
        <v>9489</v>
      </c>
      <c r="F824" s="903" t="s">
        <v>23716</v>
      </c>
      <c r="G824" s="902" t="s">
        <v>10042</v>
      </c>
      <c r="H824" s="902" t="s">
        <v>10894</v>
      </c>
      <c r="I824" s="913"/>
      <c r="J824" s="903" t="s">
        <v>11775</v>
      </c>
    </row>
    <row r="825" spans="1:10" ht="27">
      <c r="A825" s="810" t="s">
        <v>101</v>
      </c>
      <c r="B825" s="902" t="s">
        <v>14883</v>
      </c>
      <c r="C825" s="902" t="s">
        <v>7280</v>
      </c>
      <c r="D825" s="810" t="s">
        <v>10890</v>
      </c>
      <c r="E825" s="902" t="s">
        <v>7462</v>
      </c>
      <c r="F825" s="903" t="s">
        <v>7621</v>
      </c>
      <c r="G825" s="902" t="s">
        <v>23562</v>
      </c>
      <c r="H825" s="902" t="s">
        <v>11485</v>
      </c>
      <c r="I825" s="913" t="s">
        <v>2502</v>
      </c>
      <c r="J825" s="903" t="s">
        <v>14077</v>
      </c>
    </row>
    <row r="826" spans="1:10">
      <c r="A826" s="810" t="s">
        <v>101</v>
      </c>
      <c r="B826" s="902" t="s">
        <v>14883</v>
      </c>
      <c r="C826" s="902" t="s">
        <v>7277</v>
      </c>
      <c r="D826" s="810" t="s">
        <v>10890</v>
      </c>
      <c r="E826" s="902" t="s">
        <v>7459</v>
      </c>
      <c r="F826" s="903" t="s">
        <v>7619</v>
      </c>
      <c r="G826" s="902" t="s">
        <v>23568</v>
      </c>
      <c r="H826" s="902" t="s">
        <v>23569</v>
      </c>
      <c r="I826" s="913" t="s">
        <v>899</v>
      </c>
      <c r="J826" s="903" t="s">
        <v>935</v>
      </c>
    </row>
    <row r="827" spans="1:10">
      <c r="A827" s="810" t="s">
        <v>101</v>
      </c>
      <c r="B827" s="902" t="s">
        <v>14883</v>
      </c>
      <c r="C827" s="902" t="s">
        <v>2660</v>
      </c>
      <c r="D827" s="810" t="s">
        <v>10892</v>
      </c>
      <c r="E827" s="902" t="s">
        <v>3267</v>
      </c>
      <c r="F827" s="903" t="s">
        <v>3868</v>
      </c>
      <c r="G827" s="902" t="s">
        <v>4271</v>
      </c>
      <c r="H827" s="902" t="s">
        <v>10928</v>
      </c>
      <c r="I827" s="913" t="s">
        <v>4797</v>
      </c>
      <c r="J827" s="903" t="s">
        <v>937</v>
      </c>
    </row>
    <row r="828" spans="1:10">
      <c r="A828" s="810" t="s">
        <v>101</v>
      </c>
      <c r="B828" s="902" t="s">
        <v>14883</v>
      </c>
      <c r="C828" s="902" t="s">
        <v>14963</v>
      </c>
      <c r="D828" s="810" t="s">
        <v>10890</v>
      </c>
      <c r="E828" s="902" t="s">
        <v>6378</v>
      </c>
      <c r="F828" s="903" t="s">
        <v>8531</v>
      </c>
      <c r="G828" s="902" t="s">
        <v>8718</v>
      </c>
      <c r="H828" s="902" t="s">
        <v>10928</v>
      </c>
      <c r="I828" s="913" t="s">
        <v>563</v>
      </c>
      <c r="J828" s="903" t="s">
        <v>937</v>
      </c>
    </row>
    <row r="829" spans="1:10">
      <c r="A829" s="810" t="s">
        <v>101</v>
      </c>
      <c r="B829" s="902" t="s">
        <v>14883</v>
      </c>
      <c r="C829" s="902" t="s">
        <v>23717</v>
      </c>
      <c r="D829" s="810" t="s">
        <v>10890</v>
      </c>
      <c r="E829" s="902" t="s">
        <v>9471</v>
      </c>
      <c r="F829" s="903" t="s">
        <v>9795</v>
      </c>
      <c r="G829" s="902" t="s">
        <v>10024</v>
      </c>
      <c r="H829" s="902" t="s">
        <v>11102</v>
      </c>
      <c r="I829" s="913" t="s">
        <v>1811</v>
      </c>
      <c r="J829" s="903" t="s">
        <v>935</v>
      </c>
    </row>
    <row r="830" spans="1:10" ht="27">
      <c r="A830" s="810" t="s">
        <v>101</v>
      </c>
      <c r="B830" s="902" t="s">
        <v>14883</v>
      </c>
      <c r="C830" s="902" t="s">
        <v>9227</v>
      </c>
      <c r="D830" s="810" t="s">
        <v>10890</v>
      </c>
      <c r="E830" s="902" t="s">
        <v>9542</v>
      </c>
      <c r="F830" s="903" t="s">
        <v>9859</v>
      </c>
      <c r="G830" s="902" t="s">
        <v>10105</v>
      </c>
      <c r="H830" s="902" t="s">
        <v>10997</v>
      </c>
      <c r="I830" s="913" t="s">
        <v>4720</v>
      </c>
      <c r="J830" s="903" t="s">
        <v>14077</v>
      </c>
    </row>
    <row r="831" spans="1:10">
      <c r="A831" s="810" t="s">
        <v>101</v>
      </c>
      <c r="B831" s="902" t="s">
        <v>14883</v>
      </c>
      <c r="C831" s="902" t="s">
        <v>7973</v>
      </c>
      <c r="D831" s="810" t="s">
        <v>10890</v>
      </c>
      <c r="E831" s="902" t="s">
        <v>5566</v>
      </c>
      <c r="F831" s="903" t="s">
        <v>8604</v>
      </c>
      <c r="G831" s="902" t="s">
        <v>8810</v>
      </c>
      <c r="H831" s="902" t="s">
        <v>10958</v>
      </c>
      <c r="I831" s="913" t="s">
        <v>14892</v>
      </c>
      <c r="J831" s="903" t="s">
        <v>935</v>
      </c>
    </row>
    <row r="832" spans="1:10">
      <c r="A832" s="810" t="s">
        <v>101</v>
      </c>
      <c r="B832" s="902" t="s">
        <v>14883</v>
      </c>
      <c r="C832" s="902" t="s">
        <v>14858</v>
      </c>
      <c r="D832" s="810" t="s">
        <v>10890</v>
      </c>
      <c r="E832" s="902" t="s">
        <v>14859</v>
      </c>
      <c r="F832" s="903" t="s">
        <v>14860</v>
      </c>
      <c r="G832" s="902" t="s">
        <v>14861</v>
      </c>
      <c r="H832" s="902" t="s">
        <v>10894</v>
      </c>
      <c r="I832" s="913" t="s">
        <v>14895</v>
      </c>
      <c r="J832" s="903" t="s">
        <v>935</v>
      </c>
    </row>
    <row r="833" spans="1:10">
      <c r="A833" s="810" t="s">
        <v>101</v>
      </c>
      <c r="B833" s="902" t="s">
        <v>14883</v>
      </c>
      <c r="C833" s="902" t="s">
        <v>13213</v>
      </c>
      <c r="D833" s="810" t="s">
        <v>10892</v>
      </c>
      <c r="E833" s="902" t="s">
        <v>13214</v>
      </c>
      <c r="F833" s="903" t="s">
        <v>13215</v>
      </c>
      <c r="G833" s="902" t="s">
        <v>13216</v>
      </c>
      <c r="H833" s="902" t="s">
        <v>10891</v>
      </c>
      <c r="I833" s="913" t="s">
        <v>13963</v>
      </c>
      <c r="J833" s="903" t="s">
        <v>935</v>
      </c>
    </row>
    <row r="834" spans="1:10" ht="27">
      <c r="A834" s="810" t="s">
        <v>101</v>
      </c>
      <c r="B834" s="902" t="s">
        <v>14883</v>
      </c>
      <c r="C834" s="902" t="s">
        <v>14966</v>
      </c>
      <c r="D834" s="810" t="s">
        <v>10892</v>
      </c>
      <c r="E834" s="902" t="s">
        <v>14967</v>
      </c>
      <c r="F834" s="903" t="s">
        <v>28142</v>
      </c>
      <c r="G834" s="902" t="s">
        <v>23718</v>
      </c>
      <c r="H834" s="902" t="s">
        <v>10891</v>
      </c>
      <c r="I834" s="913"/>
      <c r="J834" s="903" t="s">
        <v>10926</v>
      </c>
    </row>
    <row r="835" spans="1:10">
      <c r="A835" s="810" t="s">
        <v>101</v>
      </c>
      <c r="B835" s="902" t="s">
        <v>14883</v>
      </c>
      <c r="C835" s="902" t="s">
        <v>7195</v>
      </c>
      <c r="D835" s="810" t="s">
        <v>10890</v>
      </c>
      <c r="E835" s="902" t="s">
        <v>7392</v>
      </c>
      <c r="F835" s="903" t="s">
        <v>28141</v>
      </c>
      <c r="G835" s="902" t="s">
        <v>7688</v>
      </c>
      <c r="H835" s="902" t="s">
        <v>10969</v>
      </c>
      <c r="I835" s="913" t="s">
        <v>1811</v>
      </c>
      <c r="J835" s="903" t="s">
        <v>935</v>
      </c>
    </row>
    <row r="836" spans="1:10">
      <c r="A836" s="810" t="s">
        <v>101</v>
      </c>
      <c r="B836" s="902" t="s">
        <v>14883</v>
      </c>
      <c r="C836" s="902" t="s">
        <v>7189</v>
      </c>
      <c r="D836" s="810" t="s">
        <v>10892</v>
      </c>
      <c r="E836" s="902" t="s">
        <v>23719</v>
      </c>
      <c r="F836" s="903" t="s">
        <v>28140</v>
      </c>
      <c r="G836" s="902" t="s">
        <v>7682</v>
      </c>
      <c r="H836" s="902" t="s">
        <v>10958</v>
      </c>
      <c r="I836" s="913" t="s">
        <v>23720</v>
      </c>
      <c r="J836" s="903" t="s">
        <v>564</v>
      </c>
    </row>
    <row r="837" spans="1:10">
      <c r="A837" s="810" t="s">
        <v>101</v>
      </c>
      <c r="B837" s="902" t="s">
        <v>14883</v>
      </c>
      <c r="C837" s="902" t="s">
        <v>2637</v>
      </c>
      <c r="D837" s="810" t="s">
        <v>10892</v>
      </c>
      <c r="E837" s="902" t="s">
        <v>3247</v>
      </c>
      <c r="F837" s="903" t="s">
        <v>3853</v>
      </c>
      <c r="G837" s="902" t="s">
        <v>4249</v>
      </c>
      <c r="H837" s="902" t="s">
        <v>10932</v>
      </c>
      <c r="I837" s="913" t="s">
        <v>563</v>
      </c>
      <c r="J837" s="903" t="s">
        <v>564</v>
      </c>
    </row>
    <row r="838" spans="1:10" ht="27">
      <c r="A838" s="810" t="s">
        <v>101</v>
      </c>
      <c r="B838" s="902" t="s">
        <v>14883</v>
      </c>
      <c r="C838" s="902" t="s">
        <v>1030</v>
      </c>
      <c r="D838" s="810" t="s">
        <v>10890</v>
      </c>
      <c r="E838" s="902" t="s">
        <v>1129</v>
      </c>
      <c r="F838" s="903" t="s">
        <v>1188</v>
      </c>
      <c r="G838" s="902" t="s">
        <v>1261</v>
      </c>
      <c r="H838" s="902" t="s">
        <v>10932</v>
      </c>
      <c r="I838" s="913" t="s">
        <v>1295</v>
      </c>
      <c r="J838" s="903" t="s">
        <v>23721</v>
      </c>
    </row>
    <row r="839" spans="1:10">
      <c r="A839" s="810" t="s">
        <v>101</v>
      </c>
      <c r="B839" s="902" t="s">
        <v>14883</v>
      </c>
      <c r="C839" s="902" t="s">
        <v>9025</v>
      </c>
      <c r="D839" s="810" t="s">
        <v>10890</v>
      </c>
      <c r="E839" s="902" t="s">
        <v>9385</v>
      </c>
      <c r="F839" s="903" t="s">
        <v>28139</v>
      </c>
      <c r="G839" s="902" t="s">
        <v>9916</v>
      </c>
      <c r="H839" s="902" t="s">
        <v>10901</v>
      </c>
      <c r="I839" s="913" t="s">
        <v>14918</v>
      </c>
      <c r="J839" s="903" t="s">
        <v>933</v>
      </c>
    </row>
    <row r="840" spans="1:10" ht="27">
      <c r="A840" s="810" t="s">
        <v>101</v>
      </c>
      <c r="B840" s="902" t="s">
        <v>14883</v>
      </c>
      <c r="C840" s="902" t="s">
        <v>2630</v>
      </c>
      <c r="D840" s="810" t="s">
        <v>10890</v>
      </c>
      <c r="E840" s="902" t="s">
        <v>3239</v>
      </c>
      <c r="F840" s="903" t="s">
        <v>23722</v>
      </c>
      <c r="G840" s="902" t="s">
        <v>4244</v>
      </c>
      <c r="H840" s="902" t="s">
        <v>11039</v>
      </c>
      <c r="I840" s="913" t="s">
        <v>14996</v>
      </c>
      <c r="J840" s="903" t="s">
        <v>935</v>
      </c>
    </row>
    <row r="841" spans="1:10" ht="27">
      <c r="A841" s="810" t="s">
        <v>101</v>
      </c>
      <c r="B841" s="902" t="s">
        <v>14883</v>
      </c>
      <c r="C841" s="902" t="s">
        <v>12787</v>
      </c>
      <c r="D841" s="810" t="s">
        <v>10890</v>
      </c>
      <c r="E841" s="902" t="s">
        <v>12788</v>
      </c>
      <c r="F841" s="903" t="s">
        <v>16615</v>
      </c>
      <c r="G841" s="902" t="s">
        <v>12789</v>
      </c>
      <c r="H841" s="902" t="s">
        <v>10922</v>
      </c>
      <c r="I841" s="913"/>
      <c r="J841" s="903" t="s">
        <v>12948</v>
      </c>
    </row>
    <row r="842" spans="1:10">
      <c r="A842" s="810" t="s">
        <v>101</v>
      </c>
      <c r="B842" s="902" t="s">
        <v>14883</v>
      </c>
      <c r="C842" s="902" t="s">
        <v>6070</v>
      </c>
      <c r="D842" s="810" t="s">
        <v>10890</v>
      </c>
      <c r="E842" s="902" t="s">
        <v>6297</v>
      </c>
      <c r="F842" s="903" t="s">
        <v>23457</v>
      </c>
      <c r="G842" s="902" t="s">
        <v>6659</v>
      </c>
      <c r="H842" s="902" t="s">
        <v>11039</v>
      </c>
      <c r="I842" s="913" t="s">
        <v>2502</v>
      </c>
      <c r="J842" s="903" t="s">
        <v>935</v>
      </c>
    </row>
    <row r="843" spans="1:10" ht="27">
      <c r="A843" s="810" t="s">
        <v>101</v>
      </c>
      <c r="B843" s="902" t="s">
        <v>14883</v>
      </c>
      <c r="C843" s="902" t="s">
        <v>5255</v>
      </c>
      <c r="D843" s="810" t="s">
        <v>10890</v>
      </c>
      <c r="E843" s="902" t="s">
        <v>5465</v>
      </c>
      <c r="F843" s="903" t="s">
        <v>28138</v>
      </c>
      <c r="G843" s="902" t="s">
        <v>5787</v>
      </c>
      <c r="H843" s="902" t="s">
        <v>10922</v>
      </c>
      <c r="I843" s="913" t="s">
        <v>14968</v>
      </c>
      <c r="J843" s="903" t="s">
        <v>14077</v>
      </c>
    </row>
    <row r="844" spans="1:10">
      <c r="A844" s="810" t="s">
        <v>101</v>
      </c>
      <c r="B844" s="902" t="s">
        <v>14883</v>
      </c>
      <c r="C844" s="902" t="s">
        <v>5934</v>
      </c>
      <c r="D844" s="810" t="s">
        <v>10890</v>
      </c>
      <c r="E844" s="902" t="s">
        <v>6180</v>
      </c>
      <c r="F844" s="903" t="s">
        <v>6390</v>
      </c>
      <c r="G844" s="902" t="s">
        <v>6543</v>
      </c>
      <c r="H844" s="902" t="s">
        <v>10936</v>
      </c>
      <c r="I844" s="913" t="s">
        <v>1810</v>
      </c>
      <c r="J844" s="903" t="s">
        <v>933</v>
      </c>
    </row>
    <row r="845" spans="1:10">
      <c r="A845" s="810" t="s">
        <v>101</v>
      </c>
      <c r="B845" s="902" t="s">
        <v>14883</v>
      </c>
      <c r="C845" s="902" t="s">
        <v>8075</v>
      </c>
      <c r="D845" s="810" t="s">
        <v>10890</v>
      </c>
      <c r="E845" s="902" t="s">
        <v>687</v>
      </c>
      <c r="F845" s="903" t="s">
        <v>12833</v>
      </c>
      <c r="G845" s="902" t="s">
        <v>8898</v>
      </c>
      <c r="H845" s="902" t="s">
        <v>12834</v>
      </c>
      <c r="I845" s="913" t="s">
        <v>14969</v>
      </c>
      <c r="J845" s="903" t="s">
        <v>936</v>
      </c>
    </row>
    <row r="846" spans="1:10" ht="27">
      <c r="A846" s="810" t="s">
        <v>101</v>
      </c>
      <c r="B846" s="902" t="s">
        <v>14883</v>
      </c>
      <c r="C846" s="902" t="s">
        <v>9024</v>
      </c>
      <c r="D846" s="810" t="s">
        <v>10890</v>
      </c>
      <c r="E846" s="902" t="s">
        <v>9384</v>
      </c>
      <c r="F846" s="903" t="s">
        <v>23399</v>
      </c>
      <c r="G846" s="902" t="s">
        <v>9915</v>
      </c>
      <c r="H846" s="902" t="s">
        <v>10970</v>
      </c>
      <c r="I846" s="913" t="s">
        <v>23723</v>
      </c>
      <c r="J846" s="903" t="s">
        <v>14089</v>
      </c>
    </row>
    <row r="847" spans="1:10">
      <c r="A847" s="810" t="s">
        <v>101</v>
      </c>
      <c r="B847" s="902" t="s">
        <v>14883</v>
      </c>
      <c r="C847" s="902" t="s">
        <v>9076</v>
      </c>
      <c r="D847" s="810" t="s">
        <v>10892</v>
      </c>
      <c r="E847" s="902" t="s">
        <v>9427</v>
      </c>
      <c r="F847" s="903" t="s">
        <v>28137</v>
      </c>
      <c r="G847" s="902" t="s">
        <v>9963</v>
      </c>
      <c r="H847" s="902" t="s">
        <v>10932</v>
      </c>
      <c r="I847" s="913" t="s">
        <v>563</v>
      </c>
      <c r="J847" s="903" t="s">
        <v>937</v>
      </c>
    </row>
    <row r="848" spans="1:10">
      <c r="A848" s="810" t="s">
        <v>101</v>
      </c>
      <c r="B848" s="902" t="s">
        <v>14883</v>
      </c>
      <c r="C848" s="902" t="s">
        <v>14863</v>
      </c>
      <c r="D848" s="810" t="s">
        <v>10892</v>
      </c>
      <c r="E848" s="902" t="s">
        <v>14864</v>
      </c>
      <c r="F848" s="903" t="s">
        <v>14865</v>
      </c>
      <c r="G848" s="902" t="s">
        <v>14866</v>
      </c>
      <c r="H848" s="902" t="s">
        <v>10958</v>
      </c>
      <c r="I848" s="913"/>
      <c r="J848" s="903" t="s">
        <v>11156</v>
      </c>
    </row>
    <row r="849" spans="1:10">
      <c r="A849" s="810" t="s">
        <v>101</v>
      </c>
      <c r="B849" s="902" t="s">
        <v>14883</v>
      </c>
      <c r="C849" s="902" t="s">
        <v>6045</v>
      </c>
      <c r="D849" s="810" t="s">
        <v>10890</v>
      </c>
      <c r="E849" s="902" t="s">
        <v>17549</v>
      </c>
      <c r="F849" s="903" t="s">
        <v>17550</v>
      </c>
      <c r="G849" s="902" t="s">
        <v>6636</v>
      </c>
      <c r="H849" s="902" t="s">
        <v>10895</v>
      </c>
      <c r="I849" s="913" t="s">
        <v>23724</v>
      </c>
      <c r="J849" s="903" t="s">
        <v>564</v>
      </c>
    </row>
    <row r="850" spans="1:10">
      <c r="A850" s="810" t="s">
        <v>101</v>
      </c>
      <c r="B850" s="902" t="s">
        <v>14883</v>
      </c>
      <c r="C850" s="902" t="s">
        <v>9067</v>
      </c>
      <c r="D850" s="810" t="s">
        <v>10892</v>
      </c>
      <c r="E850" s="902" t="s">
        <v>3572</v>
      </c>
      <c r="F850" s="903" t="s">
        <v>9743</v>
      </c>
      <c r="G850" s="902" t="s">
        <v>9953</v>
      </c>
      <c r="H850" s="902" t="s">
        <v>10922</v>
      </c>
      <c r="I850" s="913" t="s">
        <v>563</v>
      </c>
      <c r="J850" s="903" t="s">
        <v>937</v>
      </c>
    </row>
    <row r="851" spans="1:10">
      <c r="A851" s="810" t="s">
        <v>101</v>
      </c>
      <c r="B851" s="902" t="s">
        <v>14883</v>
      </c>
      <c r="C851" s="902" t="s">
        <v>5183</v>
      </c>
      <c r="D851" s="810" t="s">
        <v>10892</v>
      </c>
      <c r="E851" s="902" t="s">
        <v>5405</v>
      </c>
      <c r="F851" s="903" t="s">
        <v>5621</v>
      </c>
      <c r="G851" s="902" t="s">
        <v>5722</v>
      </c>
      <c r="H851" s="902" t="s">
        <v>10915</v>
      </c>
      <c r="I851" s="913" t="s">
        <v>23725</v>
      </c>
      <c r="J851" s="903" t="s">
        <v>564</v>
      </c>
    </row>
    <row r="852" spans="1:10">
      <c r="A852" s="810" t="s">
        <v>101</v>
      </c>
      <c r="B852" s="902" t="s">
        <v>14883</v>
      </c>
      <c r="C852" s="902" t="s">
        <v>23726</v>
      </c>
      <c r="D852" s="810" t="s">
        <v>10890</v>
      </c>
      <c r="E852" s="902" t="s">
        <v>23727</v>
      </c>
      <c r="F852" s="903" t="s">
        <v>23728</v>
      </c>
      <c r="G852" s="902" t="s">
        <v>23729</v>
      </c>
      <c r="H852" s="902" t="s">
        <v>10901</v>
      </c>
      <c r="I852" s="913" t="s">
        <v>23730</v>
      </c>
      <c r="J852" s="903" t="s">
        <v>933</v>
      </c>
    </row>
    <row r="853" spans="1:10">
      <c r="A853" s="810" t="s">
        <v>101</v>
      </c>
      <c r="B853" s="902" t="s">
        <v>14883</v>
      </c>
      <c r="C853" s="902" t="s">
        <v>9016</v>
      </c>
      <c r="D853" s="810" t="s">
        <v>10892</v>
      </c>
      <c r="E853" s="902" t="s">
        <v>687</v>
      </c>
      <c r="F853" s="903" t="s">
        <v>9709</v>
      </c>
      <c r="G853" s="902" t="s">
        <v>9906</v>
      </c>
      <c r="H853" s="902" t="s">
        <v>10921</v>
      </c>
      <c r="I853" s="913" t="s">
        <v>14954</v>
      </c>
      <c r="J853" s="903" t="s">
        <v>11287</v>
      </c>
    </row>
    <row r="854" spans="1:10" ht="27">
      <c r="A854" s="810" t="s">
        <v>101</v>
      </c>
      <c r="B854" s="902" t="s">
        <v>14883</v>
      </c>
      <c r="C854" s="902" t="s">
        <v>23731</v>
      </c>
      <c r="D854" s="810" t="s">
        <v>10890</v>
      </c>
      <c r="E854" s="902" t="s">
        <v>23732</v>
      </c>
      <c r="F854" s="903" t="s">
        <v>23733</v>
      </c>
      <c r="G854" s="902" t="s">
        <v>23734</v>
      </c>
      <c r="H854" s="902" t="s">
        <v>10891</v>
      </c>
      <c r="I854" s="913"/>
      <c r="J854" s="903" t="s">
        <v>18078</v>
      </c>
    </row>
    <row r="855" spans="1:10">
      <c r="A855" s="810" t="s">
        <v>101</v>
      </c>
      <c r="B855" s="902" t="s">
        <v>14883</v>
      </c>
      <c r="C855" s="902" t="s">
        <v>2243</v>
      </c>
      <c r="D855" s="810" t="s">
        <v>10890</v>
      </c>
      <c r="E855" s="902" t="s">
        <v>2336</v>
      </c>
      <c r="F855" s="903" t="s">
        <v>2396</v>
      </c>
      <c r="G855" s="902" t="s">
        <v>2474</v>
      </c>
      <c r="H855" s="902" t="s">
        <v>11046</v>
      </c>
      <c r="I855" s="913"/>
      <c r="J855" s="903" t="s">
        <v>932</v>
      </c>
    </row>
    <row r="856" spans="1:10" ht="27">
      <c r="A856" s="810" t="s">
        <v>101</v>
      </c>
      <c r="B856" s="902" t="s">
        <v>14883</v>
      </c>
      <c r="C856" s="902" t="s">
        <v>14970</v>
      </c>
      <c r="D856" s="810" t="s">
        <v>10890</v>
      </c>
      <c r="E856" s="902" t="s">
        <v>14971</v>
      </c>
      <c r="F856" s="903" t="s">
        <v>14972</v>
      </c>
      <c r="G856" s="902" t="s">
        <v>14973</v>
      </c>
      <c r="H856" s="902" t="s">
        <v>11039</v>
      </c>
      <c r="I856" s="913" t="s">
        <v>14895</v>
      </c>
      <c r="J856" s="903" t="s">
        <v>10926</v>
      </c>
    </row>
    <row r="857" spans="1:10" ht="27">
      <c r="A857" s="810" t="s">
        <v>101</v>
      </c>
      <c r="B857" s="902" t="s">
        <v>14883</v>
      </c>
      <c r="C857" s="902" t="s">
        <v>6020</v>
      </c>
      <c r="D857" s="810" t="s">
        <v>10890</v>
      </c>
      <c r="E857" s="902" t="s">
        <v>6259</v>
      </c>
      <c r="F857" s="903" t="s">
        <v>28136</v>
      </c>
      <c r="G857" s="902" t="s">
        <v>6617</v>
      </c>
      <c r="H857" s="902" t="s">
        <v>10958</v>
      </c>
      <c r="I857" s="913" t="s">
        <v>23735</v>
      </c>
      <c r="J857" s="903" t="s">
        <v>14077</v>
      </c>
    </row>
    <row r="858" spans="1:10" ht="27">
      <c r="A858" s="810" t="s">
        <v>101</v>
      </c>
      <c r="B858" s="902" t="s">
        <v>14883</v>
      </c>
      <c r="C858" s="902" t="s">
        <v>9010</v>
      </c>
      <c r="D858" s="810" t="s">
        <v>10890</v>
      </c>
      <c r="E858" s="902" t="s">
        <v>9376</v>
      </c>
      <c r="F858" s="903" t="s">
        <v>28135</v>
      </c>
      <c r="G858" s="902" t="s">
        <v>9898</v>
      </c>
      <c r="H858" s="902" t="s">
        <v>10970</v>
      </c>
      <c r="I858" s="913" t="s">
        <v>16689</v>
      </c>
      <c r="J858" s="903" t="s">
        <v>14077</v>
      </c>
    </row>
    <row r="859" spans="1:10">
      <c r="A859" s="810" t="s">
        <v>101</v>
      </c>
      <c r="B859" s="902" t="s">
        <v>14883</v>
      </c>
      <c r="C859" s="902" t="s">
        <v>23736</v>
      </c>
      <c r="D859" s="810" t="s">
        <v>10890</v>
      </c>
      <c r="E859" s="902" t="s">
        <v>23737</v>
      </c>
      <c r="F859" s="903" t="s">
        <v>23738</v>
      </c>
      <c r="G859" s="902" t="s">
        <v>23739</v>
      </c>
      <c r="H859" s="902" t="s">
        <v>10895</v>
      </c>
      <c r="I859" s="913" t="s">
        <v>14895</v>
      </c>
      <c r="J859" s="903" t="s">
        <v>935</v>
      </c>
    </row>
    <row r="860" spans="1:10">
      <c r="A860" s="810" t="s">
        <v>101</v>
      </c>
      <c r="B860" s="902" t="s">
        <v>14883</v>
      </c>
      <c r="C860" s="902" t="s">
        <v>2062</v>
      </c>
      <c r="D860" s="810" t="s">
        <v>10892</v>
      </c>
      <c r="E860" s="902" t="s">
        <v>2097</v>
      </c>
      <c r="F860" s="903" t="s">
        <v>23740</v>
      </c>
      <c r="G860" s="902" t="s">
        <v>2145</v>
      </c>
      <c r="H860" s="902" t="s">
        <v>10928</v>
      </c>
      <c r="I860" s="913" t="s">
        <v>14974</v>
      </c>
      <c r="J860" s="903" t="s">
        <v>564</v>
      </c>
    </row>
    <row r="861" spans="1:10" ht="27">
      <c r="A861" s="810" t="s">
        <v>101</v>
      </c>
      <c r="B861" s="902" t="s">
        <v>14883</v>
      </c>
      <c r="C861" s="902" t="s">
        <v>5190</v>
      </c>
      <c r="D861" s="810" t="s">
        <v>10890</v>
      </c>
      <c r="E861" s="902" t="s">
        <v>5411</v>
      </c>
      <c r="F861" s="903" t="s">
        <v>23741</v>
      </c>
      <c r="G861" s="902" t="s">
        <v>5728</v>
      </c>
      <c r="H861" s="902" t="s">
        <v>10891</v>
      </c>
      <c r="I861" s="913" t="s">
        <v>563</v>
      </c>
      <c r="J861" s="903" t="s">
        <v>11638</v>
      </c>
    </row>
    <row r="862" spans="1:10">
      <c r="A862" s="810" t="s">
        <v>101</v>
      </c>
      <c r="B862" s="902" t="s">
        <v>14883</v>
      </c>
      <c r="C862" s="902" t="s">
        <v>23573</v>
      </c>
      <c r="D862" s="810" t="s">
        <v>10892</v>
      </c>
      <c r="E862" s="902" t="s">
        <v>23574</v>
      </c>
      <c r="F862" s="903" t="s">
        <v>7568</v>
      </c>
      <c r="G862" s="902" t="s">
        <v>23575</v>
      </c>
      <c r="H862" s="902" t="s">
        <v>11046</v>
      </c>
      <c r="I862" s="913"/>
      <c r="J862" s="903" t="s">
        <v>564</v>
      </c>
    </row>
    <row r="863" spans="1:10" ht="27">
      <c r="A863" s="810" t="s">
        <v>101</v>
      </c>
      <c r="B863" s="902" t="s">
        <v>14883</v>
      </c>
      <c r="C863" s="902" t="s">
        <v>23573</v>
      </c>
      <c r="D863" s="810" t="s">
        <v>10890</v>
      </c>
      <c r="E863" s="902" t="s">
        <v>23574</v>
      </c>
      <c r="F863" s="903" t="s">
        <v>7568</v>
      </c>
      <c r="G863" s="902" t="s">
        <v>23575</v>
      </c>
      <c r="H863" s="902" t="s">
        <v>11046</v>
      </c>
      <c r="I863" s="913" t="s">
        <v>899</v>
      </c>
      <c r="J863" s="903" t="s">
        <v>13595</v>
      </c>
    </row>
    <row r="864" spans="1:10">
      <c r="A864" s="810" t="s">
        <v>101</v>
      </c>
      <c r="B864" s="902" t="s">
        <v>14883</v>
      </c>
      <c r="C864" s="902" t="s">
        <v>14975</v>
      </c>
      <c r="D864" s="810" t="s">
        <v>10890</v>
      </c>
      <c r="E864" s="902" t="s">
        <v>14976</v>
      </c>
      <c r="F864" s="903" t="s">
        <v>12035</v>
      </c>
      <c r="G864" s="902" t="s">
        <v>12036</v>
      </c>
      <c r="H864" s="902" t="s">
        <v>10936</v>
      </c>
      <c r="I864" s="913" t="s">
        <v>23742</v>
      </c>
      <c r="J864" s="903" t="s">
        <v>937</v>
      </c>
    </row>
    <row r="865" spans="1:10">
      <c r="A865" s="810" t="s">
        <v>101</v>
      </c>
      <c r="B865" s="902" t="s">
        <v>14883</v>
      </c>
      <c r="C865" s="902" t="s">
        <v>9175</v>
      </c>
      <c r="D865" s="810" t="s">
        <v>10890</v>
      </c>
      <c r="E865" s="902" t="s">
        <v>14976</v>
      </c>
      <c r="F865" s="903" t="s">
        <v>23743</v>
      </c>
      <c r="G865" s="902" t="s">
        <v>10054</v>
      </c>
      <c r="H865" s="902" t="s">
        <v>10891</v>
      </c>
      <c r="I865" s="913" t="s">
        <v>1819</v>
      </c>
      <c r="J865" s="903" t="s">
        <v>937</v>
      </c>
    </row>
    <row r="866" spans="1:10">
      <c r="A866" s="810" t="s">
        <v>101</v>
      </c>
      <c r="B866" s="902" t="s">
        <v>14883</v>
      </c>
      <c r="C866" s="902" t="s">
        <v>9008</v>
      </c>
      <c r="D866" s="810" t="s">
        <v>10890</v>
      </c>
      <c r="E866" s="902" t="s">
        <v>9374</v>
      </c>
      <c r="F866" s="903" t="s">
        <v>9704</v>
      </c>
      <c r="G866" s="902" t="s">
        <v>9896</v>
      </c>
      <c r="H866" s="902" t="s">
        <v>10936</v>
      </c>
      <c r="I866" s="913"/>
      <c r="J866" s="903" t="s">
        <v>932</v>
      </c>
    </row>
    <row r="867" spans="1:10">
      <c r="A867" s="810" t="s">
        <v>101</v>
      </c>
      <c r="B867" s="902" t="s">
        <v>14883</v>
      </c>
      <c r="C867" s="902" t="s">
        <v>2654</v>
      </c>
      <c r="D867" s="810" t="s">
        <v>10890</v>
      </c>
      <c r="E867" s="902" t="s">
        <v>12936</v>
      </c>
      <c r="F867" s="903" t="s">
        <v>23376</v>
      </c>
      <c r="G867" s="902" t="s">
        <v>4266</v>
      </c>
      <c r="H867" s="902" t="s">
        <v>10910</v>
      </c>
      <c r="I867" s="913"/>
      <c r="J867" s="903" t="s">
        <v>932</v>
      </c>
    </row>
    <row r="868" spans="1:10">
      <c r="A868" s="810" t="s">
        <v>101</v>
      </c>
      <c r="B868" s="902" t="s">
        <v>14883</v>
      </c>
      <c r="C868" s="902" t="s">
        <v>5184</v>
      </c>
      <c r="D868" s="810" t="s">
        <v>10890</v>
      </c>
      <c r="E868" s="902" t="s">
        <v>5406</v>
      </c>
      <c r="F868" s="903" t="s">
        <v>20840</v>
      </c>
      <c r="G868" s="902" t="s">
        <v>12942</v>
      </c>
      <c r="H868" s="902" t="s">
        <v>11275</v>
      </c>
      <c r="I868" s="913"/>
      <c r="J868" s="903" t="s">
        <v>932</v>
      </c>
    </row>
    <row r="869" spans="1:10">
      <c r="A869" s="810" t="s">
        <v>101</v>
      </c>
      <c r="B869" s="902" t="s">
        <v>14883</v>
      </c>
      <c r="C869" s="902" t="s">
        <v>14783</v>
      </c>
      <c r="D869" s="810" t="s">
        <v>10892</v>
      </c>
      <c r="E869" s="902" t="s">
        <v>14784</v>
      </c>
      <c r="F869" s="903" t="s">
        <v>28134</v>
      </c>
      <c r="G869" s="902" t="s">
        <v>14785</v>
      </c>
      <c r="H869" s="902" t="s">
        <v>10905</v>
      </c>
      <c r="I869" s="913"/>
      <c r="J869" s="903" t="s">
        <v>564</v>
      </c>
    </row>
    <row r="870" spans="1:10">
      <c r="A870" s="810" t="s">
        <v>101</v>
      </c>
      <c r="B870" s="902" t="s">
        <v>14883</v>
      </c>
      <c r="C870" s="902" t="s">
        <v>14978</v>
      </c>
      <c r="D870" s="810" t="s">
        <v>10890</v>
      </c>
      <c r="E870" s="902" t="s">
        <v>8254</v>
      </c>
      <c r="F870" s="903" t="s">
        <v>28133</v>
      </c>
      <c r="G870" s="902" t="s">
        <v>8724</v>
      </c>
      <c r="H870" s="902" t="s">
        <v>10915</v>
      </c>
      <c r="I870" s="913" t="s">
        <v>23744</v>
      </c>
      <c r="J870" s="903" t="s">
        <v>937</v>
      </c>
    </row>
    <row r="871" spans="1:10">
      <c r="A871" s="810" t="s">
        <v>101</v>
      </c>
      <c r="B871" s="902" t="s">
        <v>14883</v>
      </c>
      <c r="C871" s="902" t="s">
        <v>1861</v>
      </c>
      <c r="D871" s="810" t="s">
        <v>10892</v>
      </c>
      <c r="E871" s="902" t="s">
        <v>1914</v>
      </c>
      <c r="F871" s="903" t="s">
        <v>1983</v>
      </c>
      <c r="G871" s="902" t="s">
        <v>2019</v>
      </c>
      <c r="H871" s="902" t="s">
        <v>10894</v>
      </c>
      <c r="I871" s="913" t="s">
        <v>23745</v>
      </c>
      <c r="J871" s="903" t="s">
        <v>564</v>
      </c>
    </row>
    <row r="872" spans="1:10">
      <c r="A872" s="810" t="s">
        <v>101</v>
      </c>
      <c r="B872" s="902" t="s">
        <v>14883</v>
      </c>
      <c r="C872" s="902" t="s">
        <v>14979</v>
      </c>
      <c r="D872" s="810" t="s">
        <v>10890</v>
      </c>
      <c r="E872" s="902" t="s">
        <v>14980</v>
      </c>
      <c r="F872" s="903" t="s">
        <v>14981</v>
      </c>
      <c r="G872" s="902" t="s">
        <v>14982</v>
      </c>
      <c r="H872" s="902" t="s">
        <v>10932</v>
      </c>
      <c r="I872" s="913" t="s">
        <v>23746</v>
      </c>
      <c r="J872" s="903" t="s">
        <v>13965</v>
      </c>
    </row>
    <row r="873" spans="1:10">
      <c r="A873" s="810" t="s">
        <v>101</v>
      </c>
      <c r="B873" s="902" t="s">
        <v>14883</v>
      </c>
      <c r="C873" s="902" t="s">
        <v>9027</v>
      </c>
      <c r="D873" s="810" t="s">
        <v>10890</v>
      </c>
      <c r="E873" s="902" t="s">
        <v>6296</v>
      </c>
      <c r="F873" s="903" t="s">
        <v>9716</v>
      </c>
      <c r="G873" s="902" t="s">
        <v>9917</v>
      </c>
      <c r="H873" s="902" t="s">
        <v>10894</v>
      </c>
      <c r="I873" s="913"/>
      <c r="J873" s="903" t="s">
        <v>935</v>
      </c>
    </row>
    <row r="874" spans="1:10">
      <c r="A874" s="810" t="s">
        <v>101</v>
      </c>
      <c r="B874" s="902" t="s">
        <v>14883</v>
      </c>
      <c r="C874" s="902" t="s">
        <v>7998</v>
      </c>
      <c r="D874" s="810" t="s">
        <v>10890</v>
      </c>
      <c r="E874" s="902" t="s">
        <v>8316</v>
      </c>
      <c r="F874" s="903" t="s">
        <v>8620</v>
      </c>
      <c r="G874" s="902" t="s">
        <v>8830</v>
      </c>
      <c r="H874" s="902" t="s">
        <v>10903</v>
      </c>
      <c r="I874" s="913"/>
      <c r="J874" s="903" t="s">
        <v>935</v>
      </c>
    </row>
    <row r="875" spans="1:10">
      <c r="A875" s="810" t="s">
        <v>101</v>
      </c>
      <c r="B875" s="902" t="s">
        <v>14883</v>
      </c>
      <c r="C875" s="902" t="s">
        <v>9003</v>
      </c>
      <c r="D875" s="810" t="s">
        <v>10890</v>
      </c>
      <c r="E875" s="902" t="s">
        <v>9371</v>
      </c>
      <c r="F875" s="903" t="s">
        <v>9700</v>
      </c>
      <c r="G875" s="902" t="s">
        <v>9892</v>
      </c>
      <c r="H875" s="902" t="s">
        <v>10954</v>
      </c>
      <c r="I875" s="913"/>
      <c r="J875" s="903" t="s">
        <v>933</v>
      </c>
    </row>
    <row r="876" spans="1:10">
      <c r="A876" s="810" t="s">
        <v>101</v>
      </c>
      <c r="B876" s="902" t="s">
        <v>14883</v>
      </c>
      <c r="C876" s="902" t="s">
        <v>14806</v>
      </c>
      <c r="D876" s="810" t="s">
        <v>10890</v>
      </c>
      <c r="E876" s="902" t="s">
        <v>687</v>
      </c>
      <c r="F876" s="903" t="s">
        <v>28129</v>
      </c>
      <c r="G876" s="902" t="s">
        <v>14807</v>
      </c>
      <c r="H876" s="902" t="s">
        <v>10915</v>
      </c>
      <c r="I876" s="913"/>
      <c r="J876" s="903" t="s">
        <v>935</v>
      </c>
    </row>
    <row r="877" spans="1:10">
      <c r="A877" s="810" t="s">
        <v>101</v>
      </c>
      <c r="B877" s="902" t="s">
        <v>14883</v>
      </c>
      <c r="C877" s="902" t="s">
        <v>2820</v>
      </c>
      <c r="D877" s="810" t="s">
        <v>10890</v>
      </c>
      <c r="E877" s="902" t="s">
        <v>3419</v>
      </c>
      <c r="F877" s="903" t="s">
        <v>3969</v>
      </c>
      <c r="G877" s="902" t="s">
        <v>4403</v>
      </c>
      <c r="H877" s="902" t="s">
        <v>11386</v>
      </c>
      <c r="I877" s="913"/>
      <c r="J877" s="903" t="s">
        <v>935</v>
      </c>
    </row>
    <row r="878" spans="1:10">
      <c r="A878" s="810" t="s">
        <v>101</v>
      </c>
      <c r="B878" s="902" t="s">
        <v>14883</v>
      </c>
      <c r="C878" s="902" t="s">
        <v>2217</v>
      </c>
      <c r="D878" s="810" t="s">
        <v>10890</v>
      </c>
      <c r="E878" s="902" t="s">
        <v>2315</v>
      </c>
      <c r="F878" s="903" t="s">
        <v>2380</v>
      </c>
      <c r="G878" s="902" t="s">
        <v>2452</v>
      </c>
      <c r="H878" s="902" t="s">
        <v>10902</v>
      </c>
      <c r="I878" s="913"/>
      <c r="J878" s="903" t="s">
        <v>939</v>
      </c>
    </row>
    <row r="879" spans="1:10">
      <c r="A879" s="810" t="s">
        <v>101</v>
      </c>
      <c r="B879" s="902" t="s">
        <v>14883</v>
      </c>
      <c r="C879" s="902" t="s">
        <v>14808</v>
      </c>
      <c r="D879" s="810" t="s">
        <v>10890</v>
      </c>
      <c r="E879" s="902" t="s">
        <v>14809</v>
      </c>
      <c r="F879" s="903" t="s">
        <v>14810</v>
      </c>
      <c r="G879" s="902" t="s">
        <v>23498</v>
      </c>
      <c r="H879" s="902" t="s">
        <v>10894</v>
      </c>
      <c r="I879" s="913"/>
      <c r="J879" s="903" t="s">
        <v>935</v>
      </c>
    </row>
    <row r="880" spans="1:10">
      <c r="A880" s="810" t="s">
        <v>101</v>
      </c>
      <c r="B880" s="902" t="s">
        <v>14883</v>
      </c>
      <c r="C880" s="902" t="s">
        <v>2185</v>
      </c>
      <c r="D880" s="810" t="s">
        <v>10890</v>
      </c>
      <c r="E880" s="902" t="s">
        <v>2283</v>
      </c>
      <c r="F880" s="903" t="s">
        <v>2364</v>
      </c>
      <c r="G880" s="902" t="s">
        <v>2420</v>
      </c>
      <c r="H880" s="902" t="s">
        <v>10922</v>
      </c>
      <c r="I880" s="913"/>
      <c r="J880" s="903" t="s">
        <v>935</v>
      </c>
    </row>
    <row r="881" spans="1:10">
      <c r="A881" s="810" t="s">
        <v>101</v>
      </c>
      <c r="B881" s="902" t="s">
        <v>14883</v>
      </c>
      <c r="C881" s="902" t="s">
        <v>2224</v>
      </c>
      <c r="D881" s="810" t="s">
        <v>10890</v>
      </c>
      <c r="E881" s="902" t="s">
        <v>2320</v>
      </c>
      <c r="F881" s="903" t="s">
        <v>2383</v>
      </c>
      <c r="G881" s="902" t="s">
        <v>2459</v>
      </c>
      <c r="H881" s="902" t="s">
        <v>10907</v>
      </c>
      <c r="I881" s="913"/>
      <c r="J881" s="903" t="s">
        <v>935</v>
      </c>
    </row>
    <row r="882" spans="1:10">
      <c r="A882" s="810" t="s">
        <v>101</v>
      </c>
      <c r="B882" s="902" t="s">
        <v>14883</v>
      </c>
      <c r="C882" s="902" t="s">
        <v>14811</v>
      </c>
      <c r="D882" s="810" t="s">
        <v>10890</v>
      </c>
      <c r="E882" s="902" t="s">
        <v>14812</v>
      </c>
      <c r="F882" s="903" t="s">
        <v>2363</v>
      </c>
      <c r="G882" s="902" t="s">
        <v>14813</v>
      </c>
      <c r="H882" s="902" t="s">
        <v>10915</v>
      </c>
      <c r="I882" s="913"/>
      <c r="J882" s="903" t="s">
        <v>935</v>
      </c>
    </row>
    <row r="883" spans="1:10">
      <c r="A883" s="810" t="s">
        <v>101</v>
      </c>
      <c r="B883" s="902" t="s">
        <v>14883</v>
      </c>
      <c r="C883" s="902" t="s">
        <v>9062</v>
      </c>
      <c r="D883" s="810" t="s">
        <v>10890</v>
      </c>
      <c r="E883" s="902" t="s">
        <v>9416</v>
      </c>
      <c r="F883" s="903" t="s">
        <v>17373</v>
      </c>
      <c r="G883" s="902" t="s">
        <v>17374</v>
      </c>
      <c r="H883" s="902" t="s">
        <v>10933</v>
      </c>
      <c r="I883" s="913"/>
      <c r="J883" s="903" t="s">
        <v>935</v>
      </c>
    </row>
    <row r="884" spans="1:10">
      <c r="A884" s="810" t="s">
        <v>101</v>
      </c>
      <c r="B884" s="902" t="s">
        <v>14883</v>
      </c>
      <c r="C884" s="902" t="s">
        <v>9095</v>
      </c>
      <c r="D884" s="810" t="s">
        <v>10890</v>
      </c>
      <c r="E884" s="902" t="s">
        <v>9445</v>
      </c>
      <c r="F884" s="903" t="s">
        <v>14815</v>
      </c>
      <c r="G884" s="902" t="s">
        <v>9980</v>
      </c>
      <c r="H884" s="902" t="s">
        <v>10933</v>
      </c>
      <c r="I884" s="913"/>
      <c r="J884" s="903" t="s">
        <v>935</v>
      </c>
    </row>
    <row r="885" spans="1:10">
      <c r="A885" s="810" t="s">
        <v>101</v>
      </c>
      <c r="B885" s="902" t="s">
        <v>14883</v>
      </c>
      <c r="C885" s="902" t="s">
        <v>9146</v>
      </c>
      <c r="D885" s="810" t="s">
        <v>10890</v>
      </c>
      <c r="E885" s="902" t="s">
        <v>23514</v>
      </c>
      <c r="F885" s="903" t="s">
        <v>28132</v>
      </c>
      <c r="G885" s="902" t="s">
        <v>10028</v>
      </c>
      <c r="H885" s="902" t="s">
        <v>10895</v>
      </c>
      <c r="I885" s="913"/>
      <c r="J885" s="903" t="s">
        <v>935</v>
      </c>
    </row>
    <row r="886" spans="1:10">
      <c r="A886" s="810" t="s">
        <v>101</v>
      </c>
      <c r="B886" s="902" t="s">
        <v>14883</v>
      </c>
      <c r="C886" s="902" t="s">
        <v>5318</v>
      </c>
      <c r="D886" s="810" t="s">
        <v>10890</v>
      </c>
      <c r="E886" s="902" t="s">
        <v>4987</v>
      </c>
      <c r="F886" s="903" t="s">
        <v>5682</v>
      </c>
      <c r="G886" s="902" t="s">
        <v>5842</v>
      </c>
      <c r="H886" s="902" t="s">
        <v>10997</v>
      </c>
      <c r="I886" s="913" t="s">
        <v>4720</v>
      </c>
      <c r="J886" s="903" t="s">
        <v>935</v>
      </c>
    </row>
    <row r="887" spans="1:10">
      <c r="A887" s="810" t="s">
        <v>101</v>
      </c>
      <c r="B887" s="902" t="s">
        <v>14883</v>
      </c>
      <c r="C887" s="902" t="s">
        <v>7862</v>
      </c>
      <c r="D887" s="810" t="s">
        <v>10890</v>
      </c>
      <c r="E887" s="902" t="s">
        <v>3254</v>
      </c>
      <c r="F887" s="903" t="s">
        <v>8529</v>
      </c>
      <c r="G887" s="902" t="s">
        <v>8716</v>
      </c>
      <c r="H887" s="902" t="s">
        <v>11046</v>
      </c>
      <c r="I887" s="913"/>
      <c r="J887" s="903" t="s">
        <v>935</v>
      </c>
    </row>
    <row r="888" spans="1:10">
      <c r="A888" s="810" t="s">
        <v>101</v>
      </c>
      <c r="B888" s="902" t="s">
        <v>14883</v>
      </c>
      <c r="C888" s="902" t="s">
        <v>2910</v>
      </c>
      <c r="D888" s="810" t="s">
        <v>10890</v>
      </c>
      <c r="E888" s="902" t="s">
        <v>1077</v>
      </c>
      <c r="F888" s="903" t="s">
        <v>4037</v>
      </c>
      <c r="G888" s="902" t="s">
        <v>4480</v>
      </c>
      <c r="H888" s="902" t="s">
        <v>10903</v>
      </c>
      <c r="I888" s="913"/>
      <c r="J888" s="903" t="s">
        <v>935</v>
      </c>
    </row>
    <row r="889" spans="1:10">
      <c r="A889" s="810" t="s">
        <v>101</v>
      </c>
      <c r="B889" s="902" t="s">
        <v>14883</v>
      </c>
      <c r="C889" s="902" t="s">
        <v>23438</v>
      </c>
      <c r="D889" s="810" t="s">
        <v>10890</v>
      </c>
      <c r="E889" s="902" t="s">
        <v>23439</v>
      </c>
      <c r="F889" s="903" t="s">
        <v>23440</v>
      </c>
      <c r="G889" s="902" t="s">
        <v>23441</v>
      </c>
      <c r="H889" s="902" t="s">
        <v>10915</v>
      </c>
      <c r="I889" s="913"/>
      <c r="J889" s="903" t="s">
        <v>935</v>
      </c>
    </row>
    <row r="890" spans="1:10">
      <c r="A890" s="810" t="s">
        <v>101</v>
      </c>
      <c r="B890" s="902" t="s">
        <v>14883</v>
      </c>
      <c r="C890" s="902" t="s">
        <v>9140</v>
      </c>
      <c r="D890" s="810" t="s">
        <v>10890</v>
      </c>
      <c r="E890" s="902" t="s">
        <v>9397</v>
      </c>
      <c r="F890" s="903" t="s">
        <v>9793</v>
      </c>
      <c r="G890" s="902" t="s">
        <v>9928</v>
      </c>
      <c r="H890" s="902" t="s">
        <v>11371</v>
      </c>
      <c r="I890" s="913"/>
      <c r="J890" s="903" t="s">
        <v>935</v>
      </c>
    </row>
    <row r="891" spans="1:10">
      <c r="A891" s="810" t="s">
        <v>101</v>
      </c>
      <c r="B891" s="902" t="s">
        <v>14883</v>
      </c>
      <c r="C891" s="902" t="s">
        <v>2235</v>
      </c>
      <c r="D891" s="810" t="s">
        <v>10890</v>
      </c>
      <c r="E891" s="902" t="s">
        <v>704</v>
      </c>
      <c r="F891" s="903" t="s">
        <v>2390</v>
      </c>
      <c r="G891" s="902" t="s">
        <v>2466</v>
      </c>
      <c r="H891" s="902" t="s">
        <v>11689</v>
      </c>
      <c r="I891" s="913"/>
      <c r="J891" s="903" t="s">
        <v>935</v>
      </c>
    </row>
    <row r="892" spans="1:10">
      <c r="A892" s="810" t="s">
        <v>101</v>
      </c>
      <c r="B892" s="902" t="s">
        <v>14883</v>
      </c>
      <c r="C892" s="902" t="s">
        <v>2215</v>
      </c>
      <c r="D892" s="810" t="s">
        <v>10890</v>
      </c>
      <c r="E892" s="902" t="s">
        <v>2313</v>
      </c>
      <c r="F892" s="903" t="s">
        <v>23700</v>
      </c>
      <c r="G892" s="902" t="s">
        <v>2450</v>
      </c>
      <c r="H892" s="902" t="s">
        <v>11039</v>
      </c>
      <c r="I892" s="913"/>
      <c r="J892" s="903" t="s">
        <v>935</v>
      </c>
    </row>
    <row r="893" spans="1:10">
      <c r="A893" s="810" t="s">
        <v>101</v>
      </c>
      <c r="B893" s="902" t="s">
        <v>14883</v>
      </c>
      <c r="C893" s="902" t="s">
        <v>6035</v>
      </c>
      <c r="D893" s="810" t="s">
        <v>10890</v>
      </c>
      <c r="E893" s="902" t="s">
        <v>687</v>
      </c>
      <c r="F893" s="903" t="s">
        <v>28131</v>
      </c>
      <c r="G893" s="902" t="s">
        <v>23560</v>
      </c>
      <c r="H893" s="902" t="s">
        <v>10936</v>
      </c>
      <c r="I893" s="913"/>
      <c r="J893" s="903" t="s">
        <v>935</v>
      </c>
    </row>
    <row r="894" spans="1:10">
      <c r="A894" s="810" t="s">
        <v>101</v>
      </c>
      <c r="B894" s="902" t="s">
        <v>14883</v>
      </c>
      <c r="C894" s="902" t="s">
        <v>9147</v>
      </c>
      <c r="D894" s="810" t="s">
        <v>10890</v>
      </c>
      <c r="E894" s="902" t="s">
        <v>3758</v>
      </c>
      <c r="F894" s="903" t="s">
        <v>9799</v>
      </c>
      <c r="G894" s="902" t="s">
        <v>14854</v>
      </c>
      <c r="H894" s="902" t="s">
        <v>10936</v>
      </c>
      <c r="I894" s="913"/>
      <c r="J894" s="903" t="s">
        <v>935</v>
      </c>
    </row>
    <row r="895" spans="1:10">
      <c r="A895" s="810" t="s">
        <v>101</v>
      </c>
      <c r="B895" s="902" t="s">
        <v>14883</v>
      </c>
      <c r="C895" s="902" t="s">
        <v>9024</v>
      </c>
      <c r="D895" s="810" t="s">
        <v>10890</v>
      </c>
      <c r="E895" s="902" t="s">
        <v>9384</v>
      </c>
      <c r="F895" s="903" t="s">
        <v>23399</v>
      </c>
      <c r="G895" s="902" t="s">
        <v>9915</v>
      </c>
      <c r="H895" s="902" t="s">
        <v>10970</v>
      </c>
      <c r="I895" s="913"/>
      <c r="J895" s="903" t="s">
        <v>935</v>
      </c>
    </row>
    <row r="896" spans="1:10">
      <c r="A896" s="810" t="s">
        <v>101</v>
      </c>
      <c r="B896" s="902" t="s">
        <v>14883</v>
      </c>
      <c r="C896" s="902" t="s">
        <v>6808</v>
      </c>
      <c r="D896" s="810" t="s">
        <v>10890</v>
      </c>
      <c r="E896" s="902" t="s">
        <v>6929</v>
      </c>
      <c r="F896" s="903" t="s">
        <v>7031</v>
      </c>
      <c r="G896" s="902" t="s">
        <v>7116</v>
      </c>
      <c r="H896" s="902" t="s">
        <v>10894</v>
      </c>
      <c r="I896" s="913"/>
      <c r="J896" s="903" t="s">
        <v>932</v>
      </c>
    </row>
    <row r="897" spans="1:10">
      <c r="A897" s="810" t="s">
        <v>101</v>
      </c>
      <c r="B897" s="902" t="s">
        <v>14883</v>
      </c>
      <c r="C897" s="902" t="s">
        <v>9169</v>
      </c>
      <c r="D897" s="810" t="s">
        <v>10890</v>
      </c>
      <c r="E897" s="902" t="s">
        <v>8313</v>
      </c>
      <c r="F897" s="903" t="s">
        <v>16687</v>
      </c>
      <c r="G897" s="902" t="s">
        <v>10049</v>
      </c>
      <c r="H897" s="902" t="s">
        <v>10969</v>
      </c>
      <c r="I897" s="913" t="s">
        <v>23747</v>
      </c>
      <c r="J897" s="903" t="s">
        <v>933</v>
      </c>
    </row>
    <row r="898" spans="1:10">
      <c r="A898" s="810" t="s">
        <v>101</v>
      </c>
      <c r="B898" s="902" t="s">
        <v>14883</v>
      </c>
      <c r="C898" s="902" t="s">
        <v>7995</v>
      </c>
      <c r="D898" s="810" t="s">
        <v>10890</v>
      </c>
      <c r="E898" s="902" t="s">
        <v>8313</v>
      </c>
      <c r="F898" s="903" t="s">
        <v>8618</v>
      </c>
      <c r="G898" s="902" t="s">
        <v>8827</v>
      </c>
      <c r="H898" s="902" t="s">
        <v>10915</v>
      </c>
      <c r="I898" s="913"/>
      <c r="J898" s="903" t="s">
        <v>935</v>
      </c>
    </row>
    <row r="899" spans="1:10">
      <c r="A899" s="810" t="s">
        <v>101</v>
      </c>
      <c r="B899" s="902" t="s">
        <v>14883</v>
      </c>
      <c r="C899" s="902" t="s">
        <v>2536</v>
      </c>
      <c r="D899" s="810" t="s">
        <v>10890</v>
      </c>
      <c r="E899" s="902" t="s">
        <v>675</v>
      </c>
      <c r="F899" s="903" t="s">
        <v>2582</v>
      </c>
      <c r="G899" s="902" t="s">
        <v>2597</v>
      </c>
      <c r="H899" s="902" t="s">
        <v>10936</v>
      </c>
      <c r="I899" s="913" t="s">
        <v>23748</v>
      </c>
      <c r="J899" s="903" t="s">
        <v>933</v>
      </c>
    </row>
    <row r="900" spans="1:10">
      <c r="A900" s="810" t="s">
        <v>101</v>
      </c>
      <c r="B900" s="902" t="s">
        <v>14883</v>
      </c>
      <c r="C900" s="902" t="s">
        <v>23462</v>
      </c>
      <c r="D900" s="810" t="s">
        <v>10890</v>
      </c>
      <c r="E900" s="902" t="s">
        <v>3234</v>
      </c>
      <c r="F900" s="903" t="s">
        <v>23463</v>
      </c>
      <c r="G900" s="902" t="s">
        <v>23464</v>
      </c>
      <c r="H900" s="902" t="s">
        <v>10891</v>
      </c>
      <c r="I900" s="913"/>
      <c r="J900" s="903" t="s">
        <v>935</v>
      </c>
    </row>
    <row r="901" spans="1:10">
      <c r="A901" s="810" t="s">
        <v>101</v>
      </c>
      <c r="B901" s="902" t="s">
        <v>14883</v>
      </c>
      <c r="C901" s="902" t="s">
        <v>2638</v>
      </c>
      <c r="D901" s="810" t="s">
        <v>10890</v>
      </c>
      <c r="E901" s="902" t="s">
        <v>3248</v>
      </c>
      <c r="F901" s="903" t="s">
        <v>14888</v>
      </c>
      <c r="G901" s="902" t="s">
        <v>4250</v>
      </c>
      <c r="H901" s="902" t="s">
        <v>10933</v>
      </c>
      <c r="I901" s="913"/>
      <c r="J901" s="903" t="s">
        <v>935</v>
      </c>
    </row>
    <row r="902" spans="1:10">
      <c r="A902" s="810" t="s">
        <v>101</v>
      </c>
      <c r="B902" s="902" t="s">
        <v>14883</v>
      </c>
      <c r="C902" s="902" t="s">
        <v>571</v>
      </c>
      <c r="D902" s="810" t="s">
        <v>10890</v>
      </c>
      <c r="E902" s="902" t="s">
        <v>675</v>
      </c>
      <c r="F902" s="903" t="s">
        <v>787</v>
      </c>
      <c r="G902" s="902" t="s">
        <v>859</v>
      </c>
      <c r="H902" s="902" t="s">
        <v>11234</v>
      </c>
      <c r="I902" s="913" t="s">
        <v>2511</v>
      </c>
      <c r="J902" s="903" t="s">
        <v>932</v>
      </c>
    </row>
    <row r="903" spans="1:10">
      <c r="A903" s="810" t="s">
        <v>101</v>
      </c>
      <c r="B903" s="902" t="s">
        <v>14883</v>
      </c>
      <c r="C903" s="902" t="s">
        <v>2695</v>
      </c>
      <c r="D903" s="810" t="s">
        <v>10890</v>
      </c>
      <c r="E903" s="902" t="s">
        <v>3304</v>
      </c>
      <c r="F903" s="903" t="s">
        <v>23615</v>
      </c>
      <c r="G903" s="902" t="s">
        <v>4300</v>
      </c>
      <c r="H903" s="902" t="s">
        <v>10954</v>
      </c>
      <c r="I903" s="913"/>
      <c r="J903" s="903" t="s">
        <v>935</v>
      </c>
    </row>
    <row r="904" spans="1:10">
      <c r="A904" s="810" t="s">
        <v>101</v>
      </c>
      <c r="B904" s="902" t="s">
        <v>14883</v>
      </c>
      <c r="C904" s="902" t="s">
        <v>7970</v>
      </c>
      <c r="D904" s="810" t="s">
        <v>10890</v>
      </c>
      <c r="E904" s="902" t="s">
        <v>8294</v>
      </c>
      <c r="F904" s="903" t="s">
        <v>28103</v>
      </c>
      <c r="G904" s="902" t="s">
        <v>8807</v>
      </c>
      <c r="H904" s="902" t="s">
        <v>10936</v>
      </c>
      <c r="I904" s="913"/>
      <c r="J904" s="903" t="s">
        <v>935</v>
      </c>
    </row>
    <row r="905" spans="1:10">
      <c r="A905" s="810" t="s">
        <v>101</v>
      </c>
      <c r="B905" s="902" t="s">
        <v>14883</v>
      </c>
      <c r="C905" s="902" t="s">
        <v>23616</v>
      </c>
      <c r="D905" s="810" t="s">
        <v>10890</v>
      </c>
      <c r="E905" s="902" t="s">
        <v>7418</v>
      </c>
      <c r="F905" s="903" t="s">
        <v>23617</v>
      </c>
      <c r="G905" s="902" t="s">
        <v>23618</v>
      </c>
      <c r="H905" s="902" t="s">
        <v>10970</v>
      </c>
      <c r="I905" s="913" t="s">
        <v>1811</v>
      </c>
      <c r="J905" s="903" t="s">
        <v>935</v>
      </c>
    </row>
    <row r="906" spans="1:10" ht="27">
      <c r="A906" s="810" t="s">
        <v>101</v>
      </c>
      <c r="B906" s="902" t="s">
        <v>14883</v>
      </c>
      <c r="C906" s="902" t="s">
        <v>9027</v>
      </c>
      <c r="D906" s="810" t="s">
        <v>10890</v>
      </c>
      <c r="E906" s="902" t="s">
        <v>6296</v>
      </c>
      <c r="F906" s="903" t="s">
        <v>9716</v>
      </c>
      <c r="G906" s="902" t="s">
        <v>9917</v>
      </c>
      <c r="H906" s="902" t="s">
        <v>10894</v>
      </c>
      <c r="I906" s="913"/>
      <c r="J906" s="903" t="s">
        <v>14077</v>
      </c>
    </row>
    <row r="907" spans="1:10">
      <c r="A907" s="810" t="s">
        <v>101</v>
      </c>
      <c r="B907" s="902" t="s">
        <v>14883</v>
      </c>
      <c r="C907" s="902" t="s">
        <v>23470</v>
      </c>
      <c r="D907" s="810" t="s">
        <v>10890</v>
      </c>
      <c r="E907" s="902" t="s">
        <v>23471</v>
      </c>
      <c r="F907" s="903" t="s">
        <v>28110</v>
      </c>
      <c r="G907" s="902" t="s">
        <v>14965</v>
      </c>
      <c r="H907" s="902" t="s">
        <v>11110</v>
      </c>
      <c r="I907" s="913"/>
      <c r="J907" s="903" t="s">
        <v>935</v>
      </c>
    </row>
    <row r="908" spans="1:10">
      <c r="A908" s="810" t="s">
        <v>101</v>
      </c>
      <c r="B908" s="902" t="s">
        <v>14883</v>
      </c>
      <c r="C908" s="902" t="s">
        <v>6759</v>
      </c>
      <c r="D908" s="810" t="s">
        <v>10890</v>
      </c>
      <c r="E908" s="902" t="s">
        <v>687</v>
      </c>
      <c r="F908" s="903" t="s">
        <v>16686</v>
      </c>
      <c r="G908" s="902" t="s">
        <v>7079</v>
      </c>
      <c r="H908" s="902" t="s">
        <v>10954</v>
      </c>
      <c r="I908" s="913"/>
      <c r="J908" s="903" t="s">
        <v>935</v>
      </c>
    </row>
    <row r="909" spans="1:10">
      <c r="A909" s="810" t="s">
        <v>101</v>
      </c>
      <c r="B909" s="902" t="s">
        <v>14883</v>
      </c>
      <c r="C909" s="902" t="s">
        <v>9178</v>
      </c>
      <c r="D909" s="810" t="s">
        <v>10890</v>
      </c>
      <c r="E909" s="902" t="s">
        <v>9497</v>
      </c>
      <c r="F909" s="903" t="s">
        <v>9817</v>
      </c>
      <c r="G909" s="902" t="s">
        <v>23473</v>
      </c>
      <c r="H909" s="902" t="s">
        <v>10915</v>
      </c>
      <c r="I909" s="913"/>
      <c r="J909" s="903" t="s">
        <v>935</v>
      </c>
    </row>
    <row r="910" spans="1:10">
      <c r="A910" s="810" t="s">
        <v>101</v>
      </c>
      <c r="B910" s="902" t="s">
        <v>14883</v>
      </c>
      <c r="C910" s="902" t="s">
        <v>7293</v>
      </c>
      <c r="D910" s="810" t="s">
        <v>10890</v>
      </c>
      <c r="E910" s="902" t="s">
        <v>23474</v>
      </c>
      <c r="F910" s="903" t="s">
        <v>7631</v>
      </c>
      <c r="G910" s="902" t="s">
        <v>7767</v>
      </c>
      <c r="H910" s="902" t="s">
        <v>10903</v>
      </c>
      <c r="I910" s="913" t="s">
        <v>1811</v>
      </c>
      <c r="J910" s="903" t="s">
        <v>935</v>
      </c>
    </row>
    <row r="911" spans="1:10">
      <c r="A911" s="810" t="s">
        <v>101</v>
      </c>
      <c r="B911" s="902" t="s">
        <v>14883</v>
      </c>
      <c r="C911" s="902" t="s">
        <v>9030</v>
      </c>
      <c r="D911" s="810" t="s">
        <v>10890</v>
      </c>
      <c r="E911" s="902" t="s">
        <v>9389</v>
      </c>
      <c r="F911" s="903" t="s">
        <v>16613</v>
      </c>
      <c r="G911" s="902" t="s">
        <v>9921</v>
      </c>
      <c r="H911" s="902" t="s">
        <v>10954</v>
      </c>
      <c r="I911" s="913"/>
      <c r="J911" s="903" t="s">
        <v>564</v>
      </c>
    </row>
    <row r="912" spans="1:10">
      <c r="A912" s="810" t="s">
        <v>101</v>
      </c>
      <c r="B912" s="902" t="s">
        <v>14883</v>
      </c>
      <c r="C912" s="902" t="s">
        <v>9153</v>
      </c>
      <c r="D912" s="810" t="s">
        <v>10890</v>
      </c>
      <c r="E912" s="902" t="s">
        <v>9480</v>
      </c>
      <c r="F912" s="903" t="s">
        <v>23477</v>
      </c>
      <c r="G912" s="902" t="s">
        <v>10034</v>
      </c>
      <c r="H912" s="902" t="s">
        <v>10936</v>
      </c>
      <c r="I912" s="913"/>
      <c r="J912" s="903" t="s">
        <v>932</v>
      </c>
    </row>
    <row r="913" spans="1:10">
      <c r="A913" s="810" t="s">
        <v>101</v>
      </c>
      <c r="B913" s="902" t="s">
        <v>14883</v>
      </c>
      <c r="C913" s="902" t="s">
        <v>575</v>
      </c>
      <c r="D913" s="810" t="s">
        <v>10890</v>
      </c>
      <c r="E913" s="902" t="s">
        <v>679</v>
      </c>
      <c r="F913" s="903" t="s">
        <v>23621</v>
      </c>
      <c r="G913" s="902" t="s">
        <v>863</v>
      </c>
      <c r="H913" s="902" t="s">
        <v>10891</v>
      </c>
      <c r="I913" s="913"/>
      <c r="J913" s="903" t="s">
        <v>932</v>
      </c>
    </row>
    <row r="914" spans="1:10">
      <c r="A914" s="810" t="s">
        <v>101</v>
      </c>
      <c r="B914" s="902" t="s">
        <v>14883</v>
      </c>
      <c r="C914" s="902" t="s">
        <v>11446</v>
      </c>
      <c r="D914" s="810" t="s">
        <v>10892</v>
      </c>
      <c r="E914" s="902" t="s">
        <v>6158</v>
      </c>
      <c r="F914" s="903" t="s">
        <v>23749</v>
      </c>
      <c r="G914" s="902" t="s">
        <v>23750</v>
      </c>
      <c r="H914" s="902" t="s">
        <v>10958</v>
      </c>
      <c r="I914" s="913" t="s">
        <v>23751</v>
      </c>
      <c r="J914" s="903" t="s">
        <v>937</v>
      </c>
    </row>
    <row r="915" spans="1:10">
      <c r="A915" s="810" t="s">
        <v>101</v>
      </c>
      <c r="B915" s="902" t="s">
        <v>14883</v>
      </c>
      <c r="C915" s="902" t="s">
        <v>2183</v>
      </c>
      <c r="D915" s="810" t="s">
        <v>10890</v>
      </c>
      <c r="E915" s="902" t="s">
        <v>2281</v>
      </c>
      <c r="F915" s="903" t="s">
        <v>23478</v>
      </c>
      <c r="G915" s="902" t="s">
        <v>2418</v>
      </c>
      <c r="H915" s="902" t="s">
        <v>11175</v>
      </c>
      <c r="I915" s="913" t="s">
        <v>23752</v>
      </c>
      <c r="J915" s="903" t="s">
        <v>935</v>
      </c>
    </row>
    <row r="916" spans="1:10">
      <c r="A916" s="810" t="s">
        <v>101</v>
      </c>
      <c r="B916" s="902" t="s">
        <v>14883</v>
      </c>
      <c r="C916" s="902" t="s">
        <v>3167</v>
      </c>
      <c r="D916" s="810" t="s">
        <v>10890</v>
      </c>
      <c r="E916" s="902" t="s">
        <v>3754</v>
      </c>
      <c r="F916" s="903" t="s">
        <v>4210</v>
      </c>
      <c r="G916" s="902" t="s">
        <v>4686</v>
      </c>
      <c r="H916" s="902" t="s">
        <v>10894</v>
      </c>
      <c r="I916" s="913"/>
      <c r="J916" s="903" t="s">
        <v>932</v>
      </c>
    </row>
    <row r="917" spans="1:10">
      <c r="A917" s="810" t="s">
        <v>101</v>
      </c>
      <c r="B917" s="902" t="s">
        <v>14883</v>
      </c>
      <c r="C917" s="902" t="s">
        <v>9162</v>
      </c>
      <c r="D917" s="810" t="s">
        <v>10890</v>
      </c>
      <c r="E917" s="902" t="s">
        <v>9488</v>
      </c>
      <c r="F917" s="903" t="s">
        <v>9807</v>
      </c>
      <c r="G917" s="902" t="s">
        <v>10041</v>
      </c>
      <c r="H917" s="902" t="s">
        <v>11102</v>
      </c>
      <c r="I917" s="913" t="s">
        <v>1811</v>
      </c>
      <c r="J917" s="903" t="s">
        <v>935</v>
      </c>
    </row>
    <row r="918" spans="1:10">
      <c r="A918" s="810" t="s">
        <v>101</v>
      </c>
      <c r="B918" s="902" t="s">
        <v>14883</v>
      </c>
      <c r="C918" s="902" t="s">
        <v>9108</v>
      </c>
      <c r="D918" s="810" t="s">
        <v>10890</v>
      </c>
      <c r="E918" s="902" t="s">
        <v>9452</v>
      </c>
      <c r="F918" s="903" t="s">
        <v>9775</v>
      </c>
      <c r="G918" s="902" t="s">
        <v>14983</v>
      </c>
      <c r="H918" s="902" t="s">
        <v>10915</v>
      </c>
      <c r="I918" s="913"/>
      <c r="J918" s="903" t="s">
        <v>935</v>
      </c>
    </row>
    <row r="919" spans="1:10">
      <c r="A919" s="810" t="s">
        <v>101</v>
      </c>
      <c r="B919" s="902" t="s">
        <v>14883</v>
      </c>
      <c r="C919" s="902" t="s">
        <v>9007</v>
      </c>
      <c r="D919" s="810" t="s">
        <v>10890</v>
      </c>
      <c r="E919" s="902" t="s">
        <v>3809</v>
      </c>
      <c r="F919" s="903" t="s">
        <v>23623</v>
      </c>
      <c r="G919" s="902" t="s">
        <v>14896</v>
      </c>
      <c r="H919" s="902" t="s">
        <v>10933</v>
      </c>
      <c r="I919" s="913"/>
      <c r="J919" s="903" t="s">
        <v>935</v>
      </c>
    </row>
    <row r="920" spans="1:10">
      <c r="A920" s="810" t="s">
        <v>101</v>
      </c>
      <c r="B920" s="902" t="s">
        <v>14883</v>
      </c>
      <c r="C920" s="902" t="s">
        <v>5230</v>
      </c>
      <c r="D920" s="810" t="s">
        <v>10890</v>
      </c>
      <c r="E920" s="902" t="s">
        <v>5440</v>
      </c>
      <c r="F920" s="903" t="s">
        <v>5644</v>
      </c>
      <c r="G920" s="902" t="s">
        <v>5768</v>
      </c>
      <c r="H920" s="902" t="s">
        <v>10933</v>
      </c>
      <c r="I920" s="913" t="s">
        <v>23753</v>
      </c>
      <c r="J920" s="903" t="s">
        <v>935</v>
      </c>
    </row>
    <row r="921" spans="1:10">
      <c r="A921" s="810" t="s">
        <v>101</v>
      </c>
      <c r="B921" s="902" t="s">
        <v>14883</v>
      </c>
      <c r="C921" s="902" t="s">
        <v>18011</v>
      </c>
      <c r="D921" s="810" t="s">
        <v>10890</v>
      </c>
      <c r="E921" s="902" t="s">
        <v>18012</v>
      </c>
      <c r="F921" s="903" t="s">
        <v>28130</v>
      </c>
      <c r="G921" s="902" t="s">
        <v>18013</v>
      </c>
      <c r="H921" s="902" t="s">
        <v>10958</v>
      </c>
      <c r="I921" s="913" t="s">
        <v>2504</v>
      </c>
      <c r="J921" s="903" t="s">
        <v>935</v>
      </c>
    </row>
    <row r="922" spans="1:10">
      <c r="A922" s="810" t="s">
        <v>101</v>
      </c>
      <c r="B922" s="902" t="s">
        <v>14883</v>
      </c>
      <c r="C922" s="902" t="s">
        <v>7998</v>
      </c>
      <c r="D922" s="810" t="s">
        <v>10890</v>
      </c>
      <c r="E922" s="902" t="s">
        <v>8316</v>
      </c>
      <c r="F922" s="903" t="s">
        <v>8620</v>
      </c>
      <c r="G922" s="902" t="s">
        <v>8830</v>
      </c>
      <c r="H922" s="902" t="s">
        <v>10903</v>
      </c>
      <c r="I922" s="913"/>
      <c r="J922" s="903" t="s">
        <v>935</v>
      </c>
    </row>
    <row r="923" spans="1:10">
      <c r="A923" s="810" t="s">
        <v>101</v>
      </c>
      <c r="B923" s="902" t="s">
        <v>14883</v>
      </c>
      <c r="C923" s="902" t="s">
        <v>11144</v>
      </c>
      <c r="D923" s="810" t="s">
        <v>10892</v>
      </c>
      <c r="E923" s="902" t="s">
        <v>11145</v>
      </c>
      <c r="F923" s="903" t="s">
        <v>11146</v>
      </c>
      <c r="G923" s="902" t="s">
        <v>11147</v>
      </c>
      <c r="H923" s="902" t="s">
        <v>10891</v>
      </c>
      <c r="I923" s="913" t="s">
        <v>23754</v>
      </c>
      <c r="J923" s="903" t="s">
        <v>564</v>
      </c>
    </row>
    <row r="924" spans="1:10">
      <c r="A924" s="810" t="s">
        <v>101</v>
      </c>
      <c r="B924" s="902" t="s">
        <v>14883</v>
      </c>
      <c r="C924" s="902" t="s">
        <v>9003</v>
      </c>
      <c r="D924" s="810" t="s">
        <v>10890</v>
      </c>
      <c r="E924" s="902" t="s">
        <v>9371</v>
      </c>
      <c r="F924" s="903" t="s">
        <v>9700</v>
      </c>
      <c r="G924" s="902" t="s">
        <v>9892</v>
      </c>
      <c r="H924" s="902" t="s">
        <v>10954</v>
      </c>
      <c r="I924" s="913"/>
      <c r="J924" s="903" t="s">
        <v>933</v>
      </c>
    </row>
    <row r="925" spans="1:10">
      <c r="A925" s="810" t="s">
        <v>101</v>
      </c>
      <c r="B925" s="902" t="s">
        <v>14883</v>
      </c>
      <c r="C925" s="902" t="s">
        <v>23484</v>
      </c>
      <c r="D925" s="810" t="s">
        <v>10890</v>
      </c>
      <c r="E925" s="902" t="s">
        <v>23485</v>
      </c>
      <c r="F925" s="903" t="s">
        <v>23486</v>
      </c>
      <c r="G925" s="902" t="s">
        <v>23487</v>
      </c>
      <c r="H925" s="902" t="s">
        <v>10936</v>
      </c>
      <c r="I925" s="913"/>
      <c r="J925" s="903" t="s">
        <v>935</v>
      </c>
    </row>
    <row r="926" spans="1:10" ht="27">
      <c r="A926" s="810" t="s">
        <v>101</v>
      </c>
      <c r="B926" s="902" t="s">
        <v>14883</v>
      </c>
      <c r="C926" s="902" t="s">
        <v>14806</v>
      </c>
      <c r="D926" s="810" t="s">
        <v>10890</v>
      </c>
      <c r="E926" s="902" t="s">
        <v>687</v>
      </c>
      <c r="F926" s="903" t="s">
        <v>28129</v>
      </c>
      <c r="G926" s="902" t="s">
        <v>14807</v>
      </c>
      <c r="H926" s="902" t="s">
        <v>10915</v>
      </c>
      <c r="I926" s="913"/>
      <c r="J926" s="903" t="s">
        <v>10926</v>
      </c>
    </row>
    <row r="927" spans="1:10">
      <c r="A927" s="810" t="s">
        <v>101</v>
      </c>
      <c r="B927" s="902" t="s">
        <v>14883</v>
      </c>
      <c r="C927" s="902" t="s">
        <v>1357</v>
      </c>
      <c r="D927" s="810" t="s">
        <v>10892</v>
      </c>
      <c r="E927" s="902" t="s">
        <v>1492</v>
      </c>
      <c r="F927" s="903" t="s">
        <v>1631</v>
      </c>
      <c r="G927" s="902" t="s">
        <v>1720</v>
      </c>
      <c r="H927" s="902" t="s">
        <v>10922</v>
      </c>
      <c r="I927" s="913"/>
      <c r="J927" s="903" t="s">
        <v>935</v>
      </c>
    </row>
    <row r="928" spans="1:10">
      <c r="A928" s="810" t="s">
        <v>101</v>
      </c>
      <c r="B928" s="902" t="s">
        <v>14883</v>
      </c>
      <c r="C928" s="902" t="s">
        <v>5226</v>
      </c>
      <c r="D928" s="810" t="s">
        <v>10890</v>
      </c>
      <c r="E928" s="902" t="s">
        <v>5436</v>
      </c>
      <c r="F928" s="903" t="s">
        <v>5641</v>
      </c>
      <c r="G928" s="902" t="s">
        <v>5766</v>
      </c>
      <c r="H928" s="902" t="s">
        <v>11039</v>
      </c>
      <c r="I928" s="913" t="s">
        <v>23755</v>
      </c>
      <c r="J928" s="903" t="s">
        <v>933</v>
      </c>
    </row>
    <row r="929" spans="1:10">
      <c r="A929" s="810" t="s">
        <v>101</v>
      </c>
      <c r="B929" s="902" t="s">
        <v>14883</v>
      </c>
      <c r="C929" s="902" t="s">
        <v>14902</v>
      </c>
      <c r="D929" s="810" t="s">
        <v>10890</v>
      </c>
      <c r="E929" s="902" t="s">
        <v>2570</v>
      </c>
      <c r="F929" s="903" t="s">
        <v>14903</v>
      </c>
      <c r="G929" s="902" t="s">
        <v>14904</v>
      </c>
      <c r="H929" s="902" t="s">
        <v>10958</v>
      </c>
      <c r="I929" s="913" t="s">
        <v>23756</v>
      </c>
      <c r="J929" s="903" t="s">
        <v>933</v>
      </c>
    </row>
    <row r="930" spans="1:10">
      <c r="A930" s="810" t="s">
        <v>101</v>
      </c>
      <c r="B930" s="902" t="s">
        <v>14883</v>
      </c>
      <c r="C930" s="902" t="s">
        <v>7197</v>
      </c>
      <c r="D930" s="810" t="s">
        <v>10890</v>
      </c>
      <c r="E930" s="902" t="s">
        <v>7393</v>
      </c>
      <c r="F930" s="903" t="s">
        <v>7563</v>
      </c>
      <c r="G930" s="902" t="s">
        <v>7690</v>
      </c>
      <c r="H930" s="902" t="s">
        <v>10894</v>
      </c>
      <c r="I930" s="913" t="s">
        <v>2502</v>
      </c>
      <c r="J930" s="903" t="s">
        <v>935</v>
      </c>
    </row>
    <row r="931" spans="1:10">
      <c r="A931" s="810" t="s">
        <v>101</v>
      </c>
      <c r="B931" s="902" t="s">
        <v>14883</v>
      </c>
      <c r="C931" s="902" t="s">
        <v>7917</v>
      </c>
      <c r="D931" s="810" t="s">
        <v>10890</v>
      </c>
      <c r="E931" s="902" t="s">
        <v>8249</v>
      </c>
      <c r="F931" s="903" t="s">
        <v>23633</v>
      </c>
      <c r="G931" s="902" t="s">
        <v>8763</v>
      </c>
      <c r="H931" s="902" t="s">
        <v>10977</v>
      </c>
      <c r="I931" s="913" t="s">
        <v>4720</v>
      </c>
      <c r="J931" s="903" t="s">
        <v>935</v>
      </c>
    </row>
    <row r="932" spans="1:10">
      <c r="A932" s="810" t="s">
        <v>101</v>
      </c>
      <c r="B932" s="902" t="s">
        <v>14883</v>
      </c>
      <c r="C932" s="902" t="s">
        <v>2647</v>
      </c>
      <c r="D932" s="810" t="s">
        <v>10892</v>
      </c>
      <c r="E932" s="902" t="s">
        <v>3751</v>
      </c>
      <c r="F932" s="903" t="s">
        <v>3860</v>
      </c>
      <c r="G932" s="902" t="s">
        <v>4257</v>
      </c>
      <c r="H932" s="902" t="s">
        <v>12374</v>
      </c>
      <c r="I932" s="913" t="s">
        <v>563</v>
      </c>
      <c r="J932" s="903" t="s">
        <v>937</v>
      </c>
    </row>
    <row r="933" spans="1:10">
      <c r="A933" s="810" t="s">
        <v>101</v>
      </c>
      <c r="B933" s="902" t="s">
        <v>14883</v>
      </c>
      <c r="C933" s="902" t="s">
        <v>23634</v>
      </c>
      <c r="D933" s="810" t="s">
        <v>10890</v>
      </c>
      <c r="E933" s="902" t="s">
        <v>23635</v>
      </c>
      <c r="F933" s="903" t="s">
        <v>23636</v>
      </c>
      <c r="G933" s="902" t="s">
        <v>23637</v>
      </c>
      <c r="H933" s="902" t="s">
        <v>10915</v>
      </c>
      <c r="I933" s="913"/>
      <c r="J933" s="903" t="s">
        <v>935</v>
      </c>
    </row>
    <row r="934" spans="1:10">
      <c r="A934" s="810" t="s">
        <v>101</v>
      </c>
      <c r="B934" s="902" t="s">
        <v>14883</v>
      </c>
      <c r="C934" s="902" t="s">
        <v>7855</v>
      </c>
      <c r="D934" s="810" t="s">
        <v>10890</v>
      </c>
      <c r="E934" s="902" t="s">
        <v>8197</v>
      </c>
      <c r="F934" s="903" t="s">
        <v>23757</v>
      </c>
      <c r="G934" s="902" t="s">
        <v>8710</v>
      </c>
      <c r="H934" s="902" t="s">
        <v>10895</v>
      </c>
      <c r="I934" s="913"/>
      <c r="J934" s="903" t="s">
        <v>935</v>
      </c>
    </row>
    <row r="935" spans="1:10" ht="27">
      <c r="A935" s="810" t="s">
        <v>101</v>
      </c>
      <c r="B935" s="902" t="s">
        <v>14883</v>
      </c>
      <c r="C935" s="902" t="s">
        <v>2820</v>
      </c>
      <c r="D935" s="810" t="s">
        <v>10890</v>
      </c>
      <c r="E935" s="902" t="s">
        <v>3419</v>
      </c>
      <c r="F935" s="903" t="s">
        <v>3969</v>
      </c>
      <c r="G935" s="902" t="s">
        <v>4403</v>
      </c>
      <c r="H935" s="902" t="s">
        <v>11386</v>
      </c>
      <c r="I935" s="913"/>
      <c r="J935" s="903" t="s">
        <v>13595</v>
      </c>
    </row>
    <row r="936" spans="1:10">
      <c r="A936" s="810" t="s">
        <v>101</v>
      </c>
      <c r="B936" s="902" t="s">
        <v>14883</v>
      </c>
      <c r="C936" s="902" t="s">
        <v>2217</v>
      </c>
      <c r="D936" s="810" t="s">
        <v>10890</v>
      </c>
      <c r="E936" s="902" t="s">
        <v>2315</v>
      </c>
      <c r="F936" s="903" t="s">
        <v>2380</v>
      </c>
      <c r="G936" s="902" t="s">
        <v>2452</v>
      </c>
      <c r="H936" s="902" t="s">
        <v>10902</v>
      </c>
      <c r="I936" s="913"/>
      <c r="J936" s="903" t="s">
        <v>935</v>
      </c>
    </row>
    <row r="937" spans="1:10" ht="27">
      <c r="A937" s="810" t="s">
        <v>101</v>
      </c>
      <c r="B937" s="902" t="s">
        <v>14883</v>
      </c>
      <c r="C937" s="902" t="s">
        <v>14984</v>
      </c>
      <c r="D937" s="810" t="s">
        <v>10892</v>
      </c>
      <c r="E937" s="902" t="s">
        <v>14985</v>
      </c>
      <c r="F937" s="903" t="s">
        <v>14986</v>
      </c>
      <c r="G937" s="902" t="s">
        <v>14987</v>
      </c>
      <c r="H937" s="902" t="s">
        <v>10901</v>
      </c>
      <c r="I937" s="913" t="s">
        <v>23758</v>
      </c>
      <c r="J937" s="903" t="s">
        <v>23759</v>
      </c>
    </row>
    <row r="938" spans="1:10">
      <c r="A938" s="810" t="s">
        <v>101</v>
      </c>
      <c r="B938" s="902" t="s">
        <v>14883</v>
      </c>
      <c r="C938" s="902" t="s">
        <v>23494</v>
      </c>
      <c r="D938" s="810" t="s">
        <v>10890</v>
      </c>
      <c r="E938" s="902" t="s">
        <v>23495</v>
      </c>
      <c r="F938" s="903" t="s">
        <v>23496</v>
      </c>
      <c r="G938" s="902" t="s">
        <v>23497</v>
      </c>
      <c r="H938" s="902" t="s">
        <v>10891</v>
      </c>
      <c r="I938" s="913" t="s">
        <v>4804</v>
      </c>
      <c r="J938" s="903" t="s">
        <v>935</v>
      </c>
    </row>
    <row r="939" spans="1:10">
      <c r="A939" s="810" t="s">
        <v>101</v>
      </c>
      <c r="B939" s="902" t="s">
        <v>14883</v>
      </c>
      <c r="C939" s="902" t="s">
        <v>14808</v>
      </c>
      <c r="D939" s="810" t="s">
        <v>10890</v>
      </c>
      <c r="E939" s="902" t="s">
        <v>14809</v>
      </c>
      <c r="F939" s="903" t="s">
        <v>14810</v>
      </c>
      <c r="G939" s="902" t="s">
        <v>23498</v>
      </c>
      <c r="H939" s="902" t="s">
        <v>10894</v>
      </c>
      <c r="I939" s="913"/>
      <c r="J939" s="903" t="s">
        <v>935</v>
      </c>
    </row>
    <row r="940" spans="1:10" ht="27">
      <c r="A940" s="810" t="s">
        <v>101</v>
      </c>
      <c r="B940" s="902" t="s">
        <v>14883</v>
      </c>
      <c r="C940" s="902" t="s">
        <v>23499</v>
      </c>
      <c r="D940" s="810" t="s">
        <v>10890</v>
      </c>
      <c r="E940" s="902" t="s">
        <v>23500</v>
      </c>
      <c r="F940" s="903" t="s">
        <v>9802</v>
      </c>
      <c r="G940" s="902" t="s">
        <v>23501</v>
      </c>
      <c r="H940" s="902" t="s">
        <v>10954</v>
      </c>
      <c r="I940" s="913" t="s">
        <v>899</v>
      </c>
      <c r="J940" s="903" t="s">
        <v>10926</v>
      </c>
    </row>
    <row r="941" spans="1:10">
      <c r="A941" s="810" t="s">
        <v>101</v>
      </c>
      <c r="B941" s="902" t="s">
        <v>14883</v>
      </c>
      <c r="C941" s="902" t="s">
        <v>2185</v>
      </c>
      <c r="D941" s="810" t="s">
        <v>10890</v>
      </c>
      <c r="E941" s="902" t="s">
        <v>2283</v>
      </c>
      <c r="F941" s="903" t="s">
        <v>2364</v>
      </c>
      <c r="G941" s="902" t="s">
        <v>2420</v>
      </c>
      <c r="H941" s="902" t="s">
        <v>10922</v>
      </c>
      <c r="I941" s="913" t="s">
        <v>899</v>
      </c>
      <c r="J941" s="903" t="s">
        <v>935</v>
      </c>
    </row>
    <row r="942" spans="1:10">
      <c r="A942" s="810" t="s">
        <v>101</v>
      </c>
      <c r="B942" s="902" t="s">
        <v>14883</v>
      </c>
      <c r="C942" s="902" t="s">
        <v>14909</v>
      </c>
      <c r="D942" s="810" t="s">
        <v>10890</v>
      </c>
      <c r="E942" s="902" t="s">
        <v>12940</v>
      </c>
      <c r="F942" s="903" t="s">
        <v>23502</v>
      </c>
      <c r="G942" s="902" t="s">
        <v>7739</v>
      </c>
      <c r="H942" s="902" t="s">
        <v>10958</v>
      </c>
      <c r="I942" s="913"/>
      <c r="J942" s="903" t="s">
        <v>935</v>
      </c>
    </row>
    <row r="943" spans="1:10">
      <c r="A943" s="810" t="s">
        <v>101</v>
      </c>
      <c r="B943" s="902" t="s">
        <v>14883</v>
      </c>
      <c r="C943" s="902" t="s">
        <v>2224</v>
      </c>
      <c r="D943" s="810" t="s">
        <v>10890</v>
      </c>
      <c r="E943" s="902" t="s">
        <v>2320</v>
      </c>
      <c r="F943" s="903" t="s">
        <v>2383</v>
      </c>
      <c r="G943" s="902" t="s">
        <v>2459</v>
      </c>
      <c r="H943" s="902" t="s">
        <v>10907</v>
      </c>
      <c r="I943" s="913"/>
      <c r="J943" s="903" t="s">
        <v>935</v>
      </c>
    </row>
    <row r="944" spans="1:10">
      <c r="A944" s="810" t="s">
        <v>101</v>
      </c>
      <c r="B944" s="902" t="s">
        <v>14883</v>
      </c>
      <c r="C944" s="902" t="s">
        <v>5239</v>
      </c>
      <c r="D944" s="810" t="s">
        <v>10890</v>
      </c>
      <c r="E944" s="902" t="s">
        <v>5448</v>
      </c>
      <c r="F944" s="903" t="s">
        <v>5649</v>
      </c>
      <c r="G944" s="902" t="s">
        <v>5777</v>
      </c>
      <c r="H944" s="902" t="s">
        <v>10891</v>
      </c>
      <c r="I944" s="913"/>
      <c r="J944" s="903" t="s">
        <v>933</v>
      </c>
    </row>
    <row r="945" spans="1:10">
      <c r="A945" s="810" t="s">
        <v>101</v>
      </c>
      <c r="B945" s="902" t="s">
        <v>14883</v>
      </c>
      <c r="C945" s="902" t="s">
        <v>2826</v>
      </c>
      <c r="D945" s="810" t="s">
        <v>10890</v>
      </c>
      <c r="E945" s="902" t="s">
        <v>4942</v>
      </c>
      <c r="F945" s="903" t="s">
        <v>3975</v>
      </c>
      <c r="G945" s="902" t="s">
        <v>14801</v>
      </c>
      <c r="H945" s="902" t="s">
        <v>10891</v>
      </c>
      <c r="I945" s="913"/>
      <c r="J945" s="903" t="s">
        <v>935</v>
      </c>
    </row>
    <row r="946" spans="1:10">
      <c r="A946" s="810" t="s">
        <v>101</v>
      </c>
      <c r="B946" s="902" t="s">
        <v>14883</v>
      </c>
      <c r="C946" s="902" t="s">
        <v>6767</v>
      </c>
      <c r="D946" s="810" t="s">
        <v>10892</v>
      </c>
      <c r="E946" s="902" t="s">
        <v>6892</v>
      </c>
      <c r="F946" s="903" t="s">
        <v>7005</v>
      </c>
      <c r="G946" s="902" t="s">
        <v>7085</v>
      </c>
      <c r="H946" s="902" t="s">
        <v>10901</v>
      </c>
      <c r="I946" s="913" t="s">
        <v>101</v>
      </c>
      <c r="J946" s="903" t="s">
        <v>564</v>
      </c>
    </row>
    <row r="947" spans="1:10">
      <c r="A947" s="810" t="s">
        <v>101</v>
      </c>
      <c r="B947" s="902" t="s">
        <v>14883</v>
      </c>
      <c r="C947" s="902" t="s">
        <v>23504</v>
      </c>
      <c r="D947" s="810" t="s">
        <v>10890</v>
      </c>
      <c r="E947" s="902" t="s">
        <v>23505</v>
      </c>
      <c r="F947" s="903" t="s">
        <v>23506</v>
      </c>
      <c r="G947" s="902" t="s">
        <v>23507</v>
      </c>
      <c r="H947" s="902" t="s">
        <v>10915</v>
      </c>
      <c r="I947" s="913"/>
      <c r="J947" s="903" t="s">
        <v>935</v>
      </c>
    </row>
    <row r="948" spans="1:10">
      <c r="A948" s="810" t="s">
        <v>101</v>
      </c>
      <c r="B948" s="902" t="s">
        <v>14883</v>
      </c>
      <c r="C948" s="902" t="s">
        <v>6756</v>
      </c>
      <c r="D948" s="810" t="s">
        <v>10890</v>
      </c>
      <c r="E948" s="902" t="s">
        <v>6885</v>
      </c>
      <c r="F948" s="903" t="s">
        <v>11930</v>
      </c>
      <c r="G948" s="902" t="s">
        <v>7076</v>
      </c>
      <c r="H948" s="902" t="s">
        <v>11128</v>
      </c>
      <c r="I948" s="913"/>
      <c r="J948" s="903"/>
    </row>
    <row r="949" spans="1:10">
      <c r="A949" s="810" t="s">
        <v>101</v>
      </c>
      <c r="B949" s="902" t="s">
        <v>14883</v>
      </c>
      <c r="C949" s="902" t="s">
        <v>14811</v>
      </c>
      <c r="D949" s="810" t="s">
        <v>10890</v>
      </c>
      <c r="E949" s="902" t="s">
        <v>14812</v>
      </c>
      <c r="F949" s="903" t="s">
        <v>2363</v>
      </c>
      <c r="G949" s="902" t="s">
        <v>14813</v>
      </c>
      <c r="H949" s="902" t="s">
        <v>10915</v>
      </c>
      <c r="I949" s="913" t="s">
        <v>23760</v>
      </c>
      <c r="J949" s="903" t="s">
        <v>935</v>
      </c>
    </row>
    <row r="950" spans="1:10">
      <c r="A950" s="810" t="s">
        <v>101</v>
      </c>
      <c r="B950" s="902" t="s">
        <v>14883</v>
      </c>
      <c r="C950" s="902" t="s">
        <v>9062</v>
      </c>
      <c r="D950" s="810" t="s">
        <v>10890</v>
      </c>
      <c r="E950" s="902" t="s">
        <v>9416</v>
      </c>
      <c r="F950" s="903" t="s">
        <v>28081</v>
      </c>
      <c r="G950" s="902" t="s">
        <v>17374</v>
      </c>
      <c r="H950" s="902" t="s">
        <v>10933</v>
      </c>
      <c r="I950" s="913" t="s">
        <v>899</v>
      </c>
      <c r="J950" s="903" t="s">
        <v>935</v>
      </c>
    </row>
    <row r="951" spans="1:10">
      <c r="A951" s="810" t="s">
        <v>101</v>
      </c>
      <c r="B951" s="902" t="s">
        <v>14883</v>
      </c>
      <c r="C951" s="902" t="s">
        <v>14911</v>
      </c>
      <c r="D951" s="810" t="s">
        <v>10890</v>
      </c>
      <c r="E951" s="902" t="s">
        <v>14912</v>
      </c>
      <c r="F951" s="903" t="s">
        <v>23508</v>
      </c>
      <c r="G951" s="902" t="s">
        <v>23509</v>
      </c>
      <c r="H951" s="902" t="s">
        <v>10922</v>
      </c>
      <c r="I951" s="913" t="s">
        <v>23761</v>
      </c>
      <c r="J951" s="903" t="s">
        <v>935</v>
      </c>
    </row>
    <row r="952" spans="1:10">
      <c r="A952" s="810" t="s">
        <v>101</v>
      </c>
      <c r="B952" s="902" t="s">
        <v>14883</v>
      </c>
      <c r="C952" s="902" t="s">
        <v>14911</v>
      </c>
      <c r="D952" s="810" t="s">
        <v>10890</v>
      </c>
      <c r="E952" s="902" t="s">
        <v>14912</v>
      </c>
      <c r="F952" s="903" t="s">
        <v>14913</v>
      </c>
      <c r="G952" s="902" t="s">
        <v>23509</v>
      </c>
      <c r="H952" s="902" t="s">
        <v>10936</v>
      </c>
      <c r="I952" s="913" t="s">
        <v>23761</v>
      </c>
      <c r="J952" s="903" t="s">
        <v>935</v>
      </c>
    </row>
    <row r="953" spans="1:10">
      <c r="A953" s="810" t="s">
        <v>101</v>
      </c>
      <c r="B953" s="902" t="s">
        <v>14883</v>
      </c>
      <c r="C953" s="902" t="s">
        <v>5935</v>
      </c>
      <c r="D953" s="810" t="s">
        <v>10890</v>
      </c>
      <c r="E953" s="902" t="s">
        <v>6181</v>
      </c>
      <c r="F953" s="903" t="s">
        <v>28121</v>
      </c>
      <c r="G953" s="902" t="s">
        <v>6544</v>
      </c>
      <c r="H953" s="902" t="s">
        <v>11128</v>
      </c>
      <c r="I953" s="913"/>
      <c r="J953" s="903" t="s">
        <v>932</v>
      </c>
    </row>
    <row r="954" spans="1:10" ht="27">
      <c r="A954" s="810" t="s">
        <v>101</v>
      </c>
      <c r="B954" s="902" t="s">
        <v>14883</v>
      </c>
      <c r="C954" s="902" t="s">
        <v>5299</v>
      </c>
      <c r="D954" s="810" t="s">
        <v>10890</v>
      </c>
      <c r="E954" s="902" t="s">
        <v>5497</v>
      </c>
      <c r="F954" s="903" t="s">
        <v>28128</v>
      </c>
      <c r="G954" s="902" t="s">
        <v>5822</v>
      </c>
      <c r="H954" s="902" t="s">
        <v>11371</v>
      </c>
      <c r="I954" s="913"/>
      <c r="J954" s="903" t="s">
        <v>22157</v>
      </c>
    </row>
    <row r="955" spans="1:10">
      <c r="A955" s="810" t="s">
        <v>101</v>
      </c>
      <c r="B955" s="902" t="s">
        <v>14883</v>
      </c>
      <c r="C955" s="902" t="s">
        <v>14914</v>
      </c>
      <c r="D955" s="810" t="s">
        <v>10890</v>
      </c>
      <c r="E955" s="902" t="s">
        <v>14915</v>
      </c>
      <c r="F955" s="903" t="s">
        <v>14916</v>
      </c>
      <c r="G955" s="902" t="s">
        <v>14917</v>
      </c>
      <c r="H955" s="902" t="s">
        <v>10970</v>
      </c>
      <c r="I955" s="913"/>
      <c r="J955" s="903" t="s">
        <v>933</v>
      </c>
    </row>
    <row r="956" spans="1:10">
      <c r="A956" s="810" t="s">
        <v>101</v>
      </c>
      <c r="B956" s="902" t="s">
        <v>14883</v>
      </c>
      <c r="C956" s="902" t="s">
        <v>9095</v>
      </c>
      <c r="D956" s="810" t="s">
        <v>10890</v>
      </c>
      <c r="E956" s="902" t="s">
        <v>9445</v>
      </c>
      <c r="F956" s="903" t="s">
        <v>14815</v>
      </c>
      <c r="G956" s="902" t="s">
        <v>9980</v>
      </c>
      <c r="H956" s="902" t="s">
        <v>10933</v>
      </c>
      <c r="I956" s="913"/>
      <c r="J956" s="903" t="s">
        <v>935</v>
      </c>
    </row>
    <row r="957" spans="1:10" ht="27">
      <c r="A957" s="810" t="s">
        <v>101</v>
      </c>
      <c r="B957" s="902" t="s">
        <v>14883</v>
      </c>
      <c r="C957" s="902" t="s">
        <v>7979</v>
      </c>
      <c r="D957" s="810" t="s">
        <v>10890</v>
      </c>
      <c r="E957" s="902" t="s">
        <v>8299</v>
      </c>
      <c r="F957" s="903" t="s">
        <v>8607</v>
      </c>
      <c r="G957" s="902" t="s">
        <v>8813</v>
      </c>
      <c r="H957" s="902" t="s">
        <v>10970</v>
      </c>
      <c r="I957" s="913"/>
      <c r="J957" s="903" t="s">
        <v>13595</v>
      </c>
    </row>
    <row r="958" spans="1:10">
      <c r="A958" s="810" t="s">
        <v>101</v>
      </c>
      <c r="B958" s="902" t="s">
        <v>14883</v>
      </c>
      <c r="C958" s="902" t="s">
        <v>14699</v>
      </c>
      <c r="D958" s="810" t="s">
        <v>10890</v>
      </c>
      <c r="E958" s="902" t="s">
        <v>14700</v>
      </c>
      <c r="F958" s="903" t="s">
        <v>18452</v>
      </c>
      <c r="G958" s="902" t="s">
        <v>14701</v>
      </c>
      <c r="H958" s="902" t="s">
        <v>11039</v>
      </c>
      <c r="I958" s="913"/>
      <c r="J958" s="903" t="s">
        <v>932</v>
      </c>
    </row>
    <row r="959" spans="1:10">
      <c r="A959" s="810" t="s">
        <v>101</v>
      </c>
      <c r="B959" s="902" t="s">
        <v>14883</v>
      </c>
      <c r="C959" s="902" t="s">
        <v>9146</v>
      </c>
      <c r="D959" s="810" t="s">
        <v>10890</v>
      </c>
      <c r="E959" s="902" t="s">
        <v>23514</v>
      </c>
      <c r="F959" s="903" t="s">
        <v>28127</v>
      </c>
      <c r="G959" s="902" t="s">
        <v>10028</v>
      </c>
      <c r="H959" s="902" t="s">
        <v>10895</v>
      </c>
      <c r="I959" s="913" t="s">
        <v>1811</v>
      </c>
      <c r="J959" s="903" t="s">
        <v>935</v>
      </c>
    </row>
    <row r="960" spans="1:10">
      <c r="A960" s="810" t="s">
        <v>101</v>
      </c>
      <c r="B960" s="902" t="s">
        <v>14883</v>
      </c>
      <c r="C960" s="902" t="s">
        <v>5318</v>
      </c>
      <c r="D960" s="810" t="s">
        <v>10890</v>
      </c>
      <c r="E960" s="902" t="s">
        <v>4987</v>
      </c>
      <c r="F960" s="903" t="s">
        <v>5682</v>
      </c>
      <c r="G960" s="902" t="s">
        <v>5842</v>
      </c>
      <c r="H960" s="902" t="s">
        <v>10997</v>
      </c>
      <c r="I960" s="913"/>
      <c r="J960" s="903" t="s">
        <v>935</v>
      </c>
    </row>
    <row r="961" spans="1:10">
      <c r="A961" s="810" t="s">
        <v>101</v>
      </c>
      <c r="B961" s="902" t="s">
        <v>14883</v>
      </c>
      <c r="C961" s="902" t="s">
        <v>7220</v>
      </c>
      <c r="D961" s="810" t="s">
        <v>10892</v>
      </c>
      <c r="E961" s="902" t="s">
        <v>14990</v>
      </c>
      <c r="F961" s="903" t="s">
        <v>14991</v>
      </c>
      <c r="G961" s="902" t="s">
        <v>7710</v>
      </c>
      <c r="H961" s="902" t="s">
        <v>10958</v>
      </c>
      <c r="I961" s="913" t="s">
        <v>14992</v>
      </c>
      <c r="J961" s="903" t="s">
        <v>564</v>
      </c>
    </row>
    <row r="962" spans="1:10">
      <c r="A962" s="810" t="s">
        <v>101</v>
      </c>
      <c r="B962" s="902" t="s">
        <v>14883</v>
      </c>
      <c r="C962" s="902" t="s">
        <v>23515</v>
      </c>
      <c r="D962" s="810" t="s">
        <v>10890</v>
      </c>
      <c r="E962" s="902" t="s">
        <v>23516</v>
      </c>
      <c r="F962" s="903" t="s">
        <v>23517</v>
      </c>
      <c r="G962" s="902" t="s">
        <v>23518</v>
      </c>
      <c r="H962" s="902" t="s">
        <v>10970</v>
      </c>
      <c r="I962" s="913"/>
      <c r="J962" s="903" t="s">
        <v>935</v>
      </c>
    </row>
    <row r="963" spans="1:10">
      <c r="A963" s="810" t="s">
        <v>101</v>
      </c>
      <c r="B963" s="902" t="s">
        <v>14883</v>
      </c>
      <c r="C963" s="902" t="s">
        <v>2645</v>
      </c>
      <c r="D963" s="810" t="s">
        <v>10890</v>
      </c>
      <c r="E963" s="902" t="s">
        <v>3254</v>
      </c>
      <c r="F963" s="903" t="s">
        <v>3858</v>
      </c>
      <c r="G963" s="902" t="s">
        <v>4256</v>
      </c>
      <c r="H963" s="902" t="s">
        <v>10922</v>
      </c>
      <c r="I963" s="913"/>
      <c r="J963" s="903" t="s">
        <v>935</v>
      </c>
    </row>
    <row r="964" spans="1:10">
      <c r="A964" s="810" t="s">
        <v>101</v>
      </c>
      <c r="B964" s="902" t="s">
        <v>14883</v>
      </c>
      <c r="C964" s="902" t="s">
        <v>7862</v>
      </c>
      <c r="D964" s="810" t="s">
        <v>10890</v>
      </c>
      <c r="E964" s="902" t="s">
        <v>3254</v>
      </c>
      <c r="F964" s="903" t="s">
        <v>8529</v>
      </c>
      <c r="G964" s="902" t="s">
        <v>8716</v>
      </c>
      <c r="H964" s="902" t="s">
        <v>11046</v>
      </c>
      <c r="I964" s="913"/>
      <c r="J964" s="903" t="s">
        <v>935</v>
      </c>
    </row>
    <row r="965" spans="1:10">
      <c r="A965" s="810" t="s">
        <v>101</v>
      </c>
      <c r="B965" s="902" t="s">
        <v>14883</v>
      </c>
      <c r="C965" s="902" t="s">
        <v>2910</v>
      </c>
      <c r="D965" s="810" t="s">
        <v>10890</v>
      </c>
      <c r="E965" s="902" t="s">
        <v>1077</v>
      </c>
      <c r="F965" s="903" t="s">
        <v>4037</v>
      </c>
      <c r="G965" s="902" t="s">
        <v>4480</v>
      </c>
      <c r="H965" s="902" t="s">
        <v>10903</v>
      </c>
      <c r="I965" s="913"/>
      <c r="J965" s="903" t="s">
        <v>935</v>
      </c>
    </row>
    <row r="966" spans="1:10">
      <c r="A966" s="810" t="s">
        <v>101</v>
      </c>
      <c r="B966" s="902" t="s">
        <v>14883</v>
      </c>
      <c r="C966" s="902" t="s">
        <v>23438</v>
      </c>
      <c r="D966" s="810" t="s">
        <v>10890</v>
      </c>
      <c r="E966" s="902" t="s">
        <v>23439</v>
      </c>
      <c r="F966" s="903" t="s">
        <v>23440</v>
      </c>
      <c r="G966" s="902" t="s">
        <v>23441</v>
      </c>
      <c r="H966" s="902" t="s">
        <v>10915</v>
      </c>
      <c r="I966" s="913"/>
      <c r="J966" s="903" t="s">
        <v>935</v>
      </c>
    </row>
    <row r="967" spans="1:10">
      <c r="A967" s="810" t="s">
        <v>101</v>
      </c>
      <c r="B967" s="902" t="s">
        <v>14883</v>
      </c>
      <c r="C967" s="902" t="s">
        <v>9140</v>
      </c>
      <c r="D967" s="810" t="s">
        <v>10890</v>
      </c>
      <c r="E967" s="902" t="s">
        <v>9397</v>
      </c>
      <c r="F967" s="903" t="s">
        <v>9793</v>
      </c>
      <c r="G967" s="902" t="s">
        <v>9928</v>
      </c>
      <c r="H967" s="902" t="s">
        <v>11371</v>
      </c>
      <c r="I967" s="913"/>
      <c r="J967" s="903" t="s">
        <v>935</v>
      </c>
    </row>
    <row r="968" spans="1:10">
      <c r="A968" s="810" t="s">
        <v>101</v>
      </c>
      <c r="B968" s="902" t="s">
        <v>14883</v>
      </c>
      <c r="C968" s="902" t="s">
        <v>9021</v>
      </c>
      <c r="D968" s="810" t="s">
        <v>10890</v>
      </c>
      <c r="E968" s="902" t="s">
        <v>1926</v>
      </c>
      <c r="F968" s="903" t="s">
        <v>9713</v>
      </c>
      <c r="G968" s="902" t="s">
        <v>9911</v>
      </c>
      <c r="H968" s="902" t="s">
        <v>11294</v>
      </c>
      <c r="I968" s="913"/>
      <c r="J968" s="903" t="s">
        <v>935</v>
      </c>
    </row>
    <row r="969" spans="1:10">
      <c r="A969" s="810" t="s">
        <v>101</v>
      </c>
      <c r="B969" s="902" t="s">
        <v>14883</v>
      </c>
      <c r="C969" s="902" t="s">
        <v>2947</v>
      </c>
      <c r="D969" s="810" t="s">
        <v>10892</v>
      </c>
      <c r="E969" s="902" t="s">
        <v>3546</v>
      </c>
      <c r="F969" s="903" t="s">
        <v>4061</v>
      </c>
      <c r="G969" s="902" t="s">
        <v>23160</v>
      </c>
      <c r="H969" s="902" t="s">
        <v>11264</v>
      </c>
      <c r="I969" s="913"/>
      <c r="J969" s="903" t="s">
        <v>932</v>
      </c>
    </row>
    <row r="970" spans="1:10" ht="27">
      <c r="A970" s="810" t="s">
        <v>101</v>
      </c>
      <c r="B970" s="902" t="s">
        <v>14883</v>
      </c>
      <c r="C970" s="902" t="s">
        <v>9066</v>
      </c>
      <c r="D970" s="810" t="s">
        <v>10892</v>
      </c>
      <c r="E970" s="902" t="s">
        <v>7386</v>
      </c>
      <c r="F970" s="903" t="s">
        <v>14924</v>
      </c>
      <c r="G970" s="902" t="s">
        <v>9952</v>
      </c>
      <c r="H970" s="902" t="s">
        <v>11234</v>
      </c>
      <c r="I970" s="913"/>
      <c r="J970" s="903" t="s">
        <v>564</v>
      </c>
    </row>
    <row r="971" spans="1:10">
      <c r="A971" s="810" t="s">
        <v>101</v>
      </c>
      <c r="B971" s="902" t="s">
        <v>14883</v>
      </c>
      <c r="C971" s="902" t="s">
        <v>2235</v>
      </c>
      <c r="D971" s="810" t="s">
        <v>10890</v>
      </c>
      <c r="E971" s="902" t="s">
        <v>704</v>
      </c>
      <c r="F971" s="903" t="s">
        <v>2390</v>
      </c>
      <c r="G971" s="902" t="s">
        <v>2466</v>
      </c>
      <c r="H971" s="902" t="s">
        <v>11689</v>
      </c>
      <c r="I971" s="913"/>
      <c r="J971" s="903" t="s">
        <v>935</v>
      </c>
    </row>
    <row r="972" spans="1:10" ht="27">
      <c r="A972" s="810" t="s">
        <v>101</v>
      </c>
      <c r="B972" s="902" t="s">
        <v>14883</v>
      </c>
      <c r="C972" s="902" t="s">
        <v>9118</v>
      </c>
      <c r="D972" s="810" t="s">
        <v>10890</v>
      </c>
      <c r="E972" s="902" t="s">
        <v>9456</v>
      </c>
      <c r="F972" s="903" t="s">
        <v>28126</v>
      </c>
      <c r="G972" s="902" t="s">
        <v>10000</v>
      </c>
      <c r="H972" s="902" t="s">
        <v>10922</v>
      </c>
      <c r="I972" s="913"/>
      <c r="J972" s="903" t="s">
        <v>12948</v>
      </c>
    </row>
    <row r="973" spans="1:10">
      <c r="A973" s="810" t="s">
        <v>101</v>
      </c>
      <c r="B973" s="902" t="s">
        <v>14883</v>
      </c>
      <c r="C973" s="902" t="s">
        <v>14819</v>
      </c>
      <c r="D973" s="810" t="s">
        <v>10892</v>
      </c>
      <c r="E973" s="902" t="s">
        <v>14820</v>
      </c>
      <c r="F973" s="903" t="s">
        <v>14821</v>
      </c>
      <c r="G973" s="902" t="s">
        <v>14822</v>
      </c>
      <c r="H973" s="902" t="s">
        <v>10969</v>
      </c>
      <c r="I973" s="913"/>
      <c r="J973" s="903" t="s">
        <v>564</v>
      </c>
    </row>
    <row r="974" spans="1:10">
      <c r="A974" s="810" t="s">
        <v>101</v>
      </c>
      <c r="B974" s="902" t="s">
        <v>14883</v>
      </c>
      <c r="C974" s="902" t="s">
        <v>1359</v>
      </c>
      <c r="D974" s="810" t="s">
        <v>10890</v>
      </c>
      <c r="E974" s="902" t="s">
        <v>1494</v>
      </c>
      <c r="F974" s="903" t="s">
        <v>1633</v>
      </c>
      <c r="G974" s="902" t="s">
        <v>1722</v>
      </c>
      <c r="H974" s="902" t="s">
        <v>11102</v>
      </c>
      <c r="I974" s="913"/>
      <c r="J974" s="903" t="s">
        <v>935</v>
      </c>
    </row>
    <row r="975" spans="1:10">
      <c r="A975" s="810" t="s">
        <v>101</v>
      </c>
      <c r="B975" s="902" t="s">
        <v>14883</v>
      </c>
      <c r="C975" s="902" t="s">
        <v>1855</v>
      </c>
      <c r="D975" s="810" t="s">
        <v>10890</v>
      </c>
      <c r="E975" s="902" t="s">
        <v>1907</v>
      </c>
      <c r="F975" s="903" t="s">
        <v>1977</v>
      </c>
      <c r="G975" s="902" t="s">
        <v>2013</v>
      </c>
      <c r="H975" s="902" t="s">
        <v>10958</v>
      </c>
      <c r="I975" s="913" t="s">
        <v>23665</v>
      </c>
      <c r="J975" s="903" t="s">
        <v>933</v>
      </c>
    </row>
    <row r="976" spans="1:10">
      <c r="A976" s="810" t="s">
        <v>101</v>
      </c>
      <c r="B976" s="902" t="s">
        <v>14883</v>
      </c>
      <c r="C976" s="902" t="s">
        <v>2659</v>
      </c>
      <c r="D976" s="810" t="s">
        <v>10892</v>
      </c>
      <c r="E976" s="902" t="s">
        <v>3266</v>
      </c>
      <c r="F976" s="903" t="s">
        <v>3867</v>
      </c>
      <c r="G976" s="902" t="s">
        <v>4270</v>
      </c>
      <c r="H976" s="902" t="s">
        <v>11394</v>
      </c>
      <c r="I976" s="913"/>
      <c r="J976" s="903" t="s">
        <v>932</v>
      </c>
    </row>
    <row r="977" spans="1:10">
      <c r="A977" s="810" t="s">
        <v>101</v>
      </c>
      <c r="B977" s="902" t="s">
        <v>14883</v>
      </c>
      <c r="C977" s="902" t="s">
        <v>9029</v>
      </c>
      <c r="D977" s="810" t="s">
        <v>10890</v>
      </c>
      <c r="E977" s="902" t="s">
        <v>9388</v>
      </c>
      <c r="F977" s="903" t="s">
        <v>16680</v>
      </c>
      <c r="G977" s="902" t="s">
        <v>9920</v>
      </c>
      <c r="H977" s="902" t="s">
        <v>11110</v>
      </c>
      <c r="I977" s="913"/>
      <c r="J977" s="903" t="s">
        <v>932</v>
      </c>
    </row>
    <row r="978" spans="1:10">
      <c r="A978" s="810" t="s">
        <v>101</v>
      </c>
      <c r="B978" s="902" t="s">
        <v>14883</v>
      </c>
      <c r="C978" s="902" t="s">
        <v>2713</v>
      </c>
      <c r="D978" s="810" t="s">
        <v>10890</v>
      </c>
      <c r="E978" s="902" t="s">
        <v>3321</v>
      </c>
      <c r="F978" s="903" t="s">
        <v>3898</v>
      </c>
      <c r="G978" s="902" t="s">
        <v>4313</v>
      </c>
      <c r="H978" s="902" t="s">
        <v>11414</v>
      </c>
      <c r="I978" s="913" t="s">
        <v>23762</v>
      </c>
      <c r="J978" s="903" t="s">
        <v>935</v>
      </c>
    </row>
    <row r="979" spans="1:10">
      <c r="A979" s="810" t="s">
        <v>101</v>
      </c>
      <c r="B979" s="902" t="s">
        <v>14883</v>
      </c>
      <c r="C979" s="902" t="s">
        <v>2178</v>
      </c>
      <c r="D979" s="810" t="s">
        <v>10890</v>
      </c>
      <c r="E979" s="902" t="s">
        <v>2275</v>
      </c>
      <c r="F979" s="903" t="s">
        <v>16679</v>
      </c>
      <c r="G979" s="902" t="s">
        <v>2412</v>
      </c>
      <c r="H979" s="902" t="s">
        <v>10922</v>
      </c>
      <c r="I979" s="913"/>
      <c r="J979" s="903" t="s">
        <v>932</v>
      </c>
    </row>
    <row r="980" spans="1:10">
      <c r="A980" s="810" t="s">
        <v>101</v>
      </c>
      <c r="B980" s="902" t="s">
        <v>14883</v>
      </c>
      <c r="C980" s="902" t="s">
        <v>14834</v>
      </c>
      <c r="D980" s="810" t="s">
        <v>10890</v>
      </c>
      <c r="E980" s="902" t="s">
        <v>14835</v>
      </c>
      <c r="F980" s="903" t="s">
        <v>14836</v>
      </c>
      <c r="G980" s="902" t="s">
        <v>14837</v>
      </c>
      <c r="H980" s="902" t="s">
        <v>11371</v>
      </c>
      <c r="I980" s="913"/>
      <c r="J980" s="903" t="s">
        <v>932</v>
      </c>
    </row>
    <row r="981" spans="1:10">
      <c r="A981" s="810" t="s">
        <v>101</v>
      </c>
      <c r="B981" s="902" t="s">
        <v>14883</v>
      </c>
      <c r="C981" s="902" t="s">
        <v>2179</v>
      </c>
      <c r="D981" s="810" t="s">
        <v>10890</v>
      </c>
      <c r="E981" s="902" t="s">
        <v>2276</v>
      </c>
      <c r="F981" s="903" t="s">
        <v>16683</v>
      </c>
      <c r="G981" s="902" t="s">
        <v>2413</v>
      </c>
      <c r="H981" s="902" t="s">
        <v>11108</v>
      </c>
      <c r="I981" s="913" t="s">
        <v>2511</v>
      </c>
      <c r="J981" s="903" t="s">
        <v>932</v>
      </c>
    </row>
    <row r="982" spans="1:10">
      <c r="A982" s="810" t="s">
        <v>101</v>
      </c>
      <c r="B982" s="902" t="s">
        <v>14883</v>
      </c>
      <c r="C982" s="902" t="s">
        <v>2233</v>
      </c>
      <c r="D982" s="810" t="s">
        <v>10892</v>
      </c>
      <c r="E982" s="902" t="s">
        <v>2279</v>
      </c>
      <c r="F982" s="903" t="s">
        <v>2388</v>
      </c>
      <c r="G982" s="902" t="s">
        <v>2416</v>
      </c>
      <c r="H982" s="902" t="s">
        <v>10895</v>
      </c>
      <c r="I982" s="913"/>
      <c r="J982" s="903" t="s">
        <v>932</v>
      </c>
    </row>
    <row r="983" spans="1:10">
      <c r="A983" s="810" t="s">
        <v>101</v>
      </c>
      <c r="B983" s="902" t="s">
        <v>14883</v>
      </c>
      <c r="C983" s="902" t="s">
        <v>5242</v>
      </c>
      <c r="D983" s="810" t="s">
        <v>10890</v>
      </c>
      <c r="E983" s="902" t="s">
        <v>5452</v>
      </c>
      <c r="F983" s="903" t="s">
        <v>14842</v>
      </c>
      <c r="G983" s="902" t="s">
        <v>23449</v>
      </c>
      <c r="H983" s="902" t="s">
        <v>10954</v>
      </c>
      <c r="I983" s="913"/>
      <c r="J983" s="903" t="s">
        <v>935</v>
      </c>
    </row>
    <row r="984" spans="1:10">
      <c r="A984" s="810" t="s">
        <v>101</v>
      </c>
      <c r="B984" s="902" t="s">
        <v>14883</v>
      </c>
      <c r="C984" s="902" t="s">
        <v>7884</v>
      </c>
      <c r="D984" s="810" t="s">
        <v>10890</v>
      </c>
      <c r="E984" s="902" t="s">
        <v>8220</v>
      </c>
      <c r="F984" s="903" t="s">
        <v>8545</v>
      </c>
      <c r="G984" s="902" t="s">
        <v>14936</v>
      </c>
      <c r="H984" s="902" t="s">
        <v>11131</v>
      </c>
      <c r="I984" s="913"/>
      <c r="J984" s="903" t="s">
        <v>935</v>
      </c>
    </row>
    <row r="985" spans="1:10">
      <c r="A985" s="810" t="s">
        <v>101</v>
      </c>
      <c r="B985" s="902" t="s">
        <v>14883</v>
      </c>
      <c r="C985" s="902" t="s">
        <v>23763</v>
      </c>
      <c r="D985" s="810" t="s">
        <v>10892</v>
      </c>
      <c r="E985" s="902" t="s">
        <v>23764</v>
      </c>
      <c r="F985" s="903" t="s">
        <v>23765</v>
      </c>
      <c r="G985" s="902" t="s">
        <v>23766</v>
      </c>
      <c r="H985" s="902" t="s">
        <v>10928</v>
      </c>
      <c r="I985" s="913" t="s">
        <v>101</v>
      </c>
      <c r="J985" s="903" t="s">
        <v>564</v>
      </c>
    </row>
    <row r="986" spans="1:10">
      <c r="A986" s="810" t="s">
        <v>101</v>
      </c>
      <c r="B986" s="902" t="s">
        <v>14883</v>
      </c>
      <c r="C986" s="902" t="s">
        <v>14950</v>
      </c>
      <c r="D986" s="810" t="s">
        <v>10890</v>
      </c>
      <c r="E986" s="902" t="s">
        <v>14951</v>
      </c>
      <c r="F986" s="903" t="s">
        <v>14952</v>
      </c>
      <c r="G986" s="902" t="s">
        <v>14953</v>
      </c>
      <c r="H986" s="902" t="s">
        <v>10958</v>
      </c>
      <c r="I986" s="913" t="s">
        <v>1811</v>
      </c>
      <c r="J986" s="903" t="s">
        <v>935</v>
      </c>
    </row>
    <row r="987" spans="1:10">
      <c r="A987" s="810" t="s">
        <v>101</v>
      </c>
      <c r="B987" s="902" t="s">
        <v>14883</v>
      </c>
      <c r="C987" s="902" t="s">
        <v>2198</v>
      </c>
      <c r="D987" s="810" t="s">
        <v>10892</v>
      </c>
      <c r="E987" s="902" t="s">
        <v>2295</v>
      </c>
      <c r="F987" s="903" t="s">
        <v>2372</v>
      </c>
      <c r="G987" s="902" t="s">
        <v>2433</v>
      </c>
      <c r="H987" s="902" t="s">
        <v>11039</v>
      </c>
      <c r="I987" s="913"/>
      <c r="J987" s="903" t="s">
        <v>932</v>
      </c>
    </row>
    <row r="988" spans="1:10">
      <c r="A988" s="810" t="s">
        <v>101</v>
      </c>
      <c r="B988" s="902" t="s">
        <v>14883</v>
      </c>
      <c r="C988" s="902" t="s">
        <v>14843</v>
      </c>
      <c r="D988" s="810" t="s">
        <v>10890</v>
      </c>
      <c r="E988" s="902" t="s">
        <v>6361</v>
      </c>
      <c r="F988" s="903" t="s">
        <v>14844</v>
      </c>
      <c r="G988" s="902" t="s">
        <v>6622</v>
      </c>
      <c r="H988" s="902" t="s">
        <v>11039</v>
      </c>
      <c r="I988" s="913"/>
      <c r="J988" s="903" t="s">
        <v>935</v>
      </c>
    </row>
    <row r="989" spans="1:10" ht="27">
      <c r="A989" s="810" t="s">
        <v>101</v>
      </c>
      <c r="B989" s="902" t="s">
        <v>14883</v>
      </c>
      <c r="C989" s="902" t="s">
        <v>14845</v>
      </c>
      <c r="D989" s="810" t="s">
        <v>10890</v>
      </c>
      <c r="E989" s="902" t="s">
        <v>6361</v>
      </c>
      <c r="F989" s="903" t="s">
        <v>23549</v>
      </c>
      <c r="G989" s="902" t="s">
        <v>9899</v>
      </c>
      <c r="H989" s="902" t="s">
        <v>10933</v>
      </c>
      <c r="I989" s="913" t="s">
        <v>899</v>
      </c>
      <c r="J989" s="903" t="s">
        <v>935</v>
      </c>
    </row>
    <row r="990" spans="1:10">
      <c r="A990" s="810" t="s">
        <v>101</v>
      </c>
      <c r="B990" s="902" t="s">
        <v>14883</v>
      </c>
      <c r="C990" s="902" t="s">
        <v>2716</v>
      </c>
      <c r="D990" s="810" t="s">
        <v>10890</v>
      </c>
      <c r="E990" s="902" t="s">
        <v>3324</v>
      </c>
      <c r="F990" s="903" t="s">
        <v>3900</v>
      </c>
      <c r="G990" s="902" t="s">
        <v>23550</v>
      </c>
      <c r="H990" s="902" t="s">
        <v>12136</v>
      </c>
      <c r="I990" s="913" t="s">
        <v>23767</v>
      </c>
      <c r="J990" s="903" t="s">
        <v>935</v>
      </c>
    </row>
    <row r="991" spans="1:10">
      <c r="A991" s="810" t="s">
        <v>101</v>
      </c>
      <c r="B991" s="902" t="s">
        <v>14883</v>
      </c>
      <c r="C991" s="902" t="s">
        <v>2779</v>
      </c>
      <c r="D991" s="810" t="s">
        <v>10890</v>
      </c>
      <c r="E991" s="902" t="s">
        <v>3380</v>
      </c>
      <c r="F991" s="903" t="s">
        <v>3945</v>
      </c>
      <c r="G991" s="902" t="s">
        <v>4368</v>
      </c>
      <c r="H991" s="902" t="s">
        <v>11394</v>
      </c>
      <c r="I991" s="913"/>
      <c r="J991" s="903" t="s">
        <v>935</v>
      </c>
    </row>
    <row r="992" spans="1:10">
      <c r="A992" s="810" t="s">
        <v>101</v>
      </c>
      <c r="B992" s="902" t="s">
        <v>14883</v>
      </c>
      <c r="C992" s="902" t="s">
        <v>2188</v>
      </c>
      <c r="D992" s="810" t="s">
        <v>10890</v>
      </c>
      <c r="E992" s="902" t="s">
        <v>2286</v>
      </c>
      <c r="F992" s="903" t="s">
        <v>2366</v>
      </c>
      <c r="G992" s="902" t="s">
        <v>2423</v>
      </c>
      <c r="H992" s="902" t="s">
        <v>11371</v>
      </c>
      <c r="I992" s="913"/>
      <c r="J992" s="903" t="s">
        <v>935</v>
      </c>
    </row>
    <row r="993" spans="1:10">
      <c r="A993" s="810" t="s">
        <v>101</v>
      </c>
      <c r="B993" s="902" t="s">
        <v>14883</v>
      </c>
      <c r="C993" s="902" t="s">
        <v>2933</v>
      </c>
      <c r="D993" s="810" t="s">
        <v>10890</v>
      </c>
      <c r="E993" s="902" t="s">
        <v>3530</v>
      </c>
      <c r="F993" s="903" t="s">
        <v>4051</v>
      </c>
      <c r="G993" s="902" t="s">
        <v>4503</v>
      </c>
      <c r="H993" s="902" t="s">
        <v>23553</v>
      </c>
      <c r="I993" s="913"/>
      <c r="J993" s="903" t="s">
        <v>935</v>
      </c>
    </row>
    <row r="994" spans="1:10">
      <c r="A994" s="810" t="s">
        <v>101</v>
      </c>
      <c r="B994" s="902" t="s">
        <v>14883</v>
      </c>
      <c r="C994" s="902" t="s">
        <v>23450</v>
      </c>
      <c r="D994" s="810" t="s">
        <v>10890</v>
      </c>
      <c r="E994" s="902" t="s">
        <v>1491</v>
      </c>
      <c r="F994" s="903" t="s">
        <v>23451</v>
      </c>
      <c r="G994" s="902" t="s">
        <v>23452</v>
      </c>
      <c r="H994" s="902" t="s">
        <v>10905</v>
      </c>
      <c r="I994" s="913"/>
      <c r="J994" s="903" t="s">
        <v>937</v>
      </c>
    </row>
    <row r="995" spans="1:10" ht="27">
      <c r="A995" s="810" t="s">
        <v>101</v>
      </c>
      <c r="B995" s="902" t="s">
        <v>14883</v>
      </c>
      <c r="C995" s="902" t="s">
        <v>23695</v>
      </c>
      <c r="D995" s="810" t="s">
        <v>10890</v>
      </c>
      <c r="E995" s="902" t="s">
        <v>23696</v>
      </c>
      <c r="F995" s="903" t="s">
        <v>23697</v>
      </c>
      <c r="G995" s="902" t="s">
        <v>23698</v>
      </c>
      <c r="H995" s="902" t="s">
        <v>11102</v>
      </c>
      <c r="I995" s="913"/>
      <c r="J995" s="903" t="s">
        <v>935</v>
      </c>
    </row>
    <row r="996" spans="1:10">
      <c r="A996" s="810" t="s">
        <v>101</v>
      </c>
      <c r="B996" s="902" t="s">
        <v>14883</v>
      </c>
      <c r="C996" s="902" t="s">
        <v>2215</v>
      </c>
      <c r="D996" s="810" t="s">
        <v>10890</v>
      </c>
      <c r="E996" s="902" t="s">
        <v>2313</v>
      </c>
      <c r="F996" s="903" t="s">
        <v>23700</v>
      </c>
      <c r="G996" s="902" t="s">
        <v>2450</v>
      </c>
      <c r="H996" s="902" t="s">
        <v>11039</v>
      </c>
      <c r="I996" s="913" t="s">
        <v>1811</v>
      </c>
      <c r="J996" s="903" t="s">
        <v>935</v>
      </c>
    </row>
    <row r="997" spans="1:10">
      <c r="A997" s="810" t="s">
        <v>101</v>
      </c>
      <c r="B997" s="902" t="s">
        <v>14883</v>
      </c>
      <c r="C997" s="902" t="s">
        <v>23554</v>
      </c>
      <c r="D997" s="810" t="s">
        <v>10890</v>
      </c>
      <c r="E997" s="902" t="s">
        <v>23555</v>
      </c>
      <c r="F997" s="903" t="s">
        <v>23556</v>
      </c>
      <c r="G997" s="902" t="s">
        <v>23557</v>
      </c>
      <c r="H997" s="902" t="s">
        <v>10915</v>
      </c>
      <c r="I997" s="913"/>
      <c r="J997" s="903" t="s">
        <v>935</v>
      </c>
    </row>
    <row r="998" spans="1:10">
      <c r="A998" s="810" t="s">
        <v>101</v>
      </c>
      <c r="B998" s="902" t="s">
        <v>14883</v>
      </c>
      <c r="C998" s="902" t="s">
        <v>9096</v>
      </c>
      <c r="D998" s="810" t="s">
        <v>10890</v>
      </c>
      <c r="E998" s="902" t="s">
        <v>9446</v>
      </c>
      <c r="F998" s="903" t="s">
        <v>9765</v>
      </c>
      <c r="G998" s="902" t="s">
        <v>9981</v>
      </c>
      <c r="H998" s="902" t="s">
        <v>10891</v>
      </c>
      <c r="I998" s="913"/>
      <c r="J998" s="903" t="s">
        <v>935</v>
      </c>
    </row>
    <row r="999" spans="1:10">
      <c r="A999" s="810" t="s">
        <v>101</v>
      </c>
      <c r="B999" s="902" t="s">
        <v>14883</v>
      </c>
      <c r="C999" s="902" t="s">
        <v>14848</v>
      </c>
      <c r="D999" s="810" t="s">
        <v>10890</v>
      </c>
      <c r="E999" s="902" t="s">
        <v>14849</v>
      </c>
      <c r="F999" s="903" t="s">
        <v>14850</v>
      </c>
      <c r="G999" s="902" t="s">
        <v>14851</v>
      </c>
      <c r="H999" s="902" t="s">
        <v>10915</v>
      </c>
      <c r="I999" s="913"/>
      <c r="J999" s="903" t="s">
        <v>935</v>
      </c>
    </row>
    <row r="1000" spans="1:10">
      <c r="A1000" s="810" t="s">
        <v>101</v>
      </c>
      <c r="B1000" s="902" t="s">
        <v>14883</v>
      </c>
      <c r="C1000" s="902" t="s">
        <v>14955</v>
      </c>
      <c r="D1000" s="810" t="s">
        <v>10890</v>
      </c>
      <c r="E1000" s="902" t="s">
        <v>14956</v>
      </c>
      <c r="F1000" s="903" t="s">
        <v>14957</v>
      </c>
      <c r="G1000" s="902" t="s">
        <v>23701</v>
      </c>
      <c r="H1000" s="902" t="s">
        <v>10915</v>
      </c>
      <c r="I1000" s="913"/>
      <c r="J1000" s="903" t="s">
        <v>935</v>
      </c>
    </row>
    <row r="1001" spans="1:10">
      <c r="A1001" s="810" t="s">
        <v>101</v>
      </c>
      <c r="B1001" s="902" t="s">
        <v>14883</v>
      </c>
      <c r="C1001" s="902" t="s">
        <v>6035</v>
      </c>
      <c r="D1001" s="810" t="s">
        <v>10890</v>
      </c>
      <c r="E1001" s="902" t="s">
        <v>687</v>
      </c>
      <c r="F1001" s="903" t="s">
        <v>28125</v>
      </c>
      <c r="G1001" s="902" t="s">
        <v>23560</v>
      </c>
      <c r="H1001" s="902" t="s">
        <v>10936</v>
      </c>
      <c r="I1001" s="913"/>
      <c r="J1001" s="903" t="s">
        <v>935</v>
      </c>
    </row>
    <row r="1002" spans="1:10">
      <c r="A1002" s="810" t="s">
        <v>101</v>
      </c>
      <c r="B1002" s="902" t="s">
        <v>14883</v>
      </c>
      <c r="C1002" s="902" t="s">
        <v>9147</v>
      </c>
      <c r="D1002" s="810" t="s">
        <v>10890</v>
      </c>
      <c r="E1002" s="902" t="s">
        <v>3758</v>
      </c>
      <c r="F1002" s="903" t="s">
        <v>9799</v>
      </c>
      <c r="G1002" s="902" t="s">
        <v>14854</v>
      </c>
      <c r="H1002" s="902" t="s">
        <v>10936</v>
      </c>
      <c r="I1002" s="913"/>
      <c r="J1002" s="903" t="s">
        <v>935</v>
      </c>
    </row>
    <row r="1003" spans="1:10" ht="27">
      <c r="A1003" s="810" t="s">
        <v>101</v>
      </c>
      <c r="B1003" s="902" t="s">
        <v>14883</v>
      </c>
      <c r="C1003" s="902" t="s">
        <v>2664</v>
      </c>
      <c r="D1003" s="810" t="s">
        <v>10890</v>
      </c>
      <c r="E1003" s="902" t="s">
        <v>3270</v>
      </c>
      <c r="F1003" s="903" t="s">
        <v>23707</v>
      </c>
      <c r="G1003" s="902" t="s">
        <v>23708</v>
      </c>
      <c r="H1003" s="902" t="s">
        <v>11351</v>
      </c>
      <c r="I1003" s="913"/>
      <c r="J1003" s="903" t="s">
        <v>12948</v>
      </c>
    </row>
    <row r="1004" spans="1:10">
      <c r="A1004" s="810" t="s">
        <v>101</v>
      </c>
      <c r="B1004" s="902" t="s">
        <v>14883</v>
      </c>
      <c r="C1004" s="902" t="s">
        <v>2242</v>
      </c>
      <c r="D1004" s="810" t="s">
        <v>10890</v>
      </c>
      <c r="E1004" s="902" t="s">
        <v>2335</v>
      </c>
      <c r="F1004" s="903" t="s">
        <v>2395</v>
      </c>
      <c r="G1004" s="902" t="s">
        <v>2473</v>
      </c>
      <c r="H1004" s="902" t="s">
        <v>10969</v>
      </c>
      <c r="I1004" s="913" t="s">
        <v>23768</v>
      </c>
      <c r="J1004" s="903" t="s">
        <v>932</v>
      </c>
    </row>
    <row r="1005" spans="1:10">
      <c r="A1005" s="810" t="s">
        <v>101</v>
      </c>
      <c r="B1005" s="902" t="s">
        <v>14883</v>
      </c>
      <c r="C1005" s="902" t="s">
        <v>2258</v>
      </c>
      <c r="D1005" s="810" t="s">
        <v>10890</v>
      </c>
      <c r="E1005" s="902" t="s">
        <v>2349</v>
      </c>
      <c r="F1005" s="903" t="s">
        <v>14856</v>
      </c>
      <c r="G1005" s="902" t="s">
        <v>2488</v>
      </c>
      <c r="H1005" s="902" t="s">
        <v>10907</v>
      </c>
      <c r="I1005" s="913"/>
      <c r="J1005" s="903" t="s">
        <v>932</v>
      </c>
    </row>
    <row r="1006" spans="1:10">
      <c r="A1006" s="810" t="s">
        <v>101</v>
      </c>
      <c r="B1006" s="902" t="s">
        <v>14883</v>
      </c>
      <c r="C1006" s="902" t="s">
        <v>14960</v>
      </c>
      <c r="D1006" s="810" t="s">
        <v>10890</v>
      </c>
      <c r="E1006" s="902" t="s">
        <v>1137</v>
      </c>
      <c r="F1006" s="903" t="s">
        <v>14961</v>
      </c>
      <c r="G1006" s="902" t="s">
        <v>14962</v>
      </c>
      <c r="H1006" s="902" t="s">
        <v>10954</v>
      </c>
      <c r="I1006" s="913"/>
      <c r="J1006" s="903" t="s">
        <v>935</v>
      </c>
    </row>
    <row r="1007" spans="1:10">
      <c r="A1007" s="810" t="s">
        <v>101</v>
      </c>
      <c r="B1007" s="902" t="s">
        <v>14883</v>
      </c>
      <c r="C1007" s="902" t="s">
        <v>2182</v>
      </c>
      <c r="D1007" s="810" t="s">
        <v>10890</v>
      </c>
      <c r="E1007" s="902" t="s">
        <v>2280</v>
      </c>
      <c r="F1007" s="903" t="s">
        <v>28124</v>
      </c>
      <c r="G1007" s="902" t="s">
        <v>2417</v>
      </c>
      <c r="H1007" s="902" t="s">
        <v>10903</v>
      </c>
      <c r="I1007" s="913"/>
      <c r="J1007" s="903" t="s">
        <v>932</v>
      </c>
    </row>
    <row r="1008" spans="1:10">
      <c r="A1008" s="810" t="s">
        <v>101</v>
      </c>
      <c r="B1008" s="902" t="s">
        <v>14883</v>
      </c>
      <c r="C1008" s="902" t="s">
        <v>9125</v>
      </c>
      <c r="D1008" s="810" t="s">
        <v>10890</v>
      </c>
      <c r="E1008" s="902" t="s">
        <v>9462</v>
      </c>
      <c r="F1008" s="903" t="s">
        <v>16667</v>
      </c>
      <c r="G1008" s="902" t="s">
        <v>10007</v>
      </c>
      <c r="H1008" s="902" t="s">
        <v>10941</v>
      </c>
      <c r="I1008" s="913"/>
      <c r="J1008" s="903" t="s">
        <v>932</v>
      </c>
    </row>
    <row r="1009" spans="1:10">
      <c r="A1009" s="810" t="s">
        <v>101</v>
      </c>
      <c r="B1009" s="902" t="s">
        <v>14883</v>
      </c>
      <c r="C1009" s="902" t="s">
        <v>14993</v>
      </c>
      <c r="D1009" s="810" t="s">
        <v>10892</v>
      </c>
      <c r="E1009" s="902" t="s">
        <v>8148</v>
      </c>
      <c r="F1009" s="903" t="s">
        <v>14994</v>
      </c>
      <c r="G1009" s="902" t="s">
        <v>14995</v>
      </c>
      <c r="H1009" s="902" t="s">
        <v>10891</v>
      </c>
      <c r="I1009" s="913"/>
      <c r="J1009" s="903" t="s">
        <v>935</v>
      </c>
    </row>
    <row r="1010" spans="1:10">
      <c r="A1010" s="810" t="s">
        <v>101</v>
      </c>
      <c r="B1010" s="902" t="s">
        <v>14883</v>
      </c>
      <c r="C1010" s="902" t="s">
        <v>9163</v>
      </c>
      <c r="D1010" s="810" t="s">
        <v>10890</v>
      </c>
      <c r="E1010" s="902" t="s">
        <v>9489</v>
      </c>
      <c r="F1010" s="903" t="s">
        <v>23716</v>
      </c>
      <c r="G1010" s="902" t="s">
        <v>10042</v>
      </c>
      <c r="H1010" s="902" t="s">
        <v>10894</v>
      </c>
      <c r="I1010" s="913"/>
      <c r="J1010" s="903" t="s">
        <v>932</v>
      </c>
    </row>
    <row r="1011" spans="1:10">
      <c r="A1011" s="810" t="s">
        <v>101</v>
      </c>
      <c r="B1011" s="902" t="s">
        <v>14883</v>
      </c>
      <c r="C1011" s="902" t="s">
        <v>7280</v>
      </c>
      <c r="D1011" s="810" t="s">
        <v>10890</v>
      </c>
      <c r="E1011" s="902" t="s">
        <v>7462</v>
      </c>
      <c r="F1011" s="903" t="s">
        <v>7621</v>
      </c>
      <c r="G1011" s="902" t="s">
        <v>23562</v>
      </c>
      <c r="H1011" s="902" t="s">
        <v>11485</v>
      </c>
      <c r="I1011" s="913"/>
      <c r="J1011" s="903" t="s">
        <v>935</v>
      </c>
    </row>
    <row r="1012" spans="1:10">
      <c r="A1012" s="810" t="s">
        <v>101</v>
      </c>
      <c r="B1012" s="902" t="s">
        <v>14883</v>
      </c>
      <c r="C1012" s="902" t="s">
        <v>23717</v>
      </c>
      <c r="D1012" s="810" t="s">
        <v>10890</v>
      </c>
      <c r="E1012" s="902" t="s">
        <v>9471</v>
      </c>
      <c r="F1012" s="903" t="s">
        <v>9795</v>
      </c>
      <c r="G1012" s="902" t="s">
        <v>10024</v>
      </c>
      <c r="H1012" s="902" t="s">
        <v>11102</v>
      </c>
      <c r="I1012" s="913"/>
      <c r="J1012" s="903" t="s">
        <v>935</v>
      </c>
    </row>
    <row r="1013" spans="1:10">
      <c r="A1013" s="810" t="s">
        <v>101</v>
      </c>
      <c r="B1013" s="902" t="s">
        <v>14883</v>
      </c>
      <c r="C1013" s="902" t="s">
        <v>14858</v>
      </c>
      <c r="D1013" s="810" t="s">
        <v>10890</v>
      </c>
      <c r="E1013" s="902" t="s">
        <v>14859</v>
      </c>
      <c r="F1013" s="903" t="s">
        <v>14860</v>
      </c>
      <c r="G1013" s="902" t="s">
        <v>14861</v>
      </c>
      <c r="H1013" s="902" t="s">
        <v>10894</v>
      </c>
      <c r="I1013" s="913"/>
      <c r="J1013" s="903" t="s">
        <v>935</v>
      </c>
    </row>
    <row r="1014" spans="1:10" ht="27">
      <c r="A1014" s="810" t="s">
        <v>101</v>
      </c>
      <c r="B1014" s="902" t="s">
        <v>14883</v>
      </c>
      <c r="C1014" s="902" t="s">
        <v>2630</v>
      </c>
      <c r="D1014" s="810" t="s">
        <v>10890</v>
      </c>
      <c r="E1014" s="902" t="s">
        <v>3239</v>
      </c>
      <c r="F1014" s="903" t="s">
        <v>23722</v>
      </c>
      <c r="G1014" s="902" t="s">
        <v>4244</v>
      </c>
      <c r="H1014" s="902" t="s">
        <v>11039</v>
      </c>
      <c r="I1014" s="913"/>
      <c r="J1014" s="903" t="s">
        <v>935</v>
      </c>
    </row>
    <row r="1015" spans="1:10" ht="27">
      <c r="A1015" s="810" t="s">
        <v>101</v>
      </c>
      <c r="B1015" s="902" t="s">
        <v>14883</v>
      </c>
      <c r="C1015" s="902" t="s">
        <v>12787</v>
      </c>
      <c r="D1015" s="810" t="s">
        <v>10890</v>
      </c>
      <c r="E1015" s="902" t="s">
        <v>12788</v>
      </c>
      <c r="F1015" s="903" t="s">
        <v>16615</v>
      </c>
      <c r="G1015" s="902" t="s">
        <v>12789</v>
      </c>
      <c r="H1015" s="902" t="s">
        <v>10922</v>
      </c>
      <c r="I1015" s="913"/>
      <c r="J1015" s="903" t="s">
        <v>12948</v>
      </c>
    </row>
    <row r="1016" spans="1:10">
      <c r="A1016" s="810" t="s">
        <v>101</v>
      </c>
      <c r="B1016" s="902" t="s">
        <v>14883</v>
      </c>
      <c r="C1016" s="902" t="s">
        <v>6070</v>
      </c>
      <c r="D1016" s="810" t="s">
        <v>10890</v>
      </c>
      <c r="E1016" s="902" t="s">
        <v>6297</v>
      </c>
      <c r="F1016" s="903" t="s">
        <v>23457</v>
      </c>
      <c r="G1016" s="902" t="s">
        <v>6659</v>
      </c>
      <c r="H1016" s="902" t="s">
        <v>11039</v>
      </c>
      <c r="I1016" s="913" t="s">
        <v>16675</v>
      </c>
      <c r="J1016" s="903" t="s">
        <v>935</v>
      </c>
    </row>
    <row r="1017" spans="1:10">
      <c r="A1017" s="810" t="s">
        <v>101</v>
      </c>
      <c r="B1017" s="902" t="s">
        <v>14883</v>
      </c>
      <c r="C1017" s="902" t="s">
        <v>14428</v>
      </c>
      <c r="D1017" s="810" t="s">
        <v>10892</v>
      </c>
      <c r="E1017" s="902" t="s">
        <v>14429</v>
      </c>
      <c r="F1017" s="903" t="s">
        <v>14430</v>
      </c>
      <c r="G1017" s="902" t="s">
        <v>14431</v>
      </c>
      <c r="H1017" s="902" t="s">
        <v>10891</v>
      </c>
      <c r="I1017" s="913" t="s">
        <v>14989</v>
      </c>
      <c r="J1017" s="903" t="s">
        <v>937</v>
      </c>
    </row>
    <row r="1018" spans="1:10">
      <c r="A1018" s="810" t="s">
        <v>101</v>
      </c>
      <c r="B1018" s="902" t="s">
        <v>14883</v>
      </c>
      <c r="C1018" s="902" t="s">
        <v>5934</v>
      </c>
      <c r="D1018" s="810" t="s">
        <v>10890</v>
      </c>
      <c r="E1018" s="902" t="s">
        <v>6180</v>
      </c>
      <c r="F1018" s="903" t="s">
        <v>6390</v>
      </c>
      <c r="G1018" s="902" t="s">
        <v>6543</v>
      </c>
      <c r="H1018" s="902" t="s">
        <v>10936</v>
      </c>
      <c r="I1018" s="913"/>
      <c r="J1018" s="903" t="s">
        <v>933</v>
      </c>
    </row>
    <row r="1019" spans="1:10" ht="27">
      <c r="A1019" s="810" t="s">
        <v>101</v>
      </c>
      <c r="B1019" s="902" t="s">
        <v>14883</v>
      </c>
      <c r="C1019" s="902" t="s">
        <v>9024</v>
      </c>
      <c r="D1019" s="810" t="s">
        <v>10890</v>
      </c>
      <c r="E1019" s="902" t="s">
        <v>9384</v>
      </c>
      <c r="F1019" s="903" t="s">
        <v>23399</v>
      </c>
      <c r="G1019" s="902" t="s">
        <v>9915</v>
      </c>
      <c r="H1019" s="902" t="s">
        <v>10970</v>
      </c>
      <c r="I1019" s="913"/>
      <c r="J1019" s="903" t="s">
        <v>14077</v>
      </c>
    </row>
    <row r="1020" spans="1:10" ht="27">
      <c r="A1020" s="810" t="s">
        <v>101</v>
      </c>
      <c r="B1020" s="902" t="s">
        <v>14883</v>
      </c>
      <c r="C1020" s="902" t="s">
        <v>14863</v>
      </c>
      <c r="D1020" s="810" t="s">
        <v>10892</v>
      </c>
      <c r="E1020" s="902" t="s">
        <v>14864</v>
      </c>
      <c r="F1020" s="903" t="s">
        <v>14865</v>
      </c>
      <c r="G1020" s="902" t="s">
        <v>14866</v>
      </c>
      <c r="H1020" s="902" t="s">
        <v>10958</v>
      </c>
      <c r="I1020" s="913"/>
      <c r="J1020" s="903" t="s">
        <v>12948</v>
      </c>
    </row>
    <row r="1021" spans="1:10">
      <c r="A1021" s="810" t="s">
        <v>101</v>
      </c>
      <c r="B1021" s="902" t="s">
        <v>14883</v>
      </c>
      <c r="C1021" s="902" t="s">
        <v>9067</v>
      </c>
      <c r="D1021" s="810" t="s">
        <v>10892</v>
      </c>
      <c r="E1021" s="902" t="s">
        <v>3572</v>
      </c>
      <c r="F1021" s="903" t="s">
        <v>9743</v>
      </c>
      <c r="G1021" s="902" t="s">
        <v>9953</v>
      </c>
      <c r="H1021" s="902" t="s">
        <v>10922</v>
      </c>
      <c r="I1021" s="913"/>
      <c r="J1021" s="903" t="s">
        <v>937</v>
      </c>
    </row>
    <row r="1022" spans="1:10">
      <c r="A1022" s="810" t="s">
        <v>101</v>
      </c>
      <c r="B1022" s="902" t="s">
        <v>14883</v>
      </c>
      <c r="C1022" s="902" t="s">
        <v>23726</v>
      </c>
      <c r="D1022" s="810" t="s">
        <v>10890</v>
      </c>
      <c r="E1022" s="902" t="s">
        <v>23727</v>
      </c>
      <c r="F1022" s="903" t="s">
        <v>23728</v>
      </c>
      <c r="G1022" s="902" t="s">
        <v>23729</v>
      </c>
      <c r="H1022" s="902" t="s">
        <v>10901</v>
      </c>
      <c r="I1022" s="913"/>
      <c r="J1022" s="903" t="s">
        <v>933</v>
      </c>
    </row>
    <row r="1023" spans="1:10">
      <c r="A1023" s="810" t="s">
        <v>101</v>
      </c>
      <c r="B1023" s="902" t="s">
        <v>14883</v>
      </c>
      <c r="C1023" s="902" t="s">
        <v>9205</v>
      </c>
      <c r="D1023" s="810" t="s">
        <v>10890</v>
      </c>
      <c r="E1023" s="902" t="s">
        <v>9521</v>
      </c>
      <c r="F1023" s="903" t="s">
        <v>14997</v>
      </c>
      <c r="G1023" s="902" t="s">
        <v>10080</v>
      </c>
      <c r="H1023" s="902" t="s">
        <v>10969</v>
      </c>
      <c r="I1023" s="913" t="s">
        <v>23769</v>
      </c>
      <c r="J1023" s="903" t="s">
        <v>933</v>
      </c>
    </row>
    <row r="1024" spans="1:10">
      <c r="A1024" s="810" t="s">
        <v>101</v>
      </c>
      <c r="B1024" s="902" t="s">
        <v>14883</v>
      </c>
      <c r="C1024" s="902" t="s">
        <v>2243</v>
      </c>
      <c r="D1024" s="810" t="s">
        <v>10890</v>
      </c>
      <c r="E1024" s="902" t="s">
        <v>2336</v>
      </c>
      <c r="F1024" s="903" t="s">
        <v>2396</v>
      </c>
      <c r="G1024" s="902" t="s">
        <v>2474</v>
      </c>
      <c r="H1024" s="902" t="s">
        <v>11046</v>
      </c>
      <c r="I1024" s="913"/>
      <c r="J1024" s="903" t="s">
        <v>932</v>
      </c>
    </row>
    <row r="1025" spans="1:10" ht="27">
      <c r="A1025" s="810" t="s">
        <v>101</v>
      </c>
      <c r="B1025" s="902" t="s">
        <v>14883</v>
      </c>
      <c r="C1025" s="902" t="s">
        <v>14970</v>
      </c>
      <c r="D1025" s="810" t="s">
        <v>10890</v>
      </c>
      <c r="E1025" s="902" t="s">
        <v>14971</v>
      </c>
      <c r="F1025" s="903" t="s">
        <v>14972</v>
      </c>
      <c r="G1025" s="902" t="s">
        <v>14973</v>
      </c>
      <c r="H1025" s="902" t="s">
        <v>11039</v>
      </c>
      <c r="I1025" s="913"/>
      <c r="J1025" s="903" t="s">
        <v>10926</v>
      </c>
    </row>
    <row r="1026" spans="1:10">
      <c r="A1026" s="810" t="s">
        <v>101</v>
      </c>
      <c r="B1026" s="902" t="s">
        <v>14883</v>
      </c>
      <c r="C1026" s="902" t="s">
        <v>6020</v>
      </c>
      <c r="D1026" s="810" t="s">
        <v>10890</v>
      </c>
      <c r="E1026" s="902" t="s">
        <v>6259</v>
      </c>
      <c r="F1026" s="903" t="s">
        <v>23572</v>
      </c>
      <c r="G1026" s="902" t="s">
        <v>6617</v>
      </c>
      <c r="H1026" s="902" t="s">
        <v>10958</v>
      </c>
      <c r="I1026" s="913" t="s">
        <v>23706</v>
      </c>
      <c r="J1026" s="903" t="s">
        <v>933</v>
      </c>
    </row>
    <row r="1027" spans="1:10">
      <c r="A1027" s="810" t="s">
        <v>101</v>
      </c>
      <c r="B1027" s="902" t="s">
        <v>14883</v>
      </c>
      <c r="C1027" s="902" t="s">
        <v>23736</v>
      </c>
      <c r="D1027" s="810" t="s">
        <v>10890</v>
      </c>
      <c r="E1027" s="902" t="s">
        <v>23737</v>
      </c>
      <c r="F1027" s="903" t="s">
        <v>23738</v>
      </c>
      <c r="G1027" s="902" t="s">
        <v>23739</v>
      </c>
      <c r="H1027" s="902" t="s">
        <v>10895</v>
      </c>
      <c r="I1027" s="913"/>
      <c r="J1027" s="903" t="s">
        <v>935</v>
      </c>
    </row>
    <row r="1028" spans="1:10">
      <c r="A1028" s="810" t="s">
        <v>101</v>
      </c>
      <c r="B1028" s="902" t="s">
        <v>14883</v>
      </c>
      <c r="C1028" s="902" t="s">
        <v>23573</v>
      </c>
      <c r="D1028" s="810" t="s">
        <v>10890</v>
      </c>
      <c r="E1028" s="902" t="s">
        <v>23574</v>
      </c>
      <c r="F1028" s="903" t="s">
        <v>7568</v>
      </c>
      <c r="G1028" s="902" t="s">
        <v>23575</v>
      </c>
      <c r="H1028" s="902" t="s">
        <v>11046</v>
      </c>
      <c r="I1028" s="913"/>
      <c r="J1028" s="903" t="s">
        <v>935</v>
      </c>
    </row>
    <row r="1029" spans="1:10">
      <c r="A1029" s="810" t="s">
        <v>101</v>
      </c>
      <c r="B1029" s="902" t="s">
        <v>14883</v>
      </c>
      <c r="C1029" s="902" t="s">
        <v>9008</v>
      </c>
      <c r="D1029" s="810" t="s">
        <v>10890</v>
      </c>
      <c r="E1029" s="902" t="s">
        <v>9374</v>
      </c>
      <c r="F1029" s="903" t="s">
        <v>9704</v>
      </c>
      <c r="G1029" s="902" t="s">
        <v>9896</v>
      </c>
      <c r="H1029" s="902" t="s">
        <v>10936</v>
      </c>
      <c r="I1029" s="913"/>
      <c r="J1029" s="903" t="s">
        <v>932</v>
      </c>
    </row>
    <row r="1030" spans="1:10">
      <c r="A1030" s="810" t="s">
        <v>101</v>
      </c>
      <c r="B1030" s="902" t="s">
        <v>14883</v>
      </c>
      <c r="C1030" s="902" t="s">
        <v>2654</v>
      </c>
      <c r="D1030" s="810" t="s">
        <v>10890</v>
      </c>
      <c r="E1030" s="902" t="s">
        <v>12936</v>
      </c>
      <c r="F1030" s="903" t="s">
        <v>23376</v>
      </c>
      <c r="G1030" s="902" t="s">
        <v>4266</v>
      </c>
      <c r="H1030" s="902" t="s">
        <v>10910</v>
      </c>
      <c r="I1030" s="913"/>
      <c r="J1030" s="903" t="s">
        <v>932</v>
      </c>
    </row>
    <row r="1031" spans="1:10">
      <c r="A1031" s="810" t="s">
        <v>101</v>
      </c>
      <c r="B1031" s="902" t="s">
        <v>14883</v>
      </c>
      <c r="C1031" s="902" t="s">
        <v>5184</v>
      </c>
      <c r="D1031" s="810" t="s">
        <v>10890</v>
      </c>
      <c r="E1031" s="902" t="s">
        <v>5406</v>
      </c>
      <c r="F1031" s="903" t="s">
        <v>20840</v>
      </c>
      <c r="G1031" s="902" t="s">
        <v>12942</v>
      </c>
      <c r="H1031" s="902" t="s">
        <v>11275</v>
      </c>
      <c r="I1031" s="913" t="s">
        <v>23770</v>
      </c>
      <c r="J1031" s="903" t="s">
        <v>932</v>
      </c>
    </row>
    <row r="1032" spans="1:10" ht="27">
      <c r="A1032" s="810" t="s">
        <v>101</v>
      </c>
      <c r="B1032" s="902" t="s">
        <v>14883</v>
      </c>
      <c r="C1032" s="902" t="s">
        <v>14783</v>
      </c>
      <c r="D1032" s="810" t="s">
        <v>10892</v>
      </c>
      <c r="E1032" s="902" t="s">
        <v>14784</v>
      </c>
      <c r="F1032" s="903" t="s">
        <v>28123</v>
      </c>
      <c r="G1032" s="902" t="s">
        <v>14785</v>
      </c>
      <c r="H1032" s="902" t="s">
        <v>10905</v>
      </c>
      <c r="I1032" s="913"/>
      <c r="J1032" s="903" t="s">
        <v>12948</v>
      </c>
    </row>
    <row r="1033" spans="1:10">
      <c r="A1033" s="810" t="s">
        <v>101</v>
      </c>
      <c r="B1033" s="902" t="s">
        <v>14883</v>
      </c>
      <c r="C1033" s="902" t="s">
        <v>2666</v>
      </c>
      <c r="D1033" s="810" t="s">
        <v>10890</v>
      </c>
      <c r="E1033" s="902" t="s">
        <v>3273</v>
      </c>
      <c r="F1033" s="903" t="s">
        <v>3871</v>
      </c>
      <c r="G1033" s="902" t="s">
        <v>20852</v>
      </c>
      <c r="H1033" s="902" t="s">
        <v>11351</v>
      </c>
      <c r="I1033" s="913" t="s">
        <v>23771</v>
      </c>
      <c r="J1033" s="903" t="s">
        <v>932</v>
      </c>
    </row>
    <row r="1034" spans="1:10">
      <c r="A1034" s="810" t="s">
        <v>101</v>
      </c>
      <c r="B1034" s="902" t="s">
        <v>14883</v>
      </c>
      <c r="C1034" s="902" t="s">
        <v>5195</v>
      </c>
      <c r="D1034" s="810" t="s">
        <v>10890</v>
      </c>
      <c r="E1034" s="902" t="s">
        <v>3273</v>
      </c>
      <c r="F1034" s="903" t="s">
        <v>5628</v>
      </c>
      <c r="G1034" s="902" t="s">
        <v>5735</v>
      </c>
      <c r="H1034" s="902" t="s">
        <v>11102</v>
      </c>
      <c r="I1034" s="913"/>
      <c r="J1034" s="903" t="s">
        <v>932</v>
      </c>
    </row>
    <row r="1035" spans="1:10">
      <c r="A1035" s="810" t="s">
        <v>16690</v>
      </c>
      <c r="B1035" s="914" t="s">
        <v>23772</v>
      </c>
      <c r="C1035" s="902" t="s">
        <v>6808</v>
      </c>
      <c r="D1035" s="810" t="s">
        <v>10890</v>
      </c>
      <c r="E1035" s="902" t="s">
        <v>6929</v>
      </c>
      <c r="F1035" s="903" t="s">
        <v>7031</v>
      </c>
      <c r="G1035" s="902" t="s">
        <v>7116</v>
      </c>
      <c r="H1035" s="902" t="s">
        <v>10894</v>
      </c>
      <c r="I1035" s="913"/>
      <c r="J1035" s="903" t="s">
        <v>932</v>
      </c>
    </row>
    <row r="1036" spans="1:10">
      <c r="A1036" s="810" t="s">
        <v>16690</v>
      </c>
      <c r="B1036" s="914" t="s">
        <v>23772</v>
      </c>
      <c r="C1036" s="902" t="s">
        <v>9004</v>
      </c>
      <c r="D1036" s="810" t="s">
        <v>10890</v>
      </c>
      <c r="E1036" s="902" t="s">
        <v>9372</v>
      </c>
      <c r="F1036" s="903" t="s">
        <v>9701</v>
      </c>
      <c r="G1036" s="902" t="s">
        <v>9893</v>
      </c>
      <c r="H1036" s="902" t="s">
        <v>10970</v>
      </c>
      <c r="I1036" s="913" t="s">
        <v>14722</v>
      </c>
      <c r="J1036" s="903" t="s">
        <v>937</v>
      </c>
    </row>
    <row r="1037" spans="1:10">
      <c r="A1037" s="810" t="s">
        <v>16690</v>
      </c>
      <c r="B1037" s="914" t="s">
        <v>23772</v>
      </c>
      <c r="C1037" s="902" t="s">
        <v>6823</v>
      </c>
      <c r="D1037" s="810" t="s">
        <v>10890</v>
      </c>
      <c r="E1037" s="902" t="s">
        <v>3418</v>
      </c>
      <c r="F1037" s="903" t="s">
        <v>16917</v>
      </c>
      <c r="G1037" s="902" t="s">
        <v>7130</v>
      </c>
      <c r="H1037" s="902" t="s">
        <v>10933</v>
      </c>
      <c r="I1037" s="913" t="s">
        <v>23773</v>
      </c>
      <c r="J1037" s="903" t="s">
        <v>937</v>
      </c>
    </row>
    <row r="1038" spans="1:10">
      <c r="A1038" s="810" t="s">
        <v>16690</v>
      </c>
      <c r="B1038" s="914" t="s">
        <v>23772</v>
      </c>
      <c r="C1038" s="902" t="s">
        <v>3167</v>
      </c>
      <c r="D1038" s="810" t="s">
        <v>10890</v>
      </c>
      <c r="E1038" s="902" t="s">
        <v>3754</v>
      </c>
      <c r="F1038" s="903" t="s">
        <v>4210</v>
      </c>
      <c r="G1038" s="902" t="s">
        <v>4686</v>
      </c>
      <c r="H1038" s="902" t="s">
        <v>10894</v>
      </c>
      <c r="I1038" s="913"/>
      <c r="J1038" s="903" t="s">
        <v>932</v>
      </c>
    </row>
    <row r="1039" spans="1:10">
      <c r="A1039" s="810" t="s">
        <v>16690</v>
      </c>
      <c r="B1039" s="914" t="s">
        <v>23772</v>
      </c>
      <c r="C1039" s="902" t="s">
        <v>1366</v>
      </c>
      <c r="D1039" s="810" t="s">
        <v>10890</v>
      </c>
      <c r="E1039" s="902" t="s">
        <v>1501</v>
      </c>
      <c r="F1039" s="903" t="s">
        <v>1666</v>
      </c>
      <c r="G1039" s="902" t="s">
        <v>1730</v>
      </c>
      <c r="H1039" s="902" t="s">
        <v>11039</v>
      </c>
      <c r="I1039" s="913"/>
      <c r="J1039" s="903" t="s">
        <v>937</v>
      </c>
    </row>
    <row r="1040" spans="1:10">
      <c r="A1040" s="810" t="s">
        <v>16690</v>
      </c>
      <c r="B1040" s="914" t="s">
        <v>23772</v>
      </c>
      <c r="C1040" s="902" t="s">
        <v>4842</v>
      </c>
      <c r="D1040" s="810" t="s">
        <v>10890</v>
      </c>
      <c r="E1040" s="902" t="s">
        <v>4954</v>
      </c>
      <c r="F1040" s="903" t="s">
        <v>11886</v>
      </c>
      <c r="G1040" s="902" t="s">
        <v>5124</v>
      </c>
      <c r="H1040" s="902" t="s">
        <v>10903</v>
      </c>
      <c r="I1040" s="913"/>
      <c r="J1040" s="903" t="s">
        <v>937</v>
      </c>
    </row>
    <row r="1041" spans="1:10">
      <c r="A1041" s="810" t="s">
        <v>16690</v>
      </c>
      <c r="B1041" s="914" t="s">
        <v>23774</v>
      </c>
      <c r="C1041" s="902" t="s">
        <v>2898</v>
      </c>
      <c r="D1041" s="810" t="s">
        <v>10890</v>
      </c>
      <c r="E1041" s="902" t="s">
        <v>3490</v>
      </c>
      <c r="F1041" s="903" t="s">
        <v>28122</v>
      </c>
      <c r="G1041" s="902" t="s">
        <v>4470</v>
      </c>
      <c r="H1041" s="902" t="s">
        <v>11131</v>
      </c>
      <c r="I1041" s="913" t="s">
        <v>1275</v>
      </c>
      <c r="J1041" s="903" t="s">
        <v>937</v>
      </c>
    </row>
    <row r="1042" spans="1:10">
      <c r="A1042" s="810" t="s">
        <v>16690</v>
      </c>
      <c r="B1042" s="914" t="s">
        <v>23772</v>
      </c>
      <c r="C1042" s="902" t="s">
        <v>5179</v>
      </c>
      <c r="D1042" s="810" t="s">
        <v>10890</v>
      </c>
      <c r="E1042" s="902" t="s">
        <v>5402</v>
      </c>
      <c r="F1042" s="903" t="s">
        <v>5617</v>
      </c>
      <c r="G1042" s="902" t="s">
        <v>5719</v>
      </c>
      <c r="H1042" s="902" t="s">
        <v>10922</v>
      </c>
      <c r="I1042" s="913" t="s">
        <v>23775</v>
      </c>
      <c r="J1042" s="903" t="s">
        <v>937</v>
      </c>
    </row>
    <row r="1043" spans="1:10">
      <c r="A1043" s="810" t="s">
        <v>16690</v>
      </c>
      <c r="B1043" s="914" t="s">
        <v>23774</v>
      </c>
      <c r="C1043" s="902" t="s">
        <v>6756</v>
      </c>
      <c r="D1043" s="810" t="s">
        <v>10890</v>
      </c>
      <c r="E1043" s="902" t="s">
        <v>6885</v>
      </c>
      <c r="F1043" s="903" t="s">
        <v>11930</v>
      </c>
      <c r="G1043" s="902" t="s">
        <v>7076</v>
      </c>
      <c r="H1043" s="902" t="s">
        <v>11128</v>
      </c>
      <c r="I1043" s="913"/>
      <c r="J1043" s="903"/>
    </row>
    <row r="1044" spans="1:10">
      <c r="A1044" s="810" t="s">
        <v>16690</v>
      </c>
      <c r="B1044" s="914" t="s">
        <v>23772</v>
      </c>
      <c r="C1044" s="902" t="s">
        <v>9062</v>
      </c>
      <c r="D1044" s="810" t="s">
        <v>10890</v>
      </c>
      <c r="E1044" s="902" t="s">
        <v>9416</v>
      </c>
      <c r="F1044" s="903" t="s">
        <v>27419</v>
      </c>
      <c r="G1044" s="902" t="s">
        <v>17374</v>
      </c>
      <c r="H1044" s="902" t="s">
        <v>10933</v>
      </c>
      <c r="I1044" s="913"/>
      <c r="J1044" s="903" t="s">
        <v>937</v>
      </c>
    </row>
    <row r="1045" spans="1:10">
      <c r="A1045" s="810" t="s">
        <v>16690</v>
      </c>
      <c r="B1045" s="914" t="s">
        <v>23772</v>
      </c>
      <c r="C1045" s="902" t="s">
        <v>5935</v>
      </c>
      <c r="D1045" s="810" t="s">
        <v>10890</v>
      </c>
      <c r="E1045" s="902" t="s">
        <v>6181</v>
      </c>
      <c r="F1045" s="903" t="s">
        <v>28121</v>
      </c>
      <c r="G1045" s="902" t="s">
        <v>6544</v>
      </c>
      <c r="H1045" s="902" t="s">
        <v>11128</v>
      </c>
      <c r="I1045" s="913"/>
      <c r="J1045" s="903" t="s">
        <v>932</v>
      </c>
    </row>
    <row r="1046" spans="1:10">
      <c r="A1046" s="810" t="s">
        <v>16690</v>
      </c>
      <c r="B1046" s="914" t="s">
        <v>23772</v>
      </c>
      <c r="C1046" s="902" t="s">
        <v>7905</v>
      </c>
      <c r="D1046" s="810" t="s">
        <v>10890</v>
      </c>
      <c r="E1046" s="902" t="s">
        <v>8237</v>
      </c>
      <c r="F1046" s="903" t="s">
        <v>8557</v>
      </c>
      <c r="G1046" s="902" t="s">
        <v>8751</v>
      </c>
      <c r="H1046" s="902" t="s">
        <v>11275</v>
      </c>
      <c r="I1046" s="913" t="s">
        <v>16490</v>
      </c>
      <c r="J1046" s="903" t="s">
        <v>937</v>
      </c>
    </row>
    <row r="1047" spans="1:10">
      <c r="A1047" s="810" t="s">
        <v>16690</v>
      </c>
      <c r="B1047" s="914" t="s">
        <v>23772</v>
      </c>
      <c r="C1047" s="902" t="s">
        <v>5216</v>
      </c>
      <c r="D1047" s="810" t="s">
        <v>10890</v>
      </c>
      <c r="E1047" s="902" t="s">
        <v>3751</v>
      </c>
      <c r="F1047" s="903" t="s">
        <v>23047</v>
      </c>
      <c r="G1047" s="902" t="s">
        <v>5755</v>
      </c>
      <c r="H1047" s="902" t="s">
        <v>10933</v>
      </c>
      <c r="I1047" s="913" t="s">
        <v>23776</v>
      </c>
      <c r="J1047" s="903" t="s">
        <v>937</v>
      </c>
    </row>
    <row r="1048" spans="1:10">
      <c r="A1048" s="810" t="s">
        <v>16690</v>
      </c>
      <c r="B1048" s="914" t="s">
        <v>23772</v>
      </c>
      <c r="C1048" s="902" t="s">
        <v>2947</v>
      </c>
      <c r="D1048" s="810" t="s">
        <v>10892</v>
      </c>
      <c r="E1048" s="902" t="s">
        <v>3546</v>
      </c>
      <c r="F1048" s="903" t="s">
        <v>4061</v>
      </c>
      <c r="G1048" s="902" t="s">
        <v>23160</v>
      </c>
      <c r="H1048" s="902" t="s">
        <v>11264</v>
      </c>
      <c r="I1048" s="913"/>
      <c r="J1048" s="903" t="s">
        <v>932</v>
      </c>
    </row>
    <row r="1049" spans="1:10">
      <c r="A1049" s="810" t="s">
        <v>16690</v>
      </c>
      <c r="B1049" s="914" t="s">
        <v>23772</v>
      </c>
      <c r="C1049" s="902" t="s">
        <v>2659</v>
      </c>
      <c r="D1049" s="810" t="s">
        <v>10892</v>
      </c>
      <c r="E1049" s="902" t="s">
        <v>3266</v>
      </c>
      <c r="F1049" s="903" t="s">
        <v>3867</v>
      </c>
      <c r="G1049" s="902" t="s">
        <v>4270</v>
      </c>
      <c r="H1049" s="902" t="s">
        <v>11394</v>
      </c>
      <c r="I1049" s="913"/>
      <c r="J1049" s="903" t="s">
        <v>932</v>
      </c>
    </row>
    <row r="1050" spans="1:10">
      <c r="A1050" s="810" t="s">
        <v>16690</v>
      </c>
      <c r="B1050" s="914" t="s">
        <v>23772</v>
      </c>
      <c r="C1050" s="902" t="s">
        <v>2178</v>
      </c>
      <c r="D1050" s="810" t="s">
        <v>10890</v>
      </c>
      <c r="E1050" s="902" t="s">
        <v>2275</v>
      </c>
      <c r="F1050" s="903" t="s">
        <v>16679</v>
      </c>
      <c r="G1050" s="902" t="s">
        <v>2412</v>
      </c>
      <c r="H1050" s="902" t="s">
        <v>10922</v>
      </c>
      <c r="I1050" s="913"/>
      <c r="J1050" s="903" t="s">
        <v>932</v>
      </c>
    </row>
    <row r="1051" spans="1:10">
      <c r="A1051" s="810" t="s">
        <v>16690</v>
      </c>
      <c r="B1051" s="914" t="s">
        <v>23772</v>
      </c>
      <c r="C1051" s="902" t="s">
        <v>3018</v>
      </c>
      <c r="D1051" s="810" t="s">
        <v>10892</v>
      </c>
      <c r="E1051" s="902" t="s">
        <v>3621</v>
      </c>
      <c r="F1051" s="903" t="s">
        <v>4111</v>
      </c>
      <c r="G1051" s="902" t="s">
        <v>4572</v>
      </c>
      <c r="H1051" s="902" t="s">
        <v>10891</v>
      </c>
      <c r="I1051" s="913"/>
      <c r="J1051" s="903" t="s">
        <v>564</v>
      </c>
    </row>
    <row r="1052" spans="1:10">
      <c r="A1052" s="810" t="s">
        <v>16690</v>
      </c>
      <c r="B1052" s="914" t="s">
        <v>23772</v>
      </c>
      <c r="C1052" s="902" t="s">
        <v>6758</v>
      </c>
      <c r="D1052" s="810" t="s">
        <v>10890</v>
      </c>
      <c r="E1052" s="902" t="s">
        <v>6886</v>
      </c>
      <c r="F1052" s="903" t="s">
        <v>7000</v>
      </c>
      <c r="G1052" s="902" t="s">
        <v>7078</v>
      </c>
      <c r="H1052" s="902" t="s">
        <v>11133</v>
      </c>
      <c r="I1052" s="913"/>
      <c r="J1052" s="903" t="s">
        <v>937</v>
      </c>
    </row>
    <row r="1053" spans="1:10">
      <c r="A1053" s="810" t="s">
        <v>16690</v>
      </c>
      <c r="B1053" s="914" t="s">
        <v>23774</v>
      </c>
      <c r="C1053" s="902" t="s">
        <v>6826</v>
      </c>
      <c r="D1053" s="810" t="s">
        <v>10890</v>
      </c>
      <c r="E1053" s="902" t="s">
        <v>6942</v>
      </c>
      <c r="F1053" s="903" t="s">
        <v>17465</v>
      </c>
      <c r="G1053" s="902" t="s">
        <v>11344</v>
      </c>
      <c r="H1053" s="902" t="s">
        <v>11345</v>
      </c>
      <c r="I1053" s="913" t="s">
        <v>1819</v>
      </c>
      <c r="J1053" s="903" t="s">
        <v>937</v>
      </c>
    </row>
    <row r="1054" spans="1:10">
      <c r="A1054" s="810" t="s">
        <v>16690</v>
      </c>
      <c r="B1054" s="914" t="s">
        <v>23774</v>
      </c>
      <c r="C1054" s="902" t="s">
        <v>2188</v>
      </c>
      <c r="D1054" s="810" t="s">
        <v>10890</v>
      </c>
      <c r="E1054" s="902" t="s">
        <v>2286</v>
      </c>
      <c r="F1054" s="903" t="s">
        <v>2366</v>
      </c>
      <c r="G1054" s="902" t="s">
        <v>2423</v>
      </c>
      <c r="H1054" s="902" t="s">
        <v>11371</v>
      </c>
      <c r="I1054" s="913"/>
      <c r="J1054" s="903" t="s">
        <v>937</v>
      </c>
    </row>
    <row r="1055" spans="1:10">
      <c r="A1055" s="810" t="s">
        <v>16690</v>
      </c>
      <c r="B1055" s="914" t="s">
        <v>23772</v>
      </c>
      <c r="C1055" s="902" t="s">
        <v>12503</v>
      </c>
      <c r="D1055" s="810" t="s">
        <v>10890</v>
      </c>
      <c r="E1055" s="902" t="s">
        <v>12504</v>
      </c>
      <c r="F1055" s="903" t="s">
        <v>28120</v>
      </c>
      <c r="G1055" s="902" t="s">
        <v>12505</v>
      </c>
      <c r="H1055" s="902" t="s">
        <v>10915</v>
      </c>
      <c r="I1055" s="913"/>
      <c r="J1055" s="903" t="s">
        <v>11287</v>
      </c>
    </row>
    <row r="1056" spans="1:10">
      <c r="A1056" s="810" t="s">
        <v>16690</v>
      </c>
      <c r="B1056" s="914" t="s">
        <v>23772</v>
      </c>
      <c r="C1056" s="902" t="s">
        <v>5377</v>
      </c>
      <c r="D1056" s="810" t="s">
        <v>10890</v>
      </c>
      <c r="E1056" s="902" t="s">
        <v>5581</v>
      </c>
      <c r="F1056" s="903" t="s">
        <v>14777</v>
      </c>
      <c r="G1056" s="902" t="s">
        <v>14778</v>
      </c>
      <c r="H1056" s="902" t="s">
        <v>10901</v>
      </c>
      <c r="I1056" s="913"/>
      <c r="J1056" s="903" t="s">
        <v>932</v>
      </c>
    </row>
    <row r="1057" spans="1:10">
      <c r="A1057" s="810" t="s">
        <v>16690</v>
      </c>
      <c r="B1057" s="914" t="s">
        <v>23772</v>
      </c>
      <c r="C1057" s="902" t="s">
        <v>9125</v>
      </c>
      <c r="D1057" s="810" t="s">
        <v>10890</v>
      </c>
      <c r="E1057" s="902" t="s">
        <v>9462</v>
      </c>
      <c r="F1057" s="903" t="s">
        <v>16667</v>
      </c>
      <c r="G1057" s="902" t="s">
        <v>10007</v>
      </c>
      <c r="H1057" s="902" t="s">
        <v>10941</v>
      </c>
      <c r="I1057" s="913"/>
      <c r="J1057" s="903" t="s">
        <v>932</v>
      </c>
    </row>
    <row r="1058" spans="1:10">
      <c r="A1058" s="810" t="s">
        <v>16690</v>
      </c>
      <c r="B1058" s="914" t="s">
        <v>23772</v>
      </c>
      <c r="C1058" s="902" t="s">
        <v>17525</v>
      </c>
      <c r="D1058" s="810" t="s">
        <v>10890</v>
      </c>
      <c r="E1058" s="902" t="s">
        <v>17387</v>
      </c>
      <c r="F1058" s="903" t="s">
        <v>17526</v>
      </c>
      <c r="G1058" s="902" t="s">
        <v>11365</v>
      </c>
      <c r="H1058" s="902" t="s">
        <v>11131</v>
      </c>
      <c r="I1058" s="913" t="s">
        <v>23777</v>
      </c>
      <c r="J1058" s="903" t="s">
        <v>937</v>
      </c>
    </row>
    <row r="1059" spans="1:10">
      <c r="A1059" s="810" t="s">
        <v>16690</v>
      </c>
      <c r="B1059" s="914" t="s">
        <v>23772</v>
      </c>
      <c r="C1059" s="902" t="s">
        <v>12787</v>
      </c>
      <c r="D1059" s="810" t="s">
        <v>10890</v>
      </c>
      <c r="E1059" s="902" t="s">
        <v>12788</v>
      </c>
      <c r="F1059" s="903" t="s">
        <v>16615</v>
      </c>
      <c r="G1059" s="902" t="s">
        <v>12789</v>
      </c>
      <c r="H1059" s="902" t="s">
        <v>10922</v>
      </c>
      <c r="I1059" s="913"/>
      <c r="J1059" s="903" t="s">
        <v>932</v>
      </c>
    </row>
    <row r="1060" spans="1:10">
      <c r="A1060" s="810" t="s">
        <v>16690</v>
      </c>
      <c r="B1060" s="914" t="s">
        <v>23772</v>
      </c>
      <c r="C1060" s="902" t="s">
        <v>7985</v>
      </c>
      <c r="D1060" s="810" t="s">
        <v>10890</v>
      </c>
      <c r="E1060" s="902" t="s">
        <v>8304</v>
      </c>
      <c r="F1060" s="903" t="s">
        <v>28119</v>
      </c>
      <c r="G1060" s="902" t="s">
        <v>8818</v>
      </c>
      <c r="H1060" s="902" t="s">
        <v>10954</v>
      </c>
      <c r="I1060" s="913" t="s">
        <v>903</v>
      </c>
      <c r="J1060" s="903" t="s">
        <v>937</v>
      </c>
    </row>
    <row r="1061" spans="1:10">
      <c r="A1061" s="810" t="s">
        <v>16690</v>
      </c>
      <c r="B1061" s="914" t="s">
        <v>23772</v>
      </c>
      <c r="C1061" s="902" t="s">
        <v>7943</v>
      </c>
      <c r="D1061" s="810" t="s">
        <v>10890</v>
      </c>
      <c r="E1061" s="902" t="s">
        <v>8272</v>
      </c>
      <c r="F1061" s="903" t="s">
        <v>8577</v>
      </c>
      <c r="G1061" s="902" t="s">
        <v>8784</v>
      </c>
      <c r="H1061" s="902" t="s">
        <v>11128</v>
      </c>
      <c r="I1061" s="913" t="s">
        <v>23778</v>
      </c>
      <c r="J1061" s="903" t="s">
        <v>937</v>
      </c>
    </row>
    <row r="1062" spans="1:10">
      <c r="A1062" s="810" t="s">
        <v>16690</v>
      </c>
      <c r="B1062" s="914" t="s">
        <v>23772</v>
      </c>
      <c r="C1062" s="902" t="s">
        <v>9008</v>
      </c>
      <c r="D1062" s="810" t="s">
        <v>10890</v>
      </c>
      <c r="E1062" s="902" t="s">
        <v>9374</v>
      </c>
      <c r="F1062" s="903" t="s">
        <v>9704</v>
      </c>
      <c r="G1062" s="902" t="s">
        <v>9896</v>
      </c>
      <c r="H1062" s="902" t="s">
        <v>10936</v>
      </c>
      <c r="I1062" s="913"/>
      <c r="J1062" s="903" t="s">
        <v>932</v>
      </c>
    </row>
    <row r="1063" spans="1:10">
      <c r="A1063" s="810" t="s">
        <v>16690</v>
      </c>
      <c r="B1063" s="914" t="s">
        <v>23772</v>
      </c>
      <c r="C1063" s="902" t="s">
        <v>5184</v>
      </c>
      <c r="D1063" s="810" t="s">
        <v>10890</v>
      </c>
      <c r="E1063" s="902" t="s">
        <v>5406</v>
      </c>
      <c r="F1063" s="903" t="s">
        <v>20840</v>
      </c>
      <c r="G1063" s="902" t="s">
        <v>12942</v>
      </c>
      <c r="H1063" s="902" t="s">
        <v>11275</v>
      </c>
      <c r="I1063" s="913" t="s">
        <v>23779</v>
      </c>
      <c r="J1063" s="903" t="s">
        <v>932</v>
      </c>
    </row>
    <row r="1064" spans="1:10">
      <c r="A1064" s="810" t="s">
        <v>16690</v>
      </c>
      <c r="B1064" s="914" t="s">
        <v>23772</v>
      </c>
      <c r="C1064" s="902" t="s">
        <v>14783</v>
      </c>
      <c r="D1064" s="810" t="s">
        <v>10892</v>
      </c>
      <c r="E1064" s="902" t="s">
        <v>14784</v>
      </c>
      <c r="F1064" s="903" t="s">
        <v>28118</v>
      </c>
      <c r="G1064" s="902" t="s">
        <v>14785</v>
      </c>
      <c r="H1064" s="902" t="s">
        <v>10905</v>
      </c>
      <c r="I1064" s="913"/>
      <c r="J1064" s="903" t="s">
        <v>932</v>
      </c>
    </row>
    <row r="1065" spans="1:10">
      <c r="A1065" s="810" t="s">
        <v>16690</v>
      </c>
      <c r="B1065" s="914" t="s">
        <v>23772</v>
      </c>
      <c r="C1065" s="902" t="s">
        <v>2666</v>
      </c>
      <c r="D1065" s="810" t="s">
        <v>10890</v>
      </c>
      <c r="E1065" s="902" t="s">
        <v>3273</v>
      </c>
      <c r="F1065" s="903" t="s">
        <v>3871</v>
      </c>
      <c r="G1065" s="902" t="s">
        <v>20852</v>
      </c>
      <c r="H1065" s="902" t="s">
        <v>11351</v>
      </c>
      <c r="I1065" s="913"/>
      <c r="J1065" s="903" t="s">
        <v>932</v>
      </c>
    </row>
    <row r="1066" spans="1:10">
      <c r="A1066" s="810" t="s">
        <v>16690</v>
      </c>
      <c r="B1066" s="914" t="s">
        <v>23772</v>
      </c>
      <c r="C1066" s="902" t="s">
        <v>5195</v>
      </c>
      <c r="D1066" s="810" t="s">
        <v>10890</v>
      </c>
      <c r="E1066" s="902" t="s">
        <v>3273</v>
      </c>
      <c r="F1066" s="903" t="s">
        <v>5628</v>
      </c>
      <c r="G1066" s="902" t="s">
        <v>5735</v>
      </c>
      <c r="H1066" s="902" t="s">
        <v>11102</v>
      </c>
      <c r="I1066" s="913"/>
      <c r="J1066" s="903" t="s">
        <v>932</v>
      </c>
    </row>
    <row r="1067" spans="1:10">
      <c r="A1067" s="810" t="s">
        <v>16690</v>
      </c>
      <c r="B1067" s="914" t="s">
        <v>23774</v>
      </c>
      <c r="C1067" s="902" t="s">
        <v>9012</v>
      </c>
      <c r="D1067" s="810" t="s">
        <v>10892</v>
      </c>
      <c r="E1067" s="902" t="s">
        <v>9378</v>
      </c>
      <c r="F1067" s="903" t="s">
        <v>21292</v>
      </c>
      <c r="G1067" s="902" t="s">
        <v>9901</v>
      </c>
      <c r="H1067" s="902" t="s">
        <v>10922</v>
      </c>
      <c r="I1067" s="913"/>
      <c r="J1067" s="903" t="s">
        <v>564</v>
      </c>
    </row>
    <row r="1068" spans="1:10">
      <c r="A1068" s="810" t="s">
        <v>16691</v>
      </c>
      <c r="B1068" s="902">
        <v>10</v>
      </c>
      <c r="C1068" s="902" t="s">
        <v>5281</v>
      </c>
      <c r="D1068" s="810" t="s">
        <v>10890</v>
      </c>
      <c r="E1068" s="902" t="s">
        <v>14999</v>
      </c>
      <c r="F1068" s="903" t="s">
        <v>5667</v>
      </c>
      <c r="G1068" s="902" t="s">
        <v>23780</v>
      </c>
      <c r="H1068" s="902" t="s">
        <v>13366</v>
      </c>
      <c r="I1068" s="913" t="s">
        <v>23781</v>
      </c>
      <c r="J1068" s="903" t="s">
        <v>933</v>
      </c>
    </row>
    <row r="1069" spans="1:10">
      <c r="A1069" s="810" t="s">
        <v>16691</v>
      </c>
      <c r="B1069" s="902">
        <v>10</v>
      </c>
      <c r="C1069" s="902" t="s">
        <v>23782</v>
      </c>
      <c r="D1069" s="810" t="s">
        <v>10890</v>
      </c>
      <c r="E1069" s="902" t="s">
        <v>23783</v>
      </c>
      <c r="F1069" s="903" t="s">
        <v>23784</v>
      </c>
      <c r="G1069" s="902" t="s">
        <v>23785</v>
      </c>
      <c r="H1069" s="902" t="s">
        <v>11039</v>
      </c>
      <c r="I1069" s="913" t="s">
        <v>23786</v>
      </c>
      <c r="J1069" s="903" t="s">
        <v>937</v>
      </c>
    </row>
    <row r="1070" spans="1:10">
      <c r="A1070" s="810" t="s">
        <v>16691</v>
      </c>
      <c r="B1070" s="902">
        <v>10</v>
      </c>
      <c r="C1070" s="902" t="s">
        <v>5271</v>
      </c>
      <c r="D1070" s="810" t="s">
        <v>10890</v>
      </c>
      <c r="E1070" s="902" t="s">
        <v>5477</v>
      </c>
      <c r="F1070" s="903" t="s">
        <v>5665</v>
      </c>
      <c r="G1070" s="902" t="s">
        <v>5799</v>
      </c>
      <c r="H1070" s="902" t="s">
        <v>10969</v>
      </c>
      <c r="I1070" s="913"/>
      <c r="J1070" s="903" t="s">
        <v>931</v>
      </c>
    </row>
    <row r="1071" spans="1:10">
      <c r="A1071" s="810" t="s">
        <v>16691</v>
      </c>
      <c r="B1071" s="902">
        <v>10</v>
      </c>
      <c r="C1071" s="902" t="s">
        <v>6147</v>
      </c>
      <c r="D1071" s="810" t="s">
        <v>10890</v>
      </c>
      <c r="E1071" s="902" t="s">
        <v>6359</v>
      </c>
      <c r="F1071" s="903" t="s">
        <v>6527</v>
      </c>
      <c r="G1071" s="902" t="s">
        <v>15000</v>
      </c>
      <c r="H1071" s="902" t="s">
        <v>15001</v>
      </c>
      <c r="I1071" s="913" t="s">
        <v>23787</v>
      </c>
      <c r="J1071" s="903" t="s">
        <v>931</v>
      </c>
    </row>
  </sheetData>
  <phoneticPr fontId="11"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showGridLines="0" workbookViewId="0">
      <pane ySplit="5" topLeftCell="A6" activePane="bottomLeft" state="frozen"/>
      <selection pane="bottomLeft" activeCell="A5" sqref="A5"/>
    </sheetView>
  </sheetViews>
  <sheetFormatPr defaultColWidth="8.88671875" defaultRowHeight="16.5"/>
  <cols>
    <col min="1" max="1" width="22.77734375" style="732" customWidth="1"/>
    <col min="2" max="2" width="14" style="732" customWidth="1"/>
    <col min="3" max="3" width="27.109375" style="732" customWidth="1"/>
    <col min="4" max="4" width="18.6640625" style="732" customWidth="1"/>
    <col min="5" max="5" width="13" style="732" customWidth="1"/>
    <col min="6" max="6" width="44.5546875" style="739" customWidth="1"/>
    <col min="7" max="7" width="13.5546875" style="732" customWidth="1"/>
    <col min="8" max="8" width="8.88671875" style="732"/>
    <col min="9" max="9" width="33.77734375" style="734" customWidth="1"/>
    <col min="10" max="10" width="46.6640625" style="739" customWidth="1"/>
    <col min="11" max="16384" width="8.88671875" style="733"/>
  </cols>
  <sheetData>
    <row r="1" spans="1:10" s="81" customFormat="1" ht="20.45" customHeight="1">
      <c r="A1" s="539"/>
      <c r="B1" s="610"/>
      <c r="C1" s="276"/>
      <c r="D1" s="276"/>
      <c r="E1" s="277"/>
      <c r="F1" s="276"/>
      <c r="G1" s="278"/>
      <c r="H1" s="279"/>
      <c r="I1" s="964"/>
      <c r="J1" s="276"/>
    </row>
    <row r="2" spans="1:10" s="81" customFormat="1" ht="20.25">
      <c r="A2" s="539"/>
      <c r="B2" s="609" t="s">
        <v>15041</v>
      </c>
      <c r="C2" s="1"/>
      <c r="D2" s="1"/>
      <c r="E2" s="288"/>
      <c r="F2" s="276"/>
      <c r="G2" s="289"/>
      <c r="H2" s="279"/>
      <c r="I2" s="965"/>
      <c r="J2" s="276"/>
    </row>
    <row r="3" spans="1:10" s="81" customFormat="1" ht="20.25" customHeight="1">
      <c r="A3" s="539"/>
      <c r="B3" s="611"/>
      <c r="C3" s="440"/>
      <c r="D3" s="440"/>
      <c r="E3" s="441"/>
      <c r="F3" s="440"/>
      <c r="G3" s="441"/>
      <c r="H3" s="441"/>
      <c r="I3" s="966"/>
      <c r="J3" s="440"/>
    </row>
    <row r="4" spans="1:10" s="81" customFormat="1" ht="15.95" customHeight="1" thickBot="1">
      <c r="A4" s="539"/>
      <c r="B4" s="611"/>
      <c r="C4" s="440"/>
      <c r="D4" s="440"/>
      <c r="E4" s="442"/>
      <c r="F4" s="440"/>
      <c r="G4" s="441"/>
      <c r="H4" s="441"/>
      <c r="I4" s="966"/>
      <c r="J4" s="440"/>
    </row>
    <row r="5" spans="1:10" s="901" customFormat="1" ht="20.25" customHeight="1" thickBot="1">
      <c r="A5" s="824" t="s">
        <v>94</v>
      </c>
      <c r="B5" s="825" t="s">
        <v>16589</v>
      </c>
      <c r="C5" s="825" t="s">
        <v>27364</v>
      </c>
      <c r="D5" s="825" t="s">
        <v>27365</v>
      </c>
      <c r="E5" s="825" t="s">
        <v>131</v>
      </c>
      <c r="F5" s="826" t="s">
        <v>16900</v>
      </c>
      <c r="G5" s="825" t="s">
        <v>132</v>
      </c>
      <c r="H5" s="825" t="s">
        <v>16</v>
      </c>
      <c r="I5" s="826" t="s">
        <v>10889</v>
      </c>
      <c r="J5" s="826" t="s">
        <v>133</v>
      </c>
    </row>
    <row r="6" spans="1:10">
      <c r="A6" s="810" t="s">
        <v>16692</v>
      </c>
      <c r="B6" s="902" t="s">
        <v>23788</v>
      </c>
      <c r="C6" s="902" t="s">
        <v>15002</v>
      </c>
      <c r="D6" s="810" t="s">
        <v>10890</v>
      </c>
      <c r="E6" s="902" t="s">
        <v>23789</v>
      </c>
      <c r="F6" s="903" t="s">
        <v>28181</v>
      </c>
      <c r="G6" s="902" t="s">
        <v>15003</v>
      </c>
      <c r="H6" s="902" t="s">
        <v>11046</v>
      </c>
      <c r="I6" s="913" t="s">
        <v>23790</v>
      </c>
      <c r="J6" s="903" t="s">
        <v>939</v>
      </c>
    </row>
    <row r="7" spans="1:10">
      <c r="A7" s="810" t="s">
        <v>16693</v>
      </c>
      <c r="B7" s="902" t="s">
        <v>23791</v>
      </c>
      <c r="C7" s="902" t="s">
        <v>21582</v>
      </c>
      <c r="D7" s="810" t="s">
        <v>10890</v>
      </c>
      <c r="E7" s="902" t="s">
        <v>21583</v>
      </c>
      <c r="F7" s="903" t="s">
        <v>21584</v>
      </c>
      <c r="G7" s="902" t="s">
        <v>5817</v>
      </c>
      <c r="H7" s="902" t="s">
        <v>10902</v>
      </c>
      <c r="I7" s="913"/>
      <c r="J7" s="903" t="s">
        <v>938</v>
      </c>
    </row>
    <row r="8" spans="1:10">
      <c r="A8" s="810" t="s">
        <v>16693</v>
      </c>
      <c r="B8" s="902" t="s">
        <v>23791</v>
      </c>
      <c r="C8" s="902" t="s">
        <v>14531</v>
      </c>
      <c r="D8" s="810" t="s">
        <v>10890</v>
      </c>
      <c r="E8" s="902" t="s">
        <v>14532</v>
      </c>
      <c r="F8" s="903" t="s">
        <v>14533</v>
      </c>
      <c r="G8" s="902" t="s">
        <v>14534</v>
      </c>
      <c r="H8" s="902" t="s">
        <v>11351</v>
      </c>
      <c r="I8" s="913" t="s">
        <v>4758</v>
      </c>
      <c r="J8" s="903" t="s">
        <v>938</v>
      </c>
    </row>
    <row r="9" spans="1:10">
      <c r="A9" s="810" t="s">
        <v>16693</v>
      </c>
      <c r="B9" s="902" t="s">
        <v>23791</v>
      </c>
      <c r="C9" s="902" t="s">
        <v>9099</v>
      </c>
      <c r="D9" s="810" t="s">
        <v>10890</v>
      </c>
      <c r="E9" s="902" t="s">
        <v>9448</v>
      </c>
      <c r="F9" s="903" t="s">
        <v>9768</v>
      </c>
      <c r="G9" s="902" t="s">
        <v>9984</v>
      </c>
      <c r="H9" s="902" t="s">
        <v>10922</v>
      </c>
      <c r="I9" s="913" t="s">
        <v>10183</v>
      </c>
      <c r="J9" s="903" t="s">
        <v>940</v>
      </c>
    </row>
    <row r="10" spans="1:10">
      <c r="A10" s="810" t="s">
        <v>16693</v>
      </c>
      <c r="B10" s="902" t="s">
        <v>23791</v>
      </c>
      <c r="C10" s="902" t="s">
        <v>13765</v>
      </c>
      <c r="D10" s="810" t="s">
        <v>10890</v>
      </c>
      <c r="E10" s="902" t="s">
        <v>13766</v>
      </c>
      <c r="F10" s="903" t="s">
        <v>13767</v>
      </c>
      <c r="G10" s="902" t="s">
        <v>13768</v>
      </c>
      <c r="H10" s="902" t="s">
        <v>11131</v>
      </c>
      <c r="I10" s="913"/>
      <c r="J10" s="903" t="s">
        <v>564</v>
      </c>
    </row>
    <row r="11" spans="1:10">
      <c r="A11" s="810" t="s">
        <v>16693</v>
      </c>
      <c r="B11" s="902" t="s">
        <v>23791</v>
      </c>
      <c r="C11" s="902" t="s">
        <v>14583</v>
      </c>
      <c r="D11" s="810" t="s">
        <v>10890</v>
      </c>
      <c r="E11" s="902" t="s">
        <v>14584</v>
      </c>
      <c r="F11" s="903" t="s">
        <v>14585</v>
      </c>
      <c r="G11" s="902" t="s">
        <v>14586</v>
      </c>
      <c r="H11" s="902" t="s">
        <v>10895</v>
      </c>
      <c r="I11" s="913"/>
      <c r="J11" s="903" t="s">
        <v>21644</v>
      </c>
    </row>
    <row r="12" spans="1:10">
      <c r="A12" s="810" t="s">
        <v>16693</v>
      </c>
      <c r="B12" s="902" t="s">
        <v>23791</v>
      </c>
      <c r="C12" s="902" t="s">
        <v>23792</v>
      </c>
      <c r="D12" s="810" t="s">
        <v>10890</v>
      </c>
      <c r="E12" s="902" t="s">
        <v>14596</v>
      </c>
      <c r="F12" s="903" t="s">
        <v>23793</v>
      </c>
      <c r="G12" s="902" t="s">
        <v>14597</v>
      </c>
      <c r="H12" s="902" t="s">
        <v>10936</v>
      </c>
      <c r="I12" s="913" t="s">
        <v>4766</v>
      </c>
      <c r="J12" s="903" t="s">
        <v>10985</v>
      </c>
    </row>
    <row r="13" spans="1:10">
      <c r="A13" s="810" t="s">
        <v>16693</v>
      </c>
      <c r="B13" s="902" t="s">
        <v>23791</v>
      </c>
      <c r="C13" s="902" t="s">
        <v>22982</v>
      </c>
      <c r="D13" s="810" t="s">
        <v>10890</v>
      </c>
      <c r="E13" s="902" t="s">
        <v>8459</v>
      </c>
      <c r="F13" s="903" t="s">
        <v>8688</v>
      </c>
      <c r="G13" s="902" t="s">
        <v>8930</v>
      </c>
      <c r="H13" s="902" t="s">
        <v>10922</v>
      </c>
      <c r="I13" s="913" t="s">
        <v>14544</v>
      </c>
      <c r="J13" s="903" t="s">
        <v>11503</v>
      </c>
    </row>
    <row r="14" spans="1:10">
      <c r="A14" s="810" t="s">
        <v>16693</v>
      </c>
      <c r="B14" s="902" t="s">
        <v>23791</v>
      </c>
      <c r="C14" s="902" t="s">
        <v>23794</v>
      </c>
      <c r="D14" s="810" t="s">
        <v>10890</v>
      </c>
      <c r="E14" s="902" t="s">
        <v>762</v>
      </c>
      <c r="F14" s="903" t="s">
        <v>843</v>
      </c>
      <c r="G14" s="902" t="s">
        <v>1346</v>
      </c>
      <c r="H14" s="902" t="s">
        <v>10954</v>
      </c>
      <c r="I14" s="913" t="s">
        <v>15004</v>
      </c>
      <c r="J14" s="903" t="s">
        <v>11560</v>
      </c>
    </row>
    <row r="15" spans="1:10">
      <c r="A15" s="810" t="s">
        <v>1842</v>
      </c>
      <c r="B15" s="902" t="s">
        <v>23795</v>
      </c>
      <c r="C15" s="902" t="s">
        <v>23796</v>
      </c>
      <c r="D15" s="810" t="s">
        <v>10892</v>
      </c>
      <c r="E15" s="902" t="s">
        <v>23797</v>
      </c>
      <c r="F15" s="903" t="s">
        <v>23798</v>
      </c>
      <c r="G15" s="902"/>
      <c r="H15" s="902" t="s">
        <v>10958</v>
      </c>
      <c r="I15" s="913" t="s">
        <v>1816</v>
      </c>
      <c r="J15" s="903" t="s">
        <v>564</v>
      </c>
    </row>
    <row r="16" spans="1:10">
      <c r="A16" s="810" t="s">
        <v>5177</v>
      </c>
      <c r="B16" s="902" t="s">
        <v>23799</v>
      </c>
      <c r="C16" s="902" t="s">
        <v>2071</v>
      </c>
      <c r="D16" s="810" t="s">
        <v>10890</v>
      </c>
      <c r="E16" s="902" t="s">
        <v>2104</v>
      </c>
      <c r="F16" s="903" t="s">
        <v>2136</v>
      </c>
      <c r="G16" s="902" t="s">
        <v>2153</v>
      </c>
      <c r="H16" s="902" t="s">
        <v>11264</v>
      </c>
      <c r="I16" s="913" t="s">
        <v>926</v>
      </c>
      <c r="J16" s="903" t="s">
        <v>937</v>
      </c>
    </row>
    <row r="17" spans="1:10">
      <c r="A17" s="810" t="s">
        <v>5177</v>
      </c>
      <c r="B17" s="902" t="s">
        <v>23799</v>
      </c>
      <c r="C17" s="902" t="s">
        <v>11945</v>
      </c>
      <c r="D17" s="810" t="s">
        <v>10890</v>
      </c>
      <c r="E17" s="902" t="s">
        <v>1591</v>
      </c>
      <c r="F17" s="903" t="s">
        <v>23800</v>
      </c>
      <c r="G17" s="902" t="s">
        <v>11946</v>
      </c>
      <c r="H17" s="902" t="s">
        <v>11133</v>
      </c>
      <c r="I17" s="913" t="s">
        <v>1847</v>
      </c>
      <c r="J17" s="903" t="s">
        <v>11503</v>
      </c>
    </row>
    <row r="18" spans="1:10">
      <c r="A18" s="810" t="s">
        <v>5177</v>
      </c>
      <c r="B18" s="902" t="s">
        <v>23799</v>
      </c>
      <c r="C18" s="902" t="s">
        <v>3121</v>
      </c>
      <c r="D18" s="810" t="s">
        <v>10892</v>
      </c>
      <c r="E18" s="902" t="s">
        <v>3710</v>
      </c>
      <c r="F18" s="903" t="s">
        <v>14325</v>
      </c>
      <c r="G18" s="902" t="s">
        <v>4690</v>
      </c>
      <c r="H18" s="902" t="s">
        <v>11175</v>
      </c>
      <c r="I18" s="913" t="s">
        <v>14376</v>
      </c>
      <c r="J18" s="903" t="s">
        <v>1851</v>
      </c>
    </row>
    <row r="19" spans="1:10">
      <c r="A19" s="810" t="s">
        <v>5177</v>
      </c>
      <c r="B19" s="902" t="s">
        <v>23799</v>
      </c>
      <c r="C19" s="902" t="s">
        <v>2068</v>
      </c>
      <c r="D19" s="810" t="s">
        <v>10892</v>
      </c>
      <c r="E19" s="902" t="s">
        <v>2101</v>
      </c>
      <c r="F19" s="903" t="s">
        <v>19086</v>
      </c>
      <c r="G19" s="902" t="s">
        <v>2150</v>
      </c>
      <c r="H19" s="902" t="s">
        <v>12136</v>
      </c>
      <c r="I19" s="913" t="s">
        <v>2052</v>
      </c>
      <c r="J19" s="903" t="s">
        <v>934</v>
      </c>
    </row>
    <row r="20" spans="1:10">
      <c r="A20" s="810" t="s">
        <v>5177</v>
      </c>
      <c r="B20" s="902" t="s">
        <v>23799</v>
      </c>
      <c r="C20" s="902" t="s">
        <v>2068</v>
      </c>
      <c r="D20" s="810" t="s">
        <v>10892</v>
      </c>
      <c r="E20" s="902" t="s">
        <v>2101</v>
      </c>
      <c r="F20" s="903" t="s">
        <v>19086</v>
      </c>
      <c r="G20" s="902" t="s">
        <v>2150</v>
      </c>
      <c r="H20" s="902" t="s">
        <v>14326</v>
      </c>
      <c r="I20" s="913" t="s">
        <v>2052</v>
      </c>
      <c r="J20" s="903" t="s">
        <v>937</v>
      </c>
    </row>
    <row r="21" spans="1:10">
      <c r="A21" s="810" t="s">
        <v>5177</v>
      </c>
      <c r="B21" s="902" t="s">
        <v>23799</v>
      </c>
      <c r="C21" s="902" t="s">
        <v>2070</v>
      </c>
      <c r="D21" s="810" t="s">
        <v>10892</v>
      </c>
      <c r="E21" s="902" t="s">
        <v>2103</v>
      </c>
      <c r="F21" s="903" t="s">
        <v>2135</v>
      </c>
      <c r="G21" s="902" t="s">
        <v>2152</v>
      </c>
      <c r="H21" s="902" t="s">
        <v>19207</v>
      </c>
      <c r="I21" s="913" t="s">
        <v>2052</v>
      </c>
      <c r="J21" s="903" t="s">
        <v>564</v>
      </c>
    </row>
    <row r="22" spans="1:10">
      <c r="A22" s="810" t="s">
        <v>5177</v>
      </c>
      <c r="B22" s="902" t="s">
        <v>23799</v>
      </c>
      <c r="C22" s="902" t="s">
        <v>12346</v>
      </c>
      <c r="D22" s="810" t="s">
        <v>10892</v>
      </c>
      <c r="E22" s="902" t="s">
        <v>9669</v>
      </c>
      <c r="F22" s="903" t="s">
        <v>12347</v>
      </c>
      <c r="G22" s="902" t="s">
        <v>10156</v>
      </c>
      <c r="H22" s="902" t="s">
        <v>10891</v>
      </c>
      <c r="I22" s="913" t="s">
        <v>926</v>
      </c>
      <c r="J22" s="903" t="s">
        <v>1851</v>
      </c>
    </row>
    <row r="23" spans="1:10">
      <c r="A23" s="810" t="s">
        <v>5177</v>
      </c>
      <c r="B23" s="902" t="s">
        <v>23799</v>
      </c>
      <c r="C23" s="902" t="s">
        <v>12615</v>
      </c>
      <c r="D23" s="810" t="s">
        <v>10890</v>
      </c>
      <c r="E23" s="902" t="s">
        <v>12616</v>
      </c>
      <c r="F23" s="903" t="s">
        <v>20053</v>
      </c>
      <c r="G23" s="902" t="s">
        <v>12233</v>
      </c>
      <c r="H23" s="902" t="s">
        <v>10936</v>
      </c>
      <c r="I23" s="913" t="s">
        <v>926</v>
      </c>
      <c r="J23" s="903" t="s">
        <v>11503</v>
      </c>
    </row>
    <row r="24" spans="1:10">
      <c r="A24" s="810" t="s">
        <v>5177</v>
      </c>
      <c r="B24" s="902" t="s">
        <v>23799</v>
      </c>
      <c r="C24" s="902" t="s">
        <v>23801</v>
      </c>
      <c r="D24" s="810" t="s">
        <v>10892</v>
      </c>
      <c r="E24" s="902" t="s">
        <v>2113</v>
      </c>
      <c r="F24" s="903" t="s">
        <v>23802</v>
      </c>
      <c r="G24" s="902"/>
      <c r="H24" s="902" t="s">
        <v>10969</v>
      </c>
      <c r="I24" s="913" t="s">
        <v>2052</v>
      </c>
      <c r="J24" s="903" t="s">
        <v>11101</v>
      </c>
    </row>
    <row r="25" spans="1:10">
      <c r="A25" s="810" t="s">
        <v>504</v>
      </c>
      <c r="B25" s="902" t="s">
        <v>23803</v>
      </c>
      <c r="C25" s="902" t="s">
        <v>2071</v>
      </c>
      <c r="D25" s="810" t="s">
        <v>10890</v>
      </c>
      <c r="E25" s="902" t="s">
        <v>2104</v>
      </c>
      <c r="F25" s="903" t="s">
        <v>2136</v>
      </c>
      <c r="G25" s="902" t="s">
        <v>2153</v>
      </c>
      <c r="H25" s="902" t="s">
        <v>11264</v>
      </c>
      <c r="I25" s="913" t="s">
        <v>14407</v>
      </c>
      <c r="J25" s="903" t="s">
        <v>937</v>
      </c>
    </row>
    <row r="26" spans="1:10">
      <c r="A26" s="810" t="s">
        <v>504</v>
      </c>
      <c r="B26" s="902" t="s">
        <v>23803</v>
      </c>
      <c r="C26" s="902" t="s">
        <v>23804</v>
      </c>
      <c r="D26" s="810" t="s">
        <v>10890</v>
      </c>
      <c r="E26" s="902" t="s">
        <v>5411</v>
      </c>
      <c r="F26" s="903" t="s">
        <v>23805</v>
      </c>
      <c r="G26" s="902" t="s">
        <v>23806</v>
      </c>
      <c r="H26" s="902" t="s">
        <v>10954</v>
      </c>
      <c r="I26" s="913" t="s">
        <v>16382</v>
      </c>
      <c r="J26" s="903" t="s">
        <v>1851</v>
      </c>
    </row>
    <row r="27" spans="1:10">
      <c r="A27" s="810" t="s">
        <v>504</v>
      </c>
      <c r="B27" s="902" t="s">
        <v>23803</v>
      </c>
      <c r="C27" s="902" t="s">
        <v>957</v>
      </c>
      <c r="D27" s="810" t="s">
        <v>10890</v>
      </c>
      <c r="E27" s="902" t="s">
        <v>1057</v>
      </c>
      <c r="F27" s="903" t="s">
        <v>1154</v>
      </c>
      <c r="G27" s="902" t="s">
        <v>1205</v>
      </c>
      <c r="H27" s="902" t="s">
        <v>10901</v>
      </c>
      <c r="I27" s="913" t="s">
        <v>1281</v>
      </c>
      <c r="J27" s="903" t="s">
        <v>17615</v>
      </c>
    </row>
    <row r="28" spans="1:10">
      <c r="A28" s="810" t="s">
        <v>504</v>
      </c>
      <c r="B28" s="902" t="s">
        <v>23803</v>
      </c>
      <c r="C28" s="902" t="s">
        <v>3121</v>
      </c>
      <c r="D28" s="810" t="s">
        <v>10892</v>
      </c>
      <c r="E28" s="902" t="s">
        <v>3710</v>
      </c>
      <c r="F28" s="903" t="s">
        <v>14325</v>
      </c>
      <c r="G28" s="902" t="s">
        <v>4690</v>
      </c>
      <c r="H28" s="902" t="s">
        <v>11175</v>
      </c>
      <c r="I28" s="913" t="s">
        <v>5922</v>
      </c>
      <c r="J28" s="903" t="s">
        <v>1851</v>
      </c>
    </row>
    <row r="29" spans="1:10">
      <c r="A29" s="810" t="s">
        <v>504</v>
      </c>
      <c r="B29" s="902" t="s">
        <v>23803</v>
      </c>
      <c r="C29" s="902" t="s">
        <v>2068</v>
      </c>
      <c r="D29" s="810" t="s">
        <v>10892</v>
      </c>
      <c r="E29" s="902" t="s">
        <v>2101</v>
      </c>
      <c r="F29" s="903" t="s">
        <v>19086</v>
      </c>
      <c r="G29" s="902" t="s">
        <v>2150</v>
      </c>
      <c r="H29" s="902" t="s">
        <v>12136</v>
      </c>
      <c r="I29" s="913" t="s">
        <v>5922</v>
      </c>
      <c r="J29" s="903" t="s">
        <v>1851</v>
      </c>
    </row>
    <row r="30" spans="1:10">
      <c r="A30" s="810" t="s">
        <v>504</v>
      </c>
      <c r="B30" s="902" t="s">
        <v>23803</v>
      </c>
      <c r="C30" s="902" t="s">
        <v>2070</v>
      </c>
      <c r="D30" s="810" t="s">
        <v>10892</v>
      </c>
      <c r="E30" s="902" t="s">
        <v>2103</v>
      </c>
      <c r="F30" s="903" t="s">
        <v>2135</v>
      </c>
      <c r="G30" s="902" t="s">
        <v>2152</v>
      </c>
      <c r="H30" s="902" t="s">
        <v>19207</v>
      </c>
      <c r="I30" s="913" t="s">
        <v>504</v>
      </c>
      <c r="J30" s="903" t="s">
        <v>564</v>
      </c>
    </row>
    <row r="31" spans="1:10">
      <c r="A31" s="810" t="s">
        <v>504</v>
      </c>
      <c r="B31" s="902" t="s">
        <v>23803</v>
      </c>
      <c r="C31" s="902" t="s">
        <v>23807</v>
      </c>
      <c r="D31" s="810" t="s">
        <v>10892</v>
      </c>
      <c r="E31" s="902" t="s">
        <v>1058</v>
      </c>
      <c r="F31" s="903" t="s">
        <v>23808</v>
      </c>
      <c r="G31" s="902" t="s">
        <v>1206</v>
      </c>
      <c r="H31" s="902" t="s">
        <v>14818</v>
      </c>
      <c r="I31" s="913" t="s">
        <v>888</v>
      </c>
      <c r="J31" s="903" t="s">
        <v>11503</v>
      </c>
    </row>
    <row r="32" spans="1:10">
      <c r="A32" s="810" t="s">
        <v>504</v>
      </c>
      <c r="B32" s="902" t="s">
        <v>23803</v>
      </c>
      <c r="C32" s="902" t="s">
        <v>14361</v>
      </c>
      <c r="D32" s="810" t="s">
        <v>10892</v>
      </c>
      <c r="E32" s="902" t="s">
        <v>1491</v>
      </c>
      <c r="F32" s="903" t="s">
        <v>28182</v>
      </c>
      <c r="G32" s="902" t="s">
        <v>5738</v>
      </c>
      <c r="H32" s="902" t="s">
        <v>10932</v>
      </c>
      <c r="I32" s="913" t="s">
        <v>563</v>
      </c>
      <c r="J32" s="903" t="s">
        <v>931</v>
      </c>
    </row>
    <row r="33" spans="1:10">
      <c r="A33" s="810" t="s">
        <v>505</v>
      </c>
      <c r="B33" s="902" t="s">
        <v>23809</v>
      </c>
      <c r="C33" s="902" t="s">
        <v>11565</v>
      </c>
      <c r="D33" s="810" t="s">
        <v>10892</v>
      </c>
      <c r="E33" s="902" t="s">
        <v>7405</v>
      </c>
      <c r="F33" s="903" t="s">
        <v>11566</v>
      </c>
      <c r="G33" s="902" t="s">
        <v>17616</v>
      </c>
      <c r="H33" s="902" t="s">
        <v>10907</v>
      </c>
      <c r="I33" s="913"/>
      <c r="J33" s="903" t="s">
        <v>564</v>
      </c>
    </row>
    <row r="34" spans="1:10">
      <c r="A34" s="810" t="s">
        <v>505</v>
      </c>
      <c r="B34" s="902" t="s">
        <v>23809</v>
      </c>
      <c r="C34" s="902" t="s">
        <v>6841</v>
      </c>
      <c r="D34" s="810" t="s">
        <v>10890</v>
      </c>
      <c r="E34" s="902" t="s">
        <v>6953</v>
      </c>
      <c r="F34" s="903" t="s">
        <v>7053</v>
      </c>
      <c r="G34" s="902" t="s">
        <v>7144</v>
      </c>
      <c r="H34" s="902" t="s">
        <v>10922</v>
      </c>
      <c r="I34" s="913" t="s">
        <v>23810</v>
      </c>
      <c r="J34" s="903" t="s">
        <v>15984</v>
      </c>
    </row>
    <row r="35" spans="1:10">
      <c r="A35" s="810" t="s">
        <v>505</v>
      </c>
      <c r="B35" s="902" t="s">
        <v>23809</v>
      </c>
      <c r="C35" s="902" t="s">
        <v>6864</v>
      </c>
      <c r="D35" s="810" t="s">
        <v>10917</v>
      </c>
      <c r="E35" s="902" t="s">
        <v>6976</v>
      </c>
      <c r="F35" s="903" t="s">
        <v>15013</v>
      </c>
      <c r="G35" s="902" t="s">
        <v>15014</v>
      </c>
      <c r="H35" s="902" t="s">
        <v>10936</v>
      </c>
      <c r="I35" s="913" t="s">
        <v>23811</v>
      </c>
      <c r="J35" s="903" t="s">
        <v>1851</v>
      </c>
    </row>
    <row r="36" spans="1:10">
      <c r="A36" s="810" t="s">
        <v>505</v>
      </c>
      <c r="B36" s="902" t="s">
        <v>23809</v>
      </c>
      <c r="C36" s="902" t="s">
        <v>2071</v>
      </c>
      <c r="D36" s="810" t="s">
        <v>10890</v>
      </c>
      <c r="E36" s="902" t="s">
        <v>2104</v>
      </c>
      <c r="F36" s="903" t="s">
        <v>2136</v>
      </c>
      <c r="G36" s="902" t="s">
        <v>2153</v>
      </c>
      <c r="H36" s="902" t="s">
        <v>11264</v>
      </c>
      <c r="I36" s="913" t="s">
        <v>16631</v>
      </c>
      <c r="J36" s="903" t="s">
        <v>13129</v>
      </c>
    </row>
    <row r="37" spans="1:10">
      <c r="A37" s="810" t="s">
        <v>505</v>
      </c>
      <c r="B37" s="902" t="s">
        <v>23809</v>
      </c>
      <c r="C37" s="902" t="s">
        <v>23804</v>
      </c>
      <c r="D37" s="810" t="s">
        <v>10890</v>
      </c>
      <c r="E37" s="902" t="s">
        <v>5411</v>
      </c>
      <c r="F37" s="903" t="s">
        <v>23805</v>
      </c>
      <c r="G37" s="902" t="s">
        <v>23806</v>
      </c>
      <c r="H37" s="902" t="s">
        <v>10954</v>
      </c>
      <c r="I37" s="913" t="s">
        <v>23812</v>
      </c>
      <c r="J37" s="903" t="s">
        <v>937</v>
      </c>
    </row>
    <row r="38" spans="1:10">
      <c r="A38" s="810" t="s">
        <v>505</v>
      </c>
      <c r="B38" s="902" t="s">
        <v>23809</v>
      </c>
      <c r="C38" s="902" t="s">
        <v>2799</v>
      </c>
      <c r="D38" s="810" t="s">
        <v>10892</v>
      </c>
      <c r="E38" s="902" t="s">
        <v>3398</v>
      </c>
      <c r="F38" s="903" t="s">
        <v>11644</v>
      </c>
      <c r="G38" s="902" t="s">
        <v>17757</v>
      </c>
      <c r="H38" s="902" t="s">
        <v>10954</v>
      </c>
      <c r="I38" s="913"/>
      <c r="J38" s="903" t="s">
        <v>564</v>
      </c>
    </row>
    <row r="39" spans="1:10">
      <c r="A39" s="810" t="s">
        <v>505</v>
      </c>
      <c r="B39" s="902" t="s">
        <v>23809</v>
      </c>
      <c r="C39" s="902" t="s">
        <v>17791</v>
      </c>
      <c r="D39" s="810" t="s">
        <v>10890</v>
      </c>
      <c r="E39" s="902" t="s">
        <v>17792</v>
      </c>
      <c r="F39" s="903" t="s">
        <v>27453</v>
      </c>
      <c r="G39" s="902" t="s">
        <v>17793</v>
      </c>
      <c r="H39" s="902" t="s">
        <v>10901</v>
      </c>
      <c r="I39" s="913" t="s">
        <v>23813</v>
      </c>
      <c r="J39" s="903" t="s">
        <v>937</v>
      </c>
    </row>
    <row r="40" spans="1:10">
      <c r="A40" s="810" t="s">
        <v>505</v>
      </c>
      <c r="B40" s="902" t="s">
        <v>23809</v>
      </c>
      <c r="C40" s="902" t="s">
        <v>2999</v>
      </c>
      <c r="D40" s="810" t="s">
        <v>10917</v>
      </c>
      <c r="E40" s="902" t="s">
        <v>3600</v>
      </c>
      <c r="F40" s="903" t="s">
        <v>4098</v>
      </c>
      <c r="G40" s="902" t="s">
        <v>4557</v>
      </c>
      <c r="H40" s="902" t="s">
        <v>10969</v>
      </c>
      <c r="I40" s="913" t="s">
        <v>23814</v>
      </c>
      <c r="J40" s="903" t="s">
        <v>929</v>
      </c>
    </row>
    <row r="41" spans="1:10">
      <c r="A41" s="810" t="s">
        <v>505</v>
      </c>
      <c r="B41" s="902" t="s">
        <v>23809</v>
      </c>
      <c r="C41" s="902" t="s">
        <v>23815</v>
      </c>
      <c r="D41" s="810" t="s">
        <v>10890</v>
      </c>
      <c r="E41" s="902" t="s">
        <v>23816</v>
      </c>
      <c r="F41" s="903" t="s">
        <v>28183</v>
      </c>
      <c r="G41" s="902" t="s">
        <v>23817</v>
      </c>
      <c r="H41" s="902" t="s">
        <v>10915</v>
      </c>
      <c r="I41" s="913" t="s">
        <v>23818</v>
      </c>
      <c r="J41" s="903" t="s">
        <v>931</v>
      </c>
    </row>
    <row r="42" spans="1:10">
      <c r="A42" s="810" t="s">
        <v>505</v>
      </c>
      <c r="B42" s="902" t="s">
        <v>23809</v>
      </c>
      <c r="C42" s="902" t="s">
        <v>23819</v>
      </c>
      <c r="D42" s="810" t="s">
        <v>10890</v>
      </c>
      <c r="E42" s="902" t="s">
        <v>23820</v>
      </c>
      <c r="F42" s="903" t="s">
        <v>23821</v>
      </c>
      <c r="G42" s="902" t="s">
        <v>23822</v>
      </c>
      <c r="H42" s="902" t="s">
        <v>10922</v>
      </c>
      <c r="I42" s="913" t="s">
        <v>1825</v>
      </c>
      <c r="J42" s="903" t="s">
        <v>564</v>
      </c>
    </row>
    <row r="43" spans="1:10">
      <c r="A43" s="810" t="s">
        <v>505</v>
      </c>
      <c r="B43" s="902" t="s">
        <v>23809</v>
      </c>
      <c r="C43" s="902" t="s">
        <v>23823</v>
      </c>
      <c r="D43" s="810" t="s">
        <v>10890</v>
      </c>
      <c r="E43" s="902" t="s">
        <v>23824</v>
      </c>
      <c r="F43" s="903" t="s">
        <v>28184</v>
      </c>
      <c r="G43" s="902" t="s">
        <v>23825</v>
      </c>
      <c r="H43" s="902" t="s">
        <v>10915</v>
      </c>
      <c r="I43" s="913" t="s">
        <v>23826</v>
      </c>
      <c r="J43" s="903"/>
    </row>
    <row r="44" spans="1:10">
      <c r="A44" s="810" t="s">
        <v>505</v>
      </c>
      <c r="B44" s="902" t="s">
        <v>23809</v>
      </c>
      <c r="C44" s="902" t="s">
        <v>23827</v>
      </c>
      <c r="D44" s="810" t="s">
        <v>10890</v>
      </c>
      <c r="E44" s="902" t="s">
        <v>23828</v>
      </c>
      <c r="F44" s="903" t="s">
        <v>23829</v>
      </c>
      <c r="G44" s="902" t="s">
        <v>23830</v>
      </c>
      <c r="H44" s="902" t="s">
        <v>10977</v>
      </c>
      <c r="I44" s="913" t="s">
        <v>4802</v>
      </c>
      <c r="J44" s="903" t="s">
        <v>18310</v>
      </c>
    </row>
    <row r="45" spans="1:10">
      <c r="A45" s="810" t="s">
        <v>505</v>
      </c>
      <c r="B45" s="902" t="s">
        <v>23809</v>
      </c>
      <c r="C45" s="902" t="s">
        <v>23831</v>
      </c>
      <c r="D45" s="810" t="s">
        <v>10890</v>
      </c>
      <c r="E45" s="902" t="s">
        <v>23832</v>
      </c>
      <c r="F45" s="903" t="s">
        <v>23833</v>
      </c>
      <c r="G45" s="902" t="s">
        <v>23834</v>
      </c>
      <c r="H45" s="902" t="s">
        <v>11275</v>
      </c>
      <c r="I45" s="913" t="s">
        <v>23835</v>
      </c>
      <c r="J45" s="903" t="s">
        <v>564</v>
      </c>
    </row>
    <row r="46" spans="1:10">
      <c r="A46" s="810" t="s">
        <v>505</v>
      </c>
      <c r="B46" s="902" t="s">
        <v>23809</v>
      </c>
      <c r="C46" s="902" t="s">
        <v>4839</v>
      </c>
      <c r="D46" s="810" t="s">
        <v>10890</v>
      </c>
      <c r="E46" s="902" t="s">
        <v>4949</v>
      </c>
      <c r="F46" s="903" t="s">
        <v>5058</v>
      </c>
      <c r="G46" s="902" t="s">
        <v>11808</v>
      </c>
      <c r="H46" s="902" t="s">
        <v>11175</v>
      </c>
      <c r="I46" s="913"/>
      <c r="J46" s="903" t="s">
        <v>564</v>
      </c>
    </row>
    <row r="47" spans="1:10">
      <c r="A47" s="810" t="s">
        <v>505</v>
      </c>
      <c r="B47" s="902" t="s">
        <v>23809</v>
      </c>
      <c r="C47" s="902" t="s">
        <v>2951</v>
      </c>
      <c r="D47" s="810" t="s">
        <v>10890</v>
      </c>
      <c r="E47" s="902" t="s">
        <v>3551</v>
      </c>
      <c r="F47" s="903" t="s">
        <v>4063</v>
      </c>
      <c r="G47" s="902" t="s">
        <v>4519</v>
      </c>
      <c r="H47" s="902" t="s">
        <v>11684</v>
      </c>
      <c r="I47" s="913"/>
      <c r="J47" s="903" t="s">
        <v>1300</v>
      </c>
    </row>
    <row r="48" spans="1:10">
      <c r="A48" s="810" t="s">
        <v>505</v>
      </c>
      <c r="B48" s="902" t="s">
        <v>23809</v>
      </c>
      <c r="C48" s="902" t="s">
        <v>11945</v>
      </c>
      <c r="D48" s="810" t="s">
        <v>10890</v>
      </c>
      <c r="E48" s="902" t="s">
        <v>1591</v>
      </c>
      <c r="F48" s="903" t="s">
        <v>23800</v>
      </c>
      <c r="G48" s="902" t="s">
        <v>11946</v>
      </c>
      <c r="H48" s="902" t="s">
        <v>11133</v>
      </c>
      <c r="I48" s="913" t="s">
        <v>1844</v>
      </c>
      <c r="J48" s="903" t="s">
        <v>11503</v>
      </c>
    </row>
    <row r="49" spans="1:10">
      <c r="A49" s="810" t="s">
        <v>505</v>
      </c>
      <c r="B49" s="902" t="s">
        <v>23809</v>
      </c>
      <c r="C49" s="902" t="s">
        <v>9333</v>
      </c>
      <c r="D49" s="810" t="s">
        <v>10890</v>
      </c>
      <c r="E49" s="902" t="s">
        <v>9652</v>
      </c>
      <c r="F49" s="903" t="s">
        <v>28185</v>
      </c>
      <c r="G49" s="902" t="s">
        <v>15016</v>
      </c>
      <c r="H49" s="902" t="s">
        <v>10936</v>
      </c>
      <c r="I49" s="913" t="s">
        <v>2173</v>
      </c>
      <c r="J49" s="903" t="s">
        <v>939</v>
      </c>
    </row>
    <row r="50" spans="1:10">
      <c r="A50" s="810" t="s">
        <v>505</v>
      </c>
      <c r="B50" s="902" t="s">
        <v>23809</v>
      </c>
      <c r="C50" s="902" t="s">
        <v>12030</v>
      </c>
      <c r="D50" s="810" t="s">
        <v>10890</v>
      </c>
      <c r="E50" s="902" t="s">
        <v>5579</v>
      </c>
      <c r="F50" s="903" t="s">
        <v>12031</v>
      </c>
      <c r="G50" s="902" t="s">
        <v>12032</v>
      </c>
      <c r="H50" s="902" t="s">
        <v>10936</v>
      </c>
      <c r="I50" s="913" t="s">
        <v>11780</v>
      </c>
      <c r="J50" s="903" t="s">
        <v>939</v>
      </c>
    </row>
    <row r="51" spans="1:10">
      <c r="A51" s="810" t="s">
        <v>505</v>
      </c>
      <c r="B51" s="902" t="s">
        <v>23809</v>
      </c>
      <c r="C51" s="902" t="s">
        <v>2223</v>
      </c>
      <c r="D51" s="810" t="s">
        <v>10890</v>
      </c>
      <c r="E51" s="902" t="s">
        <v>687</v>
      </c>
      <c r="F51" s="903" t="s">
        <v>18575</v>
      </c>
      <c r="G51" s="902" t="s">
        <v>2458</v>
      </c>
      <c r="H51" s="902" t="s">
        <v>10901</v>
      </c>
      <c r="I51" s="913" t="s">
        <v>1840</v>
      </c>
      <c r="J51" s="903" t="s">
        <v>935</v>
      </c>
    </row>
    <row r="52" spans="1:10">
      <c r="A52" s="810" t="s">
        <v>505</v>
      </c>
      <c r="B52" s="902" t="s">
        <v>23809</v>
      </c>
      <c r="C52" s="902" t="s">
        <v>3121</v>
      </c>
      <c r="D52" s="810" t="s">
        <v>10892</v>
      </c>
      <c r="E52" s="902" t="s">
        <v>3710</v>
      </c>
      <c r="F52" s="903" t="s">
        <v>14325</v>
      </c>
      <c r="G52" s="902" t="s">
        <v>4690</v>
      </c>
      <c r="H52" s="902" t="s">
        <v>11175</v>
      </c>
      <c r="I52" s="913" t="s">
        <v>23836</v>
      </c>
      <c r="J52" s="903" t="s">
        <v>1851</v>
      </c>
    </row>
    <row r="53" spans="1:10">
      <c r="A53" s="810" t="s">
        <v>505</v>
      </c>
      <c r="B53" s="902" t="s">
        <v>23809</v>
      </c>
      <c r="C53" s="902" t="s">
        <v>13118</v>
      </c>
      <c r="D53" s="810" t="s">
        <v>10892</v>
      </c>
      <c r="E53" s="902" t="s">
        <v>764</v>
      </c>
      <c r="F53" s="903" t="s">
        <v>13119</v>
      </c>
      <c r="G53" s="902" t="s">
        <v>1347</v>
      </c>
      <c r="H53" s="902" t="s">
        <v>10954</v>
      </c>
      <c r="I53" s="913" t="s">
        <v>13120</v>
      </c>
      <c r="J53" s="903" t="s">
        <v>1851</v>
      </c>
    </row>
    <row r="54" spans="1:10">
      <c r="A54" s="810" t="s">
        <v>505</v>
      </c>
      <c r="B54" s="902" t="s">
        <v>23809</v>
      </c>
      <c r="C54" s="902" t="s">
        <v>23837</v>
      </c>
      <c r="D54" s="810" t="s">
        <v>10890</v>
      </c>
      <c r="E54" s="902" t="s">
        <v>23838</v>
      </c>
      <c r="F54" s="903" t="s">
        <v>23839</v>
      </c>
      <c r="G54" s="902" t="s">
        <v>23840</v>
      </c>
      <c r="H54" s="902" t="s">
        <v>11110</v>
      </c>
      <c r="I54" s="913" t="s">
        <v>23841</v>
      </c>
      <c r="J54" s="903" t="s">
        <v>931</v>
      </c>
    </row>
    <row r="55" spans="1:10">
      <c r="A55" s="810" t="s">
        <v>505</v>
      </c>
      <c r="B55" s="902" t="s">
        <v>23809</v>
      </c>
      <c r="C55" s="902" t="s">
        <v>22198</v>
      </c>
      <c r="D55" s="810" t="s">
        <v>10890</v>
      </c>
      <c r="E55" s="902" t="s">
        <v>22199</v>
      </c>
      <c r="F55" s="903" t="s">
        <v>22200</v>
      </c>
      <c r="G55" s="902"/>
      <c r="H55" s="902" t="s">
        <v>10901</v>
      </c>
      <c r="I55" s="913" t="s">
        <v>23842</v>
      </c>
      <c r="J55" s="903" t="s">
        <v>11101</v>
      </c>
    </row>
    <row r="56" spans="1:10">
      <c r="A56" s="810" t="s">
        <v>505</v>
      </c>
      <c r="B56" s="902" t="s">
        <v>23809</v>
      </c>
      <c r="C56" s="902" t="s">
        <v>23843</v>
      </c>
      <c r="D56" s="810" t="s">
        <v>10890</v>
      </c>
      <c r="E56" s="902" t="s">
        <v>3604</v>
      </c>
      <c r="F56" s="903" t="s">
        <v>23844</v>
      </c>
      <c r="G56" s="902"/>
      <c r="H56" s="902" t="s">
        <v>10891</v>
      </c>
      <c r="I56" s="913" t="s">
        <v>8970</v>
      </c>
      <c r="J56" s="903" t="s">
        <v>11101</v>
      </c>
    </row>
    <row r="57" spans="1:10" ht="27">
      <c r="A57" s="810" t="s">
        <v>505</v>
      </c>
      <c r="B57" s="902" t="s">
        <v>23809</v>
      </c>
      <c r="C57" s="902" t="s">
        <v>1455</v>
      </c>
      <c r="D57" s="810" t="s">
        <v>10890</v>
      </c>
      <c r="E57" s="902" t="s">
        <v>23845</v>
      </c>
      <c r="F57" s="903" t="s">
        <v>12108</v>
      </c>
      <c r="G57" s="902" t="s">
        <v>1797</v>
      </c>
      <c r="H57" s="902" t="s">
        <v>10954</v>
      </c>
      <c r="I57" s="913" t="s">
        <v>23846</v>
      </c>
      <c r="J57" s="903" t="s">
        <v>937</v>
      </c>
    </row>
    <row r="58" spans="1:10">
      <c r="A58" s="810" t="s">
        <v>505</v>
      </c>
      <c r="B58" s="902" t="s">
        <v>23809</v>
      </c>
      <c r="C58" s="902" t="s">
        <v>13087</v>
      </c>
      <c r="D58" s="810" t="s">
        <v>10890</v>
      </c>
      <c r="E58" s="902" t="s">
        <v>1522</v>
      </c>
      <c r="F58" s="903" t="s">
        <v>18872</v>
      </c>
      <c r="G58" s="902"/>
      <c r="H58" s="902" t="s">
        <v>10977</v>
      </c>
      <c r="I58" s="913"/>
      <c r="J58" s="903" t="s">
        <v>11101</v>
      </c>
    </row>
    <row r="59" spans="1:10">
      <c r="A59" s="810" t="s">
        <v>505</v>
      </c>
      <c r="B59" s="902" t="s">
        <v>23809</v>
      </c>
      <c r="C59" s="902" t="s">
        <v>1882</v>
      </c>
      <c r="D59" s="810" t="s">
        <v>10917</v>
      </c>
      <c r="E59" s="902" t="s">
        <v>1931</v>
      </c>
      <c r="F59" s="903" t="s">
        <v>2002</v>
      </c>
      <c r="G59" s="902" t="s">
        <v>2038</v>
      </c>
      <c r="H59" s="902" t="s">
        <v>10970</v>
      </c>
      <c r="I59" s="913" t="s">
        <v>11567</v>
      </c>
      <c r="J59" s="903" t="s">
        <v>937</v>
      </c>
    </row>
    <row r="60" spans="1:10">
      <c r="A60" s="810" t="s">
        <v>505</v>
      </c>
      <c r="B60" s="902" t="s">
        <v>23809</v>
      </c>
      <c r="C60" s="902" t="s">
        <v>23847</v>
      </c>
      <c r="D60" s="810" t="s">
        <v>10890</v>
      </c>
      <c r="E60" s="902" t="s">
        <v>23848</v>
      </c>
      <c r="F60" s="903" t="s">
        <v>28186</v>
      </c>
      <c r="G60" s="902"/>
      <c r="H60" s="902" t="s">
        <v>10932</v>
      </c>
      <c r="I60" s="913" t="s">
        <v>23849</v>
      </c>
      <c r="J60" s="903" t="s">
        <v>18115</v>
      </c>
    </row>
    <row r="61" spans="1:10">
      <c r="A61" s="810" t="s">
        <v>505</v>
      </c>
      <c r="B61" s="902" t="s">
        <v>23809</v>
      </c>
      <c r="C61" s="902" t="s">
        <v>15019</v>
      </c>
      <c r="D61" s="810" t="s">
        <v>10890</v>
      </c>
      <c r="E61" s="902" t="s">
        <v>3533</v>
      </c>
      <c r="F61" s="903" t="s">
        <v>15020</v>
      </c>
      <c r="G61" s="902" t="s">
        <v>23850</v>
      </c>
      <c r="H61" s="902" t="s">
        <v>10915</v>
      </c>
      <c r="I61" s="913" t="s">
        <v>5900</v>
      </c>
      <c r="J61" s="903" t="s">
        <v>931</v>
      </c>
    </row>
    <row r="62" spans="1:10">
      <c r="A62" s="810" t="s">
        <v>505</v>
      </c>
      <c r="B62" s="902" t="s">
        <v>23809</v>
      </c>
      <c r="C62" s="902" t="s">
        <v>2070</v>
      </c>
      <c r="D62" s="810" t="s">
        <v>10892</v>
      </c>
      <c r="E62" s="902" t="s">
        <v>2103</v>
      </c>
      <c r="F62" s="903" t="s">
        <v>2135</v>
      </c>
      <c r="G62" s="902" t="s">
        <v>2152</v>
      </c>
      <c r="H62" s="902" t="s">
        <v>19207</v>
      </c>
      <c r="I62" s="913" t="s">
        <v>891</v>
      </c>
      <c r="J62" s="903" t="s">
        <v>564</v>
      </c>
    </row>
    <row r="63" spans="1:10">
      <c r="A63" s="810" t="s">
        <v>505</v>
      </c>
      <c r="B63" s="902" t="s">
        <v>23809</v>
      </c>
      <c r="C63" s="902" t="s">
        <v>15021</v>
      </c>
      <c r="D63" s="810" t="s">
        <v>10890</v>
      </c>
      <c r="E63" s="902" t="s">
        <v>15022</v>
      </c>
      <c r="F63" s="903" t="s">
        <v>15023</v>
      </c>
      <c r="G63" s="902" t="s">
        <v>15024</v>
      </c>
      <c r="H63" s="902" t="s">
        <v>10922</v>
      </c>
      <c r="I63" s="913" t="s">
        <v>5917</v>
      </c>
      <c r="J63" s="903" t="s">
        <v>935</v>
      </c>
    </row>
    <row r="64" spans="1:10">
      <c r="A64" s="810" t="s">
        <v>16627</v>
      </c>
      <c r="B64" s="902" t="s">
        <v>23809</v>
      </c>
      <c r="C64" s="902" t="s">
        <v>4826</v>
      </c>
      <c r="D64" s="810" t="s">
        <v>10892</v>
      </c>
      <c r="E64" s="902" t="s">
        <v>19298</v>
      </c>
      <c r="F64" s="903" t="s">
        <v>19299</v>
      </c>
      <c r="G64" s="902" t="s">
        <v>5109</v>
      </c>
      <c r="H64" s="902" t="s">
        <v>10922</v>
      </c>
      <c r="I64" s="913"/>
      <c r="J64" s="903" t="s">
        <v>564</v>
      </c>
    </row>
    <row r="65" spans="1:10">
      <c r="A65" s="810" t="s">
        <v>505</v>
      </c>
      <c r="B65" s="902" t="s">
        <v>23809</v>
      </c>
      <c r="C65" s="902" t="s">
        <v>12302</v>
      </c>
      <c r="D65" s="810" t="s">
        <v>10892</v>
      </c>
      <c r="E65" s="902" t="s">
        <v>1086</v>
      </c>
      <c r="F65" s="903" t="s">
        <v>28005</v>
      </c>
      <c r="G65" s="902" t="s">
        <v>12303</v>
      </c>
      <c r="H65" s="902" t="s">
        <v>10891</v>
      </c>
      <c r="I65" s="913"/>
      <c r="J65" s="903" t="s">
        <v>564</v>
      </c>
    </row>
    <row r="66" spans="1:10">
      <c r="A66" s="810" t="s">
        <v>505</v>
      </c>
      <c r="B66" s="902" t="s">
        <v>23809</v>
      </c>
      <c r="C66" s="902" t="s">
        <v>15025</v>
      </c>
      <c r="D66" s="810" t="s">
        <v>10890</v>
      </c>
      <c r="E66" s="902" t="s">
        <v>15026</v>
      </c>
      <c r="F66" s="903" t="s">
        <v>15027</v>
      </c>
      <c r="G66" s="902" t="s">
        <v>23851</v>
      </c>
      <c r="H66" s="902" t="s">
        <v>10936</v>
      </c>
      <c r="I66" s="913" t="s">
        <v>23811</v>
      </c>
      <c r="J66" s="903" t="s">
        <v>934</v>
      </c>
    </row>
    <row r="67" spans="1:10">
      <c r="A67" s="810" t="s">
        <v>16627</v>
      </c>
      <c r="B67" s="902" t="s">
        <v>23809</v>
      </c>
      <c r="C67" s="902" t="s">
        <v>2689</v>
      </c>
      <c r="D67" s="810" t="s">
        <v>10890</v>
      </c>
      <c r="E67" s="902" t="s">
        <v>3297</v>
      </c>
      <c r="F67" s="903" t="s">
        <v>28187</v>
      </c>
      <c r="G67" s="902" t="s">
        <v>4295</v>
      </c>
      <c r="H67" s="902" t="s">
        <v>10977</v>
      </c>
      <c r="I67" s="913"/>
      <c r="J67" s="903" t="s">
        <v>935</v>
      </c>
    </row>
    <row r="68" spans="1:10">
      <c r="A68" s="810" t="s">
        <v>505</v>
      </c>
      <c r="B68" s="902" t="s">
        <v>23809</v>
      </c>
      <c r="C68" s="902" t="s">
        <v>9268</v>
      </c>
      <c r="D68" s="810" t="s">
        <v>10892</v>
      </c>
      <c r="E68" s="902" t="s">
        <v>9583</v>
      </c>
      <c r="F68" s="903" t="s">
        <v>12423</v>
      </c>
      <c r="G68" s="902" t="s">
        <v>23852</v>
      </c>
      <c r="H68" s="902" t="s">
        <v>10932</v>
      </c>
      <c r="I68" s="913" t="s">
        <v>23853</v>
      </c>
      <c r="J68" s="903" t="s">
        <v>564</v>
      </c>
    </row>
    <row r="69" spans="1:10">
      <c r="A69" s="810" t="s">
        <v>505</v>
      </c>
      <c r="B69" s="902" t="s">
        <v>23809</v>
      </c>
      <c r="C69" s="902" t="s">
        <v>23854</v>
      </c>
      <c r="D69" s="810" t="s">
        <v>10890</v>
      </c>
      <c r="E69" s="902" t="s">
        <v>23855</v>
      </c>
      <c r="F69" s="903" t="s">
        <v>23856</v>
      </c>
      <c r="G69" s="902"/>
      <c r="H69" s="902" t="s">
        <v>10958</v>
      </c>
      <c r="I69" s="913"/>
      <c r="J69" s="903" t="s">
        <v>11101</v>
      </c>
    </row>
    <row r="70" spans="1:10">
      <c r="A70" s="810" t="s">
        <v>505</v>
      </c>
      <c r="B70" s="902" t="s">
        <v>23809</v>
      </c>
      <c r="C70" s="902" t="s">
        <v>23857</v>
      </c>
      <c r="D70" s="810" t="s">
        <v>10890</v>
      </c>
      <c r="E70" s="902" t="s">
        <v>23858</v>
      </c>
      <c r="F70" s="903" t="s">
        <v>23859</v>
      </c>
      <c r="G70" s="902"/>
      <c r="H70" s="902" t="s">
        <v>10915</v>
      </c>
      <c r="I70" s="913" t="s">
        <v>891</v>
      </c>
      <c r="J70" s="903" t="s">
        <v>11101</v>
      </c>
    </row>
    <row r="71" spans="1:10">
      <c r="A71" s="810" t="s">
        <v>505</v>
      </c>
      <c r="B71" s="902" t="s">
        <v>23809</v>
      </c>
      <c r="C71" s="902" t="s">
        <v>4819</v>
      </c>
      <c r="D71" s="810" t="s">
        <v>10892</v>
      </c>
      <c r="E71" s="902" t="s">
        <v>4929</v>
      </c>
      <c r="F71" s="903" t="s">
        <v>5044</v>
      </c>
      <c r="G71" s="902" t="s">
        <v>19958</v>
      </c>
      <c r="H71" s="902" t="s">
        <v>11102</v>
      </c>
      <c r="I71" s="913"/>
      <c r="J71" s="903" t="s">
        <v>564</v>
      </c>
    </row>
    <row r="72" spans="1:10">
      <c r="A72" s="810" t="s">
        <v>505</v>
      </c>
      <c r="B72" s="902" t="s">
        <v>23809</v>
      </c>
      <c r="C72" s="902" t="s">
        <v>23860</v>
      </c>
      <c r="D72" s="810" t="s">
        <v>10890</v>
      </c>
      <c r="E72" s="902" t="s">
        <v>23861</v>
      </c>
      <c r="F72" s="903" t="s">
        <v>28188</v>
      </c>
      <c r="G72" s="902" t="s">
        <v>23862</v>
      </c>
      <c r="H72" s="902" t="s">
        <v>10958</v>
      </c>
      <c r="I72" s="913" t="s">
        <v>23863</v>
      </c>
      <c r="J72" s="903" t="s">
        <v>931</v>
      </c>
    </row>
    <row r="73" spans="1:10">
      <c r="A73" s="810" t="s">
        <v>505</v>
      </c>
      <c r="B73" s="902" t="s">
        <v>23809</v>
      </c>
      <c r="C73" s="902" t="s">
        <v>23864</v>
      </c>
      <c r="D73" s="810" t="s">
        <v>10890</v>
      </c>
      <c r="E73" s="902" t="s">
        <v>23865</v>
      </c>
      <c r="F73" s="903" t="s">
        <v>23866</v>
      </c>
      <c r="G73" s="902" t="s">
        <v>15024</v>
      </c>
      <c r="H73" s="902" t="s">
        <v>10928</v>
      </c>
      <c r="I73" s="913" t="s">
        <v>5917</v>
      </c>
      <c r="J73" s="903" t="s">
        <v>935</v>
      </c>
    </row>
    <row r="74" spans="1:10">
      <c r="A74" s="810" t="s">
        <v>505</v>
      </c>
      <c r="B74" s="902" t="s">
        <v>23809</v>
      </c>
      <c r="C74" s="902" t="s">
        <v>2943</v>
      </c>
      <c r="D74" s="810" t="s">
        <v>10890</v>
      </c>
      <c r="E74" s="902" t="s">
        <v>3541</v>
      </c>
      <c r="F74" s="903" t="s">
        <v>28189</v>
      </c>
      <c r="G74" s="902" t="s">
        <v>4513</v>
      </c>
      <c r="H74" s="902" t="s">
        <v>10907</v>
      </c>
      <c r="I74" s="913" t="s">
        <v>12602</v>
      </c>
      <c r="J74" s="903" t="s">
        <v>935</v>
      </c>
    </row>
    <row r="75" spans="1:10">
      <c r="A75" s="810" t="s">
        <v>505</v>
      </c>
      <c r="B75" s="902" t="s">
        <v>23809</v>
      </c>
      <c r="C75" s="902" t="s">
        <v>23867</v>
      </c>
      <c r="D75" s="810" t="s">
        <v>10892</v>
      </c>
      <c r="E75" s="902" t="s">
        <v>5528</v>
      </c>
      <c r="F75" s="903" t="s">
        <v>23868</v>
      </c>
      <c r="G75" s="902" t="s">
        <v>5854</v>
      </c>
      <c r="H75" s="902" t="s">
        <v>10903</v>
      </c>
      <c r="I75" s="913" t="s">
        <v>888</v>
      </c>
      <c r="J75" s="903" t="s">
        <v>11503</v>
      </c>
    </row>
    <row r="76" spans="1:10">
      <c r="A76" s="810" t="s">
        <v>505</v>
      </c>
      <c r="B76" s="902" t="s">
        <v>23809</v>
      </c>
      <c r="C76" s="902" t="s">
        <v>23869</v>
      </c>
      <c r="D76" s="810" t="s">
        <v>10890</v>
      </c>
      <c r="E76" s="902" t="s">
        <v>23870</v>
      </c>
      <c r="F76" s="903" t="s">
        <v>23871</v>
      </c>
      <c r="G76" s="902"/>
      <c r="H76" s="902" t="s">
        <v>10902</v>
      </c>
      <c r="I76" s="913" t="s">
        <v>891</v>
      </c>
      <c r="J76" s="903" t="s">
        <v>11101</v>
      </c>
    </row>
    <row r="77" spans="1:10">
      <c r="A77" s="810" t="s">
        <v>505</v>
      </c>
      <c r="B77" s="902" t="s">
        <v>23809</v>
      </c>
      <c r="C77" s="902" t="s">
        <v>23807</v>
      </c>
      <c r="D77" s="810" t="s">
        <v>10892</v>
      </c>
      <c r="E77" s="902" t="s">
        <v>1058</v>
      </c>
      <c r="F77" s="903" t="s">
        <v>23808</v>
      </c>
      <c r="G77" s="902" t="s">
        <v>1206</v>
      </c>
      <c r="H77" s="902" t="s">
        <v>14818</v>
      </c>
      <c r="I77" s="913" t="s">
        <v>888</v>
      </c>
      <c r="J77" s="903" t="s">
        <v>11503</v>
      </c>
    </row>
    <row r="78" spans="1:10">
      <c r="A78" s="810" t="s">
        <v>505</v>
      </c>
      <c r="B78" s="902" t="s">
        <v>23809</v>
      </c>
      <c r="C78" s="902" t="s">
        <v>2652</v>
      </c>
      <c r="D78" s="810" t="s">
        <v>10890</v>
      </c>
      <c r="E78" s="902" t="s">
        <v>3261</v>
      </c>
      <c r="F78" s="903" t="s">
        <v>23872</v>
      </c>
      <c r="G78" s="902" t="s">
        <v>4264</v>
      </c>
      <c r="H78" s="902" t="s">
        <v>11518</v>
      </c>
      <c r="I78" s="913" t="s">
        <v>18742</v>
      </c>
      <c r="J78" s="903" t="s">
        <v>931</v>
      </c>
    </row>
    <row r="79" spans="1:10">
      <c r="A79" s="810" t="s">
        <v>505</v>
      </c>
      <c r="B79" s="902" t="s">
        <v>23809</v>
      </c>
      <c r="C79" s="902" t="s">
        <v>12827</v>
      </c>
      <c r="D79" s="810" t="s">
        <v>10892</v>
      </c>
      <c r="E79" s="902" t="s">
        <v>12828</v>
      </c>
      <c r="F79" s="903" t="s">
        <v>12829</v>
      </c>
      <c r="G79" s="902" t="s">
        <v>12830</v>
      </c>
      <c r="H79" s="902" t="s">
        <v>10958</v>
      </c>
      <c r="I79" s="913"/>
      <c r="J79" s="903" t="s">
        <v>564</v>
      </c>
    </row>
    <row r="80" spans="1:10">
      <c r="A80" s="810" t="s">
        <v>505</v>
      </c>
      <c r="B80" s="902" t="s">
        <v>23809</v>
      </c>
      <c r="C80" s="902" t="s">
        <v>23873</v>
      </c>
      <c r="D80" s="810" t="s">
        <v>10890</v>
      </c>
      <c r="E80" s="902" t="s">
        <v>23874</v>
      </c>
      <c r="F80" s="903" t="s">
        <v>23875</v>
      </c>
      <c r="G80" s="902" t="s">
        <v>23876</v>
      </c>
      <c r="H80" s="902" t="s">
        <v>10901</v>
      </c>
      <c r="I80" s="913" t="s">
        <v>23877</v>
      </c>
      <c r="J80" s="903"/>
    </row>
    <row r="81" spans="1:10">
      <c r="A81" s="810" t="s">
        <v>505</v>
      </c>
      <c r="B81" s="902" t="s">
        <v>23809</v>
      </c>
      <c r="C81" s="902" t="s">
        <v>4836</v>
      </c>
      <c r="D81" s="810" t="s">
        <v>10890</v>
      </c>
      <c r="E81" s="902" t="s">
        <v>4947</v>
      </c>
      <c r="F81" s="903" t="s">
        <v>5056</v>
      </c>
      <c r="G81" s="902" t="s">
        <v>5119</v>
      </c>
      <c r="H81" s="902" t="s">
        <v>10932</v>
      </c>
      <c r="I81" s="913" t="s">
        <v>23878</v>
      </c>
      <c r="J81" s="903" t="s">
        <v>564</v>
      </c>
    </row>
    <row r="82" spans="1:10">
      <c r="A82" s="810" t="s">
        <v>16870</v>
      </c>
      <c r="B82" s="902" t="s">
        <v>23879</v>
      </c>
      <c r="C82" s="902" t="s">
        <v>2071</v>
      </c>
      <c r="D82" s="810" t="s">
        <v>10890</v>
      </c>
      <c r="E82" s="902" t="s">
        <v>2104</v>
      </c>
      <c r="F82" s="903" t="s">
        <v>2136</v>
      </c>
      <c r="G82" s="902" t="s">
        <v>2153</v>
      </c>
      <c r="H82" s="902" t="s">
        <v>11264</v>
      </c>
      <c r="I82" s="913" t="s">
        <v>16694</v>
      </c>
      <c r="J82" s="903" t="s">
        <v>937</v>
      </c>
    </row>
    <row r="83" spans="1:10">
      <c r="A83" s="810" t="s">
        <v>16870</v>
      </c>
      <c r="B83" s="902" t="s">
        <v>23879</v>
      </c>
      <c r="C83" s="902" t="s">
        <v>4829</v>
      </c>
      <c r="D83" s="810" t="s">
        <v>10917</v>
      </c>
      <c r="E83" s="902" t="s">
        <v>3714</v>
      </c>
      <c r="F83" s="903" t="s">
        <v>5052</v>
      </c>
      <c r="G83" s="902"/>
      <c r="H83" s="902" t="s">
        <v>10958</v>
      </c>
      <c r="I83" s="913"/>
      <c r="J83" s="903" t="s">
        <v>937</v>
      </c>
    </row>
    <row r="84" spans="1:10">
      <c r="A84" s="810" t="s">
        <v>16870</v>
      </c>
      <c r="B84" s="902" t="s">
        <v>23879</v>
      </c>
      <c r="C84" s="902" t="s">
        <v>3121</v>
      </c>
      <c r="D84" s="810" t="s">
        <v>10892</v>
      </c>
      <c r="E84" s="902" t="s">
        <v>3710</v>
      </c>
      <c r="F84" s="903" t="s">
        <v>14325</v>
      </c>
      <c r="G84" s="902" t="s">
        <v>4690</v>
      </c>
      <c r="H84" s="902" t="s">
        <v>11175</v>
      </c>
      <c r="I84" s="913" t="s">
        <v>1278</v>
      </c>
      <c r="J84" s="903" t="s">
        <v>1851</v>
      </c>
    </row>
    <row r="85" spans="1:10">
      <c r="A85" s="810" t="s">
        <v>16870</v>
      </c>
      <c r="B85" s="902" t="s">
        <v>23879</v>
      </c>
      <c r="C85" s="902" t="s">
        <v>13087</v>
      </c>
      <c r="D85" s="810" t="s">
        <v>10890</v>
      </c>
      <c r="E85" s="902" t="s">
        <v>1522</v>
      </c>
      <c r="F85" s="903" t="s">
        <v>18872</v>
      </c>
      <c r="G85" s="902"/>
      <c r="H85" s="902" t="s">
        <v>10977</v>
      </c>
      <c r="I85" s="913"/>
      <c r="J85" s="903" t="s">
        <v>11101</v>
      </c>
    </row>
    <row r="86" spans="1:10">
      <c r="A86" s="810" t="s">
        <v>16870</v>
      </c>
      <c r="B86" s="902" t="s">
        <v>23879</v>
      </c>
      <c r="C86" s="902" t="s">
        <v>2705</v>
      </c>
      <c r="D86" s="810" t="s">
        <v>10892</v>
      </c>
      <c r="E86" s="902" t="s">
        <v>9572</v>
      </c>
      <c r="F86" s="903" t="s">
        <v>23880</v>
      </c>
      <c r="G86" s="902" t="s">
        <v>10132</v>
      </c>
      <c r="H86" s="902" t="s">
        <v>10922</v>
      </c>
      <c r="I86" s="913" t="s">
        <v>1285</v>
      </c>
      <c r="J86" s="903" t="s">
        <v>11130</v>
      </c>
    </row>
    <row r="87" spans="1:10">
      <c r="A87" s="810" t="s">
        <v>16870</v>
      </c>
      <c r="B87" s="902" t="s">
        <v>23879</v>
      </c>
      <c r="C87" s="902" t="s">
        <v>2068</v>
      </c>
      <c r="D87" s="810" t="s">
        <v>10892</v>
      </c>
      <c r="E87" s="902" t="s">
        <v>2101</v>
      </c>
      <c r="F87" s="903" t="s">
        <v>19086</v>
      </c>
      <c r="G87" s="902" t="s">
        <v>2150</v>
      </c>
      <c r="H87" s="902" t="s">
        <v>12136</v>
      </c>
      <c r="I87" s="913" t="s">
        <v>1278</v>
      </c>
      <c r="J87" s="903" t="s">
        <v>1851</v>
      </c>
    </row>
    <row r="88" spans="1:10">
      <c r="A88" s="810" t="s">
        <v>16870</v>
      </c>
      <c r="B88" s="902" t="s">
        <v>23879</v>
      </c>
      <c r="C88" s="902" t="s">
        <v>2070</v>
      </c>
      <c r="D88" s="810" t="s">
        <v>10892</v>
      </c>
      <c r="E88" s="902" t="s">
        <v>2103</v>
      </c>
      <c r="F88" s="903" t="s">
        <v>2135</v>
      </c>
      <c r="G88" s="902" t="s">
        <v>2152</v>
      </c>
      <c r="H88" s="902" t="s">
        <v>19207</v>
      </c>
      <c r="I88" s="913" t="s">
        <v>1285</v>
      </c>
      <c r="J88" s="903" t="s">
        <v>564</v>
      </c>
    </row>
    <row r="89" spans="1:10">
      <c r="A89" s="810" t="s">
        <v>16870</v>
      </c>
      <c r="B89" s="902" t="s">
        <v>23879</v>
      </c>
      <c r="C89" s="902" t="s">
        <v>23807</v>
      </c>
      <c r="D89" s="810" t="s">
        <v>10892</v>
      </c>
      <c r="E89" s="902" t="s">
        <v>1058</v>
      </c>
      <c r="F89" s="903" t="s">
        <v>23808</v>
      </c>
      <c r="G89" s="902" t="s">
        <v>1206</v>
      </c>
      <c r="H89" s="902" t="s">
        <v>14818</v>
      </c>
      <c r="I89" s="913" t="s">
        <v>888</v>
      </c>
      <c r="J89" s="903" t="s">
        <v>11503</v>
      </c>
    </row>
    <row r="90" spans="1:10">
      <c r="A90" s="810" t="s">
        <v>507</v>
      </c>
      <c r="B90" s="902" t="s">
        <v>23881</v>
      </c>
      <c r="C90" s="902" t="s">
        <v>13126</v>
      </c>
      <c r="D90" s="810" t="s">
        <v>10890</v>
      </c>
      <c r="E90" s="902" t="s">
        <v>6977</v>
      </c>
      <c r="F90" s="903" t="s">
        <v>13127</v>
      </c>
      <c r="G90" s="902" t="s">
        <v>13128</v>
      </c>
      <c r="H90" s="902" t="s">
        <v>10895</v>
      </c>
      <c r="I90" s="913" t="s">
        <v>926</v>
      </c>
      <c r="J90" s="903" t="s">
        <v>1851</v>
      </c>
    </row>
    <row r="91" spans="1:10">
      <c r="A91" s="810" t="s">
        <v>507</v>
      </c>
      <c r="B91" s="902" t="s">
        <v>23881</v>
      </c>
      <c r="C91" s="902" t="s">
        <v>3121</v>
      </c>
      <c r="D91" s="810" t="s">
        <v>10892</v>
      </c>
      <c r="E91" s="902" t="s">
        <v>3710</v>
      </c>
      <c r="F91" s="903" t="s">
        <v>14325</v>
      </c>
      <c r="G91" s="902" t="s">
        <v>4690</v>
      </c>
      <c r="H91" s="902" t="s">
        <v>11175</v>
      </c>
      <c r="I91" s="913" t="s">
        <v>507</v>
      </c>
      <c r="J91" s="903" t="s">
        <v>1851</v>
      </c>
    </row>
    <row r="92" spans="1:10">
      <c r="A92" s="810" t="s">
        <v>507</v>
      </c>
      <c r="B92" s="902" t="s">
        <v>23881</v>
      </c>
      <c r="C92" s="902" t="s">
        <v>23882</v>
      </c>
      <c r="D92" s="810" t="s">
        <v>10890</v>
      </c>
      <c r="E92" s="902" t="s">
        <v>23883</v>
      </c>
      <c r="F92" s="903" t="s">
        <v>23884</v>
      </c>
      <c r="G92" s="902" t="s">
        <v>23885</v>
      </c>
      <c r="H92" s="902" t="s">
        <v>10891</v>
      </c>
      <c r="I92" s="913" t="s">
        <v>1849</v>
      </c>
      <c r="J92" s="903" t="s">
        <v>2525</v>
      </c>
    </row>
    <row r="93" spans="1:10">
      <c r="A93" s="810" t="s">
        <v>507</v>
      </c>
      <c r="B93" s="902" t="s">
        <v>23881</v>
      </c>
      <c r="C93" s="902" t="s">
        <v>12615</v>
      </c>
      <c r="D93" s="810" t="s">
        <v>10890</v>
      </c>
      <c r="E93" s="902" t="s">
        <v>12616</v>
      </c>
      <c r="F93" s="903" t="s">
        <v>20053</v>
      </c>
      <c r="G93" s="902" t="s">
        <v>12233</v>
      </c>
      <c r="H93" s="902" t="s">
        <v>10936</v>
      </c>
      <c r="I93" s="913" t="s">
        <v>904</v>
      </c>
      <c r="J93" s="903" t="s">
        <v>11503</v>
      </c>
    </row>
    <row r="94" spans="1:10">
      <c r="A94" s="810" t="s">
        <v>2513</v>
      </c>
      <c r="B94" s="902" t="s">
        <v>23886</v>
      </c>
      <c r="C94" s="902" t="s">
        <v>15028</v>
      </c>
      <c r="D94" s="810" t="s">
        <v>10890</v>
      </c>
      <c r="E94" s="902" t="s">
        <v>3809</v>
      </c>
      <c r="F94" s="903" t="s">
        <v>28190</v>
      </c>
      <c r="G94" s="902" t="s">
        <v>4703</v>
      </c>
      <c r="H94" s="902" t="s">
        <v>10928</v>
      </c>
      <c r="I94" s="913" t="s">
        <v>23887</v>
      </c>
      <c r="J94" s="903" t="s">
        <v>934</v>
      </c>
    </row>
    <row r="95" spans="1:10">
      <c r="A95" s="810" t="s">
        <v>2513</v>
      </c>
      <c r="B95" s="902" t="s">
        <v>23886</v>
      </c>
      <c r="C95" s="902" t="s">
        <v>15005</v>
      </c>
      <c r="D95" s="810" t="s">
        <v>10892</v>
      </c>
      <c r="E95" s="902" t="s">
        <v>678</v>
      </c>
      <c r="F95" s="903" t="s">
        <v>15006</v>
      </c>
      <c r="G95" s="902" t="s">
        <v>862</v>
      </c>
      <c r="H95" s="902" t="s">
        <v>11108</v>
      </c>
      <c r="I95" s="913" t="s">
        <v>2513</v>
      </c>
      <c r="J95" s="903" t="s">
        <v>1851</v>
      </c>
    </row>
    <row r="96" spans="1:10" ht="27">
      <c r="A96" s="810" t="s">
        <v>2513</v>
      </c>
      <c r="B96" s="902" t="s">
        <v>23886</v>
      </c>
      <c r="C96" s="902" t="s">
        <v>1416</v>
      </c>
      <c r="D96" s="810" t="s">
        <v>10890</v>
      </c>
      <c r="E96" s="902" t="s">
        <v>1550</v>
      </c>
      <c r="F96" s="903" t="s">
        <v>1686</v>
      </c>
      <c r="G96" s="902" t="s">
        <v>1767</v>
      </c>
      <c r="H96" s="902" t="s">
        <v>11128</v>
      </c>
      <c r="I96" s="913" t="s">
        <v>23888</v>
      </c>
      <c r="J96" s="903" t="s">
        <v>931</v>
      </c>
    </row>
    <row r="97" spans="1:10" ht="27">
      <c r="A97" s="810" t="s">
        <v>2513</v>
      </c>
      <c r="B97" s="902" t="s">
        <v>23886</v>
      </c>
      <c r="C97" s="902" t="s">
        <v>537</v>
      </c>
      <c r="D97" s="810" t="s">
        <v>10892</v>
      </c>
      <c r="E97" s="902" t="s">
        <v>542</v>
      </c>
      <c r="F97" s="903" t="s">
        <v>549</v>
      </c>
      <c r="G97" s="902" t="s">
        <v>554</v>
      </c>
      <c r="H97" s="902" t="s">
        <v>11990</v>
      </c>
      <c r="I97" s="913" t="s">
        <v>23889</v>
      </c>
      <c r="J97" s="903" t="s">
        <v>564</v>
      </c>
    </row>
    <row r="98" spans="1:10">
      <c r="A98" s="810" t="s">
        <v>2513</v>
      </c>
      <c r="B98" s="902" t="s">
        <v>23886</v>
      </c>
      <c r="C98" s="902" t="s">
        <v>8079</v>
      </c>
      <c r="D98" s="810" t="s">
        <v>10890</v>
      </c>
      <c r="E98" s="902" t="s">
        <v>8255</v>
      </c>
      <c r="F98" s="903" t="s">
        <v>23890</v>
      </c>
      <c r="G98" s="902" t="s">
        <v>8903</v>
      </c>
      <c r="H98" s="902" t="s">
        <v>11394</v>
      </c>
      <c r="I98" s="913" t="s">
        <v>5176</v>
      </c>
      <c r="J98" s="903" t="s">
        <v>937</v>
      </c>
    </row>
    <row r="99" spans="1:10" ht="229.5">
      <c r="A99" s="810" t="s">
        <v>2513</v>
      </c>
      <c r="B99" s="902" t="s">
        <v>23886</v>
      </c>
      <c r="C99" s="902" t="s">
        <v>15029</v>
      </c>
      <c r="D99" s="810" t="s">
        <v>10890</v>
      </c>
      <c r="E99" s="902" t="s">
        <v>11782</v>
      </c>
      <c r="F99" s="903" t="s">
        <v>15030</v>
      </c>
      <c r="G99" s="902" t="s">
        <v>15031</v>
      </c>
      <c r="H99" s="902" t="s">
        <v>11731</v>
      </c>
      <c r="I99" s="913" t="s">
        <v>23891</v>
      </c>
      <c r="J99" s="903" t="s">
        <v>937</v>
      </c>
    </row>
    <row r="100" spans="1:10">
      <c r="A100" s="810" t="s">
        <v>2513</v>
      </c>
      <c r="B100" s="902" t="s">
        <v>23886</v>
      </c>
      <c r="C100" s="902" t="s">
        <v>2987</v>
      </c>
      <c r="D100" s="810" t="s">
        <v>10892</v>
      </c>
      <c r="E100" s="902" t="s">
        <v>3588</v>
      </c>
      <c r="F100" s="903" t="s">
        <v>4089</v>
      </c>
      <c r="G100" s="902" t="s">
        <v>4551</v>
      </c>
      <c r="H100" s="902" t="s">
        <v>10970</v>
      </c>
      <c r="I100" s="913" t="s">
        <v>23892</v>
      </c>
      <c r="J100" s="903" t="s">
        <v>2525</v>
      </c>
    </row>
    <row r="101" spans="1:10">
      <c r="A101" s="810" t="s">
        <v>2513</v>
      </c>
      <c r="B101" s="902" t="s">
        <v>23886</v>
      </c>
      <c r="C101" s="902" t="s">
        <v>19825</v>
      </c>
      <c r="D101" s="810" t="s">
        <v>10890</v>
      </c>
      <c r="E101" s="902" t="s">
        <v>6260</v>
      </c>
      <c r="F101" s="903" t="s">
        <v>27968</v>
      </c>
      <c r="G101" s="902" t="s">
        <v>7741</v>
      </c>
      <c r="H101" s="902" t="s">
        <v>11731</v>
      </c>
      <c r="I101" s="913" t="s">
        <v>23893</v>
      </c>
      <c r="J101" s="903" t="s">
        <v>937</v>
      </c>
    </row>
    <row r="102" spans="1:10">
      <c r="A102" s="810" t="s">
        <v>2513</v>
      </c>
      <c r="B102" s="902" t="s">
        <v>23886</v>
      </c>
      <c r="C102" s="902" t="s">
        <v>12615</v>
      </c>
      <c r="D102" s="810" t="s">
        <v>10890</v>
      </c>
      <c r="E102" s="902" t="s">
        <v>12616</v>
      </c>
      <c r="F102" s="903" t="s">
        <v>20053</v>
      </c>
      <c r="G102" s="902" t="s">
        <v>12233</v>
      </c>
      <c r="H102" s="902" t="s">
        <v>10936</v>
      </c>
      <c r="I102" s="913" t="s">
        <v>4805</v>
      </c>
      <c r="J102" s="903" t="s">
        <v>11503</v>
      </c>
    </row>
    <row r="103" spans="1:10">
      <c r="A103" s="810" t="s">
        <v>2513</v>
      </c>
      <c r="B103" s="902" t="s">
        <v>23886</v>
      </c>
      <c r="C103" s="902" t="s">
        <v>23869</v>
      </c>
      <c r="D103" s="810" t="s">
        <v>10890</v>
      </c>
      <c r="E103" s="902" t="s">
        <v>23870</v>
      </c>
      <c r="F103" s="903" t="s">
        <v>23871</v>
      </c>
      <c r="G103" s="902"/>
      <c r="H103" s="902" t="s">
        <v>10902</v>
      </c>
      <c r="I103" s="913" t="s">
        <v>23894</v>
      </c>
      <c r="J103" s="903" t="s">
        <v>11101</v>
      </c>
    </row>
    <row r="104" spans="1:10" ht="94.5">
      <c r="A104" s="810" t="s">
        <v>2513</v>
      </c>
      <c r="B104" s="902" t="s">
        <v>23886</v>
      </c>
      <c r="C104" s="902" t="s">
        <v>15034</v>
      </c>
      <c r="D104" s="810" t="s">
        <v>10890</v>
      </c>
      <c r="E104" s="902" t="s">
        <v>3327</v>
      </c>
      <c r="F104" s="903" t="s">
        <v>15035</v>
      </c>
      <c r="G104" s="902" t="s">
        <v>22015</v>
      </c>
      <c r="H104" s="902" t="s">
        <v>10910</v>
      </c>
      <c r="I104" s="913" t="s">
        <v>23895</v>
      </c>
      <c r="J104" s="903" t="s">
        <v>937</v>
      </c>
    </row>
    <row r="105" spans="1:10">
      <c r="A105" s="810" t="s">
        <v>16720</v>
      </c>
      <c r="B105" s="902" t="s">
        <v>23896</v>
      </c>
      <c r="C105" s="902" t="s">
        <v>1867</v>
      </c>
      <c r="D105" s="810" t="s">
        <v>10917</v>
      </c>
      <c r="E105" s="902" t="s">
        <v>1919</v>
      </c>
      <c r="F105" s="903" t="s">
        <v>1988</v>
      </c>
      <c r="G105" s="902" t="s">
        <v>2024</v>
      </c>
      <c r="H105" s="902" t="s">
        <v>10977</v>
      </c>
      <c r="I105" s="913" t="s">
        <v>10204</v>
      </c>
      <c r="J105" s="903" t="s">
        <v>935</v>
      </c>
    </row>
    <row r="106" spans="1:10">
      <c r="A106" s="810" t="s">
        <v>16720</v>
      </c>
      <c r="B106" s="902" t="s">
        <v>23896</v>
      </c>
      <c r="C106" s="902" t="s">
        <v>14243</v>
      </c>
      <c r="D106" s="810" t="s">
        <v>10890</v>
      </c>
      <c r="E106" s="902" t="s">
        <v>7484</v>
      </c>
      <c r="F106" s="903" t="s">
        <v>22393</v>
      </c>
      <c r="G106" s="902" t="s">
        <v>14244</v>
      </c>
      <c r="H106" s="902" t="s">
        <v>10891</v>
      </c>
      <c r="I106" s="913"/>
      <c r="J106" s="903" t="s">
        <v>935</v>
      </c>
    </row>
    <row r="107" spans="1:10">
      <c r="A107" s="810" t="s">
        <v>16877</v>
      </c>
      <c r="B107" s="902" t="s">
        <v>23897</v>
      </c>
      <c r="C107" s="902" t="s">
        <v>23898</v>
      </c>
      <c r="D107" s="810" t="s">
        <v>10890</v>
      </c>
      <c r="E107" s="902" t="s">
        <v>23899</v>
      </c>
      <c r="F107" s="903" t="s">
        <v>23900</v>
      </c>
      <c r="G107" s="902" t="s">
        <v>23901</v>
      </c>
      <c r="H107" s="902" t="s">
        <v>10958</v>
      </c>
      <c r="I107" s="913" t="s">
        <v>1846</v>
      </c>
      <c r="J107" s="903" t="s">
        <v>564</v>
      </c>
    </row>
    <row r="108" spans="1:10">
      <c r="A108" s="810" t="s">
        <v>16882</v>
      </c>
      <c r="B108" s="902" t="s">
        <v>23902</v>
      </c>
      <c r="C108" s="902" t="s">
        <v>7871</v>
      </c>
      <c r="D108" s="810" t="s">
        <v>10892</v>
      </c>
      <c r="E108" s="902" t="s">
        <v>8209</v>
      </c>
      <c r="F108" s="903" t="s">
        <v>8536</v>
      </c>
      <c r="G108" s="902" t="s">
        <v>8727</v>
      </c>
      <c r="H108" s="902" t="s">
        <v>10958</v>
      </c>
      <c r="I108" s="913" t="s">
        <v>8963</v>
      </c>
      <c r="J108" s="903" t="s">
        <v>2525</v>
      </c>
    </row>
    <row r="109" spans="1:10">
      <c r="A109" s="810" t="s">
        <v>233</v>
      </c>
      <c r="B109" s="902" t="s">
        <v>23903</v>
      </c>
      <c r="C109" s="902" t="s">
        <v>16988</v>
      </c>
      <c r="D109" s="810" t="s">
        <v>10890</v>
      </c>
      <c r="E109" s="902" t="s">
        <v>3553</v>
      </c>
      <c r="F109" s="903" t="s">
        <v>4065</v>
      </c>
      <c r="G109" s="902" t="s">
        <v>4521</v>
      </c>
      <c r="H109" s="902" t="s">
        <v>10894</v>
      </c>
      <c r="I109" s="913"/>
      <c r="J109" s="903" t="s">
        <v>941</v>
      </c>
    </row>
    <row r="110" spans="1:10">
      <c r="A110" s="810" t="s">
        <v>233</v>
      </c>
      <c r="B110" s="902" t="s">
        <v>23903</v>
      </c>
      <c r="C110" s="902" t="s">
        <v>9302</v>
      </c>
      <c r="D110" s="810" t="s">
        <v>10890</v>
      </c>
      <c r="E110" s="902" t="s">
        <v>9621</v>
      </c>
      <c r="F110" s="903" t="s">
        <v>23904</v>
      </c>
      <c r="G110" s="902"/>
      <c r="H110" s="902" t="s">
        <v>10901</v>
      </c>
      <c r="I110" s="913" t="s">
        <v>889</v>
      </c>
      <c r="J110" s="903" t="s">
        <v>11503</v>
      </c>
    </row>
    <row r="111" spans="1:10">
      <c r="A111" s="810" t="s">
        <v>233</v>
      </c>
      <c r="B111" s="902" t="s">
        <v>23903</v>
      </c>
      <c r="C111" s="902" t="s">
        <v>23905</v>
      </c>
      <c r="D111" s="810" t="s">
        <v>10890</v>
      </c>
      <c r="E111" s="902" t="s">
        <v>23906</v>
      </c>
      <c r="F111" s="903" t="s">
        <v>23907</v>
      </c>
      <c r="G111" s="902" t="s">
        <v>17022</v>
      </c>
      <c r="H111" s="902" t="s">
        <v>10932</v>
      </c>
      <c r="I111" s="913" t="s">
        <v>914</v>
      </c>
      <c r="J111" s="903" t="s">
        <v>11503</v>
      </c>
    </row>
    <row r="112" spans="1:10">
      <c r="A112" s="810" t="s">
        <v>233</v>
      </c>
      <c r="B112" s="902" t="s">
        <v>23903</v>
      </c>
      <c r="C112" s="902" t="s">
        <v>7237</v>
      </c>
      <c r="D112" s="810" t="s">
        <v>10890</v>
      </c>
      <c r="E112" s="902" t="s">
        <v>7424</v>
      </c>
      <c r="F112" s="903" t="s">
        <v>23908</v>
      </c>
      <c r="G112" s="902" t="s">
        <v>7723</v>
      </c>
      <c r="H112" s="902" t="s">
        <v>10891</v>
      </c>
      <c r="I112" s="913" t="s">
        <v>13929</v>
      </c>
      <c r="J112" s="903" t="s">
        <v>931</v>
      </c>
    </row>
    <row r="113" spans="1:10">
      <c r="A113" s="810" t="s">
        <v>16696</v>
      </c>
      <c r="B113" s="902" t="s">
        <v>23909</v>
      </c>
      <c r="C113" s="902" t="s">
        <v>23910</v>
      </c>
      <c r="D113" s="810" t="s">
        <v>10890</v>
      </c>
      <c r="E113" s="902" t="s">
        <v>1048</v>
      </c>
      <c r="F113" s="903" t="s">
        <v>23911</v>
      </c>
      <c r="G113" s="902" t="s">
        <v>10322</v>
      </c>
      <c r="H113" s="902" t="s">
        <v>10901</v>
      </c>
      <c r="I113" s="913" t="s">
        <v>23912</v>
      </c>
      <c r="J113" s="903" t="s">
        <v>934</v>
      </c>
    </row>
    <row r="114" spans="1:10">
      <c r="A114" s="810" t="s">
        <v>16696</v>
      </c>
      <c r="B114" s="902" t="s">
        <v>23909</v>
      </c>
      <c r="C114" s="902" t="s">
        <v>17939</v>
      </c>
      <c r="D114" s="810" t="s">
        <v>10890</v>
      </c>
      <c r="E114" s="902" t="s">
        <v>17940</v>
      </c>
      <c r="F114" s="903" t="s">
        <v>11685</v>
      </c>
      <c r="G114" s="902" t="s">
        <v>11686</v>
      </c>
      <c r="H114" s="902" t="s">
        <v>10894</v>
      </c>
      <c r="I114" s="913" t="s">
        <v>23913</v>
      </c>
      <c r="J114" s="903" t="s">
        <v>564</v>
      </c>
    </row>
    <row r="115" spans="1:10">
      <c r="A115" s="810" t="s">
        <v>16696</v>
      </c>
      <c r="B115" s="902" t="s">
        <v>23909</v>
      </c>
      <c r="C115" s="902" t="s">
        <v>23914</v>
      </c>
      <c r="D115" s="810" t="s">
        <v>10890</v>
      </c>
      <c r="E115" s="902" t="s">
        <v>9445</v>
      </c>
      <c r="F115" s="903" t="s">
        <v>23915</v>
      </c>
      <c r="G115" s="902" t="s">
        <v>23916</v>
      </c>
      <c r="H115" s="902" t="s">
        <v>10954</v>
      </c>
      <c r="I115" s="913" t="s">
        <v>1283</v>
      </c>
      <c r="J115" s="903" t="s">
        <v>931</v>
      </c>
    </row>
    <row r="116" spans="1:10">
      <c r="A116" s="810" t="s">
        <v>16696</v>
      </c>
      <c r="B116" s="902" t="s">
        <v>23909</v>
      </c>
      <c r="C116" s="902" t="s">
        <v>21689</v>
      </c>
      <c r="D116" s="810" t="s">
        <v>10917</v>
      </c>
      <c r="E116" s="902" t="s">
        <v>23917</v>
      </c>
      <c r="F116" s="903" t="s">
        <v>23918</v>
      </c>
      <c r="G116" s="902"/>
      <c r="H116" s="902" t="s">
        <v>10891</v>
      </c>
      <c r="I116" s="913" t="s">
        <v>23919</v>
      </c>
      <c r="J116" s="903" t="s">
        <v>936</v>
      </c>
    </row>
    <row r="117" spans="1:10">
      <c r="A117" s="810" t="s">
        <v>16696</v>
      </c>
      <c r="B117" s="902" t="s">
        <v>23909</v>
      </c>
      <c r="C117" s="902" t="s">
        <v>12438</v>
      </c>
      <c r="D117" s="810" t="s">
        <v>10890</v>
      </c>
      <c r="E117" s="902" t="s">
        <v>12439</v>
      </c>
      <c r="F117" s="903" t="s">
        <v>12440</v>
      </c>
      <c r="G117" s="902" t="s">
        <v>12441</v>
      </c>
      <c r="H117" s="902" t="s">
        <v>10901</v>
      </c>
      <c r="I117" s="913" t="s">
        <v>23920</v>
      </c>
      <c r="J117" s="903" t="s">
        <v>936</v>
      </c>
    </row>
    <row r="118" spans="1:10">
      <c r="A118" s="810" t="s">
        <v>16696</v>
      </c>
      <c r="B118" s="902" t="s">
        <v>23909</v>
      </c>
      <c r="C118" s="902" t="s">
        <v>7366</v>
      </c>
      <c r="D118" s="810" t="s">
        <v>10890</v>
      </c>
      <c r="E118" s="902" t="s">
        <v>7537</v>
      </c>
      <c r="F118" s="903" t="s">
        <v>23921</v>
      </c>
      <c r="G118" s="902" t="s">
        <v>7828</v>
      </c>
      <c r="H118" s="902" t="s">
        <v>10907</v>
      </c>
      <c r="I118" s="913" t="s">
        <v>15036</v>
      </c>
      <c r="J118" s="903" t="s">
        <v>11560</v>
      </c>
    </row>
    <row r="119" spans="1:10">
      <c r="A119" s="810" t="s">
        <v>16696</v>
      </c>
      <c r="B119" s="902" t="s">
        <v>23909</v>
      </c>
      <c r="C119" s="902" t="s">
        <v>6166</v>
      </c>
      <c r="D119" s="810" t="s">
        <v>10890</v>
      </c>
      <c r="E119" s="902" t="s">
        <v>6380</v>
      </c>
      <c r="F119" s="903" t="s">
        <v>28191</v>
      </c>
      <c r="G119" s="902" t="s">
        <v>15037</v>
      </c>
      <c r="H119" s="902" t="s">
        <v>10936</v>
      </c>
      <c r="I119" s="913" t="s">
        <v>6751</v>
      </c>
      <c r="J119" s="903" t="s">
        <v>931</v>
      </c>
    </row>
    <row r="120" spans="1:10">
      <c r="A120" s="810" t="s">
        <v>16696</v>
      </c>
      <c r="B120" s="902" t="s">
        <v>23909</v>
      </c>
      <c r="C120" s="902" t="s">
        <v>15038</v>
      </c>
      <c r="D120" s="810" t="s">
        <v>10890</v>
      </c>
      <c r="E120" s="902" t="s">
        <v>7536</v>
      </c>
      <c r="F120" s="903" t="s">
        <v>15039</v>
      </c>
      <c r="G120" s="902" t="s">
        <v>7827</v>
      </c>
      <c r="H120" s="902" t="s">
        <v>10903</v>
      </c>
      <c r="I120" s="913" t="s">
        <v>23922</v>
      </c>
      <c r="J120" s="903" t="s">
        <v>936</v>
      </c>
    </row>
    <row r="121" spans="1:10">
      <c r="A121" s="810" t="s">
        <v>16696</v>
      </c>
      <c r="B121" s="902" t="s">
        <v>23909</v>
      </c>
      <c r="C121" s="902" t="s">
        <v>15040</v>
      </c>
      <c r="D121" s="810" t="s">
        <v>10890</v>
      </c>
      <c r="E121" s="902" t="s">
        <v>8386</v>
      </c>
      <c r="F121" s="903" t="s">
        <v>23923</v>
      </c>
      <c r="G121" s="902" t="s">
        <v>8893</v>
      </c>
      <c r="H121" s="902" t="s">
        <v>10894</v>
      </c>
      <c r="I121" s="913" t="s">
        <v>23924</v>
      </c>
      <c r="J121" s="903" t="s">
        <v>931</v>
      </c>
    </row>
    <row r="122" spans="1:10">
      <c r="A122" s="810" t="s">
        <v>16883</v>
      </c>
      <c r="B122" s="902" t="s">
        <v>23925</v>
      </c>
      <c r="C122" s="902" t="s">
        <v>23006</v>
      </c>
      <c r="D122" s="810" t="s">
        <v>10890</v>
      </c>
      <c r="E122" s="902" t="s">
        <v>23007</v>
      </c>
      <c r="F122" s="903" t="s">
        <v>23008</v>
      </c>
      <c r="G122" s="902" t="s">
        <v>23009</v>
      </c>
      <c r="H122" s="902" t="s">
        <v>10969</v>
      </c>
      <c r="I122" s="913" t="s">
        <v>8964</v>
      </c>
      <c r="J122" s="903" t="s">
        <v>937</v>
      </c>
    </row>
    <row r="123" spans="1:10" ht="27">
      <c r="A123" s="810" t="s">
        <v>16883</v>
      </c>
      <c r="B123" s="902" t="s">
        <v>23925</v>
      </c>
      <c r="C123" s="902" t="s">
        <v>14620</v>
      </c>
      <c r="D123" s="810" t="s">
        <v>10890</v>
      </c>
      <c r="E123" s="902" t="s">
        <v>7431</v>
      </c>
      <c r="F123" s="903" t="s">
        <v>14621</v>
      </c>
      <c r="G123" s="902" t="s">
        <v>23926</v>
      </c>
      <c r="H123" s="902" t="s">
        <v>10958</v>
      </c>
      <c r="I123" s="913" t="s">
        <v>14622</v>
      </c>
      <c r="J123" s="903" t="s">
        <v>937</v>
      </c>
    </row>
    <row r="124" spans="1:10">
      <c r="A124" s="810" t="s">
        <v>16878</v>
      </c>
      <c r="B124" s="902" t="s">
        <v>23927</v>
      </c>
      <c r="C124" s="902" t="s">
        <v>18359</v>
      </c>
      <c r="D124" s="810" t="s">
        <v>10892</v>
      </c>
      <c r="E124" s="902" t="s">
        <v>7524</v>
      </c>
      <c r="F124" s="903" t="s">
        <v>11947</v>
      </c>
      <c r="G124" s="902" t="s">
        <v>7817</v>
      </c>
      <c r="H124" s="902" t="s">
        <v>10894</v>
      </c>
      <c r="I124" s="913"/>
      <c r="J124" s="903" t="s">
        <v>564</v>
      </c>
    </row>
    <row r="125" spans="1:10">
      <c r="A125" s="810" t="s">
        <v>16878</v>
      </c>
      <c r="B125" s="902" t="s">
        <v>23927</v>
      </c>
      <c r="C125" s="902" t="s">
        <v>5236</v>
      </c>
      <c r="D125" s="810" t="s">
        <v>10890</v>
      </c>
      <c r="E125" s="902" t="s">
        <v>16740</v>
      </c>
      <c r="F125" s="903" t="s">
        <v>28027</v>
      </c>
      <c r="G125" s="902" t="s">
        <v>5775</v>
      </c>
      <c r="H125" s="902" t="s">
        <v>11110</v>
      </c>
      <c r="I125" s="913" t="s">
        <v>14634</v>
      </c>
      <c r="J125" s="903" t="s">
        <v>935</v>
      </c>
    </row>
    <row r="126" spans="1:10">
      <c r="A126" s="810" t="s">
        <v>16878</v>
      </c>
      <c r="B126" s="902" t="s">
        <v>23927</v>
      </c>
      <c r="C126" s="902" t="s">
        <v>7266</v>
      </c>
      <c r="D126" s="810" t="s">
        <v>10890</v>
      </c>
      <c r="E126" s="902" t="s">
        <v>12315</v>
      </c>
      <c r="F126" s="903" t="s">
        <v>7611</v>
      </c>
      <c r="G126" s="902" t="s">
        <v>7750</v>
      </c>
      <c r="H126" s="902" t="s">
        <v>11623</v>
      </c>
      <c r="I126" s="913" t="s">
        <v>23928</v>
      </c>
      <c r="J126" s="903" t="s">
        <v>564</v>
      </c>
    </row>
    <row r="127" spans="1:10">
      <c r="A127" s="810" t="s">
        <v>16878</v>
      </c>
      <c r="B127" s="902" t="s">
        <v>23927</v>
      </c>
      <c r="C127" s="902" t="s">
        <v>23929</v>
      </c>
      <c r="D127" s="810" t="s">
        <v>10892</v>
      </c>
      <c r="E127" s="902" t="s">
        <v>23930</v>
      </c>
      <c r="F127" s="903" t="s">
        <v>23931</v>
      </c>
      <c r="G127" s="902" t="s">
        <v>23932</v>
      </c>
      <c r="H127" s="902" t="s">
        <v>10954</v>
      </c>
      <c r="I127" s="913" t="s">
        <v>23933</v>
      </c>
      <c r="J127" s="903" t="s">
        <v>936</v>
      </c>
    </row>
    <row r="128" spans="1:10">
      <c r="A128" s="810" t="s">
        <v>16878</v>
      </c>
      <c r="B128" s="902" t="s">
        <v>23927</v>
      </c>
      <c r="C128" s="902" t="s">
        <v>2225</v>
      </c>
      <c r="D128" s="810" t="s">
        <v>10890</v>
      </c>
      <c r="E128" s="902" t="s">
        <v>2321</v>
      </c>
      <c r="F128" s="903" t="s">
        <v>2384</v>
      </c>
      <c r="G128" s="902" t="s">
        <v>2460</v>
      </c>
      <c r="H128" s="902" t="s">
        <v>11371</v>
      </c>
      <c r="I128" s="913" t="s">
        <v>23934</v>
      </c>
      <c r="J128" s="903" t="s">
        <v>11205</v>
      </c>
    </row>
    <row r="129" spans="1:10">
      <c r="A129" s="810" t="s">
        <v>16878</v>
      </c>
      <c r="B129" s="902" t="s">
        <v>23927</v>
      </c>
      <c r="C129" s="902" t="s">
        <v>15002</v>
      </c>
      <c r="D129" s="810" t="s">
        <v>10890</v>
      </c>
      <c r="E129" s="902" t="s">
        <v>23789</v>
      </c>
      <c r="F129" s="903" t="s">
        <v>28192</v>
      </c>
      <c r="G129" s="902" t="s">
        <v>15003</v>
      </c>
      <c r="H129" s="902" t="s">
        <v>11046</v>
      </c>
      <c r="I129" s="913" t="s">
        <v>920</v>
      </c>
      <c r="J129" s="903" t="s">
        <v>929</v>
      </c>
    </row>
    <row r="130" spans="1:10">
      <c r="A130" s="810" t="s">
        <v>16878</v>
      </c>
      <c r="B130" s="902" t="s">
        <v>23927</v>
      </c>
      <c r="C130" s="902" t="s">
        <v>15040</v>
      </c>
      <c r="D130" s="810" t="s">
        <v>10890</v>
      </c>
      <c r="E130" s="902" t="s">
        <v>8386</v>
      </c>
      <c r="F130" s="903" t="s">
        <v>23923</v>
      </c>
      <c r="G130" s="902" t="s">
        <v>8893</v>
      </c>
      <c r="H130" s="902" t="s">
        <v>10894</v>
      </c>
      <c r="I130" s="913"/>
      <c r="J130" s="903" t="s">
        <v>931</v>
      </c>
    </row>
  </sheetData>
  <phoneticPr fontId="11"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05"/>
  <sheetViews>
    <sheetView showGridLines="0" workbookViewId="0">
      <pane ySplit="5" topLeftCell="A6" activePane="bottomLeft" state="frozen"/>
      <selection pane="bottomLeft" activeCell="A5" sqref="A5"/>
    </sheetView>
  </sheetViews>
  <sheetFormatPr defaultColWidth="8.88671875" defaultRowHeight="16.5"/>
  <cols>
    <col min="1" max="1" width="22.77734375" style="732" customWidth="1"/>
    <col min="2" max="2" width="14" style="732" customWidth="1"/>
    <col min="3" max="3" width="27.109375" style="734" customWidth="1"/>
    <col min="4" max="4" width="18.6640625" style="732" customWidth="1"/>
    <col min="5" max="5" width="13" style="734" customWidth="1"/>
    <col min="6" max="6" width="44.5546875" style="739" customWidth="1"/>
    <col min="7" max="7" width="17" style="732" customWidth="1"/>
    <col min="8" max="8" width="8.88671875" style="732"/>
    <col min="9" max="9" width="33.77734375" style="734" customWidth="1"/>
    <col min="10" max="10" width="46.6640625" style="739" customWidth="1"/>
    <col min="11" max="16384" width="8.88671875" style="733"/>
  </cols>
  <sheetData>
    <row r="1" spans="1:10" s="81" customFormat="1" ht="14.45" customHeight="1">
      <c r="A1" s="284"/>
      <c r="B1" s="607"/>
      <c r="C1" s="949"/>
      <c r="D1" s="291"/>
      <c r="E1" s="957"/>
      <c r="F1" s="276"/>
      <c r="G1" s="279"/>
      <c r="H1" s="641"/>
      <c r="I1" s="961"/>
      <c r="J1" s="276"/>
    </row>
    <row r="2" spans="1:10" s="81" customFormat="1" ht="26.25">
      <c r="A2" s="538" t="s">
        <v>224</v>
      </c>
      <c r="B2" s="279"/>
      <c r="C2" s="950"/>
      <c r="D2" s="285"/>
      <c r="E2" s="967"/>
      <c r="F2" s="286"/>
      <c r="G2" s="641"/>
      <c r="H2" s="286"/>
      <c r="I2" s="968"/>
    </row>
    <row r="3" spans="1:10" s="81" customFormat="1" ht="20.25">
      <c r="A3" s="289"/>
      <c r="B3" s="670" t="s">
        <v>10724</v>
      </c>
      <c r="C3" s="950"/>
      <c r="D3" s="288"/>
      <c r="E3" s="967"/>
      <c r="F3" s="289"/>
      <c r="G3" s="641"/>
      <c r="H3" s="289"/>
      <c r="I3" s="968"/>
    </row>
    <row r="4" spans="1:10" ht="17.25" thickBot="1"/>
    <row r="5" spans="1:10" s="901" customFormat="1" ht="20.25" customHeight="1" thickBot="1">
      <c r="A5" s="824" t="s">
        <v>94</v>
      </c>
      <c r="B5" s="825" t="s">
        <v>16589</v>
      </c>
      <c r="C5" s="826" t="s">
        <v>130</v>
      </c>
      <c r="D5" s="825" t="s">
        <v>27365</v>
      </c>
      <c r="E5" s="826" t="s">
        <v>131</v>
      </c>
      <c r="F5" s="826" t="s">
        <v>16900</v>
      </c>
      <c r="G5" s="825" t="s">
        <v>132</v>
      </c>
      <c r="H5" s="825" t="s">
        <v>16</v>
      </c>
      <c r="I5" s="826" t="s">
        <v>10889</v>
      </c>
      <c r="J5" s="826" t="s">
        <v>133</v>
      </c>
    </row>
    <row r="6" spans="1:10">
      <c r="A6" s="810" t="s">
        <v>16590</v>
      </c>
      <c r="B6" s="810" t="s">
        <v>16901</v>
      </c>
      <c r="C6" s="811" t="s">
        <v>15135</v>
      </c>
      <c r="D6" s="810" t="s">
        <v>15043</v>
      </c>
      <c r="E6" s="811" t="s">
        <v>11494</v>
      </c>
      <c r="F6" s="812" t="s">
        <v>15136</v>
      </c>
      <c r="G6" s="810" t="s">
        <v>23935</v>
      </c>
      <c r="H6" s="810" t="s">
        <v>10932</v>
      </c>
      <c r="I6" s="811" t="s">
        <v>17104</v>
      </c>
      <c r="J6" s="812" t="s">
        <v>941</v>
      </c>
    </row>
    <row r="7" spans="1:10">
      <c r="A7" s="810" t="s">
        <v>16590</v>
      </c>
      <c r="B7" s="902" t="s">
        <v>16901</v>
      </c>
      <c r="C7" s="913" t="s">
        <v>11144</v>
      </c>
      <c r="D7" s="810" t="s">
        <v>15043</v>
      </c>
      <c r="E7" s="913" t="s">
        <v>11145</v>
      </c>
      <c r="F7" s="903" t="s">
        <v>11146</v>
      </c>
      <c r="G7" s="902" t="s">
        <v>11147</v>
      </c>
      <c r="H7" s="902" t="s">
        <v>10891</v>
      </c>
      <c r="I7" s="913" t="s">
        <v>23754</v>
      </c>
      <c r="J7" s="903" t="s">
        <v>564</v>
      </c>
    </row>
    <row r="8" spans="1:10">
      <c r="A8" s="810" t="s">
        <v>16590</v>
      </c>
      <c r="B8" s="902" t="s">
        <v>16901</v>
      </c>
      <c r="C8" s="913" t="s">
        <v>15137</v>
      </c>
      <c r="D8" s="810" t="s">
        <v>15043</v>
      </c>
      <c r="E8" s="913" t="s">
        <v>10268</v>
      </c>
      <c r="F8" s="903" t="s">
        <v>15138</v>
      </c>
      <c r="G8" s="902"/>
      <c r="H8" s="902" t="s">
        <v>10977</v>
      </c>
      <c r="I8" s="913"/>
      <c r="J8" s="903" t="s">
        <v>941</v>
      </c>
    </row>
    <row r="9" spans="1:10">
      <c r="A9" s="810" t="s">
        <v>16590</v>
      </c>
      <c r="B9" s="902" t="s">
        <v>16901</v>
      </c>
      <c r="C9" s="913" t="s">
        <v>23936</v>
      </c>
      <c r="D9" s="810" t="s">
        <v>15043</v>
      </c>
      <c r="E9" s="913" t="s">
        <v>23937</v>
      </c>
      <c r="F9" s="903" t="s">
        <v>23938</v>
      </c>
      <c r="G9" s="902" t="s">
        <v>17061</v>
      </c>
      <c r="H9" s="902" t="s">
        <v>10928</v>
      </c>
      <c r="I9" s="913" t="s">
        <v>17062</v>
      </c>
      <c r="J9" s="903" t="s">
        <v>941</v>
      </c>
    </row>
    <row r="10" spans="1:10">
      <c r="A10" s="810" t="s">
        <v>16590</v>
      </c>
      <c r="B10" s="902" t="s">
        <v>16901</v>
      </c>
      <c r="C10" s="913" t="s">
        <v>6880</v>
      </c>
      <c r="D10" s="810" t="s">
        <v>15043</v>
      </c>
      <c r="E10" s="913" t="s">
        <v>4970</v>
      </c>
      <c r="F10" s="903" t="s">
        <v>23939</v>
      </c>
      <c r="G10" s="902" t="s">
        <v>7168</v>
      </c>
      <c r="H10" s="902" t="s">
        <v>10932</v>
      </c>
      <c r="I10" s="913" t="s">
        <v>5898</v>
      </c>
      <c r="J10" s="903" t="s">
        <v>13831</v>
      </c>
    </row>
    <row r="11" spans="1:10">
      <c r="A11" s="810" t="s">
        <v>16590</v>
      </c>
      <c r="B11" s="902" t="s">
        <v>16901</v>
      </c>
      <c r="C11" s="913" t="s">
        <v>6129</v>
      </c>
      <c r="D11" s="810" t="s">
        <v>15043</v>
      </c>
      <c r="E11" s="913" t="s">
        <v>6343</v>
      </c>
      <c r="F11" s="903" t="s">
        <v>6513</v>
      </c>
      <c r="G11" s="902"/>
      <c r="H11" s="902" t="s">
        <v>10932</v>
      </c>
      <c r="I11" s="913" t="s">
        <v>23940</v>
      </c>
      <c r="J11" s="903" t="s">
        <v>941</v>
      </c>
    </row>
    <row r="12" spans="1:10" ht="27">
      <c r="A12" s="810" t="s">
        <v>16590</v>
      </c>
      <c r="B12" s="902" t="s">
        <v>16901</v>
      </c>
      <c r="C12" s="913" t="s">
        <v>6134</v>
      </c>
      <c r="D12" s="810" t="s">
        <v>15043</v>
      </c>
      <c r="E12" s="913" t="s">
        <v>6346</v>
      </c>
      <c r="F12" s="903" t="s">
        <v>6515</v>
      </c>
      <c r="G12" s="902" t="s">
        <v>6715</v>
      </c>
      <c r="H12" s="902" t="s">
        <v>10932</v>
      </c>
      <c r="I12" s="913"/>
      <c r="J12" s="903" t="s">
        <v>14568</v>
      </c>
    </row>
    <row r="13" spans="1:10">
      <c r="A13" s="810" t="s">
        <v>16590</v>
      </c>
      <c r="B13" s="902" t="s">
        <v>16901</v>
      </c>
      <c r="C13" s="913" t="s">
        <v>15094</v>
      </c>
      <c r="D13" s="810" t="s">
        <v>15043</v>
      </c>
      <c r="E13" s="913" t="s">
        <v>15095</v>
      </c>
      <c r="F13" s="903" t="s">
        <v>15096</v>
      </c>
      <c r="G13" s="902"/>
      <c r="H13" s="902" t="s">
        <v>10932</v>
      </c>
      <c r="I13" s="913"/>
      <c r="J13" s="903" t="s">
        <v>941</v>
      </c>
    </row>
    <row r="14" spans="1:10">
      <c r="A14" s="810" t="s">
        <v>16590</v>
      </c>
      <c r="B14" s="902" t="s">
        <v>16901</v>
      </c>
      <c r="C14" s="913" t="s">
        <v>23941</v>
      </c>
      <c r="D14" s="810" t="s">
        <v>15043</v>
      </c>
      <c r="E14" s="913" t="s">
        <v>23942</v>
      </c>
      <c r="F14" s="903" t="s">
        <v>23943</v>
      </c>
      <c r="G14" s="902"/>
      <c r="H14" s="902" t="s">
        <v>10932</v>
      </c>
      <c r="I14" s="913"/>
      <c r="J14" s="903" t="s">
        <v>10945</v>
      </c>
    </row>
    <row r="15" spans="1:10">
      <c r="A15" s="810" t="s">
        <v>16590</v>
      </c>
      <c r="B15" s="902" t="s">
        <v>16901</v>
      </c>
      <c r="C15" s="913" t="s">
        <v>23944</v>
      </c>
      <c r="D15" s="810" t="s">
        <v>15043</v>
      </c>
      <c r="E15" s="913" t="s">
        <v>23945</v>
      </c>
      <c r="F15" s="903" t="s">
        <v>23946</v>
      </c>
      <c r="G15" s="902"/>
      <c r="H15" s="902" t="s">
        <v>10977</v>
      </c>
      <c r="I15" s="913" t="s">
        <v>17104</v>
      </c>
      <c r="J15" s="903" t="s">
        <v>941</v>
      </c>
    </row>
    <row r="16" spans="1:10">
      <c r="A16" s="810" t="s">
        <v>16590</v>
      </c>
      <c r="B16" s="902" t="s">
        <v>16901</v>
      </c>
      <c r="C16" s="913" t="s">
        <v>7346</v>
      </c>
      <c r="D16" s="810" t="s">
        <v>15043</v>
      </c>
      <c r="E16" s="913" t="s">
        <v>7513</v>
      </c>
      <c r="F16" s="903" t="s">
        <v>7666</v>
      </c>
      <c r="G16" s="902"/>
      <c r="H16" s="902" t="s">
        <v>10932</v>
      </c>
      <c r="I16" s="913" t="s">
        <v>4812</v>
      </c>
      <c r="J16" s="903" t="s">
        <v>10945</v>
      </c>
    </row>
    <row r="17" spans="1:10">
      <c r="A17" s="810" t="s">
        <v>16590</v>
      </c>
      <c r="B17" s="902" t="s">
        <v>16901</v>
      </c>
      <c r="C17" s="913" t="s">
        <v>15097</v>
      </c>
      <c r="D17" s="810" t="s">
        <v>15043</v>
      </c>
      <c r="E17" s="913" t="s">
        <v>15098</v>
      </c>
      <c r="F17" s="903" t="s">
        <v>15099</v>
      </c>
      <c r="G17" s="902"/>
      <c r="H17" s="902" t="s">
        <v>10932</v>
      </c>
      <c r="I17" s="913" t="s">
        <v>5173</v>
      </c>
      <c r="J17" s="903" t="s">
        <v>941</v>
      </c>
    </row>
    <row r="18" spans="1:10">
      <c r="A18" s="810" t="s">
        <v>16590</v>
      </c>
      <c r="B18" s="902" t="s">
        <v>16901</v>
      </c>
      <c r="C18" s="913" t="s">
        <v>7355</v>
      </c>
      <c r="D18" s="810" t="s">
        <v>15043</v>
      </c>
      <c r="E18" s="913" t="s">
        <v>7521</v>
      </c>
      <c r="F18" s="903" t="s">
        <v>7671</v>
      </c>
      <c r="G18" s="902"/>
      <c r="H18" s="902" t="s">
        <v>10977</v>
      </c>
      <c r="I18" s="913"/>
      <c r="J18" s="903" t="s">
        <v>10945</v>
      </c>
    </row>
    <row r="19" spans="1:10">
      <c r="A19" s="810" t="s">
        <v>16590</v>
      </c>
      <c r="B19" s="902" t="s">
        <v>16901</v>
      </c>
      <c r="C19" s="913" t="s">
        <v>15139</v>
      </c>
      <c r="D19" s="810" t="s">
        <v>15043</v>
      </c>
      <c r="E19" s="913" t="s">
        <v>15140</v>
      </c>
      <c r="F19" s="903" t="s">
        <v>15141</v>
      </c>
      <c r="G19" s="902"/>
      <c r="H19" s="902" t="s">
        <v>10977</v>
      </c>
      <c r="I19" s="913"/>
      <c r="J19" s="903" t="s">
        <v>941</v>
      </c>
    </row>
    <row r="20" spans="1:10">
      <c r="A20" s="810" t="s">
        <v>16590</v>
      </c>
      <c r="B20" s="902" t="s">
        <v>16901</v>
      </c>
      <c r="C20" s="913" t="s">
        <v>9255</v>
      </c>
      <c r="D20" s="810" t="s">
        <v>15043</v>
      </c>
      <c r="E20" s="913" t="s">
        <v>9562</v>
      </c>
      <c r="F20" s="903" t="s">
        <v>23947</v>
      </c>
      <c r="G20" s="902"/>
      <c r="H20" s="902" t="s">
        <v>10977</v>
      </c>
      <c r="I20" s="913"/>
      <c r="J20" s="903" t="s">
        <v>941</v>
      </c>
    </row>
    <row r="21" spans="1:10">
      <c r="A21" s="810" t="s">
        <v>16590</v>
      </c>
      <c r="B21" s="902" t="s">
        <v>16901</v>
      </c>
      <c r="C21" s="913" t="s">
        <v>15142</v>
      </c>
      <c r="D21" s="810" t="s">
        <v>15043</v>
      </c>
      <c r="E21" s="913" t="s">
        <v>15143</v>
      </c>
      <c r="F21" s="903" t="s">
        <v>15144</v>
      </c>
      <c r="G21" s="902"/>
      <c r="H21" s="902" t="s">
        <v>10977</v>
      </c>
      <c r="I21" s="913" t="s">
        <v>17104</v>
      </c>
      <c r="J21" s="903" t="s">
        <v>10945</v>
      </c>
    </row>
    <row r="22" spans="1:10">
      <c r="A22" s="810" t="s">
        <v>16590</v>
      </c>
      <c r="B22" s="902" t="s">
        <v>16901</v>
      </c>
      <c r="C22" s="913" t="s">
        <v>15145</v>
      </c>
      <c r="D22" s="810" t="s">
        <v>15043</v>
      </c>
      <c r="E22" s="913" t="s">
        <v>15146</v>
      </c>
      <c r="F22" s="903" t="s">
        <v>15147</v>
      </c>
      <c r="G22" s="902" t="s">
        <v>23948</v>
      </c>
      <c r="H22" s="902" t="s">
        <v>10901</v>
      </c>
      <c r="I22" s="913"/>
      <c r="J22" s="903" t="s">
        <v>938</v>
      </c>
    </row>
    <row r="23" spans="1:10">
      <c r="A23" s="810" t="s">
        <v>16590</v>
      </c>
      <c r="B23" s="902" t="s">
        <v>16901</v>
      </c>
      <c r="C23" s="913" t="s">
        <v>15046</v>
      </c>
      <c r="D23" s="810" t="s">
        <v>15043</v>
      </c>
      <c r="E23" s="913" t="s">
        <v>15047</v>
      </c>
      <c r="F23" s="903" t="s">
        <v>15048</v>
      </c>
      <c r="G23" s="902" t="s">
        <v>15049</v>
      </c>
      <c r="H23" s="902" t="s">
        <v>10928</v>
      </c>
      <c r="I23" s="913"/>
      <c r="J23" s="903" t="s">
        <v>10945</v>
      </c>
    </row>
    <row r="24" spans="1:10" ht="27">
      <c r="A24" s="810" t="s">
        <v>16590</v>
      </c>
      <c r="B24" s="902" t="s">
        <v>16901</v>
      </c>
      <c r="C24" s="913" t="s">
        <v>23949</v>
      </c>
      <c r="D24" s="810" t="s">
        <v>15043</v>
      </c>
      <c r="E24" s="913" t="s">
        <v>9511</v>
      </c>
      <c r="F24" s="903" t="s">
        <v>23950</v>
      </c>
      <c r="G24" s="902" t="s">
        <v>10112</v>
      </c>
      <c r="H24" s="902" t="s">
        <v>10932</v>
      </c>
      <c r="I24" s="913" t="s">
        <v>5173</v>
      </c>
      <c r="J24" s="903" t="s">
        <v>941</v>
      </c>
    </row>
    <row r="25" spans="1:10" ht="27">
      <c r="A25" s="810" t="s">
        <v>16590</v>
      </c>
      <c r="B25" s="902" t="s">
        <v>16901</v>
      </c>
      <c r="C25" s="913" t="s">
        <v>23951</v>
      </c>
      <c r="D25" s="810" t="s">
        <v>15043</v>
      </c>
      <c r="E25" s="913" t="s">
        <v>15050</v>
      </c>
      <c r="F25" s="903" t="s">
        <v>23952</v>
      </c>
      <c r="G25" s="902" t="s">
        <v>15051</v>
      </c>
      <c r="H25" s="902" t="s">
        <v>10915</v>
      </c>
      <c r="I25" s="913" t="s">
        <v>4735</v>
      </c>
      <c r="J25" s="903" t="s">
        <v>10985</v>
      </c>
    </row>
    <row r="26" spans="1:10">
      <c r="A26" s="810" t="s">
        <v>16590</v>
      </c>
      <c r="B26" s="902" t="s">
        <v>16901</v>
      </c>
      <c r="C26" s="913" t="s">
        <v>15472</v>
      </c>
      <c r="D26" s="810" t="s">
        <v>15043</v>
      </c>
      <c r="E26" s="913" t="s">
        <v>15473</v>
      </c>
      <c r="F26" s="903" t="s">
        <v>15474</v>
      </c>
      <c r="G26" s="902" t="s">
        <v>15475</v>
      </c>
      <c r="H26" s="902" t="s">
        <v>10932</v>
      </c>
      <c r="I26" s="913" t="s">
        <v>4755</v>
      </c>
      <c r="J26" s="903" t="s">
        <v>8998</v>
      </c>
    </row>
    <row r="27" spans="1:10">
      <c r="A27" s="810" t="s">
        <v>16590</v>
      </c>
      <c r="B27" s="902" t="s">
        <v>16901</v>
      </c>
      <c r="C27" s="913" t="s">
        <v>23953</v>
      </c>
      <c r="D27" s="810" t="s">
        <v>15043</v>
      </c>
      <c r="E27" s="913" t="s">
        <v>9662</v>
      </c>
      <c r="F27" s="903" t="s">
        <v>23954</v>
      </c>
      <c r="G27" s="902" t="s">
        <v>17038</v>
      </c>
      <c r="H27" s="902" t="s">
        <v>10969</v>
      </c>
      <c r="I27" s="913"/>
      <c r="J27" s="903" t="s">
        <v>11165</v>
      </c>
    </row>
    <row r="28" spans="1:10">
      <c r="A28" s="810" t="s">
        <v>16590</v>
      </c>
      <c r="B28" s="902" t="s">
        <v>16901</v>
      </c>
      <c r="C28" s="913" t="s">
        <v>23955</v>
      </c>
      <c r="D28" s="810" t="s">
        <v>15043</v>
      </c>
      <c r="E28" s="913" t="s">
        <v>23956</v>
      </c>
      <c r="F28" s="903" t="s">
        <v>23957</v>
      </c>
      <c r="G28" s="902" t="s">
        <v>23958</v>
      </c>
      <c r="H28" s="902" t="s">
        <v>10932</v>
      </c>
      <c r="I28" s="913"/>
      <c r="J28" s="903" t="s">
        <v>941</v>
      </c>
    </row>
    <row r="29" spans="1:10">
      <c r="A29" s="810" t="s">
        <v>16590</v>
      </c>
      <c r="B29" s="902" t="s">
        <v>16901</v>
      </c>
      <c r="C29" s="913" t="s">
        <v>2273</v>
      </c>
      <c r="D29" s="810" t="s">
        <v>15043</v>
      </c>
      <c r="E29" s="913" t="s">
        <v>15052</v>
      </c>
      <c r="F29" s="903" t="s">
        <v>15053</v>
      </c>
      <c r="G29" s="902"/>
      <c r="H29" s="902" t="s">
        <v>10932</v>
      </c>
      <c r="I29" s="913"/>
      <c r="J29" s="903" t="s">
        <v>941</v>
      </c>
    </row>
    <row r="30" spans="1:10">
      <c r="A30" s="810" t="s">
        <v>16590</v>
      </c>
      <c r="B30" s="902" t="s">
        <v>16901</v>
      </c>
      <c r="C30" s="913" t="s">
        <v>23959</v>
      </c>
      <c r="D30" s="810" t="s">
        <v>15043</v>
      </c>
      <c r="E30" s="913" t="s">
        <v>12111</v>
      </c>
      <c r="F30" s="903" t="s">
        <v>23960</v>
      </c>
      <c r="G30" s="902"/>
      <c r="H30" s="902" t="s">
        <v>10932</v>
      </c>
      <c r="I30" s="913"/>
      <c r="J30" s="903" t="s">
        <v>941</v>
      </c>
    </row>
    <row r="31" spans="1:10">
      <c r="A31" s="810" t="s">
        <v>16590</v>
      </c>
      <c r="B31" s="902" t="s">
        <v>16901</v>
      </c>
      <c r="C31" s="913" t="s">
        <v>23961</v>
      </c>
      <c r="D31" s="810" t="s">
        <v>15043</v>
      </c>
      <c r="E31" s="913" t="s">
        <v>23962</v>
      </c>
      <c r="F31" s="903" t="s">
        <v>23963</v>
      </c>
      <c r="G31" s="902"/>
      <c r="H31" s="902" t="s">
        <v>10901</v>
      </c>
      <c r="I31" s="913"/>
      <c r="J31" s="903" t="s">
        <v>17051</v>
      </c>
    </row>
    <row r="32" spans="1:10">
      <c r="A32" s="810" t="s">
        <v>16590</v>
      </c>
      <c r="B32" s="902" t="s">
        <v>16901</v>
      </c>
      <c r="C32" s="913" t="s">
        <v>7356</v>
      </c>
      <c r="D32" s="810" t="s">
        <v>15043</v>
      </c>
      <c r="E32" s="913" t="s">
        <v>3322</v>
      </c>
      <c r="F32" s="903" t="s">
        <v>23964</v>
      </c>
      <c r="G32" s="902"/>
      <c r="H32" s="902" t="s">
        <v>10977</v>
      </c>
      <c r="I32" s="913"/>
      <c r="J32" s="903" t="s">
        <v>10945</v>
      </c>
    </row>
    <row r="33" spans="1:10">
      <c r="A33" s="810" t="s">
        <v>16590</v>
      </c>
      <c r="B33" s="902" t="s">
        <v>16901</v>
      </c>
      <c r="C33" s="913" t="s">
        <v>15148</v>
      </c>
      <c r="D33" s="810" t="s">
        <v>15043</v>
      </c>
      <c r="E33" s="913" t="s">
        <v>15149</v>
      </c>
      <c r="F33" s="903" t="s">
        <v>15150</v>
      </c>
      <c r="G33" s="902" t="s">
        <v>15151</v>
      </c>
      <c r="H33" s="902" t="s">
        <v>10977</v>
      </c>
      <c r="I33" s="913"/>
      <c r="J33" s="903" t="s">
        <v>23965</v>
      </c>
    </row>
    <row r="34" spans="1:10">
      <c r="A34" s="810" t="s">
        <v>16590</v>
      </c>
      <c r="B34" s="902" t="s">
        <v>16901</v>
      </c>
      <c r="C34" s="913" t="s">
        <v>23966</v>
      </c>
      <c r="D34" s="810" t="s">
        <v>15043</v>
      </c>
      <c r="E34" s="913" t="s">
        <v>23967</v>
      </c>
      <c r="F34" s="903" t="s">
        <v>23968</v>
      </c>
      <c r="G34" s="902"/>
      <c r="H34" s="902" t="s">
        <v>10932</v>
      </c>
      <c r="I34" s="913"/>
      <c r="J34" s="903" t="s">
        <v>941</v>
      </c>
    </row>
    <row r="35" spans="1:10">
      <c r="A35" s="810" t="s">
        <v>16590</v>
      </c>
      <c r="B35" s="902" t="s">
        <v>16901</v>
      </c>
      <c r="C35" s="913" t="s">
        <v>23969</v>
      </c>
      <c r="D35" s="810" t="s">
        <v>15043</v>
      </c>
      <c r="E35" s="913" t="s">
        <v>23970</v>
      </c>
      <c r="F35" s="903" t="s">
        <v>23971</v>
      </c>
      <c r="G35" s="902"/>
      <c r="H35" s="902" t="s">
        <v>10977</v>
      </c>
      <c r="I35" s="913"/>
      <c r="J35" s="903" t="s">
        <v>941</v>
      </c>
    </row>
    <row r="36" spans="1:10" ht="27">
      <c r="A36" s="810" t="s">
        <v>16590</v>
      </c>
      <c r="B36" s="902" t="s">
        <v>16901</v>
      </c>
      <c r="C36" s="913" t="s">
        <v>8071</v>
      </c>
      <c r="D36" s="810" t="s">
        <v>15043</v>
      </c>
      <c r="E36" s="913" t="s">
        <v>8388</v>
      </c>
      <c r="F36" s="903" t="s">
        <v>8673</v>
      </c>
      <c r="G36" s="902" t="s">
        <v>8895</v>
      </c>
      <c r="H36" s="902" t="s">
        <v>10932</v>
      </c>
      <c r="I36" s="913"/>
      <c r="J36" s="903" t="s">
        <v>17043</v>
      </c>
    </row>
    <row r="37" spans="1:10">
      <c r="A37" s="810" t="s">
        <v>16590</v>
      </c>
      <c r="B37" s="902" t="s">
        <v>16901</v>
      </c>
      <c r="C37" s="913" t="s">
        <v>15100</v>
      </c>
      <c r="D37" s="810" t="s">
        <v>15043</v>
      </c>
      <c r="E37" s="913" t="s">
        <v>15101</v>
      </c>
      <c r="F37" s="903" t="s">
        <v>15102</v>
      </c>
      <c r="G37" s="902"/>
      <c r="H37" s="902" t="s">
        <v>10932</v>
      </c>
      <c r="I37" s="913"/>
      <c r="J37" s="903" t="s">
        <v>941</v>
      </c>
    </row>
    <row r="38" spans="1:10">
      <c r="A38" s="810" t="s">
        <v>16590</v>
      </c>
      <c r="B38" s="902" t="s">
        <v>16901</v>
      </c>
      <c r="C38" s="913" t="s">
        <v>23972</v>
      </c>
      <c r="D38" s="810" t="s">
        <v>15043</v>
      </c>
      <c r="E38" s="913" t="s">
        <v>4951</v>
      </c>
      <c r="F38" s="903" t="s">
        <v>23973</v>
      </c>
      <c r="G38" s="902"/>
      <c r="H38" s="902" t="s">
        <v>10932</v>
      </c>
      <c r="I38" s="913"/>
      <c r="J38" s="903" t="s">
        <v>10945</v>
      </c>
    </row>
    <row r="39" spans="1:10">
      <c r="A39" s="810" t="s">
        <v>16590</v>
      </c>
      <c r="B39" s="902" t="s">
        <v>16901</v>
      </c>
      <c r="C39" s="913" t="s">
        <v>15054</v>
      </c>
      <c r="D39" s="810" t="s">
        <v>15043</v>
      </c>
      <c r="E39" s="913" t="s">
        <v>15055</v>
      </c>
      <c r="F39" s="903" t="s">
        <v>15056</v>
      </c>
      <c r="G39" s="902" t="s">
        <v>15057</v>
      </c>
      <c r="H39" s="902" t="s">
        <v>10915</v>
      </c>
      <c r="I39" s="913"/>
      <c r="J39" s="903" t="s">
        <v>935</v>
      </c>
    </row>
    <row r="40" spans="1:10">
      <c r="A40" s="810" t="s">
        <v>16590</v>
      </c>
      <c r="B40" s="902" t="s">
        <v>16901</v>
      </c>
      <c r="C40" s="913" t="s">
        <v>15058</v>
      </c>
      <c r="D40" s="810" t="s">
        <v>15043</v>
      </c>
      <c r="E40" s="913" t="s">
        <v>15059</v>
      </c>
      <c r="F40" s="903" t="s">
        <v>15060</v>
      </c>
      <c r="G40" s="902"/>
      <c r="H40" s="902" t="s">
        <v>10932</v>
      </c>
      <c r="I40" s="913"/>
      <c r="J40" s="903" t="s">
        <v>941</v>
      </c>
    </row>
    <row r="41" spans="1:10">
      <c r="A41" s="810" t="s">
        <v>16590</v>
      </c>
      <c r="B41" s="902" t="s">
        <v>16901</v>
      </c>
      <c r="C41" s="913" t="s">
        <v>15103</v>
      </c>
      <c r="D41" s="810" t="s">
        <v>15043</v>
      </c>
      <c r="E41" s="913" t="s">
        <v>15104</v>
      </c>
      <c r="F41" s="903" t="s">
        <v>15105</v>
      </c>
      <c r="G41" s="902"/>
      <c r="H41" s="902" t="s">
        <v>10928</v>
      </c>
      <c r="I41" s="913"/>
      <c r="J41" s="903" t="s">
        <v>10945</v>
      </c>
    </row>
    <row r="42" spans="1:10">
      <c r="A42" s="810" t="s">
        <v>16590</v>
      </c>
      <c r="B42" s="902" t="s">
        <v>16901</v>
      </c>
      <c r="C42" s="913" t="s">
        <v>15106</v>
      </c>
      <c r="D42" s="810" t="s">
        <v>15043</v>
      </c>
      <c r="E42" s="913" t="s">
        <v>15107</v>
      </c>
      <c r="F42" s="903" t="s">
        <v>15108</v>
      </c>
      <c r="G42" s="902"/>
      <c r="H42" s="902" t="s">
        <v>10932</v>
      </c>
      <c r="I42" s="913"/>
      <c r="J42" s="903" t="s">
        <v>10945</v>
      </c>
    </row>
    <row r="43" spans="1:10">
      <c r="A43" s="810" t="s">
        <v>16590</v>
      </c>
      <c r="B43" s="902" t="s">
        <v>16901</v>
      </c>
      <c r="C43" s="913" t="s">
        <v>15109</v>
      </c>
      <c r="D43" s="810" t="s">
        <v>15043</v>
      </c>
      <c r="E43" s="913" t="s">
        <v>15110</v>
      </c>
      <c r="F43" s="903" t="s">
        <v>15111</v>
      </c>
      <c r="G43" s="902"/>
      <c r="H43" s="902" t="s">
        <v>10932</v>
      </c>
      <c r="I43" s="913" t="s">
        <v>17104</v>
      </c>
      <c r="J43" s="903" t="s">
        <v>941</v>
      </c>
    </row>
    <row r="44" spans="1:10">
      <c r="A44" s="810" t="s">
        <v>16590</v>
      </c>
      <c r="B44" s="902" t="s">
        <v>16901</v>
      </c>
      <c r="C44" s="913" t="s">
        <v>15112</v>
      </c>
      <c r="D44" s="810" t="s">
        <v>15043</v>
      </c>
      <c r="E44" s="913" t="s">
        <v>9663</v>
      </c>
      <c r="F44" s="903" t="s">
        <v>9882</v>
      </c>
      <c r="G44" s="902"/>
      <c r="H44" s="902" t="s">
        <v>10932</v>
      </c>
      <c r="I44" s="913"/>
      <c r="J44" s="903" t="s">
        <v>941</v>
      </c>
    </row>
    <row r="45" spans="1:10">
      <c r="A45" s="810" t="s">
        <v>16590</v>
      </c>
      <c r="B45" s="902" t="s">
        <v>16901</v>
      </c>
      <c r="C45" s="913" t="s">
        <v>23974</v>
      </c>
      <c r="D45" s="810" t="s">
        <v>15043</v>
      </c>
      <c r="E45" s="913" t="s">
        <v>23975</v>
      </c>
      <c r="F45" s="903" t="s">
        <v>23976</v>
      </c>
      <c r="G45" s="902" t="s">
        <v>23958</v>
      </c>
      <c r="H45" s="902" t="s">
        <v>10977</v>
      </c>
      <c r="I45" s="913"/>
      <c r="J45" s="903" t="s">
        <v>941</v>
      </c>
    </row>
    <row r="46" spans="1:10">
      <c r="A46" s="810" t="s">
        <v>16590</v>
      </c>
      <c r="B46" s="902" t="s">
        <v>16901</v>
      </c>
      <c r="C46" s="913" t="s">
        <v>15061</v>
      </c>
      <c r="D46" s="810" t="s">
        <v>15043</v>
      </c>
      <c r="E46" s="913" t="s">
        <v>15062</v>
      </c>
      <c r="F46" s="903" t="s">
        <v>23977</v>
      </c>
      <c r="G46" s="902" t="s">
        <v>15063</v>
      </c>
      <c r="H46" s="902" t="s">
        <v>10977</v>
      </c>
      <c r="I46" s="913" t="s">
        <v>4812</v>
      </c>
      <c r="J46" s="903" t="s">
        <v>941</v>
      </c>
    </row>
    <row r="47" spans="1:10">
      <c r="A47" s="810" t="s">
        <v>16590</v>
      </c>
      <c r="B47" s="902" t="s">
        <v>16901</v>
      </c>
      <c r="C47" s="913" t="s">
        <v>15061</v>
      </c>
      <c r="D47" s="810" t="s">
        <v>15043</v>
      </c>
      <c r="E47" s="913" t="s">
        <v>15152</v>
      </c>
      <c r="F47" s="903" t="s">
        <v>15153</v>
      </c>
      <c r="G47" s="902"/>
      <c r="H47" s="902" t="s">
        <v>10932</v>
      </c>
      <c r="I47" s="913"/>
      <c r="J47" s="903" t="s">
        <v>10945</v>
      </c>
    </row>
    <row r="48" spans="1:10">
      <c r="A48" s="810" t="s">
        <v>16590</v>
      </c>
      <c r="B48" s="902" t="s">
        <v>16901</v>
      </c>
      <c r="C48" s="913" t="s">
        <v>23978</v>
      </c>
      <c r="D48" s="810" t="s">
        <v>15043</v>
      </c>
      <c r="E48" s="913" t="s">
        <v>23979</v>
      </c>
      <c r="F48" s="903" t="s">
        <v>23980</v>
      </c>
      <c r="G48" s="902"/>
      <c r="H48" s="902" t="s">
        <v>10977</v>
      </c>
      <c r="I48" s="913" t="s">
        <v>4812</v>
      </c>
      <c r="J48" s="903" t="s">
        <v>941</v>
      </c>
    </row>
    <row r="49" spans="1:10">
      <c r="A49" s="810" t="s">
        <v>16590</v>
      </c>
      <c r="B49" s="902" t="s">
        <v>16901</v>
      </c>
      <c r="C49" s="913" t="s">
        <v>23981</v>
      </c>
      <c r="D49" s="810" t="s">
        <v>15043</v>
      </c>
      <c r="E49" s="913" t="s">
        <v>23982</v>
      </c>
      <c r="F49" s="903" t="s">
        <v>23983</v>
      </c>
      <c r="G49" s="902"/>
      <c r="H49" s="902" t="s">
        <v>10932</v>
      </c>
      <c r="I49" s="913"/>
      <c r="J49" s="903" t="s">
        <v>941</v>
      </c>
    </row>
    <row r="50" spans="1:10">
      <c r="A50" s="810" t="s">
        <v>16590</v>
      </c>
      <c r="B50" s="902" t="s">
        <v>16901</v>
      </c>
      <c r="C50" s="913" t="s">
        <v>23984</v>
      </c>
      <c r="D50" s="810" t="s">
        <v>15043</v>
      </c>
      <c r="E50" s="913" t="s">
        <v>15064</v>
      </c>
      <c r="F50" s="903" t="s">
        <v>23985</v>
      </c>
      <c r="G50" s="902"/>
      <c r="H50" s="902" t="s">
        <v>10932</v>
      </c>
      <c r="I50" s="913"/>
      <c r="J50" s="903" t="s">
        <v>10945</v>
      </c>
    </row>
    <row r="51" spans="1:10">
      <c r="A51" s="810" t="s">
        <v>16590</v>
      </c>
      <c r="B51" s="902" t="s">
        <v>16901</v>
      </c>
      <c r="C51" s="913" t="s">
        <v>8112</v>
      </c>
      <c r="D51" s="810" t="s">
        <v>15043</v>
      </c>
      <c r="E51" s="913" t="s">
        <v>15113</v>
      </c>
      <c r="F51" s="903" t="s">
        <v>15114</v>
      </c>
      <c r="G51" s="902"/>
      <c r="H51" s="902" t="s">
        <v>10977</v>
      </c>
      <c r="I51" s="913"/>
      <c r="J51" s="903" t="s">
        <v>10945</v>
      </c>
    </row>
    <row r="52" spans="1:10">
      <c r="A52" s="810" t="s">
        <v>16590</v>
      </c>
      <c r="B52" s="902" t="s">
        <v>16901</v>
      </c>
      <c r="C52" s="913" t="s">
        <v>23986</v>
      </c>
      <c r="D52" s="810" t="s">
        <v>15043</v>
      </c>
      <c r="E52" s="913" t="s">
        <v>23987</v>
      </c>
      <c r="F52" s="903" t="s">
        <v>23988</v>
      </c>
      <c r="G52" s="902"/>
      <c r="H52" s="902" t="s">
        <v>10932</v>
      </c>
      <c r="I52" s="913" t="s">
        <v>23989</v>
      </c>
      <c r="J52" s="903" t="s">
        <v>941</v>
      </c>
    </row>
    <row r="53" spans="1:10">
      <c r="A53" s="810" t="s">
        <v>16590</v>
      </c>
      <c r="B53" s="902" t="s">
        <v>16901</v>
      </c>
      <c r="C53" s="913" t="s">
        <v>15115</v>
      </c>
      <c r="D53" s="810" t="s">
        <v>15043</v>
      </c>
      <c r="E53" s="913" t="s">
        <v>15116</v>
      </c>
      <c r="F53" s="903" t="s">
        <v>15117</v>
      </c>
      <c r="G53" s="902"/>
      <c r="H53" s="902" t="s">
        <v>10977</v>
      </c>
      <c r="I53" s="913"/>
      <c r="J53" s="903" t="s">
        <v>941</v>
      </c>
    </row>
    <row r="54" spans="1:10">
      <c r="A54" s="810" t="s">
        <v>16590</v>
      </c>
      <c r="B54" s="902" t="s">
        <v>16901</v>
      </c>
      <c r="C54" s="913" t="s">
        <v>15065</v>
      </c>
      <c r="D54" s="810" t="s">
        <v>15043</v>
      </c>
      <c r="E54" s="913" t="s">
        <v>1060</v>
      </c>
      <c r="F54" s="903" t="s">
        <v>15066</v>
      </c>
      <c r="G54" s="902"/>
      <c r="H54" s="902" t="s">
        <v>10932</v>
      </c>
      <c r="I54" s="913"/>
      <c r="J54" s="903" t="s">
        <v>10945</v>
      </c>
    </row>
    <row r="55" spans="1:10">
      <c r="A55" s="810" t="s">
        <v>16590</v>
      </c>
      <c r="B55" s="902" t="s">
        <v>16901</v>
      </c>
      <c r="C55" s="913" t="s">
        <v>23990</v>
      </c>
      <c r="D55" s="810" t="s">
        <v>15043</v>
      </c>
      <c r="E55" s="913" t="s">
        <v>6382</v>
      </c>
      <c r="F55" s="903" t="s">
        <v>23991</v>
      </c>
      <c r="G55" s="902" t="s">
        <v>6730</v>
      </c>
      <c r="H55" s="902" t="s">
        <v>10932</v>
      </c>
      <c r="I55" s="913" t="s">
        <v>16448</v>
      </c>
      <c r="J55" s="903" t="s">
        <v>11041</v>
      </c>
    </row>
    <row r="56" spans="1:10">
      <c r="A56" s="810" t="s">
        <v>16590</v>
      </c>
      <c r="B56" s="902" t="s">
        <v>16901</v>
      </c>
      <c r="C56" s="913" t="s">
        <v>23992</v>
      </c>
      <c r="D56" s="810" t="s">
        <v>15043</v>
      </c>
      <c r="E56" s="913" t="s">
        <v>23993</v>
      </c>
      <c r="F56" s="903" t="s">
        <v>23994</v>
      </c>
      <c r="G56" s="902"/>
      <c r="H56" s="902" t="s">
        <v>10932</v>
      </c>
      <c r="I56" s="913" t="s">
        <v>17104</v>
      </c>
      <c r="J56" s="903" t="s">
        <v>941</v>
      </c>
    </row>
    <row r="57" spans="1:10" ht="27">
      <c r="A57" s="810" t="s">
        <v>16590</v>
      </c>
      <c r="B57" s="902" t="s">
        <v>16901</v>
      </c>
      <c r="C57" s="913" t="s">
        <v>6123</v>
      </c>
      <c r="D57" s="810" t="s">
        <v>15043</v>
      </c>
      <c r="E57" s="913" t="s">
        <v>6338</v>
      </c>
      <c r="F57" s="903" t="s">
        <v>6509</v>
      </c>
      <c r="G57" s="902" t="s">
        <v>6703</v>
      </c>
      <c r="H57" s="902" t="s">
        <v>10902</v>
      </c>
      <c r="I57" s="913" t="s">
        <v>17264</v>
      </c>
      <c r="J57" s="903" t="s">
        <v>935</v>
      </c>
    </row>
    <row r="58" spans="1:10">
      <c r="A58" s="810" t="s">
        <v>16590</v>
      </c>
      <c r="B58" s="902" t="s">
        <v>16901</v>
      </c>
      <c r="C58" s="913" t="s">
        <v>23995</v>
      </c>
      <c r="D58" s="810" t="s">
        <v>15043</v>
      </c>
      <c r="E58" s="913" t="s">
        <v>23996</v>
      </c>
      <c r="F58" s="903" t="s">
        <v>23997</v>
      </c>
      <c r="G58" s="902"/>
      <c r="H58" s="902" t="s">
        <v>10977</v>
      </c>
      <c r="I58" s="913" t="s">
        <v>4812</v>
      </c>
      <c r="J58" s="903" t="s">
        <v>941</v>
      </c>
    </row>
    <row r="59" spans="1:10">
      <c r="A59" s="810" t="s">
        <v>16590</v>
      </c>
      <c r="B59" s="902" t="s">
        <v>16901</v>
      </c>
      <c r="C59" s="913" t="s">
        <v>23998</v>
      </c>
      <c r="D59" s="810" t="s">
        <v>15043</v>
      </c>
      <c r="E59" s="913" t="s">
        <v>23999</v>
      </c>
      <c r="F59" s="903" t="s">
        <v>24000</v>
      </c>
      <c r="G59" s="902" t="s">
        <v>24001</v>
      </c>
      <c r="H59" s="902" t="s">
        <v>10932</v>
      </c>
      <c r="I59" s="913" t="s">
        <v>4812</v>
      </c>
      <c r="J59" s="903" t="s">
        <v>941</v>
      </c>
    </row>
    <row r="60" spans="1:10">
      <c r="A60" s="810" t="s">
        <v>16590</v>
      </c>
      <c r="B60" s="902" t="s">
        <v>16901</v>
      </c>
      <c r="C60" s="913" t="s">
        <v>8110</v>
      </c>
      <c r="D60" s="810" t="s">
        <v>15043</v>
      </c>
      <c r="E60" s="913" t="s">
        <v>15154</v>
      </c>
      <c r="F60" s="903" t="s">
        <v>15155</v>
      </c>
      <c r="G60" s="902"/>
      <c r="H60" s="902" t="s">
        <v>10932</v>
      </c>
      <c r="I60" s="913" t="s">
        <v>17104</v>
      </c>
      <c r="J60" s="903" t="s">
        <v>941</v>
      </c>
    </row>
    <row r="61" spans="1:10">
      <c r="A61" s="810" t="s">
        <v>16590</v>
      </c>
      <c r="B61" s="902" t="s">
        <v>16901</v>
      </c>
      <c r="C61" s="913" t="s">
        <v>6172</v>
      </c>
      <c r="D61" s="810" t="s">
        <v>15043</v>
      </c>
      <c r="E61" s="913" t="s">
        <v>6383</v>
      </c>
      <c r="F61" s="903" t="s">
        <v>24002</v>
      </c>
      <c r="G61" s="902" t="s">
        <v>10992</v>
      </c>
      <c r="H61" s="902" t="s">
        <v>10932</v>
      </c>
      <c r="I61" s="913" t="s">
        <v>16448</v>
      </c>
      <c r="J61" s="903" t="s">
        <v>11041</v>
      </c>
    </row>
    <row r="62" spans="1:10">
      <c r="A62" s="810" t="s">
        <v>16590</v>
      </c>
      <c r="B62" s="902" t="s">
        <v>16901</v>
      </c>
      <c r="C62" s="913" t="s">
        <v>3164</v>
      </c>
      <c r="D62" s="810" t="s">
        <v>15043</v>
      </c>
      <c r="E62" s="913" t="s">
        <v>15156</v>
      </c>
      <c r="F62" s="903" t="s">
        <v>24003</v>
      </c>
      <c r="G62" s="902"/>
      <c r="H62" s="902" t="s">
        <v>10977</v>
      </c>
      <c r="I62" s="913"/>
      <c r="J62" s="903" t="s">
        <v>938</v>
      </c>
    </row>
    <row r="63" spans="1:10">
      <c r="A63" s="810" t="s">
        <v>16590</v>
      </c>
      <c r="B63" s="902" t="s">
        <v>16901</v>
      </c>
      <c r="C63" s="913" t="s">
        <v>3068</v>
      </c>
      <c r="D63" s="810" t="s">
        <v>15043</v>
      </c>
      <c r="E63" s="913" t="s">
        <v>3671</v>
      </c>
      <c r="F63" s="903" t="s">
        <v>4154</v>
      </c>
      <c r="G63" s="902"/>
      <c r="H63" s="902" t="s">
        <v>10932</v>
      </c>
      <c r="I63" s="913" t="s">
        <v>4812</v>
      </c>
      <c r="J63" s="903" t="s">
        <v>941</v>
      </c>
    </row>
    <row r="64" spans="1:10">
      <c r="A64" s="810" t="s">
        <v>16590</v>
      </c>
      <c r="B64" s="902" t="s">
        <v>16901</v>
      </c>
      <c r="C64" s="913" t="s">
        <v>8130</v>
      </c>
      <c r="D64" s="810" t="s">
        <v>15043</v>
      </c>
      <c r="E64" s="913" t="s">
        <v>15067</v>
      </c>
      <c r="F64" s="903" t="s">
        <v>15068</v>
      </c>
      <c r="G64" s="902"/>
      <c r="H64" s="902" t="s">
        <v>10932</v>
      </c>
      <c r="I64" s="913" t="s">
        <v>24004</v>
      </c>
      <c r="J64" s="903" t="s">
        <v>941</v>
      </c>
    </row>
    <row r="65" spans="1:10">
      <c r="A65" s="810" t="s">
        <v>16590</v>
      </c>
      <c r="B65" s="902" t="s">
        <v>16901</v>
      </c>
      <c r="C65" s="913" t="s">
        <v>24005</v>
      </c>
      <c r="D65" s="810" t="s">
        <v>15043</v>
      </c>
      <c r="E65" s="913" t="s">
        <v>24006</v>
      </c>
      <c r="F65" s="903" t="s">
        <v>24007</v>
      </c>
      <c r="G65" s="902"/>
      <c r="H65" s="902" t="s">
        <v>10932</v>
      </c>
      <c r="I65" s="913"/>
      <c r="J65" s="903" t="s">
        <v>10945</v>
      </c>
    </row>
    <row r="66" spans="1:10">
      <c r="A66" s="810" t="s">
        <v>16590</v>
      </c>
      <c r="B66" s="902" t="s">
        <v>16901</v>
      </c>
      <c r="C66" s="913" t="s">
        <v>24008</v>
      </c>
      <c r="D66" s="810" t="s">
        <v>15043</v>
      </c>
      <c r="E66" s="913" t="s">
        <v>24009</v>
      </c>
      <c r="F66" s="903" t="s">
        <v>24010</v>
      </c>
      <c r="G66" s="902"/>
      <c r="H66" s="902" t="s">
        <v>10977</v>
      </c>
      <c r="I66" s="913" t="s">
        <v>4735</v>
      </c>
      <c r="J66" s="903" t="s">
        <v>941</v>
      </c>
    </row>
    <row r="67" spans="1:10">
      <c r="A67" s="810" t="s">
        <v>16590</v>
      </c>
      <c r="B67" s="902" t="s">
        <v>16901</v>
      </c>
      <c r="C67" s="913" t="s">
        <v>24011</v>
      </c>
      <c r="D67" s="810" t="s">
        <v>15043</v>
      </c>
      <c r="E67" s="913" t="s">
        <v>8240</v>
      </c>
      <c r="F67" s="903" t="s">
        <v>24012</v>
      </c>
      <c r="G67" s="902"/>
      <c r="H67" s="902" t="s">
        <v>10928</v>
      </c>
      <c r="I67" s="913" t="s">
        <v>17104</v>
      </c>
      <c r="J67" s="903" t="s">
        <v>941</v>
      </c>
    </row>
    <row r="68" spans="1:10" ht="27">
      <c r="A68" s="810" t="s">
        <v>16590</v>
      </c>
      <c r="B68" s="902" t="s">
        <v>16901</v>
      </c>
      <c r="C68" s="913" t="s">
        <v>24013</v>
      </c>
      <c r="D68" s="810" t="s">
        <v>15043</v>
      </c>
      <c r="E68" s="913" t="s">
        <v>24014</v>
      </c>
      <c r="F68" s="903" t="s">
        <v>24015</v>
      </c>
      <c r="G68" s="902" t="s">
        <v>24016</v>
      </c>
      <c r="H68" s="902" t="s">
        <v>10910</v>
      </c>
      <c r="I68" s="913" t="s">
        <v>24017</v>
      </c>
      <c r="J68" s="903" t="s">
        <v>935</v>
      </c>
    </row>
    <row r="69" spans="1:10">
      <c r="A69" s="810" t="s">
        <v>16590</v>
      </c>
      <c r="B69" s="902" t="s">
        <v>16901</v>
      </c>
      <c r="C69" s="913" t="s">
        <v>24018</v>
      </c>
      <c r="D69" s="810" t="s">
        <v>15043</v>
      </c>
      <c r="E69" s="913" t="s">
        <v>6376</v>
      </c>
      <c r="F69" s="903" t="s">
        <v>24019</v>
      </c>
      <c r="G69" s="902"/>
      <c r="H69" s="902" t="s">
        <v>10932</v>
      </c>
      <c r="I69" s="913"/>
      <c r="J69" s="903" t="s">
        <v>941</v>
      </c>
    </row>
    <row r="70" spans="1:10">
      <c r="A70" s="810" t="s">
        <v>16590</v>
      </c>
      <c r="B70" s="902" t="s">
        <v>16901</v>
      </c>
      <c r="C70" s="913" t="s">
        <v>24020</v>
      </c>
      <c r="D70" s="810" t="s">
        <v>15043</v>
      </c>
      <c r="E70" s="913" t="s">
        <v>24021</v>
      </c>
      <c r="F70" s="903" t="s">
        <v>24022</v>
      </c>
      <c r="G70" s="902"/>
      <c r="H70" s="902" t="s">
        <v>10977</v>
      </c>
      <c r="I70" s="913"/>
      <c r="J70" s="903" t="s">
        <v>941</v>
      </c>
    </row>
    <row r="71" spans="1:10">
      <c r="A71" s="810" t="s">
        <v>16590</v>
      </c>
      <c r="B71" s="902" t="s">
        <v>16901</v>
      </c>
      <c r="C71" s="913" t="s">
        <v>9236</v>
      </c>
      <c r="D71" s="810" t="s">
        <v>15043</v>
      </c>
      <c r="E71" s="913" t="s">
        <v>3362</v>
      </c>
      <c r="F71" s="903" t="s">
        <v>9863</v>
      </c>
      <c r="G71" s="902"/>
      <c r="H71" s="902" t="s">
        <v>10932</v>
      </c>
      <c r="I71" s="913"/>
      <c r="J71" s="903" t="s">
        <v>941</v>
      </c>
    </row>
    <row r="72" spans="1:10">
      <c r="A72" s="810" t="s">
        <v>16590</v>
      </c>
      <c r="B72" s="902" t="s">
        <v>16901</v>
      </c>
      <c r="C72" s="913" t="s">
        <v>6861</v>
      </c>
      <c r="D72" s="810" t="s">
        <v>15043</v>
      </c>
      <c r="E72" s="913" t="s">
        <v>5463</v>
      </c>
      <c r="F72" s="903" t="s">
        <v>28193</v>
      </c>
      <c r="G72" s="902" t="s">
        <v>7158</v>
      </c>
      <c r="H72" s="902" t="s">
        <v>10932</v>
      </c>
      <c r="I72" s="913" t="s">
        <v>24023</v>
      </c>
      <c r="J72" s="903" t="s">
        <v>941</v>
      </c>
    </row>
    <row r="73" spans="1:10">
      <c r="A73" s="810" t="s">
        <v>16590</v>
      </c>
      <c r="B73" s="902" t="s">
        <v>16901</v>
      </c>
      <c r="C73" s="913" t="s">
        <v>15118</v>
      </c>
      <c r="D73" s="810" t="s">
        <v>15043</v>
      </c>
      <c r="E73" s="913" t="s">
        <v>15119</v>
      </c>
      <c r="F73" s="903" t="s">
        <v>24024</v>
      </c>
      <c r="G73" s="902"/>
      <c r="H73" s="902" t="s">
        <v>10977</v>
      </c>
      <c r="I73" s="913" t="s">
        <v>5173</v>
      </c>
      <c r="J73" s="903" t="s">
        <v>941</v>
      </c>
    </row>
    <row r="74" spans="1:10">
      <c r="A74" s="810" t="s">
        <v>16590</v>
      </c>
      <c r="B74" s="902" t="s">
        <v>16901</v>
      </c>
      <c r="C74" s="913" t="s">
        <v>15120</v>
      </c>
      <c r="D74" s="810" t="s">
        <v>15043</v>
      </c>
      <c r="E74" s="913" t="s">
        <v>1599</v>
      </c>
      <c r="F74" s="903" t="s">
        <v>28195</v>
      </c>
      <c r="G74" s="902" t="s">
        <v>15121</v>
      </c>
      <c r="H74" s="902" t="s">
        <v>10932</v>
      </c>
      <c r="I74" s="913"/>
      <c r="J74" s="903" t="s">
        <v>10945</v>
      </c>
    </row>
    <row r="75" spans="1:10">
      <c r="A75" s="810" t="s">
        <v>16590</v>
      </c>
      <c r="B75" s="902" t="s">
        <v>16901</v>
      </c>
      <c r="C75" s="913" t="s">
        <v>24025</v>
      </c>
      <c r="D75" s="810" t="s">
        <v>15043</v>
      </c>
      <c r="E75" s="913" t="s">
        <v>24026</v>
      </c>
      <c r="F75" s="903" t="s">
        <v>28194</v>
      </c>
      <c r="G75" s="902"/>
      <c r="H75" s="902" t="s">
        <v>10932</v>
      </c>
      <c r="I75" s="913" t="s">
        <v>22349</v>
      </c>
      <c r="J75" s="903" t="s">
        <v>10945</v>
      </c>
    </row>
    <row r="76" spans="1:10">
      <c r="A76" s="810" t="s">
        <v>16590</v>
      </c>
      <c r="B76" s="902" t="s">
        <v>16901</v>
      </c>
      <c r="C76" s="913" t="s">
        <v>7331</v>
      </c>
      <c r="D76" s="810" t="s">
        <v>15043</v>
      </c>
      <c r="E76" s="913" t="s">
        <v>7501</v>
      </c>
      <c r="F76" s="903" t="s">
        <v>7658</v>
      </c>
      <c r="G76" s="902" t="s">
        <v>7799</v>
      </c>
      <c r="H76" s="902" t="s">
        <v>10932</v>
      </c>
      <c r="I76" s="913" t="s">
        <v>24027</v>
      </c>
      <c r="J76" s="903" t="s">
        <v>10945</v>
      </c>
    </row>
    <row r="77" spans="1:10">
      <c r="A77" s="810" t="s">
        <v>16590</v>
      </c>
      <c r="B77" s="902" t="s">
        <v>16901</v>
      </c>
      <c r="C77" s="913" t="s">
        <v>7323</v>
      </c>
      <c r="D77" s="810" t="s">
        <v>15043</v>
      </c>
      <c r="E77" s="913" t="s">
        <v>7493</v>
      </c>
      <c r="F77" s="903" t="s">
        <v>28196</v>
      </c>
      <c r="G77" s="902"/>
      <c r="H77" s="902" t="s">
        <v>10932</v>
      </c>
      <c r="I77" s="913" t="s">
        <v>4812</v>
      </c>
      <c r="J77" s="903" t="s">
        <v>938</v>
      </c>
    </row>
    <row r="78" spans="1:10">
      <c r="A78" s="810" t="s">
        <v>16590</v>
      </c>
      <c r="B78" s="902" t="s">
        <v>16901</v>
      </c>
      <c r="C78" s="913" t="s">
        <v>7323</v>
      </c>
      <c r="D78" s="810" t="s">
        <v>15043</v>
      </c>
      <c r="E78" s="913" t="s">
        <v>2279</v>
      </c>
      <c r="F78" s="903" t="s">
        <v>7651</v>
      </c>
      <c r="G78" s="902" t="s">
        <v>7792</v>
      </c>
      <c r="H78" s="902" t="s">
        <v>10932</v>
      </c>
      <c r="I78" s="913" t="s">
        <v>4812</v>
      </c>
      <c r="J78" s="903" t="s">
        <v>941</v>
      </c>
    </row>
    <row r="79" spans="1:10">
      <c r="A79" s="810" t="s">
        <v>16590</v>
      </c>
      <c r="B79" s="902" t="s">
        <v>16901</v>
      </c>
      <c r="C79" s="913" t="s">
        <v>24028</v>
      </c>
      <c r="D79" s="810" t="s">
        <v>15043</v>
      </c>
      <c r="E79" s="913" t="s">
        <v>24029</v>
      </c>
      <c r="F79" s="903" t="s">
        <v>24030</v>
      </c>
      <c r="G79" s="902"/>
      <c r="H79" s="902" t="s">
        <v>10932</v>
      </c>
      <c r="I79" s="913" t="s">
        <v>23989</v>
      </c>
      <c r="J79" s="903" t="s">
        <v>941</v>
      </c>
    </row>
    <row r="80" spans="1:10" ht="27">
      <c r="A80" s="810" t="s">
        <v>16590</v>
      </c>
      <c r="B80" s="902" t="s">
        <v>16901</v>
      </c>
      <c r="C80" s="913" t="s">
        <v>15161</v>
      </c>
      <c r="D80" s="810" t="s">
        <v>15043</v>
      </c>
      <c r="E80" s="913" t="s">
        <v>15162</v>
      </c>
      <c r="F80" s="903" t="s">
        <v>15163</v>
      </c>
      <c r="G80" s="902"/>
      <c r="H80" s="902" t="s">
        <v>10932</v>
      </c>
      <c r="I80" s="913" t="s">
        <v>15164</v>
      </c>
      <c r="J80" s="903" t="s">
        <v>24031</v>
      </c>
    </row>
    <row r="81" spans="1:10">
      <c r="A81" s="810" t="s">
        <v>16590</v>
      </c>
      <c r="B81" s="902" t="s">
        <v>16901</v>
      </c>
      <c r="C81" s="913" t="s">
        <v>7344</v>
      </c>
      <c r="D81" s="810" t="s">
        <v>15043</v>
      </c>
      <c r="E81" s="913" t="s">
        <v>7511</v>
      </c>
      <c r="F81" s="903" t="s">
        <v>7664</v>
      </c>
      <c r="G81" s="902" t="s">
        <v>24032</v>
      </c>
      <c r="H81" s="902" t="s">
        <v>10928</v>
      </c>
      <c r="I81" s="913" t="s">
        <v>4812</v>
      </c>
      <c r="J81" s="903" t="s">
        <v>941</v>
      </c>
    </row>
    <row r="82" spans="1:10">
      <c r="A82" s="810" t="s">
        <v>16590</v>
      </c>
      <c r="B82" s="902" t="s">
        <v>16901</v>
      </c>
      <c r="C82" s="913" t="s">
        <v>8096</v>
      </c>
      <c r="D82" s="810" t="s">
        <v>15043</v>
      </c>
      <c r="E82" s="913" t="s">
        <v>4934</v>
      </c>
      <c r="F82" s="903" t="s">
        <v>8684</v>
      </c>
      <c r="G82" s="902" t="s">
        <v>24033</v>
      </c>
      <c r="H82" s="902" t="s">
        <v>10928</v>
      </c>
      <c r="I82" s="913"/>
      <c r="J82" s="903" t="s">
        <v>10945</v>
      </c>
    </row>
    <row r="83" spans="1:10">
      <c r="A83" s="810" t="s">
        <v>16590</v>
      </c>
      <c r="B83" s="902" t="s">
        <v>16901</v>
      </c>
      <c r="C83" s="913" t="s">
        <v>7306</v>
      </c>
      <c r="D83" s="810" t="s">
        <v>15043</v>
      </c>
      <c r="E83" s="913" t="s">
        <v>7481</v>
      </c>
      <c r="F83" s="903" t="s">
        <v>7640</v>
      </c>
      <c r="G83" s="902"/>
      <c r="H83" s="902" t="s">
        <v>10932</v>
      </c>
      <c r="I83" s="913"/>
      <c r="J83" s="903" t="s">
        <v>10945</v>
      </c>
    </row>
    <row r="84" spans="1:10">
      <c r="A84" s="810" t="s">
        <v>16590</v>
      </c>
      <c r="B84" s="902" t="s">
        <v>16901</v>
      </c>
      <c r="C84" s="913" t="s">
        <v>15069</v>
      </c>
      <c r="D84" s="810" t="s">
        <v>15043</v>
      </c>
      <c r="E84" s="913" t="s">
        <v>11431</v>
      </c>
      <c r="F84" s="903" t="s">
        <v>15070</v>
      </c>
      <c r="G84" s="902"/>
      <c r="H84" s="902" t="s">
        <v>10928</v>
      </c>
      <c r="I84" s="913"/>
      <c r="J84" s="903" t="s">
        <v>10945</v>
      </c>
    </row>
    <row r="85" spans="1:10">
      <c r="A85" s="810" t="s">
        <v>16590</v>
      </c>
      <c r="B85" s="902" t="s">
        <v>16901</v>
      </c>
      <c r="C85" s="913" t="s">
        <v>15181</v>
      </c>
      <c r="D85" s="810" t="s">
        <v>15043</v>
      </c>
      <c r="E85" s="913" t="s">
        <v>9384</v>
      </c>
      <c r="F85" s="903" t="s">
        <v>15182</v>
      </c>
      <c r="G85" s="902"/>
      <c r="H85" s="902" t="s">
        <v>10932</v>
      </c>
      <c r="I85" s="913"/>
      <c r="J85" s="903" t="s">
        <v>13667</v>
      </c>
    </row>
    <row r="86" spans="1:10">
      <c r="A86" s="810" t="s">
        <v>16590</v>
      </c>
      <c r="B86" s="902" t="s">
        <v>16901</v>
      </c>
      <c r="C86" s="913" t="s">
        <v>6862</v>
      </c>
      <c r="D86" s="810" t="s">
        <v>15043</v>
      </c>
      <c r="E86" s="913" t="s">
        <v>6972</v>
      </c>
      <c r="F86" s="903" t="s">
        <v>24034</v>
      </c>
      <c r="G86" s="902"/>
      <c r="H86" s="902" t="s">
        <v>10932</v>
      </c>
      <c r="I86" s="913" t="s">
        <v>4812</v>
      </c>
      <c r="J86" s="903" t="s">
        <v>941</v>
      </c>
    </row>
    <row r="87" spans="1:10">
      <c r="A87" s="810" t="s">
        <v>16590</v>
      </c>
      <c r="B87" s="902" t="s">
        <v>16901</v>
      </c>
      <c r="C87" s="913" t="s">
        <v>15122</v>
      </c>
      <c r="D87" s="810" t="s">
        <v>15043</v>
      </c>
      <c r="E87" s="913" t="s">
        <v>9384</v>
      </c>
      <c r="F87" s="903" t="s">
        <v>15123</v>
      </c>
      <c r="G87" s="902"/>
      <c r="H87" s="902" t="s">
        <v>10932</v>
      </c>
      <c r="I87" s="913"/>
      <c r="J87" s="903" t="s">
        <v>941</v>
      </c>
    </row>
    <row r="88" spans="1:10">
      <c r="A88" s="810" t="s">
        <v>16590</v>
      </c>
      <c r="B88" s="902" t="s">
        <v>16901</v>
      </c>
      <c r="C88" s="913" t="s">
        <v>24035</v>
      </c>
      <c r="D88" s="810" t="s">
        <v>15043</v>
      </c>
      <c r="E88" s="913" t="s">
        <v>24036</v>
      </c>
      <c r="F88" s="903" t="s">
        <v>24037</v>
      </c>
      <c r="G88" s="902"/>
      <c r="H88" s="902" t="s">
        <v>10932</v>
      </c>
      <c r="I88" s="913" t="s">
        <v>17104</v>
      </c>
      <c r="J88" s="903" t="s">
        <v>941</v>
      </c>
    </row>
    <row r="89" spans="1:10">
      <c r="A89" s="810" t="s">
        <v>16590</v>
      </c>
      <c r="B89" s="902" t="s">
        <v>16901</v>
      </c>
      <c r="C89" s="913" t="s">
        <v>15071</v>
      </c>
      <c r="D89" s="810" t="s">
        <v>15043</v>
      </c>
      <c r="E89" s="913" t="s">
        <v>15072</v>
      </c>
      <c r="F89" s="903" t="s">
        <v>24038</v>
      </c>
      <c r="G89" s="902"/>
      <c r="H89" s="902" t="s">
        <v>10932</v>
      </c>
      <c r="I89" s="913" t="s">
        <v>17023</v>
      </c>
      <c r="J89" s="903" t="s">
        <v>10945</v>
      </c>
    </row>
    <row r="90" spans="1:10">
      <c r="A90" s="810" t="s">
        <v>16590</v>
      </c>
      <c r="B90" s="902" t="s">
        <v>16901</v>
      </c>
      <c r="C90" s="913" t="s">
        <v>24039</v>
      </c>
      <c r="D90" s="810" t="s">
        <v>15043</v>
      </c>
      <c r="E90" s="913" t="s">
        <v>24040</v>
      </c>
      <c r="F90" s="903" t="s">
        <v>15166</v>
      </c>
      <c r="G90" s="902"/>
      <c r="H90" s="902" t="s">
        <v>10977</v>
      </c>
      <c r="I90" s="913" t="s">
        <v>5173</v>
      </c>
      <c r="J90" s="903" t="s">
        <v>941</v>
      </c>
    </row>
    <row r="91" spans="1:10">
      <c r="A91" s="810" t="s">
        <v>16590</v>
      </c>
      <c r="B91" s="902" t="s">
        <v>16901</v>
      </c>
      <c r="C91" s="913" t="s">
        <v>15124</v>
      </c>
      <c r="D91" s="810" t="s">
        <v>15043</v>
      </c>
      <c r="E91" s="913" t="s">
        <v>15125</v>
      </c>
      <c r="F91" s="903" t="s">
        <v>15126</v>
      </c>
      <c r="G91" s="902"/>
      <c r="H91" s="902" t="s">
        <v>10932</v>
      </c>
      <c r="I91" s="913" t="s">
        <v>17104</v>
      </c>
      <c r="J91" s="903" t="s">
        <v>941</v>
      </c>
    </row>
    <row r="92" spans="1:10">
      <c r="A92" s="810" t="s">
        <v>16590</v>
      </c>
      <c r="B92" s="902" t="s">
        <v>16901</v>
      </c>
      <c r="C92" s="913" t="s">
        <v>15073</v>
      </c>
      <c r="D92" s="810" t="s">
        <v>15043</v>
      </c>
      <c r="E92" s="913" t="s">
        <v>15059</v>
      </c>
      <c r="F92" s="903" t="s">
        <v>15074</v>
      </c>
      <c r="G92" s="902" t="s">
        <v>15075</v>
      </c>
      <c r="H92" s="902" t="s">
        <v>10932</v>
      </c>
      <c r="I92" s="913"/>
      <c r="J92" s="903" t="s">
        <v>941</v>
      </c>
    </row>
    <row r="93" spans="1:10">
      <c r="A93" s="810" t="s">
        <v>16590</v>
      </c>
      <c r="B93" s="902" t="s">
        <v>16901</v>
      </c>
      <c r="C93" s="913" t="s">
        <v>24041</v>
      </c>
      <c r="D93" s="810" t="s">
        <v>15043</v>
      </c>
      <c r="E93" s="913" t="s">
        <v>24042</v>
      </c>
      <c r="F93" s="903" t="s">
        <v>24043</v>
      </c>
      <c r="G93" s="902"/>
      <c r="H93" s="902" t="s">
        <v>10932</v>
      </c>
      <c r="I93" s="913"/>
      <c r="J93" s="903" t="s">
        <v>941</v>
      </c>
    </row>
    <row r="94" spans="1:10" ht="27">
      <c r="A94" s="810" t="s">
        <v>16590</v>
      </c>
      <c r="B94" s="902" t="s">
        <v>16901</v>
      </c>
      <c r="C94" s="913" t="s">
        <v>15042</v>
      </c>
      <c r="D94" s="810" t="s">
        <v>15043</v>
      </c>
      <c r="E94" s="913" t="s">
        <v>15044</v>
      </c>
      <c r="F94" s="903" t="s">
        <v>15045</v>
      </c>
      <c r="G94" s="902"/>
      <c r="H94" s="902" t="s">
        <v>10932</v>
      </c>
      <c r="I94" s="913"/>
      <c r="J94" s="903" t="s">
        <v>24044</v>
      </c>
    </row>
    <row r="95" spans="1:10">
      <c r="A95" s="810" t="s">
        <v>16590</v>
      </c>
      <c r="B95" s="902" t="s">
        <v>16901</v>
      </c>
      <c r="C95" s="913" t="s">
        <v>4913</v>
      </c>
      <c r="D95" s="810" t="s">
        <v>15043</v>
      </c>
      <c r="E95" s="913" t="s">
        <v>5032</v>
      </c>
      <c r="F95" s="903" t="s">
        <v>24045</v>
      </c>
      <c r="G95" s="902" t="s">
        <v>17038</v>
      </c>
      <c r="H95" s="902" t="s">
        <v>10932</v>
      </c>
      <c r="I95" s="913" t="s">
        <v>5173</v>
      </c>
      <c r="J95" s="903" t="s">
        <v>11041</v>
      </c>
    </row>
    <row r="96" spans="1:10">
      <c r="A96" s="810" t="s">
        <v>16590</v>
      </c>
      <c r="B96" s="902" t="s">
        <v>16901</v>
      </c>
      <c r="C96" s="913" t="s">
        <v>15076</v>
      </c>
      <c r="D96" s="810" t="s">
        <v>15043</v>
      </c>
      <c r="E96" s="913" t="s">
        <v>15077</v>
      </c>
      <c r="F96" s="903" t="s">
        <v>15078</v>
      </c>
      <c r="G96" s="902"/>
      <c r="H96" s="902" t="s">
        <v>10977</v>
      </c>
      <c r="I96" s="913"/>
      <c r="J96" s="903" t="s">
        <v>941</v>
      </c>
    </row>
    <row r="97" spans="1:10">
      <c r="A97" s="810" t="s">
        <v>16590</v>
      </c>
      <c r="B97" s="902" t="s">
        <v>16901</v>
      </c>
      <c r="C97" s="913" t="s">
        <v>24046</v>
      </c>
      <c r="D97" s="810" t="s">
        <v>15043</v>
      </c>
      <c r="E97" s="913" t="s">
        <v>15077</v>
      </c>
      <c r="F97" s="903" t="s">
        <v>24047</v>
      </c>
      <c r="G97" s="902"/>
      <c r="H97" s="902" t="s">
        <v>10977</v>
      </c>
      <c r="I97" s="913"/>
      <c r="J97" s="903" t="s">
        <v>941</v>
      </c>
    </row>
    <row r="98" spans="1:10">
      <c r="A98" s="810" t="s">
        <v>16590</v>
      </c>
      <c r="B98" s="902" t="s">
        <v>16901</v>
      </c>
      <c r="C98" s="913" t="s">
        <v>15165</v>
      </c>
      <c r="D98" s="810" t="s">
        <v>15043</v>
      </c>
      <c r="E98" s="913" t="s">
        <v>7434</v>
      </c>
      <c r="F98" s="903" t="s">
        <v>15166</v>
      </c>
      <c r="G98" s="902"/>
      <c r="H98" s="902" t="s">
        <v>10932</v>
      </c>
      <c r="I98" s="913" t="s">
        <v>5173</v>
      </c>
      <c r="J98" s="903" t="s">
        <v>941</v>
      </c>
    </row>
    <row r="99" spans="1:10">
      <c r="A99" s="810" t="s">
        <v>16590</v>
      </c>
      <c r="B99" s="902" t="s">
        <v>16901</v>
      </c>
      <c r="C99" s="913" t="s">
        <v>15167</v>
      </c>
      <c r="D99" s="810" t="s">
        <v>15043</v>
      </c>
      <c r="E99" s="913" t="s">
        <v>15168</v>
      </c>
      <c r="F99" s="903" t="s">
        <v>15169</v>
      </c>
      <c r="G99" s="902"/>
      <c r="H99" s="902" t="s">
        <v>10928</v>
      </c>
      <c r="I99" s="913"/>
      <c r="J99" s="903" t="s">
        <v>10945</v>
      </c>
    </row>
    <row r="100" spans="1:10">
      <c r="A100" s="810" t="s">
        <v>16590</v>
      </c>
      <c r="B100" s="902" t="s">
        <v>16901</v>
      </c>
      <c r="C100" s="913" t="s">
        <v>24048</v>
      </c>
      <c r="D100" s="810" t="s">
        <v>15043</v>
      </c>
      <c r="E100" s="913" t="s">
        <v>17194</v>
      </c>
      <c r="F100" s="903" t="s">
        <v>24049</v>
      </c>
      <c r="G100" s="902"/>
      <c r="H100" s="902" t="s">
        <v>10932</v>
      </c>
      <c r="I100" s="913"/>
      <c r="J100" s="903"/>
    </row>
    <row r="101" spans="1:10">
      <c r="A101" s="810" t="s">
        <v>16590</v>
      </c>
      <c r="B101" s="902" t="s">
        <v>16901</v>
      </c>
      <c r="C101" s="913" t="s">
        <v>9238</v>
      </c>
      <c r="D101" s="810" t="s">
        <v>15043</v>
      </c>
      <c r="E101" s="913" t="s">
        <v>9547</v>
      </c>
      <c r="F101" s="903" t="s">
        <v>9865</v>
      </c>
      <c r="G101" s="902" t="s">
        <v>10114</v>
      </c>
      <c r="H101" s="902" t="s">
        <v>10928</v>
      </c>
      <c r="I101" s="913" t="s">
        <v>4812</v>
      </c>
      <c r="J101" s="903" t="s">
        <v>941</v>
      </c>
    </row>
    <row r="102" spans="1:10">
      <c r="A102" s="810" t="s">
        <v>16590</v>
      </c>
      <c r="B102" s="902" t="s">
        <v>16901</v>
      </c>
      <c r="C102" s="913" t="s">
        <v>15170</v>
      </c>
      <c r="D102" s="810" t="s">
        <v>15043</v>
      </c>
      <c r="E102" s="913" t="s">
        <v>15171</v>
      </c>
      <c r="F102" s="903" t="s">
        <v>15172</v>
      </c>
      <c r="G102" s="902" t="s">
        <v>15173</v>
      </c>
      <c r="H102" s="902" t="s">
        <v>10932</v>
      </c>
      <c r="I102" s="913" t="s">
        <v>17023</v>
      </c>
      <c r="J102" s="903" t="s">
        <v>941</v>
      </c>
    </row>
    <row r="103" spans="1:10">
      <c r="A103" s="810" t="s">
        <v>16590</v>
      </c>
      <c r="B103" s="902" t="s">
        <v>16901</v>
      </c>
      <c r="C103" s="913" t="s">
        <v>15174</v>
      </c>
      <c r="D103" s="810" t="s">
        <v>15043</v>
      </c>
      <c r="E103" s="913" t="s">
        <v>3639</v>
      </c>
      <c r="F103" s="903" t="s">
        <v>15175</v>
      </c>
      <c r="G103" s="902" t="s">
        <v>10114</v>
      </c>
      <c r="H103" s="902" t="s">
        <v>10932</v>
      </c>
      <c r="I103" s="913" t="s">
        <v>4812</v>
      </c>
      <c r="J103" s="903" t="s">
        <v>941</v>
      </c>
    </row>
    <row r="104" spans="1:10">
      <c r="A104" s="810" t="s">
        <v>16590</v>
      </c>
      <c r="B104" s="902" t="s">
        <v>16901</v>
      </c>
      <c r="C104" s="913" t="s">
        <v>15079</v>
      </c>
      <c r="D104" s="810" t="s">
        <v>15043</v>
      </c>
      <c r="E104" s="913" t="s">
        <v>15080</v>
      </c>
      <c r="F104" s="903" t="s">
        <v>15081</v>
      </c>
      <c r="G104" s="902" t="s">
        <v>24050</v>
      </c>
      <c r="H104" s="902" t="s">
        <v>10922</v>
      </c>
      <c r="I104" s="913"/>
      <c r="J104" s="903" t="s">
        <v>930</v>
      </c>
    </row>
    <row r="105" spans="1:10">
      <c r="A105" s="810" t="s">
        <v>16590</v>
      </c>
      <c r="B105" s="902" t="s">
        <v>16901</v>
      </c>
      <c r="C105" s="913" t="s">
        <v>648</v>
      </c>
      <c r="D105" s="810" t="s">
        <v>15043</v>
      </c>
      <c r="E105" s="913" t="s">
        <v>754</v>
      </c>
      <c r="F105" s="903" t="s">
        <v>840</v>
      </c>
      <c r="G105" s="902" t="s">
        <v>1339</v>
      </c>
      <c r="H105" s="902" t="s">
        <v>10932</v>
      </c>
      <c r="I105" s="913"/>
      <c r="J105" s="903" t="s">
        <v>941</v>
      </c>
    </row>
    <row r="106" spans="1:10">
      <c r="A106" s="810" t="s">
        <v>16590</v>
      </c>
      <c r="B106" s="902" t="s">
        <v>16901</v>
      </c>
      <c r="C106" s="913" t="s">
        <v>6174</v>
      </c>
      <c r="D106" s="810" t="s">
        <v>15043</v>
      </c>
      <c r="E106" s="913" t="s">
        <v>6385</v>
      </c>
      <c r="F106" s="903" t="s">
        <v>24051</v>
      </c>
      <c r="G106" s="902" t="s">
        <v>10992</v>
      </c>
      <c r="H106" s="902" t="s">
        <v>10932</v>
      </c>
      <c r="I106" s="913" t="s">
        <v>16448</v>
      </c>
      <c r="J106" s="903" t="s">
        <v>11041</v>
      </c>
    </row>
    <row r="107" spans="1:10" ht="27">
      <c r="A107" s="810" t="s">
        <v>16590</v>
      </c>
      <c r="B107" s="902" t="s">
        <v>16901</v>
      </c>
      <c r="C107" s="913" t="s">
        <v>17203</v>
      </c>
      <c r="D107" s="810" t="s">
        <v>15043</v>
      </c>
      <c r="E107" s="913" t="s">
        <v>24052</v>
      </c>
      <c r="F107" s="903" t="s">
        <v>24053</v>
      </c>
      <c r="G107" s="902"/>
      <c r="H107" s="902" t="s">
        <v>10977</v>
      </c>
      <c r="I107" s="913" t="s">
        <v>24054</v>
      </c>
      <c r="J107" s="903" t="s">
        <v>941</v>
      </c>
    </row>
    <row r="108" spans="1:10">
      <c r="A108" s="810" t="s">
        <v>16590</v>
      </c>
      <c r="B108" s="902" t="s">
        <v>16901</v>
      </c>
      <c r="C108" s="913" t="s">
        <v>3023</v>
      </c>
      <c r="D108" s="810" t="s">
        <v>15043</v>
      </c>
      <c r="E108" s="913" t="s">
        <v>15127</v>
      </c>
      <c r="F108" s="903" t="s">
        <v>15128</v>
      </c>
      <c r="G108" s="902"/>
      <c r="H108" s="902" t="s">
        <v>10977</v>
      </c>
      <c r="I108" s="913" t="s">
        <v>5173</v>
      </c>
      <c r="J108" s="903" t="s">
        <v>10945</v>
      </c>
    </row>
    <row r="109" spans="1:10">
      <c r="A109" s="810" t="s">
        <v>16590</v>
      </c>
      <c r="B109" s="902" t="s">
        <v>16901</v>
      </c>
      <c r="C109" s="913" t="s">
        <v>9338</v>
      </c>
      <c r="D109" s="810" t="s">
        <v>15043</v>
      </c>
      <c r="E109" s="913" t="s">
        <v>9664</v>
      </c>
      <c r="F109" s="903" t="s">
        <v>24055</v>
      </c>
      <c r="G109" s="902" t="s">
        <v>17038</v>
      </c>
      <c r="H109" s="902" t="s">
        <v>10901</v>
      </c>
      <c r="I109" s="913"/>
      <c r="J109" s="903" t="s">
        <v>11165</v>
      </c>
    </row>
    <row r="110" spans="1:10">
      <c r="A110" s="810" t="s">
        <v>16590</v>
      </c>
      <c r="B110" s="902" t="s">
        <v>16901</v>
      </c>
      <c r="C110" s="913" t="s">
        <v>15129</v>
      </c>
      <c r="D110" s="810" t="s">
        <v>15043</v>
      </c>
      <c r="E110" s="913" t="s">
        <v>15130</v>
      </c>
      <c r="F110" s="903" t="s">
        <v>15131</v>
      </c>
      <c r="G110" s="902"/>
      <c r="H110" s="902" t="s">
        <v>10977</v>
      </c>
      <c r="I110" s="913" t="s">
        <v>24004</v>
      </c>
      <c r="J110" s="903" t="s">
        <v>941</v>
      </c>
    </row>
    <row r="111" spans="1:10">
      <c r="A111" s="810" t="s">
        <v>16590</v>
      </c>
      <c r="B111" s="902" t="s">
        <v>16901</v>
      </c>
      <c r="C111" s="913" t="s">
        <v>24056</v>
      </c>
      <c r="D111" s="810" t="s">
        <v>15043</v>
      </c>
      <c r="E111" s="913" t="s">
        <v>24057</v>
      </c>
      <c r="F111" s="903" t="s">
        <v>24058</v>
      </c>
      <c r="G111" s="902"/>
      <c r="H111" s="902" t="s">
        <v>10977</v>
      </c>
      <c r="I111" s="913" t="s">
        <v>24059</v>
      </c>
      <c r="J111" s="903" t="s">
        <v>941</v>
      </c>
    </row>
    <row r="112" spans="1:10">
      <c r="A112" s="810" t="s">
        <v>16590</v>
      </c>
      <c r="B112" s="902" t="s">
        <v>16901</v>
      </c>
      <c r="C112" s="913" t="s">
        <v>8127</v>
      </c>
      <c r="D112" s="810" t="s">
        <v>15043</v>
      </c>
      <c r="E112" s="913" t="s">
        <v>24060</v>
      </c>
      <c r="F112" s="903" t="s">
        <v>24061</v>
      </c>
      <c r="G112" s="902" t="s">
        <v>17022</v>
      </c>
      <c r="H112" s="902" t="s">
        <v>10932</v>
      </c>
      <c r="I112" s="913" t="s">
        <v>4812</v>
      </c>
      <c r="J112" s="903" t="s">
        <v>13831</v>
      </c>
    </row>
    <row r="113" spans="1:10">
      <c r="A113" s="810" t="s">
        <v>16590</v>
      </c>
      <c r="B113" s="902" t="s">
        <v>16901</v>
      </c>
      <c r="C113" s="913" t="s">
        <v>24062</v>
      </c>
      <c r="D113" s="810" t="s">
        <v>15043</v>
      </c>
      <c r="E113" s="913" t="s">
        <v>24063</v>
      </c>
      <c r="F113" s="903" t="s">
        <v>24064</v>
      </c>
      <c r="G113" s="902" t="s">
        <v>24065</v>
      </c>
      <c r="H113" s="902" t="s">
        <v>10932</v>
      </c>
      <c r="I113" s="913" t="s">
        <v>17104</v>
      </c>
      <c r="J113" s="903" t="s">
        <v>941</v>
      </c>
    </row>
    <row r="114" spans="1:10">
      <c r="A114" s="810" t="s">
        <v>16590</v>
      </c>
      <c r="B114" s="902" t="s">
        <v>16901</v>
      </c>
      <c r="C114" s="913" t="s">
        <v>24066</v>
      </c>
      <c r="D114" s="810" t="s">
        <v>15043</v>
      </c>
      <c r="E114" s="913" t="s">
        <v>24067</v>
      </c>
      <c r="F114" s="903" t="s">
        <v>24068</v>
      </c>
      <c r="G114" s="902"/>
      <c r="H114" s="902" t="s">
        <v>10932</v>
      </c>
      <c r="I114" s="913"/>
      <c r="J114" s="903" t="s">
        <v>10945</v>
      </c>
    </row>
    <row r="115" spans="1:10">
      <c r="A115" s="810" t="s">
        <v>16590</v>
      </c>
      <c r="B115" s="902" t="s">
        <v>16901</v>
      </c>
      <c r="C115" s="913" t="s">
        <v>24069</v>
      </c>
      <c r="D115" s="810" t="s">
        <v>15043</v>
      </c>
      <c r="E115" s="913" t="s">
        <v>24070</v>
      </c>
      <c r="F115" s="903" t="s">
        <v>24071</v>
      </c>
      <c r="G115" s="902"/>
      <c r="H115" s="902" t="s">
        <v>10932</v>
      </c>
      <c r="I115" s="913" t="s">
        <v>17104</v>
      </c>
      <c r="J115" s="903" t="s">
        <v>941</v>
      </c>
    </row>
    <row r="116" spans="1:10">
      <c r="A116" s="810" t="s">
        <v>16590</v>
      </c>
      <c r="B116" s="902" t="s">
        <v>16901</v>
      </c>
      <c r="C116" s="913" t="s">
        <v>15132</v>
      </c>
      <c r="D116" s="810" t="s">
        <v>15043</v>
      </c>
      <c r="E116" s="913" t="s">
        <v>15133</v>
      </c>
      <c r="F116" s="903" t="s">
        <v>15134</v>
      </c>
      <c r="G116" s="902"/>
      <c r="H116" s="902" t="s">
        <v>10977</v>
      </c>
      <c r="I116" s="913"/>
      <c r="J116" s="903" t="s">
        <v>941</v>
      </c>
    </row>
    <row r="117" spans="1:10">
      <c r="A117" s="810" t="s">
        <v>16590</v>
      </c>
      <c r="B117" s="902" t="s">
        <v>16901</v>
      </c>
      <c r="C117" s="913" t="s">
        <v>24072</v>
      </c>
      <c r="D117" s="810" t="s">
        <v>15043</v>
      </c>
      <c r="E117" s="913" t="s">
        <v>24073</v>
      </c>
      <c r="F117" s="903" t="s">
        <v>24074</v>
      </c>
      <c r="G117" s="902"/>
      <c r="H117" s="902" t="s">
        <v>10977</v>
      </c>
      <c r="I117" s="913" t="s">
        <v>4804</v>
      </c>
      <c r="J117" s="903" t="s">
        <v>941</v>
      </c>
    </row>
    <row r="118" spans="1:10">
      <c r="A118" s="810" t="s">
        <v>16590</v>
      </c>
      <c r="B118" s="902" t="s">
        <v>16901</v>
      </c>
      <c r="C118" s="913" t="s">
        <v>15082</v>
      </c>
      <c r="D118" s="810" t="s">
        <v>15043</v>
      </c>
      <c r="E118" s="913" t="s">
        <v>15083</v>
      </c>
      <c r="F118" s="903" t="s">
        <v>15084</v>
      </c>
      <c r="G118" s="902"/>
      <c r="H118" s="902" t="s">
        <v>10932</v>
      </c>
      <c r="I118" s="913" t="s">
        <v>4812</v>
      </c>
      <c r="J118" s="903" t="s">
        <v>941</v>
      </c>
    </row>
    <row r="119" spans="1:10" ht="27">
      <c r="A119" s="810" t="s">
        <v>16590</v>
      </c>
      <c r="B119" s="902" t="s">
        <v>16901</v>
      </c>
      <c r="C119" s="913" t="s">
        <v>4862</v>
      </c>
      <c r="D119" s="810" t="s">
        <v>15043</v>
      </c>
      <c r="E119" s="913" t="s">
        <v>4970</v>
      </c>
      <c r="F119" s="903" t="s">
        <v>16699</v>
      </c>
      <c r="G119" s="902" t="s">
        <v>5143</v>
      </c>
      <c r="H119" s="902" t="s">
        <v>10936</v>
      </c>
      <c r="I119" s="913" t="s">
        <v>22943</v>
      </c>
      <c r="J119" s="903" t="s">
        <v>940</v>
      </c>
    </row>
    <row r="120" spans="1:10">
      <c r="A120" s="810" t="s">
        <v>16590</v>
      </c>
      <c r="B120" s="902" t="s">
        <v>16901</v>
      </c>
      <c r="C120" s="913" t="s">
        <v>15177</v>
      </c>
      <c r="D120" s="810" t="s">
        <v>15043</v>
      </c>
      <c r="E120" s="913" t="s">
        <v>15178</v>
      </c>
      <c r="F120" s="903" t="s">
        <v>15179</v>
      </c>
      <c r="G120" s="902"/>
      <c r="H120" s="902" t="s">
        <v>10932</v>
      </c>
      <c r="I120" s="913"/>
      <c r="J120" s="903" t="s">
        <v>941</v>
      </c>
    </row>
    <row r="121" spans="1:10">
      <c r="A121" s="810" t="s">
        <v>16590</v>
      </c>
      <c r="B121" s="902" t="s">
        <v>16901</v>
      </c>
      <c r="C121" s="913" t="s">
        <v>24075</v>
      </c>
      <c r="D121" s="810" t="s">
        <v>15043</v>
      </c>
      <c r="E121" s="913" t="s">
        <v>5470</v>
      </c>
      <c r="F121" s="903" t="s">
        <v>24076</v>
      </c>
      <c r="G121" s="902" t="s">
        <v>24077</v>
      </c>
      <c r="H121" s="902" t="s">
        <v>10932</v>
      </c>
      <c r="I121" s="913" t="s">
        <v>4812</v>
      </c>
      <c r="J121" s="903" t="s">
        <v>941</v>
      </c>
    </row>
    <row r="122" spans="1:10">
      <c r="A122" s="810" t="s">
        <v>16590</v>
      </c>
      <c r="B122" s="902" t="s">
        <v>16901</v>
      </c>
      <c r="C122" s="913" t="s">
        <v>24078</v>
      </c>
      <c r="D122" s="810" t="s">
        <v>15043</v>
      </c>
      <c r="E122" s="913" t="s">
        <v>24079</v>
      </c>
      <c r="F122" s="903" t="s">
        <v>24080</v>
      </c>
      <c r="G122" s="902"/>
      <c r="H122" s="902" t="s">
        <v>10977</v>
      </c>
      <c r="I122" s="913" t="s">
        <v>5173</v>
      </c>
      <c r="J122" s="903" t="s">
        <v>941</v>
      </c>
    </row>
    <row r="123" spans="1:10">
      <c r="A123" s="810" t="s">
        <v>16590</v>
      </c>
      <c r="B123" s="902" t="s">
        <v>16901</v>
      </c>
      <c r="C123" s="913" t="s">
        <v>24081</v>
      </c>
      <c r="D123" s="810" t="s">
        <v>15043</v>
      </c>
      <c r="E123" s="913" t="s">
        <v>24082</v>
      </c>
      <c r="F123" s="903" t="s">
        <v>24083</v>
      </c>
      <c r="G123" s="902" t="s">
        <v>24084</v>
      </c>
      <c r="H123" s="902" t="s">
        <v>10932</v>
      </c>
      <c r="I123" s="913" t="s">
        <v>4812</v>
      </c>
      <c r="J123" s="903" t="s">
        <v>10945</v>
      </c>
    </row>
    <row r="124" spans="1:10">
      <c r="A124" s="810" t="s">
        <v>16590</v>
      </c>
      <c r="B124" s="902" t="s">
        <v>16901</v>
      </c>
      <c r="C124" s="913" t="s">
        <v>5353</v>
      </c>
      <c r="D124" s="810" t="s">
        <v>15043</v>
      </c>
      <c r="E124" s="913" t="s">
        <v>5549</v>
      </c>
      <c r="F124" s="903" t="s">
        <v>28197</v>
      </c>
      <c r="G124" s="902" t="s">
        <v>5873</v>
      </c>
      <c r="H124" s="902" t="s">
        <v>10891</v>
      </c>
      <c r="I124" s="913"/>
      <c r="J124" s="903" t="s">
        <v>938</v>
      </c>
    </row>
    <row r="125" spans="1:10" ht="27">
      <c r="A125" s="810" t="s">
        <v>16590</v>
      </c>
      <c r="B125" s="902" t="s">
        <v>16901</v>
      </c>
      <c r="C125" s="913" t="s">
        <v>7320</v>
      </c>
      <c r="D125" s="810" t="s">
        <v>15043</v>
      </c>
      <c r="E125" s="913" t="s">
        <v>7490</v>
      </c>
      <c r="F125" s="903" t="s">
        <v>7648</v>
      </c>
      <c r="G125" s="902"/>
      <c r="H125" s="902" t="s">
        <v>10932</v>
      </c>
      <c r="I125" s="913" t="s">
        <v>4812</v>
      </c>
      <c r="J125" s="903" t="s">
        <v>14568</v>
      </c>
    </row>
    <row r="126" spans="1:10">
      <c r="A126" s="810" t="s">
        <v>16590</v>
      </c>
      <c r="B126" s="902" t="s">
        <v>16901</v>
      </c>
      <c r="C126" s="913" t="s">
        <v>24085</v>
      </c>
      <c r="D126" s="810" t="s">
        <v>15043</v>
      </c>
      <c r="E126" s="913" t="s">
        <v>736</v>
      </c>
      <c r="F126" s="903" t="s">
        <v>24086</v>
      </c>
      <c r="G126" s="902"/>
      <c r="H126" s="902" t="s">
        <v>10932</v>
      </c>
      <c r="I126" s="913"/>
      <c r="J126" s="903" t="s">
        <v>941</v>
      </c>
    </row>
    <row r="127" spans="1:10">
      <c r="A127" s="810" t="s">
        <v>16590</v>
      </c>
      <c r="B127" s="902" t="s">
        <v>16901</v>
      </c>
      <c r="C127" s="913" t="s">
        <v>9254</v>
      </c>
      <c r="D127" s="810" t="s">
        <v>15043</v>
      </c>
      <c r="E127" s="913" t="s">
        <v>9561</v>
      </c>
      <c r="F127" s="903" t="s">
        <v>9876</v>
      </c>
      <c r="G127" s="902"/>
      <c r="H127" s="902" t="s">
        <v>10977</v>
      </c>
      <c r="I127" s="913"/>
      <c r="J127" s="903" t="s">
        <v>941</v>
      </c>
    </row>
    <row r="128" spans="1:10">
      <c r="A128" s="810" t="s">
        <v>16590</v>
      </c>
      <c r="B128" s="902" t="s">
        <v>16901</v>
      </c>
      <c r="C128" s="913" t="s">
        <v>15085</v>
      </c>
      <c r="D128" s="810" t="s">
        <v>15043</v>
      </c>
      <c r="E128" s="913" t="s">
        <v>9561</v>
      </c>
      <c r="F128" s="903" t="s">
        <v>16697</v>
      </c>
      <c r="G128" s="902"/>
      <c r="H128" s="902" t="s">
        <v>10977</v>
      </c>
      <c r="I128" s="913"/>
      <c r="J128" s="903" t="s">
        <v>941</v>
      </c>
    </row>
    <row r="129" spans="1:10">
      <c r="A129" s="810" t="s">
        <v>16590</v>
      </c>
      <c r="B129" s="902" t="s">
        <v>16901</v>
      </c>
      <c r="C129" s="913" t="s">
        <v>7348</v>
      </c>
      <c r="D129" s="810" t="s">
        <v>15043</v>
      </c>
      <c r="E129" s="913" t="s">
        <v>7511</v>
      </c>
      <c r="F129" s="903" t="s">
        <v>7668</v>
      </c>
      <c r="G129" s="902" t="s">
        <v>24032</v>
      </c>
      <c r="H129" s="902" t="s">
        <v>10932</v>
      </c>
      <c r="I129" s="913" t="s">
        <v>4812</v>
      </c>
      <c r="J129" s="903" t="s">
        <v>941</v>
      </c>
    </row>
    <row r="130" spans="1:10">
      <c r="A130" s="810" t="s">
        <v>16590</v>
      </c>
      <c r="B130" s="902" t="s">
        <v>16901</v>
      </c>
      <c r="C130" s="913" t="s">
        <v>11033</v>
      </c>
      <c r="D130" s="810" t="s">
        <v>15043</v>
      </c>
      <c r="E130" s="913" t="s">
        <v>15086</v>
      </c>
      <c r="F130" s="903" t="s">
        <v>15087</v>
      </c>
      <c r="G130" s="902"/>
      <c r="H130" s="902" t="s">
        <v>10928</v>
      </c>
      <c r="I130" s="913" t="s">
        <v>5173</v>
      </c>
      <c r="J130" s="903" t="s">
        <v>10945</v>
      </c>
    </row>
    <row r="131" spans="1:10">
      <c r="A131" s="810" t="s">
        <v>16590</v>
      </c>
      <c r="B131" s="902" t="s">
        <v>16901</v>
      </c>
      <c r="C131" s="913" t="s">
        <v>24087</v>
      </c>
      <c r="D131" s="810" t="s">
        <v>15043</v>
      </c>
      <c r="E131" s="913" t="s">
        <v>24088</v>
      </c>
      <c r="F131" s="903" t="s">
        <v>7065</v>
      </c>
      <c r="G131" s="902"/>
      <c r="H131" s="902" t="s">
        <v>10932</v>
      </c>
      <c r="I131" s="913"/>
      <c r="J131" s="903" t="s">
        <v>10945</v>
      </c>
    </row>
    <row r="132" spans="1:10">
      <c r="A132" s="810" t="s">
        <v>16590</v>
      </c>
      <c r="B132" s="902" t="s">
        <v>16901</v>
      </c>
      <c r="C132" s="913" t="s">
        <v>7345</v>
      </c>
      <c r="D132" s="810" t="s">
        <v>15043</v>
      </c>
      <c r="E132" s="913" t="s">
        <v>7512</v>
      </c>
      <c r="F132" s="903" t="s">
        <v>7665</v>
      </c>
      <c r="G132" s="902"/>
      <c r="H132" s="902" t="s">
        <v>10932</v>
      </c>
      <c r="I132" s="913" t="s">
        <v>24089</v>
      </c>
      <c r="J132" s="903" t="s">
        <v>10945</v>
      </c>
    </row>
    <row r="133" spans="1:10" ht="27">
      <c r="A133" s="810" t="s">
        <v>16590</v>
      </c>
      <c r="B133" s="902" t="s">
        <v>16901</v>
      </c>
      <c r="C133" s="913" t="s">
        <v>15088</v>
      </c>
      <c r="D133" s="810" t="s">
        <v>15043</v>
      </c>
      <c r="E133" s="913" t="s">
        <v>16545</v>
      </c>
      <c r="F133" s="903" t="s">
        <v>16546</v>
      </c>
      <c r="G133" s="902"/>
      <c r="H133" s="902" t="s">
        <v>10932</v>
      </c>
      <c r="I133" s="913"/>
      <c r="J133" s="903" t="s">
        <v>24044</v>
      </c>
    </row>
    <row r="134" spans="1:10">
      <c r="A134" s="810" t="s">
        <v>16590</v>
      </c>
      <c r="B134" s="902" t="s">
        <v>16901</v>
      </c>
      <c r="C134" s="913" t="s">
        <v>15088</v>
      </c>
      <c r="D134" s="810" t="s">
        <v>15043</v>
      </c>
      <c r="E134" s="913" t="s">
        <v>15089</v>
      </c>
      <c r="F134" s="903" t="s">
        <v>15090</v>
      </c>
      <c r="G134" s="902"/>
      <c r="H134" s="902" t="s">
        <v>10932</v>
      </c>
      <c r="I134" s="913"/>
      <c r="J134" s="903" t="s">
        <v>941</v>
      </c>
    </row>
    <row r="135" spans="1:10">
      <c r="A135" s="810" t="s">
        <v>16590</v>
      </c>
      <c r="B135" s="902" t="s">
        <v>16901</v>
      </c>
      <c r="C135" s="913" t="s">
        <v>24090</v>
      </c>
      <c r="D135" s="810" t="s">
        <v>15043</v>
      </c>
      <c r="E135" s="913" t="s">
        <v>24091</v>
      </c>
      <c r="F135" s="903" t="s">
        <v>24092</v>
      </c>
      <c r="G135" s="902"/>
      <c r="H135" s="902" t="s">
        <v>10932</v>
      </c>
      <c r="I135" s="913" t="s">
        <v>17104</v>
      </c>
      <c r="J135" s="903" t="s">
        <v>941</v>
      </c>
    </row>
    <row r="136" spans="1:10">
      <c r="A136" s="810" t="s">
        <v>16590</v>
      </c>
      <c r="B136" s="902" t="s">
        <v>16901</v>
      </c>
      <c r="C136" s="913" t="s">
        <v>24093</v>
      </c>
      <c r="D136" s="810" t="s">
        <v>15043</v>
      </c>
      <c r="E136" s="913" t="s">
        <v>24094</v>
      </c>
      <c r="F136" s="903" t="s">
        <v>24095</v>
      </c>
      <c r="G136" s="902"/>
      <c r="H136" s="902" t="s">
        <v>10932</v>
      </c>
      <c r="I136" s="913"/>
      <c r="J136" s="903" t="s">
        <v>941</v>
      </c>
    </row>
    <row r="137" spans="1:10">
      <c r="A137" s="810" t="s">
        <v>16590</v>
      </c>
      <c r="B137" s="902" t="s">
        <v>16901</v>
      </c>
      <c r="C137" s="913" t="s">
        <v>16208</v>
      </c>
      <c r="D137" s="810" t="s">
        <v>15043</v>
      </c>
      <c r="E137" s="913" t="s">
        <v>3297</v>
      </c>
      <c r="F137" s="903" t="s">
        <v>24096</v>
      </c>
      <c r="G137" s="902"/>
      <c r="H137" s="902" t="s">
        <v>10932</v>
      </c>
      <c r="I137" s="913" t="s">
        <v>4812</v>
      </c>
      <c r="J137" s="903" t="s">
        <v>941</v>
      </c>
    </row>
    <row r="138" spans="1:10">
      <c r="A138" s="810" t="s">
        <v>16590</v>
      </c>
      <c r="B138" s="902" t="s">
        <v>16901</v>
      </c>
      <c r="C138" s="913" t="s">
        <v>24097</v>
      </c>
      <c r="D138" s="810" t="s">
        <v>15043</v>
      </c>
      <c r="E138" s="913" t="s">
        <v>3287</v>
      </c>
      <c r="F138" s="903" t="s">
        <v>24098</v>
      </c>
      <c r="G138" s="902"/>
      <c r="H138" s="902" t="s">
        <v>10932</v>
      </c>
      <c r="I138" s="913"/>
      <c r="J138" s="903" t="s">
        <v>941</v>
      </c>
    </row>
    <row r="139" spans="1:10">
      <c r="A139" s="810" t="s">
        <v>16590</v>
      </c>
      <c r="B139" s="902" t="s">
        <v>16901</v>
      </c>
      <c r="C139" s="913" t="s">
        <v>7329</v>
      </c>
      <c r="D139" s="810" t="s">
        <v>15043</v>
      </c>
      <c r="E139" s="913" t="s">
        <v>7499</v>
      </c>
      <c r="F139" s="903" t="s">
        <v>7657</v>
      </c>
      <c r="G139" s="902"/>
      <c r="H139" s="902" t="s">
        <v>10932</v>
      </c>
      <c r="I139" s="913" t="s">
        <v>4812</v>
      </c>
      <c r="J139" s="903" t="s">
        <v>10945</v>
      </c>
    </row>
    <row r="140" spans="1:10" ht="27">
      <c r="A140" s="810" t="s">
        <v>16590</v>
      </c>
      <c r="B140" s="902" t="s">
        <v>16901</v>
      </c>
      <c r="C140" s="913" t="s">
        <v>7343</v>
      </c>
      <c r="D140" s="810" t="s">
        <v>15043</v>
      </c>
      <c r="E140" s="913" t="s">
        <v>7499</v>
      </c>
      <c r="F140" s="903" t="s">
        <v>16700</v>
      </c>
      <c r="G140" s="902"/>
      <c r="H140" s="902" t="s">
        <v>10932</v>
      </c>
      <c r="I140" s="913" t="s">
        <v>4812</v>
      </c>
      <c r="J140" s="903" t="s">
        <v>17065</v>
      </c>
    </row>
    <row r="141" spans="1:10">
      <c r="A141" s="810" t="s">
        <v>16590</v>
      </c>
      <c r="B141" s="902" t="s">
        <v>16901</v>
      </c>
      <c r="C141" s="913" t="s">
        <v>6140</v>
      </c>
      <c r="D141" s="810" t="s">
        <v>15043</v>
      </c>
      <c r="E141" s="913" t="s">
        <v>6352</v>
      </c>
      <c r="F141" s="903" t="s">
        <v>6521</v>
      </c>
      <c r="G141" s="902" t="s">
        <v>6720</v>
      </c>
      <c r="H141" s="902" t="s">
        <v>10977</v>
      </c>
      <c r="I141" s="913" t="s">
        <v>889</v>
      </c>
      <c r="J141" s="903" t="s">
        <v>10945</v>
      </c>
    </row>
    <row r="142" spans="1:10">
      <c r="A142" s="810" t="s">
        <v>16590</v>
      </c>
      <c r="B142" s="902" t="s">
        <v>16901</v>
      </c>
      <c r="C142" s="913" t="s">
        <v>15091</v>
      </c>
      <c r="D142" s="810" t="s">
        <v>15043</v>
      </c>
      <c r="E142" s="913" t="s">
        <v>15092</v>
      </c>
      <c r="F142" s="903" t="s">
        <v>15093</v>
      </c>
      <c r="G142" s="902"/>
      <c r="H142" s="902" t="s">
        <v>10932</v>
      </c>
      <c r="I142" s="913" t="s">
        <v>4812</v>
      </c>
      <c r="J142" s="903" t="s">
        <v>938</v>
      </c>
    </row>
    <row r="143" spans="1:10">
      <c r="A143" s="810" t="s">
        <v>16590</v>
      </c>
      <c r="B143" s="902" t="s">
        <v>16901</v>
      </c>
      <c r="C143" s="913" t="s">
        <v>24099</v>
      </c>
      <c r="D143" s="810" t="s">
        <v>15043</v>
      </c>
      <c r="E143" s="913" t="s">
        <v>758</v>
      </c>
      <c r="F143" s="903" t="s">
        <v>24100</v>
      </c>
      <c r="G143" s="902" t="s">
        <v>24101</v>
      </c>
      <c r="H143" s="902" t="s">
        <v>10932</v>
      </c>
      <c r="I143" s="913" t="s">
        <v>4812</v>
      </c>
      <c r="J143" s="903" t="s">
        <v>938</v>
      </c>
    </row>
    <row r="144" spans="1:10">
      <c r="A144" s="810" t="s">
        <v>16590</v>
      </c>
      <c r="B144" s="902" t="s">
        <v>16901</v>
      </c>
      <c r="C144" s="913" t="s">
        <v>24102</v>
      </c>
      <c r="D144" s="810" t="s">
        <v>15043</v>
      </c>
      <c r="E144" s="913" t="s">
        <v>24103</v>
      </c>
      <c r="F144" s="903" t="s">
        <v>24104</v>
      </c>
      <c r="G144" s="902"/>
      <c r="H144" s="902" t="s">
        <v>10977</v>
      </c>
      <c r="I144" s="913" t="s">
        <v>5173</v>
      </c>
      <c r="J144" s="903" t="s">
        <v>941</v>
      </c>
    </row>
    <row r="145" spans="1:10">
      <c r="A145" s="810" t="s">
        <v>16590</v>
      </c>
      <c r="B145" s="902" t="s">
        <v>16901</v>
      </c>
      <c r="C145" s="913" t="s">
        <v>7354</v>
      </c>
      <c r="D145" s="810" t="s">
        <v>15043</v>
      </c>
      <c r="E145" s="913" t="s">
        <v>7520</v>
      </c>
      <c r="F145" s="903" t="s">
        <v>24105</v>
      </c>
      <c r="G145" s="902" t="s">
        <v>24032</v>
      </c>
      <c r="H145" s="902" t="s">
        <v>10932</v>
      </c>
      <c r="I145" s="913" t="s">
        <v>4812</v>
      </c>
      <c r="J145" s="903" t="s">
        <v>10945</v>
      </c>
    </row>
    <row r="146" spans="1:10">
      <c r="A146" s="810" t="s">
        <v>16590</v>
      </c>
      <c r="B146" s="902" t="s">
        <v>16901</v>
      </c>
      <c r="C146" s="913" t="s">
        <v>9339</v>
      </c>
      <c r="D146" s="810" t="s">
        <v>15043</v>
      </c>
      <c r="E146" s="913" t="s">
        <v>9665</v>
      </c>
      <c r="F146" s="903" t="s">
        <v>9883</v>
      </c>
      <c r="G146" s="902"/>
      <c r="H146" s="902" t="s">
        <v>10932</v>
      </c>
      <c r="I146" s="913"/>
      <c r="J146" s="903" t="s">
        <v>10945</v>
      </c>
    </row>
    <row r="147" spans="1:10">
      <c r="A147" s="810" t="s">
        <v>16590</v>
      </c>
      <c r="B147" s="902" t="s">
        <v>16901</v>
      </c>
      <c r="C147" s="913" t="s">
        <v>11059</v>
      </c>
      <c r="D147" s="810" t="s">
        <v>15043</v>
      </c>
      <c r="E147" s="913" t="s">
        <v>24106</v>
      </c>
      <c r="F147" s="903" t="s">
        <v>24107</v>
      </c>
      <c r="G147" s="902" t="s">
        <v>24108</v>
      </c>
      <c r="H147" s="902" t="s">
        <v>10932</v>
      </c>
      <c r="I147" s="913" t="s">
        <v>5173</v>
      </c>
      <c r="J147" s="903" t="s">
        <v>10945</v>
      </c>
    </row>
    <row r="148" spans="1:10">
      <c r="A148" s="810" t="s">
        <v>11536</v>
      </c>
      <c r="B148" s="902" t="s">
        <v>17271</v>
      </c>
      <c r="C148" s="913" t="s">
        <v>15195</v>
      </c>
      <c r="D148" s="810" t="s">
        <v>15043</v>
      </c>
      <c r="E148" s="913" t="s">
        <v>15196</v>
      </c>
      <c r="F148" s="903" t="s">
        <v>15197</v>
      </c>
      <c r="G148" s="902" t="s">
        <v>15198</v>
      </c>
      <c r="H148" s="902" t="s">
        <v>10933</v>
      </c>
      <c r="I148" s="913"/>
      <c r="J148" s="903" t="s">
        <v>930</v>
      </c>
    </row>
    <row r="149" spans="1:10">
      <c r="A149" s="810" t="s">
        <v>11536</v>
      </c>
      <c r="B149" s="902" t="s">
        <v>17271</v>
      </c>
      <c r="C149" s="913" t="s">
        <v>7350</v>
      </c>
      <c r="D149" s="810" t="s">
        <v>15043</v>
      </c>
      <c r="E149" s="913" t="s">
        <v>7516</v>
      </c>
      <c r="F149" s="903" t="s">
        <v>28198</v>
      </c>
      <c r="G149" s="902" t="s">
        <v>7811</v>
      </c>
      <c r="H149" s="902" t="s">
        <v>10901</v>
      </c>
      <c r="I149" s="913"/>
      <c r="J149" s="903" t="s">
        <v>930</v>
      </c>
    </row>
    <row r="150" spans="1:10">
      <c r="A150" s="810" t="s">
        <v>11536</v>
      </c>
      <c r="B150" s="902" t="s">
        <v>17271</v>
      </c>
      <c r="C150" s="913" t="s">
        <v>571</v>
      </c>
      <c r="D150" s="810" t="s">
        <v>15043</v>
      </c>
      <c r="E150" s="913" t="s">
        <v>6379</v>
      </c>
      <c r="F150" s="903" t="s">
        <v>15199</v>
      </c>
      <c r="G150" s="902" t="s">
        <v>24109</v>
      </c>
      <c r="H150" s="902" t="s">
        <v>10930</v>
      </c>
      <c r="I150" s="913" t="s">
        <v>17277</v>
      </c>
      <c r="J150" s="903" t="s">
        <v>4814</v>
      </c>
    </row>
    <row r="151" spans="1:10">
      <c r="A151" s="810" t="s">
        <v>11536</v>
      </c>
      <c r="B151" s="902" t="s">
        <v>17271</v>
      </c>
      <c r="C151" s="913" t="s">
        <v>7312</v>
      </c>
      <c r="D151" s="810" t="s">
        <v>15043</v>
      </c>
      <c r="E151" s="913" t="s">
        <v>6340</v>
      </c>
      <c r="F151" s="903" t="s">
        <v>24110</v>
      </c>
      <c r="G151" s="902" t="s">
        <v>6707</v>
      </c>
      <c r="H151" s="902" t="s">
        <v>10891</v>
      </c>
      <c r="I151" s="913"/>
      <c r="J151" s="903" t="s">
        <v>937</v>
      </c>
    </row>
    <row r="152" spans="1:10">
      <c r="A152" s="810" t="s">
        <v>11536</v>
      </c>
      <c r="B152" s="902" t="s">
        <v>17271</v>
      </c>
      <c r="C152" s="913" t="s">
        <v>24111</v>
      </c>
      <c r="D152" s="810" t="s">
        <v>15043</v>
      </c>
      <c r="E152" s="913" t="s">
        <v>24112</v>
      </c>
      <c r="F152" s="903" t="s">
        <v>24113</v>
      </c>
      <c r="G152" s="902" t="s">
        <v>24114</v>
      </c>
      <c r="H152" s="902" t="s">
        <v>10932</v>
      </c>
      <c r="I152" s="913" t="s">
        <v>2512</v>
      </c>
      <c r="J152" s="903" t="s">
        <v>930</v>
      </c>
    </row>
    <row r="153" spans="1:10">
      <c r="A153" s="810" t="s">
        <v>11536</v>
      </c>
      <c r="B153" s="902" t="s">
        <v>17271</v>
      </c>
      <c r="C153" s="913" t="s">
        <v>24115</v>
      </c>
      <c r="D153" s="810" t="s">
        <v>15043</v>
      </c>
      <c r="E153" s="913" t="s">
        <v>24116</v>
      </c>
      <c r="F153" s="903" t="s">
        <v>24117</v>
      </c>
      <c r="G153" s="902" t="s">
        <v>24118</v>
      </c>
      <c r="H153" s="902" t="s">
        <v>10891</v>
      </c>
      <c r="I153" s="913" t="s">
        <v>2512</v>
      </c>
      <c r="J153" s="903" t="s">
        <v>930</v>
      </c>
    </row>
    <row r="154" spans="1:10">
      <c r="A154" s="810" t="s">
        <v>11536</v>
      </c>
      <c r="B154" s="902" t="s">
        <v>17271</v>
      </c>
      <c r="C154" s="913" t="s">
        <v>15201</v>
      </c>
      <c r="D154" s="810" t="s">
        <v>15043</v>
      </c>
      <c r="E154" s="913" t="s">
        <v>15202</v>
      </c>
      <c r="F154" s="903" t="s">
        <v>24119</v>
      </c>
      <c r="G154" s="902" t="s">
        <v>15203</v>
      </c>
      <c r="H154" s="902" t="s">
        <v>10891</v>
      </c>
      <c r="I154" s="913"/>
      <c r="J154" s="903" t="s">
        <v>930</v>
      </c>
    </row>
    <row r="155" spans="1:10">
      <c r="A155" s="810" t="s">
        <v>11536</v>
      </c>
      <c r="B155" s="902" t="s">
        <v>17271</v>
      </c>
      <c r="C155" s="913" t="s">
        <v>24120</v>
      </c>
      <c r="D155" s="810" t="s">
        <v>15043</v>
      </c>
      <c r="E155" s="913" t="s">
        <v>24121</v>
      </c>
      <c r="F155" s="903" t="s">
        <v>24122</v>
      </c>
      <c r="G155" s="902" t="s">
        <v>24123</v>
      </c>
      <c r="H155" s="902" t="s">
        <v>10891</v>
      </c>
      <c r="I155" s="913"/>
      <c r="J155" s="903" t="s">
        <v>930</v>
      </c>
    </row>
    <row r="156" spans="1:10">
      <c r="A156" s="810" t="s">
        <v>11536</v>
      </c>
      <c r="B156" s="902" t="s">
        <v>17271</v>
      </c>
      <c r="C156" s="913" t="s">
        <v>8097</v>
      </c>
      <c r="D156" s="810" t="s">
        <v>15043</v>
      </c>
      <c r="E156" s="913" t="s">
        <v>8404</v>
      </c>
      <c r="F156" s="903" t="s">
        <v>8685</v>
      </c>
      <c r="G156" s="902" t="s">
        <v>15360</v>
      </c>
      <c r="H156" s="902" t="s">
        <v>11131</v>
      </c>
      <c r="I156" s="913"/>
      <c r="J156" s="903" t="s">
        <v>930</v>
      </c>
    </row>
    <row r="157" spans="1:10">
      <c r="A157" s="810" t="s">
        <v>11536</v>
      </c>
      <c r="B157" s="902" t="s">
        <v>17271</v>
      </c>
      <c r="C157" s="913" t="s">
        <v>24124</v>
      </c>
      <c r="D157" s="810" t="s">
        <v>15043</v>
      </c>
      <c r="E157" s="913" t="s">
        <v>24125</v>
      </c>
      <c r="F157" s="903" t="s">
        <v>24126</v>
      </c>
      <c r="G157" s="902" t="s">
        <v>24127</v>
      </c>
      <c r="H157" s="902" t="s">
        <v>10891</v>
      </c>
      <c r="I157" s="913" t="s">
        <v>24128</v>
      </c>
      <c r="J157" s="903" t="s">
        <v>930</v>
      </c>
    </row>
    <row r="158" spans="1:10">
      <c r="A158" s="810" t="s">
        <v>11536</v>
      </c>
      <c r="B158" s="902" t="s">
        <v>17271</v>
      </c>
      <c r="C158" s="913" t="s">
        <v>24129</v>
      </c>
      <c r="D158" s="810" t="s">
        <v>15043</v>
      </c>
      <c r="E158" s="913" t="s">
        <v>7552</v>
      </c>
      <c r="F158" s="903" t="s">
        <v>24130</v>
      </c>
      <c r="G158" s="902"/>
      <c r="H158" s="902" t="s">
        <v>11394</v>
      </c>
      <c r="I158" s="913" t="s">
        <v>15204</v>
      </c>
      <c r="J158" s="903" t="s">
        <v>930</v>
      </c>
    </row>
    <row r="159" spans="1:10" ht="40.5">
      <c r="A159" s="810" t="s">
        <v>11536</v>
      </c>
      <c r="B159" s="902" t="s">
        <v>17271</v>
      </c>
      <c r="C159" s="913" t="s">
        <v>11304</v>
      </c>
      <c r="D159" s="810" t="s">
        <v>15043</v>
      </c>
      <c r="E159" s="913" t="s">
        <v>11305</v>
      </c>
      <c r="F159" s="903" t="s">
        <v>11306</v>
      </c>
      <c r="G159" s="902" t="s">
        <v>11307</v>
      </c>
      <c r="H159" s="902" t="s">
        <v>11102</v>
      </c>
      <c r="I159" s="913"/>
      <c r="J159" s="903" t="s">
        <v>24131</v>
      </c>
    </row>
    <row r="160" spans="1:10">
      <c r="A160" s="810" t="s">
        <v>11536</v>
      </c>
      <c r="B160" s="902" t="s">
        <v>17271</v>
      </c>
      <c r="C160" s="913" t="s">
        <v>24132</v>
      </c>
      <c r="D160" s="810" t="s">
        <v>15043</v>
      </c>
      <c r="E160" s="913" t="s">
        <v>24133</v>
      </c>
      <c r="F160" s="903" t="s">
        <v>24134</v>
      </c>
      <c r="G160" s="902" t="s">
        <v>24135</v>
      </c>
      <c r="H160" s="902" t="s">
        <v>10915</v>
      </c>
      <c r="I160" s="913"/>
      <c r="J160" s="903" t="s">
        <v>930</v>
      </c>
    </row>
    <row r="161" spans="1:10">
      <c r="A161" s="810" t="s">
        <v>11536</v>
      </c>
      <c r="B161" s="902" t="s">
        <v>17271</v>
      </c>
      <c r="C161" s="913" t="s">
        <v>24136</v>
      </c>
      <c r="D161" s="810" t="s">
        <v>15043</v>
      </c>
      <c r="E161" s="913" t="s">
        <v>15206</v>
      </c>
      <c r="F161" s="903" t="s">
        <v>24137</v>
      </c>
      <c r="G161" s="902" t="s">
        <v>15208</v>
      </c>
      <c r="H161" s="902" t="s">
        <v>10895</v>
      </c>
      <c r="I161" s="913" t="s">
        <v>24138</v>
      </c>
      <c r="J161" s="903" t="s">
        <v>930</v>
      </c>
    </row>
    <row r="162" spans="1:10">
      <c r="A162" s="810" t="s">
        <v>11536</v>
      </c>
      <c r="B162" s="902" t="s">
        <v>17271</v>
      </c>
      <c r="C162" s="913" t="s">
        <v>15205</v>
      </c>
      <c r="D162" s="810" t="s">
        <v>15043</v>
      </c>
      <c r="E162" s="913" t="s">
        <v>15206</v>
      </c>
      <c r="F162" s="903" t="s">
        <v>15207</v>
      </c>
      <c r="G162" s="902" t="s">
        <v>15208</v>
      </c>
      <c r="H162" s="902" t="s">
        <v>10895</v>
      </c>
      <c r="I162" s="913"/>
      <c r="J162" s="903" t="s">
        <v>930</v>
      </c>
    </row>
    <row r="163" spans="1:10">
      <c r="A163" s="810" t="s">
        <v>11536</v>
      </c>
      <c r="B163" s="902" t="s">
        <v>17271</v>
      </c>
      <c r="C163" s="913" t="s">
        <v>24139</v>
      </c>
      <c r="D163" s="810" t="s">
        <v>15043</v>
      </c>
      <c r="E163" s="913" t="s">
        <v>24140</v>
      </c>
      <c r="F163" s="903" t="s">
        <v>24141</v>
      </c>
      <c r="G163" s="902" t="s">
        <v>24142</v>
      </c>
      <c r="H163" s="902" t="s">
        <v>11128</v>
      </c>
      <c r="I163" s="913"/>
      <c r="J163" s="903" t="s">
        <v>564</v>
      </c>
    </row>
    <row r="164" spans="1:10">
      <c r="A164" s="810" t="s">
        <v>11536</v>
      </c>
      <c r="B164" s="902" t="s">
        <v>17271</v>
      </c>
      <c r="C164" s="913" t="s">
        <v>15137</v>
      </c>
      <c r="D164" s="810" t="s">
        <v>15043</v>
      </c>
      <c r="E164" s="913" t="s">
        <v>10268</v>
      </c>
      <c r="F164" s="903" t="s">
        <v>15138</v>
      </c>
      <c r="G164" s="902"/>
      <c r="H164" s="902" t="s">
        <v>10977</v>
      </c>
      <c r="I164" s="913"/>
      <c r="J164" s="903" t="s">
        <v>941</v>
      </c>
    </row>
    <row r="165" spans="1:10" ht="27">
      <c r="A165" s="810" t="s">
        <v>11536</v>
      </c>
      <c r="B165" s="902" t="s">
        <v>17271</v>
      </c>
      <c r="C165" s="913" t="s">
        <v>24143</v>
      </c>
      <c r="D165" s="810" t="s">
        <v>15043</v>
      </c>
      <c r="E165" s="913" t="s">
        <v>687</v>
      </c>
      <c r="F165" s="903" t="s">
        <v>24144</v>
      </c>
      <c r="G165" s="902" t="s">
        <v>24145</v>
      </c>
      <c r="H165" s="902" t="s">
        <v>13545</v>
      </c>
      <c r="I165" s="913" t="s">
        <v>17406</v>
      </c>
      <c r="J165" s="903" t="s">
        <v>4814</v>
      </c>
    </row>
    <row r="166" spans="1:10">
      <c r="A166" s="810" t="s">
        <v>11536</v>
      </c>
      <c r="B166" s="902" t="s">
        <v>17271</v>
      </c>
      <c r="C166" s="913" t="s">
        <v>15188</v>
      </c>
      <c r="D166" s="810" t="s">
        <v>15043</v>
      </c>
      <c r="E166" s="913" t="s">
        <v>5482</v>
      </c>
      <c r="F166" s="903" t="s">
        <v>15190</v>
      </c>
      <c r="G166" s="902" t="s">
        <v>5807</v>
      </c>
      <c r="H166" s="902" t="s">
        <v>10977</v>
      </c>
      <c r="I166" s="913" t="s">
        <v>2512</v>
      </c>
      <c r="J166" s="903" t="s">
        <v>4814</v>
      </c>
    </row>
    <row r="167" spans="1:10">
      <c r="A167" s="810" t="s">
        <v>11536</v>
      </c>
      <c r="B167" s="902" t="s">
        <v>17271</v>
      </c>
      <c r="C167" s="913" t="s">
        <v>24146</v>
      </c>
      <c r="D167" s="810" t="s">
        <v>15043</v>
      </c>
      <c r="E167" s="913" t="s">
        <v>15209</v>
      </c>
      <c r="F167" s="903" t="s">
        <v>15210</v>
      </c>
      <c r="G167" s="902" t="s">
        <v>17022</v>
      </c>
      <c r="H167" s="902" t="s">
        <v>10907</v>
      </c>
      <c r="I167" s="913" t="s">
        <v>24147</v>
      </c>
      <c r="J167" s="903" t="s">
        <v>13535</v>
      </c>
    </row>
    <row r="168" spans="1:10">
      <c r="A168" s="810" t="s">
        <v>11536</v>
      </c>
      <c r="B168" s="902" t="s">
        <v>17271</v>
      </c>
      <c r="C168" s="913" t="s">
        <v>24148</v>
      </c>
      <c r="D168" s="810" t="s">
        <v>15043</v>
      </c>
      <c r="E168" s="913" t="s">
        <v>24149</v>
      </c>
      <c r="F168" s="903" t="s">
        <v>28199</v>
      </c>
      <c r="G168" s="902" t="s">
        <v>24151</v>
      </c>
      <c r="H168" s="902" t="s">
        <v>10977</v>
      </c>
      <c r="I168" s="913"/>
      <c r="J168" s="903" t="s">
        <v>930</v>
      </c>
    </row>
    <row r="169" spans="1:10">
      <c r="A169" s="810" t="s">
        <v>11536</v>
      </c>
      <c r="B169" s="902" t="s">
        <v>17271</v>
      </c>
      <c r="C169" s="913" t="s">
        <v>15211</v>
      </c>
      <c r="D169" s="810" t="s">
        <v>15043</v>
      </c>
      <c r="E169" s="913" t="s">
        <v>15212</v>
      </c>
      <c r="F169" s="903" t="s">
        <v>15213</v>
      </c>
      <c r="G169" s="902"/>
      <c r="H169" s="902" t="s">
        <v>10932</v>
      </c>
      <c r="I169" s="913"/>
      <c r="J169" s="903" t="s">
        <v>930</v>
      </c>
    </row>
    <row r="170" spans="1:10" ht="27">
      <c r="A170" s="810" t="s">
        <v>11536</v>
      </c>
      <c r="B170" s="902" t="s">
        <v>17271</v>
      </c>
      <c r="C170" s="913" t="s">
        <v>4909</v>
      </c>
      <c r="D170" s="810" t="s">
        <v>15043</v>
      </c>
      <c r="E170" s="913" t="s">
        <v>8322</v>
      </c>
      <c r="F170" s="903" t="s">
        <v>24152</v>
      </c>
      <c r="G170" s="902" t="s">
        <v>24153</v>
      </c>
      <c r="H170" s="902" t="s">
        <v>10932</v>
      </c>
      <c r="I170" s="913"/>
      <c r="J170" s="903" t="s">
        <v>930</v>
      </c>
    </row>
    <row r="171" spans="1:10">
      <c r="A171" s="810" t="s">
        <v>11536</v>
      </c>
      <c r="B171" s="902" t="s">
        <v>17271</v>
      </c>
      <c r="C171" s="913" t="s">
        <v>15214</v>
      </c>
      <c r="D171" s="810" t="s">
        <v>15043</v>
      </c>
      <c r="E171" s="913" t="s">
        <v>15215</v>
      </c>
      <c r="F171" s="903" t="s">
        <v>24154</v>
      </c>
      <c r="G171" s="902"/>
      <c r="H171" s="902" t="s">
        <v>10932</v>
      </c>
      <c r="I171" s="913"/>
      <c r="J171" s="903" t="s">
        <v>930</v>
      </c>
    </row>
    <row r="172" spans="1:10">
      <c r="A172" s="810" t="s">
        <v>11536</v>
      </c>
      <c r="B172" s="902" t="s">
        <v>17271</v>
      </c>
      <c r="C172" s="913" t="s">
        <v>3212</v>
      </c>
      <c r="D172" s="810" t="s">
        <v>15043</v>
      </c>
      <c r="E172" s="913" t="s">
        <v>7431</v>
      </c>
      <c r="F172" s="903" t="s">
        <v>24155</v>
      </c>
      <c r="G172" s="902"/>
      <c r="H172" s="902" t="s">
        <v>10932</v>
      </c>
      <c r="I172" s="913" t="s">
        <v>2512</v>
      </c>
      <c r="J172" s="903" t="s">
        <v>15200</v>
      </c>
    </row>
    <row r="173" spans="1:10">
      <c r="A173" s="810" t="s">
        <v>11536</v>
      </c>
      <c r="B173" s="902" t="s">
        <v>17271</v>
      </c>
      <c r="C173" s="913" t="s">
        <v>3817</v>
      </c>
      <c r="D173" s="810" t="s">
        <v>15043</v>
      </c>
      <c r="E173" s="913" t="s">
        <v>3817</v>
      </c>
      <c r="F173" s="903" t="s">
        <v>24156</v>
      </c>
      <c r="G173" s="902"/>
      <c r="H173" s="902" t="s">
        <v>10977</v>
      </c>
      <c r="I173" s="913" t="s">
        <v>17091</v>
      </c>
      <c r="J173" s="903" t="s">
        <v>930</v>
      </c>
    </row>
    <row r="174" spans="1:10">
      <c r="A174" s="810" t="s">
        <v>11536</v>
      </c>
      <c r="B174" s="902" t="s">
        <v>17271</v>
      </c>
      <c r="C174" s="913" t="s">
        <v>24157</v>
      </c>
      <c r="D174" s="810" t="s">
        <v>15043</v>
      </c>
      <c r="E174" s="913" t="s">
        <v>24157</v>
      </c>
      <c r="F174" s="903" t="s">
        <v>24158</v>
      </c>
      <c r="G174" s="902"/>
      <c r="H174" s="902" t="s">
        <v>10977</v>
      </c>
      <c r="I174" s="913" t="s">
        <v>11418</v>
      </c>
      <c r="J174" s="903" t="s">
        <v>930</v>
      </c>
    </row>
    <row r="175" spans="1:10">
      <c r="A175" s="810" t="s">
        <v>11536</v>
      </c>
      <c r="B175" s="902" t="s">
        <v>17271</v>
      </c>
      <c r="C175" s="913" t="s">
        <v>3488</v>
      </c>
      <c r="D175" s="810" t="s">
        <v>15043</v>
      </c>
      <c r="E175" s="913" t="s">
        <v>3488</v>
      </c>
      <c r="F175" s="903" t="s">
        <v>15217</v>
      </c>
      <c r="G175" s="902"/>
      <c r="H175" s="902" t="s">
        <v>10977</v>
      </c>
      <c r="I175" s="913"/>
      <c r="J175" s="903" t="s">
        <v>930</v>
      </c>
    </row>
    <row r="176" spans="1:10">
      <c r="A176" s="810" t="s">
        <v>11536</v>
      </c>
      <c r="B176" s="902" t="s">
        <v>17271</v>
      </c>
      <c r="C176" s="913" t="s">
        <v>15218</v>
      </c>
      <c r="D176" s="810" t="s">
        <v>15043</v>
      </c>
      <c r="E176" s="913" t="s">
        <v>15218</v>
      </c>
      <c r="F176" s="903" t="s">
        <v>15219</v>
      </c>
      <c r="G176" s="902" t="s">
        <v>15220</v>
      </c>
      <c r="H176" s="902" t="s">
        <v>10977</v>
      </c>
      <c r="I176" s="913" t="s">
        <v>11418</v>
      </c>
      <c r="J176" s="903" t="s">
        <v>930</v>
      </c>
    </row>
    <row r="177" spans="1:10">
      <c r="A177" s="810" t="s">
        <v>11536</v>
      </c>
      <c r="B177" s="902" t="s">
        <v>17271</v>
      </c>
      <c r="C177" s="913" t="s">
        <v>15097</v>
      </c>
      <c r="D177" s="810" t="s">
        <v>15043</v>
      </c>
      <c r="E177" s="913" t="s">
        <v>15098</v>
      </c>
      <c r="F177" s="903" t="s">
        <v>15099</v>
      </c>
      <c r="G177" s="902"/>
      <c r="H177" s="902" t="s">
        <v>10932</v>
      </c>
      <c r="I177" s="913"/>
      <c r="J177" s="903" t="s">
        <v>938</v>
      </c>
    </row>
    <row r="178" spans="1:10" ht="27">
      <c r="A178" s="810" t="s">
        <v>11536</v>
      </c>
      <c r="B178" s="902" t="s">
        <v>17271</v>
      </c>
      <c r="C178" s="913" t="s">
        <v>11323</v>
      </c>
      <c r="D178" s="810" t="s">
        <v>15043</v>
      </c>
      <c r="E178" s="913" t="s">
        <v>11324</v>
      </c>
      <c r="F178" s="903" t="s">
        <v>11325</v>
      </c>
      <c r="G178" s="902" t="s">
        <v>11326</v>
      </c>
      <c r="H178" s="902" t="s">
        <v>10970</v>
      </c>
      <c r="I178" s="913"/>
      <c r="J178" s="903" t="s">
        <v>11222</v>
      </c>
    </row>
    <row r="179" spans="1:10">
      <c r="A179" s="810" t="s">
        <v>11536</v>
      </c>
      <c r="B179" s="902" t="s">
        <v>17271</v>
      </c>
      <c r="C179" s="913" t="s">
        <v>2079</v>
      </c>
      <c r="D179" s="810" t="s">
        <v>15043</v>
      </c>
      <c r="E179" s="913" t="s">
        <v>15192</v>
      </c>
      <c r="F179" s="903" t="s">
        <v>2142</v>
      </c>
      <c r="G179" s="902" t="s">
        <v>15193</v>
      </c>
      <c r="H179" s="902" t="s">
        <v>24159</v>
      </c>
      <c r="I179" s="913" t="s">
        <v>2175</v>
      </c>
      <c r="J179" s="903" t="s">
        <v>930</v>
      </c>
    </row>
    <row r="180" spans="1:10">
      <c r="A180" s="810" t="s">
        <v>11536</v>
      </c>
      <c r="B180" s="902" t="s">
        <v>17271</v>
      </c>
      <c r="C180" s="913" t="s">
        <v>15221</v>
      </c>
      <c r="D180" s="810" t="s">
        <v>15043</v>
      </c>
      <c r="E180" s="913" t="s">
        <v>15222</v>
      </c>
      <c r="F180" s="903" t="s">
        <v>15223</v>
      </c>
      <c r="G180" s="902" t="s">
        <v>15224</v>
      </c>
      <c r="H180" s="902" t="s">
        <v>10928</v>
      </c>
      <c r="I180" s="913"/>
      <c r="J180" s="903" t="s">
        <v>930</v>
      </c>
    </row>
    <row r="181" spans="1:10">
      <c r="A181" s="810" t="s">
        <v>11536</v>
      </c>
      <c r="B181" s="902" t="s">
        <v>17271</v>
      </c>
      <c r="C181" s="913" t="s">
        <v>15103</v>
      </c>
      <c r="D181" s="810" t="s">
        <v>15043</v>
      </c>
      <c r="E181" s="913" t="s">
        <v>15104</v>
      </c>
      <c r="F181" s="903" t="s">
        <v>15105</v>
      </c>
      <c r="G181" s="902"/>
      <c r="H181" s="902" t="s">
        <v>10928</v>
      </c>
      <c r="I181" s="913"/>
      <c r="J181" s="903" t="s">
        <v>938</v>
      </c>
    </row>
    <row r="182" spans="1:10" ht="27">
      <c r="A182" s="810" t="s">
        <v>11536</v>
      </c>
      <c r="B182" s="902" t="s">
        <v>17271</v>
      </c>
      <c r="C182" s="913" t="s">
        <v>24160</v>
      </c>
      <c r="D182" s="810" t="s">
        <v>15043</v>
      </c>
      <c r="E182" s="913" t="s">
        <v>687</v>
      </c>
      <c r="F182" s="903" t="s">
        <v>24161</v>
      </c>
      <c r="G182" s="902" t="s">
        <v>24162</v>
      </c>
      <c r="H182" s="902" t="s">
        <v>10933</v>
      </c>
      <c r="I182" s="913" t="s">
        <v>4804</v>
      </c>
      <c r="J182" s="903" t="s">
        <v>930</v>
      </c>
    </row>
    <row r="183" spans="1:10">
      <c r="A183" s="810" t="s">
        <v>11536</v>
      </c>
      <c r="B183" s="902" t="s">
        <v>17271</v>
      </c>
      <c r="C183" s="913" t="s">
        <v>15061</v>
      </c>
      <c r="D183" s="810" t="s">
        <v>15043</v>
      </c>
      <c r="E183" s="913" t="s">
        <v>15152</v>
      </c>
      <c r="F183" s="903" t="s">
        <v>15153</v>
      </c>
      <c r="G183" s="902"/>
      <c r="H183" s="902" t="s">
        <v>10932</v>
      </c>
      <c r="I183" s="913"/>
      <c r="J183" s="903" t="s">
        <v>941</v>
      </c>
    </row>
    <row r="184" spans="1:10">
      <c r="A184" s="810" t="s">
        <v>11536</v>
      </c>
      <c r="B184" s="902" t="s">
        <v>17271</v>
      </c>
      <c r="C184" s="913" t="s">
        <v>15065</v>
      </c>
      <c r="D184" s="810" t="s">
        <v>15043</v>
      </c>
      <c r="E184" s="913" t="s">
        <v>1060</v>
      </c>
      <c r="F184" s="903" t="s">
        <v>15066</v>
      </c>
      <c r="G184" s="902"/>
      <c r="H184" s="902" t="s">
        <v>10932</v>
      </c>
      <c r="I184" s="913"/>
      <c r="J184" s="903" t="s">
        <v>938</v>
      </c>
    </row>
    <row r="185" spans="1:10">
      <c r="A185" s="810" t="s">
        <v>11536</v>
      </c>
      <c r="B185" s="902" t="s">
        <v>17271</v>
      </c>
      <c r="C185" s="913" t="s">
        <v>15225</v>
      </c>
      <c r="D185" s="810" t="s">
        <v>15043</v>
      </c>
      <c r="E185" s="913" t="s">
        <v>15225</v>
      </c>
      <c r="F185" s="903" t="s">
        <v>15226</v>
      </c>
      <c r="G185" s="902"/>
      <c r="H185" s="902" t="s">
        <v>10977</v>
      </c>
      <c r="I185" s="913" t="s">
        <v>11418</v>
      </c>
      <c r="J185" s="903" t="s">
        <v>930</v>
      </c>
    </row>
    <row r="186" spans="1:10">
      <c r="A186" s="810" t="s">
        <v>11536</v>
      </c>
      <c r="B186" s="902" t="s">
        <v>17271</v>
      </c>
      <c r="C186" s="913" t="s">
        <v>24163</v>
      </c>
      <c r="D186" s="810" t="s">
        <v>15043</v>
      </c>
      <c r="E186" s="913" t="s">
        <v>15703</v>
      </c>
      <c r="F186" s="903" t="s">
        <v>24164</v>
      </c>
      <c r="G186" s="902" t="s">
        <v>24165</v>
      </c>
      <c r="H186" s="902" t="s">
        <v>10969</v>
      </c>
      <c r="I186" s="913"/>
      <c r="J186" s="903" t="s">
        <v>930</v>
      </c>
    </row>
    <row r="187" spans="1:10">
      <c r="A187" s="810" t="s">
        <v>11536</v>
      </c>
      <c r="B187" s="902" t="s">
        <v>17271</v>
      </c>
      <c r="C187" s="913" t="s">
        <v>15227</v>
      </c>
      <c r="D187" s="810" t="s">
        <v>15043</v>
      </c>
      <c r="E187" s="913" t="s">
        <v>15227</v>
      </c>
      <c r="F187" s="903" t="s">
        <v>15228</v>
      </c>
      <c r="G187" s="902"/>
      <c r="H187" s="902" t="s">
        <v>10977</v>
      </c>
      <c r="I187" s="913"/>
      <c r="J187" s="903" t="s">
        <v>930</v>
      </c>
    </row>
    <row r="188" spans="1:10">
      <c r="A188" s="810" t="s">
        <v>11536</v>
      </c>
      <c r="B188" s="902" t="s">
        <v>17271</v>
      </c>
      <c r="C188" s="913" t="s">
        <v>15250</v>
      </c>
      <c r="D188" s="810" t="s">
        <v>15043</v>
      </c>
      <c r="E188" s="913" t="s">
        <v>15251</v>
      </c>
      <c r="F188" s="903" t="s">
        <v>16701</v>
      </c>
      <c r="G188" s="902"/>
      <c r="H188" s="902" t="s">
        <v>10928</v>
      </c>
      <c r="I188" s="913" t="s">
        <v>24166</v>
      </c>
      <c r="J188" s="903" t="s">
        <v>930</v>
      </c>
    </row>
    <row r="189" spans="1:10">
      <c r="A189" s="810" t="s">
        <v>11536</v>
      </c>
      <c r="B189" s="902" t="s">
        <v>17271</v>
      </c>
      <c r="C189" s="913" t="s">
        <v>24167</v>
      </c>
      <c r="D189" s="810" t="s">
        <v>15043</v>
      </c>
      <c r="E189" s="913" t="s">
        <v>24168</v>
      </c>
      <c r="F189" s="903" t="s">
        <v>24169</v>
      </c>
      <c r="G189" s="902"/>
      <c r="H189" s="902" t="s">
        <v>10932</v>
      </c>
      <c r="I189" s="913" t="s">
        <v>2512</v>
      </c>
      <c r="J189" s="903" t="s">
        <v>11299</v>
      </c>
    </row>
    <row r="190" spans="1:10">
      <c r="A190" s="810" t="s">
        <v>11536</v>
      </c>
      <c r="B190" s="902" t="s">
        <v>17271</v>
      </c>
      <c r="C190" s="913" t="s">
        <v>15229</v>
      </c>
      <c r="D190" s="810" t="s">
        <v>15043</v>
      </c>
      <c r="E190" s="913" t="s">
        <v>15230</v>
      </c>
      <c r="F190" s="903" t="s">
        <v>15231</v>
      </c>
      <c r="G190" s="902" t="s">
        <v>15232</v>
      </c>
      <c r="H190" s="902" t="s">
        <v>24170</v>
      </c>
      <c r="I190" s="913"/>
      <c r="J190" s="903" t="s">
        <v>930</v>
      </c>
    </row>
    <row r="191" spans="1:10">
      <c r="A191" s="810" t="s">
        <v>11536</v>
      </c>
      <c r="B191" s="902" t="s">
        <v>17271</v>
      </c>
      <c r="C191" s="913" t="s">
        <v>15183</v>
      </c>
      <c r="D191" s="810" t="s">
        <v>15043</v>
      </c>
      <c r="E191" s="913" t="s">
        <v>6184</v>
      </c>
      <c r="F191" s="903" t="s">
        <v>15184</v>
      </c>
      <c r="G191" s="902" t="s">
        <v>15185</v>
      </c>
      <c r="H191" s="902" t="s">
        <v>24171</v>
      </c>
      <c r="I191" s="913"/>
      <c r="J191" s="903" t="s">
        <v>941</v>
      </c>
    </row>
    <row r="192" spans="1:10">
      <c r="A192" s="810" t="s">
        <v>11536</v>
      </c>
      <c r="B192" s="902" t="s">
        <v>17271</v>
      </c>
      <c r="C192" s="913" t="s">
        <v>24008</v>
      </c>
      <c r="D192" s="810" t="s">
        <v>15043</v>
      </c>
      <c r="E192" s="913" t="s">
        <v>24009</v>
      </c>
      <c r="F192" s="903" t="s">
        <v>24010</v>
      </c>
      <c r="G192" s="902"/>
      <c r="H192" s="902" t="s">
        <v>10977</v>
      </c>
      <c r="I192" s="913"/>
      <c r="J192" s="903" t="s">
        <v>941</v>
      </c>
    </row>
    <row r="193" spans="1:10">
      <c r="A193" s="810" t="s">
        <v>11536</v>
      </c>
      <c r="B193" s="902" t="s">
        <v>17271</v>
      </c>
      <c r="C193" s="913" t="s">
        <v>24172</v>
      </c>
      <c r="D193" s="810" t="s">
        <v>15043</v>
      </c>
      <c r="E193" s="913" t="s">
        <v>24173</v>
      </c>
      <c r="F193" s="903" t="s">
        <v>24174</v>
      </c>
      <c r="G193" s="902" t="s">
        <v>17022</v>
      </c>
      <c r="H193" s="902" t="s">
        <v>10977</v>
      </c>
      <c r="I193" s="913" t="s">
        <v>2512</v>
      </c>
      <c r="J193" s="903" t="s">
        <v>15200</v>
      </c>
    </row>
    <row r="194" spans="1:10">
      <c r="A194" s="810" t="s">
        <v>11536</v>
      </c>
      <c r="B194" s="902" t="s">
        <v>17271</v>
      </c>
      <c r="C194" s="913" t="s">
        <v>15189</v>
      </c>
      <c r="D194" s="810" t="s">
        <v>15043</v>
      </c>
      <c r="E194" s="913" t="s">
        <v>5451</v>
      </c>
      <c r="F194" s="903" t="s">
        <v>15190</v>
      </c>
      <c r="G194" s="902" t="s">
        <v>15191</v>
      </c>
      <c r="H194" s="902" t="s">
        <v>10977</v>
      </c>
      <c r="I194" s="913" t="s">
        <v>2512</v>
      </c>
      <c r="J194" s="903" t="s">
        <v>4814</v>
      </c>
    </row>
    <row r="195" spans="1:10">
      <c r="A195" s="810" t="s">
        <v>11536</v>
      </c>
      <c r="B195" s="902" t="s">
        <v>17271</v>
      </c>
      <c r="C195" s="913" t="s">
        <v>9236</v>
      </c>
      <c r="D195" s="810" t="s">
        <v>15043</v>
      </c>
      <c r="E195" s="913" t="s">
        <v>3362</v>
      </c>
      <c r="F195" s="903" t="s">
        <v>9863</v>
      </c>
      <c r="G195" s="902"/>
      <c r="H195" s="902" t="s">
        <v>10932</v>
      </c>
      <c r="I195" s="913"/>
      <c r="J195" s="903" t="s">
        <v>941</v>
      </c>
    </row>
    <row r="196" spans="1:10" ht="40.5">
      <c r="A196" s="810" t="s">
        <v>11536</v>
      </c>
      <c r="B196" s="902" t="s">
        <v>17271</v>
      </c>
      <c r="C196" s="913" t="s">
        <v>15233</v>
      </c>
      <c r="D196" s="810" t="s">
        <v>15043</v>
      </c>
      <c r="E196" s="913" t="s">
        <v>15234</v>
      </c>
      <c r="F196" s="903" t="s">
        <v>15235</v>
      </c>
      <c r="G196" s="902" t="s">
        <v>15236</v>
      </c>
      <c r="H196" s="902" t="s">
        <v>11234</v>
      </c>
      <c r="I196" s="913" t="s">
        <v>11415</v>
      </c>
      <c r="J196" s="903" t="s">
        <v>930</v>
      </c>
    </row>
    <row r="197" spans="1:10">
      <c r="A197" s="810" t="s">
        <v>11536</v>
      </c>
      <c r="B197" s="902" t="s">
        <v>17271</v>
      </c>
      <c r="C197" s="913" t="s">
        <v>15237</v>
      </c>
      <c r="D197" s="810" t="s">
        <v>15043</v>
      </c>
      <c r="E197" s="913" t="s">
        <v>15237</v>
      </c>
      <c r="F197" s="903" t="s">
        <v>15238</v>
      </c>
      <c r="G197" s="902" t="s">
        <v>24175</v>
      </c>
      <c r="H197" s="902" t="s">
        <v>10977</v>
      </c>
      <c r="I197" s="913" t="s">
        <v>11418</v>
      </c>
      <c r="J197" s="903" t="s">
        <v>930</v>
      </c>
    </row>
    <row r="198" spans="1:10">
      <c r="A198" s="810" t="s">
        <v>11536</v>
      </c>
      <c r="B198" s="902" t="s">
        <v>17271</v>
      </c>
      <c r="C198" s="913" t="s">
        <v>24176</v>
      </c>
      <c r="D198" s="810" t="s">
        <v>15043</v>
      </c>
      <c r="E198" s="913" t="s">
        <v>24176</v>
      </c>
      <c r="F198" s="903" t="s">
        <v>24177</v>
      </c>
      <c r="G198" s="902"/>
      <c r="H198" s="902" t="s">
        <v>10932</v>
      </c>
      <c r="I198" s="913" t="s">
        <v>2512</v>
      </c>
      <c r="J198" s="903" t="s">
        <v>15200</v>
      </c>
    </row>
    <row r="199" spans="1:10">
      <c r="A199" s="810" t="s">
        <v>11536</v>
      </c>
      <c r="B199" s="902" t="s">
        <v>17271</v>
      </c>
      <c r="C199" s="913" t="s">
        <v>15239</v>
      </c>
      <c r="D199" s="810" t="s">
        <v>15043</v>
      </c>
      <c r="E199" s="913" t="s">
        <v>687</v>
      </c>
      <c r="F199" s="903" t="s">
        <v>15240</v>
      </c>
      <c r="G199" s="902" t="s">
        <v>15241</v>
      </c>
      <c r="H199" s="902" t="s">
        <v>10933</v>
      </c>
      <c r="I199" s="913" t="s">
        <v>24178</v>
      </c>
      <c r="J199" s="903" t="s">
        <v>930</v>
      </c>
    </row>
    <row r="200" spans="1:10">
      <c r="A200" s="810" t="s">
        <v>11536</v>
      </c>
      <c r="B200" s="902" t="s">
        <v>17271</v>
      </c>
      <c r="C200" s="913" t="s">
        <v>7331</v>
      </c>
      <c r="D200" s="810" t="s">
        <v>15043</v>
      </c>
      <c r="E200" s="913" t="s">
        <v>7501</v>
      </c>
      <c r="F200" s="903" t="s">
        <v>7658</v>
      </c>
      <c r="G200" s="902" t="s">
        <v>7799</v>
      </c>
      <c r="H200" s="902" t="s">
        <v>10932</v>
      </c>
      <c r="I200" s="913" t="s">
        <v>24179</v>
      </c>
      <c r="J200" s="903" t="s">
        <v>941</v>
      </c>
    </row>
    <row r="201" spans="1:10">
      <c r="A201" s="810" t="s">
        <v>11536</v>
      </c>
      <c r="B201" s="902" t="s">
        <v>17271</v>
      </c>
      <c r="C201" s="913" t="s">
        <v>15161</v>
      </c>
      <c r="D201" s="810" t="s">
        <v>15043</v>
      </c>
      <c r="E201" s="913" t="s">
        <v>15162</v>
      </c>
      <c r="F201" s="903" t="s">
        <v>15163</v>
      </c>
      <c r="G201" s="902"/>
      <c r="H201" s="902" t="s">
        <v>10932</v>
      </c>
      <c r="I201" s="913"/>
      <c r="J201" s="903" t="s">
        <v>941</v>
      </c>
    </row>
    <row r="202" spans="1:10" ht="27">
      <c r="A202" s="810" t="s">
        <v>11536</v>
      </c>
      <c r="B202" s="902" t="s">
        <v>17271</v>
      </c>
      <c r="C202" s="913" t="s">
        <v>15186</v>
      </c>
      <c r="D202" s="810" t="s">
        <v>15043</v>
      </c>
      <c r="E202" s="913" t="s">
        <v>6241</v>
      </c>
      <c r="F202" s="903" t="s">
        <v>15187</v>
      </c>
      <c r="G202" s="902" t="s">
        <v>7096</v>
      </c>
      <c r="H202" s="902" t="s">
        <v>10932</v>
      </c>
      <c r="I202" s="913"/>
      <c r="J202" s="903" t="s">
        <v>13286</v>
      </c>
    </row>
    <row r="203" spans="1:10">
      <c r="A203" s="810" t="s">
        <v>11536</v>
      </c>
      <c r="B203" s="902" t="s">
        <v>17271</v>
      </c>
      <c r="C203" s="913" t="s">
        <v>2890</v>
      </c>
      <c r="D203" s="810" t="s">
        <v>15043</v>
      </c>
      <c r="E203" s="913" t="s">
        <v>3484</v>
      </c>
      <c r="F203" s="903" t="s">
        <v>4023</v>
      </c>
      <c r="G203" s="902" t="s">
        <v>4463</v>
      </c>
      <c r="H203" s="902" t="s">
        <v>10894</v>
      </c>
      <c r="I203" s="913"/>
      <c r="J203" s="903" t="s">
        <v>17828</v>
      </c>
    </row>
    <row r="204" spans="1:10">
      <c r="A204" s="810" t="s">
        <v>11536</v>
      </c>
      <c r="B204" s="902" t="s">
        <v>17271</v>
      </c>
      <c r="C204" s="913" t="s">
        <v>24180</v>
      </c>
      <c r="D204" s="810" t="s">
        <v>15043</v>
      </c>
      <c r="E204" s="913" t="s">
        <v>24180</v>
      </c>
      <c r="F204" s="903" t="s">
        <v>24181</v>
      </c>
      <c r="G204" s="902" t="s">
        <v>15220</v>
      </c>
      <c r="H204" s="902" t="s">
        <v>10977</v>
      </c>
      <c r="I204" s="913" t="s">
        <v>11418</v>
      </c>
      <c r="J204" s="903" t="s">
        <v>930</v>
      </c>
    </row>
    <row r="205" spans="1:10">
      <c r="A205" s="810" t="s">
        <v>11536</v>
      </c>
      <c r="B205" s="902" t="s">
        <v>17271</v>
      </c>
      <c r="C205" s="913" t="s">
        <v>24182</v>
      </c>
      <c r="D205" s="810" t="s">
        <v>15043</v>
      </c>
      <c r="E205" s="913" t="s">
        <v>24182</v>
      </c>
      <c r="F205" s="903" t="s">
        <v>24183</v>
      </c>
      <c r="G205" s="902"/>
      <c r="H205" s="902" t="s">
        <v>10977</v>
      </c>
      <c r="I205" s="913" t="s">
        <v>17091</v>
      </c>
      <c r="J205" s="903" t="s">
        <v>930</v>
      </c>
    </row>
    <row r="206" spans="1:10">
      <c r="A206" s="810" t="s">
        <v>11536</v>
      </c>
      <c r="B206" s="902" t="s">
        <v>17271</v>
      </c>
      <c r="C206" s="913" t="s">
        <v>24184</v>
      </c>
      <c r="D206" s="810" t="s">
        <v>15043</v>
      </c>
      <c r="E206" s="913" t="s">
        <v>24184</v>
      </c>
      <c r="F206" s="903" t="s">
        <v>24185</v>
      </c>
      <c r="G206" s="902"/>
      <c r="H206" s="902" t="s">
        <v>10932</v>
      </c>
      <c r="I206" s="913" t="s">
        <v>2512</v>
      </c>
      <c r="J206" s="903" t="s">
        <v>15200</v>
      </c>
    </row>
    <row r="207" spans="1:10" ht="40.5">
      <c r="A207" s="810" t="s">
        <v>11536</v>
      </c>
      <c r="B207" s="902" t="s">
        <v>17271</v>
      </c>
      <c r="C207" s="913" t="s">
        <v>15242</v>
      </c>
      <c r="D207" s="810" t="s">
        <v>15043</v>
      </c>
      <c r="E207" s="913" t="s">
        <v>15243</v>
      </c>
      <c r="F207" s="903" t="s">
        <v>15244</v>
      </c>
      <c r="G207" s="902" t="s">
        <v>24186</v>
      </c>
      <c r="H207" s="902" t="s">
        <v>10933</v>
      </c>
      <c r="I207" s="913" t="s">
        <v>11415</v>
      </c>
      <c r="J207" s="903" t="s">
        <v>930</v>
      </c>
    </row>
    <row r="208" spans="1:10">
      <c r="A208" s="810" t="s">
        <v>11536</v>
      </c>
      <c r="B208" s="902" t="s">
        <v>17271</v>
      </c>
      <c r="C208" s="913" t="s">
        <v>24187</v>
      </c>
      <c r="D208" s="810" t="s">
        <v>15043</v>
      </c>
      <c r="E208" s="913" t="s">
        <v>24187</v>
      </c>
      <c r="F208" s="903" t="s">
        <v>24188</v>
      </c>
      <c r="G208" s="902"/>
      <c r="H208" s="902" t="s">
        <v>10932</v>
      </c>
      <c r="I208" s="913" t="s">
        <v>2512</v>
      </c>
      <c r="J208" s="903" t="s">
        <v>15200</v>
      </c>
    </row>
    <row r="209" spans="1:10">
      <c r="A209" s="810" t="s">
        <v>11536</v>
      </c>
      <c r="B209" s="902" t="s">
        <v>17271</v>
      </c>
      <c r="C209" s="913" t="s">
        <v>24189</v>
      </c>
      <c r="D209" s="810" t="s">
        <v>15043</v>
      </c>
      <c r="E209" s="913" t="s">
        <v>24190</v>
      </c>
      <c r="F209" s="903" t="s">
        <v>24191</v>
      </c>
      <c r="G209" s="902"/>
      <c r="H209" s="902" t="s">
        <v>11128</v>
      </c>
      <c r="I209" s="913" t="s">
        <v>24192</v>
      </c>
      <c r="J209" s="903" t="s">
        <v>11101</v>
      </c>
    </row>
    <row r="210" spans="1:10">
      <c r="A210" s="810" t="s">
        <v>11536</v>
      </c>
      <c r="B210" s="902" t="s">
        <v>17271</v>
      </c>
      <c r="C210" s="913" t="s">
        <v>5353</v>
      </c>
      <c r="D210" s="810" t="s">
        <v>15043</v>
      </c>
      <c r="E210" s="913" t="s">
        <v>5549</v>
      </c>
      <c r="F210" s="903" t="s">
        <v>28197</v>
      </c>
      <c r="G210" s="902" t="s">
        <v>5873</v>
      </c>
      <c r="H210" s="902" t="s">
        <v>10891</v>
      </c>
      <c r="I210" s="913"/>
      <c r="J210" s="903" t="s">
        <v>938</v>
      </c>
    </row>
    <row r="211" spans="1:10" ht="27">
      <c r="A211" s="810" t="s">
        <v>11536</v>
      </c>
      <c r="B211" s="902" t="s">
        <v>17271</v>
      </c>
      <c r="C211" s="913" t="s">
        <v>24198</v>
      </c>
      <c r="D211" s="810" t="s">
        <v>15043</v>
      </c>
      <c r="E211" s="913" t="s">
        <v>24194</v>
      </c>
      <c r="F211" s="903" t="s">
        <v>24195</v>
      </c>
      <c r="G211" s="902" t="s">
        <v>24196</v>
      </c>
      <c r="H211" s="902" t="s">
        <v>10905</v>
      </c>
      <c r="I211" s="913" t="s">
        <v>24199</v>
      </c>
      <c r="J211" s="903" t="s">
        <v>930</v>
      </c>
    </row>
    <row r="212" spans="1:10" ht="27">
      <c r="A212" s="810" t="s">
        <v>11536</v>
      </c>
      <c r="B212" s="902" t="s">
        <v>17271</v>
      </c>
      <c r="C212" s="913" t="s">
        <v>24200</v>
      </c>
      <c r="D212" s="810" t="s">
        <v>15043</v>
      </c>
      <c r="E212" s="913" t="s">
        <v>24201</v>
      </c>
      <c r="F212" s="903" t="s">
        <v>24202</v>
      </c>
      <c r="G212" s="902"/>
      <c r="H212" s="902" t="s">
        <v>10958</v>
      </c>
      <c r="I212" s="913" t="s">
        <v>2521</v>
      </c>
      <c r="J212" s="903" t="s">
        <v>4814</v>
      </c>
    </row>
    <row r="213" spans="1:10">
      <c r="A213" s="810" t="s">
        <v>11536</v>
      </c>
      <c r="B213" s="902" t="s">
        <v>17271</v>
      </c>
      <c r="C213" s="913" t="s">
        <v>24203</v>
      </c>
      <c r="D213" s="810" t="s">
        <v>15043</v>
      </c>
      <c r="E213" s="913" t="s">
        <v>24203</v>
      </c>
      <c r="F213" s="903" t="s">
        <v>24204</v>
      </c>
      <c r="G213" s="902" t="s">
        <v>24175</v>
      </c>
      <c r="H213" s="902" t="s">
        <v>10977</v>
      </c>
      <c r="I213" s="913" t="s">
        <v>11418</v>
      </c>
      <c r="J213" s="903" t="s">
        <v>930</v>
      </c>
    </row>
    <row r="214" spans="1:10">
      <c r="A214" s="810" t="s">
        <v>11536</v>
      </c>
      <c r="B214" s="902" t="s">
        <v>17271</v>
      </c>
      <c r="C214" s="913" t="s">
        <v>8050</v>
      </c>
      <c r="D214" s="810" t="s">
        <v>15043</v>
      </c>
      <c r="E214" s="913" t="s">
        <v>8366</v>
      </c>
      <c r="F214" s="903" t="s">
        <v>8653</v>
      </c>
      <c r="G214" s="902" t="s">
        <v>8876</v>
      </c>
      <c r="H214" s="902" t="s">
        <v>11387</v>
      </c>
      <c r="I214" s="913" t="s">
        <v>2512</v>
      </c>
      <c r="J214" s="903" t="s">
        <v>934</v>
      </c>
    </row>
    <row r="215" spans="1:10">
      <c r="A215" s="810" t="s">
        <v>11536</v>
      </c>
      <c r="B215" s="902" t="s">
        <v>17271</v>
      </c>
      <c r="C215" s="913" t="s">
        <v>7343</v>
      </c>
      <c r="D215" s="810" t="s">
        <v>15043</v>
      </c>
      <c r="E215" s="913" t="s">
        <v>7499</v>
      </c>
      <c r="F215" s="903" t="s">
        <v>16700</v>
      </c>
      <c r="G215" s="902"/>
      <c r="H215" s="902" t="s">
        <v>10932</v>
      </c>
      <c r="I215" s="913"/>
      <c r="J215" s="903" t="s">
        <v>941</v>
      </c>
    </row>
    <row r="216" spans="1:10">
      <c r="A216" s="810" t="s">
        <v>5925</v>
      </c>
      <c r="B216" s="902" t="s">
        <v>17564</v>
      </c>
      <c r="C216" s="913" t="s">
        <v>24205</v>
      </c>
      <c r="D216" s="810" t="s">
        <v>15043</v>
      </c>
      <c r="E216" s="913" t="s">
        <v>1134</v>
      </c>
      <c r="F216" s="903" t="s">
        <v>19550</v>
      </c>
      <c r="G216" s="902" t="s">
        <v>24206</v>
      </c>
      <c r="H216" s="902" t="s">
        <v>10932</v>
      </c>
      <c r="I216" s="913" t="s">
        <v>24207</v>
      </c>
      <c r="J216" s="903" t="s">
        <v>11299</v>
      </c>
    </row>
    <row r="217" spans="1:10">
      <c r="A217" s="810" t="s">
        <v>5925</v>
      </c>
      <c r="B217" s="902" t="s">
        <v>17564</v>
      </c>
      <c r="C217" s="913" t="s">
        <v>24208</v>
      </c>
      <c r="D217" s="810" t="s">
        <v>15043</v>
      </c>
      <c r="E217" s="913" t="s">
        <v>24209</v>
      </c>
      <c r="F217" s="903" t="s">
        <v>28200</v>
      </c>
      <c r="G217" s="902" t="s">
        <v>24210</v>
      </c>
      <c r="H217" s="902" t="s">
        <v>10958</v>
      </c>
      <c r="I217" s="913" t="s">
        <v>16624</v>
      </c>
      <c r="J217" s="903" t="s">
        <v>564</v>
      </c>
    </row>
    <row r="218" spans="1:10">
      <c r="A218" s="810" t="s">
        <v>5925</v>
      </c>
      <c r="B218" s="902" t="s">
        <v>17564</v>
      </c>
      <c r="C218" s="913" t="s">
        <v>15252</v>
      </c>
      <c r="D218" s="810" t="s">
        <v>15043</v>
      </c>
      <c r="E218" s="913" t="s">
        <v>15253</v>
      </c>
      <c r="F218" s="903" t="s">
        <v>28201</v>
      </c>
      <c r="G218" s="902" t="s">
        <v>15254</v>
      </c>
      <c r="H218" s="902" t="s">
        <v>10969</v>
      </c>
      <c r="I218" s="913"/>
      <c r="J218" s="903" t="s">
        <v>1851</v>
      </c>
    </row>
    <row r="219" spans="1:10">
      <c r="A219" s="810" t="s">
        <v>5925</v>
      </c>
      <c r="B219" s="902" t="s">
        <v>17564</v>
      </c>
      <c r="C219" s="913" t="s">
        <v>6093</v>
      </c>
      <c r="D219" s="810" t="s">
        <v>15043</v>
      </c>
      <c r="E219" s="913" t="s">
        <v>6314</v>
      </c>
      <c r="F219" s="903" t="s">
        <v>6482</v>
      </c>
      <c r="G219" s="902" t="s">
        <v>6678</v>
      </c>
      <c r="H219" s="902" t="s">
        <v>10936</v>
      </c>
      <c r="I219" s="913" t="s">
        <v>918</v>
      </c>
      <c r="J219" s="903" t="s">
        <v>937</v>
      </c>
    </row>
    <row r="220" spans="1:10">
      <c r="A220" s="810" t="s">
        <v>5925</v>
      </c>
      <c r="B220" s="902" t="s">
        <v>17564</v>
      </c>
      <c r="C220" s="913" t="s">
        <v>24211</v>
      </c>
      <c r="D220" s="810" t="s">
        <v>15043</v>
      </c>
      <c r="E220" s="913" t="s">
        <v>24212</v>
      </c>
      <c r="F220" s="903" t="s">
        <v>24213</v>
      </c>
      <c r="G220" s="902" t="s">
        <v>24214</v>
      </c>
      <c r="H220" s="902" t="s">
        <v>10969</v>
      </c>
      <c r="I220" s="913" t="s">
        <v>24215</v>
      </c>
      <c r="J220" s="903" t="s">
        <v>932</v>
      </c>
    </row>
    <row r="221" spans="1:10">
      <c r="A221" s="810" t="s">
        <v>5925</v>
      </c>
      <c r="B221" s="902" t="s">
        <v>17564</v>
      </c>
      <c r="C221" s="913" t="s">
        <v>15005</v>
      </c>
      <c r="D221" s="810" t="s">
        <v>15043</v>
      </c>
      <c r="E221" s="913" t="s">
        <v>678</v>
      </c>
      <c r="F221" s="903" t="s">
        <v>15006</v>
      </c>
      <c r="G221" s="902" t="s">
        <v>862</v>
      </c>
      <c r="H221" s="902" t="s">
        <v>11108</v>
      </c>
      <c r="I221" s="913" t="s">
        <v>18784</v>
      </c>
      <c r="J221" s="903" t="s">
        <v>564</v>
      </c>
    </row>
    <row r="222" spans="1:10">
      <c r="A222" s="810" t="s">
        <v>5925</v>
      </c>
      <c r="B222" s="902" t="s">
        <v>17564</v>
      </c>
      <c r="C222" s="913" t="s">
        <v>15257</v>
      </c>
      <c r="D222" s="810" t="s">
        <v>15043</v>
      </c>
      <c r="E222" s="913" t="s">
        <v>15258</v>
      </c>
      <c r="F222" s="903" t="s">
        <v>16702</v>
      </c>
      <c r="G222" s="902" t="s">
        <v>15259</v>
      </c>
      <c r="H222" s="902" t="s">
        <v>10958</v>
      </c>
      <c r="I222" s="913" t="s">
        <v>8968</v>
      </c>
      <c r="J222" s="903" t="s">
        <v>932</v>
      </c>
    </row>
    <row r="223" spans="1:10">
      <c r="A223" s="810" t="s">
        <v>5925</v>
      </c>
      <c r="B223" s="902" t="s">
        <v>17564</v>
      </c>
      <c r="C223" s="913" t="s">
        <v>3167</v>
      </c>
      <c r="D223" s="810" t="s">
        <v>15043</v>
      </c>
      <c r="E223" s="913" t="s">
        <v>3754</v>
      </c>
      <c r="F223" s="903" t="s">
        <v>4210</v>
      </c>
      <c r="G223" s="902" t="s">
        <v>4686</v>
      </c>
      <c r="H223" s="902" t="s">
        <v>11131</v>
      </c>
      <c r="I223" s="913"/>
      <c r="J223" s="903" t="s">
        <v>932</v>
      </c>
    </row>
    <row r="224" spans="1:10">
      <c r="A224" s="810" t="s">
        <v>5925</v>
      </c>
      <c r="B224" s="902" t="s">
        <v>17564</v>
      </c>
      <c r="C224" s="913" t="s">
        <v>15347</v>
      </c>
      <c r="D224" s="810" t="s">
        <v>15043</v>
      </c>
      <c r="E224" s="913" t="s">
        <v>15348</v>
      </c>
      <c r="F224" s="903" t="s">
        <v>15349</v>
      </c>
      <c r="G224" s="902" t="s">
        <v>24216</v>
      </c>
      <c r="H224" s="902" t="s">
        <v>10970</v>
      </c>
      <c r="I224" s="913" t="s">
        <v>24217</v>
      </c>
      <c r="J224" s="903" t="s">
        <v>564</v>
      </c>
    </row>
    <row r="225" spans="1:10">
      <c r="A225" s="810" t="s">
        <v>5925</v>
      </c>
      <c r="B225" s="902" t="s">
        <v>17564</v>
      </c>
      <c r="C225" s="913" t="s">
        <v>15350</v>
      </c>
      <c r="D225" s="810" t="s">
        <v>15043</v>
      </c>
      <c r="E225" s="913" t="s">
        <v>15351</v>
      </c>
      <c r="F225" s="903" t="s">
        <v>15352</v>
      </c>
      <c r="G225" s="902" t="s">
        <v>15353</v>
      </c>
      <c r="H225" s="902" t="s">
        <v>10936</v>
      </c>
      <c r="I225" s="913" t="s">
        <v>5178</v>
      </c>
      <c r="J225" s="903" t="s">
        <v>937</v>
      </c>
    </row>
    <row r="226" spans="1:10">
      <c r="A226" s="810" t="s">
        <v>5925</v>
      </c>
      <c r="B226" s="902" t="s">
        <v>17564</v>
      </c>
      <c r="C226" s="913" t="s">
        <v>11144</v>
      </c>
      <c r="D226" s="810" t="s">
        <v>15043</v>
      </c>
      <c r="E226" s="913" t="s">
        <v>11145</v>
      </c>
      <c r="F226" s="903" t="s">
        <v>11146</v>
      </c>
      <c r="G226" s="902" t="s">
        <v>11147</v>
      </c>
      <c r="H226" s="902" t="s">
        <v>10891</v>
      </c>
      <c r="I226" s="913" t="s">
        <v>24218</v>
      </c>
      <c r="J226" s="903" t="s">
        <v>564</v>
      </c>
    </row>
    <row r="227" spans="1:10">
      <c r="A227" s="810" t="s">
        <v>5925</v>
      </c>
      <c r="B227" s="902" t="s">
        <v>17564</v>
      </c>
      <c r="C227" s="913" t="s">
        <v>2727</v>
      </c>
      <c r="D227" s="810" t="s">
        <v>15043</v>
      </c>
      <c r="E227" s="913" t="s">
        <v>11803</v>
      </c>
      <c r="F227" s="903" t="s">
        <v>3909</v>
      </c>
      <c r="G227" s="902" t="s">
        <v>4322</v>
      </c>
      <c r="H227" s="902" t="s">
        <v>11814</v>
      </c>
      <c r="I227" s="913" t="s">
        <v>888</v>
      </c>
      <c r="J227" s="903" t="s">
        <v>564</v>
      </c>
    </row>
    <row r="228" spans="1:10">
      <c r="A228" s="810" t="s">
        <v>5925</v>
      </c>
      <c r="B228" s="902" t="s">
        <v>17564</v>
      </c>
      <c r="C228" s="913" t="s">
        <v>11805</v>
      </c>
      <c r="D228" s="810" t="s">
        <v>15043</v>
      </c>
      <c r="E228" s="913" t="s">
        <v>8415</v>
      </c>
      <c r="F228" s="903" t="s">
        <v>11806</v>
      </c>
      <c r="G228" s="902"/>
      <c r="H228" s="902" t="s">
        <v>10977</v>
      </c>
      <c r="I228" s="913"/>
      <c r="J228" s="903" t="s">
        <v>11287</v>
      </c>
    </row>
    <row r="229" spans="1:10">
      <c r="A229" s="810" t="s">
        <v>5925</v>
      </c>
      <c r="B229" s="902" t="s">
        <v>17564</v>
      </c>
      <c r="C229" s="913" t="s">
        <v>18121</v>
      </c>
      <c r="D229" s="810" t="s">
        <v>15043</v>
      </c>
      <c r="E229" s="913" t="s">
        <v>18122</v>
      </c>
      <c r="F229" s="903" t="s">
        <v>24219</v>
      </c>
      <c r="G229" s="902" t="s">
        <v>18124</v>
      </c>
      <c r="H229" s="902" t="s">
        <v>11108</v>
      </c>
      <c r="I229" s="913" t="s">
        <v>24220</v>
      </c>
      <c r="J229" s="903" t="s">
        <v>11503</v>
      </c>
    </row>
    <row r="230" spans="1:10">
      <c r="A230" s="810" t="s">
        <v>5925</v>
      </c>
      <c r="B230" s="902" t="s">
        <v>17564</v>
      </c>
      <c r="C230" s="913" t="s">
        <v>15261</v>
      </c>
      <c r="D230" s="810" t="s">
        <v>15043</v>
      </c>
      <c r="E230" s="913" t="s">
        <v>3824</v>
      </c>
      <c r="F230" s="903" t="s">
        <v>15262</v>
      </c>
      <c r="G230" s="902"/>
      <c r="H230" s="902" t="s">
        <v>10932</v>
      </c>
      <c r="I230" s="913" t="s">
        <v>891</v>
      </c>
      <c r="J230" s="903" t="s">
        <v>937</v>
      </c>
    </row>
    <row r="231" spans="1:10" ht="81">
      <c r="A231" s="810" t="s">
        <v>5925</v>
      </c>
      <c r="B231" s="902" t="s">
        <v>17564</v>
      </c>
      <c r="C231" s="913" t="s">
        <v>24221</v>
      </c>
      <c r="D231" s="810" t="s">
        <v>15043</v>
      </c>
      <c r="E231" s="913" t="s">
        <v>24222</v>
      </c>
      <c r="F231" s="903" t="s">
        <v>24223</v>
      </c>
      <c r="G231" s="902" t="s">
        <v>24224</v>
      </c>
      <c r="H231" s="902" t="s">
        <v>13662</v>
      </c>
      <c r="I231" s="913" t="s">
        <v>24225</v>
      </c>
      <c r="J231" s="903" t="s">
        <v>937</v>
      </c>
    </row>
    <row r="232" spans="1:10">
      <c r="A232" s="810" t="s">
        <v>5925</v>
      </c>
      <c r="B232" s="902" t="s">
        <v>17564</v>
      </c>
      <c r="C232" s="913" t="s">
        <v>15913</v>
      </c>
      <c r="D232" s="810" t="s">
        <v>15043</v>
      </c>
      <c r="E232" s="913" t="s">
        <v>24226</v>
      </c>
      <c r="F232" s="903" t="s">
        <v>15914</v>
      </c>
      <c r="G232" s="902" t="s">
        <v>15915</v>
      </c>
      <c r="H232" s="902" t="s">
        <v>10958</v>
      </c>
      <c r="I232" s="913" t="s">
        <v>24227</v>
      </c>
      <c r="J232" s="903"/>
    </row>
    <row r="233" spans="1:10">
      <c r="A233" s="810" t="s">
        <v>5925</v>
      </c>
      <c r="B233" s="902" t="s">
        <v>17564</v>
      </c>
      <c r="C233" s="913" t="s">
        <v>11919</v>
      </c>
      <c r="D233" s="810" t="s">
        <v>15043</v>
      </c>
      <c r="E233" s="913" t="s">
        <v>11920</v>
      </c>
      <c r="F233" s="903" t="s">
        <v>11921</v>
      </c>
      <c r="G233" s="902" t="s">
        <v>11922</v>
      </c>
      <c r="H233" s="902" t="s">
        <v>10954</v>
      </c>
      <c r="I233" s="913" t="s">
        <v>24228</v>
      </c>
      <c r="J233" s="903" t="s">
        <v>932</v>
      </c>
    </row>
    <row r="234" spans="1:10">
      <c r="A234" s="810" t="s">
        <v>5925</v>
      </c>
      <c r="B234" s="902" t="s">
        <v>17564</v>
      </c>
      <c r="C234" s="913" t="s">
        <v>24229</v>
      </c>
      <c r="D234" s="810" t="s">
        <v>15043</v>
      </c>
      <c r="E234" s="913" t="s">
        <v>24230</v>
      </c>
      <c r="F234" s="903" t="s">
        <v>24231</v>
      </c>
      <c r="G234" s="902"/>
      <c r="H234" s="902" t="s">
        <v>10932</v>
      </c>
      <c r="I234" s="913" t="s">
        <v>16627</v>
      </c>
      <c r="J234" s="903" t="s">
        <v>932</v>
      </c>
    </row>
    <row r="235" spans="1:10" ht="27">
      <c r="A235" s="810" t="s">
        <v>5925</v>
      </c>
      <c r="B235" s="902" t="s">
        <v>17564</v>
      </c>
      <c r="C235" s="913" t="s">
        <v>955</v>
      </c>
      <c r="D235" s="810" t="s">
        <v>15043</v>
      </c>
      <c r="E235" s="913" t="s">
        <v>1054</v>
      </c>
      <c r="F235" s="903" t="s">
        <v>24232</v>
      </c>
      <c r="G235" s="902" t="s">
        <v>1203</v>
      </c>
      <c r="H235" s="902" t="s">
        <v>24233</v>
      </c>
      <c r="I235" s="913" t="s">
        <v>24234</v>
      </c>
      <c r="J235" s="903" t="s">
        <v>11607</v>
      </c>
    </row>
    <row r="236" spans="1:10">
      <c r="A236" s="810" t="s">
        <v>5925</v>
      </c>
      <c r="B236" s="902" t="s">
        <v>17564</v>
      </c>
      <c r="C236" s="913" t="s">
        <v>5935</v>
      </c>
      <c r="D236" s="810" t="s">
        <v>15043</v>
      </c>
      <c r="E236" s="913" t="s">
        <v>6181</v>
      </c>
      <c r="F236" s="903" t="s">
        <v>28088</v>
      </c>
      <c r="G236" s="902" t="s">
        <v>6544</v>
      </c>
      <c r="H236" s="902" t="s">
        <v>11128</v>
      </c>
      <c r="I236" s="913" t="s">
        <v>1273</v>
      </c>
      <c r="J236" s="903" t="s">
        <v>2525</v>
      </c>
    </row>
    <row r="237" spans="1:10">
      <c r="A237" s="810" t="s">
        <v>5925</v>
      </c>
      <c r="B237" s="902" t="s">
        <v>17564</v>
      </c>
      <c r="C237" s="913" t="s">
        <v>7314</v>
      </c>
      <c r="D237" s="810" t="s">
        <v>15043</v>
      </c>
      <c r="E237" s="913" t="s">
        <v>7486</v>
      </c>
      <c r="F237" s="903" t="s">
        <v>7644</v>
      </c>
      <c r="G237" s="902" t="s">
        <v>7784</v>
      </c>
      <c r="H237" s="902" t="s">
        <v>11380</v>
      </c>
      <c r="I237" s="913" t="s">
        <v>11637</v>
      </c>
      <c r="J237" s="903" t="s">
        <v>932</v>
      </c>
    </row>
    <row r="238" spans="1:10">
      <c r="A238" s="810" t="s">
        <v>5925</v>
      </c>
      <c r="B238" s="902" t="s">
        <v>17564</v>
      </c>
      <c r="C238" s="913" t="s">
        <v>24235</v>
      </c>
      <c r="D238" s="810" t="s">
        <v>15043</v>
      </c>
      <c r="E238" s="913" t="s">
        <v>24236</v>
      </c>
      <c r="F238" s="903" t="s">
        <v>24237</v>
      </c>
      <c r="G238" s="902" t="s">
        <v>24238</v>
      </c>
      <c r="H238" s="902" t="s">
        <v>10895</v>
      </c>
      <c r="I238" s="913" t="s">
        <v>24239</v>
      </c>
      <c r="J238" s="903" t="s">
        <v>935</v>
      </c>
    </row>
    <row r="239" spans="1:10" ht="40.5">
      <c r="A239" s="810" t="s">
        <v>5925</v>
      </c>
      <c r="B239" s="902" t="s">
        <v>17564</v>
      </c>
      <c r="C239" s="913" t="s">
        <v>2731</v>
      </c>
      <c r="D239" s="810" t="s">
        <v>15043</v>
      </c>
      <c r="E239" s="913" t="s">
        <v>18494</v>
      </c>
      <c r="F239" s="903" t="s">
        <v>12022</v>
      </c>
      <c r="G239" s="902" t="s">
        <v>4325</v>
      </c>
      <c r="H239" s="902" t="s">
        <v>10933</v>
      </c>
      <c r="I239" s="913" t="s">
        <v>24240</v>
      </c>
      <c r="J239" s="903" t="s">
        <v>564</v>
      </c>
    </row>
    <row r="240" spans="1:10">
      <c r="A240" s="810" t="s">
        <v>5925</v>
      </c>
      <c r="B240" s="902" t="s">
        <v>17564</v>
      </c>
      <c r="C240" s="913" t="s">
        <v>24241</v>
      </c>
      <c r="D240" s="810" t="s">
        <v>15043</v>
      </c>
      <c r="E240" s="913" t="s">
        <v>24242</v>
      </c>
      <c r="F240" s="903" t="s">
        <v>28202</v>
      </c>
      <c r="G240" s="902" t="s">
        <v>24243</v>
      </c>
      <c r="H240" s="902" t="s">
        <v>10907</v>
      </c>
      <c r="I240" s="913" t="s">
        <v>24244</v>
      </c>
      <c r="J240" s="903" t="s">
        <v>11287</v>
      </c>
    </row>
    <row r="241" spans="1:10">
      <c r="A241" s="810" t="s">
        <v>5925</v>
      </c>
      <c r="B241" s="902" t="s">
        <v>17564</v>
      </c>
      <c r="C241" s="913" t="s">
        <v>6839</v>
      </c>
      <c r="D241" s="810" t="s">
        <v>15043</v>
      </c>
      <c r="E241" s="913" t="s">
        <v>4992</v>
      </c>
      <c r="F241" s="903" t="s">
        <v>10704</v>
      </c>
      <c r="G241" s="902" t="s">
        <v>7142</v>
      </c>
      <c r="H241" s="902" t="s">
        <v>10894</v>
      </c>
      <c r="I241" s="913" t="s">
        <v>24245</v>
      </c>
      <c r="J241" s="903" t="s">
        <v>2525</v>
      </c>
    </row>
    <row r="242" spans="1:10" ht="54">
      <c r="A242" s="810" t="s">
        <v>5925</v>
      </c>
      <c r="B242" s="902" t="s">
        <v>17564</v>
      </c>
      <c r="C242" s="913" t="s">
        <v>18553</v>
      </c>
      <c r="D242" s="810" t="s">
        <v>15043</v>
      </c>
      <c r="E242" s="913" t="s">
        <v>18554</v>
      </c>
      <c r="F242" s="903" t="s">
        <v>18555</v>
      </c>
      <c r="G242" s="902" t="s">
        <v>18556</v>
      </c>
      <c r="H242" s="902" t="s">
        <v>10894</v>
      </c>
      <c r="I242" s="913" t="s">
        <v>24246</v>
      </c>
      <c r="J242" s="903" t="s">
        <v>564</v>
      </c>
    </row>
    <row r="243" spans="1:10">
      <c r="A243" s="810" t="s">
        <v>5925</v>
      </c>
      <c r="B243" s="902" t="s">
        <v>17564</v>
      </c>
      <c r="C243" s="913" t="s">
        <v>7334</v>
      </c>
      <c r="D243" s="810" t="s">
        <v>15043</v>
      </c>
      <c r="E243" s="913" t="s">
        <v>7504</v>
      </c>
      <c r="F243" s="903" t="s">
        <v>7644</v>
      </c>
      <c r="G243" s="902" t="s">
        <v>7801</v>
      </c>
      <c r="H243" s="902" t="s">
        <v>10922</v>
      </c>
      <c r="I243" s="913" t="s">
        <v>891</v>
      </c>
      <c r="J243" s="903" t="s">
        <v>932</v>
      </c>
    </row>
    <row r="244" spans="1:10">
      <c r="A244" s="810" t="s">
        <v>5925</v>
      </c>
      <c r="B244" s="902" t="s">
        <v>17564</v>
      </c>
      <c r="C244" s="913" t="s">
        <v>1450</v>
      </c>
      <c r="D244" s="810" t="s">
        <v>15043</v>
      </c>
      <c r="E244" s="913" t="s">
        <v>15837</v>
      </c>
      <c r="F244" s="903" t="s">
        <v>24247</v>
      </c>
      <c r="G244" s="902" t="s">
        <v>1793</v>
      </c>
      <c r="H244" s="902" t="s">
        <v>11175</v>
      </c>
      <c r="I244" s="913" t="s">
        <v>1838</v>
      </c>
      <c r="J244" s="903" t="s">
        <v>937</v>
      </c>
    </row>
    <row r="245" spans="1:10">
      <c r="A245" s="810" t="s">
        <v>5925</v>
      </c>
      <c r="B245" s="902" t="s">
        <v>17564</v>
      </c>
      <c r="C245" s="913" t="s">
        <v>2947</v>
      </c>
      <c r="D245" s="810" t="s">
        <v>15043</v>
      </c>
      <c r="E245" s="913" t="s">
        <v>3546</v>
      </c>
      <c r="F245" s="903" t="s">
        <v>4061</v>
      </c>
      <c r="G245" s="902" t="s">
        <v>23160</v>
      </c>
      <c r="H245" s="902" t="s">
        <v>11264</v>
      </c>
      <c r="I245" s="913" t="s">
        <v>1295</v>
      </c>
      <c r="J245" s="903" t="s">
        <v>932</v>
      </c>
    </row>
    <row r="246" spans="1:10">
      <c r="A246" s="810" t="s">
        <v>5925</v>
      </c>
      <c r="B246" s="902" t="s">
        <v>17564</v>
      </c>
      <c r="C246" s="913" t="s">
        <v>24248</v>
      </c>
      <c r="D246" s="810" t="s">
        <v>15043</v>
      </c>
      <c r="E246" s="913" t="s">
        <v>24249</v>
      </c>
      <c r="F246" s="903" t="s">
        <v>24250</v>
      </c>
      <c r="G246" s="902" t="s">
        <v>24251</v>
      </c>
      <c r="H246" s="902" t="s">
        <v>10922</v>
      </c>
      <c r="I246" s="913" t="s">
        <v>560</v>
      </c>
      <c r="J246" s="903" t="s">
        <v>11101</v>
      </c>
    </row>
    <row r="247" spans="1:10">
      <c r="A247" s="810" t="s">
        <v>5925</v>
      </c>
      <c r="B247" s="902" t="s">
        <v>17564</v>
      </c>
      <c r="C247" s="913" t="s">
        <v>15266</v>
      </c>
      <c r="D247" s="810" t="s">
        <v>15043</v>
      </c>
      <c r="E247" s="913" t="s">
        <v>15267</v>
      </c>
      <c r="F247" s="903" t="s">
        <v>28203</v>
      </c>
      <c r="G247" s="902"/>
      <c r="H247" s="902" t="s">
        <v>10915</v>
      </c>
      <c r="I247" s="913" t="s">
        <v>24245</v>
      </c>
      <c r="J247" s="903" t="s">
        <v>932</v>
      </c>
    </row>
    <row r="248" spans="1:10">
      <c r="A248" s="810" t="s">
        <v>5925</v>
      </c>
      <c r="B248" s="902" t="s">
        <v>17564</v>
      </c>
      <c r="C248" s="913" t="s">
        <v>4910</v>
      </c>
      <c r="D248" s="810" t="s">
        <v>15043</v>
      </c>
      <c r="E248" s="913" t="s">
        <v>15335</v>
      </c>
      <c r="F248" s="903" t="s">
        <v>15336</v>
      </c>
      <c r="G248" s="902"/>
      <c r="H248" s="902" t="s">
        <v>10901</v>
      </c>
      <c r="I248" s="913" t="s">
        <v>5178</v>
      </c>
      <c r="J248" s="903" t="s">
        <v>929</v>
      </c>
    </row>
    <row r="249" spans="1:10">
      <c r="A249" s="810" t="s">
        <v>5925</v>
      </c>
      <c r="B249" s="902" t="s">
        <v>17564</v>
      </c>
      <c r="C249" s="913" t="s">
        <v>539</v>
      </c>
      <c r="D249" s="810" t="s">
        <v>15043</v>
      </c>
      <c r="E249" s="913" t="s">
        <v>544</v>
      </c>
      <c r="F249" s="903" t="s">
        <v>551</v>
      </c>
      <c r="G249" s="902" t="s">
        <v>24252</v>
      </c>
      <c r="H249" s="902" t="s">
        <v>10891</v>
      </c>
      <c r="I249" s="913" t="s">
        <v>2171</v>
      </c>
      <c r="J249" s="903" t="s">
        <v>931</v>
      </c>
    </row>
    <row r="250" spans="1:10">
      <c r="A250" s="810" t="s">
        <v>5925</v>
      </c>
      <c r="B250" s="902" t="s">
        <v>17564</v>
      </c>
      <c r="C250" s="913" t="s">
        <v>24253</v>
      </c>
      <c r="D250" s="810" t="s">
        <v>15043</v>
      </c>
      <c r="E250" s="913" t="s">
        <v>24254</v>
      </c>
      <c r="F250" s="903" t="s">
        <v>24255</v>
      </c>
      <c r="G250" s="902" t="s">
        <v>24256</v>
      </c>
      <c r="H250" s="902" t="s">
        <v>10932</v>
      </c>
      <c r="I250" s="913"/>
      <c r="J250" s="903" t="s">
        <v>932</v>
      </c>
    </row>
    <row r="251" spans="1:10">
      <c r="A251" s="810" t="s">
        <v>5925</v>
      </c>
      <c r="B251" s="902" t="s">
        <v>17564</v>
      </c>
      <c r="C251" s="913" t="s">
        <v>24257</v>
      </c>
      <c r="D251" s="810" t="s">
        <v>15043</v>
      </c>
      <c r="E251" s="913" t="s">
        <v>24258</v>
      </c>
      <c r="F251" s="903" t="s">
        <v>24259</v>
      </c>
      <c r="G251" s="902" t="s">
        <v>24260</v>
      </c>
      <c r="H251" s="902" t="s">
        <v>10932</v>
      </c>
      <c r="I251" s="913" t="s">
        <v>4801</v>
      </c>
      <c r="J251" s="903" t="s">
        <v>2525</v>
      </c>
    </row>
    <row r="252" spans="1:10">
      <c r="A252" s="810" t="s">
        <v>5925</v>
      </c>
      <c r="B252" s="902" t="s">
        <v>17564</v>
      </c>
      <c r="C252" s="913" t="s">
        <v>960</v>
      </c>
      <c r="D252" s="810" t="s">
        <v>15043</v>
      </c>
      <c r="E252" s="913" t="s">
        <v>1061</v>
      </c>
      <c r="F252" s="903" t="s">
        <v>1155</v>
      </c>
      <c r="G252" s="902" t="s">
        <v>1208</v>
      </c>
      <c r="H252" s="902" t="s">
        <v>10915</v>
      </c>
      <c r="I252" s="913" t="s">
        <v>24261</v>
      </c>
      <c r="J252" s="903" t="s">
        <v>2525</v>
      </c>
    </row>
    <row r="253" spans="1:10">
      <c r="A253" s="810" t="s">
        <v>5925</v>
      </c>
      <c r="B253" s="902" t="s">
        <v>17564</v>
      </c>
      <c r="C253" s="913" t="s">
        <v>962</v>
      </c>
      <c r="D253" s="810" t="s">
        <v>15043</v>
      </c>
      <c r="E253" s="913" t="s">
        <v>1062</v>
      </c>
      <c r="F253" s="903" t="s">
        <v>1156</v>
      </c>
      <c r="G253" s="902" t="s">
        <v>1210</v>
      </c>
      <c r="H253" s="902" t="s">
        <v>10928</v>
      </c>
      <c r="I253" s="913" t="s">
        <v>24262</v>
      </c>
      <c r="J253" s="903" t="s">
        <v>937</v>
      </c>
    </row>
    <row r="254" spans="1:10">
      <c r="A254" s="810" t="s">
        <v>5925</v>
      </c>
      <c r="B254" s="902" t="s">
        <v>17564</v>
      </c>
      <c r="C254" s="913" t="s">
        <v>15321</v>
      </c>
      <c r="D254" s="810" t="s">
        <v>15043</v>
      </c>
      <c r="E254" s="913" t="s">
        <v>15322</v>
      </c>
      <c r="F254" s="903" t="s">
        <v>15323</v>
      </c>
      <c r="G254" s="902" t="s">
        <v>15324</v>
      </c>
      <c r="H254" s="902" t="s">
        <v>10977</v>
      </c>
      <c r="I254" s="913"/>
      <c r="J254" s="903" t="s">
        <v>937</v>
      </c>
    </row>
    <row r="255" spans="1:10">
      <c r="A255" s="810" t="s">
        <v>5925</v>
      </c>
      <c r="B255" s="902" t="s">
        <v>17564</v>
      </c>
      <c r="C255" s="913" t="s">
        <v>603</v>
      </c>
      <c r="D255" s="810" t="s">
        <v>15043</v>
      </c>
      <c r="E255" s="913" t="s">
        <v>708</v>
      </c>
      <c r="F255" s="903" t="s">
        <v>24263</v>
      </c>
      <c r="G255" s="902" t="s">
        <v>15268</v>
      </c>
      <c r="H255" s="902" t="s">
        <v>10928</v>
      </c>
      <c r="I255" s="913" t="s">
        <v>902</v>
      </c>
      <c r="J255" s="903" t="s">
        <v>2525</v>
      </c>
    </row>
    <row r="256" spans="1:10">
      <c r="A256" s="810" t="s">
        <v>5925</v>
      </c>
      <c r="B256" s="902" t="s">
        <v>17564</v>
      </c>
      <c r="C256" s="913" t="s">
        <v>963</v>
      </c>
      <c r="D256" s="810" t="s">
        <v>15043</v>
      </c>
      <c r="E256" s="913" t="s">
        <v>1063</v>
      </c>
      <c r="F256" s="903" t="s">
        <v>24264</v>
      </c>
      <c r="G256" s="902" t="s">
        <v>1211</v>
      </c>
      <c r="H256" s="902" t="s">
        <v>10928</v>
      </c>
      <c r="I256" s="913" t="s">
        <v>24265</v>
      </c>
      <c r="J256" s="903" t="s">
        <v>12094</v>
      </c>
    </row>
    <row r="257" spans="1:10">
      <c r="A257" s="810" t="s">
        <v>5925</v>
      </c>
      <c r="B257" s="902" t="s">
        <v>17564</v>
      </c>
      <c r="C257" s="913" t="s">
        <v>4871</v>
      </c>
      <c r="D257" s="810" t="s">
        <v>15043</v>
      </c>
      <c r="E257" s="913" t="s">
        <v>3814</v>
      </c>
      <c r="F257" s="903" t="s">
        <v>24266</v>
      </c>
      <c r="G257" s="902" t="s">
        <v>5148</v>
      </c>
      <c r="H257" s="902" t="s">
        <v>10969</v>
      </c>
      <c r="I257" s="913" t="s">
        <v>24267</v>
      </c>
      <c r="J257" s="903" t="s">
        <v>934</v>
      </c>
    </row>
    <row r="258" spans="1:10">
      <c r="A258" s="810" t="s">
        <v>5925</v>
      </c>
      <c r="B258" s="902" t="s">
        <v>17564</v>
      </c>
      <c r="C258" s="913" t="s">
        <v>12118</v>
      </c>
      <c r="D258" s="810" t="s">
        <v>15043</v>
      </c>
      <c r="E258" s="913" t="s">
        <v>8320</v>
      </c>
      <c r="F258" s="903" t="s">
        <v>16476</v>
      </c>
      <c r="G258" s="902" t="s">
        <v>12119</v>
      </c>
      <c r="H258" s="902" t="s">
        <v>11108</v>
      </c>
      <c r="I258" s="913" t="s">
        <v>24268</v>
      </c>
      <c r="J258" s="903" t="s">
        <v>2525</v>
      </c>
    </row>
    <row r="259" spans="1:10">
      <c r="A259" s="810" t="s">
        <v>5925</v>
      </c>
      <c r="B259" s="902" t="s">
        <v>17564</v>
      </c>
      <c r="C259" s="913" t="s">
        <v>6155</v>
      </c>
      <c r="D259" s="810" t="s">
        <v>15043</v>
      </c>
      <c r="E259" s="913" t="s">
        <v>6370</v>
      </c>
      <c r="F259" s="903" t="s">
        <v>6533</v>
      </c>
      <c r="G259" s="902" t="s">
        <v>15337</v>
      </c>
      <c r="H259" s="902" t="s">
        <v>10901</v>
      </c>
      <c r="I259" s="913" t="s">
        <v>23098</v>
      </c>
      <c r="J259" s="903" t="s">
        <v>11299</v>
      </c>
    </row>
    <row r="260" spans="1:10">
      <c r="A260" s="810" t="s">
        <v>5925</v>
      </c>
      <c r="B260" s="902" t="s">
        <v>17564</v>
      </c>
      <c r="C260" s="913" t="s">
        <v>15271</v>
      </c>
      <c r="D260" s="810" t="s">
        <v>15043</v>
      </c>
      <c r="E260" s="913" t="s">
        <v>15272</v>
      </c>
      <c r="F260" s="903" t="s">
        <v>15273</v>
      </c>
      <c r="G260" s="902" t="s">
        <v>15274</v>
      </c>
      <c r="H260" s="902" t="s">
        <v>10915</v>
      </c>
      <c r="I260" s="913" t="s">
        <v>916</v>
      </c>
      <c r="J260" s="903" t="s">
        <v>564</v>
      </c>
    </row>
    <row r="261" spans="1:10">
      <c r="A261" s="810" t="s">
        <v>5925</v>
      </c>
      <c r="B261" s="902" t="s">
        <v>17564</v>
      </c>
      <c r="C261" s="913" t="s">
        <v>9270</v>
      </c>
      <c r="D261" s="810" t="s">
        <v>15043</v>
      </c>
      <c r="E261" s="913" t="s">
        <v>6902</v>
      </c>
      <c r="F261" s="903" t="s">
        <v>24269</v>
      </c>
      <c r="G261" s="902" t="s">
        <v>15338</v>
      </c>
      <c r="H261" s="902" t="s">
        <v>10901</v>
      </c>
      <c r="I261" s="913" t="s">
        <v>505</v>
      </c>
      <c r="J261" s="903" t="s">
        <v>11503</v>
      </c>
    </row>
    <row r="262" spans="1:10">
      <c r="A262" s="810" t="s">
        <v>5925</v>
      </c>
      <c r="B262" s="902" t="s">
        <v>17564</v>
      </c>
      <c r="C262" s="913" t="s">
        <v>7191</v>
      </c>
      <c r="D262" s="810" t="s">
        <v>15043</v>
      </c>
      <c r="E262" s="913" t="s">
        <v>7388</v>
      </c>
      <c r="F262" s="903" t="s">
        <v>7559</v>
      </c>
      <c r="G262" s="902" t="s">
        <v>7684</v>
      </c>
      <c r="H262" s="902" t="s">
        <v>10891</v>
      </c>
      <c r="I262" s="913" t="s">
        <v>4778</v>
      </c>
      <c r="J262" s="903" t="s">
        <v>937</v>
      </c>
    </row>
    <row r="263" spans="1:10">
      <c r="A263" s="810" t="s">
        <v>5925</v>
      </c>
      <c r="B263" s="902" t="s">
        <v>17564</v>
      </c>
      <c r="C263" s="913" t="s">
        <v>974</v>
      </c>
      <c r="D263" s="810" t="s">
        <v>15043</v>
      </c>
      <c r="E263" s="913" t="s">
        <v>1074</v>
      </c>
      <c r="F263" s="903" t="s">
        <v>1162</v>
      </c>
      <c r="G263" s="902" t="s">
        <v>1218</v>
      </c>
      <c r="H263" s="902" t="s">
        <v>10894</v>
      </c>
      <c r="I263" s="913" t="s">
        <v>1286</v>
      </c>
      <c r="J263" s="903" t="s">
        <v>937</v>
      </c>
    </row>
    <row r="264" spans="1:10">
      <c r="A264" s="810" t="s">
        <v>5925</v>
      </c>
      <c r="B264" s="902" t="s">
        <v>17564</v>
      </c>
      <c r="C264" s="913" t="s">
        <v>976</v>
      </c>
      <c r="D264" s="810" t="s">
        <v>15043</v>
      </c>
      <c r="E264" s="913" t="s">
        <v>1076</v>
      </c>
      <c r="F264" s="903" t="s">
        <v>1164</v>
      </c>
      <c r="G264" s="902" t="s">
        <v>1220</v>
      </c>
      <c r="H264" s="902" t="s">
        <v>10958</v>
      </c>
      <c r="I264" s="913" t="s">
        <v>24270</v>
      </c>
      <c r="J264" s="903" t="s">
        <v>564</v>
      </c>
    </row>
    <row r="265" spans="1:10">
      <c r="A265" s="810" t="s">
        <v>5925</v>
      </c>
      <c r="B265" s="902" t="s">
        <v>17564</v>
      </c>
      <c r="C265" s="913" t="s">
        <v>24271</v>
      </c>
      <c r="D265" s="810" t="s">
        <v>15043</v>
      </c>
      <c r="E265" s="913" t="s">
        <v>24272</v>
      </c>
      <c r="F265" s="903" t="s">
        <v>24273</v>
      </c>
      <c r="G265" s="902"/>
      <c r="H265" s="902" t="s">
        <v>10932</v>
      </c>
      <c r="I265" s="913" t="s">
        <v>916</v>
      </c>
      <c r="J265" s="903" t="s">
        <v>931</v>
      </c>
    </row>
    <row r="266" spans="1:10">
      <c r="A266" s="810" t="s">
        <v>5925</v>
      </c>
      <c r="B266" s="902" t="s">
        <v>17564</v>
      </c>
      <c r="C266" s="913" t="s">
        <v>6137</v>
      </c>
      <c r="D266" s="810" t="s">
        <v>15043</v>
      </c>
      <c r="E266" s="913" t="s">
        <v>6350</v>
      </c>
      <c r="F266" s="903" t="s">
        <v>6518</v>
      </c>
      <c r="G266" s="902" t="s">
        <v>6717</v>
      </c>
      <c r="H266" s="902" t="s">
        <v>10915</v>
      </c>
      <c r="I266" s="913" t="s">
        <v>24274</v>
      </c>
      <c r="J266" s="903" t="s">
        <v>937</v>
      </c>
    </row>
    <row r="267" spans="1:10">
      <c r="A267" s="810" t="s">
        <v>5925</v>
      </c>
      <c r="B267" s="902" t="s">
        <v>17564</v>
      </c>
      <c r="C267" s="913" t="s">
        <v>24275</v>
      </c>
      <c r="D267" s="810" t="s">
        <v>15043</v>
      </c>
      <c r="E267" s="913" t="s">
        <v>720</v>
      </c>
      <c r="F267" s="903" t="s">
        <v>24276</v>
      </c>
      <c r="G267" s="902" t="s">
        <v>1312</v>
      </c>
      <c r="H267" s="902" t="s">
        <v>10932</v>
      </c>
      <c r="I267" s="913" t="s">
        <v>907</v>
      </c>
      <c r="J267" s="903" t="s">
        <v>12684</v>
      </c>
    </row>
    <row r="268" spans="1:10">
      <c r="A268" s="810" t="s">
        <v>5925</v>
      </c>
      <c r="B268" s="902" t="s">
        <v>17564</v>
      </c>
      <c r="C268" s="913" t="s">
        <v>1852</v>
      </c>
      <c r="D268" s="810" t="s">
        <v>15043</v>
      </c>
      <c r="E268" s="913" t="s">
        <v>1904</v>
      </c>
      <c r="F268" s="903" t="s">
        <v>24277</v>
      </c>
      <c r="G268" s="902" t="s">
        <v>24278</v>
      </c>
      <c r="H268" s="902" t="s">
        <v>10901</v>
      </c>
      <c r="I268" s="913" t="s">
        <v>1284</v>
      </c>
      <c r="J268" s="903" t="s">
        <v>564</v>
      </c>
    </row>
    <row r="269" spans="1:10">
      <c r="A269" s="810" t="s">
        <v>5925</v>
      </c>
      <c r="B269" s="902" t="s">
        <v>17564</v>
      </c>
      <c r="C269" s="913" t="s">
        <v>4897</v>
      </c>
      <c r="D269" s="810" t="s">
        <v>15043</v>
      </c>
      <c r="E269" s="913" t="s">
        <v>5016</v>
      </c>
      <c r="F269" s="903" t="s">
        <v>24279</v>
      </c>
      <c r="G269" s="902" t="s">
        <v>5161</v>
      </c>
      <c r="H269" s="902" t="s">
        <v>10932</v>
      </c>
      <c r="I269" s="913" t="s">
        <v>505</v>
      </c>
      <c r="J269" s="903" t="s">
        <v>11503</v>
      </c>
    </row>
    <row r="270" spans="1:10">
      <c r="A270" s="810" t="s">
        <v>5925</v>
      </c>
      <c r="B270" s="902" t="s">
        <v>17564</v>
      </c>
      <c r="C270" s="913" t="s">
        <v>981</v>
      </c>
      <c r="D270" s="810" t="s">
        <v>15043</v>
      </c>
      <c r="E270" s="913" t="s">
        <v>1082</v>
      </c>
      <c r="F270" s="903" t="s">
        <v>1166</v>
      </c>
      <c r="G270" s="902" t="s">
        <v>1225</v>
      </c>
      <c r="H270" s="902" t="s">
        <v>10891</v>
      </c>
      <c r="I270" s="913" t="s">
        <v>14954</v>
      </c>
      <c r="J270" s="903"/>
    </row>
    <row r="271" spans="1:10">
      <c r="A271" s="810" t="s">
        <v>5925</v>
      </c>
      <c r="B271" s="902" t="s">
        <v>17564</v>
      </c>
      <c r="C271" s="913" t="s">
        <v>15275</v>
      </c>
      <c r="D271" s="810" t="s">
        <v>15043</v>
      </c>
      <c r="E271" s="913" t="s">
        <v>723</v>
      </c>
      <c r="F271" s="903" t="s">
        <v>15276</v>
      </c>
      <c r="G271" s="902" t="s">
        <v>1315</v>
      </c>
      <c r="H271" s="902" t="s">
        <v>10907</v>
      </c>
      <c r="I271" s="913" t="s">
        <v>2057</v>
      </c>
      <c r="J271" s="903" t="s">
        <v>937</v>
      </c>
    </row>
    <row r="272" spans="1:10">
      <c r="A272" s="810" t="s">
        <v>5925</v>
      </c>
      <c r="B272" s="902" t="s">
        <v>17564</v>
      </c>
      <c r="C272" s="913" t="s">
        <v>24280</v>
      </c>
      <c r="D272" s="810" t="s">
        <v>15043</v>
      </c>
      <c r="E272" s="913" t="s">
        <v>24281</v>
      </c>
      <c r="F272" s="903" t="s">
        <v>24282</v>
      </c>
      <c r="G272" s="902" t="s">
        <v>24283</v>
      </c>
      <c r="H272" s="902" t="s">
        <v>10933</v>
      </c>
      <c r="I272" s="913" t="s">
        <v>24284</v>
      </c>
      <c r="J272" s="903" t="s">
        <v>937</v>
      </c>
    </row>
    <row r="273" spans="1:10">
      <c r="A273" s="810" t="s">
        <v>5925</v>
      </c>
      <c r="B273" s="902" t="s">
        <v>17564</v>
      </c>
      <c r="C273" s="913" t="s">
        <v>3193</v>
      </c>
      <c r="D273" s="810" t="s">
        <v>15043</v>
      </c>
      <c r="E273" s="913" t="s">
        <v>15277</v>
      </c>
      <c r="F273" s="903" t="s">
        <v>15278</v>
      </c>
      <c r="G273" s="902" t="s">
        <v>15279</v>
      </c>
      <c r="H273" s="902" t="s">
        <v>10915</v>
      </c>
      <c r="I273" s="913" t="s">
        <v>505</v>
      </c>
      <c r="J273" s="903" t="s">
        <v>564</v>
      </c>
    </row>
    <row r="274" spans="1:10">
      <c r="A274" s="810" t="s">
        <v>5925</v>
      </c>
      <c r="B274" s="902" t="s">
        <v>17564</v>
      </c>
      <c r="C274" s="913" t="s">
        <v>15280</v>
      </c>
      <c r="D274" s="810" t="s">
        <v>15043</v>
      </c>
      <c r="E274" s="913" t="s">
        <v>15281</v>
      </c>
      <c r="F274" s="903" t="s">
        <v>15282</v>
      </c>
      <c r="G274" s="902" t="s">
        <v>24285</v>
      </c>
      <c r="H274" s="902" t="s">
        <v>10928</v>
      </c>
      <c r="I274" s="913" t="s">
        <v>1289</v>
      </c>
      <c r="J274" s="903" t="s">
        <v>564</v>
      </c>
    </row>
    <row r="275" spans="1:10">
      <c r="A275" s="810" t="s">
        <v>5925</v>
      </c>
      <c r="B275" s="902" t="s">
        <v>17564</v>
      </c>
      <c r="C275" s="913" t="s">
        <v>16397</v>
      </c>
      <c r="D275" s="810" t="s">
        <v>15043</v>
      </c>
      <c r="E275" s="913" t="s">
        <v>16398</v>
      </c>
      <c r="F275" s="903" t="s">
        <v>24286</v>
      </c>
      <c r="G275" s="902" t="s">
        <v>17038</v>
      </c>
      <c r="H275" s="902" t="s">
        <v>10928</v>
      </c>
      <c r="I275" s="913" t="s">
        <v>24265</v>
      </c>
      <c r="J275" s="903" t="s">
        <v>12684</v>
      </c>
    </row>
    <row r="276" spans="1:10">
      <c r="A276" s="810" t="s">
        <v>5925</v>
      </c>
      <c r="B276" s="902" t="s">
        <v>17564</v>
      </c>
      <c r="C276" s="913" t="s">
        <v>8169</v>
      </c>
      <c r="D276" s="810" t="s">
        <v>15043</v>
      </c>
      <c r="E276" s="913" t="s">
        <v>8489</v>
      </c>
      <c r="F276" s="903" t="s">
        <v>24287</v>
      </c>
      <c r="G276" s="902" t="s">
        <v>17022</v>
      </c>
      <c r="H276" s="902" t="s">
        <v>10932</v>
      </c>
      <c r="I276" s="913" t="s">
        <v>24288</v>
      </c>
      <c r="J276" s="903" t="s">
        <v>11101</v>
      </c>
    </row>
    <row r="277" spans="1:10">
      <c r="A277" s="810" t="s">
        <v>5925</v>
      </c>
      <c r="B277" s="902" t="s">
        <v>17564</v>
      </c>
      <c r="C277" s="913" t="s">
        <v>15329</v>
      </c>
      <c r="D277" s="810" t="s">
        <v>15043</v>
      </c>
      <c r="E277" s="913" t="s">
        <v>15330</v>
      </c>
      <c r="F277" s="903" t="s">
        <v>15331</v>
      </c>
      <c r="G277" s="902" t="s">
        <v>24289</v>
      </c>
      <c r="H277" s="902" t="s">
        <v>10969</v>
      </c>
      <c r="I277" s="913" t="s">
        <v>19791</v>
      </c>
      <c r="J277" s="903" t="s">
        <v>937</v>
      </c>
    </row>
    <row r="278" spans="1:10">
      <c r="A278" s="810" t="s">
        <v>5925</v>
      </c>
      <c r="B278" s="902" t="s">
        <v>17564</v>
      </c>
      <c r="C278" s="913" t="s">
        <v>12283</v>
      </c>
      <c r="D278" s="810" t="s">
        <v>15043</v>
      </c>
      <c r="E278" s="913" t="s">
        <v>12284</v>
      </c>
      <c r="F278" s="903" t="s">
        <v>24290</v>
      </c>
      <c r="G278" s="902" t="s">
        <v>24291</v>
      </c>
      <c r="H278" s="902" t="s">
        <v>10928</v>
      </c>
      <c r="I278" s="913"/>
      <c r="J278" s="903"/>
    </row>
    <row r="279" spans="1:10">
      <c r="A279" s="810" t="s">
        <v>5925</v>
      </c>
      <c r="B279" s="902" t="s">
        <v>17564</v>
      </c>
      <c r="C279" s="913" t="s">
        <v>6143</v>
      </c>
      <c r="D279" s="810" t="s">
        <v>15043</v>
      </c>
      <c r="E279" s="913" t="s">
        <v>6356</v>
      </c>
      <c r="F279" s="903" t="s">
        <v>6525</v>
      </c>
      <c r="G279" s="902" t="s">
        <v>6721</v>
      </c>
      <c r="H279" s="902" t="s">
        <v>10928</v>
      </c>
      <c r="I279" s="913" t="s">
        <v>908</v>
      </c>
      <c r="J279" s="903" t="s">
        <v>564</v>
      </c>
    </row>
    <row r="280" spans="1:10">
      <c r="A280" s="810" t="s">
        <v>5925</v>
      </c>
      <c r="B280" s="902" t="s">
        <v>17564</v>
      </c>
      <c r="C280" s="913" t="s">
        <v>24292</v>
      </c>
      <c r="D280" s="810" t="s">
        <v>15043</v>
      </c>
      <c r="E280" s="913" t="s">
        <v>24293</v>
      </c>
      <c r="F280" s="903" t="s">
        <v>24294</v>
      </c>
      <c r="G280" s="902" t="s">
        <v>24295</v>
      </c>
      <c r="H280" s="902" t="s">
        <v>10901</v>
      </c>
      <c r="I280" s="913" t="s">
        <v>1825</v>
      </c>
      <c r="J280" s="903" t="s">
        <v>11101</v>
      </c>
    </row>
    <row r="281" spans="1:10">
      <c r="A281" s="810" t="s">
        <v>5925</v>
      </c>
      <c r="B281" s="902" t="s">
        <v>17564</v>
      </c>
      <c r="C281" s="913" t="s">
        <v>1888</v>
      </c>
      <c r="D281" s="810" t="s">
        <v>15043</v>
      </c>
      <c r="E281" s="913" t="s">
        <v>1938</v>
      </c>
      <c r="F281" s="903" t="s">
        <v>2010</v>
      </c>
      <c r="G281" s="902" t="s">
        <v>2043</v>
      </c>
      <c r="H281" s="902" t="s">
        <v>11108</v>
      </c>
      <c r="I281" s="913" t="s">
        <v>24296</v>
      </c>
      <c r="J281" s="903" t="s">
        <v>11287</v>
      </c>
    </row>
    <row r="282" spans="1:10" ht="27">
      <c r="A282" s="810" t="s">
        <v>5925</v>
      </c>
      <c r="B282" s="902" t="s">
        <v>17564</v>
      </c>
      <c r="C282" s="913" t="s">
        <v>24297</v>
      </c>
      <c r="D282" s="810" t="s">
        <v>15043</v>
      </c>
      <c r="E282" s="913" t="s">
        <v>24298</v>
      </c>
      <c r="F282" s="903" t="s">
        <v>24299</v>
      </c>
      <c r="G282" s="902" t="s">
        <v>24300</v>
      </c>
      <c r="H282" s="902" t="s">
        <v>10933</v>
      </c>
      <c r="I282" s="913" t="s">
        <v>24301</v>
      </c>
      <c r="J282" s="903" t="s">
        <v>937</v>
      </c>
    </row>
    <row r="283" spans="1:10">
      <c r="A283" s="810" t="s">
        <v>5925</v>
      </c>
      <c r="B283" s="902" t="s">
        <v>17564</v>
      </c>
      <c r="C283" s="913" t="s">
        <v>988</v>
      </c>
      <c r="D283" s="810" t="s">
        <v>15043</v>
      </c>
      <c r="E283" s="913" t="s">
        <v>1088</v>
      </c>
      <c r="F283" s="903" t="s">
        <v>1169</v>
      </c>
      <c r="G283" s="902" t="s">
        <v>24302</v>
      </c>
      <c r="H283" s="902" t="s">
        <v>10928</v>
      </c>
      <c r="I283" s="913" t="s">
        <v>24303</v>
      </c>
      <c r="J283" s="903" t="s">
        <v>24304</v>
      </c>
    </row>
    <row r="284" spans="1:10">
      <c r="A284" s="810" t="s">
        <v>5925</v>
      </c>
      <c r="B284" s="902" t="s">
        <v>17564</v>
      </c>
      <c r="C284" s="913" t="s">
        <v>15284</v>
      </c>
      <c r="D284" s="810" t="s">
        <v>15043</v>
      </c>
      <c r="E284" s="913" t="s">
        <v>15285</v>
      </c>
      <c r="F284" s="903" t="s">
        <v>15286</v>
      </c>
      <c r="G284" s="902" t="s">
        <v>15287</v>
      </c>
      <c r="H284" s="902" t="s">
        <v>10928</v>
      </c>
      <c r="I284" s="913" t="s">
        <v>24305</v>
      </c>
      <c r="J284" s="903" t="s">
        <v>932</v>
      </c>
    </row>
    <row r="285" spans="1:10">
      <c r="A285" s="810" t="s">
        <v>5925</v>
      </c>
      <c r="B285" s="902" t="s">
        <v>17564</v>
      </c>
      <c r="C285" s="913" t="s">
        <v>15284</v>
      </c>
      <c r="D285" s="810" t="s">
        <v>15043</v>
      </c>
      <c r="E285" s="913" t="s">
        <v>24306</v>
      </c>
      <c r="F285" s="903" t="s">
        <v>28204</v>
      </c>
      <c r="G285" s="902" t="s">
        <v>24307</v>
      </c>
      <c r="H285" s="902" t="s">
        <v>10977</v>
      </c>
      <c r="I285" s="913" t="s">
        <v>1825</v>
      </c>
      <c r="J285" s="903" t="s">
        <v>935</v>
      </c>
    </row>
    <row r="286" spans="1:10">
      <c r="A286" s="810" t="s">
        <v>5925</v>
      </c>
      <c r="B286" s="902" t="s">
        <v>17564</v>
      </c>
      <c r="C286" s="913" t="s">
        <v>15288</v>
      </c>
      <c r="D286" s="810" t="s">
        <v>15043</v>
      </c>
      <c r="E286" s="913" t="s">
        <v>15289</v>
      </c>
      <c r="F286" s="903" t="s">
        <v>24308</v>
      </c>
      <c r="G286" s="902" t="s">
        <v>12070</v>
      </c>
      <c r="H286" s="902" t="s">
        <v>11110</v>
      </c>
      <c r="I286" s="913" t="s">
        <v>24309</v>
      </c>
      <c r="J286" s="903" t="s">
        <v>564</v>
      </c>
    </row>
    <row r="287" spans="1:10">
      <c r="A287" s="810" t="s">
        <v>5925</v>
      </c>
      <c r="B287" s="902" t="s">
        <v>17564</v>
      </c>
      <c r="C287" s="913" t="s">
        <v>3117</v>
      </c>
      <c r="D287" s="810" t="s">
        <v>15043</v>
      </c>
      <c r="E287" s="913" t="s">
        <v>3235</v>
      </c>
      <c r="F287" s="903" t="s">
        <v>4182</v>
      </c>
      <c r="G287" s="902"/>
      <c r="H287" s="902" t="s">
        <v>10901</v>
      </c>
      <c r="I287" s="913" t="s">
        <v>24310</v>
      </c>
      <c r="J287" s="903" t="s">
        <v>937</v>
      </c>
    </row>
    <row r="288" spans="1:10">
      <c r="A288" s="810" t="s">
        <v>5925</v>
      </c>
      <c r="B288" s="902" t="s">
        <v>17564</v>
      </c>
      <c r="C288" s="913" t="s">
        <v>6162</v>
      </c>
      <c r="D288" s="810" t="s">
        <v>15043</v>
      </c>
      <c r="E288" s="913" t="s">
        <v>6373</v>
      </c>
      <c r="F288" s="903" t="s">
        <v>15852</v>
      </c>
      <c r="G288" s="902" t="s">
        <v>6726</v>
      </c>
      <c r="H288" s="902" t="s">
        <v>10932</v>
      </c>
      <c r="I288" s="913" t="s">
        <v>24311</v>
      </c>
      <c r="J288" s="903" t="s">
        <v>1851</v>
      </c>
    </row>
    <row r="289" spans="1:10">
      <c r="A289" s="810" t="s">
        <v>5925</v>
      </c>
      <c r="B289" s="902" t="s">
        <v>17564</v>
      </c>
      <c r="C289" s="913" t="s">
        <v>24312</v>
      </c>
      <c r="D289" s="810" t="s">
        <v>15043</v>
      </c>
      <c r="E289" s="913" t="s">
        <v>24313</v>
      </c>
      <c r="F289" s="903" t="s">
        <v>24314</v>
      </c>
      <c r="G289" s="902" t="s">
        <v>24315</v>
      </c>
      <c r="H289" s="902" t="s">
        <v>10969</v>
      </c>
      <c r="I289" s="913" t="s">
        <v>1280</v>
      </c>
      <c r="J289" s="903" t="s">
        <v>11287</v>
      </c>
    </row>
    <row r="290" spans="1:10">
      <c r="A290" s="810" t="s">
        <v>5925</v>
      </c>
      <c r="B290" s="902" t="s">
        <v>17564</v>
      </c>
      <c r="C290" s="913" t="s">
        <v>24316</v>
      </c>
      <c r="D290" s="810" t="s">
        <v>15043</v>
      </c>
      <c r="E290" s="913" t="s">
        <v>16346</v>
      </c>
      <c r="F290" s="903" t="s">
        <v>24317</v>
      </c>
      <c r="G290" s="902"/>
      <c r="H290" s="902" t="s">
        <v>10901</v>
      </c>
      <c r="I290" s="913" t="s">
        <v>911</v>
      </c>
      <c r="J290" s="903" t="s">
        <v>564</v>
      </c>
    </row>
    <row r="291" spans="1:10">
      <c r="A291" s="810" t="s">
        <v>5925</v>
      </c>
      <c r="B291" s="902" t="s">
        <v>17564</v>
      </c>
      <c r="C291" s="913" t="s">
        <v>15339</v>
      </c>
      <c r="D291" s="810" t="s">
        <v>15043</v>
      </c>
      <c r="E291" s="913" t="s">
        <v>15340</v>
      </c>
      <c r="F291" s="903" t="s">
        <v>15341</v>
      </c>
      <c r="G291" s="902" t="s">
        <v>24318</v>
      </c>
      <c r="H291" s="902" t="s">
        <v>10891</v>
      </c>
      <c r="I291" s="913" t="s">
        <v>1825</v>
      </c>
      <c r="J291" s="903" t="s">
        <v>929</v>
      </c>
    </row>
    <row r="292" spans="1:10" ht="27">
      <c r="A292" s="810" t="s">
        <v>5925</v>
      </c>
      <c r="B292" s="902" t="s">
        <v>17564</v>
      </c>
      <c r="C292" s="913" t="s">
        <v>12427</v>
      </c>
      <c r="D292" s="810" t="s">
        <v>15043</v>
      </c>
      <c r="E292" s="913" t="s">
        <v>9423</v>
      </c>
      <c r="F292" s="903" t="s">
        <v>9746</v>
      </c>
      <c r="G292" s="902" t="s">
        <v>9959</v>
      </c>
      <c r="H292" s="902" t="s">
        <v>10907</v>
      </c>
      <c r="I292" s="913" t="s">
        <v>24319</v>
      </c>
      <c r="J292" s="903" t="s">
        <v>17752</v>
      </c>
    </row>
    <row r="293" spans="1:10">
      <c r="A293" s="810" t="s">
        <v>5925</v>
      </c>
      <c r="B293" s="902" t="s">
        <v>17564</v>
      </c>
      <c r="C293" s="913" t="s">
        <v>5375</v>
      </c>
      <c r="D293" s="810" t="s">
        <v>15043</v>
      </c>
      <c r="E293" s="913" t="s">
        <v>5578</v>
      </c>
      <c r="F293" s="903" t="s">
        <v>28205</v>
      </c>
      <c r="G293" s="902" t="s">
        <v>24320</v>
      </c>
      <c r="H293" s="902" t="s">
        <v>10932</v>
      </c>
      <c r="I293" s="913" t="s">
        <v>24321</v>
      </c>
      <c r="J293" s="903" t="s">
        <v>932</v>
      </c>
    </row>
    <row r="294" spans="1:10">
      <c r="A294" s="810" t="s">
        <v>5925</v>
      </c>
      <c r="B294" s="902" t="s">
        <v>17564</v>
      </c>
      <c r="C294" s="913" t="s">
        <v>3106</v>
      </c>
      <c r="D294" s="810" t="s">
        <v>15043</v>
      </c>
      <c r="E294" s="913" t="s">
        <v>3699</v>
      </c>
      <c r="F294" s="903" t="s">
        <v>4174</v>
      </c>
      <c r="G294" s="902" t="s">
        <v>4639</v>
      </c>
      <c r="H294" s="902" t="s">
        <v>11275</v>
      </c>
      <c r="I294" s="913" t="s">
        <v>24322</v>
      </c>
      <c r="J294" s="903" t="s">
        <v>1851</v>
      </c>
    </row>
    <row r="295" spans="1:10">
      <c r="A295" s="810" t="s">
        <v>5925</v>
      </c>
      <c r="B295" s="902" t="s">
        <v>17564</v>
      </c>
      <c r="C295" s="913" t="s">
        <v>3153</v>
      </c>
      <c r="D295" s="810" t="s">
        <v>15043</v>
      </c>
      <c r="E295" s="913" t="s">
        <v>3699</v>
      </c>
      <c r="F295" s="903" t="s">
        <v>4204</v>
      </c>
      <c r="G295" s="902" t="s">
        <v>24323</v>
      </c>
      <c r="H295" s="902" t="s">
        <v>11128</v>
      </c>
      <c r="I295" s="913" t="s">
        <v>24322</v>
      </c>
      <c r="J295" s="903" t="s">
        <v>564</v>
      </c>
    </row>
    <row r="296" spans="1:10">
      <c r="A296" s="810" t="s">
        <v>5925</v>
      </c>
      <c r="B296" s="902" t="s">
        <v>17564</v>
      </c>
      <c r="C296" s="913" t="s">
        <v>8069</v>
      </c>
      <c r="D296" s="810" t="s">
        <v>15043</v>
      </c>
      <c r="E296" s="913" t="s">
        <v>8385</v>
      </c>
      <c r="F296" s="903" t="s">
        <v>8671</v>
      </c>
      <c r="G296" s="902" t="s">
        <v>8801</v>
      </c>
      <c r="H296" s="902" t="s">
        <v>10977</v>
      </c>
      <c r="I296" s="913" t="s">
        <v>891</v>
      </c>
      <c r="J296" s="903" t="s">
        <v>932</v>
      </c>
    </row>
    <row r="297" spans="1:10">
      <c r="A297" s="810" t="s">
        <v>5925</v>
      </c>
      <c r="B297" s="902" t="s">
        <v>17564</v>
      </c>
      <c r="C297" s="913" t="s">
        <v>7902</v>
      </c>
      <c r="D297" s="810" t="s">
        <v>15043</v>
      </c>
      <c r="E297" s="913" t="s">
        <v>19698</v>
      </c>
      <c r="F297" s="903" t="s">
        <v>8555</v>
      </c>
      <c r="G297" s="902" t="s">
        <v>13207</v>
      </c>
      <c r="H297" s="902" t="s">
        <v>10915</v>
      </c>
      <c r="I297" s="913" t="s">
        <v>24324</v>
      </c>
      <c r="J297" s="903" t="s">
        <v>1851</v>
      </c>
    </row>
    <row r="298" spans="1:10">
      <c r="A298" s="810" t="s">
        <v>5925</v>
      </c>
      <c r="B298" s="902" t="s">
        <v>17564</v>
      </c>
      <c r="C298" s="913" t="s">
        <v>15290</v>
      </c>
      <c r="D298" s="810" t="s">
        <v>15043</v>
      </c>
      <c r="E298" s="913" t="s">
        <v>15291</v>
      </c>
      <c r="F298" s="903" t="s">
        <v>15292</v>
      </c>
      <c r="G298" s="902" t="s">
        <v>15293</v>
      </c>
      <c r="H298" s="902" t="s">
        <v>10891</v>
      </c>
      <c r="I298" s="913" t="s">
        <v>24325</v>
      </c>
      <c r="J298" s="903" t="s">
        <v>932</v>
      </c>
    </row>
    <row r="299" spans="1:10">
      <c r="A299" s="810" t="s">
        <v>5925</v>
      </c>
      <c r="B299" s="902" t="s">
        <v>17564</v>
      </c>
      <c r="C299" s="913" t="s">
        <v>1003</v>
      </c>
      <c r="D299" s="810" t="s">
        <v>15043</v>
      </c>
      <c r="E299" s="913" t="s">
        <v>1101</v>
      </c>
      <c r="F299" s="903" t="s">
        <v>13009</v>
      </c>
      <c r="G299" s="902" t="s">
        <v>1238</v>
      </c>
      <c r="H299" s="902" t="s">
        <v>10922</v>
      </c>
      <c r="I299" s="913" t="s">
        <v>563</v>
      </c>
      <c r="J299" s="903" t="s">
        <v>937</v>
      </c>
    </row>
    <row r="300" spans="1:10">
      <c r="A300" s="810" t="s">
        <v>5925</v>
      </c>
      <c r="B300" s="902" t="s">
        <v>17564</v>
      </c>
      <c r="C300" s="913" t="s">
        <v>13099</v>
      </c>
      <c r="D300" s="810" t="s">
        <v>15043</v>
      </c>
      <c r="E300" s="913" t="s">
        <v>15982</v>
      </c>
      <c r="F300" s="903" t="s">
        <v>24326</v>
      </c>
      <c r="G300" s="902" t="s">
        <v>16239</v>
      </c>
      <c r="H300" s="902" t="s">
        <v>10901</v>
      </c>
      <c r="I300" s="913" t="s">
        <v>1295</v>
      </c>
      <c r="J300" s="903" t="s">
        <v>1851</v>
      </c>
    </row>
    <row r="301" spans="1:10">
      <c r="A301" s="810" t="s">
        <v>5925</v>
      </c>
      <c r="B301" s="902" t="s">
        <v>17564</v>
      </c>
      <c r="C301" s="913" t="s">
        <v>24327</v>
      </c>
      <c r="D301" s="810" t="s">
        <v>15043</v>
      </c>
      <c r="E301" s="913" t="s">
        <v>24328</v>
      </c>
      <c r="F301" s="903" t="s">
        <v>24329</v>
      </c>
      <c r="G301" s="902" t="s">
        <v>24330</v>
      </c>
      <c r="H301" s="902" t="s">
        <v>10928</v>
      </c>
      <c r="I301" s="913" t="s">
        <v>505</v>
      </c>
      <c r="J301" s="903" t="s">
        <v>11101</v>
      </c>
    </row>
    <row r="302" spans="1:10">
      <c r="A302" s="810" t="s">
        <v>5925</v>
      </c>
      <c r="B302" s="902" t="s">
        <v>17564</v>
      </c>
      <c r="C302" s="913" t="s">
        <v>15294</v>
      </c>
      <c r="D302" s="810" t="s">
        <v>15043</v>
      </c>
      <c r="E302" s="913" t="s">
        <v>9684</v>
      </c>
      <c r="F302" s="903" t="s">
        <v>15295</v>
      </c>
      <c r="G302" s="902"/>
      <c r="H302" s="902" t="s">
        <v>10977</v>
      </c>
      <c r="I302" s="913" t="s">
        <v>505</v>
      </c>
      <c r="J302" s="903"/>
    </row>
    <row r="303" spans="1:10">
      <c r="A303" s="810" t="s">
        <v>5925</v>
      </c>
      <c r="B303" s="902" t="s">
        <v>17564</v>
      </c>
      <c r="C303" s="913" t="s">
        <v>2960</v>
      </c>
      <c r="D303" s="810" t="s">
        <v>15043</v>
      </c>
      <c r="E303" s="913" t="s">
        <v>3561</v>
      </c>
      <c r="F303" s="903" t="s">
        <v>24331</v>
      </c>
      <c r="G303" s="902" t="s">
        <v>15766</v>
      </c>
      <c r="H303" s="902" t="s">
        <v>10901</v>
      </c>
      <c r="I303" s="913" t="s">
        <v>922</v>
      </c>
      <c r="J303" s="903" t="s">
        <v>12094</v>
      </c>
    </row>
    <row r="304" spans="1:10">
      <c r="A304" s="810" t="s">
        <v>5925</v>
      </c>
      <c r="B304" s="902" t="s">
        <v>17564</v>
      </c>
      <c r="C304" s="913" t="s">
        <v>3171</v>
      </c>
      <c r="D304" s="810" t="s">
        <v>15043</v>
      </c>
      <c r="E304" s="913" t="s">
        <v>3760</v>
      </c>
      <c r="F304" s="903" t="s">
        <v>15296</v>
      </c>
      <c r="G304" s="902" t="s">
        <v>4691</v>
      </c>
      <c r="H304" s="902" t="s">
        <v>10907</v>
      </c>
      <c r="I304" s="913" t="s">
        <v>916</v>
      </c>
      <c r="J304" s="903" t="s">
        <v>934</v>
      </c>
    </row>
    <row r="305" spans="1:10">
      <c r="A305" s="810" t="s">
        <v>5925</v>
      </c>
      <c r="B305" s="902" t="s">
        <v>17564</v>
      </c>
      <c r="C305" s="913" t="s">
        <v>24332</v>
      </c>
      <c r="D305" s="810" t="s">
        <v>15043</v>
      </c>
      <c r="E305" s="913" t="s">
        <v>24333</v>
      </c>
      <c r="F305" s="903" t="s">
        <v>24334</v>
      </c>
      <c r="G305" s="902" t="s">
        <v>24335</v>
      </c>
      <c r="H305" s="902" t="s">
        <v>10901</v>
      </c>
      <c r="I305" s="913" t="s">
        <v>5175</v>
      </c>
      <c r="J305" s="903" t="s">
        <v>11503</v>
      </c>
    </row>
    <row r="306" spans="1:10">
      <c r="A306" s="810" t="s">
        <v>5925</v>
      </c>
      <c r="B306" s="902" t="s">
        <v>17564</v>
      </c>
      <c r="C306" s="913" t="s">
        <v>15298</v>
      </c>
      <c r="D306" s="810" t="s">
        <v>15043</v>
      </c>
      <c r="E306" s="913" t="s">
        <v>15299</v>
      </c>
      <c r="F306" s="903" t="s">
        <v>15300</v>
      </c>
      <c r="G306" s="902" t="s">
        <v>15301</v>
      </c>
      <c r="H306" s="902" t="s">
        <v>10932</v>
      </c>
      <c r="I306" s="913" t="s">
        <v>4779</v>
      </c>
      <c r="J306" s="903" t="s">
        <v>2525</v>
      </c>
    </row>
    <row r="307" spans="1:10">
      <c r="A307" s="810" t="s">
        <v>5925</v>
      </c>
      <c r="B307" s="902" t="s">
        <v>17564</v>
      </c>
      <c r="C307" s="913" t="s">
        <v>24336</v>
      </c>
      <c r="D307" s="810" t="s">
        <v>15043</v>
      </c>
      <c r="E307" s="913" t="s">
        <v>12768</v>
      </c>
      <c r="F307" s="903" t="s">
        <v>24337</v>
      </c>
      <c r="G307" s="902"/>
      <c r="H307" s="902" t="s">
        <v>10928</v>
      </c>
      <c r="I307" s="913" t="s">
        <v>505</v>
      </c>
      <c r="J307" s="903" t="s">
        <v>11101</v>
      </c>
    </row>
    <row r="308" spans="1:10" ht="27">
      <c r="A308" s="810" t="s">
        <v>5925</v>
      </c>
      <c r="B308" s="902" t="s">
        <v>17564</v>
      </c>
      <c r="C308" s="913" t="s">
        <v>7300</v>
      </c>
      <c r="D308" s="810" t="s">
        <v>15043</v>
      </c>
      <c r="E308" s="913" t="s">
        <v>7477</v>
      </c>
      <c r="F308" s="903" t="s">
        <v>7636</v>
      </c>
      <c r="G308" s="902" t="s">
        <v>7773</v>
      </c>
      <c r="H308" s="902" t="s">
        <v>10915</v>
      </c>
      <c r="I308" s="913" t="s">
        <v>8968</v>
      </c>
      <c r="J308" s="903" t="s">
        <v>24338</v>
      </c>
    </row>
    <row r="309" spans="1:10">
      <c r="A309" s="810" t="s">
        <v>5925</v>
      </c>
      <c r="B309" s="902" t="s">
        <v>17564</v>
      </c>
      <c r="C309" s="913" t="s">
        <v>4864</v>
      </c>
      <c r="D309" s="810" t="s">
        <v>15043</v>
      </c>
      <c r="E309" s="913" t="s">
        <v>4972</v>
      </c>
      <c r="F309" s="903" t="s">
        <v>24339</v>
      </c>
      <c r="G309" s="902" t="s">
        <v>24340</v>
      </c>
      <c r="H309" s="902" t="s">
        <v>10907</v>
      </c>
      <c r="I309" s="913" t="s">
        <v>1825</v>
      </c>
      <c r="J309" s="903" t="s">
        <v>1851</v>
      </c>
    </row>
    <row r="310" spans="1:10">
      <c r="A310" s="810" t="s">
        <v>5925</v>
      </c>
      <c r="B310" s="902" t="s">
        <v>17564</v>
      </c>
      <c r="C310" s="913" t="s">
        <v>24341</v>
      </c>
      <c r="D310" s="810" t="s">
        <v>15043</v>
      </c>
      <c r="E310" s="913" t="s">
        <v>24342</v>
      </c>
      <c r="F310" s="903" t="s">
        <v>24343</v>
      </c>
      <c r="G310" s="902"/>
      <c r="H310" s="902" t="s">
        <v>10928</v>
      </c>
      <c r="I310" s="913"/>
      <c r="J310" s="903" t="s">
        <v>1851</v>
      </c>
    </row>
    <row r="311" spans="1:10">
      <c r="A311" s="810" t="s">
        <v>5925</v>
      </c>
      <c r="B311" s="902" t="s">
        <v>17564</v>
      </c>
      <c r="C311" s="913" t="s">
        <v>15302</v>
      </c>
      <c r="D311" s="810" t="s">
        <v>15043</v>
      </c>
      <c r="E311" s="913" t="s">
        <v>15303</v>
      </c>
      <c r="F311" s="903" t="s">
        <v>15304</v>
      </c>
      <c r="G311" s="902"/>
      <c r="H311" s="902" t="s">
        <v>10958</v>
      </c>
      <c r="I311" s="913" t="s">
        <v>24344</v>
      </c>
      <c r="J311" s="903" t="s">
        <v>11287</v>
      </c>
    </row>
    <row r="312" spans="1:10">
      <c r="A312" s="810" t="s">
        <v>5925</v>
      </c>
      <c r="B312" s="902" t="s">
        <v>17564</v>
      </c>
      <c r="C312" s="913" t="s">
        <v>4849</v>
      </c>
      <c r="D312" s="810" t="s">
        <v>15043</v>
      </c>
      <c r="E312" s="913" t="s">
        <v>4961</v>
      </c>
      <c r="F312" s="903" t="s">
        <v>5066</v>
      </c>
      <c r="G312" s="902" t="s">
        <v>5130</v>
      </c>
      <c r="H312" s="902" t="s">
        <v>10891</v>
      </c>
      <c r="I312" s="913" t="s">
        <v>1286</v>
      </c>
      <c r="J312" s="903" t="s">
        <v>932</v>
      </c>
    </row>
    <row r="313" spans="1:10">
      <c r="A313" s="810" t="s">
        <v>5925</v>
      </c>
      <c r="B313" s="902" t="s">
        <v>17564</v>
      </c>
      <c r="C313" s="913" t="s">
        <v>24345</v>
      </c>
      <c r="D313" s="810" t="s">
        <v>15043</v>
      </c>
      <c r="E313" s="913" t="s">
        <v>5526</v>
      </c>
      <c r="F313" s="903" t="s">
        <v>24346</v>
      </c>
      <c r="G313" s="902" t="s">
        <v>24347</v>
      </c>
      <c r="H313" s="902" t="s">
        <v>10901</v>
      </c>
      <c r="I313" s="913" t="s">
        <v>560</v>
      </c>
      <c r="J313" s="903" t="s">
        <v>20429</v>
      </c>
    </row>
    <row r="314" spans="1:10">
      <c r="A314" s="810" t="s">
        <v>5925</v>
      </c>
      <c r="B314" s="902" t="s">
        <v>17564</v>
      </c>
      <c r="C314" s="913" t="s">
        <v>10240</v>
      </c>
      <c r="D314" s="810" t="s">
        <v>15043</v>
      </c>
      <c r="E314" s="913" t="s">
        <v>10278</v>
      </c>
      <c r="F314" s="903" t="s">
        <v>10309</v>
      </c>
      <c r="G314" s="902" t="s">
        <v>24348</v>
      </c>
      <c r="H314" s="902" t="s">
        <v>10901</v>
      </c>
      <c r="I314" s="913" t="s">
        <v>24349</v>
      </c>
      <c r="J314" s="903" t="s">
        <v>564</v>
      </c>
    </row>
    <row r="315" spans="1:10">
      <c r="A315" s="810" t="s">
        <v>5925</v>
      </c>
      <c r="B315" s="902" t="s">
        <v>17564</v>
      </c>
      <c r="C315" s="913" t="s">
        <v>24350</v>
      </c>
      <c r="D315" s="810" t="s">
        <v>15043</v>
      </c>
      <c r="E315" s="913" t="s">
        <v>13121</v>
      </c>
      <c r="F315" s="903" t="s">
        <v>13122</v>
      </c>
      <c r="G315" s="902" t="s">
        <v>13123</v>
      </c>
      <c r="H315" s="902" t="s">
        <v>10932</v>
      </c>
      <c r="I315" s="913"/>
      <c r="J315" s="903"/>
    </row>
    <row r="316" spans="1:10">
      <c r="A316" s="810" t="s">
        <v>5925</v>
      </c>
      <c r="B316" s="902" t="s">
        <v>17564</v>
      </c>
      <c r="C316" s="913" t="s">
        <v>24351</v>
      </c>
      <c r="D316" s="810" t="s">
        <v>15043</v>
      </c>
      <c r="E316" s="913" t="s">
        <v>24352</v>
      </c>
      <c r="F316" s="903" t="s">
        <v>24353</v>
      </c>
      <c r="G316" s="902" t="s">
        <v>17038</v>
      </c>
      <c r="H316" s="902" t="s">
        <v>10928</v>
      </c>
      <c r="I316" s="913" t="s">
        <v>24354</v>
      </c>
      <c r="J316" s="903" t="s">
        <v>11101</v>
      </c>
    </row>
    <row r="317" spans="1:10">
      <c r="A317" s="810" t="s">
        <v>5925</v>
      </c>
      <c r="B317" s="902" t="s">
        <v>17564</v>
      </c>
      <c r="C317" s="913" t="s">
        <v>24355</v>
      </c>
      <c r="D317" s="810" t="s">
        <v>15043</v>
      </c>
      <c r="E317" s="913" t="s">
        <v>6363</v>
      </c>
      <c r="F317" s="903" t="s">
        <v>6529</v>
      </c>
      <c r="G317" s="902" t="s">
        <v>6724</v>
      </c>
      <c r="H317" s="902" t="s">
        <v>11039</v>
      </c>
      <c r="I317" s="913" t="s">
        <v>560</v>
      </c>
      <c r="J317" s="903" t="s">
        <v>11101</v>
      </c>
    </row>
    <row r="318" spans="1:10">
      <c r="A318" s="810" t="s">
        <v>5925</v>
      </c>
      <c r="B318" s="902" t="s">
        <v>17564</v>
      </c>
      <c r="C318" s="913" t="s">
        <v>24356</v>
      </c>
      <c r="D318" s="810" t="s">
        <v>15043</v>
      </c>
      <c r="E318" s="913" t="s">
        <v>24357</v>
      </c>
      <c r="F318" s="903" t="s">
        <v>24358</v>
      </c>
      <c r="G318" s="902" t="s">
        <v>24359</v>
      </c>
      <c r="H318" s="902" t="s">
        <v>10901</v>
      </c>
      <c r="I318" s="913" t="s">
        <v>24311</v>
      </c>
      <c r="J318" s="903" t="s">
        <v>11101</v>
      </c>
    </row>
    <row r="319" spans="1:10">
      <c r="A319" s="810" t="s">
        <v>5925</v>
      </c>
      <c r="B319" s="902" t="s">
        <v>17564</v>
      </c>
      <c r="C319" s="913" t="s">
        <v>15309</v>
      </c>
      <c r="D319" s="810" t="s">
        <v>15043</v>
      </c>
      <c r="E319" s="913" t="s">
        <v>3716</v>
      </c>
      <c r="F319" s="903" t="s">
        <v>4189</v>
      </c>
      <c r="G319" s="902" t="s">
        <v>4653</v>
      </c>
      <c r="H319" s="902" t="s">
        <v>10895</v>
      </c>
      <c r="I319" s="913" t="s">
        <v>24360</v>
      </c>
      <c r="J319" s="903" t="s">
        <v>564</v>
      </c>
    </row>
    <row r="320" spans="1:10">
      <c r="A320" s="810" t="s">
        <v>5925</v>
      </c>
      <c r="B320" s="902" t="s">
        <v>17564</v>
      </c>
      <c r="C320" s="913" t="s">
        <v>15342</v>
      </c>
      <c r="D320" s="810" t="s">
        <v>15043</v>
      </c>
      <c r="E320" s="913" t="s">
        <v>15343</v>
      </c>
      <c r="F320" s="903" t="s">
        <v>15344</v>
      </c>
      <c r="G320" s="902"/>
      <c r="H320" s="902" t="s">
        <v>10928</v>
      </c>
      <c r="I320" s="913"/>
      <c r="J320" s="903" t="s">
        <v>564</v>
      </c>
    </row>
    <row r="321" spans="1:10">
      <c r="A321" s="810" t="s">
        <v>5925</v>
      </c>
      <c r="B321" s="902" t="s">
        <v>17564</v>
      </c>
      <c r="C321" s="913" t="s">
        <v>24361</v>
      </c>
      <c r="D321" s="810" t="s">
        <v>15043</v>
      </c>
      <c r="E321" s="913" t="s">
        <v>15356</v>
      </c>
      <c r="F321" s="903" t="s">
        <v>24362</v>
      </c>
      <c r="G321" s="902"/>
      <c r="H321" s="902" t="s">
        <v>10901</v>
      </c>
      <c r="I321" s="913" t="s">
        <v>4756</v>
      </c>
      <c r="J321" s="903" t="s">
        <v>11287</v>
      </c>
    </row>
    <row r="322" spans="1:10">
      <c r="A322" s="810" t="s">
        <v>5925</v>
      </c>
      <c r="B322" s="902" t="s">
        <v>17564</v>
      </c>
      <c r="C322" s="913" t="s">
        <v>12730</v>
      </c>
      <c r="D322" s="810" t="s">
        <v>15043</v>
      </c>
      <c r="E322" s="913" t="s">
        <v>3710</v>
      </c>
      <c r="F322" s="903" t="s">
        <v>12731</v>
      </c>
      <c r="G322" s="902" t="s">
        <v>4690</v>
      </c>
      <c r="H322" s="902" t="s">
        <v>10941</v>
      </c>
      <c r="I322" s="913" t="s">
        <v>24363</v>
      </c>
      <c r="J322" s="903" t="s">
        <v>1851</v>
      </c>
    </row>
    <row r="323" spans="1:10">
      <c r="A323" s="810" t="s">
        <v>5925</v>
      </c>
      <c r="B323" s="902" t="s">
        <v>17564</v>
      </c>
      <c r="C323" s="913" t="s">
        <v>24364</v>
      </c>
      <c r="D323" s="810" t="s">
        <v>15043</v>
      </c>
      <c r="E323" s="913" t="s">
        <v>24365</v>
      </c>
      <c r="F323" s="903" t="s">
        <v>24366</v>
      </c>
      <c r="G323" s="902" t="s">
        <v>24367</v>
      </c>
      <c r="H323" s="902" t="s">
        <v>10970</v>
      </c>
      <c r="I323" s="913" t="s">
        <v>24368</v>
      </c>
      <c r="J323" s="903" t="s">
        <v>937</v>
      </c>
    </row>
    <row r="324" spans="1:10">
      <c r="A324" s="810" t="s">
        <v>5925</v>
      </c>
      <c r="B324" s="902" t="s">
        <v>17564</v>
      </c>
      <c r="C324" s="913" t="s">
        <v>24369</v>
      </c>
      <c r="D324" s="810" t="s">
        <v>15043</v>
      </c>
      <c r="E324" s="913" t="s">
        <v>24370</v>
      </c>
      <c r="F324" s="903" t="s">
        <v>24371</v>
      </c>
      <c r="G324" s="902" t="s">
        <v>24372</v>
      </c>
      <c r="H324" s="902" t="s">
        <v>10936</v>
      </c>
      <c r="I324" s="913" t="s">
        <v>24311</v>
      </c>
      <c r="J324" s="903" t="s">
        <v>11101</v>
      </c>
    </row>
    <row r="325" spans="1:10">
      <c r="A325" s="810" t="s">
        <v>5925</v>
      </c>
      <c r="B325" s="902" t="s">
        <v>17564</v>
      </c>
      <c r="C325" s="913" t="s">
        <v>24373</v>
      </c>
      <c r="D325" s="810" t="s">
        <v>15043</v>
      </c>
      <c r="E325" s="913" t="s">
        <v>15264</v>
      </c>
      <c r="F325" s="903" t="s">
        <v>15265</v>
      </c>
      <c r="G325" s="902" t="s">
        <v>24374</v>
      </c>
      <c r="H325" s="902" t="s">
        <v>11110</v>
      </c>
      <c r="I325" s="913" t="s">
        <v>560</v>
      </c>
      <c r="J325" s="903" t="s">
        <v>11101</v>
      </c>
    </row>
    <row r="326" spans="1:10">
      <c r="A326" s="810" t="s">
        <v>5925</v>
      </c>
      <c r="B326" s="902" t="s">
        <v>17564</v>
      </c>
      <c r="C326" s="913" t="s">
        <v>24375</v>
      </c>
      <c r="D326" s="810" t="s">
        <v>15043</v>
      </c>
      <c r="E326" s="913" t="s">
        <v>24376</v>
      </c>
      <c r="F326" s="903" t="s">
        <v>24377</v>
      </c>
      <c r="G326" s="902"/>
      <c r="H326" s="902" t="s">
        <v>10932</v>
      </c>
      <c r="I326" s="913" t="s">
        <v>916</v>
      </c>
      <c r="J326" s="903" t="s">
        <v>564</v>
      </c>
    </row>
    <row r="327" spans="1:10">
      <c r="A327" s="810" t="s">
        <v>5925</v>
      </c>
      <c r="B327" s="902" t="s">
        <v>17564</v>
      </c>
      <c r="C327" s="913" t="s">
        <v>10223</v>
      </c>
      <c r="D327" s="810" t="s">
        <v>15043</v>
      </c>
      <c r="E327" s="913" t="s">
        <v>10263</v>
      </c>
      <c r="F327" s="903" t="s">
        <v>10293</v>
      </c>
      <c r="G327" s="902" t="s">
        <v>10322</v>
      </c>
      <c r="H327" s="902" t="s">
        <v>10970</v>
      </c>
      <c r="I327" s="913" t="s">
        <v>24378</v>
      </c>
      <c r="J327" s="903" t="s">
        <v>564</v>
      </c>
    </row>
    <row r="328" spans="1:10">
      <c r="A328" s="810" t="s">
        <v>5925</v>
      </c>
      <c r="B328" s="902" t="s">
        <v>17564</v>
      </c>
      <c r="C328" s="913" t="s">
        <v>4873</v>
      </c>
      <c r="D328" s="810" t="s">
        <v>15043</v>
      </c>
      <c r="E328" s="913" t="s">
        <v>4986</v>
      </c>
      <c r="F328" s="903" t="s">
        <v>28206</v>
      </c>
      <c r="G328" s="902" t="s">
        <v>5153</v>
      </c>
      <c r="H328" s="902" t="s">
        <v>10936</v>
      </c>
      <c r="I328" s="913" t="s">
        <v>24379</v>
      </c>
      <c r="J328" s="903" t="s">
        <v>931</v>
      </c>
    </row>
    <row r="329" spans="1:10">
      <c r="A329" s="810" t="s">
        <v>5925</v>
      </c>
      <c r="B329" s="902" t="s">
        <v>17564</v>
      </c>
      <c r="C329" s="913" t="s">
        <v>2861</v>
      </c>
      <c r="D329" s="810" t="s">
        <v>15043</v>
      </c>
      <c r="E329" s="913" t="s">
        <v>3459</v>
      </c>
      <c r="F329" s="903" t="s">
        <v>28207</v>
      </c>
      <c r="G329" s="902" t="s">
        <v>4440</v>
      </c>
      <c r="H329" s="902" t="s">
        <v>10977</v>
      </c>
      <c r="I329" s="913" t="s">
        <v>4752</v>
      </c>
      <c r="J329" s="903" t="s">
        <v>18310</v>
      </c>
    </row>
    <row r="330" spans="1:10">
      <c r="A330" s="810" t="s">
        <v>5925</v>
      </c>
      <c r="B330" s="902" t="s">
        <v>17564</v>
      </c>
      <c r="C330" s="913" t="s">
        <v>12842</v>
      </c>
      <c r="D330" s="810" t="s">
        <v>15043</v>
      </c>
      <c r="E330" s="913" t="s">
        <v>3779</v>
      </c>
      <c r="F330" s="903" t="s">
        <v>12843</v>
      </c>
      <c r="G330" s="902" t="s">
        <v>12844</v>
      </c>
      <c r="H330" s="902" t="s">
        <v>10928</v>
      </c>
      <c r="I330" s="913" t="s">
        <v>12845</v>
      </c>
      <c r="J330" s="903" t="s">
        <v>932</v>
      </c>
    </row>
    <row r="331" spans="1:10">
      <c r="A331" s="810" t="s">
        <v>5925</v>
      </c>
      <c r="B331" s="902" t="s">
        <v>17564</v>
      </c>
      <c r="C331" s="913" t="s">
        <v>24380</v>
      </c>
      <c r="D331" s="810" t="s">
        <v>15043</v>
      </c>
      <c r="E331" s="913" t="s">
        <v>24381</v>
      </c>
      <c r="F331" s="903" t="s">
        <v>24382</v>
      </c>
      <c r="G331" s="902" t="s">
        <v>24383</v>
      </c>
      <c r="H331" s="902" t="s">
        <v>10928</v>
      </c>
      <c r="I331" s="913" t="s">
        <v>24384</v>
      </c>
      <c r="J331" s="903" t="s">
        <v>564</v>
      </c>
    </row>
    <row r="332" spans="1:10">
      <c r="A332" s="810" t="s">
        <v>5925</v>
      </c>
      <c r="B332" s="902" t="s">
        <v>17564</v>
      </c>
      <c r="C332" s="913" t="s">
        <v>3198</v>
      </c>
      <c r="D332" s="810" t="s">
        <v>15043</v>
      </c>
      <c r="E332" s="913" t="s">
        <v>14362</v>
      </c>
      <c r="F332" s="903" t="s">
        <v>28208</v>
      </c>
      <c r="G332" s="902" t="s">
        <v>14363</v>
      </c>
      <c r="H332" s="902" t="s">
        <v>10954</v>
      </c>
      <c r="I332" s="913" t="s">
        <v>911</v>
      </c>
      <c r="J332" s="903" t="s">
        <v>934</v>
      </c>
    </row>
    <row r="333" spans="1:10" ht="27">
      <c r="A333" s="810" t="s">
        <v>5925</v>
      </c>
      <c r="B333" s="902" t="s">
        <v>17564</v>
      </c>
      <c r="C333" s="913" t="s">
        <v>2830</v>
      </c>
      <c r="D333" s="810" t="s">
        <v>15043</v>
      </c>
      <c r="E333" s="913" t="s">
        <v>3428</v>
      </c>
      <c r="F333" s="903" t="s">
        <v>3979</v>
      </c>
      <c r="G333" s="902" t="s">
        <v>4410</v>
      </c>
      <c r="H333" s="902" t="s">
        <v>11128</v>
      </c>
      <c r="I333" s="913" t="s">
        <v>24385</v>
      </c>
      <c r="J333" s="903" t="s">
        <v>10926</v>
      </c>
    </row>
    <row r="334" spans="1:10">
      <c r="A334" s="810" t="s">
        <v>5925</v>
      </c>
      <c r="B334" s="902" t="s">
        <v>17564</v>
      </c>
      <c r="C334" s="913" t="s">
        <v>4872</v>
      </c>
      <c r="D334" s="810" t="s">
        <v>15043</v>
      </c>
      <c r="E334" s="913" t="s">
        <v>4979</v>
      </c>
      <c r="F334" s="903" t="s">
        <v>5080</v>
      </c>
      <c r="G334" s="902"/>
      <c r="H334" s="902" t="s">
        <v>10901</v>
      </c>
      <c r="I334" s="913" t="s">
        <v>911</v>
      </c>
      <c r="J334" s="903" t="s">
        <v>937</v>
      </c>
    </row>
    <row r="335" spans="1:10">
      <c r="A335" s="810" t="s">
        <v>5925</v>
      </c>
      <c r="B335" s="902" t="s">
        <v>17564</v>
      </c>
      <c r="C335" s="913" t="s">
        <v>15345</v>
      </c>
      <c r="D335" s="810" t="s">
        <v>15043</v>
      </c>
      <c r="E335" s="913" t="s">
        <v>4965</v>
      </c>
      <c r="F335" s="903" t="s">
        <v>7063</v>
      </c>
      <c r="G335" s="902"/>
      <c r="H335" s="902" t="s">
        <v>10932</v>
      </c>
      <c r="I335" s="913" t="s">
        <v>911</v>
      </c>
      <c r="J335" s="903" t="s">
        <v>17615</v>
      </c>
    </row>
    <row r="336" spans="1:10">
      <c r="A336" s="810" t="s">
        <v>5925</v>
      </c>
      <c r="B336" s="902" t="s">
        <v>17564</v>
      </c>
      <c r="C336" s="913" t="s">
        <v>6154</v>
      </c>
      <c r="D336" s="810" t="s">
        <v>15043</v>
      </c>
      <c r="E336" s="913" t="s">
        <v>6369</v>
      </c>
      <c r="F336" s="903" t="s">
        <v>6532</v>
      </c>
      <c r="G336" s="902" t="s">
        <v>15346</v>
      </c>
      <c r="H336" s="902" t="s">
        <v>10901</v>
      </c>
      <c r="I336" s="913" t="s">
        <v>24386</v>
      </c>
      <c r="J336" s="903" t="s">
        <v>11299</v>
      </c>
    </row>
    <row r="337" spans="1:10">
      <c r="A337" s="810" t="s">
        <v>5925</v>
      </c>
      <c r="B337" s="902" t="s">
        <v>17564</v>
      </c>
      <c r="C337" s="913" t="s">
        <v>15314</v>
      </c>
      <c r="D337" s="810" t="s">
        <v>15043</v>
      </c>
      <c r="E337" s="913" t="s">
        <v>3783</v>
      </c>
      <c r="F337" s="903" t="s">
        <v>15315</v>
      </c>
      <c r="G337" s="902" t="s">
        <v>15316</v>
      </c>
      <c r="H337" s="902" t="s">
        <v>10907</v>
      </c>
      <c r="I337" s="913"/>
      <c r="J337" s="903" t="s">
        <v>935</v>
      </c>
    </row>
    <row r="338" spans="1:10">
      <c r="A338" s="810" t="s">
        <v>5925</v>
      </c>
      <c r="B338" s="902" t="s">
        <v>17564</v>
      </c>
      <c r="C338" s="913" t="s">
        <v>4887</v>
      </c>
      <c r="D338" s="810" t="s">
        <v>15043</v>
      </c>
      <c r="E338" s="913" t="s">
        <v>5004</v>
      </c>
      <c r="F338" s="903" t="s">
        <v>24387</v>
      </c>
      <c r="G338" s="902" t="s">
        <v>5158</v>
      </c>
      <c r="H338" s="902" t="s">
        <v>10977</v>
      </c>
      <c r="I338" s="913" t="s">
        <v>891</v>
      </c>
      <c r="J338" s="903" t="s">
        <v>11503</v>
      </c>
    </row>
    <row r="339" spans="1:10">
      <c r="A339" s="810" t="s">
        <v>5925</v>
      </c>
      <c r="B339" s="902" t="s">
        <v>17564</v>
      </c>
      <c r="C339" s="913" t="s">
        <v>24388</v>
      </c>
      <c r="D339" s="810" t="s">
        <v>15043</v>
      </c>
      <c r="E339" s="913" t="s">
        <v>24389</v>
      </c>
      <c r="F339" s="903" t="s">
        <v>24390</v>
      </c>
      <c r="G339" s="902"/>
      <c r="H339" s="902" t="s">
        <v>10901</v>
      </c>
      <c r="I339" s="913" t="s">
        <v>505</v>
      </c>
      <c r="J339" s="903" t="s">
        <v>11101</v>
      </c>
    </row>
    <row r="340" spans="1:10">
      <c r="A340" s="810" t="s">
        <v>5925</v>
      </c>
      <c r="B340" s="902" t="s">
        <v>17564</v>
      </c>
      <c r="C340" s="913" t="s">
        <v>15358</v>
      </c>
      <c r="D340" s="810" t="s">
        <v>15043</v>
      </c>
      <c r="E340" s="913" t="s">
        <v>9577</v>
      </c>
      <c r="F340" s="903" t="s">
        <v>16710</v>
      </c>
      <c r="G340" s="902" t="s">
        <v>15359</v>
      </c>
      <c r="H340" s="902" t="s">
        <v>10928</v>
      </c>
      <c r="I340" s="913" t="s">
        <v>23098</v>
      </c>
      <c r="J340" s="903" t="s">
        <v>937</v>
      </c>
    </row>
    <row r="341" spans="1:10">
      <c r="A341" s="810" t="s">
        <v>5925</v>
      </c>
      <c r="B341" s="902" t="s">
        <v>17564</v>
      </c>
      <c r="C341" s="913" t="s">
        <v>15317</v>
      </c>
      <c r="D341" s="810" t="s">
        <v>15043</v>
      </c>
      <c r="E341" s="913" t="s">
        <v>15318</v>
      </c>
      <c r="F341" s="903" t="s">
        <v>15319</v>
      </c>
      <c r="G341" s="902" t="s">
        <v>15320</v>
      </c>
      <c r="H341" s="902" t="s">
        <v>10928</v>
      </c>
      <c r="I341" s="913" t="s">
        <v>891</v>
      </c>
      <c r="J341" s="903" t="s">
        <v>937</v>
      </c>
    </row>
    <row r="342" spans="1:10">
      <c r="A342" s="810" t="s">
        <v>5925</v>
      </c>
      <c r="B342" s="902" t="s">
        <v>17564</v>
      </c>
      <c r="C342" s="913" t="s">
        <v>24391</v>
      </c>
      <c r="D342" s="810" t="s">
        <v>15043</v>
      </c>
      <c r="E342" s="913" t="s">
        <v>24392</v>
      </c>
      <c r="F342" s="903" t="s">
        <v>24393</v>
      </c>
      <c r="G342" s="902" t="s">
        <v>24394</v>
      </c>
      <c r="H342" s="902" t="s">
        <v>10932</v>
      </c>
      <c r="I342" s="913"/>
      <c r="J342" s="903" t="s">
        <v>17621</v>
      </c>
    </row>
    <row r="343" spans="1:10">
      <c r="A343" s="810" t="s">
        <v>16632</v>
      </c>
      <c r="B343" s="902" t="s">
        <v>20908</v>
      </c>
      <c r="C343" s="913" t="s">
        <v>7312</v>
      </c>
      <c r="D343" s="810" t="s">
        <v>15043</v>
      </c>
      <c r="E343" s="913" t="s">
        <v>6340</v>
      </c>
      <c r="F343" s="903" t="s">
        <v>24110</v>
      </c>
      <c r="G343" s="902" t="s">
        <v>6707</v>
      </c>
      <c r="H343" s="902" t="s">
        <v>10891</v>
      </c>
      <c r="I343" s="913" t="s">
        <v>15888</v>
      </c>
      <c r="J343" s="903" t="s">
        <v>937</v>
      </c>
    </row>
    <row r="344" spans="1:10" ht="40.5">
      <c r="A344" s="810" t="s">
        <v>16632</v>
      </c>
      <c r="B344" s="902" t="s">
        <v>20908</v>
      </c>
      <c r="C344" s="913" t="s">
        <v>11304</v>
      </c>
      <c r="D344" s="810" t="s">
        <v>15043</v>
      </c>
      <c r="E344" s="913" t="s">
        <v>11305</v>
      </c>
      <c r="F344" s="903" t="s">
        <v>11306</v>
      </c>
      <c r="G344" s="902" t="s">
        <v>11307</v>
      </c>
      <c r="H344" s="902" t="s">
        <v>11102</v>
      </c>
      <c r="I344" s="913" t="s">
        <v>8969</v>
      </c>
      <c r="J344" s="903" t="s">
        <v>24395</v>
      </c>
    </row>
    <row r="345" spans="1:10">
      <c r="A345" s="810" t="s">
        <v>16632</v>
      </c>
      <c r="B345" s="902" t="s">
        <v>20908</v>
      </c>
      <c r="C345" s="913" t="s">
        <v>11323</v>
      </c>
      <c r="D345" s="810" t="s">
        <v>15043</v>
      </c>
      <c r="E345" s="913" t="s">
        <v>11324</v>
      </c>
      <c r="F345" s="903" t="s">
        <v>11325</v>
      </c>
      <c r="G345" s="902" t="s">
        <v>11326</v>
      </c>
      <c r="H345" s="902" t="s">
        <v>10970</v>
      </c>
      <c r="I345" s="913" t="s">
        <v>13275</v>
      </c>
      <c r="J345" s="903" t="s">
        <v>930</v>
      </c>
    </row>
    <row r="346" spans="1:10">
      <c r="A346" s="810" t="s">
        <v>16635</v>
      </c>
      <c r="B346" s="902" t="s">
        <v>21086</v>
      </c>
      <c r="C346" s="913" t="s">
        <v>7350</v>
      </c>
      <c r="D346" s="810" t="s">
        <v>15043</v>
      </c>
      <c r="E346" s="913" t="s">
        <v>7516</v>
      </c>
      <c r="F346" s="903" t="s">
        <v>28209</v>
      </c>
      <c r="G346" s="902" t="s">
        <v>7811</v>
      </c>
      <c r="H346" s="902" t="s">
        <v>10901</v>
      </c>
      <c r="I346" s="913"/>
      <c r="J346" s="903" t="s">
        <v>930</v>
      </c>
    </row>
    <row r="347" spans="1:10" ht="27">
      <c r="A347" s="810" t="s">
        <v>16635</v>
      </c>
      <c r="B347" s="902" t="s">
        <v>21086</v>
      </c>
      <c r="C347" s="913" t="s">
        <v>11304</v>
      </c>
      <c r="D347" s="810" t="s">
        <v>15043</v>
      </c>
      <c r="E347" s="913" t="s">
        <v>11305</v>
      </c>
      <c r="F347" s="903" t="s">
        <v>11306</v>
      </c>
      <c r="G347" s="902" t="s">
        <v>11307</v>
      </c>
      <c r="H347" s="902" t="s">
        <v>11102</v>
      </c>
      <c r="I347" s="913"/>
      <c r="J347" s="903" t="s">
        <v>16535</v>
      </c>
    </row>
    <row r="348" spans="1:10">
      <c r="A348" s="810" t="s">
        <v>16635</v>
      </c>
      <c r="B348" s="902" t="s">
        <v>21086</v>
      </c>
      <c r="C348" s="913" t="s">
        <v>11323</v>
      </c>
      <c r="D348" s="810" t="s">
        <v>15043</v>
      </c>
      <c r="E348" s="913" t="s">
        <v>11324</v>
      </c>
      <c r="F348" s="903" t="s">
        <v>28210</v>
      </c>
      <c r="G348" s="902" t="s">
        <v>11326</v>
      </c>
      <c r="H348" s="902" t="s">
        <v>10970</v>
      </c>
      <c r="I348" s="913"/>
      <c r="J348" s="903" t="s">
        <v>930</v>
      </c>
    </row>
    <row r="349" spans="1:10" ht="40.5">
      <c r="A349" s="810" t="s">
        <v>16637</v>
      </c>
      <c r="B349" s="902" t="s">
        <v>21181</v>
      </c>
      <c r="C349" s="913" t="s">
        <v>11304</v>
      </c>
      <c r="D349" s="810" t="s">
        <v>15043</v>
      </c>
      <c r="E349" s="913" t="s">
        <v>11305</v>
      </c>
      <c r="F349" s="903" t="s">
        <v>11306</v>
      </c>
      <c r="G349" s="902" t="s">
        <v>11307</v>
      </c>
      <c r="H349" s="902" t="s">
        <v>11102</v>
      </c>
      <c r="I349" s="913" t="s">
        <v>13399</v>
      </c>
      <c r="J349" s="903" t="s">
        <v>24396</v>
      </c>
    </row>
    <row r="350" spans="1:10" ht="27">
      <c r="A350" s="810" t="s">
        <v>16637</v>
      </c>
      <c r="B350" s="902" t="s">
        <v>21181</v>
      </c>
      <c r="C350" s="913" t="s">
        <v>11323</v>
      </c>
      <c r="D350" s="810" t="s">
        <v>15043</v>
      </c>
      <c r="E350" s="913" t="s">
        <v>11324</v>
      </c>
      <c r="F350" s="903" t="s">
        <v>11325</v>
      </c>
      <c r="G350" s="902" t="s">
        <v>11326</v>
      </c>
      <c r="H350" s="902" t="s">
        <v>10970</v>
      </c>
      <c r="I350" s="913" t="s">
        <v>1809</v>
      </c>
      <c r="J350" s="903" t="s">
        <v>11222</v>
      </c>
    </row>
    <row r="351" spans="1:10">
      <c r="A351" s="810" t="s">
        <v>16638</v>
      </c>
      <c r="B351" s="902" t="s">
        <v>21204</v>
      </c>
      <c r="C351" s="913" t="s">
        <v>7350</v>
      </c>
      <c r="D351" s="810" t="s">
        <v>15043</v>
      </c>
      <c r="E351" s="913" t="s">
        <v>7516</v>
      </c>
      <c r="F351" s="903" t="s">
        <v>28211</v>
      </c>
      <c r="G351" s="902" t="s">
        <v>7811</v>
      </c>
      <c r="H351" s="902" t="s">
        <v>10901</v>
      </c>
      <c r="I351" s="913" t="s">
        <v>24397</v>
      </c>
      <c r="J351" s="903" t="s">
        <v>930</v>
      </c>
    </row>
    <row r="352" spans="1:10" ht="27">
      <c r="A352" s="810" t="s">
        <v>16638</v>
      </c>
      <c r="B352" s="902" t="s">
        <v>21204</v>
      </c>
      <c r="C352" s="913" t="s">
        <v>11304</v>
      </c>
      <c r="D352" s="810" t="s">
        <v>15043</v>
      </c>
      <c r="E352" s="913" t="s">
        <v>11305</v>
      </c>
      <c r="F352" s="903" t="s">
        <v>11306</v>
      </c>
      <c r="G352" s="902" t="s">
        <v>11307</v>
      </c>
      <c r="H352" s="902" t="s">
        <v>11102</v>
      </c>
      <c r="I352" s="913"/>
      <c r="J352" s="903" t="s">
        <v>11222</v>
      </c>
    </row>
    <row r="353" spans="1:10">
      <c r="A353" s="810" t="s">
        <v>16638</v>
      </c>
      <c r="B353" s="902" t="s">
        <v>21204</v>
      </c>
      <c r="C353" s="913" t="s">
        <v>11323</v>
      </c>
      <c r="D353" s="810" t="s">
        <v>15043</v>
      </c>
      <c r="E353" s="913" t="s">
        <v>11324</v>
      </c>
      <c r="F353" s="903" t="s">
        <v>11325</v>
      </c>
      <c r="G353" s="902" t="s">
        <v>11326</v>
      </c>
      <c r="H353" s="902" t="s">
        <v>10970</v>
      </c>
      <c r="I353" s="913"/>
      <c r="J353" s="903" t="s">
        <v>930</v>
      </c>
    </row>
    <row r="354" spans="1:10">
      <c r="A354" s="810" t="s">
        <v>16638</v>
      </c>
      <c r="B354" s="902" t="s">
        <v>21204</v>
      </c>
      <c r="C354" s="913" t="s">
        <v>24398</v>
      </c>
      <c r="D354" s="810" t="s">
        <v>15043</v>
      </c>
      <c r="E354" s="913" t="s">
        <v>1627</v>
      </c>
      <c r="F354" s="903" t="s">
        <v>24399</v>
      </c>
      <c r="G354" s="902" t="s">
        <v>24400</v>
      </c>
      <c r="H354" s="902" t="s">
        <v>10891</v>
      </c>
      <c r="I354" s="913" t="s">
        <v>24401</v>
      </c>
      <c r="J354" s="903" t="s">
        <v>12684</v>
      </c>
    </row>
    <row r="355" spans="1:10">
      <c r="A355" s="810" t="s">
        <v>16639</v>
      </c>
      <c r="B355" s="902" t="s">
        <v>21230</v>
      </c>
      <c r="C355" s="913" t="s">
        <v>11323</v>
      </c>
      <c r="D355" s="810" t="s">
        <v>15043</v>
      </c>
      <c r="E355" s="913" t="s">
        <v>11324</v>
      </c>
      <c r="F355" s="903" t="s">
        <v>11325</v>
      </c>
      <c r="G355" s="902" t="s">
        <v>11326</v>
      </c>
      <c r="H355" s="902" t="s">
        <v>10970</v>
      </c>
      <c r="I355" s="913"/>
      <c r="J355" s="903" t="s">
        <v>564</v>
      </c>
    </row>
    <row r="356" spans="1:10">
      <c r="A356" s="810" t="s">
        <v>1818</v>
      </c>
      <c r="B356" s="902" t="s">
        <v>21254</v>
      </c>
      <c r="C356" s="913" t="s">
        <v>947</v>
      </c>
      <c r="D356" s="810" t="s">
        <v>15043</v>
      </c>
      <c r="E356" s="913" t="s">
        <v>1047</v>
      </c>
      <c r="F356" s="903" t="s">
        <v>1148</v>
      </c>
      <c r="G356" s="902" t="s">
        <v>1195</v>
      </c>
      <c r="H356" s="902" t="s">
        <v>10958</v>
      </c>
      <c r="I356" s="913" t="s">
        <v>24402</v>
      </c>
      <c r="J356" s="903" t="s">
        <v>564</v>
      </c>
    </row>
    <row r="357" spans="1:10">
      <c r="A357" s="810" t="s">
        <v>1818</v>
      </c>
      <c r="B357" s="902" t="s">
        <v>21254</v>
      </c>
      <c r="C357" s="913" t="s">
        <v>7242</v>
      </c>
      <c r="D357" s="810" t="s">
        <v>15043</v>
      </c>
      <c r="E357" s="913" t="s">
        <v>7430</v>
      </c>
      <c r="F357" s="903" t="s">
        <v>7592</v>
      </c>
      <c r="G357" s="902" t="s">
        <v>7730</v>
      </c>
      <c r="H357" s="902" t="s">
        <v>10932</v>
      </c>
      <c r="I357" s="913" t="s">
        <v>1818</v>
      </c>
      <c r="J357" s="903" t="s">
        <v>934</v>
      </c>
    </row>
    <row r="358" spans="1:10">
      <c r="A358" s="810" t="s">
        <v>16643</v>
      </c>
      <c r="B358" s="902" t="s">
        <v>21338</v>
      </c>
      <c r="C358" s="913" t="s">
        <v>5967</v>
      </c>
      <c r="D358" s="810" t="s">
        <v>15043</v>
      </c>
      <c r="E358" s="913" t="s">
        <v>7440</v>
      </c>
      <c r="F358" s="903" t="s">
        <v>21358</v>
      </c>
      <c r="G358" s="902" t="s">
        <v>6571</v>
      </c>
      <c r="H358" s="902" t="s">
        <v>10936</v>
      </c>
      <c r="I358" s="913" t="s">
        <v>6731</v>
      </c>
      <c r="J358" s="903" t="s">
        <v>933</v>
      </c>
    </row>
    <row r="359" spans="1:10">
      <c r="A359" s="810" t="s">
        <v>16643</v>
      </c>
      <c r="B359" s="902" t="s">
        <v>21338</v>
      </c>
      <c r="C359" s="913" t="s">
        <v>11304</v>
      </c>
      <c r="D359" s="810" t="s">
        <v>15043</v>
      </c>
      <c r="E359" s="913" t="s">
        <v>11305</v>
      </c>
      <c r="F359" s="903" t="s">
        <v>11306</v>
      </c>
      <c r="G359" s="902" t="s">
        <v>11307</v>
      </c>
      <c r="H359" s="902" t="s">
        <v>11102</v>
      </c>
      <c r="I359" s="913"/>
      <c r="J359" s="903" t="s">
        <v>564</v>
      </c>
    </row>
    <row r="360" spans="1:10">
      <c r="A360" s="810" t="s">
        <v>16643</v>
      </c>
      <c r="B360" s="902" t="s">
        <v>21338</v>
      </c>
      <c r="C360" s="913" t="s">
        <v>24403</v>
      </c>
      <c r="D360" s="810" t="s">
        <v>15043</v>
      </c>
      <c r="E360" s="913" t="s">
        <v>24404</v>
      </c>
      <c r="F360" s="903" t="s">
        <v>24405</v>
      </c>
      <c r="G360" s="902" t="s">
        <v>24406</v>
      </c>
      <c r="H360" s="902" t="s">
        <v>10922</v>
      </c>
      <c r="I360" s="913" t="s">
        <v>7846</v>
      </c>
      <c r="J360" s="903" t="s">
        <v>4814</v>
      </c>
    </row>
    <row r="361" spans="1:10">
      <c r="A361" s="810" t="s">
        <v>16643</v>
      </c>
      <c r="B361" s="902" t="s">
        <v>21338</v>
      </c>
      <c r="C361" s="913" t="s">
        <v>15364</v>
      </c>
      <c r="D361" s="810" t="s">
        <v>15043</v>
      </c>
      <c r="E361" s="913" t="s">
        <v>15365</v>
      </c>
      <c r="F361" s="903" t="s">
        <v>16703</v>
      </c>
      <c r="G361" s="902" t="s">
        <v>15366</v>
      </c>
      <c r="H361" s="902" t="s">
        <v>10922</v>
      </c>
      <c r="I361" s="913" t="s">
        <v>2512</v>
      </c>
      <c r="J361" s="903" t="s">
        <v>4814</v>
      </c>
    </row>
    <row r="362" spans="1:10">
      <c r="A362" s="810" t="s">
        <v>16643</v>
      </c>
      <c r="B362" s="902" t="s">
        <v>21338</v>
      </c>
      <c r="C362" s="913" t="s">
        <v>24407</v>
      </c>
      <c r="D362" s="810" t="s">
        <v>15043</v>
      </c>
      <c r="E362" s="913" t="s">
        <v>2326</v>
      </c>
      <c r="F362" s="903" t="s">
        <v>24408</v>
      </c>
      <c r="G362" s="902" t="s">
        <v>24409</v>
      </c>
      <c r="H362" s="902" t="s">
        <v>10933</v>
      </c>
      <c r="I362" s="913" t="s">
        <v>2512</v>
      </c>
      <c r="J362" s="903" t="s">
        <v>930</v>
      </c>
    </row>
    <row r="363" spans="1:10">
      <c r="A363" s="810" t="s">
        <v>16643</v>
      </c>
      <c r="B363" s="902" t="s">
        <v>21338</v>
      </c>
      <c r="C363" s="913" t="s">
        <v>15367</v>
      </c>
      <c r="D363" s="810" t="s">
        <v>15043</v>
      </c>
      <c r="E363" s="913" t="s">
        <v>24404</v>
      </c>
      <c r="F363" s="903" t="s">
        <v>15368</v>
      </c>
      <c r="G363" s="902" t="s">
        <v>15369</v>
      </c>
      <c r="H363" s="902" t="s">
        <v>12215</v>
      </c>
      <c r="I363" s="913"/>
      <c r="J363" s="903" t="s">
        <v>4814</v>
      </c>
    </row>
    <row r="364" spans="1:10">
      <c r="A364" s="810" t="s">
        <v>16643</v>
      </c>
      <c r="B364" s="902" t="s">
        <v>21338</v>
      </c>
      <c r="C364" s="913" t="s">
        <v>24410</v>
      </c>
      <c r="D364" s="810" t="s">
        <v>15043</v>
      </c>
      <c r="E364" s="913" t="s">
        <v>24411</v>
      </c>
      <c r="F364" s="903" t="s">
        <v>24412</v>
      </c>
      <c r="G364" s="902"/>
      <c r="H364" s="902" t="s">
        <v>10915</v>
      </c>
      <c r="I364" s="913" t="s">
        <v>7846</v>
      </c>
      <c r="J364" s="903" t="s">
        <v>933</v>
      </c>
    </row>
    <row r="365" spans="1:10">
      <c r="A365" s="810" t="s">
        <v>16643</v>
      </c>
      <c r="B365" s="902" t="s">
        <v>21338</v>
      </c>
      <c r="C365" s="913" t="s">
        <v>24413</v>
      </c>
      <c r="D365" s="810" t="s">
        <v>15043</v>
      </c>
      <c r="E365" s="913" t="s">
        <v>12472</v>
      </c>
      <c r="F365" s="903" t="s">
        <v>28212</v>
      </c>
      <c r="G365" s="902"/>
      <c r="H365" s="902" t="s">
        <v>10932</v>
      </c>
      <c r="I365" s="913"/>
      <c r="J365" s="903" t="s">
        <v>929</v>
      </c>
    </row>
    <row r="366" spans="1:10">
      <c r="A366" s="810" t="s">
        <v>16645</v>
      </c>
      <c r="B366" s="902" t="s">
        <v>21392</v>
      </c>
      <c r="C366" s="913" t="s">
        <v>24139</v>
      </c>
      <c r="D366" s="810" t="s">
        <v>15043</v>
      </c>
      <c r="E366" s="913" t="s">
        <v>24140</v>
      </c>
      <c r="F366" s="903" t="s">
        <v>24141</v>
      </c>
      <c r="G366" s="902" t="s">
        <v>24142</v>
      </c>
      <c r="H366" s="902" t="s">
        <v>11128</v>
      </c>
      <c r="I366" s="913" t="s">
        <v>24415</v>
      </c>
      <c r="J366" s="903" t="s">
        <v>564</v>
      </c>
    </row>
    <row r="367" spans="1:10">
      <c r="A367" s="810" t="s">
        <v>16645</v>
      </c>
      <c r="B367" s="902" t="s">
        <v>21392</v>
      </c>
      <c r="C367" s="913" t="s">
        <v>3817</v>
      </c>
      <c r="D367" s="810" t="s">
        <v>15043</v>
      </c>
      <c r="E367" s="913" t="s">
        <v>3817</v>
      </c>
      <c r="F367" s="903" t="s">
        <v>24156</v>
      </c>
      <c r="G367" s="902"/>
      <c r="H367" s="902" t="s">
        <v>10977</v>
      </c>
      <c r="I367" s="913"/>
      <c r="J367" s="903" t="s">
        <v>930</v>
      </c>
    </row>
    <row r="368" spans="1:10">
      <c r="A368" s="810" t="s">
        <v>16645</v>
      </c>
      <c r="B368" s="902" t="s">
        <v>21392</v>
      </c>
      <c r="C368" s="913" t="s">
        <v>3488</v>
      </c>
      <c r="D368" s="810" t="s">
        <v>15043</v>
      </c>
      <c r="E368" s="913" t="s">
        <v>3488</v>
      </c>
      <c r="F368" s="903" t="s">
        <v>15217</v>
      </c>
      <c r="G368" s="902"/>
      <c r="H368" s="902" t="s">
        <v>10977</v>
      </c>
      <c r="I368" s="913" t="s">
        <v>17091</v>
      </c>
      <c r="J368" s="903" t="s">
        <v>930</v>
      </c>
    </row>
    <row r="369" spans="1:10">
      <c r="A369" s="810" t="s">
        <v>16645</v>
      </c>
      <c r="B369" s="902" t="s">
        <v>21392</v>
      </c>
      <c r="C369" s="913" t="s">
        <v>21412</v>
      </c>
      <c r="D369" s="810" t="s">
        <v>15043</v>
      </c>
      <c r="E369" s="913" t="s">
        <v>13533</v>
      </c>
      <c r="F369" s="903" t="s">
        <v>21413</v>
      </c>
      <c r="G369" s="902" t="s">
        <v>13534</v>
      </c>
      <c r="H369" s="902" t="s">
        <v>11102</v>
      </c>
      <c r="I369" s="913" t="s">
        <v>2512</v>
      </c>
      <c r="J369" s="903" t="s">
        <v>13535</v>
      </c>
    </row>
    <row r="370" spans="1:10">
      <c r="A370" s="810" t="s">
        <v>901</v>
      </c>
      <c r="B370" s="902" t="s">
        <v>21417</v>
      </c>
      <c r="C370" s="913" t="s">
        <v>15371</v>
      </c>
      <c r="D370" s="810" t="s">
        <v>15043</v>
      </c>
      <c r="E370" s="913" t="s">
        <v>1573</v>
      </c>
      <c r="F370" s="903" t="s">
        <v>15372</v>
      </c>
      <c r="G370" s="902" t="s">
        <v>15373</v>
      </c>
      <c r="H370" s="902" t="s">
        <v>10922</v>
      </c>
      <c r="I370" s="913" t="s">
        <v>1836</v>
      </c>
      <c r="J370" s="903" t="s">
        <v>2525</v>
      </c>
    </row>
    <row r="371" spans="1:10">
      <c r="A371" s="810" t="s">
        <v>901</v>
      </c>
      <c r="B371" s="902" t="s">
        <v>21417</v>
      </c>
      <c r="C371" s="913" t="s">
        <v>24416</v>
      </c>
      <c r="D371" s="810" t="s">
        <v>15043</v>
      </c>
      <c r="E371" s="913" t="s">
        <v>24417</v>
      </c>
      <c r="F371" s="903" t="s">
        <v>24418</v>
      </c>
      <c r="G371" s="902" t="s">
        <v>17022</v>
      </c>
      <c r="H371" s="902" t="s">
        <v>10932</v>
      </c>
      <c r="I371" s="913" t="s">
        <v>21462</v>
      </c>
      <c r="J371" s="903" t="s">
        <v>11657</v>
      </c>
    </row>
    <row r="372" spans="1:10">
      <c r="A372" s="810" t="s">
        <v>901</v>
      </c>
      <c r="B372" s="902" t="s">
        <v>21417</v>
      </c>
      <c r="C372" s="913" t="s">
        <v>9337</v>
      </c>
      <c r="D372" s="810" t="s">
        <v>15043</v>
      </c>
      <c r="E372" s="913" t="s">
        <v>9660</v>
      </c>
      <c r="F372" s="903" t="s">
        <v>24419</v>
      </c>
      <c r="G372" s="902" t="s">
        <v>17038</v>
      </c>
      <c r="H372" s="902" t="s">
        <v>10901</v>
      </c>
      <c r="I372" s="913" t="s">
        <v>1836</v>
      </c>
      <c r="J372" s="903" t="s">
        <v>12684</v>
      </c>
    </row>
    <row r="373" spans="1:10">
      <c r="A373" s="810" t="s">
        <v>901</v>
      </c>
      <c r="B373" s="902" t="s">
        <v>21417</v>
      </c>
      <c r="C373" s="913" t="s">
        <v>24420</v>
      </c>
      <c r="D373" s="810" t="s">
        <v>15043</v>
      </c>
      <c r="E373" s="913" t="s">
        <v>2359</v>
      </c>
      <c r="F373" s="903" t="s">
        <v>2409</v>
      </c>
      <c r="G373" s="902" t="s">
        <v>2500</v>
      </c>
      <c r="H373" s="902" t="s">
        <v>10932</v>
      </c>
      <c r="I373" s="913" t="s">
        <v>1836</v>
      </c>
      <c r="J373" s="903" t="s">
        <v>11560</v>
      </c>
    </row>
    <row r="374" spans="1:10">
      <c r="A374" s="810" t="s">
        <v>901</v>
      </c>
      <c r="B374" s="902" t="s">
        <v>21417</v>
      </c>
      <c r="C374" s="913" t="s">
        <v>9250</v>
      </c>
      <c r="D374" s="810" t="s">
        <v>15043</v>
      </c>
      <c r="E374" s="913" t="s">
        <v>687</v>
      </c>
      <c r="F374" s="903" t="s">
        <v>16704</v>
      </c>
      <c r="G374" s="902" t="s">
        <v>10125</v>
      </c>
      <c r="H374" s="902" t="s">
        <v>15374</v>
      </c>
      <c r="I374" s="913" t="s">
        <v>1836</v>
      </c>
      <c r="J374" s="903" t="s">
        <v>932</v>
      </c>
    </row>
    <row r="375" spans="1:10">
      <c r="A375" s="810" t="s">
        <v>901</v>
      </c>
      <c r="B375" s="902" t="s">
        <v>21417</v>
      </c>
      <c r="C375" s="913" t="s">
        <v>621</v>
      </c>
      <c r="D375" s="810" t="s">
        <v>15043</v>
      </c>
      <c r="E375" s="913" t="s">
        <v>728</v>
      </c>
      <c r="F375" s="903" t="s">
        <v>24421</v>
      </c>
      <c r="G375" s="902" t="s">
        <v>17022</v>
      </c>
      <c r="H375" s="902" t="s">
        <v>10932</v>
      </c>
      <c r="I375" s="913" t="s">
        <v>901</v>
      </c>
      <c r="J375" s="903" t="s">
        <v>11560</v>
      </c>
    </row>
    <row r="376" spans="1:10">
      <c r="A376" s="810" t="s">
        <v>901</v>
      </c>
      <c r="B376" s="902" t="s">
        <v>21417</v>
      </c>
      <c r="C376" s="913" t="s">
        <v>24422</v>
      </c>
      <c r="D376" s="810" t="s">
        <v>15043</v>
      </c>
      <c r="E376" s="913" t="s">
        <v>24423</v>
      </c>
      <c r="F376" s="903" t="s">
        <v>24424</v>
      </c>
      <c r="G376" s="902" t="s">
        <v>24425</v>
      </c>
      <c r="H376" s="902" t="s">
        <v>13077</v>
      </c>
      <c r="I376" s="913"/>
      <c r="J376" s="903" t="s">
        <v>932</v>
      </c>
    </row>
    <row r="377" spans="1:10">
      <c r="A377" s="810" t="s">
        <v>901</v>
      </c>
      <c r="B377" s="902" t="s">
        <v>21417</v>
      </c>
      <c r="C377" s="913" t="s">
        <v>15375</v>
      </c>
      <c r="D377" s="810" t="s">
        <v>15043</v>
      </c>
      <c r="E377" s="913" t="s">
        <v>5549</v>
      </c>
      <c r="F377" s="903" t="s">
        <v>15376</v>
      </c>
      <c r="G377" s="902" t="s">
        <v>15377</v>
      </c>
      <c r="H377" s="902" t="s">
        <v>11046</v>
      </c>
      <c r="I377" s="913" t="s">
        <v>4804</v>
      </c>
      <c r="J377" s="903" t="s">
        <v>929</v>
      </c>
    </row>
    <row r="378" spans="1:10">
      <c r="A378" s="810" t="s">
        <v>901</v>
      </c>
      <c r="B378" s="902" t="s">
        <v>21417</v>
      </c>
      <c r="C378" s="913" t="s">
        <v>4912</v>
      </c>
      <c r="D378" s="810" t="s">
        <v>15043</v>
      </c>
      <c r="E378" s="913" t="s">
        <v>5030</v>
      </c>
      <c r="F378" s="903" t="s">
        <v>5099</v>
      </c>
      <c r="G378" s="902" t="s">
        <v>17038</v>
      </c>
      <c r="H378" s="902" t="s">
        <v>10928</v>
      </c>
      <c r="I378" s="913" t="s">
        <v>24426</v>
      </c>
      <c r="J378" s="903" t="s">
        <v>11503</v>
      </c>
    </row>
    <row r="379" spans="1:10">
      <c r="A379" s="810" t="s">
        <v>901</v>
      </c>
      <c r="B379" s="902" t="s">
        <v>21417</v>
      </c>
      <c r="C379" s="913" t="s">
        <v>24341</v>
      </c>
      <c r="D379" s="810" t="s">
        <v>15043</v>
      </c>
      <c r="E379" s="913" t="s">
        <v>24342</v>
      </c>
      <c r="F379" s="903" t="s">
        <v>24343</v>
      </c>
      <c r="G379" s="902"/>
      <c r="H379" s="902" t="s">
        <v>10928</v>
      </c>
      <c r="I379" s="913"/>
      <c r="J379" s="903" t="s">
        <v>12874</v>
      </c>
    </row>
    <row r="380" spans="1:10">
      <c r="A380" s="810" t="s">
        <v>901</v>
      </c>
      <c r="B380" s="902" t="s">
        <v>21417</v>
      </c>
      <c r="C380" s="913" t="s">
        <v>647</v>
      </c>
      <c r="D380" s="810" t="s">
        <v>15043</v>
      </c>
      <c r="E380" s="913" t="s">
        <v>753</v>
      </c>
      <c r="F380" s="903" t="s">
        <v>24427</v>
      </c>
      <c r="G380" s="902" t="s">
        <v>1338</v>
      </c>
      <c r="H380" s="902" t="s">
        <v>10932</v>
      </c>
      <c r="I380" s="913" t="s">
        <v>901</v>
      </c>
      <c r="J380" s="903" t="s">
        <v>11560</v>
      </c>
    </row>
    <row r="381" spans="1:10">
      <c r="A381" s="810" t="s">
        <v>901</v>
      </c>
      <c r="B381" s="902" t="s">
        <v>21417</v>
      </c>
      <c r="C381" s="913" t="s">
        <v>24428</v>
      </c>
      <c r="D381" s="810" t="s">
        <v>15043</v>
      </c>
      <c r="E381" s="913" t="s">
        <v>9658</v>
      </c>
      <c r="F381" s="903" t="s">
        <v>24429</v>
      </c>
      <c r="G381" s="902" t="s">
        <v>17038</v>
      </c>
      <c r="H381" s="902" t="s">
        <v>10932</v>
      </c>
      <c r="I381" s="913" t="s">
        <v>1836</v>
      </c>
      <c r="J381" s="903" t="s">
        <v>12684</v>
      </c>
    </row>
    <row r="382" spans="1:10">
      <c r="A382" s="810" t="s">
        <v>901</v>
      </c>
      <c r="B382" s="902" t="s">
        <v>21417</v>
      </c>
      <c r="C382" s="913" t="s">
        <v>662</v>
      </c>
      <c r="D382" s="810" t="s">
        <v>15043</v>
      </c>
      <c r="E382" s="913" t="s">
        <v>775</v>
      </c>
      <c r="F382" s="903" t="s">
        <v>24430</v>
      </c>
      <c r="G382" s="902" t="s">
        <v>17022</v>
      </c>
      <c r="H382" s="902" t="s">
        <v>10928</v>
      </c>
      <c r="I382" s="913" t="s">
        <v>901</v>
      </c>
      <c r="J382" s="903" t="s">
        <v>11560</v>
      </c>
    </row>
    <row r="383" spans="1:10">
      <c r="A383" s="810" t="s">
        <v>1842</v>
      </c>
      <c r="B383" s="902" t="s">
        <v>21495</v>
      </c>
      <c r="C383" s="913" t="s">
        <v>24431</v>
      </c>
      <c r="D383" s="810" t="s">
        <v>15043</v>
      </c>
      <c r="E383" s="913" t="s">
        <v>24432</v>
      </c>
      <c r="F383" s="903" t="s">
        <v>24433</v>
      </c>
      <c r="G383" s="902" t="s">
        <v>24434</v>
      </c>
      <c r="H383" s="902" t="s">
        <v>10932</v>
      </c>
      <c r="I383" s="913" t="s">
        <v>24435</v>
      </c>
      <c r="J383" s="903" t="s">
        <v>11101</v>
      </c>
    </row>
    <row r="384" spans="1:10">
      <c r="A384" s="810" t="s">
        <v>1842</v>
      </c>
      <c r="B384" s="902" t="s">
        <v>21495</v>
      </c>
      <c r="C384" s="913" t="s">
        <v>7352</v>
      </c>
      <c r="D384" s="810" t="s">
        <v>15043</v>
      </c>
      <c r="E384" s="913" t="s">
        <v>7518</v>
      </c>
      <c r="F384" s="903" t="s">
        <v>16705</v>
      </c>
      <c r="G384" s="902" t="s">
        <v>7812</v>
      </c>
      <c r="H384" s="902" t="s">
        <v>10936</v>
      </c>
      <c r="I384" s="913" t="s">
        <v>24436</v>
      </c>
      <c r="J384" s="903" t="s">
        <v>936</v>
      </c>
    </row>
    <row r="385" spans="1:10">
      <c r="A385" s="810" t="s">
        <v>1842</v>
      </c>
      <c r="B385" s="902" t="s">
        <v>21495</v>
      </c>
      <c r="C385" s="913" t="s">
        <v>24437</v>
      </c>
      <c r="D385" s="810" t="s">
        <v>15043</v>
      </c>
      <c r="E385" s="913" t="s">
        <v>24438</v>
      </c>
      <c r="F385" s="903" t="s">
        <v>24439</v>
      </c>
      <c r="G385" s="902" t="s">
        <v>17022</v>
      </c>
      <c r="H385" s="902" t="s">
        <v>10928</v>
      </c>
      <c r="I385" s="913" t="s">
        <v>8994</v>
      </c>
      <c r="J385" s="903" t="s">
        <v>12684</v>
      </c>
    </row>
    <row r="386" spans="1:10">
      <c r="A386" s="810" t="s">
        <v>1842</v>
      </c>
      <c r="B386" s="902" t="s">
        <v>21495</v>
      </c>
      <c r="C386" s="913" t="s">
        <v>24440</v>
      </c>
      <c r="D386" s="810" t="s">
        <v>15043</v>
      </c>
      <c r="E386" s="913" t="s">
        <v>9689</v>
      </c>
      <c r="F386" s="903" t="s">
        <v>24441</v>
      </c>
      <c r="G386" s="902"/>
      <c r="H386" s="902" t="s">
        <v>10932</v>
      </c>
      <c r="I386" s="913" t="s">
        <v>10208</v>
      </c>
      <c r="J386" s="903" t="s">
        <v>11101</v>
      </c>
    </row>
    <row r="387" spans="1:10">
      <c r="A387" s="810" t="s">
        <v>1842</v>
      </c>
      <c r="B387" s="902" t="s">
        <v>21495</v>
      </c>
      <c r="C387" s="913" t="s">
        <v>24442</v>
      </c>
      <c r="D387" s="810" t="s">
        <v>15043</v>
      </c>
      <c r="E387" s="913" t="s">
        <v>24443</v>
      </c>
      <c r="F387" s="903" t="s">
        <v>24444</v>
      </c>
      <c r="G387" s="902" t="s">
        <v>24445</v>
      </c>
      <c r="H387" s="902" t="s">
        <v>10932</v>
      </c>
      <c r="I387" s="913" t="s">
        <v>900</v>
      </c>
      <c r="J387" s="903" t="s">
        <v>11503</v>
      </c>
    </row>
    <row r="388" spans="1:10">
      <c r="A388" s="810" t="s">
        <v>1842</v>
      </c>
      <c r="B388" s="902" t="s">
        <v>21495</v>
      </c>
      <c r="C388" s="913" t="s">
        <v>24446</v>
      </c>
      <c r="D388" s="810" t="s">
        <v>15043</v>
      </c>
      <c r="E388" s="913" t="s">
        <v>24447</v>
      </c>
      <c r="F388" s="903" t="s">
        <v>24448</v>
      </c>
      <c r="G388" s="902"/>
      <c r="H388" s="902" t="s">
        <v>10970</v>
      </c>
      <c r="I388" s="913" t="s">
        <v>1816</v>
      </c>
      <c r="J388" s="903" t="s">
        <v>931</v>
      </c>
    </row>
    <row r="389" spans="1:10">
      <c r="A389" s="810" t="s">
        <v>1842</v>
      </c>
      <c r="B389" s="902" t="s">
        <v>21495</v>
      </c>
      <c r="C389" s="913" t="s">
        <v>24449</v>
      </c>
      <c r="D389" s="810" t="s">
        <v>15043</v>
      </c>
      <c r="E389" s="913" t="s">
        <v>24450</v>
      </c>
      <c r="F389" s="903" t="s">
        <v>24451</v>
      </c>
      <c r="G389" s="902" t="s">
        <v>17038</v>
      </c>
      <c r="H389" s="902" t="s">
        <v>10932</v>
      </c>
      <c r="I389" s="913" t="s">
        <v>24435</v>
      </c>
      <c r="J389" s="903" t="s">
        <v>11101</v>
      </c>
    </row>
    <row r="390" spans="1:10">
      <c r="A390" s="810" t="s">
        <v>16865</v>
      </c>
      <c r="B390" s="902" t="s">
        <v>21569</v>
      </c>
      <c r="C390" s="913" t="s">
        <v>24452</v>
      </c>
      <c r="D390" s="810" t="s">
        <v>15043</v>
      </c>
      <c r="E390" s="913" t="s">
        <v>13772</v>
      </c>
      <c r="F390" s="903" t="s">
        <v>24453</v>
      </c>
      <c r="G390" s="902" t="s">
        <v>24454</v>
      </c>
      <c r="H390" s="902" t="s">
        <v>10977</v>
      </c>
      <c r="I390" s="913" t="s">
        <v>889</v>
      </c>
      <c r="J390" s="903" t="s">
        <v>940</v>
      </c>
    </row>
    <row r="391" spans="1:10">
      <c r="A391" s="810" t="s">
        <v>16865</v>
      </c>
      <c r="B391" s="902" t="s">
        <v>21569</v>
      </c>
      <c r="C391" s="913" t="s">
        <v>15381</v>
      </c>
      <c r="D391" s="810" t="s">
        <v>15043</v>
      </c>
      <c r="E391" s="913" t="s">
        <v>15382</v>
      </c>
      <c r="F391" s="903" t="s">
        <v>28213</v>
      </c>
      <c r="G391" s="902" t="s">
        <v>15383</v>
      </c>
      <c r="H391" s="902" t="s">
        <v>10969</v>
      </c>
      <c r="I391" s="913"/>
      <c r="J391" s="903" t="s">
        <v>938</v>
      </c>
    </row>
    <row r="392" spans="1:10">
      <c r="A392" s="810" t="s">
        <v>16865</v>
      </c>
      <c r="B392" s="902" t="s">
        <v>21569</v>
      </c>
      <c r="C392" s="913" t="s">
        <v>3099</v>
      </c>
      <c r="D392" s="810" t="s">
        <v>15043</v>
      </c>
      <c r="E392" s="913" t="s">
        <v>3695</v>
      </c>
      <c r="F392" s="903" t="s">
        <v>4169</v>
      </c>
      <c r="G392" s="902" t="s">
        <v>4635</v>
      </c>
      <c r="H392" s="902" t="s">
        <v>10936</v>
      </c>
      <c r="I392" s="913" t="s">
        <v>15384</v>
      </c>
      <c r="J392" s="903" t="s">
        <v>938</v>
      </c>
    </row>
    <row r="393" spans="1:10">
      <c r="A393" s="810" t="s">
        <v>16865</v>
      </c>
      <c r="B393" s="902" t="s">
        <v>21569</v>
      </c>
      <c r="C393" s="913" t="s">
        <v>1463</v>
      </c>
      <c r="D393" s="810" t="s">
        <v>15043</v>
      </c>
      <c r="E393" s="913" t="s">
        <v>1586</v>
      </c>
      <c r="F393" s="903" t="s">
        <v>1715</v>
      </c>
      <c r="G393" s="902" t="s">
        <v>15385</v>
      </c>
      <c r="H393" s="902" t="s">
        <v>10928</v>
      </c>
      <c r="I393" s="913" t="s">
        <v>15386</v>
      </c>
      <c r="J393" s="903" t="s">
        <v>933</v>
      </c>
    </row>
    <row r="394" spans="1:10">
      <c r="A394" s="810" t="s">
        <v>16865</v>
      </c>
      <c r="B394" s="902" t="s">
        <v>21569</v>
      </c>
      <c r="C394" s="913" t="s">
        <v>24455</v>
      </c>
      <c r="D394" s="810" t="s">
        <v>15043</v>
      </c>
      <c r="E394" s="913" t="s">
        <v>1071</v>
      </c>
      <c r="F394" s="903" t="s">
        <v>24456</v>
      </c>
      <c r="G394" s="902" t="s">
        <v>24457</v>
      </c>
      <c r="H394" s="902" t="s">
        <v>10977</v>
      </c>
      <c r="I394" s="913" t="s">
        <v>889</v>
      </c>
      <c r="J394" s="903" t="s">
        <v>938</v>
      </c>
    </row>
    <row r="395" spans="1:10" ht="27">
      <c r="A395" s="810" t="s">
        <v>16865</v>
      </c>
      <c r="B395" s="902" t="s">
        <v>21569</v>
      </c>
      <c r="C395" s="913" t="s">
        <v>15390</v>
      </c>
      <c r="D395" s="810" t="s">
        <v>15043</v>
      </c>
      <c r="E395" s="913" t="s">
        <v>15391</v>
      </c>
      <c r="F395" s="903" t="s">
        <v>15392</v>
      </c>
      <c r="G395" s="902" t="s">
        <v>15393</v>
      </c>
      <c r="H395" s="902" t="s">
        <v>11387</v>
      </c>
      <c r="I395" s="913" t="s">
        <v>15394</v>
      </c>
      <c r="J395" s="903" t="s">
        <v>11040</v>
      </c>
    </row>
    <row r="396" spans="1:10">
      <c r="A396" s="810" t="s">
        <v>16865</v>
      </c>
      <c r="B396" s="902" t="s">
        <v>21569</v>
      </c>
      <c r="C396" s="913" t="s">
        <v>15395</v>
      </c>
      <c r="D396" s="810" t="s">
        <v>15043</v>
      </c>
      <c r="E396" s="913" t="s">
        <v>15396</v>
      </c>
      <c r="F396" s="903" t="s">
        <v>24458</v>
      </c>
      <c r="G396" s="902" t="s">
        <v>24459</v>
      </c>
      <c r="H396" s="902" t="s">
        <v>10932</v>
      </c>
      <c r="I396" s="913"/>
      <c r="J396" s="903" t="s">
        <v>13609</v>
      </c>
    </row>
    <row r="397" spans="1:10">
      <c r="A397" s="810" t="s">
        <v>16865</v>
      </c>
      <c r="B397" s="902" t="s">
        <v>21569</v>
      </c>
      <c r="C397" s="913" t="s">
        <v>5398</v>
      </c>
      <c r="D397" s="810" t="s">
        <v>15043</v>
      </c>
      <c r="E397" s="913" t="s">
        <v>15397</v>
      </c>
      <c r="F397" s="903" t="s">
        <v>15398</v>
      </c>
      <c r="G397" s="902"/>
      <c r="H397" s="902" t="s">
        <v>10932</v>
      </c>
      <c r="I397" s="913" t="s">
        <v>15399</v>
      </c>
      <c r="J397" s="903" t="s">
        <v>938</v>
      </c>
    </row>
    <row r="398" spans="1:10">
      <c r="A398" s="810" t="s">
        <v>16865</v>
      </c>
      <c r="B398" s="902" t="s">
        <v>21569</v>
      </c>
      <c r="C398" s="913" t="s">
        <v>5329</v>
      </c>
      <c r="D398" s="810" t="s">
        <v>15043</v>
      </c>
      <c r="E398" s="913" t="s">
        <v>3813</v>
      </c>
      <c r="F398" s="903" t="s">
        <v>5687</v>
      </c>
      <c r="G398" s="902"/>
      <c r="H398" s="902" t="s">
        <v>10928</v>
      </c>
      <c r="I398" s="913" t="s">
        <v>4806</v>
      </c>
      <c r="J398" s="903" t="s">
        <v>940</v>
      </c>
    </row>
    <row r="399" spans="1:10">
      <c r="A399" s="810" t="s">
        <v>16865</v>
      </c>
      <c r="B399" s="902" t="s">
        <v>21569</v>
      </c>
      <c r="C399" s="913" t="s">
        <v>15400</v>
      </c>
      <c r="D399" s="810" t="s">
        <v>15043</v>
      </c>
      <c r="E399" s="913" t="s">
        <v>15401</v>
      </c>
      <c r="F399" s="903" t="s">
        <v>15402</v>
      </c>
      <c r="G399" s="902"/>
      <c r="H399" s="902" t="s">
        <v>10977</v>
      </c>
      <c r="I399" s="913" t="s">
        <v>15399</v>
      </c>
      <c r="J399" s="903" t="s">
        <v>938</v>
      </c>
    </row>
    <row r="400" spans="1:10">
      <c r="A400" s="810" t="s">
        <v>16865</v>
      </c>
      <c r="B400" s="902" t="s">
        <v>21569</v>
      </c>
      <c r="C400" s="913" t="s">
        <v>15403</v>
      </c>
      <c r="D400" s="810" t="s">
        <v>15043</v>
      </c>
      <c r="E400" s="913" t="s">
        <v>15403</v>
      </c>
      <c r="F400" s="903" t="s">
        <v>28214</v>
      </c>
      <c r="G400" s="902"/>
      <c r="H400" s="902" t="s">
        <v>10977</v>
      </c>
      <c r="I400" s="913"/>
      <c r="J400" s="903" t="s">
        <v>938</v>
      </c>
    </row>
    <row r="401" spans="1:10">
      <c r="A401" s="810" t="s">
        <v>16865</v>
      </c>
      <c r="B401" s="902" t="s">
        <v>21569</v>
      </c>
      <c r="C401" s="913" t="s">
        <v>4915</v>
      </c>
      <c r="D401" s="810" t="s">
        <v>15043</v>
      </c>
      <c r="E401" s="913" t="s">
        <v>5035</v>
      </c>
      <c r="F401" s="903" t="s">
        <v>24460</v>
      </c>
      <c r="G401" s="902" t="s">
        <v>17022</v>
      </c>
      <c r="H401" s="902" t="s">
        <v>10928</v>
      </c>
      <c r="I401" s="913" t="s">
        <v>889</v>
      </c>
      <c r="J401" s="903" t="s">
        <v>10985</v>
      </c>
    </row>
    <row r="402" spans="1:10">
      <c r="A402" s="810" t="s">
        <v>16865</v>
      </c>
      <c r="B402" s="902" t="s">
        <v>21569</v>
      </c>
      <c r="C402" s="913" t="s">
        <v>15404</v>
      </c>
      <c r="D402" s="810" t="s">
        <v>15043</v>
      </c>
      <c r="E402" s="913" t="s">
        <v>15405</v>
      </c>
      <c r="F402" s="903" t="s">
        <v>15406</v>
      </c>
      <c r="G402" s="902" t="s">
        <v>15407</v>
      </c>
      <c r="H402" s="902" t="s">
        <v>10928</v>
      </c>
      <c r="I402" s="913"/>
      <c r="J402" s="903" t="s">
        <v>940</v>
      </c>
    </row>
    <row r="403" spans="1:10">
      <c r="A403" s="810" t="s">
        <v>16865</v>
      </c>
      <c r="B403" s="902" t="s">
        <v>21569</v>
      </c>
      <c r="C403" s="913" t="s">
        <v>3218</v>
      </c>
      <c r="D403" s="810" t="s">
        <v>15043</v>
      </c>
      <c r="E403" s="913" t="s">
        <v>3827</v>
      </c>
      <c r="F403" s="903" t="s">
        <v>24461</v>
      </c>
      <c r="G403" s="902" t="s">
        <v>17022</v>
      </c>
      <c r="H403" s="902" t="s">
        <v>10932</v>
      </c>
      <c r="I403" s="913"/>
      <c r="J403" s="903" t="s">
        <v>11165</v>
      </c>
    </row>
    <row r="404" spans="1:10">
      <c r="A404" s="810" t="s">
        <v>16865</v>
      </c>
      <c r="B404" s="902" t="s">
        <v>21569</v>
      </c>
      <c r="C404" s="913" t="s">
        <v>16277</v>
      </c>
      <c r="D404" s="810" t="s">
        <v>15043</v>
      </c>
      <c r="E404" s="913" t="s">
        <v>16278</v>
      </c>
      <c r="F404" s="903" t="s">
        <v>16279</v>
      </c>
      <c r="G404" s="902" t="s">
        <v>16280</v>
      </c>
      <c r="H404" s="902" t="s">
        <v>10969</v>
      </c>
      <c r="I404" s="913" t="s">
        <v>16215</v>
      </c>
      <c r="J404" s="903" t="s">
        <v>940</v>
      </c>
    </row>
    <row r="405" spans="1:10">
      <c r="A405" s="810" t="s">
        <v>16865</v>
      </c>
      <c r="B405" s="902" t="s">
        <v>21569</v>
      </c>
      <c r="C405" s="913" t="s">
        <v>15411</v>
      </c>
      <c r="D405" s="810" t="s">
        <v>15043</v>
      </c>
      <c r="E405" s="913" t="s">
        <v>15412</v>
      </c>
      <c r="F405" s="903" t="s">
        <v>15413</v>
      </c>
      <c r="G405" s="902" t="s">
        <v>15414</v>
      </c>
      <c r="H405" s="902" t="s">
        <v>10932</v>
      </c>
      <c r="I405" s="913" t="s">
        <v>889</v>
      </c>
      <c r="J405" s="903" t="s">
        <v>938</v>
      </c>
    </row>
    <row r="406" spans="1:10">
      <c r="A406" s="810" t="s">
        <v>16865</v>
      </c>
      <c r="B406" s="902" t="s">
        <v>21569</v>
      </c>
      <c r="C406" s="913" t="s">
        <v>15415</v>
      </c>
      <c r="D406" s="810" t="s">
        <v>15043</v>
      </c>
      <c r="E406" s="913" t="s">
        <v>15416</v>
      </c>
      <c r="F406" s="903" t="s">
        <v>15417</v>
      </c>
      <c r="G406" s="902" t="s">
        <v>15418</v>
      </c>
      <c r="H406" s="902" t="s">
        <v>10932</v>
      </c>
      <c r="I406" s="913"/>
      <c r="J406" s="903" t="s">
        <v>938</v>
      </c>
    </row>
    <row r="407" spans="1:10">
      <c r="A407" s="810" t="s">
        <v>16865</v>
      </c>
      <c r="B407" s="902" t="s">
        <v>21569</v>
      </c>
      <c r="C407" s="913" t="s">
        <v>24462</v>
      </c>
      <c r="D407" s="810" t="s">
        <v>15043</v>
      </c>
      <c r="E407" s="913" t="s">
        <v>24463</v>
      </c>
      <c r="F407" s="903" t="s">
        <v>24464</v>
      </c>
      <c r="G407" s="902" t="s">
        <v>24465</v>
      </c>
      <c r="H407" s="902" t="s">
        <v>10932</v>
      </c>
      <c r="I407" s="913" t="s">
        <v>889</v>
      </c>
      <c r="J407" s="903" t="s">
        <v>11299</v>
      </c>
    </row>
    <row r="408" spans="1:10">
      <c r="A408" s="810" t="s">
        <v>16865</v>
      </c>
      <c r="B408" s="902" t="s">
        <v>21569</v>
      </c>
      <c r="C408" s="913" t="s">
        <v>7375</v>
      </c>
      <c r="D408" s="810" t="s">
        <v>15043</v>
      </c>
      <c r="E408" s="913" t="s">
        <v>7545</v>
      </c>
      <c r="F408" s="903" t="s">
        <v>24466</v>
      </c>
      <c r="G408" s="902" t="s">
        <v>17038</v>
      </c>
      <c r="H408" s="902" t="s">
        <v>10977</v>
      </c>
      <c r="I408" s="913" t="s">
        <v>7848</v>
      </c>
      <c r="J408" s="903" t="s">
        <v>10985</v>
      </c>
    </row>
    <row r="409" spans="1:10">
      <c r="A409" s="810" t="s">
        <v>16865</v>
      </c>
      <c r="B409" s="902" t="s">
        <v>21569</v>
      </c>
      <c r="C409" s="913" t="s">
        <v>15421</v>
      </c>
      <c r="D409" s="810" t="s">
        <v>15043</v>
      </c>
      <c r="E409" s="913" t="s">
        <v>15422</v>
      </c>
      <c r="F409" s="903" t="s">
        <v>15423</v>
      </c>
      <c r="G409" s="902" t="s">
        <v>15424</v>
      </c>
      <c r="H409" s="902" t="s">
        <v>10894</v>
      </c>
      <c r="I409" s="913"/>
      <c r="J409" s="903" t="s">
        <v>21797</v>
      </c>
    </row>
    <row r="410" spans="1:10">
      <c r="A410" s="810" t="s">
        <v>16865</v>
      </c>
      <c r="B410" s="902" t="s">
        <v>21569</v>
      </c>
      <c r="C410" s="913" t="s">
        <v>15425</v>
      </c>
      <c r="D410" s="810" t="s">
        <v>15043</v>
      </c>
      <c r="E410" s="913" t="s">
        <v>15426</v>
      </c>
      <c r="F410" s="903" t="s">
        <v>15427</v>
      </c>
      <c r="G410" s="902"/>
      <c r="H410" s="902" t="s">
        <v>10977</v>
      </c>
      <c r="I410" s="913"/>
      <c r="J410" s="903" t="s">
        <v>938</v>
      </c>
    </row>
    <row r="411" spans="1:10">
      <c r="A411" s="810" t="s">
        <v>16865</v>
      </c>
      <c r="B411" s="902" t="s">
        <v>21569</v>
      </c>
      <c r="C411" s="913" t="s">
        <v>15428</v>
      </c>
      <c r="D411" s="810" t="s">
        <v>15043</v>
      </c>
      <c r="E411" s="913" t="s">
        <v>15429</v>
      </c>
      <c r="F411" s="903" t="s">
        <v>15430</v>
      </c>
      <c r="G411" s="902" t="s">
        <v>15431</v>
      </c>
      <c r="H411" s="902" t="s">
        <v>10977</v>
      </c>
      <c r="I411" s="913" t="s">
        <v>24467</v>
      </c>
      <c r="J411" s="903" t="s">
        <v>940</v>
      </c>
    </row>
    <row r="412" spans="1:10">
      <c r="A412" s="810" t="s">
        <v>16865</v>
      </c>
      <c r="B412" s="902" t="s">
        <v>21569</v>
      </c>
      <c r="C412" s="913" t="s">
        <v>6869</v>
      </c>
      <c r="D412" s="810" t="s">
        <v>15043</v>
      </c>
      <c r="E412" s="913" t="s">
        <v>5034</v>
      </c>
      <c r="F412" s="903" t="s">
        <v>24468</v>
      </c>
      <c r="G412" s="902" t="s">
        <v>17038</v>
      </c>
      <c r="H412" s="902" t="s">
        <v>10932</v>
      </c>
      <c r="I412" s="913"/>
      <c r="J412" s="903" t="s">
        <v>11299</v>
      </c>
    </row>
    <row r="413" spans="1:10">
      <c r="A413" s="810" t="s">
        <v>16865</v>
      </c>
      <c r="B413" s="902" t="s">
        <v>21569</v>
      </c>
      <c r="C413" s="913" t="s">
        <v>15433</v>
      </c>
      <c r="D413" s="810" t="s">
        <v>15043</v>
      </c>
      <c r="E413" s="913" t="s">
        <v>15434</v>
      </c>
      <c r="F413" s="903" t="s">
        <v>28215</v>
      </c>
      <c r="G413" s="902"/>
      <c r="H413" s="902" t="s">
        <v>10977</v>
      </c>
      <c r="I413" s="913" t="s">
        <v>889</v>
      </c>
      <c r="J413" s="903" t="s">
        <v>21797</v>
      </c>
    </row>
    <row r="414" spans="1:10">
      <c r="A414" s="810" t="s">
        <v>16865</v>
      </c>
      <c r="B414" s="902" t="s">
        <v>21569</v>
      </c>
      <c r="C414" s="913" t="s">
        <v>13771</v>
      </c>
      <c r="D414" s="810" t="s">
        <v>15043</v>
      </c>
      <c r="E414" s="913" t="s">
        <v>13772</v>
      </c>
      <c r="F414" s="903" t="s">
        <v>13773</v>
      </c>
      <c r="G414" s="902" t="s">
        <v>13774</v>
      </c>
      <c r="H414" s="902" t="s">
        <v>10901</v>
      </c>
      <c r="I414" s="913" t="s">
        <v>889</v>
      </c>
      <c r="J414" s="903" t="s">
        <v>940</v>
      </c>
    </row>
    <row r="415" spans="1:10">
      <c r="A415" s="810" t="s">
        <v>16865</v>
      </c>
      <c r="B415" s="902" t="s">
        <v>21569</v>
      </c>
      <c r="C415" s="913" t="s">
        <v>10225</v>
      </c>
      <c r="D415" s="810" t="s">
        <v>15043</v>
      </c>
      <c r="E415" s="913" t="s">
        <v>7505</v>
      </c>
      <c r="F415" s="903" t="s">
        <v>10294</v>
      </c>
      <c r="G415" s="902" t="s">
        <v>15435</v>
      </c>
      <c r="H415" s="902" t="s">
        <v>10932</v>
      </c>
      <c r="I415" s="913"/>
      <c r="J415" s="903" t="s">
        <v>940</v>
      </c>
    </row>
    <row r="416" spans="1:10">
      <c r="A416" s="810" t="s">
        <v>16865</v>
      </c>
      <c r="B416" s="902" t="s">
        <v>21569</v>
      </c>
      <c r="C416" s="913" t="s">
        <v>4925</v>
      </c>
      <c r="D416" s="810" t="s">
        <v>15043</v>
      </c>
      <c r="E416" s="913" t="s">
        <v>15437</v>
      </c>
      <c r="F416" s="903" t="s">
        <v>15438</v>
      </c>
      <c r="G416" s="902" t="s">
        <v>15439</v>
      </c>
      <c r="H416" s="902" t="s">
        <v>10977</v>
      </c>
      <c r="I416" s="913" t="s">
        <v>889</v>
      </c>
      <c r="J416" s="903" t="s">
        <v>21797</v>
      </c>
    </row>
    <row r="417" spans="1:10">
      <c r="A417" s="810" t="s">
        <v>16865</v>
      </c>
      <c r="B417" s="902" t="s">
        <v>21569</v>
      </c>
      <c r="C417" s="913" t="s">
        <v>15440</v>
      </c>
      <c r="D417" s="810" t="s">
        <v>15043</v>
      </c>
      <c r="E417" s="913" t="s">
        <v>15441</v>
      </c>
      <c r="F417" s="903" t="s">
        <v>15442</v>
      </c>
      <c r="G417" s="902" t="s">
        <v>24469</v>
      </c>
      <c r="H417" s="902" t="s">
        <v>10977</v>
      </c>
      <c r="I417" s="913" t="s">
        <v>15399</v>
      </c>
      <c r="J417" s="903" t="s">
        <v>937</v>
      </c>
    </row>
    <row r="418" spans="1:10">
      <c r="A418" s="810" t="s">
        <v>16865</v>
      </c>
      <c r="B418" s="902" t="s">
        <v>21569</v>
      </c>
      <c r="C418" s="913" t="s">
        <v>8146</v>
      </c>
      <c r="D418" s="810" t="s">
        <v>15043</v>
      </c>
      <c r="E418" s="913" t="s">
        <v>8456</v>
      </c>
      <c r="F418" s="903" t="s">
        <v>24470</v>
      </c>
      <c r="G418" s="902" t="s">
        <v>17022</v>
      </c>
      <c r="H418" s="902" t="s">
        <v>10977</v>
      </c>
      <c r="I418" s="913" t="s">
        <v>2059</v>
      </c>
      <c r="J418" s="903" t="s">
        <v>11560</v>
      </c>
    </row>
    <row r="419" spans="1:10">
      <c r="A419" s="810" t="s">
        <v>16865</v>
      </c>
      <c r="B419" s="902" t="s">
        <v>21569</v>
      </c>
      <c r="C419" s="913" t="s">
        <v>5399</v>
      </c>
      <c r="D419" s="810" t="s">
        <v>15043</v>
      </c>
      <c r="E419" s="913" t="s">
        <v>5614</v>
      </c>
      <c r="F419" s="903" t="s">
        <v>15445</v>
      </c>
      <c r="G419" s="902"/>
      <c r="H419" s="902" t="s">
        <v>10977</v>
      </c>
      <c r="I419" s="913" t="s">
        <v>15399</v>
      </c>
      <c r="J419" s="903" t="s">
        <v>938</v>
      </c>
    </row>
    <row r="420" spans="1:10">
      <c r="A420" s="810" t="s">
        <v>16865</v>
      </c>
      <c r="B420" s="902" t="s">
        <v>21569</v>
      </c>
      <c r="C420" s="913" t="s">
        <v>24471</v>
      </c>
      <c r="D420" s="810" t="s">
        <v>15043</v>
      </c>
      <c r="E420" s="913" t="s">
        <v>24472</v>
      </c>
      <c r="F420" s="903" t="s">
        <v>24473</v>
      </c>
      <c r="G420" s="902"/>
      <c r="H420" s="902" t="s">
        <v>10977</v>
      </c>
      <c r="I420" s="913"/>
      <c r="J420" s="903" t="s">
        <v>940</v>
      </c>
    </row>
    <row r="421" spans="1:10">
      <c r="A421" s="810" t="s">
        <v>16865</v>
      </c>
      <c r="B421" s="902" t="s">
        <v>21569</v>
      </c>
      <c r="C421" s="913" t="s">
        <v>24474</v>
      </c>
      <c r="D421" s="810" t="s">
        <v>15043</v>
      </c>
      <c r="E421" s="913" t="s">
        <v>24475</v>
      </c>
      <c r="F421" s="903" t="s">
        <v>24476</v>
      </c>
      <c r="G421" s="902" t="s">
        <v>18692</v>
      </c>
      <c r="H421" s="902" t="s">
        <v>10932</v>
      </c>
      <c r="I421" s="913" t="s">
        <v>7848</v>
      </c>
      <c r="J421" s="903" t="s">
        <v>11560</v>
      </c>
    </row>
    <row r="422" spans="1:10">
      <c r="A422" s="810" t="s">
        <v>16865</v>
      </c>
      <c r="B422" s="902" t="s">
        <v>21569</v>
      </c>
      <c r="C422" s="913" t="s">
        <v>24477</v>
      </c>
      <c r="D422" s="810" t="s">
        <v>15043</v>
      </c>
      <c r="E422" s="913" t="s">
        <v>24478</v>
      </c>
      <c r="F422" s="903" t="s">
        <v>28216</v>
      </c>
      <c r="G422" s="902" t="s">
        <v>24479</v>
      </c>
      <c r="H422" s="902" t="s">
        <v>10977</v>
      </c>
      <c r="I422" s="913"/>
      <c r="J422" s="903" t="s">
        <v>938</v>
      </c>
    </row>
    <row r="423" spans="1:10">
      <c r="A423" s="810" t="s">
        <v>16865</v>
      </c>
      <c r="B423" s="902" t="s">
        <v>21569</v>
      </c>
      <c r="C423" s="913" t="s">
        <v>24480</v>
      </c>
      <c r="D423" s="810" t="s">
        <v>15043</v>
      </c>
      <c r="E423" s="913" t="s">
        <v>24481</v>
      </c>
      <c r="F423" s="903" t="s">
        <v>24482</v>
      </c>
      <c r="G423" s="902"/>
      <c r="H423" s="902" t="s">
        <v>10928</v>
      </c>
      <c r="I423" s="913" t="s">
        <v>889</v>
      </c>
      <c r="J423" s="903" t="s">
        <v>11299</v>
      </c>
    </row>
    <row r="424" spans="1:10">
      <c r="A424" s="810" t="s">
        <v>16865</v>
      </c>
      <c r="B424" s="902" t="s">
        <v>21569</v>
      </c>
      <c r="C424" s="913" t="s">
        <v>15448</v>
      </c>
      <c r="D424" s="810" t="s">
        <v>15043</v>
      </c>
      <c r="E424" s="913" t="s">
        <v>15448</v>
      </c>
      <c r="F424" s="903" t="s">
        <v>15449</v>
      </c>
      <c r="G424" s="902" t="s">
        <v>15450</v>
      </c>
      <c r="H424" s="902" t="s">
        <v>10977</v>
      </c>
      <c r="I424" s="913"/>
      <c r="J424" s="903" t="s">
        <v>938</v>
      </c>
    </row>
    <row r="425" spans="1:10">
      <c r="A425" s="810" t="s">
        <v>16865</v>
      </c>
      <c r="B425" s="902" t="s">
        <v>21569</v>
      </c>
      <c r="C425" s="913" t="s">
        <v>2128</v>
      </c>
      <c r="D425" s="810" t="s">
        <v>15043</v>
      </c>
      <c r="E425" s="913" t="s">
        <v>2128</v>
      </c>
      <c r="F425" s="903" t="s">
        <v>15451</v>
      </c>
      <c r="G425" s="902" t="s">
        <v>15414</v>
      </c>
      <c r="H425" s="902" t="s">
        <v>10977</v>
      </c>
      <c r="I425" s="913" t="s">
        <v>889</v>
      </c>
      <c r="J425" s="903" t="s">
        <v>940</v>
      </c>
    </row>
    <row r="426" spans="1:10">
      <c r="A426" s="810" t="s">
        <v>16865</v>
      </c>
      <c r="B426" s="902" t="s">
        <v>21569</v>
      </c>
      <c r="C426" s="913" t="s">
        <v>15452</v>
      </c>
      <c r="D426" s="810" t="s">
        <v>15043</v>
      </c>
      <c r="E426" s="913" t="s">
        <v>15453</v>
      </c>
      <c r="F426" s="903" t="s">
        <v>15454</v>
      </c>
      <c r="G426" s="902" t="s">
        <v>15455</v>
      </c>
      <c r="H426" s="902" t="s">
        <v>10977</v>
      </c>
      <c r="I426" s="913" t="s">
        <v>15644</v>
      </c>
      <c r="J426" s="903" t="s">
        <v>938</v>
      </c>
    </row>
    <row r="427" spans="1:10">
      <c r="A427" s="810" t="s">
        <v>16865</v>
      </c>
      <c r="B427" s="902" t="s">
        <v>21569</v>
      </c>
      <c r="C427" s="913" t="s">
        <v>15456</v>
      </c>
      <c r="D427" s="810" t="s">
        <v>15043</v>
      </c>
      <c r="E427" s="913" t="s">
        <v>15456</v>
      </c>
      <c r="F427" s="903" t="s">
        <v>15457</v>
      </c>
      <c r="G427" s="902" t="s">
        <v>15414</v>
      </c>
      <c r="H427" s="902" t="s">
        <v>10932</v>
      </c>
      <c r="I427" s="913" t="s">
        <v>889</v>
      </c>
      <c r="J427" s="903" t="s">
        <v>938</v>
      </c>
    </row>
    <row r="428" spans="1:10">
      <c r="A428" s="810" t="s">
        <v>16865</v>
      </c>
      <c r="B428" s="902" t="s">
        <v>21569</v>
      </c>
      <c r="C428" s="913" t="s">
        <v>15458</v>
      </c>
      <c r="D428" s="810" t="s">
        <v>15043</v>
      </c>
      <c r="E428" s="913" t="s">
        <v>15459</v>
      </c>
      <c r="F428" s="903" t="s">
        <v>15460</v>
      </c>
      <c r="G428" s="902"/>
      <c r="H428" s="902" t="s">
        <v>10977</v>
      </c>
      <c r="I428" s="913"/>
      <c r="J428" s="903" t="s">
        <v>938</v>
      </c>
    </row>
    <row r="429" spans="1:10">
      <c r="A429" s="810" t="s">
        <v>16865</v>
      </c>
      <c r="B429" s="902" t="s">
        <v>21569</v>
      </c>
      <c r="C429" s="913" t="s">
        <v>15461</v>
      </c>
      <c r="D429" s="810" t="s">
        <v>15043</v>
      </c>
      <c r="E429" s="913" t="s">
        <v>15461</v>
      </c>
      <c r="F429" s="903" t="s">
        <v>15462</v>
      </c>
      <c r="G429" s="902"/>
      <c r="H429" s="902" t="s">
        <v>10977</v>
      </c>
      <c r="I429" s="913" t="s">
        <v>4735</v>
      </c>
      <c r="J429" s="903" t="s">
        <v>940</v>
      </c>
    </row>
    <row r="430" spans="1:10">
      <c r="A430" s="810" t="s">
        <v>16865</v>
      </c>
      <c r="B430" s="902" t="s">
        <v>21569</v>
      </c>
      <c r="C430" s="913" t="s">
        <v>7325</v>
      </c>
      <c r="D430" s="810" t="s">
        <v>15043</v>
      </c>
      <c r="E430" s="913" t="s">
        <v>7495</v>
      </c>
      <c r="F430" s="903" t="s">
        <v>24483</v>
      </c>
      <c r="G430" s="902"/>
      <c r="H430" s="902" t="s">
        <v>10977</v>
      </c>
      <c r="I430" s="913" t="s">
        <v>4813</v>
      </c>
      <c r="J430" s="903" t="s">
        <v>929</v>
      </c>
    </row>
    <row r="431" spans="1:10">
      <c r="A431" s="810" t="s">
        <v>16865</v>
      </c>
      <c r="B431" s="902" t="s">
        <v>21569</v>
      </c>
      <c r="C431" s="913" t="s">
        <v>15463</v>
      </c>
      <c r="D431" s="810" t="s">
        <v>15043</v>
      </c>
      <c r="E431" s="913" t="s">
        <v>15463</v>
      </c>
      <c r="F431" s="903" t="s">
        <v>15464</v>
      </c>
      <c r="G431" s="902" t="s">
        <v>15432</v>
      </c>
      <c r="H431" s="902" t="s">
        <v>10932</v>
      </c>
      <c r="I431" s="913" t="s">
        <v>24484</v>
      </c>
      <c r="J431" s="903" t="s">
        <v>938</v>
      </c>
    </row>
    <row r="432" spans="1:10">
      <c r="A432" s="810" t="s">
        <v>16865</v>
      </c>
      <c r="B432" s="902" t="s">
        <v>21569</v>
      </c>
      <c r="C432" s="913" t="s">
        <v>15465</v>
      </c>
      <c r="D432" s="810" t="s">
        <v>15043</v>
      </c>
      <c r="E432" s="913" t="s">
        <v>15465</v>
      </c>
      <c r="F432" s="903" t="s">
        <v>24485</v>
      </c>
      <c r="G432" s="902" t="s">
        <v>17038</v>
      </c>
      <c r="H432" s="902" t="s">
        <v>10932</v>
      </c>
      <c r="I432" s="913" t="s">
        <v>2059</v>
      </c>
      <c r="J432" s="903" t="s">
        <v>11560</v>
      </c>
    </row>
    <row r="433" spans="1:10">
      <c r="A433" s="810" t="s">
        <v>16865</v>
      </c>
      <c r="B433" s="902" t="s">
        <v>21569</v>
      </c>
      <c r="C433" s="913" t="s">
        <v>7346</v>
      </c>
      <c r="D433" s="810" t="s">
        <v>15043</v>
      </c>
      <c r="E433" s="913" t="s">
        <v>7513</v>
      </c>
      <c r="F433" s="903" t="s">
        <v>7666</v>
      </c>
      <c r="G433" s="902"/>
      <c r="H433" s="902" t="s">
        <v>10932</v>
      </c>
      <c r="I433" s="913"/>
      <c r="J433" s="903" t="s">
        <v>938</v>
      </c>
    </row>
    <row r="434" spans="1:10">
      <c r="A434" s="810" t="s">
        <v>16865</v>
      </c>
      <c r="B434" s="902" t="s">
        <v>21569</v>
      </c>
      <c r="C434" s="913" t="s">
        <v>24486</v>
      </c>
      <c r="D434" s="810" t="s">
        <v>15043</v>
      </c>
      <c r="E434" s="913" t="s">
        <v>24487</v>
      </c>
      <c r="F434" s="903" t="s">
        <v>28217</v>
      </c>
      <c r="G434" s="902"/>
      <c r="H434" s="902" t="s">
        <v>10932</v>
      </c>
      <c r="I434" s="913"/>
      <c r="J434" s="903" t="s">
        <v>929</v>
      </c>
    </row>
    <row r="435" spans="1:10">
      <c r="A435" s="810" t="s">
        <v>16865</v>
      </c>
      <c r="B435" s="902" t="s">
        <v>21569</v>
      </c>
      <c r="C435" s="913" t="s">
        <v>15466</v>
      </c>
      <c r="D435" s="810" t="s">
        <v>15043</v>
      </c>
      <c r="E435" s="913" t="s">
        <v>15466</v>
      </c>
      <c r="F435" s="903" t="s">
        <v>15467</v>
      </c>
      <c r="G435" s="902" t="s">
        <v>15432</v>
      </c>
      <c r="H435" s="902" t="s">
        <v>10932</v>
      </c>
      <c r="I435" s="913" t="s">
        <v>24484</v>
      </c>
      <c r="J435" s="903" t="s">
        <v>938</v>
      </c>
    </row>
    <row r="436" spans="1:10">
      <c r="A436" s="810" t="s">
        <v>16865</v>
      </c>
      <c r="B436" s="902" t="s">
        <v>21569</v>
      </c>
      <c r="C436" s="913" t="s">
        <v>612</v>
      </c>
      <c r="D436" s="810" t="s">
        <v>15043</v>
      </c>
      <c r="E436" s="913" t="s">
        <v>717</v>
      </c>
      <c r="F436" s="903" t="s">
        <v>24488</v>
      </c>
      <c r="G436" s="902" t="s">
        <v>17038</v>
      </c>
      <c r="H436" s="902" t="s">
        <v>10977</v>
      </c>
      <c r="I436" s="913" t="s">
        <v>4813</v>
      </c>
      <c r="J436" s="903" t="s">
        <v>12684</v>
      </c>
    </row>
    <row r="437" spans="1:10">
      <c r="A437" s="810" t="s">
        <v>16865</v>
      </c>
      <c r="B437" s="902" t="s">
        <v>21569</v>
      </c>
      <c r="C437" s="913" t="s">
        <v>15468</v>
      </c>
      <c r="D437" s="810" t="s">
        <v>15043</v>
      </c>
      <c r="E437" s="913" t="s">
        <v>15469</v>
      </c>
      <c r="F437" s="903" t="s">
        <v>15470</v>
      </c>
      <c r="G437" s="902"/>
      <c r="H437" s="902" t="s">
        <v>10977</v>
      </c>
      <c r="I437" s="913"/>
      <c r="J437" s="903" t="s">
        <v>938</v>
      </c>
    </row>
    <row r="438" spans="1:10">
      <c r="A438" s="810" t="s">
        <v>16865</v>
      </c>
      <c r="B438" s="902" t="s">
        <v>21569</v>
      </c>
      <c r="C438" s="913" t="s">
        <v>3014</v>
      </c>
      <c r="D438" s="810" t="s">
        <v>15043</v>
      </c>
      <c r="E438" s="913" t="s">
        <v>3810</v>
      </c>
      <c r="F438" s="903" t="s">
        <v>24489</v>
      </c>
      <c r="G438" s="902"/>
      <c r="H438" s="902" t="s">
        <v>10932</v>
      </c>
      <c r="I438" s="913" t="s">
        <v>4735</v>
      </c>
      <c r="J438" s="903" t="s">
        <v>10985</v>
      </c>
    </row>
    <row r="439" spans="1:10">
      <c r="A439" s="810" t="s">
        <v>16865</v>
      </c>
      <c r="B439" s="902" t="s">
        <v>21569</v>
      </c>
      <c r="C439" s="913" t="s">
        <v>15046</v>
      </c>
      <c r="D439" s="810" t="s">
        <v>15043</v>
      </c>
      <c r="E439" s="913" t="s">
        <v>15047</v>
      </c>
      <c r="F439" s="903" t="s">
        <v>15048</v>
      </c>
      <c r="G439" s="902" t="s">
        <v>15049</v>
      </c>
      <c r="H439" s="902" t="s">
        <v>10928</v>
      </c>
      <c r="I439" s="913"/>
      <c r="J439" s="903" t="s">
        <v>10945</v>
      </c>
    </row>
    <row r="440" spans="1:10">
      <c r="A440" s="810" t="s">
        <v>16865</v>
      </c>
      <c r="B440" s="902" t="s">
        <v>21569</v>
      </c>
      <c r="C440" s="913" t="s">
        <v>6135</v>
      </c>
      <c r="D440" s="810" t="s">
        <v>15043</v>
      </c>
      <c r="E440" s="913" t="s">
        <v>6348</v>
      </c>
      <c r="F440" s="903" t="s">
        <v>6516</v>
      </c>
      <c r="G440" s="902" t="s">
        <v>6716</v>
      </c>
      <c r="H440" s="902" t="s">
        <v>10902</v>
      </c>
      <c r="I440" s="913" t="s">
        <v>889</v>
      </c>
      <c r="J440" s="903" t="s">
        <v>938</v>
      </c>
    </row>
    <row r="441" spans="1:10">
      <c r="A441" s="810" t="s">
        <v>16865</v>
      </c>
      <c r="B441" s="902" t="s">
        <v>21569</v>
      </c>
      <c r="C441" s="913" t="s">
        <v>24490</v>
      </c>
      <c r="D441" s="810" t="s">
        <v>15043</v>
      </c>
      <c r="E441" s="913" t="s">
        <v>9590</v>
      </c>
      <c r="F441" s="903" t="s">
        <v>24491</v>
      </c>
      <c r="G441" s="902"/>
      <c r="H441" s="902" t="s">
        <v>10977</v>
      </c>
      <c r="I441" s="913" t="s">
        <v>4735</v>
      </c>
      <c r="J441" s="903" t="s">
        <v>11041</v>
      </c>
    </row>
    <row r="442" spans="1:10">
      <c r="A442" s="810" t="s">
        <v>16865</v>
      </c>
      <c r="B442" s="902" t="s">
        <v>21569</v>
      </c>
      <c r="C442" s="913" t="s">
        <v>2273</v>
      </c>
      <c r="D442" s="810" t="s">
        <v>15043</v>
      </c>
      <c r="E442" s="913" t="s">
        <v>24492</v>
      </c>
      <c r="F442" s="903" t="s">
        <v>24493</v>
      </c>
      <c r="G442" s="902" t="s">
        <v>17038</v>
      </c>
      <c r="H442" s="902" t="s">
        <v>10977</v>
      </c>
      <c r="I442" s="913" t="s">
        <v>2059</v>
      </c>
      <c r="J442" s="903" t="s">
        <v>11165</v>
      </c>
    </row>
    <row r="443" spans="1:10" ht="27">
      <c r="A443" s="810" t="s">
        <v>16865</v>
      </c>
      <c r="B443" s="902" t="s">
        <v>21569</v>
      </c>
      <c r="C443" s="913" t="s">
        <v>15476</v>
      </c>
      <c r="D443" s="810" t="s">
        <v>15043</v>
      </c>
      <c r="E443" s="913" t="s">
        <v>15477</v>
      </c>
      <c r="F443" s="903" t="s">
        <v>28218</v>
      </c>
      <c r="G443" s="902" t="s">
        <v>15478</v>
      </c>
      <c r="H443" s="902" t="s">
        <v>10969</v>
      </c>
      <c r="I443" s="913"/>
      <c r="J443" s="903" t="s">
        <v>11040</v>
      </c>
    </row>
    <row r="444" spans="1:10">
      <c r="A444" s="810" t="s">
        <v>16865</v>
      </c>
      <c r="B444" s="902" t="s">
        <v>21569</v>
      </c>
      <c r="C444" s="913" t="s">
        <v>24494</v>
      </c>
      <c r="D444" s="810" t="s">
        <v>15043</v>
      </c>
      <c r="E444" s="913" t="s">
        <v>24495</v>
      </c>
      <c r="F444" s="903" t="s">
        <v>24496</v>
      </c>
      <c r="G444" s="902" t="s">
        <v>7814</v>
      </c>
      <c r="H444" s="902" t="s">
        <v>10928</v>
      </c>
      <c r="I444" s="913" t="s">
        <v>24497</v>
      </c>
      <c r="J444" s="903" t="s">
        <v>1851</v>
      </c>
    </row>
    <row r="445" spans="1:10">
      <c r="A445" s="810" t="s">
        <v>16865</v>
      </c>
      <c r="B445" s="902" t="s">
        <v>21569</v>
      </c>
      <c r="C445" s="913" t="s">
        <v>3220</v>
      </c>
      <c r="D445" s="810" t="s">
        <v>15043</v>
      </c>
      <c r="E445" s="913" t="s">
        <v>3829</v>
      </c>
      <c r="F445" s="903" t="s">
        <v>15479</v>
      </c>
      <c r="G445" s="902" t="s">
        <v>17022</v>
      </c>
      <c r="H445" s="902" t="s">
        <v>10932</v>
      </c>
      <c r="I445" s="913"/>
      <c r="J445" s="903" t="s">
        <v>11165</v>
      </c>
    </row>
    <row r="446" spans="1:10">
      <c r="A446" s="810" t="s">
        <v>16865</v>
      </c>
      <c r="B446" s="902" t="s">
        <v>21569</v>
      </c>
      <c r="C446" s="913" t="s">
        <v>15484</v>
      </c>
      <c r="D446" s="810" t="s">
        <v>15043</v>
      </c>
      <c r="E446" s="913" t="s">
        <v>15485</v>
      </c>
      <c r="F446" s="903" t="s">
        <v>15486</v>
      </c>
      <c r="G446" s="902" t="s">
        <v>15487</v>
      </c>
      <c r="H446" s="902" t="s">
        <v>10928</v>
      </c>
      <c r="I446" s="913"/>
      <c r="J446" s="903" t="s">
        <v>938</v>
      </c>
    </row>
    <row r="447" spans="1:10">
      <c r="A447" s="810" t="s">
        <v>16865</v>
      </c>
      <c r="B447" s="902" t="s">
        <v>21569</v>
      </c>
      <c r="C447" s="913" t="s">
        <v>24498</v>
      </c>
      <c r="D447" s="810" t="s">
        <v>15043</v>
      </c>
      <c r="E447" s="913" t="s">
        <v>24499</v>
      </c>
      <c r="F447" s="903" t="s">
        <v>24500</v>
      </c>
      <c r="G447" s="902" t="s">
        <v>24501</v>
      </c>
      <c r="H447" s="902" t="s">
        <v>10928</v>
      </c>
      <c r="I447" s="913"/>
      <c r="J447" s="903" t="s">
        <v>938</v>
      </c>
    </row>
    <row r="448" spans="1:10">
      <c r="A448" s="810" t="s">
        <v>16865</v>
      </c>
      <c r="B448" s="902" t="s">
        <v>21569</v>
      </c>
      <c r="C448" s="913" t="s">
        <v>977</v>
      </c>
      <c r="D448" s="810" t="s">
        <v>15043</v>
      </c>
      <c r="E448" s="913" t="s">
        <v>24502</v>
      </c>
      <c r="F448" s="903" t="s">
        <v>24503</v>
      </c>
      <c r="G448" s="902" t="s">
        <v>24504</v>
      </c>
      <c r="H448" s="902" t="s">
        <v>10977</v>
      </c>
      <c r="I448" s="913" t="s">
        <v>15399</v>
      </c>
      <c r="J448" s="903" t="s">
        <v>938</v>
      </c>
    </row>
    <row r="449" spans="1:10">
      <c r="A449" s="810" t="s">
        <v>16865</v>
      </c>
      <c r="B449" s="902" t="s">
        <v>21569</v>
      </c>
      <c r="C449" s="913" t="s">
        <v>5352</v>
      </c>
      <c r="D449" s="810" t="s">
        <v>15043</v>
      </c>
      <c r="E449" s="913" t="s">
        <v>5548</v>
      </c>
      <c r="F449" s="903" t="s">
        <v>5701</v>
      </c>
      <c r="G449" s="902" t="s">
        <v>24505</v>
      </c>
      <c r="H449" s="902" t="s">
        <v>10928</v>
      </c>
      <c r="I449" s="913"/>
      <c r="J449" s="903" t="s">
        <v>11113</v>
      </c>
    </row>
    <row r="450" spans="1:10">
      <c r="A450" s="810" t="s">
        <v>16865</v>
      </c>
      <c r="B450" s="902" t="s">
        <v>21569</v>
      </c>
      <c r="C450" s="913" t="s">
        <v>15489</v>
      </c>
      <c r="D450" s="810" t="s">
        <v>15043</v>
      </c>
      <c r="E450" s="913" t="s">
        <v>15490</v>
      </c>
      <c r="F450" s="903" t="s">
        <v>15491</v>
      </c>
      <c r="G450" s="902"/>
      <c r="H450" s="902" t="s">
        <v>10932</v>
      </c>
      <c r="I450" s="913" t="s">
        <v>13833</v>
      </c>
      <c r="J450" s="903" t="s">
        <v>929</v>
      </c>
    </row>
    <row r="451" spans="1:10">
      <c r="A451" s="810" t="s">
        <v>16865</v>
      </c>
      <c r="B451" s="902" t="s">
        <v>21569</v>
      </c>
      <c r="C451" s="913" t="s">
        <v>15493</v>
      </c>
      <c r="D451" s="810" t="s">
        <v>15043</v>
      </c>
      <c r="E451" s="913" t="s">
        <v>15494</v>
      </c>
      <c r="F451" s="903" t="s">
        <v>15495</v>
      </c>
      <c r="G451" s="902"/>
      <c r="H451" s="902" t="s">
        <v>10932</v>
      </c>
      <c r="I451" s="913"/>
      <c r="J451" s="903" t="s">
        <v>938</v>
      </c>
    </row>
    <row r="452" spans="1:10">
      <c r="A452" s="810" t="s">
        <v>16865</v>
      </c>
      <c r="B452" s="902" t="s">
        <v>21569</v>
      </c>
      <c r="C452" s="913" t="s">
        <v>5311</v>
      </c>
      <c r="D452" s="810" t="s">
        <v>15043</v>
      </c>
      <c r="E452" s="913" t="s">
        <v>5510</v>
      </c>
      <c r="F452" s="903" t="s">
        <v>5680</v>
      </c>
      <c r="G452" s="902"/>
      <c r="H452" s="902" t="s">
        <v>10928</v>
      </c>
      <c r="I452" s="913"/>
      <c r="J452" s="903" t="s">
        <v>938</v>
      </c>
    </row>
    <row r="453" spans="1:10">
      <c r="A453" s="810" t="s">
        <v>16865</v>
      </c>
      <c r="B453" s="902" t="s">
        <v>21569</v>
      </c>
      <c r="C453" s="913" t="s">
        <v>24506</v>
      </c>
      <c r="D453" s="810" t="s">
        <v>15043</v>
      </c>
      <c r="E453" s="913" t="s">
        <v>24507</v>
      </c>
      <c r="F453" s="903" t="s">
        <v>24508</v>
      </c>
      <c r="G453" s="902"/>
      <c r="H453" s="902" t="s">
        <v>10932</v>
      </c>
      <c r="I453" s="913" t="s">
        <v>889</v>
      </c>
      <c r="J453" s="903" t="s">
        <v>11299</v>
      </c>
    </row>
    <row r="454" spans="1:10">
      <c r="A454" s="810" t="s">
        <v>16865</v>
      </c>
      <c r="B454" s="902" t="s">
        <v>21569</v>
      </c>
      <c r="C454" s="913" t="s">
        <v>24509</v>
      </c>
      <c r="D454" s="810" t="s">
        <v>15043</v>
      </c>
      <c r="E454" s="913" t="s">
        <v>3735</v>
      </c>
      <c r="F454" s="903" t="s">
        <v>28219</v>
      </c>
      <c r="G454" s="902" t="s">
        <v>4671</v>
      </c>
      <c r="H454" s="902" t="s">
        <v>10922</v>
      </c>
      <c r="I454" s="913" t="s">
        <v>889</v>
      </c>
      <c r="J454" s="903" t="s">
        <v>938</v>
      </c>
    </row>
    <row r="455" spans="1:10">
      <c r="A455" s="810" t="s">
        <v>16865</v>
      </c>
      <c r="B455" s="902" t="s">
        <v>21569</v>
      </c>
      <c r="C455" s="913" t="s">
        <v>15496</v>
      </c>
      <c r="D455" s="810" t="s">
        <v>15043</v>
      </c>
      <c r="E455" s="913" t="s">
        <v>1599</v>
      </c>
      <c r="F455" s="903" t="s">
        <v>15497</v>
      </c>
      <c r="G455" s="902"/>
      <c r="H455" s="902" t="s">
        <v>10977</v>
      </c>
      <c r="I455" s="913"/>
      <c r="J455" s="903" t="s">
        <v>938</v>
      </c>
    </row>
    <row r="456" spans="1:10">
      <c r="A456" s="810" t="s">
        <v>16865</v>
      </c>
      <c r="B456" s="902" t="s">
        <v>21569</v>
      </c>
      <c r="C456" s="913" t="s">
        <v>15496</v>
      </c>
      <c r="D456" s="810" t="s">
        <v>15043</v>
      </c>
      <c r="E456" s="913" t="s">
        <v>1599</v>
      </c>
      <c r="F456" s="903" t="s">
        <v>24510</v>
      </c>
      <c r="G456" s="902" t="s">
        <v>17038</v>
      </c>
      <c r="H456" s="902" t="s">
        <v>10932</v>
      </c>
      <c r="I456" s="913"/>
      <c r="J456" s="903" t="s">
        <v>11299</v>
      </c>
    </row>
    <row r="457" spans="1:10">
      <c r="A457" s="810" t="s">
        <v>16865</v>
      </c>
      <c r="B457" s="902" t="s">
        <v>21569</v>
      </c>
      <c r="C457" s="913" t="s">
        <v>24511</v>
      </c>
      <c r="D457" s="810" t="s">
        <v>15043</v>
      </c>
      <c r="E457" s="913" t="s">
        <v>24512</v>
      </c>
      <c r="F457" s="903" t="s">
        <v>24513</v>
      </c>
      <c r="G457" s="902"/>
      <c r="H457" s="902" t="s">
        <v>10932</v>
      </c>
      <c r="I457" s="913" t="s">
        <v>889</v>
      </c>
      <c r="J457" s="903" t="s">
        <v>11299</v>
      </c>
    </row>
    <row r="458" spans="1:10">
      <c r="A458" s="810" t="s">
        <v>16865</v>
      </c>
      <c r="B458" s="902" t="s">
        <v>21569</v>
      </c>
      <c r="C458" s="913" t="s">
        <v>15498</v>
      </c>
      <c r="D458" s="810" t="s">
        <v>15043</v>
      </c>
      <c r="E458" s="913" t="s">
        <v>15499</v>
      </c>
      <c r="F458" s="903" t="s">
        <v>15500</v>
      </c>
      <c r="G458" s="902" t="s">
        <v>15501</v>
      </c>
      <c r="H458" s="902" t="s">
        <v>10977</v>
      </c>
      <c r="I458" s="913"/>
      <c r="J458" s="903" t="s">
        <v>938</v>
      </c>
    </row>
    <row r="459" spans="1:10">
      <c r="A459" s="810" t="s">
        <v>16865</v>
      </c>
      <c r="B459" s="902" t="s">
        <v>21569</v>
      </c>
      <c r="C459" s="913" t="s">
        <v>24514</v>
      </c>
      <c r="D459" s="810" t="s">
        <v>15043</v>
      </c>
      <c r="E459" s="913" t="s">
        <v>24515</v>
      </c>
      <c r="F459" s="903" t="s">
        <v>24516</v>
      </c>
      <c r="G459" s="902" t="s">
        <v>17038</v>
      </c>
      <c r="H459" s="902" t="s">
        <v>10977</v>
      </c>
      <c r="I459" s="913" t="s">
        <v>2059</v>
      </c>
      <c r="J459" s="903" t="s">
        <v>11165</v>
      </c>
    </row>
    <row r="460" spans="1:10">
      <c r="A460" s="810" t="s">
        <v>16865</v>
      </c>
      <c r="B460" s="902" t="s">
        <v>21569</v>
      </c>
      <c r="C460" s="913" t="s">
        <v>3054</v>
      </c>
      <c r="D460" s="810" t="s">
        <v>15043</v>
      </c>
      <c r="E460" s="913" t="s">
        <v>3656</v>
      </c>
      <c r="F460" s="903" t="s">
        <v>4140</v>
      </c>
      <c r="G460" s="902" t="s">
        <v>24517</v>
      </c>
      <c r="H460" s="902" t="s">
        <v>10932</v>
      </c>
      <c r="I460" s="913"/>
      <c r="J460" s="903" t="s">
        <v>22914</v>
      </c>
    </row>
    <row r="461" spans="1:10">
      <c r="A461" s="810" t="s">
        <v>16865</v>
      </c>
      <c r="B461" s="902" t="s">
        <v>21569</v>
      </c>
      <c r="C461" s="913" t="s">
        <v>6173</v>
      </c>
      <c r="D461" s="810" t="s">
        <v>15043</v>
      </c>
      <c r="E461" s="913" t="s">
        <v>6384</v>
      </c>
      <c r="F461" s="903" t="s">
        <v>24518</v>
      </c>
      <c r="G461" s="902"/>
      <c r="H461" s="902" t="s">
        <v>10928</v>
      </c>
      <c r="I461" s="913"/>
      <c r="J461" s="903" t="s">
        <v>938</v>
      </c>
    </row>
    <row r="462" spans="1:10">
      <c r="A462" s="810" t="s">
        <v>16865</v>
      </c>
      <c r="B462" s="902" t="s">
        <v>21569</v>
      </c>
      <c r="C462" s="913" t="s">
        <v>24519</v>
      </c>
      <c r="D462" s="810" t="s">
        <v>15043</v>
      </c>
      <c r="E462" s="913" t="s">
        <v>24520</v>
      </c>
      <c r="F462" s="903" t="s">
        <v>24521</v>
      </c>
      <c r="G462" s="902"/>
      <c r="H462" s="902" t="s">
        <v>10932</v>
      </c>
      <c r="I462" s="913"/>
      <c r="J462" s="903" t="s">
        <v>938</v>
      </c>
    </row>
    <row r="463" spans="1:10">
      <c r="A463" s="810" t="s">
        <v>16865</v>
      </c>
      <c r="B463" s="902" t="s">
        <v>21569</v>
      </c>
      <c r="C463" s="913" t="s">
        <v>17090</v>
      </c>
      <c r="D463" s="810" t="s">
        <v>15043</v>
      </c>
      <c r="E463" s="913" t="s">
        <v>6243</v>
      </c>
      <c r="F463" s="903" t="s">
        <v>27390</v>
      </c>
      <c r="G463" s="902"/>
      <c r="H463" s="902" t="s">
        <v>10932</v>
      </c>
      <c r="I463" s="913" t="s">
        <v>4812</v>
      </c>
      <c r="J463" s="903" t="s">
        <v>10945</v>
      </c>
    </row>
    <row r="464" spans="1:10">
      <c r="A464" s="810" t="s">
        <v>16865</v>
      </c>
      <c r="B464" s="902" t="s">
        <v>21569</v>
      </c>
      <c r="C464" s="913" t="s">
        <v>3185</v>
      </c>
      <c r="D464" s="810" t="s">
        <v>15043</v>
      </c>
      <c r="E464" s="913" t="s">
        <v>24522</v>
      </c>
      <c r="F464" s="903" t="s">
        <v>24523</v>
      </c>
      <c r="G464" s="902"/>
      <c r="H464" s="902" t="s">
        <v>10977</v>
      </c>
      <c r="I464" s="913"/>
      <c r="J464" s="903" t="s">
        <v>938</v>
      </c>
    </row>
    <row r="465" spans="1:10">
      <c r="A465" s="810" t="s">
        <v>16865</v>
      </c>
      <c r="B465" s="902" t="s">
        <v>21569</v>
      </c>
      <c r="C465" s="913" t="s">
        <v>24524</v>
      </c>
      <c r="D465" s="810" t="s">
        <v>15043</v>
      </c>
      <c r="E465" s="913" t="s">
        <v>24525</v>
      </c>
      <c r="F465" s="903" t="s">
        <v>24526</v>
      </c>
      <c r="G465" s="902"/>
      <c r="H465" s="902" t="s">
        <v>10932</v>
      </c>
      <c r="I465" s="913"/>
      <c r="J465" s="903" t="s">
        <v>24527</v>
      </c>
    </row>
    <row r="466" spans="1:10">
      <c r="A466" s="810" t="s">
        <v>16865</v>
      </c>
      <c r="B466" s="902" t="s">
        <v>21569</v>
      </c>
      <c r="C466" s="913" t="s">
        <v>24528</v>
      </c>
      <c r="D466" s="810" t="s">
        <v>15043</v>
      </c>
      <c r="E466" s="913" t="s">
        <v>24529</v>
      </c>
      <c r="F466" s="903" t="s">
        <v>24530</v>
      </c>
      <c r="G466" s="902" t="s">
        <v>24531</v>
      </c>
      <c r="H466" s="902" t="s">
        <v>10932</v>
      </c>
      <c r="I466" s="913" t="s">
        <v>889</v>
      </c>
      <c r="J466" s="903" t="s">
        <v>11299</v>
      </c>
    </row>
    <row r="467" spans="1:10">
      <c r="A467" s="810" t="s">
        <v>16865</v>
      </c>
      <c r="B467" s="902" t="s">
        <v>21569</v>
      </c>
      <c r="C467" s="913" t="s">
        <v>24532</v>
      </c>
      <c r="D467" s="810" t="s">
        <v>15043</v>
      </c>
      <c r="E467" s="913" t="s">
        <v>15539</v>
      </c>
      <c r="F467" s="903" t="s">
        <v>24533</v>
      </c>
      <c r="G467" s="902" t="s">
        <v>17038</v>
      </c>
      <c r="H467" s="902" t="s">
        <v>10932</v>
      </c>
      <c r="I467" s="913"/>
      <c r="J467" s="903" t="s">
        <v>11299</v>
      </c>
    </row>
    <row r="468" spans="1:10">
      <c r="A468" s="810" t="s">
        <v>16865</v>
      </c>
      <c r="B468" s="902" t="s">
        <v>21569</v>
      </c>
      <c r="C468" s="913" t="s">
        <v>13818</v>
      </c>
      <c r="D468" s="810" t="s">
        <v>15043</v>
      </c>
      <c r="E468" s="913" t="s">
        <v>8236</v>
      </c>
      <c r="F468" s="903" t="s">
        <v>13819</v>
      </c>
      <c r="G468" s="902"/>
      <c r="H468" s="902" t="s">
        <v>10977</v>
      </c>
      <c r="I468" s="913"/>
      <c r="J468" s="903" t="s">
        <v>938</v>
      </c>
    </row>
    <row r="469" spans="1:10">
      <c r="A469" s="810" t="s">
        <v>16865</v>
      </c>
      <c r="B469" s="902" t="s">
        <v>21569</v>
      </c>
      <c r="C469" s="913" t="s">
        <v>15510</v>
      </c>
      <c r="D469" s="810" t="s">
        <v>15043</v>
      </c>
      <c r="E469" s="913" t="s">
        <v>6363</v>
      </c>
      <c r="F469" s="903" t="s">
        <v>15511</v>
      </c>
      <c r="G469" s="902" t="s">
        <v>15512</v>
      </c>
      <c r="H469" s="902" t="s">
        <v>10977</v>
      </c>
      <c r="I469" s="913" t="s">
        <v>889</v>
      </c>
      <c r="J469" s="903" t="s">
        <v>940</v>
      </c>
    </row>
    <row r="470" spans="1:10">
      <c r="A470" s="810" t="s">
        <v>16865</v>
      </c>
      <c r="B470" s="902" t="s">
        <v>21569</v>
      </c>
      <c r="C470" s="913" t="s">
        <v>7380</v>
      </c>
      <c r="D470" s="810" t="s">
        <v>15043</v>
      </c>
      <c r="E470" s="913" t="s">
        <v>7554</v>
      </c>
      <c r="F470" s="903" t="s">
        <v>7675</v>
      </c>
      <c r="G470" s="902"/>
      <c r="H470" s="902" t="s">
        <v>10932</v>
      </c>
      <c r="I470" s="913" t="s">
        <v>7851</v>
      </c>
      <c r="J470" s="903" t="s">
        <v>11101</v>
      </c>
    </row>
    <row r="471" spans="1:10">
      <c r="A471" s="810" t="s">
        <v>16865</v>
      </c>
      <c r="B471" s="902" t="s">
        <v>21569</v>
      </c>
      <c r="C471" s="913" t="s">
        <v>15514</v>
      </c>
      <c r="D471" s="810" t="s">
        <v>15043</v>
      </c>
      <c r="E471" s="913" t="s">
        <v>15515</v>
      </c>
      <c r="F471" s="903" t="s">
        <v>24534</v>
      </c>
      <c r="G471" s="902"/>
      <c r="H471" s="902" t="s">
        <v>10977</v>
      </c>
      <c r="I471" s="913"/>
      <c r="J471" s="903" t="s">
        <v>938</v>
      </c>
    </row>
    <row r="472" spans="1:10">
      <c r="A472" s="810" t="s">
        <v>16865</v>
      </c>
      <c r="B472" s="902" t="s">
        <v>21569</v>
      </c>
      <c r="C472" s="913" t="s">
        <v>15516</v>
      </c>
      <c r="D472" s="810" t="s">
        <v>15043</v>
      </c>
      <c r="E472" s="913" t="s">
        <v>15516</v>
      </c>
      <c r="F472" s="903" t="s">
        <v>15517</v>
      </c>
      <c r="G472" s="902"/>
      <c r="H472" s="902" t="s">
        <v>10977</v>
      </c>
      <c r="I472" s="913"/>
      <c r="J472" s="903" t="s">
        <v>938</v>
      </c>
    </row>
    <row r="473" spans="1:10">
      <c r="A473" s="810" t="s">
        <v>16865</v>
      </c>
      <c r="B473" s="902" t="s">
        <v>21569</v>
      </c>
      <c r="C473" s="913" t="s">
        <v>24535</v>
      </c>
      <c r="D473" s="810" t="s">
        <v>15043</v>
      </c>
      <c r="E473" s="913" t="s">
        <v>3812</v>
      </c>
      <c r="F473" s="903" t="s">
        <v>24536</v>
      </c>
      <c r="G473" s="902"/>
      <c r="H473" s="902" t="s">
        <v>10928</v>
      </c>
      <c r="I473" s="913" t="s">
        <v>889</v>
      </c>
      <c r="J473" s="903" t="s">
        <v>11299</v>
      </c>
    </row>
    <row r="474" spans="1:10" ht="27">
      <c r="A474" s="810" t="s">
        <v>16865</v>
      </c>
      <c r="B474" s="902" t="s">
        <v>21569</v>
      </c>
      <c r="C474" s="913" t="s">
        <v>24537</v>
      </c>
      <c r="D474" s="810" t="s">
        <v>15043</v>
      </c>
      <c r="E474" s="913" t="s">
        <v>13821</v>
      </c>
      <c r="F474" s="903" t="s">
        <v>24538</v>
      </c>
      <c r="G474" s="902"/>
      <c r="H474" s="902" t="s">
        <v>10891</v>
      </c>
      <c r="I474" s="913" t="s">
        <v>13823</v>
      </c>
      <c r="J474" s="903" t="s">
        <v>22914</v>
      </c>
    </row>
    <row r="475" spans="1:10">
      <c r="A475" s="810" t="s">
        <v>16865</v>
      </c>
      <c r="B475" s="902" t="s">
        <v>21569</v>
      </c>
      <c r="C475" s="913" t="s">
        <v>15518</v>
      </c>
      <c r="D475" s="810" t="s">
        <v>15043</v>
      </c>
      <c r="E475" s="913" t="s">
        <v>15518</v>
      </c>
      <c r="F475" s="903" t="s">
        <v>15519</v>
      </c>
      <c r="G475" s="902"/>
      <c r="H475" s="902" t="s">
        <v>10977</v>
      </c>
      <c r="I475" s="913" t="s">
        <v>21618</v>
      </c>
      <c r="J475" s="903" t="s">
        <v>938</v>
      </c>
    </row>
    <row r="476" spans="1:10">
      <c r="A476" s="810" t="s">
        <v>16865</v>
      </c>
      <c r="B476" s="902" t="s">
        <v>21569</v>
      </c>
      <c r="C476" s="913" t="s">
        <v>15520</v>
      </c>
      <c r="D476" s="810" t="s">
        <v>15043</v>
      </c>
      <c r="E476" s="913" t="s">
        <v>15520</v>
      </c>
      <c r="F476" s="903" t="s">
        <v>15521</v>
      </c>
      <c r="G476" s="902"/>
      <c r="H476" s="902" t="s">
        <v>10977</v>
      </c>
      <c r="I476" s="913" t="s">
        <v>21618</v>
      </c>
      <c r="J476" s="903" t="s">
        <v>938</v>
      </c>
    </row>
    <row r="477" spans="1:10">
      <c r="A477" s="810" t="s">
        <v>16865</v>
      </c>
      <c r="B477" s="902" t="s">
        <v>21569</v>
      </c>
      <c r="C477" s="913" t="s">
        <v>4891</v>
      </c>
      <c r="D477" s="810" t="s">
        <v>15043</v>
      </c>
      <c r="E477" s="913" t="s">
        <v>5010</v>
      </c>
      <c r="F477" s="903" t="s">
        <v>5086</v>
      </c>
      <c r="G477" s="902" t="s">
        <v>17038</v>
      </c>
      <c r="H477" s="902" t="s">
        <v>10977</v>
      </c>
      <c r="I477" s="913" t="s">
        <v>2059</v>
      </c>
      <c r="J477" s="903" t="s">
        <v>10985</v>
      </c>
    </row>
    <row r="478" spans="1:10">
      <c r="A478" s="810" t="s">
        <v>16865</v>
      </c>
      <c r="B478" s="902" t="s">
        <v>21569</v>
      </c>
      <c r="C478" s="913" t="s">
        <v>15522</v>
      </c>
      <c r="D478" s="810" t="s">
        <v>15043</v>
      </c>
      <c r="E478" s="913" t="s">
        <v>15523</v>
      </c>
      <c r="F478" s="903" t="s">
        <v>15524</v>
      </c>
      <c r="G478" s="902"/>
      <c r="H478" s="902" t="s">
        <v>10977</v>
      </c>
      <c r="I478" s="913"/>
      <c r="J478" s="903" t="s">
        <v>938</v>
      </c>
    </row>
    <row r="479" spans="1:10">
      <c r="A479" s="810" t="s">
        <v>16865</v>
      </c>
      <c r="B479" s="902" t="s">
        <v>21569</v>
      </c>
      <c r="C479" s="913" t="s">
        <v>24539</v>
      </c>
      <c r="D479" s="810" t="s">
        <v>15043</v>
      </c>
      <c r="E479" s="913" t="s">
        <v>24540</v>
      </c>
      <c r="F479" s="903" t="s">
        <v>24541</v>
      </c>
      <c r="G479" s="902"/>
      <c r="H479" s="902" t="s">
        <v>10928</v>
      </c>
      <c r="I479" s="913"/>
      <c r="J479" s="903" t="s">
        <v>940</v>
      </c>
    </row>
    <row r="480" spans="1:10">
      <c r="A480" s="810" t="s">
        <v>16865</v>
      </c>
      <c r="B480" s="902" t="s">
        <v>21569</v>
      </c>
      <c r="C480" s="913" t="s">
        <v>15525</v>
      </c>
      <c r="D480" s="810" t="s">
        <v>15043</v>
      </c>
      <c r="E480" s="913" t="s">
        <v>15526</v>
      </c>
      <c r="F480" s="903" t="s">
        <v>15527</v>
      </c>
      <c r="G480" s="902" t="s">
        <v>15528</v>
      </c>
      <c r="H480" s="902" t="s">
        <v>10977</v>
      </c>
      <c r="I480" s="913" t="s">
        <v>2059</v>
      </c>
      <c r="J480" s="903" t="s">
        <v>938</v>
      </c>
    </row>
    <row r="481" spans="1:10">
      <c r="A481" s="810" t="s">
        <v>16865</v>
      </c>
      <c r="B481" s="902" t="s">
        <v>21569</v>
      </c>
      <c r="C481" s="913" t="s">
        <v>15529</v>
      </c>
      <c r="D481" s="810" t="s">
        <v>15043</v>
      </c>
      <c r="E481" s="913" t="s">
        <v>15530</v>
      </c>
      <c r="F481" s="903" t="s">
        <v>15531</v>
      </c>
      <c r="G481" s="902"/>
      <c r="H481" s="902" t="s">
        <v>10932</v>
      </c>
      <c r="I481" s="913"/>
      <c r="J481" s="903" t="s">
        <v>938</v>
      </c>
    </row>
    <row r="482" spans="1:10">
      <c r="A482" s="810" t="s">
        <v>16865</v>
      </c>
      <c r="B482" s="902" t="s">
        <v>21569</v>
      </c>
      <c r="C482" s="913" t="s">
        <v>6870</v>
      </c>
      <c r="D482" s="810" t="s">
        <v>15043</v>
      </c>
      <c r="E482" s="913" t="s">
        <v>6986</v>
      </c>
      <c r="F482" s="903" t="s">
        <v>24542</v>
      </c>
      <c r="G482" s="902" t="s">
        <v>17038</v>
      </c>
      <c r="H482" s="902" t="s">
        <v>10932</v>
      </c>
      <c r="I482" s="913"/>
      <c r="J482" s="903" t="s">
        <v>11299</v>
      </c>
    </row>
    <row r="483" spans="1:10">
      <c r="A483" s="810" t="s">
        <v>16865</v>
      </c>
      <c r="B483" s="902" t="s">
        <v>21569</v>
      </c>
      <c r="C483" s="913" t="s">
        <v>24543</v>
      </c>
      <c r="D483" s="810" t="s">
        <v>15043</v>
      </c>
      <c r="E483" s="913" t="s">
        <v>24544</v>
      </c>
      <c r="F483" s="903" t="s">
        <v>24545</v>
      </c>
      <c r="G483" s="902" t="s">
        <v>17038</v>
      </c>
      <c r="H483" s="902" t="s">
        <v>10977</v>
      </c>
      <c r="I483" s="913" t="s">
        <v>2059</v>
      </c>
      <c r="J483" s="903" t="s">
        <v>11165</v>
      </c>
    </row>
    <row r="484" spans="1:10">
      <c r="A484" s="810" t="s">
        <v>16865</v>
      </c>
      <c r="B484" s="902" t="s">
        <v>21569</v>
      </c>
      <c r="C484" s="913" t="s">
        <v>15532</v>
      </c>
      <c r="D484" s="810" t="s">
        <v>15043</v>
      </c>
      <c r="E484" s="913" t="s">
        <v>15533</v>
      </c>
      <c r="F484" s="903" t="s">
        <v>28220</v>
      </c>
      <c r="G484" s="902" t="s">
        <v>15534</v>
      </c>
      <c r="H484" s="902" t="s">
        <v>10977</v>
      </c>
      <c r="I484" s="913" t="s">
        <v>914</v>
      </c>
      <c r="J484" s="903" t="s">
        <v>938</v>
      </c>
    </row>
    <row r="485" spans="1:10" ht="27">
      <c r="A485" s="810" t="s">
        <v>16865</v>
      </c>
      <c r="B485" s="902" t="s">
        <v>21569</v>
      </c>
      <c r="C485" s="913" t="s">
        <v>24546</v>
      </c>
      <c r="D485" s="810" t="s">
        <v>15043</v>
      </c>
      <c r="E485" s="913" t="s">
        <v>687</v>
      </c>
      <c r="F485" s="903" t="s">
        <v>24547</v>
      </c>
      <c r="G485" s="902" t="s">
        <v>24548</v>
      </c>
      <c r="H485" s="902" t="s">
        <v>10970</v>
      </c>
      <c r="I485" s="913" t="s">
        <v>4735</v>
      </c>
      <c r="J485" s="903" t="s">
        <v>11165</v>
      </c>
    </row>
    <row r="486" spans="1:10">
      <c r="A486" s="810" t="s">
        <v>16865</v>
      </c>
      <c r="B486" s="902" t="s">
        <v>21569</v>
      </c>
      <c r="C486" s="913" t="s">
        <v>24549</v>
      </c>
      <c r="D486" s="810" t="s">
        <v>15043</v>
      </c>
      <c r="E486" s="913" t="s">
        <v>24550</v>
      </c>
      <c r="F486" s="903" t="s">
        <v>24551</v>
      </c>
      <c r="G486" s="902" t="s">
        <v>17038</v>
      </c>
      <c r="H486" s="902" t="s">
        <v>10977</v>
      </c>
      <c r="I486" s="913" t="s">
        <v>2059</v>
      </c>
      <c r="J486" s="903" t="s">
        <v>11165</v>
      </c>
    </row>
    <row r="487" spans="1:10">
      <c r="A487" s="810" t="s">
        <v>16865</v>
      </c>
      <c r="B487" s="902" t="s">
        <v>21569</v>
      </c>
      <c r="C487" s="913" t="s">
        <v>15540</v>
      </c>
      <c r="D487" s="810" t="s">
        <v>15043</v>
      </c>
      <c r="E487" s="913" t="s">
        <v>15541</v>
      </c>
      <c r="F487" s="903" t="s">
        <v>24552</v>
      </c>
      <c r="G487" s="902" t="s">
        <v>15542</v>
      </c>
      <c r="H487" s="902" t="s">
        <v>10932</v>
      </c>
      <c r="I487" s="913"/>
      <c r="J487" s="903" t="s">
        <v>938</v>
      </c>
    </row>
    <row r="488" spans="1:10">
      <c r="A488" s="810" t="s">
        <v>16865</v>
      </c>
      <c r="B488" s="902" t="s">
        <v>21569</v>
      </c>
      <c r="C488" s="913" t="s">
        <v>24553</v>
      </c>
      <c r="D488" s="810" t="s">
        <v>15043</v>
      </c>
      <c r="E488" s="913" t="s">
        <v>24554</v>
      </c>
      <c r="F488" s="903" t="s">
        <v>24555</v>
      </c>
      <c r="G488" s="902" t="s">
        <v>17038</v>
      </c>
      <c r="H488" s="902" t="s">
        <v>10932</v>
      </c>
      <c r="I488" s="913"/>
      <c r="J488" s="903" t="s">
        <v>11299</v>
      </c>
    </row>
    <row r="489" spans="1:10">
      <c r="A489" s="810" t="s">
        <v>16865</v>
      </c>
      <c r="B489" s="902" t="s">
        <v>21569</v>
      </c>
      <c r="C489" s="913" t="s">
        <v>9244</v>
      </c>
      <c r="D489" s="810" t="s">
        <v>15043</v>
      </c>
      <c r="E489" s="913" t="s">
        <v>9554</v>
      </c>
      <c r="F489" s="903" t="s">
        <v>28221</v>
      </c>
      <c r="G489" s="902" t="s">
        <v>10121</v>
      </c>
      <c r="H489" s="902" t="s">
        <v>10936</v>
      </c>
      <c r="I489" s="913" t="s">
        <v>24556</v>
      </c>
      <c r="J489" s="903" t="s">
        <v>940</v>
      </c>
    </row>
    <row r="490" spans="1:10">
      <c r="A490" s="810" t="s">
        <v>16865</v>
      </c>
      <c r="B490" s="902" t="s">
        <v>21569</v>
      </c>
      <c r="C490" s="913" t="s">
        <v>24557</v>
      </c>
      <c r="D490" s="810" t="s">
        <v>15043</v>
      </c>
      <c r="E490" s="913" t="s">
        <v>24558</v>
      </c>
      <c r="F490" s="903" t="s">
        <v>24559</v>
      </c>
      <c r="G490" s="902"/>
      <c r="H490" s="902" t="s">
        <v>10977</v>
      </c>
      <c r="I490" s="913" t="s">
        <v>11138</v>
      </c>
      <c r="J490" s="903" t="s">
        <v>938</v>
      </c>
    </row>
    <row r="491" spans="1:10">
      <c r="A491" s="810" t="s">
        <v>16865</v>
      </c>
      <c r="B491" s="902" t="s">
        <v>21569</v>
      </c>
      <c r="C491" s="913" t="s">
        <v>6873</v>
      </c>
      <c r="D491" s="810" t="s">
        <v>15043</v>
      </c>
      <c r="E491" s="913" t="s">
        <v>6989</v>
      </c>
      <c r="F491" s="903" t="s">
        <v>24560</v>
      </c>
      <c r="G491" s="902" t="s">
        <v>17038</v>
      </c>
      <c r="H491" s="902" t="s">
        <v>10932</v>
      </c>
      <c r="I491" s="913"/>
      <c r="J491" s="903" t="s">
        <v>11299</v>
      </c>
    </row>
    <row r="492" spans="1:10">
      <c r="A492" s="810" t="s">
        <v>16865</v>
      </c>
      <c r="B492" s="902" t="s">
        <v>21569</v>
      </c>
      <c r="C492" s="913" t="s">
        <v>15543</v>
      </c>
      <c r="D492" s="810" t="s">
        <v>15043</v>
      </c>
      <c r="E492" s="913" t="s">
        <v>15544</v>
      </c>
      <c r="F492" s="903" t="s">
        <v>24561</v>
      </c>
      <c r="G492" s="902" t="s">
        <v>15545</v>
      </c>
      <c r="H492" s="902" t="s">
        <v>10932</v>
      </c>
      <c r="I492" s="913"/>
      <c r="J492" s="903" t="s">
        <v>938</v>
      </c>
    </row>
    <row r="493" spans="1:10">
      <c r="A493" s="810" t="s">
        <v>16865</v>
      </c>
      <c r="B493" s="902" t="s">
        <v>21569</v>
      </c>
      <c r="C493" s="913" t="s">
        <v>16088</v>
      </c>
      <c r="D493" s="810" t="s">
        <v>15043</v>
      </c>
      <c r="E493" s="913" t="s">
        <v>16089</v>
      </c>
      <c r="F493" s="903" t="s">
        <v>16090</v>
      </c>
      <c r="G493" s="902" t="s">
        <v>24562</v>
      </c>
      <c r="H493" s="902" t="s">
        <v>10977</v>
      </c>
      <c r="I493" s="913"/>
      <c r="J493" s="903" t="s">
        <v>21797</v>
      </c>
    </row>
    <row r="494" spans="1:10">
      <c r="A494" s="810" t="s">
        <v>16865</v>
      </c>
      <c r="B494" s="902" t="s">
        <v>21569</v>
      </c>
      <c r="C494" s="913" t="s">
        <v>15547</v>
      </c>
      <c r="D494" s="810" t="s">
        <v>15043</v>
      </c>
      <c r="E494" s="913" t="s">
        <v>15548</v>
      </c>
      <c r="F494" s="903" t="s">
        <v>15549</v>
      </c>
      <c r="G494" s="902" t="s">
        <v>15414</v>
      </c>
      <c r="H494" s="902" t="s">
        <v>10977</v>
      </c>
      <c r="I494" s="913" t="s">
        <v>889</v>
      </c>
      <c r="J494" s="903" t="s">
        <v>940</v>
      </c>
    </row>
    <row r="495" spans="1:10">
      <c r="A495" s="810" t="s">
        <v>16865</v>
      </c>
      <c r="B495" s="902" t="s">
        <v>21569</v>
      </c>
      <c r="C495" s="913" t="s">
        <v>3164</v>
      </c>
      <c r="D495" s="810" t="s">
        <v>15043</v>
      </c>
      <c r="E495" s="913" t="s">
        <v>3751</v>
      </c>
      <c r="F495" s="903" t="s">
        <v>4209</v>
      </c>
      <c r="G495" s="902" t="s">
        <v>4683</v>
      </c>
      <c r="H495" s="902" t="s">
        <v>10932</v>
      </c>
      <c r="I495" s="913" t="s">
        <v>24563</v>
      </c>
      <c r="J495" s="903" t="s">
        <v>938</v>
      </c>
    </row>
    <row r="496" spans="1:10">
      <c r="A496" s="810" t="s">
        <v>16865</v>
      </c>
      <c r="B496" s="902" t="s">
        <v>21569</v>
      </c>
      <c r="C496" s="913" t="s">
        <v>3164</v>
      </c>
      <c r="D496" s="810" t="s">
        <v>15043</v>
      </c>
      <c r="E496" s="913" t="s">
        <v>15156</v>
      </c>
      <c r="F496" s="903" t="s">
        <v>24003</v>
      </c>
      <c r="G496" s="902"/>
      <c r="H496" s="902" t="s">
        <v>10977</v>
      </c>
      <c r="I496" s="913"/>
      <c r="J496" s="903" t="s">
        <v>938</v>
      </c>
    </row>
    <row r="497" spans="1:10">
      <c r="A497" s="810" t="s">
        <v>16865</v>
      </c>
      <c r="B497" s="902" t="s">
        <v>21569</v>
      </c>
      <c r="C497" s="913" t="s">
        <v>15550</v>
      </c>
      <c r="D497" s="810" t="s">
        <v>15043</v>
      </c>
      <c r="E497" s="913" t="s">
        <v>15156</v>
      </c>
      <c r="F497" s="903" t="s">
        <v>15551</v>
      </c>
      <c r="G497" s="902"/>
      <c r="H497" s="902" t="s">
        <v>10977</v>
      </c>
      <c r="I497" s="913"/>
      <c r="J497" s="903" t="s">
        <v>938</v>
      </c>
    </row>
    <row r="498" spans="1:10">
      <c r="A498" s="810" t="s">
        <v>16865</v>
      </c>
      <c r="B498" s="902" t="s">
        <v>21569</v>
      </c>
      <c r="C498" s="913" t="s">
        <v>15552</v>
      </c>
      <c r="D498" s="810" t="s">
        <v>15043</v>
      </c>
      <c r="E498" s="913" t="s">
        <v>24564</v>
      </c>
      <c r="F498" s="903" t="s">
        <v>15553</v>
      </c>
      <c r="G498" s="902"/>
      <c r="H498" s="902" t="s">
        <v>10977</v>
      </c>
      <c r="I498" s="913"/>
      <c r="J498" s="903" t="s">
        <v>21797</v>
      </c>
    </row>
    <row r="499" spans="1:10">
      <c r="A499" s="810" t="s">
        <v>16865</v>
      </c>
      <c r="B499" s="902" t="s">
        <v>21569</v>
      </c>
      <c r="C499" s="913" t="s">
        <v>15554</v>
      </c>
      <c r="D499" s="810" t="s">
        <v>15043</v>
      </c>
      <c r="E499" s="913" t="s">
        <v>15555</v>
      </c>
      <c r="F499" s="903" t="s">
        <v>15556</v>
      </c>
      <c r="G499" s="902"/>
      <c r="H499" s="902" t="s">
        <v>10932</v>
      </c>
      <c r="I499" s="913" t="s">
        <v>21721</v>
      </c>
      <c r="J499" s="903" t="s">
        <v>938</v>
      </c>
    </row>
    <row r="500" spans="1:10">
      <c r="A500" s="810" t="s">
        <v>16865</v>
      </c>
      <c r="B500" s="902" t="s">
        <v>21569</v>
      </c>
      <c r="C500" s="913" t="s">
        <v>15557</v>
      </c>
      <c r="D500" s="810" t="s">
        <v>15043</v>
      </c>
      <c r="E500" s="913" t="s">
        <v>15558</v>
      </c>
      <c r="F500" s="903" t="s">
        <v>15559</v>
      </c>
      <c r="G500" s="902"/>
      <c r="H500" s="902" t="s">
        <v>10977</v>
      </c>
      <c r="I500" s="913" t="s">
        <v>24565</v>
      </c>
      <c r="J500" s="903" t="s">
        <v>938</v>
      </c>
    </row>
    <row r="501" spans="1:10">
      <c r="A501" s="810" t="s">
        <v>16865</v>
      </c>
      <c r="B501" s="902" t="s">
        <v>21569</v>
      </c>
      <c r="C501" s="913" t="s">
        <v>3215</v>
      </c>
      <c r="D501" s="810" t="s">
        <v>15043</v>
      </c>
      <c r="E501" s="913" t="s">
        <v>24566</v>
      </c>
      <c r="F501" s="903" t="s">
        <v>24567</v>
      </c>
      <c r="G501" s="902"/>
      <c r="H501" s="902" t="s">
        <v>10932</v>
      </c>
      <c r="I501" s="913" t="s">
        <v>889</v>
      </c>
      <c r="J501" s="903" t="s">
        <v>12684</v>
      </c>
    </row>
    <row r="502" spans="1:10">
      <c r="A502" s="810" t="s">
        <v>16865</v>
      </c>
      <c r="B502" s="902" t="s">
        <v>21569</v>
      </c>
      <c r="C502" s="913" t="s">
        <v>6141</v>
      </c>
      <c r="D502" s="810" t="s">
        <v>15043</v>
      </c>
      <c r="E502" s="913" t="s">
        <v>6355</v>
      </c>
      <c r="F502" s="903" t="s">
        <v>6523</v>
      </c>
      <c r="G502" s="902"/>
      <c r="H502" s="902" t="s">
        <v>10932</v>
      </c>
      <c r="I502" s="913" t="s">
        <v>24568</v>
      </c>
      <c r="J502" s="903" t="s">
        <v>938</v>
      </c>
    </row>
    <row r="503" spans="1:10">
      <c r="A503" s="810" t="s">
        <v>16865</v>
      </c>
      <c r="B503" s="902" t="s">
        <v>21569</v>
      </c>
      <c r="C503" s="913" t="s">
        <v>24569</v>
      </c>
      <c r="D503" s="810" t="s">
        <v>15043</v>
      </c>
      <c r="E503" s="913" t="s">
        <v>24570</v>
      </c>
      <c r="F503" s="903" t="s">
        <v>24571</v>
      </c>
      <c r="G503" s="902"/>
      <c r="H503" s="902" t="s">
        <v>10932</v>
      </c>
      <c r="I503" s="913" t="s">
        <v>889</v>
      </c>
      <c r="J503" s="903" t="s">
        <v>11299</v>
      </c>
    </row>
    <row r="504" spans="1:10">
      <c r="A504" s="810" t="s">
        <v>16865</v>
      </c>
      <c r="B504" s="902" t="s">
        <v>21569</v>
      </c>
      <c r="C504" s="913" t="s">
        <v>24572</v>
      </c>
      <c r="D504" s="810" t="s">
        <v>15043</v>
      </c>
      <c r="E504" s="913" t="s">
        <v>15560</v>
      </c>
      <c r="F504" s="903" t="s">
        <v>24573</v>
      </c>
      <c r="G504" s="902" t="s">
        <v>17038</v>
      </c>
      <c r="H504" s="902" t="s">
        <v>10932</v>
      </c>
      <c r="I504" s="913" t="s">
        <v>2059</v>
      </c>
      <c r="J504" s="903" t="s">
        <v>11165</v>
      </c>
    </row>
    <row r="505" spans="1:10">
      <c r="A505" s="810" t="s">
        <v>16865</v>
      </c>
      <c r="B505" s="902" t="s">
        <v>21569</v>
      </c>
      <c r="C505" s="913" t="s">
        <v>5364</v>
      </c>
      <c r="D505" s="810" t="s">
        <v>15043</v>
      </c>
      <c r="E505" s="913" t="s">
        <v>5563</v>
      </c>
      <c r="F505" s="903" t="s">
        <v>24574</v>
      </c>
      <c r="G505" s="902" t="s">
        <v>17022</v>
      </c>
      <c r="H505" s="902" t="s">
        <v>10932</v>
      </c>
      <c r="I505" s="913" t="s">
        <v>7848</v>
      </c>
      <c r="J505" s="903" t="s">
        <v>10985</v>
      </c>
    </row>
    <row r="506" spans="1:10">
      <c r="A506" s="810" t="s">
        <v>16865</v>
      </c>
      <c r="B506" s="902" t="s">
        <v>21569</v>
      </c>
      <c r="C506" s="913" t="s">
        <v>15565</v>
      </c>
      <c r="D506" s="810" t="s">
        <v>15043</v>
      </c>
      <c r="E506" s="913" t="s">
        <v>15566</v>
      </c>
      <c r="F506" s="903" t="s">
        <v>15567</v>
      </c>
      <c r="G506" s="902" t="s">
        <v>15568</v>
      </c>
      <c r="H506" s="902" t="s">
        <v>10932</v>
      </c>
      <c r="I506" s="913"/>
      <c r="J506" s="903" t="s">
        <v>938</v>
      </c>
    </row>
    <row r="507" spans="1:10">
      <c r="A507" s="810" t="s">
        <v>16865</v>
      </c>
      <c r="B507" s="902" t="s">
        <v>21569</v>
      </c>
      <c r="C507" s="913" t="s">
        <v>7351</v>
      </c>
      <c r="D507" s="810" t="s">
        <v>15043</v>
      </c>
      <c r="E507" s="913" t="s">
        <v>7517</v>
      </c>
      <c r="F507" s="903" t="s">
        <v>7670</v>
      </c>
      <c r="G507" s="902"/>
      <c r="H507" s="902" t="s">
        <v>10932</v>
      </c>
      <c r="I507" s="913" t="s">
        <v>21721</v>
      </c>
      <c r="J507" s="903" t="s">
        <v>938</v>
      </c>
    </row>
    <row r="508" spans="1:10">
      <c r="A508" s="810" t="s">
        <v>16865</v>
      </c>
      <c r="B508" s="902" t="s">
        <v>21569</v>
      </c>
      <c r="C508" s="913" t="s">
        <v>2550</v>
      </c>
      <c r="D508" s="810" t="s">
        <v>15043</v>
      </c>
      <c r="E508" s="913" t="s">
        <v>15569</v>
      </c>
      <c r="F508" s="903" t="s">
        <v>24575</v>
      </c>
      <c r="G508" s="902" t="s">
        <v>17038</v>
      </c>
      <c r="H508" s="902" t="s">
        <v>10932</v>
      </c>
      <c r="I508" s="913"/>
      <c r="J508" s="903" t="s">
        <v>11299</v>
      </c>
    </row>
    <row r="509" spans="1:10">
      <c r="A509" s="810" t="s">
        <v>16865</v>
      </c>
      <c r="B509" s="902" t="s">
        <v>21569</v>
      </c>
      <c r="C509" s="913" t="s">
        <v>2544</v>
      </c>
      <c r="D509" s="810" t="s">
        <v>15043</v>
      </c>
      <c r="E509" s="913" t="s">
        <v>2567</v>
      </c>
      <c r="F509" s="903" t="s">
        <v>24576</v>
      </c>
      <c r="G509" s="902" t="s">
        <v>2603</v>
      </c>
      <c r="H509" s="902" t="s">
        <v>10932</v>
      </c>
      <c r="I509" s="913"/>
      <c r="J509" s="903" t="s">
        <v>10945</v>
      </c>
    </row>
    <row r="510" spans="1:10">
      <c r="A510" s="810" t="s">
        <v>16865</v>
      </c>
      <c r="B510" s="902" t="s">
        <v>21569</v>
      </c>
      <c r="C510" s="913" t="s">
        <v>15570</v>
      </c>
      <c r="D510" s="810" t="s">
        <v>15043</v>
      </c>
      <c r="E510" s="913" t="s">
        <v>15571</v>
      </c>
      <c r="F510" s="903" t="s">
        <v>15572</v>
      </c>
      <c r="G510" s="902"/>
      <c r="H510" s="902" t="s">
        <v>10977</v>
      </c>
      <c r="I510" s="913" t="s">
        <v>2059</v>
      </c>
      <c r="J510" s="903" t="s">
        <v>938</v>
      </c>
    </row>
    <row r="511" spans="1:10">
      <c r="A511" s="810" t="s">
        <v>16865</v>
      </c>
      <c r="B511" s="902" t="s">
        <v>21569</v>
      </c>
      <c r="C511" s="913" t="s">
        <v>24577</v>
      </c>
      <c r="D511" s="810" t="s">
        <v>15043</v>
      </c>
      <c r="E511" s="913" t="s">
        <v>24578</v>
      </c>
      <c r="F511" s="903" t="s">
        <v>24579</v>
      </c>
      <c r="G511" s="902" t="s">
        <v>17038</v>
      </c>
      <c r="H511" s="902" t="s">
        <v>10977</v>
      </c>
      <c r="I511" s="913" t="s">
        <v>2059</v>
      </c>
      <c r="J511" s="903" t="s">
        <v>11165</v>
      </c>
    </row>
    <row r="512" spans="1:10">
      <c r="A512" s="810" t="s">
        <v>16865</v>
      </c>
      <c r="B512" s="902" t="s">
        <v>21569</v>
      </c>
      <c r="C512" s="913" t="s">
        <v>24580</v>
      </c>
      <c r="D512" s="810" t="s">
        <v>15043</v>
      </c>
      <c r="E512" s="913" t="s">
        <v>24581</v>
      </c>
      <c r="F512" s="903" t="s">
        <v>24582</v>
      </c>
      <c r="G512" s="902" t="s">
        <v>24583</v>
      </c>
      <c r="H512" s="902" t="s">
        <v>10928</v>
      </c>
      <c r="I512" s="913" t="s">
        <v>889</v>
      </c>
      <c r="J512" s="903" t="s">
        <v>11299</v>
      </c>
    </row>
    <row r="513" spans="1:10">
      <c r="A513" s="810" t="s">
        <v>16865</v>
      </c>
      <c r="B513" s="902" t="s">
        <v>21569</v>
      </c>
      <c r="C513" s="913" t="s">
        <v>24584</v>
      </c>
      <c r="D513" s="810" t="s">
        <v>15043</v>
      </c>
      <c r="E513" s="913" t="s">
        <v>5038</v>
      </c>
      <c r="F513" s="903" t="s">
        <v>24585</v>
      </c>
      <c r="G513" s="902"/>
      <c r="H513" s="902" t="s">
        <v>10932</v>
      </c>
      <c r="I513" s="913" t="s">
        <v>889</v>
      </c>
      <c r="J513" s="903" t="s">
        <v>938</v>
      </c>
    </row>
    <row r="514" spans="1:10">
      <c r="A514" s="810" t="s">
        <v>16865</v>
      </c>
      <c r="B514" s="902" t="s">
        <v>21569</v>
      </c>
      <c r="C514" s="913" t="s">
        <v>24586</v>
      </c>
      <c r="D514" s="810" t="s">
        <v>15043</v>
      </c>
      <c r="E514" s="913" t="s">
        <v>24587</v>
      </c>
      <c r="F514" s="903" t="s">
        <v>24588</v>
      </c>
      <c r="G514" s="902" t="s">
        <v>24589</v>
      </c>
      <c r="H514" s="902" t="s">
        <v>10932</v>
      </c>
      <c r="I514" s="913" t="s">
        <v>889</v>
      </c>
      <c r="J514" s="903" t="s">
        <v>12684</v>
      </c>
    </row>
    <row r="515" spans="1:10">
      <c r="A515" s="810" t="s">
        <v>16865</v>
      </c>
      <c r="B515" s="902" t="s">
        <v>21569</v>
      </c>
      <c r="C515" s="913" t="s">
        <v>15573</v>
      </c>
      <c r="D515" s="810" t="s">
        <v>15043</v>
      </c>
      <c r="E515" s="913" t="s">
        <v>15574</v>
      </c>
      <c r="F515" s="903" t="s">
        <v>15575</v>
      </c>
      <c r="G515" s="902"/>
      <c r="H515" s="902" t="s">
        <v>10932</v>
      </c>
      <c r="I515" s="913" t="s">
        <v>15399</v>
      </c>
      <c r="J515" s="903" t="s">
        <v>938</v>
      </c>
    </row>
    <row r="516" spans="1:10">
      <c r="A516" s="810" t="s">
        <v>16865</v>
      </c>
      <c r="B516" s="902" t="s">
        <v>21569</v>
      </c>
      <c r="C516" s="913" t="s">
        <v>15576</v>
      </c>
      <c r="D516" s="810" t="s">
        <v>15043</v>
      </c>
      <c r="E516" s="913" t="s">
        <v>15577</v>
      </c>
      <c r="F516" s="903" t="s">
        <v>15578</v>
      </c>
      <c r="G516" s="902"/>
      <c r="H516" s="902" t="s">
        <v>10932</v>
      </c>
      <c r="I516" s="913"/>
      <c r="J516" s="903" t="s">
        <v>11113</v>
      </c>
    </row>
    <row r="517" spans="1:10">
      <c r="A517" s="810" t="s">
        <v>16865</v>
      </c>
      <c r="B517" s="902" t="s">
        <v>21569</v>
      </c>
      <c r="C517" s="913" t="s">
        <v>3221</v>
      </c>
      <c r="D517" s="810" t="s">
        <v>15043</v>
      </c>
      <c r="E517" s="913" t="s">
        <v>3830</v>
      </c>
      <c r="F517" s="903" t="s">
        <v>15579</v>
      </c>
      <c r="G517" s="902" t="s">
        <v>17022</v>
      </c>
      <c r="H517" s="902" t="s">
        <v>10932</v>
      </c>
      <c r="I517" s="913"/>
      <c r="J517" s="903" t="s">
        <v>11165</v>
      </c>
    </row>
    <row r="518" spans="1:10">
      <c r="A518" s="810" t="s">
        <v>16865</v>
      </c>
      <c r="B518" s="902" t="s">
        <v>21569</v>
      </c>
      <c r="C518" s="913" t="s">
        <v>24590</v>
      </c>
      <c r="D518" s="810" t="s">
        <v>15043</v>
      </c>
      <c r="E518" s="913" t="s">
        <v>24591</v>
      </c>
      <c r="F518" s="903" t="s">
        <v>24592</v>
      </c>
      <c r="G518" s="902"/>
      <c r="H518" s="902" t="s">
        <v>10928</v>
      </c>
      <c r="I518" s="913" t="s">
        <v>889</v>
      </c>
      <c r="J518" s="903" t="s">
        <v>11299</v>
      </c>
    </row>
    <row r="519" spans="1:10">
      <c r="A519" s="810" t="s">
        <v>16865</v>
      </c>
      <c r="B519" s="902" t="s">
        <v>21569</v>
      </c>
      <c r="C519" s="913" t="s">
        <v>7376</v>
      </c>
      <c r="D519" s="810" t="s">
        <v>15043</v>
      </c>
      <c r="E519" s="913" t="s">
        <v>7548</v>
      </c>
      <c r="F519" s="903" t="s">
        <v>24593</v>
      </c>
      <c r="G519" s="902" t="s">
        <v>17038</v>
      </c>
      <c r="H519" s="902" t="s">
        <v>10977</v>
      </c>
      <c r="I519" s="913" t="s">
        <v>7848</v>
      </c>
      <c r="J519" s="903" t="s">
        <v>10985</v>
      </c>
    </row>
    <row r="520" spans="1:10">
      <c r="A520" s="810" t="s">
        <v>16865</v>
      </c>
      <c r="B520" s="902" t="s">
        <v>21569</v>
      </c>
      <c r="C520" s="913" t="s">
        <v>3128</v>
      </c>
      <c r="D520" s="810" t="s">
        <v>15043</v>
      </c>
      <c r="E520" s="913" t="s">
        <v>3719</v>
      </c>
      <c r="F520" s="903" t="s">
        <v>10705</v>
      </c>
      <c r="G520" s="902" t="s">
        <v>24594</v>
      </c>
      <c r="H520" s="902" t="s">
        <v>10915</v>
      </c>
      <c r="I520" s="913"/>
      <c r="J520" s="903" t="s">
        <v>938</v>
      </c>
    </row>
    <row r="521" spans="1:10">
      <c r="A521" s="810" t="s">
        <v>16865</v>
      </c>
      <c r="B521" s="902" t="s">
        <v>21569</v>
      </c>
      <c r="C521" s="913" t="s">
        <v>15580</v>
      </c>
      <c r="D521" s="810" t="s">
        <v>15043</v>
      </c>
      <c r="E521" s="913" t="s">
        <v>15581</v>
      </c>
      <c r="F521" s="903" t="s">
        <v>24595</v>
      </c>
      <c r="G521" s="902" t="s">
        <v>17038</v>
      </c>
      <c r="H521" s="902" t="s">
        <v>10932</v>
      </c>
      <c r="I521" s="913" t="s">
        <v>2059</v>
      </c>
      <c r="J521" s="903" t="s">
        <v>10985</v>
      </c>
    </row>
    <row r="522" spans="1:10">
      <c r="A522" s="810" t="s">
        <v>16865</v>
      </c>
      <c r="B522" s="902" t="s">
        <v>21569</v>
      </c>
      <c r="C522" s="913" t="s">
        <v>6138</v>
      </c>
      <c r="D522" s="810" t="s">
        <v>15043</v>
      </c>
      <c r="E522" s="913" t="s">
        <v>6138</v>
      </c>
      <c r="F522" s="903" t="s">
        <v>6519</v>
      </c>
      <c r="G522" s="902" t="s">
        <v>6718</v>
      </c>
      <c r="H522" s="902" t="s">
        <v>10977</v>
      </c>
      <c r="I522" s="913"/>
      <c r="J522" s="903" t="s">
        <v>21797</v>
      </c>
    </row>
    <row r="523" spans="1:10">
      <c r="A523" s="810" t="s">
        <v>16865</v>
      </c>
      <c r="B523" s="902" t="s">
        <v>21569</v>
      </c>
      <c r="C523" s="913" t="s">
        <v>10249</v>
      </c>
      <c r="D523" s="810" t="s">
        <v>15043</v>
      </c>
      <c r="E523" s="913" t="s">
        <v>10283</v>
      </c>
      <c r="F523" s="903" t="s">
        <v>24596</v>
      </c>
      <c r="G523" s="902" t="s">
        <v>17038</v>
      </c>
      <c r="H523" s="902" t="s">
        <v>10928</v>
      </c>
      <c r="I523" s="913" t="s">
        <v>889</v>
      </c>
      <c r="J523" s="903" t="s">
        <v>12684</v>
      </c>
    </row>
    <row r="524" spans="1:10">
      <c r="A524" s="810" t="s">
        <v>16865</v>
      </c>
      <c r="B524" s="902" t="s">
        <v>21569</v>
      </c>
      <c r="C524" s="913" t="s">
        <v>6872</v>
      </c>
      <c r="D524" s="810" t="s">
        <v>15043</v>
      </c>
      <c r="E524" s="913" t="s">
        <v>6988</v>
      </c>
      <c r="F524" s="903" t="s">
        <v>24597</v>
      </c>
      <c r="G524" s="902" t="s">
        <v>17038</v>
      </c>
      <c r="H524" s="902" t="s">
        <v>10932</v>
      </c>
      <c r="I524" s="913"/>
      <c r="J524" s="903" t="s">
        <v>11299</v>
      </c>
    </row>
    <row r="525" spans="1:10">
      <c r="A525" s="810" t="s">
        <v>16865</v>
      </c>
      <c r="B525" s="902" t="s">
        <v>21569</v>
      </c>
      <c r="C525" s="913" t="s">
        <v>24598</v>
      </c>
      <c r="D525" s="810" t="s">
        <v>15043</v>
      </c>
      <c r="E525" s="913" t="s">
        <v>24598</v>
      </c>
      <c r="F525" s="903" t="s">
        <v>24599</v>
      </c>
      <c r="G525" s="902" t="s">
        <v>24600</v>
      </c>
      <c r="H525" s="902" t="s">
        <v>10977</v>
      </c>
      <c r="I525" s="913"/>
      <c r="J525" s="903" t="s">
        <v>938</v>
      </c>
    </row>
    <row r="526" spans="1:10">
      <c r="A526" s="810" t="s">
        <v>16865</v>
      </c>
      <c r="B526" s="902" t="s">
        <v>21569</v>
      </c>
      <c r="C526" s="913" t="s">
        <v>24601</v>
      </c>
      <c r="D526" s="810" t="s">
        <v>15043</v>
      </c>
      <c r="E526" s="913" t="s">
        <v>24602</v>
      </c>
      <c r="F526" s="903" t="s">
        <v>24603</v>
      </c>
      <c r="G526" s="902" t="s">
        <v>17038</v>
      </c>
      <c r="H526" s="902" t="s">
        <v>10977</v>
      </c>
      <c r="I526" s="913" t="s">
        <v>2059</v>
      </c>
      <c r="J526" s="903" t="s">
        <v>11165</v>
      </c>
    </row>
    <row r="527" spans="1:10">
      <c r="A527" s="810" t="s">
        <v>16865</v>
      </c>
      <c r="B527" s="902" t="s">
        <v>21569</v>
      </c>
      <c r="C527" s="913" t="s">
        <v>15582</v>
      </c>
      <c r="D527" s="810" t="s">
        <v>15043</v>
      </c>
      <c r="E527" s="913" t="s">
        <v>15583</v>
      </c>
      <c r="F527" s="903" t="s">
        <v>24604</v>
      </c>
      <c r="G527" s="902" t="s">
        <v>17038</v>
      </c>
      <c r="H527" s="902" t="s">
        <v>10932</v>
      </c>
      <c r="I527" s="913"/>
      <c r="J527" s="903" t="s">
        <v>11299</v>
      </c>
    </row>
    <row r="528" spans="1:10">
      <c r="A528" s="810" t="s">
        <v>16865</v>
      </c>
      <c r="B528" s="902" t="s">
        <v>21569</v>
      </c>
      <c r="C528" s="913" t="s">
        <v>6874</v>
      </c>
      <c r="D528" s="810" t="s">
        <v>15043</v>
      </c>
      <c r="E528" s="913" t="s">
        <v>6990</v>
      </c>
      <c r="F528" s="903" t="s">
        <v>24605</v>
      </c>
      <c r="G528" s="902" t="s">
        <v>17038</v>
      </c>
      <c r="H528" s="902" t="s">
        <v>10932</v>
      </c>
      <c r="I528" s="913"/>
      <c r="J528" s="903" t="s">
        <v>11299</v>
      </c>
    </row>
    <row r="529" spans="1:10">
      <c r="A529" s="810" t="s">
        <v>16865</v>
      </c>
      <c r="B529" s="902" t="s">
        <v>21569</v>
      </c>
      <c r="C529" s="913" t="s">
        <v>6871</v>
      </c>
      <c r="D529" s="810" t="s">
        <v>15043</v>
      </c>
      <c r="E529" s="913" t="s">
        <v>6987</v>
      </c>
      <c r="F529" s="903" t="s">
        <v>24606</v>
      </c>
      <c r="G529" s="902" t="s">
        <v>17038</v>
      </c>
      <c r="H529" s="902" t="s">
        <v>10932</v>
      </c>
      <c r="I529" s="913"/>
      <c r="J529" s="903" t="s">
        <v>11299</v>
      </c>
    </row>
    <row r="530" spans="1:10">
      <c r="A530" s="810" t="s">
        <v>16865</v>
      </c>
      <c r="B530" s="902" t="s">
        <v>21569</v>
      </c>
      <c r="C530" s="913" t="s">
        <v>24607</v>
      </c>
      <c r="D530" s="810" t="s">
        <v>15043</v>
      </c>
      <c r="E530" s="913" t="s">
        <v>17724</v>
      </c>
      <c r="F530" s="903" t="s">
        <v>24608</v>
      </c>
      <c r="G530" s="902"/>
      <c r="H530" s="902" t="s">
        <v>10928</v>
      </c>
      <c r="I530" s="913" t="s">
        <v>889</v>
      </c>
      <c r="J530" s="903" t="s">
        <v>11299</v>
      </c>
    </row>
    <row r="531" spans="1:10">
      <c r="A531" s="810" t="s">
        <v>16865</v>
      </c>
      <c r="B531" s="902" t="s">
        <v>21569</v>
      </c>
      <c r="C531" s="913" t="s">
        <v>15588</v>
      </c>
      <c r="D531" s="810" t="s">
        <v>15043</v>
      </c>
      <c r="E531" s="913" t="s">
        <v>15589</v>
      </c>
      <c r="F531" s="903" t="s">
        <v>15590</v>
      </c>
      <c r="G531" s="902" t="s">
        <v>15591</v>
      </c>
      <c r="H531" s="902" t="s">
        <v>10932</v>
      </c>
      <c r="I531" s="913"/>
      <c r="J531" s="903" t="s">
        <v>938</v>
      </c>
    </row>
    <row r="532" spans="1:10">
      <c r="A532" s="810" t="s">
        <v>16865</v>
      </c>
      <c r="B532" s="902" t="s">
        <v>21569</v>
      </c>
      <c r="C532" s="913" t="s">
        <v>15592</v>
      </c>
      <c r="D532" s="810" t="s">
        <v>15043</v>
      </c>
      <c r="E532" s="913" t="s">
        <v>15593</v>
      </c>
      <c r="F532" s="903" t="s">
        <v>15594</v>
      </c>
      <c r="G532" s="902"/>
      <c r="H532" s="902" t="s">
        <v>10977</v>
      </c>
      <c r="I532" s="913"/>
      <c r="J532" s="903" t="s">
        <v>938</v>
      </c>
    </row>
    <row r="533" spans="1:10">
      <c r="A533" s="810" t="s">
        <v>16865</v>
      </c>
      <c r="B533" s="902" t="s">
        <v>21569</v>
      </c>
      <c r="C533" s="913" t="s">
        <v>15120</v>
      </c>
      <c r="D533" s="810" t="s">
        <v>15043</v>
      </c>
      <c r="E533" s="913" t="s">
        <v>1599</v>
      </c>
      <c r="F533" s="903" t="s">
        <v>16706</v>
      </c>
      <c r="G533" s="902" t="s">
        <v>15121</v>
      </c>
      <c r="H533" s="902" t="s">
        <v>10932</v>
      </c>
      <c r="I533" s="913" t="s">
        <v>4812</v>
      </c>
      <c r="J533" s="903" t="s">
        <v>938</v>
      </c>
    </row>
    <row r="534" spans="1:10">
      <c r="A534" s="810" t="s">
        <v>16865</v>
      </c>
      <c r="B534" s="902" t="s">
        <v>21569</v>
      </c>
      <c r="C534" s="913" t="s">
        <v>24609</v>
      </c>
      <c r="D534" s="810" t="s">
        <v>15043</v>
      </c>
      <c r="E534" s="913" t="s">
        <v>24610</v>
      </c>
      <c r="F534" s="903" t="s">
        <v>24611</v>
      </c>
      <c r="G534" s="902"/>
      <c r="H534" s="902" t="s">
        <v>10977</v>
      </c>
      <c r="I534" s="913"/>
      <c r="J534" s="903" t="s">
        <v>938</v>
      </c>
    </row>
    <row r="535" spans="1:10">
      <c r="A535" s="810" t="s">
        <v>16865</v>
      </c>
      <c r="B535" s="902" t="s">
        <v>21569</v>
      </c>
      <c r="C535" s="913" t="s">
        <v>15595</v>
      </c>
      <c r="D535" s="810" t="s">
        <v>15043</v>
      </c>
      <c r="E535" s="913" t="s">
        <v>15596</v>
      </c>
      <c r="F535" s="903" t="s">
        <v>28222</v>
      </c>
      <c r="G535" s="902"/>
      <c r="H535" s="902" t="s">
        <v>10932</v>
      </c>
      <c r="I535" s="913" t="s">
        <v>24568</v>
      </c>
      <c r="J535" s="903" t="s">
        <v>938</v>
      </c>
    </row>
    <row r="536" spans="1:10">
      <c r="A536" s="810" t="s">
        <v>16865</v>
      </c>
      <c r="B536" s="902" t="s">
        <v>21569</v>
      </c>
      <c r="C536" s="913" t="s">
        <v>6100</v>
      </c>
      <c r="D536" s="810" t="s">
        <v>15043</v>
      </c>
      <c r="E536" s="913" t="s">
        <v>6319</v>
      </c>
      <c r="F536" s="903" t="s">
        <v>6489</v>
      </c>
      <c r="G536" s="902"/>
      <c r="H536" s="902" t="s">
        <v>10932</v>
      </c>
      <c r="I536" s="913" t="s">
        <v>889</v>
      </c>
      <c r="J536" s="903" t="s">
        <v>938</v>
      </c>
    </row>
    <row r="537" spans="1:10">
      <c r="A537" s="810" t="s">
        <v>16865</v>
      </c>
      <c r="B537" s="902" t="s">
        <v>21569</v>
      </c>
      <c r="C537" s="913" t="s">
        <v>24612</v>
      </c>
      <c r="D537" s="810" t="s">
        <v>15043</v>
      </c>
      <c r="E537" s="913" t="s">
        <v>24612</v>
      </c>
      <c r="F537" s="903" t="s">
        <v>24613</v>
      </c>
      <c r="G537" s="902"/>
      <c r="H537" s="902" t="s">
        <v>10932</v>
      </c>
      <c r="I537" s="913" t="s">
        <v>889</v>
      </c>
      <c r="J537" s="903" t="s">
        <v>11299</v>
      </c>
    </row>
    <row r="538" spans="1:10">
      <c r="A538" s="810" t="s">
        <v>16865</v>
      </c>
      <c r="B538" s="902" t="s">
        <v>21569</v>
      </c>
      <c r="C538" s="913" t="s">
        <v>15601</v>
      </c>
      <c r="D538" s="810" t="s">
        <v>15043</v>
      </c>
      <c r="E538" s="913" t="s">
        <v>3621</v>
      </c>
      <c r="F538" s="903" t="s">
        <v>24614</v>
      </c>
      <c r="G538" s="902" t="s">
        <v>17038</v>
      </c>
      <c r="H538" s="902" t="s">
        <v>10928</v>
      </c>
      <c r="I538" s="913" t="s">
        <v>2059</v>
      </c>
      <c r="J538" s="903" t="s">
        <v>10985</v>
      </c>
    </row>
    <row r="539" spans="1:10">
      <c r="A539" s="810" t="s">
        <v>16865</v>
      </c>
      <c r="B539" s="902" t="s">
        <v>21569</v>
      </c>
      <c r="C539" s="913" t="s">
        <v>9366</v>
      </c>
      <c r="D539" s="810" t="s">
        <v>15043</v>
      </c>
      <c r="E539" s="913" t="s">
        <v>3626</v>
      </c>
      <c r="F539" s="903" t="s">
        <v>15602</v>
      </c>
      <c r="G539" s="902"/>
      <c r="H539" s="902" t="s">
        <v>10915</v>
      </c>
      <c r="I539" s="913"/>
      <c r="J539" s="903" t="s">
        <v>21797</v>
      </c>
    </row>
    <row r="540" spans="1:10">
      <c r="A540" s="810" t="s">
        <v>16865</v>
      </c>
      <c r="B540" s="902" t="s">
        <v>21569</v>
      </c>
      <c r="C540" s="913" t="s">
        <v>24615</v>
      </c>
      <c r="D540" s="810" t="s">
        <v>15043</v>
      </c>
      <c r="E540" s="913" t="s">
        <v>24616</v>
      </c>
      <c r="F540" s="903" t="s">
        <v>28223</v>
      </c>
      <c r="G540" s="902" t="s">
        <v>24617</v>
      </c>
      <c r="H540" s="902" t="s">
        <v>10932</v>
      </c>
      <c r="I540" s="913" t="s">
        <v>7848</v>
      </c>
      <c r="J540" s="903" t="s">
        <v>938</v>
      </c>
    </row>
    <row r="541" spans="1:10">
      <c r="A541" s="810" t="s">
        <v>16865</v>
      </c>
      <c r="B541" s="902" t="s">
        <v>21569</v>
      </c>
      <c r="C541" s="913" t="s">
        <v>24618</v>
      </c>
      <c r="D541" s="810" t="s">
        <v>15043</v>
      </c>
      <c r="E541" s="913" t="s">
        <v>24619</v>
      </c>
      <c r="F541" s="903" t="s">
        <v>24620</v>
      </c>
      <c r="G541" s="902" t="s">
        <v>24621</v>
      </c>
      <c r="H541" s="902" t="s">
        <v>10932</v>
      </c>
      <c r="I541" s="913" t="s">
        <v>889</v>
      </c>
      <c r="J541" s="903" t="s">
        <v>11299</v>
      </c>
    </row>
    <row r="542" spans="1:10">
      <c r="A542" s="810" t="s">
        <v>16865</v>
      </c>
      <c r="B542" s="902" t="s">
        <v>21569</v>
      </c>
      <c r="C542" s="913" t="s">
        <v>24622</v>
      </c>
      <c r="D542" s="810" t="s">
        <v>15043</v>
      </c>
      <c r="E542" s="913" t="s">
        <v>24623</v>
      </c>
      <c r="F542" s="903" t="s">
        <v>24624</v>
      </c>
      <c r="G542" s="902" t="s">
        <v>17038</v>
      </c>
      <c r="H542" s="902" t="s">
        <v>10977</v>
      </c>
      <c r="I542" s="913" t="s">
        <v>2059</v>
      </c>
      <c r="J542" s="903" t="s">
        <v>11165</v>
      </c>
    </row>
    <row r="543" spans="1:10">
      <c r="A543" s="810" t="s">
        <v>16865</v>
      </c>
      <c r="B543" s="902" t="s">
        <v>21569</v>
      </c>
      <c r="C543" s="913" t="s">
        <v>24625</v>
      </c>
      <c r="D543" s="810" t="s">
        <v>15043</v>
      </c>
      <c r="E543" s="913" t="s">
        <v>24626</v>
      </c>
      <c r="F543" s="903" t="s">
        <v>24627</v>
      </c>
      <c r="G543" s="902"/>
      <c r="H543" s="902" t="s">
        <v>10977</v>
      </c>
      <c r="I543" s="913" t="s">
        <v>24628</v>
      </c>
      <c r="J543" s="903" t="s">
        <v>936</v>
      </c>
    </row>
    <row r="544" spans="1:10">
      <c r="A544" s="810" t="s">
        <v>16865</v>
      </c>
      <c r="B544" s="902" t="s">
        <v>21569</v>
      </c>
      <c r="C544" s="913" t="s">
        <v>9212</v>
      </c>
      <c r="D544" s="810" t="s">
        <v>15043</v>
      </c>
      <c r="E544" s="913" t="s">
        <v>9529</v>
      </c>
      <c r="F544" s="903" t="s">
        <v>9847</v>
      </c>
      <c r="G544" s="902"/>
      <c r="H544" s="902" t="s">
        <v>10928</v>
      </c>
      <c r="I544" s="913" t="s">
        <v>889</v>
      </c>
      <c r="J544" s="903" t="s">
        <v>938</v>
      </c>
    </row>
    <row r="545" spans="1:10">
      <c r="A545" s="810" t="s">
        <v>16865</v>
      </c>
      <c r="B545" s="902" t="s">
        <v>21569</v>
      </c>
      <c r="C545" s="913" t="s">
        <v>24629</v>
      </c>
      <c r="D545" s="810" t="s">
        <v>15043</v>
      </c>
      <c r="E545" s="913" t="s">
        <v>24629</v>
      </c>
      <c r="F545" s="903" t="s">
        <v>24630</v>
      </c>
      <c r="G545" s="902"/>
      <c r="H545" s="902" t="s">
        <v>10977</v>
      </c>
      <c r="I545" s="913"/>
      <c r="J545" s="903" t="s">
        <v>938</v>
      </c>
    </row>
    <row r="546" spans="1:10">
      <c r="A546" s="810" t="s">
        <v>16865</v>
      </c>
      <c r="B546" s="902" t="s">
        <v>21569</v>
      </c>
      <c r="C546" s="913" t="s">
        <v>4926</v>
      </c>
      <c r="D546" s="810" t="s">
        <v>15043</v>
      </c>
      <c r="E546" s="913" t="s">
        <v>24631</v>
      </c>
      <c r="F546" s="903" t="s">
        <v>24632</v>
      </c>
      <c r="G546" s="902"/>
      <c r="H546" s="902" t="s">
        <v>10977</v>
      </c>
      <c r="I546" s="913" t="s">
        <v>2059</v>
      </c>
      <c r="J546" s="903" t="s">
        <v>940</v>
      </c>
    </row>
    <row r="547" spans="1:10">
      <c r="A547" s="810" t="s">
        <v>16865</v>
      </c>
      <c r="B547" s="902" t="s">
        <v>21569</v>
      </c>
      <c r="C547" s="913" t="s">
        <v>5348</v>
      </c>
      <c r="D547" s="810" t="s">
        <v>15043</v>
      </c>
      <c r="E547" s="913" t="s">
        <v>5543</v>
      </c>
      <c r="F547" s="903" t="s">
        <v>5698</v>
      </c>
      <c r="G547" s="902" t="s">
        <v>24633</v>
      </c>
      <c r="H547" s="902" t="s">
        <v>10928</v>
      </c>
      <c r="I547" s="913"/>
      <c r="J547" s="903" t="s">
        <v>938</v>
      </c>
    </row>
    <row r="548" spans="1:10">
      <c r="A548" s="810" t="s">
        <v>16865</v>
      </c>
      <c r="B548" s="902" t="s">
        <v>21569</v>
      </c>
      <c r="C548" s="913" t="s">
        <v>24634</v>
      </c>
      <c r="D548" s="810" t="s">
        <v>15043</v>
      </c>
      <c r="E548" s="913" t="s">
        <v>24635</v>
      </c>
      <c r="F548" s="903" t="s">
        <v>24636</v>
      </c>
      <c r="G548" s="902" t="s">
        <v>10992</v>
      </c>
      <c r="H548" s="902" t="s">
        <v>10928</v>
      </c>
      <c r="I548" s="913" t="s">
        <v>24637</v>
      </c>
      <c r="J548" s="903" t="s">
        <v>10985</v>
      </c>
    </row>
    <row r="549" spans="1:10">
      <c r="A549" s="810" t="s">
        <v>16865</v>
      </c>
      <c r="B549" s="902" t="s">
        <v>21569</v>
      </c>
      <c r="C549" s="913" t="s">
        <v>6144</v>
      </c>
      <c r="D549" s="810" t="s">
        <v>15043</v>
      </c>
      <c r="E549" s="913" t="s">
        <v>6357</v>
      </c>
      <c r="F549" s="903" t="s">
        <v>6526</v>
      </c>
      <c r="G549" s="902"/>
      <c r="H549" s="902" t="s">
        <v>10977</v>
      </c>
      <c r="I549" s="913"/>
      <c r="J549" s="903" t="s">
        <v>938</v>
      </c>
    </row>
    <row r="550" spans="1:10">
      <c r="A550" s="810" t="s">
        <v>16865</v>
      </c>
      <c r="B550" s="902" t="s">
        <v>21569</v>
      </c>
      <c r="C550" s="913" t="s">
        <v>15603</v>
      </c>
      <c r="D550" s="810" t="s">
        <v>15043</v>
      </c>
      <c r="E550" s="913" t="s">
        <v>15604</v>
      </c>
      <c r="F550" s="903" t="s">
        <v>15605</v>
      </c>
      <c r="G550" s="902" t="s">
        <v>17038</v>
      </c>
      <c r="H550" s="902" t="s">
        <v>10928</v>
      </c>
      <c r="I550" s="913" t="s">
        <v>2059</v>
      </c>
      <c r="J550" s="903" t="s">
        <v>10985</v>
      </c>
    </row>
    <row r="551" spans="1:10">
      <c r="A551" s="810" t="s">
        <v>16865</v>
      </c>
      <c r="B551" s="902" t="s">
        <v>21569</v>
      </c>
      <c r="C551" s="913" t="s">
        <v>24638</v>
      </c>
      <c r="D551" s="810" t="s">
        <v>15043</v>
      </c>
      <c r="E551" s="913" t="s">
        <v>24639</v>
      </c>
      <c r="F551" s="903" t="s">
        <v>24640</v>
      </c>
      <c r="G551" s="902" t="s">
        <v>24641</v>
      </c>
      <c r="H551" s="902" t="s">
        <v>10928</v>
      </c>
      <c r="I551" s="913" t="s">
        <v>15399</v>
      </c>
      <c r="J551" s="903" t="s">
        <v>938</v>
      </c>
    </row>
    <row r="552" spans="1:10">
      <c r="A552" s="810" t="s">
        <v>16865</v>
      </c>
      <c r="B552" s="902" t="s">
        <v>21569</v>
      </c>
      <c r="C552" s="913" t="s">
        <v>6119</v>
      </c>
      <c r="D552" s="810" t="s">
        <v>15043</v>
      </c>
      <c r="E552" s="913" t="s">
        <v>6334</v>
      </c>
      <c r="F552" s="903" t="s">
        <v>6506</v>
      </c>
      <c r="G552" s="902"/>
      <c r="H552" s="902" t="s">
        <v>10977</v>
      </c>
      <c r="I552" s="913" t="s">
        <v>6119</v>
      </c>
      <c r="J552" s="903" t="s">
        <v>940</v>
      </c>
    </row>
    <row r="553" spans="1:10">
      <c r="A553" s="810" t="s">
        <v>16865</v>
      </c>
      <c r="B553" s="902" t="s">
        <v>21569</v>
      </c>
      <c r="C553" s="913" t="s">
        <v>8174</v>
      </c>
      <c r="D553" s="810" t="s">
        <v>15043</v>
      </c>
      <c r="E553" s="913" t="s">
        <v>8497</v>
      </c>
      <c r="F553" s="903" t="s">
        <v>8702</v>
      </c>
      <c r="G553" s="902"/>
      <c r="H553" s="902" t="s">
        <v>10928</v>
      </c>
      <c r="I553" s="913" t="s">
        <v>2059</v>
      </c>
      <c r="J553" s="903" t="s">
        <v>11165</v>
      </c>
    </row>
    <row r="554" spans="1:10">
      <c r="A554" s="810" t="s">
        <v>16865</v>
      </c>
      <c r="B554" s="902" t="s">
        <v>21569</v>
      </c>
      <c r="C554" s="913" t="s">
        <v>15609</v>
      </c>
      <c r="D554" s="810" t="s">
        <v>15043</v>
      </c>
      <c r="E554" s="913" t="s">
        <v>15609</v>
      </c>
      <c r="F554" s="903" t="s">
        <v>15610</v>
      </c>
      <c r="G554" s="902"/>
      <c r="H554" s="902" t="s">
        <v>10932</v>
      </c>
      <c r="I554" s="913"/>
      <c r="J554" s="903" t="s">
        <v>938</v>
      </c>
    </row>
    <row r="555" spans="1:10">
      <c r="A555" s="810" t="s">
        <v>16865</v>
      </c>
      <c r="B555" s="902" t="s">
        <v>21569</v>
      </c>
      <c r="C555" s="913" t="s">
        <v>15611</v>
      </c>
      <c r="D555" s="810" t="s">
        <v>15043</v>
      </c>
      <c r="E555" s="913" t="s">
        <v>15611</v>
      </c>
      <c r="F555" s="903" t="s">
        <v>24642</v>
      </c>
      <c r="G555" s="902" t="s">
        <v>17038</v>
      </c>
      <c r="H555" s="902" t="s">
        <v>10932</v>
      </c>
      <c r="I555" s="913" t="s">
        <v>2059</v>
      </c>
      <c r="J555" s="903" t="s">
        <v>11560</v>
      </c>
    </row>
    <row r="556" spans="1:10" ht="27">
      <c r="A556" s="810" t="s">
        <v>16865</v>
      </c>
      <c r="B556" s="902" t="s">
        <v>21569</v>
      </c>
      <c r="C556" s="913" t="s">
        <v>24643</v>
      </c>
      <c r="D556" s="810" t="s">
        <v>15043</v>
      </c>
      <c r="E556" s="913" t="s">
        <v>17767</v>
      </c>
      <c r="F556" s="903" t="s">
        <v>24644</v>
      </c>
      <c r="G556" s="902" t="s">
        <v>24645</v>
      </c>
      <c r="H556" s="902" t="s">
        <v>10901</v>
      </c>
      <c r="I556" s="913" t="s">
        <v>24646</v>
      </c>
      <c r="J556" s="903" t="s">
        <v>21806</v>
      </c>
    </row>
    <row r="557" spans="1:10">
      <c r="A557" s="810" t="s">
        <v>16865</v>
      </c>
      <c r="B557" s="902" t="s">
        <v>21569</v>
      </c>
      <c r="C557" s="913" t="s">
        <v>24647</v>
      </c>
      <c r="D557" s="810" t="s">
        <v>15043</v>
      </c>
      <c r="E557" s="913" t="s">
        <v>24648</v>
      </c>
      <c r="F557" s="903" t="s">
        <v>24649</v>
      </c>
      <c r="G557" s="902"/>
      <c r="H557" s="902" t="s">
        <v>10977</v>
      </c>
      <c r="I557" s="913" t="s">
        <v>4735</v>
      </c>
      <c r="J557" s="903" t="s">
        <v>938</v>
      </c>
    </row>
    <row r="558" spans="1:10">
      <c r="A558" s="810" t="s">
        <v>16865</v>
      </c>
      <c r="B558" s="902" t="s">
        <v>21569</v>
      </c>
      <c r="C558" s="913" t="s">
        <v>24650</v>
      </c>
      <c r="D558" s="810" t="s">
        <v>15043</v>
      </c>
      <c r="E558" s="913" t="s">
        <v>24651</v>
      </c>
      <c r="F558" s="903" t="s">
        <v>24652</v>
      </c>
      <c r="G558" s="902" t="s">
        <v>24653</v>
      </c>
      <c r="H558" s="902" t="s">
        <v>10932</v>
      </c>
      <c r="I558" s="913"/>
      <c r="J558" s="903" t="s">
        <v>938</v>
      </c>
    </row>
    <row r="559" spans="1:10">
      <c r="A559" s="810" t="s">
        <v>16865</v>
      </c>
      <c r="B559" s="902" t="s">
        <v>21569</v>
      </c>
      <c r="C559" s="913" t="s">
        <v>24654</v>
      </c>
      <c r="D559" s="810" t="s">
        <v>15043</v>
      </c>
      <c r="E559" s="913" t="s">
        <v>5583</v>
      </c>
      <c r="F559" s="903" t="s">
        <v>24655</v>
      </c>
      <c r="G559" s="902"/>
      <c r="H559" s="902" t="s">
        <v>10932</v>
      </c>
      <c r="I559" s="913"/>
      <c r="J559" s="903" t="s">
        <v>938</v>
      </c>
    </row>
    <row r="560" spans="1:10">
      <c r="A560" s="810" t="s">
        <v>16865</v>
      </c>
      <c r="B560" s="902" t="s">
        <v>21569</v>
      </c>
      <c r="C560" s="913" t="s">
        <v>5343</v>
      </c>
      <c r="D560" s="810" t="s">
        <v>15043</v>
      </c>
      <c r="E560" s="913" t="s">
        <v>5539</v>
      </c>
      <c r="F560" s="903" t="s">
        <v>24656</v>
      </c>
      <c r="G560" s="902"/>
      <c r="H560" s="902" t="s">
        <v>10928</v>
      </c>
      <c r="I560" s="913"/>
      <c r="J560" s="903" t="s">
        <v>15711</v>
      </c>
    </row>
    <row r="561" spans="1:10">
      <c r="A561" s="810" t="s">
        <v>16865</v>
      </c>
      <c r="B561" s="902" t="s">
        <v>21569</v>
      </c>
      <c r="C561" s="913" t="s">
        <v>9358</v>
      </c>
      <c r="D561" s="810" t="s">
        <v>15043</v>
      </c>
      <c r="E561" s="913" t="s">
        <v>9686</v>
      </c>
      <c r="F561" s="903" t="s">
        <v>24657</v>
      </c>
      <c r="G561" s="902"/>
      <c r="H561" s="902" t="s">
        <v>10969</v>
      </c>
      <c r="I561" s="913" t="s">
        <v>24658</v>
      </c>
      <c r="J561" s="903" t="s">
        <v>938</v>
      </c>
    </row>
    <row r="562" spans="1:10">
      <c r="A562" s="810" t="s">
        <v>16865</v>
      </c>
      <c r="B562" s="902" t="s">
        <v>21569</v>
      </c>
      <c r="C562" s="913" t="s">
        <v>9358</v>
      </c>
      <c r="D562" s="810" t="s">
        <v>15043</v>
      </c>
      <c r="E562" s="913" t="s">
        <v>9686</v>
      </c>
      <c r="F562" s="903" t="s">
        <v>24659</v>
      </c>
      <c r="G562" s="902" t="s">
        <v>17038</v>
      </c>
      <c r="H562" s="902" t="s">
        <v>10969</v>
      </c>
      <c r="I562" s="913" t="s">
        <v>4735</v>
      </c>
      <c r="J562" s="903" t="s">
        <v>11041</v>
      </c>
    </row>
    <row r="563" spans="1:10">
      <c r="A563" s="810" t="s">
        <v>16865</v>
      </c>
      <c r="B563" s="902" t="s">
        <v>21569</v>
      </c>
      <c r="C563" s="913" t="s">
        <v>15613</v>
      </c>
      <c r="D563" s="810" t="s">
        <v>15043</v>
      </c>
      <c r="E563" s="913" t="s">
        <v>15614</v>
      </c>
      <c r="F563" s="903" t="s">
        <v>24660</v>
      </c>
      <c r="G563" s="902" t="s">
        <v>15615</v>
      </c>
      <c r="H563" s="902" t="s">
        <v>10928</v>
      </c>
      <c r="I563" s="913" t="s">
        <v>4735</v>
      </c>
      <c r="J563" s="903" t="s">
        <v>11041</v>
      </c>
    </row>
    <row r="564" spans="1:10" ht="40.5">
      <c r="A564" s="810" t="s">
        <v>16865</v>
      </c>
      <c r="B564" s="902" t="s">
        <v>21569</v>
      </c>
      <c r="C564" s="913" t="s">
        <v>15616</v>
      </c>
      <c r="D564" s="810" t="s">
        <v>15043</v>
      </c>
      <c r="E564" s="913" t="s">
        <v>15617</v>
      </c>
      <c r="F564" s="903" t="s">
        <v>15618</v>
      </c>
      <c r="G564" s="902" t="s">
        <v>15619</v>
      </c>
      <c r="H564" s="902" t="s">
        <v>19772</v>
      </c>
      <c r="I564" s="913" t="s">
        <v>15620</v>
      </c>
      <c r="J564" s="903" t="s">
        <v>938</v>
      </c>
    </row>
    <row r="565" spans="1:10">
      <c r="A565" s="810" t="s">
        <v>16865</v>
      </c>
      <c r="B565" s="902" t="s">
        <v>21569</v>
      </c>
      <c r="C565" s="913" t="s">
        <v>8257</v>
      </c>
      <c r="D565" s="810" t="s">
        <v>15043</v>
      </c>
      <c r="E565" s="913" t="s">
        <v>8257</v>
      </c>
      <c r="F565" s="903" t="s">
        <v>15621</v>
      </c>
      <c r="G565" s="902"/>
      <c r="H565" s="902" t="s">
        <v>10977</v>
      </c>
      <c r="I565" s="913" t="s">
        <v>4735</v>
      </c>
      <c r="J565" s="903" t="s">
        <v>938</v>
      </c>
    </row>
    <row r="566" spans="1:10">
      <c r="A566" s="810" t="s">
        <v>16865</v>
      </c>
      <c r="B566" s="902" t="s">
        <v>21569</v>
      </c>
      <c r="C566" s="913" t="s">
        <v>15622</v>
      </c>
      <c r="D566" s="810" t="s">
        <v>15043</v>
      </c>
      <c r="E566" s="913" t="s">
        <v>15623</v>
      </c>
      <c r="F566" s="903" t="s">
        <v>15624</v>
      </c>
      <c r="G566" s="902"/>
      <c r="H566" s="902" t="s">
        <v>10977</v>
      </c>
      <c r="I566" s="913"/>
      <c r="J566" s="903" t="s">
        <v>938</v>
      </c>
    </row>
    <row r="567" spans="1:10">
      <c r="A567" s="810" t="s">
        <v>16865</v>
      </c>
      <c r="B567" s="902" t="s">
        <v>21569</v>
      </c>
      <c r="C567" s="913" t="s">
        <v>8406</v>
      </c>
      <c r="D567" s="810" t="s">
        <v>15043</v>
      </c>
      <c r="E567" s="913" t="s">
        <v>8406</v>
      </c>
      <c r="F567" s="903" t="s">
        <v>15625</v>
      </c>
      <c r="G567" s="902"/>
      <c r="H567" s="902" t="s">
        <v>10977</v>
      </c>
      <c r="I567" s="913" t="s">
        <v>4735</v>
      </c>
      <c r="J567" s="903" t="s">
        <v>938</v>
      </c>
    </row>
    <row r="568" spans="1:10">
      <c r="A568" s="810" t="s">
        <v>16865</v>
      </c>
      <c r="B568" s="902" t="s">
        <v>21569</v>
      </c>
      <c r="C568" s="913" t="s">
        <v>9252</v>
      </c>
      <c r="D568" s="810" t="s">
        <v>15043</v>
      </c>
      <c r="E568" s="913" t="s">
        <v>5534</v>
      </c>
      <c r="F568" s="903" t="s">
        <v>9874</v>
      </c>
      <c r="G568" s="902"/>
      <c r="H568" s="902" t="s">
        <v>10932</v>
      </c>
      <c r="I568" s="913"/>
      <c r="J568" s="903" t="s">
        <v>938</v>
      </c>
    </row>
    <row r="569" spans="1:10">
      <c r="A569" s="810" t="s">
        <v>16865</v>
      </c>
      <c r="B569" s="902" t="s">
        <v>21569</v>
      </c>
      <c r="C569" s="913" t="s">
        <v>4960</v>
      </c>
      <c r="D569" s="810" t="s">
        <v>15043</v>
      </c>
      <c r="E569" s="913" t="s">
        <v>4960</v>
      </c>
      <c r="F569" s="903" t="s">
        <v>15626</v>
      </c>
      <c r="G569" s="902" t="s">
        <v>15414</v>
      </c>
      <c r="H569" s="902" t="s">
        <v>10932</v>
      </c>
      <c r="I569" s="913" t="s">
        <v>889</v>
      </c>
      <c r="J569" s="903" t="s">
        <v>938</v>
      </c>
    </row>
    <row r="570" spans="1:10">
      <c r="A570" s="810" t="s">
        <v>16865</v>
      </c>
      <c r="B570" s="902" t="s">
        <v>21569</v>
      </c>
      <c r="C570" s="913" t="s">
        <v>24661</v>
      </c>
      <c r="D570" s="810" t="s">
        <v>15043</v>
      </c>
      <c r="E570" s="913" t="s">
        <v>20439</v>
      </c>
      <c r="F570" s="903" t="s">
        <v>24662</v>
      </c>
      <c r="G570" s="902"/>
      <c r="H570" s="902" t="s">
        <v>10977</v>
      </c>
      <c r="I570" s="913" t="s">
        <v>2059</v>
      </c>
      <c r="J570" s="903" t="s">
        <v>940</v>
      </c>
    </row>
    <row r="571" spans="1:10">
      <c r="A571" s="810" t="s">
        <v>16865</v>
      </c>
      <c r="B571" s="902" t="s">
        <v>21569</v>
      </c>
      <c r="C571" s="913" t="s">
        <v>24663</v>
      </c>
      <c r="D571" s="810" t="s">
        <v>15043</v>
      </c>
      <c r="E571" s="913" t="s">
        <v>24663</v>
      </c>
      <c r="F571" s="903" t="s">
        <v>24664</v>
      </c>
      <c r="G571" s="902"/>
      <c r="H571" s="902" t="s">
        <v>10977</v>
      </c>
      <c r="I571" s="913"/>
      <c r="J571" s="903" t="s">
        <v>938</v>
      </c>
    </row>
    <row r="572" spans="1:10">
      <c r="A572" s="810" t="s">
        <v>16865</v>
      </c>
      <c r="B572" s="902" t="s">
        <v>21569</v>
      </c>
      <c r="C572" s="913" t="s">
        <v>15627</v>
      </c>
      <c r="D572" s="810" t="s">
        <v>15043</v>
      </c>
      <c r="E572" s="913" t="s">
        <v>15628</v>
      </c>
      <c r="F572" s="903" t="s">
        <v>15629</v>
      </c>
      <c r="G572" s="902"/>
      <c r="H572" s="902" t="s">
        <v>10977</v>
      </c>
      <c r="I572" s="913"/>
      <c r="J572" s="903" t="s">
        <v>938</v>
      </c>
    </row>
    <row r="573" spans="1:10">
      <c r="A573" s="810" t="s">
        <v>16865</v>
      </c>
      <c r="B573" s="902" t="s">
        <v>21569</v>
      </c>
      <c r="C573" s="913" t="s">
        <v>6860</v>
      </c>
      <c r="D573" s="810" t="s">
        <v>15043</v>
      </c>
      <c r="E573" s="913" t="s">
        <v>6970</v>
      </c>
      <c r="F573" s="903" t="s">
        <v>7067</v>
      </c>
      <c r="G573" s="902"/>
      <c r="H573" s="902" t="s">
        <v>10928</v>
      </c>
      <c r="I573" s="913"/>
      <c r="J573" s="903" t="s">
        <v>938</v>
      </c>
    </row>
    <row r="574" spans="1:10">
      <c r="A574" s="810" t="s">
        <v>16865</v>
      </c>
      <c r="B574" s="902" t="s">
        <v>21569</v>
      </c>
      <c r="C574" s="913" t="s">
        <v>24665</v>
      </c>
      <c r="D574" s="810" t="s">
        <v>15043</v>
      </c>
      <c r="E574" s="913" t="s">
        <v>24665</v>
      </c>
      <c r="F574" s="903" t="s">
        <v>24666</v>
      </c>
      <c r="G574" s="902"/>
      <c r="H574" s="902" t="s">
        <v>10936</v>
      </c>
      <c r="I574" s="913"/>
      <c r="J574" s="903" t="s">
        <v>938</v>
      </c>
    </row>
    <row r="575" spans="1:10">
      <c r="A575" s="810" t="s">
        <v>16865</v>
      </c>
      <c r="B575" s="902" t="s">
        <v>21569</v>
      </c>
      <c r="C575" s="913" t="s">
        <v>15630</v>
      </c>
      <c r="D575" s="810" t="s">
        <v>15043</v>
      </c>
      <c r="E575" s="913" t="s">
        <v>15631</v>
      </c>
      <c r="F575" s="903" t="s">
        <v>15632</v>
      </c>
      <c r="G575" s="902"/>
      <c r="H575" s="902" t="s">
        <v>10977</v>
      </c>
      <c r="I575" s="913"/>
      <c r="J575" s="903" t="s">
        <v>938</v>
      </c>
    </row>
    <row r="576" spans="1:10">
      <c r="A576" s="810" t="s">
        <v>16865</v>
      </c>
      <c r="B576" s="902" t="s">
        <v>21569</v>
      </c>
      <c r="C576" s="913" t="s">
        <v>6868</v>
      </c>
      <c r="D576" s="810" t="s">
        <v>15043</v>
      </c>
      <c r="E576" s="913" t="s">
        <v>6984</v>
      </c>
      <c r="F576" s="903" t="s">
        <v>24667</v>
      </c>
      <c r="G576" s="902" t="s">
        <v>17038</v>
      </c>
      <c r="H576" s="902" t="s">
        <v>10932</v>
      </c>
      <c r="I576" s="913"/>
      <c r="J576" s="903" t="s">
        <v>11299</v>
      </c>
    </row>
    <row r="577" spans="1:10" ht="27">
      <c r="A577" s="810" t="s">
        <v>16865</v>
      </c>
      <c r="B577" s="902" t="s">
        <v>21569</v>
      </c>
      <c r="C577" s="913" t="s">
        <v>24668</v>
      </c>
      <c r="D577" s="810" t="s">
        <v>15043</v>
      </c>
      <c r="E577" s="913" t="s">
        <v>24669</v>
      </c>
      <c r="F577" s="903" t="s">
        <v>24670</v>
      </c>
      <c r="G577" s="902"/>
      <c r="H577" s="902" t="s">
        <v>10932</v>
      </c>
      <c r="I577" s="913" t="s">
        <v>4804</v>
      </c>
      <c r="J577" s="903" t="s">
        <v>21816</v>
      </c>
    </row>
    <row r="578" spans="1:10">
      <c r="A578" s="810" t="s">
        <v>16865</v>
      </c>
      <c r="B578" s="902" t="s">
        <v>21569</v>
      </c>
      <c r="C578" s="913" t="s">
        <v>24671</v>
      </c>
      <c r="D578" s="810" t="s">
        <v>15043</v>
      </c>
      <c r="E578" s="913" t="s">
        <v>24672</v>
      </c>
      <c r="F578" s="903" t="s">
        <v>24673</v>
      </c>
      <c r="G578" s="902"/>
      <c r="H578" s="902" t="s">
        <v>10928</v>
      </c>
      <c r="I578" s="913" t="s">
        <v>889</v>
      </c>
      <c r="J578" s="903" t="s">
        <v>11299</v>
      </c>
    </row>
    <row r="579" spans="1:10">
      <c r="A579" s="810" t="s">
        <v>16865</v>
      </c>
      <c r="B579" s="902" t="s">
        <v>21569</v>
      </c>
      <c r="C579" s="913" t="s">
        <v>15633</v>
      </c>
      <c r="D579" s="810" t="s">
        <v>15043</v>
      </c>
      <c r="E579" s="913" t="s">
        <v>15634</v>
      </c>
      <c r="F579" s="903" t="s">
        <v>15635</v>
      </c>
      <c r="G579" s="902"/>
      <c r="H579" s="902" t="s">
        <v>10977</v>
      </c>
      <c r="I579" s="913" t="s">
        <v>15636</v>
      </c>
      <c r="J579" s="903" t="s">
        <v>938</v>
      </c>
    </row>
    <row r="580" spans="1:10">
      <c r="A580" s="810" t="s">
        <v>16865</v>
      </c>
      <c r="B580" s="902" t="s">
        <v>21569</v>
      </c>
      <c r="C580" s="913" t="s">
        <v>4916</v>
      </c>
      <c r="D580" s="810" t="s">
        <v>15043</v>
      </c>
      <c r="E580" s="913" t="s">
        <v>14095</v>
      </c>
      <c r="F580" s="903" t="s">
        <v>24674</v>
      </c>
      <c r="G580" s="902" t="s">
        <v>17038</v>
      </c>
      <c r="H580" s="902" t="s">
        <v>10932</v>
      </c>
      <c r="I580" s="913"/>
      <c r="J580" s="903" t="s">
        <v>11299</v>
      </c>
    </row>
    <row r="581" spans="1:10">
      <c r="A581" s="810" t="s">
        <v>16865</v>
      </c>
      <c r="B581" s="902" t="s">
        <v>21569</v>
      </c>
      <c r="C581" s="913" t="s">
        <v>3006</v>
      </c>
      <c r="D581" s="810" t="s">
        <v>15043</v>
      </c>
      <c r="E581" s="913" t="s">
        <v>3606</v>
      </c>
      <c r="F581" s="903" t="s">
        <v>4101</v>
      </c>
      <c r="G581" s="902"/>
      <c r="H581" s="902" t="s">
        <v>10977</v>
      </c>
      <c r="I581" s="913" t="s">
        <v>24675</v>
      </c>
      <c r="J581" s="903" t="s">
        <v>940</v>
      </c>
    </row>
    <row r="582" spans="1:10">
      <c r="A582" s="810" t="s">
        <v>16865</v>
      </c>
      <c r="B582" s="902" t="s">
        <v>21569</v>
      </c>
      <c r="C582" s="913" t="s">
        <v>2087</v>
      </c>
      <c r="D582" s="810" t="s">
        <v>15043</v>
      </c>
      <c r="E582" s="913" t="s">
        <v>15637</v>
      </c>
      <c r="F582" s="903" t="s">
        <v>15638</v>
      </c>
      <c r="G582" s="902"/>
      <c r="H582" s="902" t="s">
        <v>10977</v>
      </c>
      <c r="I582" s="913"/>
      <c r="J582" s="903" t="s">
        <v>938</v>
      </c>
    </row>
    <row r="583" spans="1:10">
      <c r="A583" s="810" t="s">
        <v>16865</v>
      </c>
      <c r="B583" s="902" t="s">
        <v>21569</v>
      </c>
      <c r="C583" s="913" t="s">
        <v>15639</v>
      </c>
      <c r="D583" s="810" t="s">
        <v>15043</v>
      </c>
      <c r="E583" s="913" t="s">
        <v>1971</v>
      </c>
      <c r="F583" s="903" t="s">
        <v>15640</v>
      </c>
      <c r="G583" s="902"/>
      <c r="H583" s="902" t="s">
        <v>10932</v>
      </c>
      <c r="I583" s="913"/>
      <c r="J583" s="903" t="s">
        <v>21797</v>
      </c>
    </row>
    <row r="584" spans="1:10">
      <c r="A584" s="810" t="s">
        <v>16865</v>
      </c>
      <c r="B584" s="902" t="s">
        <v>21569</v>
      </c>
      <c r="C584" s="913" t="s">
        <v>15641</v>
      </c>
      <c r="D584" s="810" t="s">
        <v>15043</v>
      </c>
      <c r="E584" s="913" t="s">
        <v>15642</v>
      </c>
      <c r="F584" s="903" t="s">
        <v>24676</v>
      </c>
      <c r="G584" s="902" t="s">
        <v>15643</v>
      </c>
      <c r="H584" s="902" t="s">
        <v>10977</v>
      </c>
      <c r="I584" s="913" t="s">
        <v>15644</v>
      </c>
      <c r="J584" s="903" t="s">
        <v>940</v>
      </c>
    </row>
    <row r="585" spans="1:10">
      <c r="A585" s="810" t="s">
        <v>16865</v>
      </c>
      <c r="B585" s="902" t="s">
        <v>21569</v>
      </c>
      <c r="C585" s="913" t="s">
        <v>24677</v>
      </c>
      <c r="D585" s="810" t="s">
        <v>15043</v>
      </c>
      <c r="E585" s="913" t="s">
        <v>24677</v>
      </c>
      <c r="F585" s="903" t="s">
        <v>24678</v>
      </c>
      <c r="G585" s="902" t="s">
        <v>17038</v>
      </c>
      <c r="H585" s="902" t="s">
        <v>10977</v>
      </c>
      <c r="I585" s="913" t="s">
        <v>2059</v>
      </c>
      <c r="J585" s="903" t="s">
        <v>11165</v>
      </c>
    </row>
    <row r="586" spans="1:10">
      <c r="A586" s="810" t="s">
        <v>16865</v>
      </c>
      <c r="B586" s="902" t="s">
        <v>21569</v>
      </c>
      <c r="C586" s="913" t="s">
        <v>15645</v>
      </c>
      <c r="D586" s="810" t="s">
        <v>15043</v>
      </c>
      <c r="E586" s="913" t="s">
        <v>15646</v>
      </c>
      <c r="F586" s="903" t="s">
        <v>24679</v>
      </c>
      <c r="G586" s="902"/>
      <c r="H586" s="902" t="s">
        <v>10932</v>
      </c>
      <c r="I586" s="913" t="s">
        <v>15647</v>
      </c>
      <c r="J586" s="903" t="s">
        <v>11165</v>
      </c>
    </row>
    <row r="587" spans="1:10">
      <c r="A587" s="810" t="s">
        <v>16865</v>
      </c>
      <c r="B587" s="902" t="s">
        <v>21569</v>
      </c>
      <c r="C587" s="913" t="s">
        <v>3211</v>
      </c>
      <c r="D587" s="810" t="s">
        <v>15043</v>
      </c>
      <c r="E587" s="913" t="s">
        <v>15648</v>
      </c>
      <c r="F587" s="903" t="s">
        <v>15649</v>
      </c>
      <c r="G587" s="902"/>
      <c r="H587" s="902" t="s">
        <v>10928</v>
      </c>
      <c r="I587" s="913" t="s">
        <v>2059</v>
      </c>
      <c r="J587" s="903" t="s">
        <v>938</v>
      </c>
    </row>
    <row r="588" spans="1:10">
      <c r="A588" s="810" t="s">
        <v>16865</v>
      </c>
      <c r="B588" s="902" t="s">
        <v>21569</v>
      </c>
      <c r="C588" s="913" t="s">
        <v>24680</v>
      </c>
      <c r="D588" s="810" t="s">
        <v>15043</v>
      </c>
      <c r="E588" s="913" t="s">
        <v>24680</v>
      </c>
      <c r="F588" s="903" t="s">
        <v>24681</v>
      </c>
      <c r="G588" s="902"/>
      <c r="H588" s="902" t="s">
        <v>10977</v>
      </c>
      <c r="I588" s="913"/>
      <c r="J588" s="903" t="s">
        <v>940</v>
      </c>
    </row>
    <row r="589" spans="1:10">
      <c r="A589" s="810" t="s">
        <v>16865</v>
      </c>
      <c r="B589" s="902" t="s">
        <v>21569</v>
      </c>
      <c r="C589" s="913" t="s">
        <v>24682</v>
      </c>
      <c r="D589" s="810" t="s">
        <v>15043</v>
      </c>
      <c r="E589" s="913" t="s">
        <v>24682</v>
      </c>
      <c r="F589" s="903" t="s">
        <v>24683</v>
      </c>
      <c r="G589" s="902"/>
      <c r="H589" s="902" t="s">
        <v>10977</v>
      </c>
      <c r="I589" s="913"/>
      <c r="J589" s="903" t="s">
        <v>938</v>
      </c>
    </row>
    <row r="590" spans="1:10">
      <c r="A590" s="810" t="s">
        <v>16865</v>
      </c>
      <c r="B590" s="902" t="s">
        <v>21569</v>
      </c>
      <c r="C590" s="913" t="s">
        <v>15656</v>
      </c>
      <c r="D590" s="810" t="s">
        <v>15043</v>
      </c>
      <c r="E590" s="913" t="s">
        <v>15657</v>
      </c>
      <c r="F590" s="903" t="s">
        <v>15658</v>
      </c>
      <c r="G590" s="902" t="s">
        <v>15659</v>
      </c>
      <c r="H590" s="902" t="s">
        <v>10928</v>
      </c>
      <c r="I590" s="913"/>
      <c r="J590" s="903" t="s">
        <v>938</v>
      </c>
    </row>
    <row r="591" spans="1:10">
      <c r="A591" s="810" t="s">
        <v>16865</v>
      </c>
      <c r="B591" s="902" t="s">
        <v>21569</v>
      </c>
      <c r="C591" s="913" t="s">
        <v>15660</v>
      </c>
      <c r="D591" s="810" t="s">
        <v>15043</v>
      </c>
      <c r="E591" s="913" t="s">
        <v>15661</v>
      </c>
      <c r="F591" s="903" t="s">
        <v>28224</v>
      </c>
      <c r="G591" s="902" t="s">
        <v>15662</v>
      </c>
      <c r="H591" s="902" t="s">
        <v>10977</v>
      </c>
      <c r="I591" s="913" t="s">
        <v>2059</v>
      </c>
      <c r="J591" s="903" t="s">
        <v>938</v>
      </c>
    </row>
    <row r="592" spans="1:10">
      <c r="A592" s="810" t="s">
        <v>16865</v>
      </c>
      <c r="B592" s="902" t="s">
        <v>21569</v>
      </c>
      <c r="C592" s="913" t="s">
        <v>6095</v>
      </c>
      <c r="D592" s="810" t="s">
        <v>15043</v>
      </c>
      <c r="E592" s="913" t="s">
        <v>6316</v>
      </c>
      <c r="F592" s="903" t="s">
        <v>6484</v>
      </c>
      <c r="G592" s="902"/>
      <c r="H592" s="902" t="s">
        <v>10928</v>
      </c>
      <c r="I592" s="913" t="s">
        <v>2059</v>
      </c>
      <c r="J592" s="903" t="s">
        <v>938</v>
      </c>
    </row>
    <row r="593" spans="1:10">
      <c r="A593" s="810" t="s">
        <v>16865</v>
      </c>
      <c r="B593" s="902" t="s">
        <v>21569</v>
      </c>
      <c r="C593" s="913" t="s">
        <v>24684</v>
      </c>
      <c r="D593" s="810" t="s">
        <v>15043</v>
      </c>
      <c r="E593" s="913" t="s">
        <v>24685</v>
      </c>
      <c r="F593" s="903" t="s">
        <v>24686</v>
      </c>
      <c r="G593" s="902" t="s">
        <v>24687</v>
      </c>
      <c r="H593" s="902" t="s">
        <v>10932</v>
      </c>
      <c r="I593" s="913" t="s">
        <v>889</v>
      </c>
      <c r="J593" s="903" t="s">
        <v>11299</v>
      </c>
    </row>
    <row r="594" spans="1:10">
      <c r="A594" s="810" t="s">
        <v>16865</v>
      </c>
      <c r="B594" s="902" t="s">
        <v>21569</v>
      </c>
      <c r="C594" s="913" t="s">
        <v>24688</v>
      </c>
      <c r="D594" s="810" t="s">
        <v>15043</v>
      </c>
      <c r="E594" s="913" t="s">
        <v>8391</v>
      </c>
      <c r="F594" s="903" t="s">
        <v>15612</v>
      </c>
      <c r="G594" s="902"/>
      <c r="H594" s="902" t="s">
        <v>10977</v>
      </c>
      <c r="I594" s="913"/>
      <c r="J594" s="903" t="s">
        <v>22914</v>
      </c>
    </row>
    <row r="595" spans="1:10">
      <c r="A595" s="810" t="s">
        <v>16865</v>
      </c>
      <c r="B595" s="902" t="s">
        <v>21569</v>
      </c>
      <c r="C595" s="913" t="s">
        <v>24689</v>
      </c>
      <c r="D595" s="810" t="s">
        <v>15043</v>
      </c>
      <c r="E595" s="913" t="s">
        <v>24690</v>
      </c>
      <c r="F595" s="903" t="s">
        <v>24691</v>
      </c>
      <c r="G595" s="902"/>
      <c r="H595" s="902" t="s">
        <v>10977</v>
      </c>
      <c r="I595" s="913"/>
      <c r="J595" s="903"/>
    </row>
    <row r="596" spans="1:10">
      <c r="A596" s="810" t="s">
        <v>16865</v>
      </c>
      <c r="B596" s="902" t="s">
        <v>21569</v>
      </c>
      <c r="C596" s="913" t="s">
        <v>24692</v>
      </c>
      <c r="D596" s="810" t="s">
        <v>15043</v>
      </c>
      <c r="E596" s="913" t="s">
        <v>15666</v>
      </c>
      <c r="F596" s="903" t="s">
        <v>24693</v>
      </c>
      <c r="G596" s="902" t="s">
        <v>17038</v>
      </c>
      <c r="H596" s="902" t="s">
        <v>10932</v>
      </c>
      <c r="I596" s="913"/>
      <c r="J596" s="903" t="s">
        <v>11299</v>
      </c>
    </row>
    <row r="597" spans="1:10">
      <c r="A597" s="810" t="s">
        <v>16865</v>
      </c>
      <c r="B597" s="902" t="s">
        <v>21569</v>
      </c>
      <c r="C597" s="913" t="s">
        <v>3023</v>
      </c>
      <c r="D597" s="810" t="s">
        <v>15043</v>
      </c>
      <c r="E597" s="913" t="s">
        <v>15663</v>
      </c>
      <c r="F597" s="903" t="s">
        <v>15664</v>
      </c>
      <c r="G597" s="902" t="s">
        <v>15665</v>
      </c>
      <c r="H597" s="902" t="s">
        <v>10932</v>
      </c>
      <c r="I597" s="913" t="s">
        <v>15399</v>
      </c>
      <c r="J597" s="903" t="s">
        <v>938</v>
      </c>
    </row>
    <row r="598" spans="1:10">
      <c r="A598" s="810" t="s">
        <v>16865</v>
      </c>
      <c r="B598" s="902" t="s">
        <v>21569</v>
      </c>
      <c r="C598" s="913" t="s">
        <v>3023</v>
      </c>
      <c r="D598" s="810" t="s">
        <v>15043</v>
      </c>
      <c r="E598" s="913" t="s">
        <v>15666</v>
      </c>
      <c r="F598" s="903" t="s">
        <v>15667</v>
      </c>
      <c r="G598" s="902"/>
      <c r="H598" s="902" t="s">
        <v>10977</v>
      </c>
      <c r="I598" s="913"/>
      <c r="J598" s="903" t="s">
        <v>938</v>
      </c>
    </row>
    <row r="599" spans="1:10">
      <c r="A599" s="810" t="s">
        <v>16865</v>
      </c>
      <c r="B599" s="902" t="s">
        <v>21569</v>
      </c>
      <c r="C599" s="913" t="s">
        <v>3023</v>
      </c>
      <c r="D599" s="810" t="s">
        <v>15043</v>
      </c>
      <c r="E599" s="913" t="s">
        <v>24694</v>
      </c>
      <c r="F599" s="903" t="s">
        <v>24614</v>
      </c>
      <c r="G599" s="902" t="s">
        <v>17038</v>
      </c>
      <c r="H599" s="902" t="s">
        <v>10928</v>
      </c>
      <c r="I599" s="913" t="s">
        <v>2059</v>
      </c>
      <c r="J599" s="903" t="s">
        <v>10985</v>
      </c>
    </row>
    <row r="600" spans="1:10">
      <c r="A600" s="810" t="s">
        <v>16865</v>
      </c>
      <c r="B600" s="902" t="s">
        <v>21569</v>
      </c>
      <c r="C600" s="913" t="s">
        <v>15668</v>
      </c>
      <c r="D600" s="810" t="s">
        <v>15043</v>
      </c>
      <c r="E600" s="913" t="s">
        <v>6171</v>
      </c>
      <c r="F600" s="903" t="s">
        <v>24695</v>
      </c>
      <c r="G600" s="902" t="s">
        <v>10992</v>
      </c>
      <c r="H600" s="902" t="s">
        <v>10932</v>
      </c>
      <c r="I600" s="913" t="s">
        <v>24637</v>
      </c>
      <c r="J600" s="903" t="s">
        <v>10985</v>
      </c>
    </row>
    <row r="601" spans="1:10">
      <c r="A601" s="810" t="s">
        <v>16865</v>
      </c>
      <c r="B601" s="902" t="s">
        <v>21569</v>
      </c>
      <c r="C601" s="913" t="s">
        <v>15669</v>
      </c>
      <c r="D601" s="810" t="s">
        <v>15043</v>
      </c>
      <c r="E601" s="913" t="s">
        <v>15669</v>
      </c>
      <c r="F601" s="903" t="s">
        <v>15670</v>
      </c>
      <c r="G601" s="902" t="s">
        <v>15671</v>
      </c>
      <c r="H601" s="902" t="s">
        <v>10977</v>
      </c>
      <c r="I601" s="913"/>
      <c r="J601" s="903" t="s">
        <v>938</v>
      </c>
    </row>
    <row r="602" spans="1:10">
      <c r="A602" s="810" t="s">
        <v>16865</v>
      </c>
      <c r="B602" s="902" t="s">
        <v>21569</v>
      </c>
      <c r="C602" s="913" t="s">
        <v>24696</v>
      </c>
      <c r="D602" s="810" t="s">
        <v>15043</v>
      </c>
      <c r="E602" s="913" t="s">
        <v>24697</v>
      </c>
      <c r="F602" s="903" t="s">
        <v>28225</v>
      </c>
      <c r="G602" s="902" t="s">
        <v>24698</v>
      </c>
      <c r="H602" s="902" t="s">
        <v>10977</v>
      </c>
      <c r="I602" s="913"/>
      <c r="J602" s="903" t="s">
        <v>21797</v>
      </c>
    </row>
    <row r="603" spans="1:10">
      <c r="A603" s="810" t="s">
        <v>16865</v>
      </c>
      <c r="B603" s="902" t="s">
        <v>21569</v>
      </c>
      <c r="C603" s="913" t="s">
        <v>24699</v>
      </c>
      <c r="D603" s="810" t="s">
        <v>15043</v>
      </c>
      <c r="E603" s="913" t="s">
        <v>24700</v>
      </c>
      <c r="F603" s="903" t="s">
        <v>24701</v>
      </c>
      <c r="G603" s="902" t="s">
        <v>18692</v>
      </c>
      <c r="H603" s="902" t="s">
        <v>10932</v>
      </c>
      <c r="I603" s="913" t="s">
        <v>7848</v>
      </c>
      <c r="J603" s="903" t="s">
        <v>11560</v>
      </c>
    </row>
    <row r="604" spans="1:10">
      <c r="A604" s="810" t="s">
        <v>16865</v>
      </c>
      <c r="B604" s="902" t="s">
        <v>21569</v>
      </c>
      <c r="C604" s="913" t="s">
        <v>24702</v>
      </c>
      <c r="D604" s="810" t="s">
        <v>15043</v>
      </c>
      <c r="E604" s="913" t="s">
        <v>24703</v>
      </c>
      <c r="F604" s="903" t="s">
        <v>24704</v>
      </c>
      <c r="G604" s="902" t="s">
        <v>24705</v>
      </c>
      <c r="H604" s="902" t="s">
        <v>10932</v>
      </c>
      <c r="I604" s="913" t="s">
        <v>889</v>
      </c>
      <c r="J604" s="903" t="s">
        <v>11299</v>
      </c>
    </row>
    <row r="605" spans="1:10">
      <c r="A605" s="810" t="s">
        <v>16865</v>
      </c>
      <c r="B605" s="902" t="s">
        <v>21569</v>
      </c>
      <c r="C605" s="913" t="s">
        <v>24706</v>
      </c>
      <c r="D605" s="810" t="s">
        <v>15043</v>
      </c>
      <c r="E605" s="913" t="s">
        <v>15387</v>
      </c>
      <c r="F605" s="903" t="s">
        <v>24707</v>
      </c>
      <c r="G605" s="902" t="s">
        <v>24708</v>
      </c>
      <c r="H605" s="902" t="s">
        <v>10891</v>
      </c>
      <c r="I605" s="913" t="s">
        <v>15389</v>
      </c>
      <c r="J605" s="903" t="s">
        <v>11560</v>
      </c>
    </row>
    <row r="606" spans="1:10">
      <c r="A606" s="810" t="s">
        <v>16865</v>
      </c>
      <c r="B606" s="902" t="s">
        <v>21569</v>
      </c>
      <c r="C606" s="913" t="s">
        <v>15672</v>
      </c>
      <c r="D606" s="810" t="s">
        <v>15043</v>
      </c>
      <c r="E606" s="913" t="s">
        <v>15673</v>
      </c>
      <c r="F606" s="903" t="s">
        <v>15674</v>
      </c>
      <c r="G606" s="902" t="s">
        <v>15675</v>
      </c>
      <c r="H606" s="902" t="s">
        <v>10977</v>
      </c>
      <c r="I606" s="913"/>
      <c r="J606" s="903" t="s">
        <v>938</v>
      </c>
    </row>
    <row r="607" spans="1:10">
      <c r="A607" s="810" t="s">
        <v>16865</v>
      </c>
      <c r="B607" s="902" t="s">
        <v>21569</v>
      </c>
      <c r="C607" s="913" t="s">
        <v>16183</v>
      </c>
      <c r="D607" s="810" t="s">
        <v>15043</v>
      </c>
      <c r="E607" s="913" t="s">
        <v>3813</v>
      </c>
      <c r="F607" s="903" t="s">
        <v>24709</v>
      </c>
      <c r="G607" s="902"/>
      <c r="H607" s="902" t="s">
        <v>10928</v>
      </c>
      <c r="I607" s="913" t="s">
        <v>889</v>
      </c>
      <c r="J607" s="903" t="s">
        <v>11299</v>
      </c>
    </row>
    <row r="608" spans="1:10">
      <c r="A608" s="810" t="s">
        <v>16865</v>
      </c>
      <c r="B608" s="902" t="s">
        <v>21569</v>
      </c>
      <c r="C608" s="913" t="s">
        <v>15676</v>
      </c>
      <c r="D608" s="810" t="s">
        <v>15043</v>
      </c>
      <c r="E608" s="913" t="s">
        <v>15676</v>
      </c>
      <c r="F608" s="903" t="s">
        <v>15677</v>
      </c>
      <c r="G608" s="902" t="s">
        <v>15432</v>
      </c>
      <c r="H608" s="902" t="s">
        <v>10977</v>
      </c>
      <c r="I608" s="913"/>
      <c r="J608" s="903" t="s">
        <v>21797</v>
      </c>
    </row>
    <row r="609" spans="1:10">
      <c r="A609" s="810" t="s">
        <v>16865</v>
      </c>
      <c r="B609" s="902" t="s">
        <v>21569</v>
      </c>
      <c r="C609" s="913" t="s">
        <v>7367</v>
      </c>
      <c r="D609" s="810" t="s">
        <v>15043</v>
      </c>
      <c r="E609" s="913" t="s">
        <v>7539</v>
      </c>
      <c r="F609" s="903" t="s">
        <v>24710</v>
      </c>
      <c r="G609" s="902" t="s">
        <v>24711</v>
      </c>
      <c r="H609" s="902" t="s">
        <v>10932</v>
      </c>
      <c r="I609" s="913" t="s">
        <v>11138</v>
      </c>
      <c r="J609" s="903" t="s">
        <v>10985</v>
      </c>
    </row>
    <row r="610" spans="1:10">
      <c r="A610" s="810" t="s">
        <v>16865</v>
      </c>
      <c r="B610" s="902" t="s">
        <v>21569</v>
      </c>
      <c r="C610" s="913" t="s">
        <v>24712</v>
      </c>
      <c r="D610" s="810" t="s">
        <v>15043</v>
      </c>
      <c r="E610" s="913" t="s">
        <v>24713</v>
      </c>
      <c r="F610" s="903" t="s">
        <v>28226</v>
      </c>
      <c r="G610" s="902" t="s">
        <v>24714</v>
      </c>
      <c r="H610" s="902" t="s">
        <v>10928</v>
      </c>
      <c r="I610" s="913"/>
      <c r="J610" s="903" t="s">
        <v>938</v>
      </c>
    </row>
    <row r="611" spans="1:10">
      <c r="A611" s="810" t="s">
        <v>16865</v>
      </c>
      <c r="B611" s="902" t="s">
        <v>21569</v>
      </c>
      <c r="C611" s="913" t="s">
        <v>24715</v>
      </c>
      <c r="D611" s="810" t="s">
        <v>15043</v>
      </c>
      <c r="E611" s="913" t="s">
        <v>24716</v>
      </c>
      <c r="F611" s="903" t="s">
        <v>24717</v>
      </c>
      <c r="G611" s="902" t="s">
        <v>24718</v>
      </c>
      <c r="H611" s="902" t="s">
        <v>10928</v>
      </c>
      <c r="I611" s="913"/>
      <c r="J611" s="903" t="s">
        <v>938</v>
      </c>
    </row>
    <row r="612" spans="1:10">
      <c r="A612" s="810" t="s">
        <v>16865</v>
      </c>
      <c r="B612" s="902" t="s">
        <v>21569</v>
      </c>
      <c r="C612" s="913" t="s">
        <v>24719</v>
      </c>
      <c r="D612" s="810" t="s">
        <v>15043</v>
      </c>
      <c r="E612" s="913" t="s">
        <v>24720</v>
      </c>
      <c r="F612" s="903" t="s">
        <v>24721</v>
      </c>
      <c r="G612" s="902"/>
      <c r="H612" s="902" t="s">
        <v>10977</v>
      </c>
      <c r="I612" s="913"/>
      <c r="J612" s="903" t="s">
        <v>938</v>
      </c>
    </row>
    <row r="613" spans="1:10">
      <c r="A613" s="810" t="s">
        <v>16865</v>
      </c>
      <c r="B613" s="902" t="s">
        <v>21569</v>
      </c>
      <c r="C613" s="913" t="s">
        <v>9229</v>
      </c>
      <c r="D613" s="810" t="s">
        <v>15043</v>
      </c>
      <c r="E613" s="913" t="s">
        <v>9544</v>
      </c>
      <c r="F613" s="903" t="s">
        <v>9860</v>
      </c>
      <c r="G613" s="902"/>
      <c r="H613" s="902" t="s">
        <v>10977</v>
      </c>
      <c r="I613" s="913"/>
      <c r="J613" s="903" t="s">
        <v>938</v>
      </c>
    </row>
    <row r="614" spans="1:10">
      <c r="A614" s="810" t="s">
        <v>16865</v>
      </c>
      <c r="B614" s="902" t="s">
        <v>21569</v>
      </c>
      <c r="C614" s="913" t="s">
        <v>15678</v>
      </c>
      <c r="D614" s="810" t="s">
        <v>15043</v>
      </c>
      <c r="E614" s="913" t="s">
        <v>15679</v>
      </c>
      <c r="F614" s="903" t="s">
        <v>15680</v>
      </c>
      <c r="G614" s="902"/>
      <c r="H614" s="902" t="s">
        <v>10901</v>
      </c>
      <c r="I614" s="913" t="s">
        <v>24722</v>
      </c>
      <c r="J614" s="903" t="s">
        <v>938</v>
      </c>
    </row>
    <row r="615" spans="1:10">
      <c r="A615" s="810" t="s">
        <v>16865</v>
      </c>
      <c r="B615" s="902" t="s">
        <v>21569</v>
      </c>
      <c r="C615" s="913" t="s">
        <v>15681</v>
      </c>
      <c r="D615" s="810" t="s">
        <v>15043</v>
      </c>
      <c r="E615" s="913" t="s">
        <v>15682</v>
      </c>
      <c r="F615" s="903" t="s">
        <v>15683</v>
      </c>
      <c r="G615" s="902"/>
      <c r="H615" s="902" t="s">
        <v>10891</v>
      </c>
      <c r="I615" s="913"/>
      <c r="J615" s="903" t="s">
        <v>21797</v>
      </c>
    </row>
    <row r="616" spans="1:10">
      <c r="A616" s="810" t="s">
        <v>16865</v>
      </c>
      <c r="B616" s="902" t="s">
        <v>21569</v>
      </c>
      <c r="C616" s="913" t="s">
        <v>4868</v>
      </c>
      <c r="D616" s="810" t="s">
        <v>15043</v>
      </c>
      <c r="E616" s="913" t="s">
        <v>4976</v>
      </c>
      <c r="F616" s="903" t="s">
        <v>5078</v>
      </c>
      <c r="G616" s="902"/>
      <c r="H616" s="902" t="s">
        <v>10977</v>
      </c>
      <c r="I616" s="913" t="s">
        <v>2059</v>
      </c>
      <c r="J616" s="903" t="s">
        <v>938</v>
      </c>
    </row>
    <row r="617" spans="1:10">
      <c r="A617" s="810" t="s">
        <v>16865</v>
      </c>
      <c r="B617" s="902" t="s">
        <v>21569</v>
      </c>
      <c r="C617" s="913" t="s">
        <v>15684</v>
      </c>
      <c r="D617" s="810" t="s">
        <v>15043</v>
      </c>
      <c r="E617" s="913" t="s">
        <v>15685</v>
      </c>
      <c r="F617" s="903" t="s">
        <v>15686</v>
      </c>
      <c r="G617" s="902" t="s">
        <v>24723</v>
      </c>
      <c r="H617" s="902" t="s">
        <v>10928</v>
      </c>
      <c r="I617" s="913" t="s">
        <v>21721</v>
      </c>
      <c r="J617" s="903" t="s">
        <v>940</v>
      </c>
    </row>
    <row r="618" spans="1:10">
      <c r="A618" s="810" t="s">
        <v>16865</v>
      </c>
      <c r="B618" s="902" t="s">
        <v>21569</v>
      </c>
      <c r="C618" s="913" t="s">
        <v>24724</v>
      </c>
      <c r="D618" s="810" t="s">
        <v>15043</v>
      </c>
      <c r="E618" s="913" t="s">
        <v>24725</v>
      </c>
      <c r="F618" s="903" t="s">
        <v>24726</v>
      </c>
      <c r="G618" s="902" t="s">
        <v>17038</v>
      </c>
      <c r="H618" s="902" t="s">
        <v>10932</v>
      </c>
      <c r="I618" s="913" t="s">
        <v>2059</v>
      </c>
      <c r="J618" s="903" t="s">
        <v>11299</v>
      </c>
    </row>
    <row r="619" spans="1:10">
      <c r="A619" s="810" t="s">
        <v>16865</v>
      </c>
      <c r="B619" s="902" t="s">
        <v>21569</v>
      </c>
      <c r="C619" s="913" t="s">
        <v>24078</v>
      </c>
      <c r="D619" s="810" t="s">
        <v>15043</v>
      </c>
      <c r="E619" s="913" t="s">
        <v>24079</v>
      </c>
      <c r="F619" s="903" t="s">
        <v>24080</v>
      </c>
      <c r="G619" s="902"/>
      <c r="H619" s="902" t="s">
        <v>10977</v>
      </c>
      <c r="I619" s="913"/>
      <c r="J619" s="903" t="s">
        <v>941</v>
      </c>
    </row>
    <row r="620" spans="1:10">
      <c r="A620" s="810" t="s">
        <v>16865</v>
      </c>
      <c r="B620" s="902" t="s">
        <v>21569</v>
      </c>
      <c r="C620" s="913" t="s">
        <v>5353</v>
      </c>
      <c r="D620" s="810" t="s">
        <v>15043</v>
      </c>
      <c r="E620" s="913" t="s">
        <v>5549</v>
      </c>
      <c r="F620" s="903" t="s">
        <v>28197</v>
      </c>
      <c r="G620" s="902" t="s">
        <v>5873</v>
      </c>
      <c r="H620" s="902" t="s">
        <v>10891</v>
      </c>
      <c r="I620" s="913" t="s">
        <v>15180</v>
      </c>
      <c r="J620" s="903" t="s">
        <v>938</v>
      </c>
    </row>
    <row r="621" spans="1:10">
      <c r="A621" s="810" t="s">
        <v>16865</v>
      </c>
      <c r="B621" s="902" t="s">
        <v>21569</v>
      </c>
      <c r="C621" s="913" t="s">
        <v>4888</v>
      </c>
      <c r="D621" s="810" t="s">
        <v>15043</v>
      </c>
      <c r="E621" s="913" t="s">
        <v>5006</v>
      </c>
      <c r="F621" s="903" t="s">
        <v>5084</v>
      </c>
      <c r="G621" s="902" t="s">
        <v>17038</v>
      </c>
      <c r="H621" s="902" t="s">
        <v>10977</v>
      </c>
      <c r="I621" s="913" t="s">
        <v>2059</v>
      </c>
      <c r="J621" s="903" t="s">
        <v>10985</v>
      </c>
    </row>
    <row r="622" spans="1:10">
      <c r="A622" s="810" t="s">
        <v>16865</v>
      </c>
      <c r="B622" s="902" t="s">
        <v>21569</v>
      </c>
      <c r="C622" s="913" t="s">
        <v>7359</v>
      </c>
      <c r="D622" s="810" t="s">
        <v>15043</v>
      </c>
      <c r="E622" s="913" t="s">
        <v>15692</v>
      </c>
      <c r="F622" s="903" t="s">
        <v>15693</v>
      </c>
      <c r="G622" s="902"/>
      <c r="H622" s="902" t="s">
        <v>10977</v>
      </c>
      <c r="I622" s="913"/>
      <c r="J622" s="903" t="s">
        <v>938</v>
      </c>
    </row>
    <row r="623" spans="1:10">
      <c r="A623" s="810" t="s">
        <v>16865</v>
      </c>
      <c r="B623" s="902" t="s">
        <v>21569</v>
      </c>
      <c r="C623" s="913" t="s">
        <v>657</v>
      </c>
      <c r="D623" s="810" t="s">
        <v>15043</v>
      </c>
      <c r="E623" s="913" t="s">
        <v>770</v>
      </c>
      <c r="F623" s="903" t="s">
        <v>16512</v>
      </c>
      <c r="G623" s="902" t="s">
        <v>1350</v>
      </c>
      <c r="H623" s="902" t="s">
        <v>10928</v>
      </c>
      <c r="I623" s="913"/>
      <c r="J623" s="903" t="s">
        <v>938</v>
      </c>
    </row>
    <row r="624" spans="1:10">
      <c r="A624" s="810" t="s">
        <v>16865</v>
      </c>
      <c r="B624" s="902" t="s">
        <v>21569</v>
      </c>
      <c r="C624" s="913" t="s">
        <v>6846</v>
      </c>
      <c r="D624" s="810" t="s">
        <v>15043</v>
      </c>
      <c r="E624" s="913" t="s">
        <v>6959</v>
      </c>
      <c r="F624" s="903" t="s">
        <v>28227</v>
      </c>
      <c r="G624" s="902"/>
      <c r="H624" s="902" t="s">
        <v>10977</v>
      </c>
      <c r="I624" s="913"/>
      <c r="J624" s="903" t="s">
        <v>21797</v>
      </c>
    </row>
    <row r="625" spans="1:10">
      <c r="A625" s="810" t="s">
        <v>16865</v>
      </c>
      <c r="B625" s="902" t="s">
        <v>21569</v>
      </c>
      <c r="C625" s="913" t="s">
        <v>15694</v>
      </c>
      <c r="D625" s="810" t="s">
        <v>15043</v>
      </c>
      <c r="E625" s="913" t="s">
        <v>9496</v>
      </c>
      <c r="F625" s="903" t="s">
        <v>15695</v>
      </c>
      <c r="G625" s="902"/>
      <c r="H625" s="902" t="s">
        <v>10932</v>
      </c>
      <c r="I625" s="913"/>
      <c r="J625" s="903" t="s">
        <v>938</v>
      </c>
    </row>
    <row r="626" spans="1:10" ht="27">
      <c r="A626" s="810" t="s">
        <v>16865</v>
      </c>
      <c r="B626" s="902" t="s">
        <v>21569</v>
      </c>
      <c r="C626" s="913" t="s">
        <v>24727</v>
      </c>
      <c r="D626" s="810" t="s">
        <v>15043</v>
      </c>
      <c r="E626" s="913" t="s">
        <v>24728</v>
      </c>
      <c r="F626" s="903" t="s">
        <v>24729</v>
      </c>
      <c r="G626" s="902" t="s">
        <v>24730</v>
      </c>
      <c r="H626" s="902" t="s">
        <v>10932</v>
      </c>
      <c r="I626" s="913"/>
      <c r="J626" s="903" t="s">
        <v>21816</v>
      </c>
    </row>
    <row r="627" spans="1:10">
      <c r="A627" s="810" t="s">
        <v>16865</v>
      </c>
      <c r="B627" s="902" t="s">
        <v>21569</v>
      </c>
      <c r="C627" s="913" t="s">
        <v>15696</v>
      </c>
      <c r="D627" s="810" t="s">
        <v>15043</v>
      </c>
      <c r="E627" s="913" t="s">
        <v>15696</v>
      </c>
      <c r="F627" s="903" t="s">
        <v>15697</v>
      </c>
      <c r="G627" s="902" t="s">
        <v>15432</v>
      </c>
      <c r="H627" s="902" t="s">
        <v>10932</v>
      </c>
      <c r="I627" s="913" t="s">
        <v>24484</v>
      </c>
      <c r="J627" s="903" t="s">
        <v>938</v>
      </c>
    </row>
    <row r="628" spans="1:10">
      <c r="A628" s="810" t="s">
        <v>16865</v>
      </c>
      <c r="B628" s="902" t="s">
        <v>21569</v>
      </c>
      <c r="C628" s="913" t="s">
        <v>15698</v>
      </c>
      <c r="D628" s="810" t="s">
        <v>15043</v>
      </c>
      <c r="E628" s="913" t="s">
        <v>3281</v>
      </c>
      <c r="F628" s="903" t="s">
        <v>15699</v>
      </c>
      <c r="G628" s="902"/>
      <c r="H628" s="902" t="s">
        <v>10977</v>
      </c>
      <c r="I628" s="913"/>
      <c r="J628" s="903" t="s">
        <v>938</v>
      </c>
    </row>
    <row r="629" spans="1:10">
      <c r="A629" s="810" t="s">
        <v>16865</v>
      </c>
      <c r="B629" s="902" t="s">
        <v>21569</v>
      </c>
      <c r="C629" s="913" t="s">
        <v>24731</v>
      </c>
      <c r="D629" s="810" t="s">
        <v>15043</v>
      </c>
      <c r="E629" s="913" t="s">
        <v>24732</v>
      </c>
      <c r="F629" s="903" t="s">
        <v>24733</v>
      </c>
      <c r="G629" s="902"/>
      <c r="H629" s="902" t="s">
        <v>10977</v>
      </c>
      <c r="I629" s="913"/>
      <c r="J629" s="903" t="s">
        <v>938</v>
      </c>
    </row>
    <row r="630" spans="1:10">
      <c r="A630" s="810" t="s">
        <v>16865</v>
      </c>
      <c r="B630" s="902" t="s">
        <v>21569</v>
      </c>
      <c r="C630" s="913" t="s">
        <v>15700</v>
      </c>
      <c r="D630" s="810" t="s">
        <v>15043</v>
      </c>
      <c r="E630" s="913" t="s">
        <v>15701</v>
      </c>
      <c r="F630" s="903" t="s">
        <v>15702</v>
      </c>
      <c r="G630" s="902"/>
      <c r="H630" s="902" t="s">
        <v>10932</v>
      </c>
      <c r="I630" s="913" t="s">
        <v>15399</v>
      </c>
      <c r="J630" s="903" t="s">
        <v>938</v>
      </c>
    </row>
    <row r="631" spans="1:10">
      <c r="A631" s="810" t="s">
        <v>16865</v>
      </c>
      <c r="B631" s="902" t="s">
        <v>21569</v>
      </c>
      <c r="C631" s="913" t="s">
        <v>15700</v>
      </c>
      <c r="D631" s="810" t="s">
        <v>15043</v>
      </c>
      <c r="E631" s="913" t="s">
        <v>10263</v>
      </c>
      <c r="F631" s="903" t="s">
        <v>24734</v>
      </c>
      <c r="G631" s="902" t="s">
        <v>24735</v>
      </c>
      <c r="H631" s="902" t="s">
        <v>10977</v>
      </c>
      <c r="I631" s="913"/>
      <c r="J631" s="903" t="s">
        <v>938</v>
      </c>
    </row>
    <row r="632" spans="1:10">
      <c r="A632" s="810" t="s">
        <v>16865</v>
      </c>
      <c r="B632" s="902" t="s">
        <v>21569</v>
      </c>
      <c r="C632" s="913" t="s">
        <v>24736</v>
      </c>
      <c r="D632" s="810" t="s">
        <v>15043</v>
      </c>
      <c r="E632" s="913" t="s">
        <v>24737</v>
      </c>
      <c r="F632" s="903" t="s">
        <v>24738</v>
      </c>
      <c r="G632" s="902" t="s">
        <v>17038</v>
      </c>
      <c r="H632" s="902" t="s">
        <v>10901</v>
      </c>
      <c r="I632" s="913" t="s">
        <v>2524</v>
      </c>
      <c r="J632" s="903" t="s">
        <v>10985</v>
      </c>
    </row>
    <row r="633" spans="1:10">
      <c r="A633" s="810" t="s">
        <v>16865</v>
      </c>
      <c r="B633" s="902" t="s">
        <v>21569</v>
      </c>
      <c r="C633" s="913" t="s">
        <v>15704</v>
      </c>
      <c r="D633" s="810" t="s">
        <v>15043</v>
      </c>
      <c r="E633" s="913" t="s">
        <v>15705</v>
      </c>
      <c r="F633" s="903" t="s">
        <v>24739</v>
      </c>
      <c r="G633" s="902" t="s">
        <v>17038</v>
      </c>
      <c r="H633" s="902" t="s">
        <v>10932</v>
      </c>
      <c r="I633" s="913"/>
      <c r="J633" s="903" t="s">
        <v>11299</v>
      </c>
    </row>
    <row r="634" spans="1:10">
      <c r="A634" s="810" t="s">
        <v>16865</v>
      </c>
      <c r="B634" s="902" t="s">
        <v>21569</v>
      </c>
      <c r="C634" s="913" t="s">
        <v>15706</v>
      </c>
      <c r="D634" s="810" t="s">
        <v>15043</v>
      </c>
      <c r="E634" s="913" t="s">
        <v>15707</v>
      </c>
      <c r="F634" s="903" t="s">
        <v>28228</v>
      </c>
      <c r="G634" s="902"/>
      <c r="H634" s="902" t="s">
        <v>10977</v>
      </c>
      <c r="I634" s="913"/>
      <c r="J634" s="903" t="s">
        <v>938</v>
      </c>
    </row>
    <row r="635" spans="1:10">
      <c r="A635" s="810" t="s">
        <v>16865</v>
      </c>
      <c r="B635" s="902" t="s">
        <v>21569</v>
      </c>
      <c r="C635" s="913" t="s">
        <v>4869</v>
      </c>
      <c r="D635" s="810" t="s">
        <v>15043</v>
      </c>
      <c r="E635" s="913" t="s">
        <v>4977</v>
      </c>
      <c r="F635" s="903" t="s">
        <v>5079</v>
      </c>
      <c r="G635" s="902"/>
      <c r="H635" s="902" t="s">
        <v>10977</v>
      </c>
      <c r="I635" s="913" t="s">
        <v>2059</v>
      </c>
      <c r="J635" s="903" t="s">
        <v>929</v>
      </c>
    </row>
    <row r="636" spans="1:10">
      <c r="A636" s="810" t="s">
        <v>16865</v>
      </c>
      <c r="B636" s="902" t="s">
        <v>21569</v>
      </c>
      <c r="C636" s="913" t="s">
        <v>24740</v>
      </c>
      <c r="D636" s="810" t="s">
        <v>15043</v>
      </c>
      <c r="E636" s="913" t="s">
        <v>24741</v>
      </c>
      <c r="F636" s="903" t="s">
        <v>24742</v>
      </c>
      <c r="G636" s="902"/>
      <c r="H636" s="902" t="s">
        <v>10977</v>
      </c>
      <c r="I636" s="913"/>
      <c r="J636" s="903" t="s">
        <v>938</v>
      </c>
    </row>
    <row r="637" spans="1:10">
      <c r="A637" s="810" t="s">
        <v>16865</v>
      </c>
      <c r="B637" s="902" t="s">
        <v>21569</v>
      </c>
      <c r="C637" s="913" t="s">
        <v>15708</v>
      </c>
      <c r="D637" s="810" t="s">
        <v>15043</v>
      </c>
      <c r="E637" s="913" t="s">
        <v>15709</v>
      </c>
      <c r="F637" s="903" t="s">
        <v>24743</v>
      </c>
      <c r="G637" s="902" t="s">
        <v>15710</v>
      </c>
      <c r="H637" s="902" t="s">
        <v>10928</v>
      </c>
      <c r="I637" s="913"/>
      <c r="J637" s="903" t="s">
        <v>15711</v>
      </c>
    </row>
    <row r="638" spans="1:10">
      <c r="A638" s="810" t="s">
        <v>16865</v>
      </c>
      <c r="B638" s="902" t="s">
        <v>21569</v>
      </c>
      <c r="C638" s="913" t="s">
        <v>24744</v>
      </c>
      <c r="D638" s="810" t="s">
        <v>15043</v>
      </c>
      <c r="E638" s="913" t="s">
        <v>24745</v>
      </c>
      <c r="F638" s="903" t="s">
        <v>24746</v>
      </c>
      <c r="G638" s="902" t="s">
        <v>24747</v>
      </c>
      <c r="H638" s="902" t="s">
        <v>10977</v>
      </c>
      <c r="I638" s="913" t="s">
        <v>24748</v>
      </c>
      <c r="J638" s="903" t="s">
        <v>940</v>
      </c>
    </row>
    <row r="639" spans="1:10">
      <c r="A639" s="810" t="s">
        <v>16865</v>
      </c>
      <c r="B639" s="902" t="s">
        <v>21569</v>
      </c>
      <c r="C639" s="913" t="s">
        <v>15712</v>
      </c>
      <c r="D639" s="810" t="s">
        <v>15043</v>
      </c>
      <c r="E639" s="913" t="s">
        <v>15713</v>
      </c>
      <c r="F639" s="903" t="s">
        <v>15714</v>
      </c>
      <c r="G639" s="902" t="s">
        <v>15715</v>
      </c>
      <c r="H639" s="902" t="s">
        <v>10977</v>
      </c>
      <c r="I639" s="913" t="s">
        <v>15399</v>
      </c>
      <c r="J639" s="903" t="s">
        <v>11113</v>
      </c>
    </row>
    <row r="640" spans="1:10">
      <c r="A640" s="810" t="s">
        <v>16865</v>
      </c>
      <c r="B640" s="902" t="s">
        <v>21569</v>
      </c>
      <c r="C640" s="913" t="s">
        <v>6881</v>
      </c>
      <c r="D640" s="810" t="s">
        <v>15043</v>
      </c>
      <c r="E640" s="913" t="s">
        <v>6997</v>
      </c>
      <c r="F640" s="903" t="s">
        <v>24749</v>
      </c>
      <c r="G640" s="902" t="s">
        <v>18692</v>
      </c>
      <c r="H640" s="902" t="s">
        <v>10932</v>
      </c>
      <c r="I640" s="913" t="s">
        <v>7848</v>
      </c>
      <c r="J640" s="903" t="s">
        <v>11560</v>
      </c>
    </row>
    <row r="641" spans="1:10" ht="27">
      <c r="A641" s="810" t="s">
        <v>16865</v>
      </c>
      <c r="B641" s="902" t="s">
        <v>21569</v>
      </c>
      <c r="C641" s="913" t="s">
        <v>9246</v>
      </c>
      <c r="D641" s="810" t="s">
        <v>15043</v>
      </c>
      <c r="E641" s="913" t="s">
        <v>9556</v>
      </c>
      <c r="F641" s="903" t="s">
        <v>9872</v>
      </c>
      <c r="G641" s="902" t="s">
        <v>10123</v>
      </c>
      <c r="H641" s="902" t="s">
        <v>10958</v>
      </c>
      <c r="I641" s="913" t="s">
        <v>10202</v>
      </c>
      <c r="J641" s="903" t="s">
        <v>11040</v>
      </c>
    </row>
    <row r="642" spans="1:10">
      <c r="A642" s="810" t="s">
        <v>16865</v>
      </c>
      <c r="B642" s="902" t="s">
        <v>21569</v>
      </c>
      <c r="C642" s="913" t="s">
        <v>24750</v>
      </c>
      <c r="D642" s="810" t="s">
        <v>15043</v>
      </c>
      <c r="E642" s="913" t="s">
        <v>8519</v>
      </c>
      <c r="F642" s="903" t="s">
        <v>24751</v>
      </c>
      <c r="G642" s="902" t="s">
        <v>8959</v>
      </c>
      <c r="H642" s="902" t="s">
        <v>10928</v>
      </c>
      <c r="I642" s="913"/>
      <c r="J642" s="903" t="s">
        <v>940</v>
      </c>
    </row>
    <row r="643" spans="1:10">
      <c r="A643" s="810" t="s">
        <v>16865</v>
      </c>
      <c r="B643" s="902" t="s">
        <v>21569</v>
      </c>
      <c r="C643" s="913" t="s">
        <v>3151</v>
      </c>
      <c r="D643" s="810" t="s">
        <v>15043</v>
      </c>
      <c r="E643" s="913" t="s">
        <v>3741</v>
      </c>
      <c r="F643" s="903" t="s">
        <v>4202</v>
      </c>
      <c r="G643" s="902"/>
      <c r="H643" s="902" t="s">
        <v>10928</v>
      </c>
      <c r="I643" s="913"/>
      <c r="J643" s="903" t="s">
        <v>938</v>
      </c>
    </row>
    <row r="644" spans="1:10">
      <c r="A644" s="810" t="s">
        <v>16865</v>
      </c>
      <c r="B644" s="902" t="s">
        <v>21569</v>
      </c>
      <c r="C644" s="913" t="s">
        <v>24752</v>
      </c>
      <c r="D644" s="810" t="s">
        <v>15043</v>
      </c>
      <c r="E644" s="913" t="s">
        <v>24753</v>
      </c>
      <c r="F644" s="903" t="s">
        <v>24754</v>
      </c>
      <c r="G644" s="902"/>
      <c r="H644" s="902" t="s">
        <v>10932</v>
      </c>
      <c r="I644" s="913" t="s">
        <v>889</v>
      </c>
      <c r="J644" s="903" t="s">
        <v>11299</v>
      </c>
    </row>
    <row r="645" spans="1:10">
      <c r="A645" s="810" t="s">
        <v>16865</v>
      </c>
      <c r="B645" s="902" t="s">
        <v>21569</v>
      </c>
      <c r="C645" s="913" t="s">
        <v>15716</v>
      </c>
      <c r="D645" s="810" t="s">
        <v>15043</v>
      </c>
      <c r="E645" s="913" t="s">
        <v>15717</v>
      </c>
      <c r="F645" s="903" t="s">
        <v>15718</v>
      </c>
      <c r="G645" s="902" t="s">
        <v>15719</v>
      </c>
      <c r="H645" s="902" t="s">
        <v>10977</v>
      </c>
      <c r="I645" s="913"/>
      <c r="J645" s="903" t="s">
        <v>940</v>
      </c>
    </row>
    <row r="646" spans="1:10">
      <c r="A646" s="810" t="s">
        <v>16865</v>
      </c>
      <c r="B646" s="902" t="s">
        <v>21569</v>
      </c>
      <c r="C646" s="913" t="s">
        <v>24755</v>
      </c>
      <c r="D646" s="810" t="s">
        <v>15043</v>
      </c>
      <c r="E646" s="913" t="s">
        <v>24756</v>
      </c>
      <c r="F646" s="903" t="s">
        <v>28229</v>
      </c>
      <c r="G646" s="902" t="s">
        <v>15720</v>
      </c>
      <c r="H646" s="902" t="s">
        <v>10891</v>
      </c>
      <c r="I646" s="913" t="s">
        <v>13833</v>
      </c>
      <c r="J646" s="903" t="s">
        <v>938</v>
      </c>
    </row>
    <row r="647" spans="1:10">
      <c r="A647" s="810" t="s">
        <v>16865</v>
      </c>
      <c r="B647" s="902" t="s">
        <v>21569</v>
      </c>
      <c r="C647" s="913" t="s">
        <v>9041</v>
      </c>
      <c r="D647" s="810" t="s">
        <v>15043</v>
      </c>
      <c r="E647" s="913" t="s">
        <v>15721</v>
      </c>
      <c r="F647" s="903" t="s">
        <v>24757</v>
      </c>
      <c r="G647" s="902"/>
      <c r="H647" s="902" t="s">
        <v>10977</v>
      </c>
      <c r="I647" s="913" t="s">
        <v>2059</v>
      </c>
      <c r="J647" s="903" t="s">
        <v>938</v>
      </c>
    </row>
    <row r="648" spans="1:10">
      <c r="A648" s="810" t="s">
        <v>16865</v>
      </c>
      <c r="B648" s="902" t="s">
        <v>21569</v>
      </c>
      <c r="C648" s="913" t="s">
        <v>24758</v>
      </c>
      <c r="D648" s="810" t="s">
        <v>15043</v>
      </c>
      <c r="E648" s="913" t="s">
        <v>24759</v>
      </c>
      <c r="F648" s="903" t="s">
        <v>24760</v>
      </c>
      <c r="G648" s="902"/>
      <c r="H648" s="902" t="s">
        <v>10928</v>
      </c>
      <c r="I648" s="913" t="s">
        <v>889</v>
      </c>
      <c r="J648" s="903" t="s">
        <v>11299</v>
      </c>
    </row>
    <row r="649" spans="1:10">
      <c r="A649" s="810" t="s">
        <v>16865</v>
      </c>
      <c r="B649" s="902" t="s">
        <v>21569</v>
      </c>
      <c r="C649" s="913" t="s">
        <v>24761</v>
      </c>
      <c r="D649" s="810" t="s">
        <v>15043</v>
      </c>
      <c r="E649" s="913" t="s">
        <v>24762</v>
      </c>
      <c r="F649" s="903" t="s">
        <v>24763</v>
      </c>
      <c r="G649" s="902"/>
      <c r="H649" s="902" t="s">
        <v>10928</v>
      </c>
      <c r="I649" s="913" t="s">
        <v>889</v>
      </c>
      <c r="J649" s="903" t="s">
        <v>11299</v>
      </c>
    </row>
    <row r="650" spans="1:10">
      <c r="A650" s="810" t="s">
        <v>16865</v>
      </c>
      <c r="B650" s="902" t="s">
        <v>21569</v>
      </c>
      <c r="C650" s="913" t="s">
        <v>24764</v>
      </c>
      <c r="D650" s="810" t="s">
        <v>15043</v>
      </c>
      <c r="E650" s="913" t="s">
        <v>24765</v>
      </c>
      <c r="F650" s="903" t="s">
        <v>24766</v>
      </c>
      <c r="G650" s="902"/>
      <c r="H650" s="902" t="s">
        <v>10932</v>
      </c>
      <c r="I650" s="913" t="s">
        <v>889</v>
      </c>
      <c r="J650" s="903" t="s">
        <v>11299</v>
      </c>
    </row>
    <row r="651" spans="1:10" ht="27">
      <c r="A651" s="810" t="s">
        <v>16865</v>
      </c>
      <c r="B651" s="902" t="s">
        <v>21569</v>
      </c>
      <c r="C651" s="913" t="s">
        <v>3210</v>
      </c>
      <c r="D651" s="810" t="s">
        <v>15043</v>
      </c>
      <c r="E651" s="913" t="s">
        <v>15725</v>
      </c>
      <c r="F651" s="903" t="s">
        <v>15726</v>
      </c>
      <c r="G651" s="902"/>
      <c r="H651" s="902" t="s">
        <v>10932</v>
      </c>
      <c r="I651" s="913"/>
      <c r="J651" s="903" t="s">
        <v>13805</v>
      </c>
    </row>
    <row r="652" spans="1:10">
      <c r="A652" s="810" t="s">
        <v>16865</v>
      </c>
      <c r="B652" s="902" t="s">
        <v>21569</v>
      </c>
      <c r="C652" s="913" t="s">
        <v>24767</v>
      </c>
      <c r="D652" s="810" t="s">
        <v>15043</v>
      </c>
      <c r="E652" s="913" t="s">
        <v>24768</v>
      </c>
      <c r="F652" s="903" t="s">
        <v>24769</v>
      </c>
      <c r="G652" s="902" t="s">
        <v>24770</v>
      </c>
      <c r="H652" s="902" t="s">
        <v>10907</v>
      </c>
      <c r="I652" s="913" t="s">
        <v>889</v>
      </c>
      <c r="J652" s="903" t="s">
        <v>931</v>
      </c>
    </row>
    <row r="653" spans="1:10">
      <c r="A653" s="810" t="s">
        <v>16865</v>
      </c>
      <c r="B653" s="902" t="s">
        <v>21569</v>
      </c>
      <c r="C653" s="913" t="s">
        <v>24771</v>
      </c>
      <c r="D653" s="810" t="s">
        <v>15043</v>
      </c>
      <c r="E653" s="913" t="s">
        <v>3811</v>
      </c>
      <c r="F653" s="903" t="s">
        <v>28230</v>
      </c>
      <c r="G653" s="902"/>
      <c r="H653" s="902" t="s">
        <v>10977</v>
      </c>
      <c r="I653" s="913" t="s">
        <v>2059</v>
      </c>
      <c r="J653" s="903" t="s">
        <v>940</v>
      </c>
    </row>
    <row r="654" spans="1:10">
      <c r="A654" s="810" t="s">
        <v>16865</v>
      </c>
      <c r="B654" s="902" t="s">
        <v>21569</v>
      </c>
      <c r="C654" s="913" t="s">
        <v>24773</v>
      </c>
      <c r="D654" s="810" t="s">
        <v>15043</v>
      </c>
      <c r="E654" s="913" t="s">
        <v>24774</v>
      </c>
      <c r="F654" s="903" t="s">
        <v>24775</v>
      </c>
      <c r="G654" s="902" t="s">
        <v>24776</v>
      </c>
      <c r="H654" s="902" t="s">
        <v>10977</v>
      </c>
      <c r="I654" s="913" t="s">
        <v>2059</v>
      </c>
      <c r="J654" s="903" t="s">
        <v>21797</v>
      </c>
    </row>
    <row r="655" spans="1:10">
      <c r="A655" s="810" t="s">
        <v>16865</v>
      </c>
      <c r="B655" s="902" t="s">
        <v>21569</v>
      </c>
      <c r="C655" s="913" t="s">
        <v>24777</v>
      </c>
      <c r="D655" s="810" t="s">
        <v>15043</v>
      </c>
      <c r="E655" s="913" t="s">
        <v>24778</v>
      </c>
      <c r="F655" s="903" t="s">
        <v>24779</v>
      </c>
      <c r="G655" s="902"/>
      <c r="H655" s="902" t="s">
        <v>10928</v>
      </c>
      <c r="I655" s="913" t="s">
        <v>889</v>
      </c>
      <c r="J655" s="903" t="s">
        <v>11299</v>
      </c>
    </row>
    <row r="656" spans="1:10">
      <c r="A656" s="810" t="s">
        <v>16865</v>
      </c>
      <c r="B656" s="902" t="s">
        <v>21569</v>
      </c>
      <c r="C656" s="913" t="s">
        <v>10244</v>
      </c>
      <c r="D656" s="810" t="s">
        <v>15043</v>
      </c>
      <c r="E656" s="913" t="s">
        <v>769</v>
      </c>
      <c r="F656" s="903" t="s">
        <v>24780</v>
      </c>
      <c r="G656" s="902"/>
      <c r="H656" s="902" t="s">
        <v>10977</v>
      </c>
      <c r="I656" s="913"/>
      <c r="J656" s="903" t="s">
        <v>938</v>
      </c>
    </row>
    <row r="657" spans="1:10">
      <c r="A657" s="810" t="s">
        <v>16865</v>
      </c>
      <c r="B657" s="902" t="s">
        <v>21569</v>
      </c>
      <c r="C657" s="913" t="s">
        <v>5363</v>
      </c>
      <c r="D657" s="810" t="s">
        <v>15043</v>
      </c>
      <c r="E657" s="913" t="s">
        <v>5562</v>
      </c>
      <c r="F657" s="903" t="s">
        <v>15730</v>
      </c>
      <c r="G657" s="902"/>
      <c r="H657" s="902" t="s">
        <v>10977</v>
      </c>
      <c r="I657" s="913"/>
      <c r="J657" s="903" t="s">
        <v>938</v>
      </c>
    </row>
    <row r="658" spans="1:10">
      <c r="A658" s="810" t="s">
        <v>16865</v>
      </c>
      <c r="B658" s="902" t="s">
        <v>21569</v>
      </c>
      <c r="C658" s="913" t="s">
        <v>11059</v>
      </c>
      <c r="D658" s="810" t="s">
        <v>15043</v>
      </c>
      <c r="E658" s="913" t="s">
        <v>15731</v>
      </c>
      <c r="F658" s="903" t="s">
        <v>24781</v>
      </c>
      <c r="G658" s="902" t="s">
        <v>17038</v>
      </c>
      <c r="H658" s="902" t="s">
        <v>10932</v>
      </c>
      <c r="I658" s="913"/>
      <c r="J658" s="903" t="s">
        <v>11299</v>
      </c>
    </row>
    <row r="659" spans="1:10">
      <c r="A659" s="810" t="s">
        <v>4768</v>
      </c>
      <c r="B659" s="902" t="s">
        <v>21884</v>
      </c>
      <c r="C659" s="913" t="s">
        <v>6145</v>
      </c>
      <c r="D659" s="810" t="s">
        <v>15043</v>
      </c>
      <c r="E659" s="913" t="s">
        <v>24782</v>
      </c>
      <c r="F659" s="903" t="s">
        <v>28231</v>
      </c>
      <c r="G659" s="902" t="s">
        <v>15732</v>
      </c>
      <c r="H659" s="902" t="s">
        <v>13719</v>
      </c>
      <c r="I659" s="913" t="s">
        <v>6749</v>
      </c>
      <c r="J659" s="903" t="s">
        <v>932</v>
      </c>
    </row>
    <row r="660" spans="1:10">
      <c r="A660" s="810" t="s">
        <v>4768</v>
      </c>
      <c r="B660" s="902" t="s">
        <v>21884</v>
      </c>
      <c r="C660" s="913" t="s">
        <v>24783</v>
      </c>
      <c r="D660" s="810" t="s">
        <v>15043</v>
      </c>
      <c r="E660" s="913" t="s">
        <v>24784</v>
      </c>
      <c r="F660" s="903" t="s">
        <v>24785</v>
      </c>
      <c r="G660" s="902" t="s">
        <v>24206</v>
      </c>
      <c r="H660" s="902" t="s">
        <v>10932</v>
      </c>
      <c r="I660" s="913" t="s">
        <v>5176</v>
      </c>
      <c r="J660" s="903" t="s">
        <v>11503</v>
      </c>
    </row>
    <row r="661" spans="1:10">
      <c r="A661" s="810" t="s">
        <v>4768</v>
      </c>
      <c r="B661" s="902" t="s">
        <v>21884</v>
      </c>
      <c r="C661" s="913" t="s">
        <v>3182</v>
      </c>
      <c r="D661" s="810" t="s">
        <v>15043</v>
      </c>
      <c r="E661" s="913" t="s">
        <v>3769</v>
      </c>
      <c r="F661" s="903" t="s">
        <v>15784</v>
      </c>
      <c r="G661" s="902" t="s">
        <v>4697</v>
      </c>
      <c r="H661" s="902" t="s">
        <v>10932</v>
      </c>
      <c r="I661" s="913" t="s">
        <v>24786</v>
      </c>
      <c r="J661" s="903" t="s">
        <v>1851</v>
      </c>
    </row>
    <row r="662" spans="1:10">
      <c r="A662" s="810" t="s">
        <v>4768</v>
      </c>
      <c r="B662" s="902" t="s">
        <v>21884</v>
      </c>
      <c r="C662" s="913" t="s">
        <v>7191</v>
      </c>
      <c r="D662" s="810" t="s">
        <v>15043</v>
      </c>
      <c r="E662" s="913" t="s">
        <v>7388</v>
      </c>
      <c r="F662" s="903" t="s">
        <v>7559</v>
      </c>
      <c r="G662" s="902" t="s">
        <v>7684</v>
      </c>
      <c r="H662" s="902" t="s">
        <v>10891</v>
      </c>
      <c r="I662" s="913" t="s">
        <v>563</v>
      </c>
      <c r="J662" s="903" t="s">
        <v>937</v>
      </c>
    </row>
    <row r="663" spans="1:10">
      <c r="A663" s="810" t="s">
        <v>4768</v>
      </c>
      <c r="B663" s="902" t="s">
        <v>21884</v>
      </c>
      <c r="C663" s="913" t="s">
        <v>8161</v>
      </c>
      <c r="D663" s="810" t="s">
        <v>15043</v>
      </c>
      <c r="E663" s="913" t="s">
        <v>24787</v>
      </c>
      <c r="F663" s="903" t="s">
        <v>24788</v>
      </c>
      <c r="G663" s="902" t="s">
        <v>24789</v>
      </c>
      <c r="H663" s="902" t="s">
        <v>10891</v>
      </c>
      <c r="I663" s="913" t="s">
        <v>24790</v>
      </c>
      <c r="J663" s="903" t="s">
        <v>937</v>
      </c>
    </row>
    <row r="664" spans="1:10">
      <c r="A664" s="810" t="s">
        <v>4768</v>
      </c>
      <c r="B664" s="902" t="s">
        <v>21884</v>
      </c>
      <c r="C664" s="913" t="s">
        <v>15288</v>
      </c>
      <c r="D664" s="810" t="s">
        <v>15043</v>
      </c>
      <c r="E664" s="913" t="s">
        <v>15289</v>
      </c>
      <c r="F664" s="903" t="s">
        <v>24308</v>
      </c>
      <c r="G664" s="902" t="s">
        <v>12070</v>
      </c>
      <c r="H664" s="902" t="s">
        <v>11110</v>
      </c>
      <c r="I664" s="913" t="s">
        <v>24791</v>
      </c>
      <c r="J664" s="903" t="s">
        <v>564</v>
      </c>
    </row>
    <row r="665" spans="1:10">
      <c r="A665" s="810" t="s">
        <v>4768</v>
      </c>
      <c r="B665" s="902" t="s">
        <v>21884</v>
      </c>
      <c r="C665" s="913" t="s">
        <v>24792</v>
      </c>
      <c r="D665" s="810" t="s">
        <v>15043</v>
      </c>
      <c r="E665" s="913" t="s">
        <v>24793</v>
      </c>
      <c r="F665" s="903" t="s">
        <v>24794</v>
      </c>
      <c r="G665" s="902" t="s">
        <v>24795</v>
      </c>
      <c r="H665" s="902" t="s">
        <v>10928</v>
      </c>
      <c r="I665" s="913" t="s">
        <v>16238</v>
      </c>
      <c r="J665" s="903" t="s">
        <v>564</v>
      </c>
    </row>
    <row r="666" spans="1:10">
      <c r="A666" s="810" t="s">
        <v>4768</v>
      </c>
      <c r="B666" s="902" t="s">
        <v>21884</v>
      </c>
      <c r="C666" s="913" t="s">
        <v>15309</v>
      </c>
      <c r="D666" s="810" t="s">
        <v>15043</v>
      </c>
      <c r="E666" s="913" t="s">
        <v>3716</v>
      </c>
      <c r="F666" s="903" t="s">
        <v>4189</v>
      </c>
      <c r="G666" s="902" t="s">
        <v>4653</v>
      </c>
      <c r="H666" s="902" t="s">
        <v>10895</v>
      </c>
      <c r="I666" s="913" t="s">
        <v>24796</v>
      </c>
      <c r="J666" s="903" t="s">
        <v>932</v>
      </c>
    </row>
    <row r="667" spans="1:10">
      <c r="A667" s="810" t="s">
        <v>4768</v>
      </c>
      <c r="B667" s="902" t="s">
        <v>21884</v>
      </c>
      <c r="C667" s="913" t="s">
        <v>24364</v>
      </c>
      <c r="D667" s="810" t="s">
        <v>15043</v>
      </c>
      <c r="E667" s="913" t="s">
        <v>24365</v>
      </c>
      <c r="F667" s="903" t="s">
        <v>24366</v>
      </c>
      <c r="G667" s="902" t="s">
        <v>24367</v>
      </c>
      <c r="H667" s="902" t="s">
        <v>10970</v>
      </c>
      <c r="I667" s="913" t="s">
        <v>922</v>
      </c>
      <c r="J667" s="903" t="s">
        <v>932</v>
      </c>
    </row>
    <row r="668" spans="1:10">
      <c r="A668" s="810" t="s">
        <v>4768</v>
      </c>
      <c r="B668" s="902" t="s">
        <v>21884</v>
      </c>
      <c r="C668" s="913" t="s">
        <v>24797</v>
      </c>
      <c r="D668" s="810" t="s">
        <v>15043</v>
      </c>
      <c r="E668" s="913" t="s">
        <v>3504</v>
      </c>
      <c r="F668" s="903" t="s">
        <v>24798</v>
      </c>
      <c r="G668" s="902" t="s">
        <v>24799</v>
      </c>
      <c r="H668" s="902" t="s">
        <v>10915</v>
      </c>
      <c r="I668" s="913" t="s">
        <v>5176</v>
      </c>
      <c r="J668" s="903" t="s">
        <v>11503</v>
      </c>
    </row>
    <row r="669" spans="1:10">
      <c r="A669" s="810" t="s">
        <v>4768</v>
      </c>
      <c r="B669" s="902" t="s">
        <v>21884</v>
      </c>
      <c r="C669" s="913" t="s">
        <v>24800</v>
      </c>
      <c r="D669" s="810" t="s">
        <v>15043</v>
      </c>
      <c r="E669" s="913" t="s">
        <v>24801</v>
      </c>
      <c r="F669" s="903" t="s">
        <v>24802</v>
      </c>
      <c r="G669" s="902" t="s">
        <v>24803</v>
      </c>
      <c r="H669" s="902" t="s">
        <v>10928</v>
      </c>
      <c r="I669" s="913"/>
      <c r="J669" s="903"/>
    </row>
    <row r="670" spans="1:10">
      <c r="A670" s="810" t="s">
        <v>16650</v>
      </c>
      <c r="B670" s="902" t="s">
        <v>22021</v>
      </c>
      <c r="C670" s="913" t="s">
        <v>24804</v>
      </c>
      <c r="D670" s="810" t="s">
        <v>15043</v>
      </c>
      <c r="E670" s="913" t="s">
        <v>24805</v>
      </c>
      <c r="F670" s="903" t="s">
        <v>24806</v>
      </c>
      <c r="G670" s="902" t="s">
        <v>17038</v>
      </c>
      <c r="H670" s="902" t="s">
        <v>10932</v>
      </c>
      <c r="I670" s="913" t="s">
        <v>24807</v>
      </c>
      <c r="J670" s="903" t="s">
        <v>10985</v>
      </c>
    </row>
    <row r="671" spans="1:10">
      <c r="A671" s="810" t="s">
        <v>16650</v>
      </c>
      <c r="B671" s="902" t="s">
        <v>22021</v>
      </c>
      <c r="C671" s="913" t="s">
        <v>24808</v>
      </c>
      <c r="D671" s="810" t="s">
        <v>15043</v>
      </c>
      <c r="E671" s="913" t="s">
        <v>24809</v>
      </c>
      <c r="F671" s="903" t="s">
        <v>24810</v>
      </c>
      <c r="G671" s="902" t="s">
        <v>17038</v>
      </c>
      <c r="H671" s="902" t="s">
        <v>10932</v>
      </c>
      <c r="I671" s="913" t="s">
        <v>24807</v>
      </c>
      <c r="J671" s="903" t="s">
        <v>10985</v>
      </c>
    </row>
    <row r="672" spans="1:10">
      <c r="A672" s="810" t="s">
        <v>16650</v>
      </c>
      <c r="B672" s="902" t="s">
        <v>22021</v>
      </c>
      <c r="C672" s="913" t="s">
        <v>24811</v>
      </c>
      <c r="D672" s="810" t="s">
        <v>15043</v>
      </c>
      <c r="E672" s="913" t="s">
        <v>22028</v>
      </c>
      <c r="F672" s="903" t="s">
        <v>24812</v>
      </c>
      <c r="G672" s="902"/>
      <c r="H672" s="902" t="s">
        <v>10932</v>
      </c>
      <c r="I672" s="913" t="s">
        <v>15738</v>
      </c>
      <c r="J672" s="903" t="s">
        <v>10985</v>
      </c>
    </row>
    <row r="673" spans="1:10">
      <c r="A673" s="810" t="s">
        <v>16650</v>
      </c>
      <c r="B673" s="902" t="s">
        <v>22021</v>
      </c>
      <c r="C673" s="913" t="s">
        <v>15734</v>
      </c>
      <c r="D673" s="810" t="s">
        <v>15043</v>
      </c>
      <c r="E673" s="913" t="s">
        <v>15735</v>
      </c>
      <c r="F673" s="903" t="s">
        <v>15736</v>
      </c>
      <c r="G673" s="902" t="s">
        <v>15737</v>
      </c>
      <c r="H673" s="902" t="s">
        <v>10891</v>
      </c>
      <c r="I673" s="913"/>
      <c r="J673" s="903" t="s">
        <v>21797</v>
      </c>
    </row>
    <row r="674" spans="1:10">
      <c r="A674" s="810" t="s">
        <v>16650</v>
      </c>
      <c r="B674" s="902" t="s">
        <v>22021</v>
      </c>
      <c r="C674" s="913" t="s">
        <v>24813</v>
      </c>
      <c r="D674" s="810" t="s">
        <v>15043</v>
      </c>
      <c r="E674" s="913" t="s">
        <v>9674</v>
      </c>
      <c r="F674" s="903" t="s">
        <v>24814</v>
      </c>
      <c r="G674" s="902"/>
      <c r="H674" s="902" t="s">
        <v>10928</v>
      </c>
      <c r="I674" s="913" t="s">
        <v>15492</v>
      </c>
      <c r="J674" s="903" t="s">
        <v>11165</v>
      </c>
    </row>
    <row r="675" spans="1:10">
      <c r="A675" s="810" t="s">
        <v>16650</v>
      </c>
      <c r="B675" s="902" t="s">
        <v>22021</v>
      </c>
      <c r="C675" s="913" t="s">
        <v>24815</v>
      </c>
      <c r="D675" s="810" t="s">
        <v>15043</v>
      </c>
      <c r="E675" s="913" t="s">
        <v>5600</v>
      </c>
      <c r="F675" s="903" t="s">
        <v>24816</v>
      </c>
      <c r="G675" s="902" t="s">
        <v>24817</v>
      </c>
      <c r="H675" s="902" t="s">
        <v>10915</v>
      </c>
      <c r="I675" s="913"/>
      <c r="J675" s="903" t="s">
        <v>931</v>
      </c>
    </row>
    <row r="676" spans="1:10">
      <c r="A676" s="810" t="s">
        <v>16650</v>
      </c>
      <c r="B676" s="902" t="s">
        <v>22021</v>
      </c>
      <c r="C676" s="913" t="s">
        <v>6882</v>
      </c>
      <c r="D676" s="810" t="s">
        <v>15043</v>
      </c>
      <c r="E676" s="913" t="s">
        <v>6998</v>
      </c>
      <c r="F676" s="903" t="s">
        <v>7074</v>
      </c>
      <c r="G676" s="902" t="s">
        <v>15739</v>
      </c>
      <c r="H676" s="902" t="s">
        <v>10932</v>
      </c>
      <c r="I676" s="913" t="s">
        <v>889</v>
      </c>
      <c r="J676" s="903" t="s">
        <v>11560</v>
      </c>
    </row>
    <row r="677" spans="1:10">
      <c r="A677" s="810" t="s">
        <v>16650</v>
      </c>
      <c r="B677" s="902" t="s">
        <v>22021</v>
      </c>
      <c r="C677" s="913" t="s">
        <v>24818</v>
      </c>
      <c r="D677" s="810" t="s">
        <v>15043</v>
      </c>
      <c r="E677" s="913" t="s">
        <v>15740</v>
      </c>
      <c r="F677" s="903" t="s">
        <v>24819</v>
      </c>
      <c r="G677" s="902" t="s">
        <v>17038</v>
      </c>
      <c r="H677" s="902" t="s">
        <v>10932</v>
      </c>
      <c r="I677" s="913" t="s">
        <v>24807</v>
      </c>
      <c r="J677" s="903" t="s">
        <v>10985</v>
      </c>
    </row>
    <row r="678" spans="1:10">
      <c r="A678" s="810" t="s">
        <v>16650</v>
      </c>
      <c r="B678" s="902" t="s">
        <v>22021</v>
      </c>
      <c r="C678" s="913" t="s">
        <v>24706</v>
      </c>
      <c r="D678" s="810" t="s">
        <v>15043</v>
      </c>
      <c r="E678" s="913" t="s">
        <v>15387</v>
      </c>
      <c r="F678" s="903" t="s">
        <v>24820</v>
      </c>
      <c r="G678" s="902" t="s">
        <v>15388</v>
      </c>
      <c r="H678" s="902" t="s">
        <v>10891</v>
      </c>
      <c r="I678" s="913" t="s">
        <v>15389</v>
      </c>
      <c r="J678" s="903" t="s">
        <v>11560</v>
      </c>
    </row>
    <row r="679" spans="1:10">
      <c r="A679" s="810" t="s">
        <v>892</v>
      </c>
      <c r="B679" s="902" t="s">
        <v>22046</v>
      </c>
      <c r="C679" s="913" t="s">
        <v>15252</v>
      </c>
      <c r="D679" s="810" t="s">
        <v>15043</v>
      </c>
      <c r="E679" s="913" t="s">
        <v>15253</v>
      </c>
      <c r="F679" s="903" t="s">
        <v>28232</v>
      </c>
      <c r="G679" s="902" t="s">
        <v>15254</v>
      </c>
      <c r="H679" s="902" t="s">
        <v>10969</v>
      </c>
      <c r="I679" s="913" t="s">
        <v>5923</v>
      </c>
      <c r="J679" s="903" t="s">
        <v>932</v>
      </c>
    </row>
    <row r="680" spans="1:10">
      <c r="A680" s="810" t="s">
        <v>892</v>
      </c>
      <c r="B680" s="902" t="s">
        <v>22046</v>
      </c>
      <c r="C680" s="913" t="s">
        <v>6844</v>
      </c>
      <c r="D680" s="810" t="s">
        <v>15043</v>
      </c>
      <c r="E680" s="913" t="s">
        <v>6957</v>
      </c>
      <c r="F680" s="903" t="s">
        <v>28233</v>
      </c>
      <c r="G680" s="902" t="s">
        <v>24821</v>
      </c>
      <c r="H680" s="902" t="s">
        <v>10970</v>
      </c>
      <c r="I680" s="913" t="s">
        <v>7177</v>
      </c>
      <c r="J680" s="903" t="s">
        <v>932</v>
      </c>
    </row>
    <row r="681" spans="1:10">
      <c r="A681" s="810" t="s">
        <v>892</v>
      </c>
      <c r="B681" s="902" t="s">
        <v>22046</v>
      </c>
      <c r="C681" s="913" t="s">
        <v>24822</v>
      </c>
      <c r="D681" s="810" t="s">
        <v>15043</v>
      </c>
      <c r="E681" s="913" t="s">
        <v>24823</v>
      </c>
      <c r="F681" s="903" t="s">
        <v>24824</v>
      </c>
      <c r="G681" s="902" t="s">
        <v>24825</v>
      </c>
      <c r="H681" s="902" t="s">
        <v>10969</v>
      </c>
      <c r="I681" s="913" t="s">
        <v>24826</v>
      </c>
      <c r="J681" s="903" t="s">
        <v>932</v>
      </c>
    </row>
    <row r="682" spans="1:10">
      <c r="A682" s="810" t="s">
        <v>892</v>
      </c>
      <c r="B682" s="902" t="s">
        <v>22046</v>
      </c>
      <c r="C682" s="913" t="s">
        <v>2203</v>
      </c>
      <c r="D682" s="810" t="s">
        <v>15043</v>
      </c>
      <c r="E682" s="913" t="s">
        <v>2300</v>
      </c>
      <c r="F682" s="903" t="s">
        <v>16609</v>
      </c>
      <c r="G682" s="902" t="s">
        <v>2430</v>
      </c>
      <c r="H682" s="902" t="s">
        <v>10915</v>
      </c>
      <c r="I682" s="913" t="s">
        <v>5923</v>
      </c>
      <c r="J682" s="903" t="s">
        <v>932</v>
      </c>
    </row>
    <row r="683" spans="1:10">
      <c r="A683" s="810" t="s">
        <v>892</v>
      </c>
      <c r="B683" s="902" t="s">
        <v>22046</v>
      </c>
      <c r="C683" s="913" t="s">
        <v>15741</v>
      </c>
      <c r="D683" s="810" t="s">
        <v>15043</v>
      </c>
      <c r="E683" s="913" t="s">
        <v>15742</v>
      </c>
      <c r="F683" s="903" t="s">
        <v>16708</v>
      </c>
      <c r="G683" s="902" t="s">
        <v>15743</v>
      </c>
      <c r="H683" s="902" t="s">
        <v>11414</v>
      </c>
      <c r="I683" s="913" t="s">
        <v>14176</v>
      </c>
      <c r="J683" s="903" t="s">
        <v>932</v>
      </c>
    </row>
    <row r="684" spans="1:10">
      <c r="A684" s="810" t="s">
        <v>892</v>
      </c>
      <c r="B684" s="902" t="s">
        <v>22046</v>
      </c>
      <c r="C684" s="913" t="s">
        <v>11919</v>
      </c>
      <c r="D684" s="810" t="s">
        <v>15043</v>
      </c>
      <c r="E684" s="913" t="s">
        <v>11920</v>
      </c>
      <c r="F684" s="903" t="s">
        <v>11921</v>
      </c>
      <c r="G684" s="902" t="s">
        <v>11922</v>
      </c>
      <c r="H684" s="902" t="s">
        <v>10954</v>
      </c>
      <c r="I684" s="913" t="s">
        <v>24827</v>
      </c>
      <c r="J684" s="903" t="s">
        <v>932</v>
      </c>
    </row>
    <row r="685" spans="1:10">
      <c r="A685" s="810" t="s">
        <v>892</v>
      </c>
      <c r="B685" s="902" t="s">
        <v>22046</v>
      </c>
      <c r="C685" s="913" t="s">
        <v>9257</v>
      </c>
      <c r="D685" s="810" t="s">
        <v>15043</v>
      </c>
      <c r="E685" s="913" t="s">
        <v>9565</v>
      </c>
      <c r="F685" s="903" t="s">
        <v>9878</v>
      </c>
      <c r="G685" s="902" t="s">
        <v>24828</v>
      </c>
      <c r="H685" s="902" t="s">
        <v>10901</v>
      </c>
      <c r="I685" s="913" t="s">
        <v>10203</v>
      </c>
      <c r="J685" s="903" t="s">
        <v>564</v>
      </c>
    </row>
    <row r="686" spans="1:10" ht="27">
      <c r="A686" s="810" t="s">
        <v>892</v>
      </c>
      <c r="B686" s="902" t="s">
        <v>22046</v>
      </c>
      <c r="C686" s="913" t="s">
        <v>15744</v>
      </c>
      <c r="D686" s="810" t="s">
        <v>15043</v>
      </c>
      <c r="E686" s="913" t="s">
        <v>15745</v>
      </c>
      <c r="F686" s="903" t="s">
        <v>16709</v>
      </c>
      <c r="G686" s="902"/>
      <c r="H686" s="902" t="s">
        <v>10970</v>
      </c>
      <c r="I686" s="913"/>
      <c r="J686" s="903" t="s">
        <v>13933</v>
      </c>
    </row>
    <row r="687" spans="1:10">
      <c r="A687" s="810" t="s">
        <v>892</v>
      </c>
      <c r="B687" s="902" t="s">
        <v>22046</v>
      </c>
      <c r="C687" s="913" t="s">
        <v>15746</v>
      </c>
      <c r="D687" s="810" t="s">
        <v>15043</v>
      </c>
      <c r="E687" s="913" t="s">
        <v>687</v>
      </c>
      <c r="F687" s="903" t="s">
        <v>15747</v>
      </c>
      <c r="G687" s="902" t="s">
        <v>15748</v>
      </c>
      <c r="H687" s="902" t="s">
        <v>10891</v>
      </c>
      <c r="I687" s="913" t="s">
        <v>14176</v>
      </c>
      <c r="J687" s="903" t="s">
        <v>2525</v>
      </c>
    </row>
    <row r="688" spans="1:10">
      <c r="A688" s="810" t="s">
        <v>892</v>
      </c>
      <c r="B688" s="902" t="s">
        <v>22046</v>
      </c>
      <c r="C688" s="913" t="s">
        <v>15749</v>
      </c>
      <c r="D688" s="810" t="s">
        <v>15043</v>
      </c>
      <c r="E688" s="913" t="s">
        <v>15750</v>
      </c>
      <c r="F688" s="903" t="s">
        <v>15751</v>
      </c>
      <c r="G688" s="902"/>
      <c r="H688" s="902" t="s">
        <v>10928</v>
      </c>
      <c r="I688" s="913"/>
      <c r="J688" s="903" t="s">
        <v>937</v>
      </c>
    </row>
    <row r="689" spans="1:10" ht="27">
      <c r="A689" s="810" t="s">
        <v>892</v>
      </c>
      <c r="B689" s="902" t="s">
        <v>22046</v>
      </c>
      <c r="C689" s="913" t="s">
        <v>3169</v>
      </c>
      <c r="D689" s="810" t="s">
        <v>15043</v>
      </c>
      <c r="E689" s="913" t="s">
        <v>3756</v>
      </c>
      <c r="F689" s="903" t="s">
        <v>24829</v>
      </c>
      <c r="G689" s="902" t="s">
        <v>4688</v>
      </c>
      <c r="H689" s="902" t="s">
        <v>10958</v>
      </c>
      <c r="I689" s="913" t="s">
        <v>14176</v>
      </c>
      <c r="J689" s="903" t="s">
        <v>12948</v>
      </c>
    </row>
    <row r="690" spans="1:10" ht="27">
      <c r="A690" s="810" t="s">
        <v>892</v>
      </c>
      <c r="B690" s="902" t="s">
        <v>22046</v>
      </c>
      <c r="C690" s="913" t="s">
        <v>1432</v>
      </c>
      <c r="D690" s="810" t="s">
        <v>15043</v>
      </c>
      <c r="E690" s="913" t="s">
        <v>19001</v>
      </c>
      <c r="F690" s="903" t="s">
        <v>19002</v>
      </c>
      <c r="G690" s="902" t="s">
        <v>19003</v>
      </c>
      <c r="H690" s="902" t="s">
        <v>10915</v>
      </c>
      <c r="I690" s="913" t="s">
        <v>24830</v>
      </c>
      <c r="J690" s="903" t="s">
        <v>12948</v>
      </c>
    </row>
    <row r="691" spans="1:10">
      <c r="A691" s="810" t="s">
        <v>892</v>
      </c>
      <c r="B691" s="902" t="s">
        <v>22046</v>
      </c>
      <c r="C691" s="913" t="s">
        <v>15752</v>
      </c>
      <c r="D691" s="810" t="s">
        <v>15043</v>
      </c>
      <c r="E691" s="913" t="s">
        <v>15753</v>
      </c>
      <c r="F691" s="903" t="s">
        <v>28234</v>
      </c>
      <c r="G691" s="902" t="s">
        <v>15754</v>
      </c>
      <c r="H691" s="902" t="s">
        <v>10891</v>
      </c>
      <c r="I691" s="913" t="s">
        <v>5923</v>
      </c>
      <c r="J691" s="903" t="s">
        <v>932</v>
      </c>
    </row>
    <row r="692" spans="1:10">
      <c r="A692" s="810" t="s">
        <v>892</v>
      </c>
      <c r="B692" s="902" t="s">
        <v>22046</v>
      </c>
      <c r="C692" s="913" t="s">
        <v>7308</v>
      </c>
      <c r="D692" s="810" t="s">
        <v>15043</v>
      </c>
      <c r="E692" s="913" t="s">
        <v>7483</v>
      </c>
      <c r="F692" s="903" t="s">
        <v>7641</v>
      </c>
      <c r="G692" s="902" t="s">
        <v>7778</v>
      </c>
      <c r="H692" s="902" t="s">
        <v>10891</v>
      </c>
      <c r="I692" s="913" t="s">
        <v>14176</v>
      </c>
      <c r="J692" s="903" t="s">
        <v>932</v>
      </c>
    </row>
    <row r="693" spans="1:10">
      <c r="A693" s="810" t="s">
        <v>892</v>
      </c>
      <c r="B693" s="902" t="s">
        <v>22046</v>
      </c>
      <c r="C693" s="913" t="s">
        <v>15755</v>
      </c>
      <c r="D693" s="810" t="s">
        <v>15043</v>
      </c>
      <c r="E693" s="913" t="s">
        <v>15756</v>
      </c>
      <c r="F693" s="903" t="s">
        <v>15757</v>
      </c>
      <c r="G693" s="902" t="s">
        <v>24831</v>
      </c>
      <c r="H693" s="902" t="s">
        <v>10901</v>
      </c>
      <c r="I693" s="913" t="s">
        <v>5923</v>
      </c>
      <c r="J693" s="903" t="s">
        <v>932</v>
      </c>
    </row>
    <row r="694" spans="1:10">
      <c r="A694" s="810" t="s">
        <v>892</v>
      </c>
      <c r="B694" s="902" t="s">
        <v>22046</v>
      </c>
      <c r="C694" s="913" t="s">
        <v>14154</v>
      </c>
      <c r="D694" s="810" t="s">
        <v>15043</v>
      </c>
      <c r="E694" s="913" t="s">
        <v>14155</v>
      </c>
      <c r="F694" s="903" t="s">
        <v>14156</v>
      </c>
      <c r="G694" s="902" t="s">
        <v>24832</v>
      </c>
      <c r="H694" s="902" t="s">
        <v>10977</v>
      </c>
      <c r="I694" s="913" t="s">
        <v>1294</v>
      </c>
      <c r="J694" s="903"/>
    </row>
    <row r="695" spans="1:10">
      <c r="A695" s="810" t="s">
        <v>892</v>
      </c>
      <c r="B695" s="902" t="s">
        <v>22046</v>
      </c>
      <c r="C695" s="913" t="s">
        <v>24833</v>
      </c>
      <c r="D695" s="810" t="s">
        <v>15043</v>
      </c>
      <c r="E695" s="913" t="s">
        <v>5584</v>
      </c>
      <c r="F695" s="903" t="s">
        <v>24834</v>
      </c>
      <c r="G695" s="902" t="s">
        <v>17022</v>
      </c>
      <c r="H695" s="902" t="s">
        <v>10928</v>
      </c>
      <c r="I695" s="913" t="s">
        <v>5923</v>
      </c>
      <c r="J695" s="903" t="s">
        <v>12094</v>
      </c>
    </row>
    <row r="696" spans="1:10">
      <c r="A696" s="810" t="s">
        <v>892</v>
      </c>
      <c r="B696" s="902" t="s">
        <v>22046</v>
      </c>
      <c r="C696" s="913" t="s">
        <v>14173</v>
      </c>
      <c r="D696" s="810" t="s">
        <v>15043</v>
      </c>
      <c r="E696" s="913" t="s">
        <v>14174</v>
      </c>
      <c r="F696" s="903" t="s">
        <v>14175</v>
      </c>
      <c r="G696" s="902" t="s">
        <v>24835</v>
      </c>
      <c r="H696" s="902" t="s">
        <v>10958</v>
      </c>
      <c r="I696" s="913" t="s">
        <v>14176</v>
      </c>
      <c r="J696" s="903" t="s">
        <v>932</v>
      </c>
    </row>
    <row r="697" spans="1:10">
      <c r="A697" s="810" t="s">
        <v>892</v>
      </c>
      <c r="B697" s="902" t="s">
        <v>22046</v>
      </c>
      <c r="C697" s="913" t="s">
        <v>6833</v>
      </c>
      <c r="D697" s="810" t="s">
        <v>15043</v>
      </c>
      <c r="E697" s="913" t="s">
        <v>6947</v>
      </c>
      <c r="F697" s="903" t="s">
        <v>24836</v>
      </c>
      <c r="G697" s="902" t="s">
        <v>15758</v>
      </c>
      <c r="H697" s="902" t="s">
        <v>10895</v>
      </c>
      <c r="I697" s="913" t="s">
        <v>5923</v>
      </c>
      <c r="J697" s="903" t="s">
        <v>932</v>
      </c>
    </row>
    <row r="698" spans="1:10">
      <c r="A698" s="810" t="s">
        <v>892</v>
      </c>
      <c r="B698" s="902" t="s">
        <v>22046</v>
      </c>
      <c r="C698" s="913" t="s">
        <v>1886</v>
      </c>
      <c r="D698" s="810" t="s">
        <v>15043</v>
      </c>
      <c r="E698" s="913" t="s">
        <v>1934</v>
      </c>
      <c r="F698" s="903" t="s">
        <v>2006</v>
      </c>
      <c r="G698" s="902" t="s">
        <v>24837</v>
      </c>
      <c r="H698" s="902" t="s">
        <v>10928</v>
      </c>
      <c r="I698" s="913" t="s">
        <v>5172</v>
      </c>
      <c r="J698" s="903" t="s">
        <v>14190</v>
      </c>
    </row>
    <row r="699" spans="1:10">
      <c r="A699" s="810" t="s">
        <v>892</v>
      </c>
      <c r="B699" s="902" t="s">
        <v>22046</v>
      </c>
      <c r="C699" s="913" t="s">
        <v>9256</v>
      </c>
      <c r="D699" s="810" t="s">
        <v>15043</v>
      </c>
      <c r="E699" s="913" t="s">
        <v>9563</v>
      </c>
      <c r="F699" s="903" t="s">
        <v>15759</v>
      </c>
      <c r="G699" s="902" t="s">
        <v>15760</v>
      </c>
      <c r="H699" s="902" t="s">
        <v>10928</v>
      </c>
      <c r="I699" s="913" t="s">
        <v>15761</v>
      </c>
      <c r="J699" s="903" t="s">
        <v>932</v>
      </c>
    </row>
    <row r="700" spans="1:10">
      <c r="A700" s="810" t="s">
        <v>892</v>
      </c>
      <c r="B700" s="902" t="s">
        <v>22046</v>
      </c>
      <c r="C700" s="913" t="s">
        <v>24838</v>
      </c>
      <c r="D700" s="810" t="s">
        <v>15043</v>
      </c>
      <c r="E700" s="913" t="s">
        <v>24839</v>
      </c>
      <c r="F700" s="903" t="s">
        <v>24840</v>
      </c>
      <c r="G700" s="902" t="s">
        <v>24841</v>
      </c>
      <c r="H700" s="902" t="s">
        <v>10928</v>
      </c>
      <c r="I700" s="913" t="s">
        <v>24842</v>
      </c>
      <c r="J700" s="903" t="s">
        <v>11560</v>
      </c>
    </row>
    <row r="701" spans="1:10">
      <c r="A701" s="810" t="s">
        <v>892</v>
      </c>
      <c r="B701" s="902" t="s">
        <v>22046</v>
      </c>
      <c r="C701" s="913" t="s">
        <v>15762</v>
      </c>
      <c r="D701" s="810" t="s">
        <v>15043</v>
      </c>
      <c r="E701" s="913" t="s">
        <v>15763</v>
      </c>
      <c r="F701" s="903" t="s">
        <v>24843</v>
      </c>
      <c r="G701" s="902"/>
      <c r="H701" s="902" t="s">
        <v>10901</v>
      </c>
      <c r="I701" s="913" t="s">
        <v>15765</v>
      </c>
      <c r="J701" s="903" t="s">
        <v>932</v>
      </c>
    </row>
    <row r="702" spans="1:10">
      <c r="A702" s="810" t="s">
        <v>892</v>
      </c>
      <c r="B702" s="902" t="s">
        <v>22046</v>
      </c>
      <c r="C702" s="913" t="s">
        <v>6139</v>
      </c>
      <c r="D702" s="810" t="s">
        <v>15043</v>
      </c>
      <c r="E702" s="913" t="s">
        <v>6351</v>
      </c>
      <c r="F702" s="903" t="s">
        <v>6520</v>
      </c>
      <c r="G702" s="902" t="s">
        <v>6719</v>
      </c>
      <c r="H702" s="902" t="s">
        <v>11110</v>
      </c>
      <c r="I702" s="913"/>
      <c r="J702" s="903" t="s">
        <v>935</v>
      </c>
    </row>
    <row r="703" spans="1:10">
      <c r="A703" s="810" t="s">
        <v>892</v>
      </c>
      <c r="B703" s="902" t="s">
        <v>22046</v>
      </c>
      <c r="C703" s="913" t="s">
        <v>15767</v>
      </c>
      <c r="D703" s="810" t="s">
        <v>15043</v>
      </c>
      <c r="E703" s="913" t="s">
        <v>15768</v>
      </c>
      <c r="F703" s="903" t="s">
        <v>24844</v>
      </c>
      <c r="G703" s="902" t="s">
        <v>24845</v>
      </c>
      <c r="H703" s="902" t="s">
        <v>10958</v>
      </c>
      <c r="I703" s="913" t="s">
        <v>14176</v>
      </c>
      <c r="J703" s="903" t="s">
        <v>936</v>
      </c>
    </row>
    <row r="704" spans="1:10">
      <c r="A704" s="810" t="s">
        <v>892</v>
      </c>
      <c r="B704" s="902" t="s">
        <v>22046</v>
      </c>
      <c r="C704" s="913" t="s">
        <v>15769</v>
      </c>
      <c r="D704" s="810" t="s">
        <v>15043</v>
      </c>
      <c r="E704" s="913" t="s">
        <v>15770</v>
      </c>
      <c r="F704" s="903" t="s">
        <v>15771</v>
      </c>
      <c r="G704" s="902" t="s">
        <v>15772</v>
      </c>
      <c r="H704" s="902" t="s">
        <v>10928</v>
      </c>
      <c r="I704" s="913" t="s">
        <v>15773</v>
      </c>
      <c r="J704" s="903" t="s">
        <v>932</v>
      </c>
    </row>
    <row r="705" spans="1:10">
      <c r="A705" s="810" t="s">
        <v>892</v>
      </c>
      <c r="B705" s="902" t="s">
        <v>22046</v>
      </c>
      <c r="C705" s="913" t="s">
        <v>5321</v>
      </c>
      <c r="D705" s="810" t="s">
        <v>15043</v>
      </c>
      <c r="E705" s="913" t="s">
        <v>5519</v>
      </c>
      <c r="F705" s="903" t="s">
        <v>28235</v>
      </c>
      <c r="G705" s="902" t="s">
        <v>5845</v>
      </c>
      <c r="H705" s="902" t="s">
        <v>10901</v>
      </c>
      <c r="I705" s="913" t="s">
        <v>5172</v>
      </c>
      <c r="J705" s="903" t="s">
        <v>932</v>
      </c>
    </row>
    <row r="706" spans="1:10">
      <c r="A706" s="810" t="s">
        <v>892</v>
      </c>
      <c r="B706" s="902" t="s">
        <v>22046</v>
      </c>
      <c r="C706" s="913" t="s">
        <v>15774</v>
      </c>
      <c r="D706" s="810" t="s">
        <v>15043</v>
      </c>
      <c r="E706" s="913" t="s">
        <v>15775</v>
      </c>
      <c r="F706" s="903" t="s">
        <v>24846</v>
      </c>
      <c r="G706" s="902" t="s">
        <v>15776</v>
      </c>
      <c r="H706" s="902" t="s">
        <v>10901</v>
      </c>
      <c r="I706" s="913" t="s">
        <v>14176</v>
      </c>
      <c r="J706" s="903" t="s">
        <v>13965</v>
      </c>
    </row>
    <row r="707" spans="1:10">
      <c r="A707" s="810" t="s">
        <v>16659</v>
      </c>
      <c r="B707" s="902" t="s">
        <v>22455</v>
      </c>
      <c r="C707" s="913" t="s">
        <v>11304</v>
      </c>
      <c r="D707" s="810" t="s">
        <v>15043</v>
      </c>
      <c r="E707" s="913" t="s">
        <v>11305</v>
      </c>
      <c r="F707" s="903" t="s">
        <v>11306</v>
      </c>
      <c r="G707" s="902" t="s">
        <v>11307</v>
      </c>
      <c r="H707" s="902" t="s">
        <v>11102</v>
      </c>
      <c r="I707" s="913"/>
      <c r="J707" s="903" t="s">
        <v>930</v>
      </c>
    </row>
    <row r="708" spans="1:10">
      <c r="A708" s="810" t="s">
        <v>16659</v>
      </c>
      <c r="B708" s="902" t="s">
        <v>22455</v>
      </c>
      <c r="C708" s="913" t="s">
        <v>11323</v>
      </c>
      <c r="D708" s="810" t="s">
        <v>15043</v>
      </c>
      <c r="E708" s="913" t="s">
        <v>11324</v>
      </c>
      <c r="F708" s="903" t="s">
        <v>11325</v>
      </c>
      <c r="G708" s="902" t="s">
        <v>11326</v>
      </c>
      <c r="H708" s="902" t="s">
        <v>10970</v>
      </c>
      <c r="I708" s="913"/>
      <c r="J708" s="903" t="s">
        <v>930</v>
      </c>
    </row>
    <row r="709" spans="1:10">
      <c r="A709" s="810" t="s">
        <v>16879</v>
      </c>
      <c r="B709" s="902" t="s">
        <v>24847</v>
      </c>
      <c r="C709" s="913" t="s">
        <v>14154</v>
      </c>
      <c r="D709" s="810" t="s">
        <v>15043</v>
      </c>
      <c r="E709" s="913" t="s">
        <v>14155</v>
      </c>
      <c r="F709" s="903" t="s">
        <v>14156</v>
      </c>
      <c r="G709" s="902" t="s">
        <v>24832</v>
      </c>
      <c r="H709" s="902" t="s">
        <v>10977</v>
      </c>
      <c r="I709" s="913"/>
      <c r="J709" s="903"/>
    </row>
    <row r="710" spans="1:10">
      <c r="A710" s="810" t="s">
        <v>16879</v>
      </c>
      <c r="B710" s="902" t="s">
        <v>24847</v>
      </c>
      <c r="C710" s="913" t="s">
        <v>24848</v>
      </c>
      <c r="D710" s="810" t="s">
        <v>15043</v>
      </c>
      <c r="E710" s="913" t="s">
        <v>24849</v>
      </c>
      <c r="F710" s="903" t="s">
        <v>24850</v>
      </c>
      <c r="G710" s="902" t="s">
        <v>18692</v>
      </c>
      <c r="H710" s="902" t="s">
        <v>10932</v>
      </c>
      <c r="I710" s="913" t="s">
        <v>24851</v>
      </c>
      <c r="J710" s="903" t="s">
        <v>11299</v>
      </c>
    </row>
    <row r="711" spans="1:10">
      <c r="A711" s="810" t="s">
        <v>4732</v>
      </c>
      <c r="B711" s="902" t="s">
        <v>24852</v>
      </c>
      <c r="C711" s="913" t="s">
        <v>3056</v>
      </c>
      <c r="D711" s="810" t="s">
        <v>15043</v>
      </c>
      <c r="E711" s="913" t="s">
        <v>3658</v>
      </c>
      <c r="F711" s="903" t="s">
        <v>4142</v>
      </c>
      <c r="G711" s="902" t="s">
        <v>24853</v>
      </c>
      <c r="H711" s="902" t="s">
        <v>10907</v>
      </c>
      <c r="I711" s="913"/>
      <c r="J711" s="903" t="s">
        <v>11205</v>
      </c>
    </row>
    <row r="712" spans="1:10">
      <c r="A712" s="810" t="s">
        <v>4732</v>
      </c>
      <c r="B712" s="902" t="s">
        <v>24852</v>
      </c>
      <c r="C712" s="913" t="s">
        <v>2752</v>
      </c>
      <c r="D712" s="810" t="s">
        <v>15043</v>
      </c>
      <c r="E712" s="913" t="s">
        <v>541</v>
      </c>
      <c r="F712" s="903" t="s">
        <v>15777</v>
      </c>
      <c r="G712" s="902" t="s">
        <v>24854</v>
      </c>
      <c r="H712" s="902" t="s">
        <v>10922</v>
      </c>
      <c r="I712" s="913" t="s">
        <v>559</v>
      </c>
      <c r="J712" s="903" t="s">
        <v>936</v>
      </c>
    </row>
    <row r="713" spans="1:10">
      <c r="A713" s="810" t="s">
        <v>4732</v>
      </c>
      <c r="B713" s="902" t="s">
        <v>24852</v>
      </c>
      <c r="C713" s="913" t="s">
        <v>536</v>
      </c>
      <c r="D713" s="810" t="s">
        <v>15043</v>
      </c>
      <c r="E713" s="913" t="s">
        <v>541</v>
      </c>
      <c r="F713" s="903" t="s">
        <v>548</v>
      </c>
      <c r="G713" s="902" t="s">
        <v>553</v>
      </c>
      <c r="H713" s="902" t="s">
        <v>10969</v>
      </c>
      <c r="I713" s="913" t="s">
        <v>559</v>
      </c>
      <c r="J713" s="903" t="s">
        <v>936</v>
      </c>
    </row>
    <row r="714" spans="1:10">
      <c r="A714" s="810" t="s">
        <v>4732</v>
      </c>
      <c r="B714" s="902" t="s">
        <v>24852</v>
      </c>
      <c r="C714" s="913" t="s">
        <v>14154</v>
      </c>
      <c r="D714" s="810" t="s">
        <v>15043</v>
      </c>
      <c r="E714" s="913" t="s">
        <v>14155</v>
      </c>
      <c r="F714" s="903" t="s">
        <v>14156</v>
      </c>
      <c r="G714" s="902" t="s">
        <v>24832</v>
      </c>
      <c r="H714" s="902" t="s">
        <v>10977</v>
      </c>
      <c r="I714" s="913"/>
      <c r="J714" s="903"/>
    </row>
    <row r="715" spans="1:10">
      <c r="A715" s="810" t="s">
        <v>16660</v>
      </c>
      <c r="B715" s="902" t="s">
        <v>22492</v>
      </c>
      <c r="C715" s="913" t="s">
        <v>15778</v>
      </c>
      <c r="D715" s="810" t="s">
        <v>15043</v>
      </c>
      <c r="E715" s="913" t="s">
        <v>5469</v>
      </c>
      <c r="F715" s="903" t="s">
        <v>24855</v>
      </c>
      <c r="G715" s="902" t="s">
        <v>15779</v>
      </c>
      <c r="H715" s="902" t="s">
        <v>11128</v>
      </c>
      <c r="I715" s="913" t="s">
        <v>1296</v>
      </c>
      <c r="J715" s="903" t="s">
        <v>12684</v>
      </c>
    </row>
    <row r="716" spans="1:10">
      <c r="A716" s="810" t="s">
        <v>16660</v>
      </c>
      <c r="B716" s="902" t="s">
        <v>22492</v>
      </c>
      <c r="C716" s="913" t="s">
        <v>24856</v>
      </c>
      <c r="D716" s="810" t="s">
        <v>15043</v>
      </c>
      <c r="E716" s="913" t="s">
        <v>24857</v>
      </c>
      <c r="F716" s="903" t="s">
        <v>24858</v>
      </c>
      <c r="G716" s="902" t="s">
        <v>24859</v>
      </c>
      <c r="H716" s="902" t="s">
        <v>11131</v>
      </c>
      <c r="I716" s="913" t="s">
        <v>24860</v>
      </c>
      <c r="J716" s="903" t="s">
        <v>931</v>
      </c>
    </row>
    <row r="717" spans="1:10">
      <c r="A717" s="810" t="s">
        <v>16660</v>
      </c>
      <c r="B717" s="902" t="s">
        <v>22492</v>
      </c>
      <c r="C717" s="913" t="s">
        <v>24861</v>
      </c>
      <c r="D717" s="810" t="s">
        <v>15043</v>
      </c>
      <c r="E717" s="913" t="s">
        <v>24862</v>
      </c>
      <c r="F717" s="903" t="s">
        <v>24863</v>
      </c>
      <c r="G717" s="902" t="s">
        <v>24864</v>
      </c>
      <c r="H717" s="902" t="s">
        <v>11175</v>
      </c>
      <c r="I717" s="913" t="s">
        <v>904</v>
      </c>
      <c r="J717" s="903" t="s">
        <v>1851</v>
      </c>
    </row>
    <row r="718" spans="1:10">
      <c r="A718" s="810" t="s">
        <v>16660</v>
      </c>
      <c r="B718" s="902" t="s">
        <v>22492</v>
      </c>
      <c r="C718" s="913" t="s">
        <v>11839</v>
      </c>
      <c r="D718" s="810" t="s">
        <v>15043</v>
      </c>
      <c r="E718" s="913" t="s">
        <v>5550</v>
      </c>
      <c r="F718" s="903" t="s">
        <v>18135</v>
      </c>
      <c r="G718" s="902" t="s">
        <v>5874</v>
      </c>
      <c r="H718" s="902" t="s">
        <v>10903</v>
      </c>
      <c r="I718" s="913" t="s">
        <v>24865</v>
      </c>
      <c r="J718" s="903" t="s">
        <v>1851</v>
      </c>
    </row>
    <row r="719" spans="1:10">
      <c r="A719" s="810" t="s">
        <v>16660</v>
      </c>
      <c r="B719" s="902" t="s">
        <v>22492</v>
      </c>
      <c r="C719" s="913" t="s">
        <v>24866</v>
      </c>
      <c r="D719" s="810" t="s">
        <v>15043</v>
      </c>
      <c r="E719" s="913" t="s">
        <v>24867</v>
      </c>
      <c r="F719" s="903" t="s">
        <v>28236</v>
      </c>
      <c r="G719" s="902" t="s">
        <v>24868</v>
      </c>
      <c r="H719" s="902" t="s">
        <v>10910</v>
      </c>
      <c r="I719" s="913" t="s">
        <v>15780</v>
      </c>
      <c r="J719" s="903" t="s">
        <v>1300</v>
      </c>
    </row>
    <row r="720" spans="1:10">
      <c r="A720" s="810" t="s">
        <v>16660</v>
      </c>
      <c r="B720" s="902" t="s">
        <v>22492</v>
      </c>
      <c r="C720" s="913" t="s">
        <v>15782</v>
      </c>
      <c r="D720" s="810" t="s">
        <v>15043</v>
      </c>
      <c r="E720" s="913" t="s">
        <v>9661</v>
      </c>
      <c r="F720" s="903" t="s">
        <v>24869</v>
      </c>
      <c r="G720" s="902" t="s">
        <v>10155</v>
      </c>
      <c r="H720" s="902" t="s">
        <v>11414</v>
      </c>
      <c r="I720" s="913" t="s">
        <v>7180</v>
      </c>
      <c r="J720" s="903" t="s">
        <v>1851</v>
      </c>
    </row>
    <row r="721" spans="1:10">
      <c r="A721" s="810" t="s">
        <v>16660</v>
      </c>
      <c r="B721" s="902" t="s">
        <v>22492</v>
      </c>
      <c r="C721" s="913" t="s">
        <v>24870</v>
      </c>
      <c r="D721" s="810" t="s">
        <v>15043</v>
      </c>
      <c r="E721" s="913" t="s">
        <v>24871</v>
      </c>
      <c r="F721" s="903" t="s">
        <v>28237</v>
      </c>
      <c r="G721" s="902" t="s">
        <v>24872</v>
      </c>
      <c r="H721" s="902" t="s">
        <v>10997</v>
      </c>
      <c r="I721" s="913" t="s">
        <v>6752</v>
      </c>
      <c r="J721" s="903" t="s">
        <v>929</v>
      </c>
    </row>
    <row r="722" spans="1:10">
      <c r="A722" s="810" t="s">
        <v>16660</v>
      </c>
      <c r="B722" s="902" t="s">
        <v>22492</v>
      </c>
      <c r="C722" s="913" t="s">
        <v>15783</v>
      </c>
      <c r="D722" s="810" t="s">
        <v>15043</v>
      </c>
      <c r="E722" s="913" t="s">
        <v>1621</v>
      </c>
      <c r="F722" s="903" t="s">
        <v>18592</v>
      </c>
      <c r="G722" s="902" t="s">
        <v>1807</v>
      </c>
      <c r="H722" s="902" t="s">
        <v>10903</v>
      </c>
      <c r="I722" s="913" t="s">
        <v>904</v>
      </c>
      <c r="J722" s="903" t="s">
        <v>929</v>
      </c>
    </row>
    <row r="723" spans="1:10">
      <c r="A723" s="810" t="s">
        <v>16660</v>
      </c>
      <c r="B723" s="902" t="s">
        <v>22492</v>
      </c>
      <c r="C723" s="913" t="s">
        <v>24873</v>
      </c>
      <c r="D723" s="810" t="s">
        <v>15043</v>
      </c>
      <c r="E723" s="913" t="s">
        <v>16416</v>
      </c>
      <c r="F723" s="903" t="s">
        <v>24874</v>
      </c>
      <c r="G723" s="902" t="s">
        <v>24875</v>
      </c>
      <c r="H723" s="902" t="s">
        <v>10901</v>
      </c>
      <c r="I723" s="913" t="s">
        <v>904</v>
      </c>
      <c r="J723" s="903" t="s">
        <v>2525</v>
      </c>
    </row>
    <row r="724" spans="1:10">
      <c r="A724" s="810" t="s">
        <v>16660</v>
      </c>
      <c r="B724" s="902" t="s">
        <v>22492</v>
      </c>
      <c r="C724" s="913" t="s">
        <v>3136</v>
      </c>
      <c r="D724" s="810" t="s">
        <v>15043</v>
      </c>
      <c r="E724" s="913" t="s">
        <v>24876</v>
      </c>
      <c r="F724" s="903" t="s">
        <v>24877</v>
      </c>
      <c r="G724" s="902" t="s">
        <v>24878</v>
      </c>
      <c r="H724" s="902" t="s">
        <v>10970</v>
      </c>
      <c r="I724" s="913" t="s">
        <v>904</v>
      </c>
      <c r="J724" s="903" t="s">
        <v>929</v>
      </c>
    </row>
    <row r="725" spans="1:10">
      <c r="A725" s="810" t="s">
        <v>16660</v>
      </c>
      <c r="B725" s="902" t="s">
        <v>22492</v>
      </c>
      <c r="C725" s="913" t="s">
        <v>24879</v>
      </c>
      <c r="D725" s="810" t="s">
        <v>15043</v>
      </c>
      <c r="E725" s="913" t="s">
        <v>24880</v>
      </c>
      <c r="F725" s="903" t="s">
        <v>24881</v>
      </c>
      <c r="G725" s="902" t="s">
        <v>24882</v>
      </c>
      <c r="H725" s="902" t="s">
        <v>10958</v>
      </c>
      <c r="I725" s="913" t="s">
        <v>24883</v>
      </c>
      <c r="J725" s="903" t="s">
        <v>932</v>
      </c>
    </row>
    <row r="726" spans="1:10">
      <c r="A726" s="810" t="s">
        <v>16660</v>
      </c>
      <c r="B726" s="902" t="s">
        <v>22492</v>
      </c>
      <c r="C726" s="913" t="s">
        <v>24248</v>
      </c>
      <c r="D726" s="810" t="s">
        <v>15043</v>
      </c>
      <c r="E726" s="913" t="s">
        <v>24249</v>
      </c>
      <c r="F726" s="903" t="s">
        <v>24250</v>
      </c>
      <c r="G726" s="902" t="s">
        <v>24251</v>
      </c>
      <c r="H726" s="902" t="s">
        <v>10922</v>
      </c>
      <c r="I726" s="913" t="s">
        <v>904</v>
      </c>
      <c r="J726" s="903" t="s">
        <v>11101</v>
      </c>
    </row>
    <row r="727" spans="1:10">
      <c r="A727" s="810" t="s">
        <v>16660</v>
      </c>
      <c r="B727" s="902" t="s">
        <v>22492</v>
      </c>
      <c r="C727" s="913" t="s">
        <v>24884</v>
      </c>
      <c r="D727" s="810" t="s">
        <v>15043</v>
      </c>
      <c r="E727" s="913" t="s">
        <v>24885</v>
      </c>
      <c r="F727" s="903" t="s">
        <v>24886</v>
      </c>
      <c r="G727" s="902" t="s">
        <v>24887</v>
      </c>
      <c r="H727" s="902" t="s">
        <v>10928</v>
      </c>
      <c r="I727" s="913" t="s">
        <v>24888</v>
      </c>
      <c r="J727" s="903" t="s">
        <v>12684</v>
      </c>
    </row>
    <row r="728" spans="1:10">
      <c r="A728" s="810" t="s">
        <v>16660</v>
      </c>
      <c r="B728" s="902" t="s">
        <v>22492</v>
      </c>
      <c r="C728" s="913" t="s">
        <v>24889</v>
      </c>
      <c r="D728" s="810" t="s">
        <v>15043</v>
      </c>
      <c r="E728" s="913" t="s">
        <v>3775</v>
      </c>
      <c r="F728" s="903" t="s">
        <v>24890</v>
      </c>
      <c r="G728" s="902" t="s">
        <v>24891</v>
      </c>
      <c r="H728" s="902" t="s">
        <v>10928</v>
      </c>
      <c r="I728" s="913" t="s">
        <v>18512</v>
      </c>
      <c r="J728" s="903" t="s">
        <v>929</v>
      </c>
    </row>
    <row r="729" spans="1:10">
      <c r="A729" s="810" t="s">
        <v>16660</v>
      </c>
      <c r="B729" s="902" t="s">
        <v>22492</v>
      </c>
      <c r="C729" s="913" t="s">
        <v>3182</v>
      </c>
      <c r="D729" s="810" t="s">
        <v>15043</v>
      </c>
      <c r="E729" s="913" t="s">
        <v>3769</v>
      </c>
      <c r="F729" s="903" t="s">
        <v>15784</v>
      </c>
      <c r="G729" s="902" t="s">
        <v>4697</v>
      </c>
      <c r="H729" s="902" t="s">
        <v>10958</v>
      </c>
      <c r="I729" s="913" t="s">
        <v>904</v>
      </c>
      <c r="J729" s="903" t="s">
        <v>1851</v>
      </c>
    </row>
    <row r="730" spans="1:10">
      <c r="A730" s="810" t="s">
        <v>16660</v>
      </c>
      <c r="B730" s="902" t="s">
        <v>22492</v>
      </c>
      <c r="C730" s="913" t="s">
        <v>24892</v>
      </c>
      <c r="D730" s="810" t="s">
        <v>15043</v>
      </c>
      <c r="E730" s="913" t="s">
        <v>24893</v>
      </c>
      <c r="F730" s="903" t="s">
        <v>24894</v>
      </c>
      <c r="G730" s="902" t="s">
        <v>24895</v>
      </c>
      <c r="H730" s="902" t="s">
        <v>10901</v>
      </c>
      <c r="I730" s="913"/>
      <c r="J730" s="903" t="s">
        <v>11101</v>
      </c>
    </row>
    <row r="731" spans="1:10">
      <c r="A731" s="810" t="s">
        <v>16660</v>
      </c>
      <c r="B731" s="902" t="s">
        <v>22492</v>
      </c>
      <c r="C731" s="913" t="s">
        <v>24896</v>
      </c>
      <c r="D731" s="810" t="s">
        <v>15043</v>
      </c>
      <c r="E731" s="913" t="s">
        <v>24897</v>
      </c>
      <c r="F731" s="903" t="s">
        <v>24898</v>
      </c>
      <c r="G731" s="902" t="s">
        <v>17038</v>
      </c>
      <c r="H731" s="902" t="s">
        <v>10977</v>
      </c>
      <c r="I731" s="913" t="s">
        <v>6752</v>
      </c>
      <c r="J731" s="903" t="s">
        <v>12684</v>
      </c>
    </row>
    <row r="732" spans="1:10">
      <c r="A732" s="810" t="s">
        <v>16660</v>
      </c>
      <c r="B732" s="902" t="s">
        <v>22492</v>
      </c>
      <c r="C732" s="913" t="s">
        <v>21689</v>
      </c>
      <c r="D732" s="810" t="s">
        <v>15043</v>
      </c>
      <c r="E732" s="913" t="s">
        <v>8482</v>
      </c>
      <c r="F732" s="903" t="s">
        <v>24899</v>
      </c>
      <c r="G732" s="902" t="s">
        <v>17038</v>
      </c>
      <c r="H732" s="902" t="s">
        <v>10969</v>
      </c>
      <c r="I732" s="913" t="s">
        <v>24900</v>
      </c>
      <c r="J732" s="903" t="s">
        <v>11577</v>
      </c>
    </row>
    <row r="733" spans="1:10">
      <c r="A733" s="810" t="s">
        <v>16660</v>
      </c>
      <c r="B733" s="902" t="s">
        <v>22492</v>
      </c>
      <c r="C733" s="913" t="s">
        <v>3189</v>
      </c>
      <c r="D733" s="810" t="s">
        <v>15043</v>
      </c>
      <c r="E733" s="913" t="s">
        <v>3776</v>
      </c>
      <c r="F733" s="903" t="s">
        <v>15785</v>
      </c>
      <c r="G733" s="902" t="s">
        <v>15786</v>
      </c>
      <c r="H733" s="902" t="s">
        <v>11380</v>
      </c>
      <c r="I733" s="913" t="s">
        <v>24901</v>
      </c>
      <c r="J733" s="903" t="s">
        <v>929</v>
      </c>
    </row>
    <row r="734" spans="1:10">
      <c r="A734" s="810" t="s">
        <v>16660</v>
      </c>
      <c r="B734" s="902" t="s">
        <v>22492</v>
      </c>
      <c r="C734" s="913" t="s">
        <v>24902</v>
      </c>
      <c r="D734" s="810" t="s">
        <v>15043</v>
      </c>
      <c r="E734" s="913" t="s">
        <v>24903</v>
      </c>
      <c r="F734" s="903" t="s">
        <v>24904</v>
      </c>
      <c r="G734" s="902" t="s">
        <v>17038</v>
      </c>
      <c r="H734" s="902" t="s">
        <v>10932</v>
      </c>
      <c r="I734" s="913" t="s">
        <v>6752</v>
      </c>
      <c r="J734" s="903" t="s">
        <v>12684</v>
      </c>
    </row>
    <row r="735" spans="1:10">
      <c r="A735" s="810" t="s">
        <v>16660</v>
      </c>
      <c r="B735" s="902" t="s">
        <v>22492</v>
      </c>
      <c r="C735" s="913" t="s">
        <v>24905</v>
      </c>
      <c r="D735" s="810" t="s">
        <v>15043</v>
      </c>
      <c r="E735" s="913" t="s">
        <v>24906</v>
      </c>
      <c r="F735" s="903" t="s">
        <v>24907</v>
      </c>
      <c r="G735" s="902" t="s">
        <v>17022</v>
      </c>
      <c r="H735" s="902" t="s">
        <v>10901</v>
      </c>
      <c r="I735" s="913" t="s">
        <v>24888</v>
      </c>
      <c r="J735" s="903" t="s">
        <v>12684</v>
      </c>
    </row>
    <row r="736" spans="1:10">
      <c r="A736" s="810" t="s">
        <v>16660</v>
      </c>
      <c r="B736" s="902" t="s">
        <v>22492</v>
      </c>
      <c r="C736" s="913" t="s">
        <v>24908</v>
      </c>
      <c r="D736" s="810" t="s">
        <v>15043</v>
      </c>
      <c r="E736" s="913" t="s">
        <v>24909</v>
      </c>
      <c r="F736" s="903" t="s">
        <v>24910</v>
      </c>
      <c r="G736" s="902"/>
      <c r="H736" s="902" t="s">
        <v>10928</v>
      </c>
      <c r="I736" s="913" t="s">
        <v>904</v>
      </c>
      <c r="J736" s="903"/>
    </row>
    <row r="737" spans="1:10">
      <c r="A737" s="810" t="s">
        <v>16660</v>
      </c>
      <c r="B737" s="902" t="s">
        <v>22492</v>
      </c>
      <c r="C737" s="913" t="s">
        <v>24911</v>
      </c>
      <c r="D737" s="810" t="s">
        <v>15043</v>
      </c>
      <c r="E737" s="913" t="s">
        <v>24912</v>
      </c>
      <c r="F737" s="903" t="s">
        <v>24913</v>
      </c>
      <c r="G737" s="902" t="s">
        <v>24914</v>
      </c>
      <c r="H737" s="902" t="s">
        <v>10977</v>
      </c>
      <c r="I737" s="913" t="s">
        <v>904</v>
      </c>
      <c r="J737" s="903" t="s">
        <v>1851</v>
      </c>
    </row>
    <row r="738" spans="1:10">
      <c r="A738" s="810" t="s">
        <v>16660</v>
      </c>
      <c r="B738" s="902" t="s">
        <v>22492</v>
      </c>
      <c r="C738" s="913" t="s">
        <v>24915</v>
      </c>
      <c r="D738" s="810" t="s">
        <v>15043</v>
      </c>
      <c r="E738" s="913" t="s">
        <v>24916</v>
      </c>
      <c r="F738" s="903" t="s">
        <v>24917</v>
      </c>
      <c r="G738" s="902" t="s">
        <v>17038</v>
      </c>
      <c r="H738" s="902" t="s">
        <v>10932</v>
      </c>
      <c r="I738" s="913" t="s">
        <v>6752</v>
      </c>
      <c r="J738" s="903" t="s">
        <v>12684</v>
      </c>
    </row>
    <row r="739" spans="1:10">
      <c r="A739" s="810" t="s">
        <v>16660</v>
      </c>
      <c r="B739" s="902" t="s">
        <v>22492</v>
      </c>
      <c r="C739" s="913" t="s">
        <v>974</v>
      </c>
      <c r="D739" s="810" t="s">
        <v>15043</v>
      </c>
      <c r="E739" s="913" t="s">
        <v>1074</v>
      </c>
      <c r="F739" s="903" t="s">
        <v>1162</v>
      </c>
      <c r="G739" s="902" t="s">
        <v>1218</v>
      </c>
      <c r="H739" s="902" t="s">
        <v>10894</v>
      </c>
      <c r="I739" s="913" t="s">
        <v>6752</v>
      </c>
      <c r="J739" s="903" t="s">
        <v>1851</v>
      </c>
    </row>
    <row r="740" spans="1:10">
      <c r="A740" s="810" t="s">
        <v>16660</v>
      </c>
      <c r="B740" s="902" t="s">
        <v>22492</v>
      </c>
      <c r="C740" s="913" t="s">
        <v>24918</v>
      </c>
      <c r="D740" s="810" t="s">
        <v>15043</v>
      </c>
      <c r="E740" s="913" t="s">
        <v>24919</v>
      </c>
      <c r="F740" s="903" t="s">
        <v>24920</v>
      </c>
      <c r="G740" s="902" t="s">
        <v>24921</v>
      </c>
      <c r="H740" s="902" t="s">
        <v>10977</v>
      </c>
      <c r="I740" s="913" t="s">
        <v>922</v>
      </c>
      <c r="J740" s="903" t="s">
        <v>12684</v>
      </c>
    </row>
    <row r="741" spans="1:10">
      <c r="A741" s="810" t="s">
        <v>16660</v>
      </c>
      <c r="B741" s="902" t="s">
        <v>22492</v>
      </c>
      <c r="C741" s="913" t="s">
        <v>6150</v>
      </c>
      <c r="D741" s="810" t="s">
        <v>15043</v>
      </c>
      <c r="E741" s="913" t="s">
        <v>6364</v>
      </c>
      <c r="F741" s="903" t="s">
        <v>15787</v>
      </c>
      <c r="G741" s="902" t="s">
        <v>10992</v>
      </c>
      <c r="H741" s="902" t="s">
        <v>10928</v>
      </c>
      <c r="I741" s="913" t="s">
        <v>1296</v>
      </c>
      <c r="J741" s="903" t="s">
        <v>12094</v>
      </c>
    </row>
    <row r="742" spans="1:10">
      <c r="A742" s="810" t="s">
        <v>16660</v>
      </c>
      <c r="B742" s="902" t="s">
        <v>22492</v>
      </c>
      <c r="C742" s="913" t="s">
        <v>2176</v>
      </c>
      <c r="D742" s="810" t="s">
        <v>15043</v>
      </c>
      <c r="E742" s="913" t="s">
        <v>2274</v>
      </c>
      <c r="F742" s="903" t="s">
        <v>13089</v>
      </c>
      <c r="G742" s="902" t="s">
        <v>2436</v>
      </c>
      <c r="H742" s="902" t="s">
        <v>11351</v>
      </c>
      <c r="I742" s="913" t="s">
        <v>904</v>
      </c>
      <c r="J742" s="903" t="s">
        <v>937</v>
      </c>
    </row>
    <row r="743" spans="1:10">
      <c r="A743" s="810" t="s">
        <v>16660</v>
      </c>
      <c r="B743" s="902" t="s">
        <v>22492</v>
      </c>
      <c r="C743" s="913" t="s">
        <v>16397</v>
      </c>
      <c r="D743" s="810" t="s">
        <v>15043</v>
      </c>
      <c r="E743" s="913" t="s">
        <v>16398</v>
      </c>
      <c r="F743" s="903" t="s">
        <v>24286</v>
      </c>
      <c r="G743" s="902" t="s">
        <v>17038</v>
      </c>
      <c r="H743" s="902" t="s">
        <v>10928</v>
      </c>
      <c r="I743" s="913" t="s">
        <v>24922</v>
      </c>
      <c r="J743" s="903" t="s">
        <v>12684</v>
      </c>
    </row>
    <row r="744" spans="1:10">
      <c r="A744" s="810" t="s">
        <v>16660</v>
      </c>
      <c r="B744" s="902" t="s">
        <v>22492</v>
      </c>
      <c r="C744" s="913" t="s">
        <v>24923</v>
      </c>
      <c r="D744" s="810" t="s">
        <v>15043</v>
      </c>
      <c r="E744" s="913" t="s">
        <v>24924</v>
      </c>
      <c r="F744" s="903" t="s">
        <v>24925</v>
      </c>
      <c r="G744" s="902"/>
      <c r="H744" s="902" t="s">
        <v>10977</v>
      </c>
      <c r="I744" s="913" t="s">
        <v>1296</v>
      </c>
      <c r="J744" s="903" t="s">
        <v>1851</v>
      </c>
    </row>
    <row r="745" spans="1:10">
      <c r="A745" s="810" t="s">
        <v>16660</v>
      </c>
      <c r="B745" s="902" t="s">
        <v>22492</v>
      </c>
      <c r="C745" s="913" t="s">
        <v>2095</v>
      </c>
      <c r="D745" s="810" t="s">
        <v>15043</v>
      </c>
      <c r="E745" s="913" t="s">
        <v>2128</v>
      </c>
      <c r="F745" s="903" t="s">
        <v>15788</v>
      </c>
      <c r="G745" s="902"/>
      <c r="H745" s="902" t="s">
        <v>10932</v>
      </c>
      <c r="I745" s="913" t="s">
        <v>904</v>
      </c>
      <c r="J745" s="903" t="s">
        <v>1851</v>
      </c>
    </row>
    <row r="746" spans="1:10">
      <c r="A746" s="810" t="s">
        <v>16660</v>
      </c>
      <c r="B746" s="902" t="s">
        <v>22492</v>
      </c>
      <c r="C746" s="913" t="s">
        <v>24926</v>
      </c>
      <c r="D746" s="810" t="s">
        <v>15043</v>
      </c>
      <c r="E746" s="913" t="s">
        <v>11832</v>
      </c>
      <c r="F746" s="903" t="s">
        <v>28238</v>
      </c>
      <c r="G746" s="902" t="s">
        <v>24927</v>
      </c>
      <c r="H746" s="902" t="s">
        <v>10958</v>
      </c>
      <c r="I746" s="913" t="s">
        <v>904</v>
      </c>
      <c r="J746" s="903" t="s">
        <v>929</v>
      </c>
    </row>
    <row r="747" spans="1:10">
      <c r="A747" s="810" t="s">
        <v>16660</v>
      </c>
      <c r="B747" s="902" t="s">
        <v>22492</v>
      </c>
      <c r="C747" s="913" t="s">
        <v>8171</v>
      </c>
      <c r="D747" s="810" t="s">
        <v>15043</v>
      </c>
      <c r="E747" s="913" t="s">
        <v>8494</v>
      </c>
      <c r="F747" s="903" t="s">
        <v>15789</v>
      </c>
      <c r="G747" s="902" t="s">
        <v>15790</v>
      </c>
      <c r="H747" s="902" t="s">
        <v>10932</v>
      </c>
      <c r="I747" s="913" t="s">
        <v>15791</v>
      </c>
      <c r="J747" s="903" t="s">
        <v>17621</v>
      </c>
    </row>
    <row r="748" spans="1:10">
      <c r="A748" s="810" t="s">
        <v>16660</v>
      </c>
      <c r="B748" s="902" t="s">
        <v>22492</v>
      </c>
      <c r="C748" s="913" t="s">
        <v>24928</v>
      </c>
      <c r="D748" s="810" t="s">
        <v>15043</v>
      </c>
      <c r="E748" s="913" t="s">
        <v>24929</v>
      </c>
      <c r="F748" s="903" t="s">
        <v>24930</v>
      </c>
      <c r="G748" s="902" t="s">
        <v>24931</v>
      </c>
      <c r="H748" s="902" t="s">
        <v>10901</v>
      </c>
      <c r="I748" s="913" t="s">
        <v>15780</v>
      </c>
      <c r="J748" s="903" t="s">
        <v>1851</v>
      </c>
    </row>
    <row r="749" spans="1:10">
      <c r="A749" s="810" t="s">
        <v>16660</v>
      </c>
      <c r="B749" s="902" t="s">
        <v>22492</v>
      </c>
      <c r="C749" s="913" t="s">
        <v>24932</v>
      </c>
      <c r="D749" s="810" t="s">
        <v>15043</v>
      </c>
      <c r="E749" s="913" t="s">
        <v>24933</v>
      </c>
      <c r="F749" s="903" t="s">
        <v>24934</v>
      </c>
      <c r="G749" s="902"/>
      <c r="H749" s="902" t="s">
        <v>10901</v>
      </c>
      <c r="I749" s="913" t="s">
        <v>904</v>
      </c>
      <c r="J749" s="903" t="s">
        <v>1851</v>
      </c>
    </row>
    <row r="750" spans="1:10">
      <c r="A750" s="810" t="s">
        <v>16660</v>
      </c>
      <c r="B750" s="902" t="s">
        <v>22492</v>
      </c>
      <c r="C750" s="913" t="s">
        <v>15792</v>
      </c>
      <c r="D750" s="810" t="s">
        <v>15043</v>
      </c>
      <c r="E750" s="913" t="s">
        <v>15793</v>
      </c>
      <c r="F750" s="903" t="s">
        <v>24935</v>
      </c>
      <c r="G750" s="902" t="s">
        <v>15794</v>
      </c>
      <c r="H750" s="902" t="s">
        <v>10928</v>
      </c>
      <c r="I750" s="913" t="s">
        <v>15795</v>
      </c>
      <c r="J750" s="903" t="s">
        <v>936</v>
      </c>
    </row>
    <row r="751" spans="1:10">
      <c r="A751" s="810" t="s">
        <v>16660</v>
      </c>
      <c r="B751" s="902" t="s">
        <v>22492</v>
      </c>
      <c r="C751" s="913" t="s">
        <v>9340</v>
      </c>
      <c r="D751" s="810" t="s">
        <v>15043</v>
      </c>
      <c r="E751" s="913" t="s">
        <v>9666</v>
      </c>
      <c r="F751" s="903" t="s">
        <v>24936</v>
      </c>
      <c r="G751" s="902" t="s">
        <v>17038</v>
      </c>
      <c r="H751" s="902" t="s">
        <v>10922</v>
      </c>
      <c r="I751" s="913" t="s">
        <v>15780</v>
      </c>
      <c r="J751" s="903" t="s">
        <v>11577</v>
      </c>
    </row>
    <row r="752" spans="1:10">
      <c r="A752" s="810" t="s">
        <v>16660</v>
      </c>
      <c r="B752" s="902" t="s">
        <v>22492</v>
      </c>
      <c r="C752" s="913" t="s">
        <v>24937</v>
      </c>
      <c r="D752" s="810" t="s">
        <v>15043</v>
      </c>
      <c r="E752" s="913" t="s">
        <v>24938</v>
      </c>
      <c r="F752" s="903" t="s">
        <v>24939</v>
      </c>
      <c r="G752" s="902" t="s">
        <v>24940</v>
      </c>
      <c r="H752" s="902" t="s">
        <v>10901</v>
      </c>
      <c r="I752" s="913" t="s">
        <v>1289</v>
      </c>
      <c r="J752" s="903" t="s">
        <v>931</v>
      </c>
    </row>
    <row r="753" spans="1:10">
      <c r="A753" s="810" t="s">
        <v>16660</v>
      </c>
      <c r="B753" s="902" t="s">
        <v>22492</v>
      </c>
      <c r="C753" s="913" t="s">
        <v>24792</v>
      </c>
      <c r="D753" s="810" t="s">
        <v>15043</v>
      </c>
      <c r="E753" s="913" t="s">
        <v>24793</v>
      </c>
      <c r="F753" s="903" t="s">
        <v>24794</v>
      </c>
      <c r="G753" s="902" t="s">
        <v>24795</v>
      </c>
      <c r="H753" s="902" t="s">
        <v>10928</v>
      </c>
      <c r="I753" s="913" t="s">
        <v>904</v>
      </c>
      <c r="J753" s="903" t="s">
        <v>564</v>
      </c>
    </row>
    <row r="754" spans="1:10">
      <c r="A754" s="810" t="s">
        <v>16660</v>
      </c>
      <c r="B754" s="902" t="s">
        <v>22492</v>
      </c>
      <c r="C754" s="913" t="s">
        <v>24941</v>
      </c>
      <c r="D754" s="810" t="s">
        <v>15043</v>
      </c>
      <c r="E754" s="913" t="s">
        <v>16409</v>
      </c>
      <c r="F754" s="903" t="s">
        <v>24942</v>
      </c>
      <c r="G754" s="902"/>
      <c r="H754" s="902" t="s">
        <v>10901</v>
      </c>
      <c r="I754" s="913" t="s">
        <v>904</v>
      </c>
      <c r="J754" s="903" t="s">
        <v>932</v>
      </c>
    </row>
    <row r="755" spans="1:10">
      <c r="A755" s="810" t="s">
        <v>16660</v>
      </c>
      <c r="B755" s="902" t="s">
        <v>22492</v>
      </c>
      <c r="C755" s="913" t="s">
        <v>24943</v>
      </c>
      <c r="D755" s="810" t="s">
        <v>15043</v>
      </c>
      <c r="E755" s="913" t="s">
        <v>24944</v>
      </c>
      <c r="F755" s="903" t="s">
        <v>24945</v>
      </c>
      <c r="G755" s="902"/>
      <c r="H755" s="902" t="s">
        <v>10932</v>
      </c>
      <c r="I755" s="913" t="s">
        <v>904</v>
      </c>
      <c r="J755" s="903" t="s">
        <v>929</v>
      </c>
    </row>
    <row r="756" spans="1:10">
      <c r="A756" s="810" t="s">
        <v>16660</v>
      </c>
      <c r="B756" s="902" t="s">
        <v>22492</v>
      </c>
      <c r="C756" s="913" t="s">
        <v>16351</v>
      </c>
      <c r="D756" s="810" t="s">
        <v>15043</v>
      </c>
      <c r="E756" s="913" t="s">
        <v>16352</v>
      </c>
      <c r="F756" s="903" t="s">
        <v>24946</v>
      </c>
      <c r="G756" s="902" t="s">
        <v>16353</v>
      </c>
      <c r="H756" s="902" t="s">
        <v>10936</v>
      </c>
      <c r="I756" s="913" t="s">
        <v>6752</v>
      </c>
      <c r="J756" s="903" t="s">
        <v>12684</v>
      </c>
    </row>
    <row r="757" spans="1:10">
      <c r="A757" s="810" t="s">
        <v>16660</v>
      </c>
      <c r="B757" s="902" t="s">
        <v>22492</v>
      </c>
      <c r="C757" s="913" t="s">
        <v>15797</v>
      </c>
      <c r="D757" s="810" t="s">
        <v>15043</v>
      </c>
      <c r="E757" s="913" t="s">
        <v>15798</v>
      </c>
      <c r="F757" s="903" t="s">
        <v>15799</v>
      </c>
      <c r="G757" s="902"/>
      <c r="H757" s="902" t="s">
        <v>11039</v>
      </c>
      <c r="I757" s="913" t="s">
        <v>4772</v>
      </c>
      <c r="J757" s="903" t="s">
        <v>929</v>
      </c>
    </row>
    <row r="758" spans="1:10">
      <c r="A758" s="810" t="s">
        <v>16660</v>
      </c>
      <c r="B758" s="902" t="s">
        <v>22492</v>
      </c>
      <c r="C758" s="913" t="s">
        <v>6152</v>
      </c>
      <c r="D758" s="810" t="s">
        <v>15043</v>
      </c>
      <c r="E758" s="913" t="s">
        <v>6367</v>
      </c>
      <c r="F758" s="903" t="s">
        <v>15800</v>
      </c>
      <c r="G758" s="902"/>
      <c r="H758" s="902" t="s">
        <v>10901</v>
      </c>
      <c r="I758" s="913" t="s">
        <v>24947</v>
      </c>
      <c r="J758" s="903" t="s">
        <v>11287</v>
      </c>
    </row>
    <row r="759" spans="1:10">
      <c r="A759" s="810" t="s">
        <v>16660</v>
      </c>
      <c r="B759" s="902" t="s">
        <v>22492</v>
      </c>
      <c r="C759" s="913" t="s">
        <v>24948</v>
      </c>
      <c r="D759" s="810" t="s">
        <v>15043</v>
      </c>
      <c r="E759" s="913" t="s">
        <v>24949</v>
      </c>
      <c r="F759" s="903" t="s">
        <v>24950</v>
      </c>
      <c r="G759" s="902" t="s">
        <v>24951</v>
      </c>
      <c r="H759" s="902" t="s">
        <v>10915</v>
      </c>
      <c r="I759" s="913" t="s">
        <v>904</v>
      </c>
      <c r="J759" s="903" t="s">
        <v>1851</v>
      </c>
    </row>
    <row r="760" spans="1:10">
      <c r="A760" s="810" t="s">
        <v>16660</v>
      </c>
      <c r="B760" s="902" t="s">
        <v>22492</v>
      </c>
      <c r="C760" s="913" t="s">
        <v>643</v>
      </c>
      <c r="D760" s="810" t="s">
        <v>15043</v>
      </c>
      <c r="E760" s="913" t="s">
        <v>1628</v>
      </c>
      <c r="F760" s="903" t="s">
        <v>24952</v>
      </c>
      <c r="G760" s="902"/>
      <c r="H760" s="902" t="s">
        <v>10901</v>
      </c>
      <c r="I760" s="913" t="s">
        <v>904</v>
      </c>
      <c r="J760" s="903" t="s">
        <v>932</v>
      </c>
    </row>
    <row r="761" spans="1:10">
      <c r="A761" s="810" t="s">
        <v>16660</v>
      </c>
      <c r="B761" s="902" t="s">
        <v>22492</v>
      </c>
      <c r="C761" s="913" t="s">
        <v>1018</v>
      </c>
      <c r="D761" s="810" t="s">
        <v>15043</v>
      </c>
      <c r="E761" s="913" t="s">
        <v>1941</v>
      </c>
      <c r="F761" s="903" t="s">
        <v>24953</v>
      </c>
      <c r="G761" s="902" t="s">
        <v>2045</v>
      </c>
      <c r="H761" s="902" t="s">
        <v>10928</v>
      </c>
      <c r="I761" s="913" t="s">
        <v>888</v>
      </c>
      <c r="J761" s="903" t="s">
        <v>11577</v>
      </c>
    </row>
    <row r="762" spans="1:10">
      <c r="A762" s="810" t="s">
        <v>16660</v>
      </c>
      <c r="B762" s="902" t="s">
        <v>22492</v>
      </c>
      <c r="C762" s="913" t="s">
        <v>24954</v>
      </c>
      <c r="D762" s="810" t="s">
        <v>15043</v>
      </c>
      <c r="E762" s="913" t="s">
        <v>24955</v>
      </c>
      <c r="F762" s="903" t="s">
        <v>24956</v>
      </c>
      <c r="G762" s="902"/>
      <c r="H762" s="902" t="s">
        <v>10932</v>
      </c>
      <c r="I762" s="913" t="s">
        <v>904</v>
      </c>
      <c r="J762" s="903" t="s">
        <v>929</v>
      </c>
    </row>
    <row r="763" spans="1:10">
      <c r="A763" s="810" t="s">
        <v>16660</v>
      </c>
      <c r="B763" s="902" t="s">
        <v>22492</v>
      </c>
      <c r="C763" s="913" t="s">
        <v>12626</v>
      </c>
      <c r="D763" s="810" t="s">
        <v>15043</v>
      </c>
      <c r="E763" s="913" t="s">
        <v>18221</v>
      </c>
      <c r="F763" s="903" t="s">
        <v>24957</v>
      </c>
      <c r="G763" s="902" t="s">
        <v>24958</v>
      </c>
      <c r="H763" s="902" t="s">
        <v>10977</v>
      </c>
      <c r="I763" s="913" t="s">
        <v>6752</v>
      </c>
      <c r="J763" s="903" t="s">
        <v>12684</v>
      </c>
    </row>
    <row r="764" spans="1:10">
      <c r="A764" s="810" t="s">
        <v>16660</v>
      </c>
      <c r="B764" s="902" t="s">
        <v>22492</v>
      </c>
      <c r="C764" s="913" t="s">
        <v>24959</v>
      </c>
      <c r="D764" s="810" t="s">
        <v>15043</v>
      </c>
      <c r="E764" s="913" t="s">
        <v>16411</v>
      </c>
      <c r="F764" s="903" t="s">
        <v>24960</v>
      </c>
      <c r="G764" s="902" t="s">
        <v>17022</v>
      </c>
      <c r="H764" s="902" t="s">
        <v>10928</v>
      </c>
      <c r="I764" s="913"/>
      <c r="J764" s="903" t="s">
        <v>12684</v>
      </c>
    </row>
    <row r="765" spans="1:10">
      <c r="A765" s="810" t="s">
        <v>16660</v>
      </c>
      <c r="B765" s="902" t="s">
        <v>22492</v>
      </c>
      <c r="C765" s="913" t="s">
        <v>1025</v>
      </c>
      <c r="D765" s="810" t="s">
        <v>15043</v>
      </c>
      <c r="E765" s="913" t="s">
        <v>1117</v>
      </c>
      <c r="F765" s="903" t="s">
        <v>24961</v>
      </c>
      <c r="G765" s="902" t="s">
        <v>17038</v>
      </c>
      <c r="H765" s="902" t="s">
        <v>10977</v>
      </c>
      <c r="I765" s="913" t="s">
        <v>6752</v>
      </c>
      <c r="J765" s="903" t="s">
        <v>12684</v>
      </c>
    </row>
    <row r="766" spans="1:10">
      <c r="A766" s="810" t="s">
        <v>16660</v>
      </c>
      <c r="B766" s="902" t="s">
        <v>22492</v>
      </c>
      <c r="C766" s="913" t="s">
        <v>24962</v>
      </c>
      <c r="D766" s="810" t="s">
        <v>15043</v>
      </c>
      <c r="E766" s="913" t="s">
        <v>24963</v>
      </c>
      <c r="F766" s="903" t="s">
        <v>24964</v>
      </c>
      <c r="G766" s="902" t="s">
        <v>24965</v>
      </c>
      <c r="H766" s="902" t="s">
        <v>10932</v>
      </c>
      <c r="I766" s="913" t="s">
        <v>7180</v>
      </c>
      <c r="J766" s="903" t="s">
        <v>11503</v>
      </c>
    </row>
    <row r="767" spans="1:10">
      <c r="A767" s="810" t="s">
        <v>16660</v>
      </c>
      <c r="B767" s="902" t="s">
        <v>22492</v>
      </c>
      <c r="C767" s="913" t="s">
        <v>16412</v>
      </c>
      <c r="D767" s="810" t="s">
        <v>15043</v>
      </c>
      <c r="E767" s="913" t="s">
        <v>16413</v>
      </c>
      <c r="F767" s="903" t="s">
        <v>24966</v>
      </c>
      <c r="G767" s="902" t="s">
        <v>24875</v>
      </c>
      <c r="H767" s="902" t="s">
        <v>10932</v>
      </c>
      <c r="I767" s="913" t="s">
        <v>904</v>
      </c>
      <c r="J767" s="903" t="s">
        <v>1851</v>
      </c>
    </row>
    <row r="768" spans="1:10">
      <c r="A768" s="810" t="s">
        <v>16660</v>
      </c>
      <c r="B768" s="902" t="s">
        <v>22492</v>
      </c>
      <c r="C768" s="913" t="s">
        <v>24967</v>
      </c>
      <c r="D768" s="810" t="s">
        <v>15043</v>
      </c>
      <c r="E768" s="913" t="s">
        <v>1119</v>
      </c>
      <c r="F768" s="903" t="s">
        <v>24968</v>
      </c>
      <c r="G768" s="902" t="s">
        <v>1255</v>
      </c>
      <c r="H768" s="902" t="s">
        <v>11414</v>
      </c>
      <c r="I768" s="913" t="s">
        <v>6752</v>
      </c>
      <c r="J768" s="903" t="s">
        <v>12684</v>
      </c>
    </row>
    <row r="769" spans="1:10">
      <c r="A769" s="810" t="s">
        <v>16660</v>
      </c>
      <c r="B769" s="902" t="s">
        <v>22492</v>
      </c>
      <c r="C769" s="913" t="s">
        <v>24355</v>
      </c>
      <c r="D769" s="810" t="s">
        <v>15043</v>
      </c>
      <c r="E769" s="913" t="s">
        <v>6363</v>
      </c>
      <c r="F769" s="903" t="s">
        <v>6529</v>
      </c>
      <c r="G769" s="902" t="s">
        <v>6724</v>
      </c>
      <c r="H769" s="902" t="s">
        <v>11039</v>
      </c>
      <c r="I769" s="913" t="s">
        <v>1296</v>
      </c>
      <c r="J769" s="903" t="s">
        <v>11101</v>
      </c>
    </row>
    <row r="770" spans="1:10">
      <c r="A770" s="810" t="s">
        <v>16660</v>
      </c>
      <c r="B770" s="902" t="s">
        <v>22492</v>
      </c>
      <c r="C770" s="913" t="s">
        <v>15801</v>
      </c>
      <c r="D770" s="810" t="s">
        <v>15043</v>
      </c>
      <c r="E770" s="913" t="s">
        <v>734</v>
      </c>
      <c r="F770" s="903" t="s">
        <v>24969</v>
      </c>
      <c r="G770" s="902" t="s">
        <v>24970</v>
      </c>
      <c r="H770" s="902" t="s">
        <v>10894</v>
      </c>
      <c r="I770" s="913" t="s">
        <v>904</v>
      </c>
      <c r="J770" s="903" t="s">
        <v>1851</v>
      </c>
    </row>
    <row r="771" spans="1:10">
      <c r="A771" s="810" t="s">
        <v>16660</v>
      </c>
      <c r="B771" s="902" t="s">
        <v>22492</v>
      </c>
      <c r="C771" s="913" t="s">
        <v>15802</v>
      </c>
      <c r="D771" s="810" t="s">
        <v>15043</v>
      </c>
      <c r="E771" s="913" t="s">
        <v>14697</v>
      </c>
      <c r="F771" s="903" t="s">
        <v>24971</v>
      </c>
      <c r="G771" s="902" t="s">
        <v>15803</v>
      </c>
      <c r="H771" s="902" t="s">
        <v>10915</v>
      </c>
      <c r="I771" s="913" t="s">
        <v>6752</v>
      </c>
      <c r="J771" s="903" t="s">
        <v>1851</v>
      </c>
    </row>
    <row r="772" spans="1:10">
      <c r="A772" s="810" t="s">
        <v>16660</v>
      </c>
      <c r="B772" s="902" t="s">
        <v>22492</v>
      </c>
      <c r="C772" s="913" t="s">
        <v>24364</v>
      </c>
      <c r="D772" s="810" t="s">
        <v>15043</v>
      </c>
      <c r="E772" s="913" t="s">
        <v>24365</v>
      </c>
      <c r="F772" s="903" t="s">
        <v>24366</v>
      </c>
      <c r="G772" s="902" t="s">
        <v>24367</v>
      </c>
      <c r="H772" s="902" t="s">
        <v>10970</v>
      </c>
      <c r="I772" s="913" t="s">
        <v>904</v>
      </c>
      <c r="J772" s="903" t="s">
        <v>932</v>
      </c>
    </row>
    <row r="773" spans="1:10">
      <c r="A773" s="810" t="s">
        <v>16660</v>
      </c>
      <c r="B773" s="902" t="s">
        <v>22492</v>
      </c>
      <c r="C773" s="913" t="s">
        <v>24972</v>
      </c>
      <c r="D773" s="810" t="s">
        <v>15043</v>
      </c>
      <c r="E773" s="913" t="s">
        <v>24973</v>
      </c>
      <c r="F773" s="903" t="s">
        <v>24974</v>
      </c>
      <c r="G773" s="902"/>
      <c r="H773" s="902" t="s">
        <v>10901</v>
      </c>
      <c r="I773" s="913" t="s">
        <v>1296</v>
      </c>
      <c r="J773" s="903" t="s">
        <v>12094</v>
      </c>
    </row>
    <row r="774" spans="1:10">
      <c r="A774" s="810" t="s">
        <v>16660</v>
      </c>
      <c r="B774" s="902" t="s">
        <v>22492</v>
      </c>
      <c r="C774" s="913" t="s">
        <v>24975</v>
      </c>
      <c r="D774" s="810" t="s">
        <v>15043</v>
      </c>
      <c r="E774" s="913" t="s">
        <v>24976</v>
      </c>
      <c r="F774" s="903" t="s">
        <v>24977</v>
      </c>
      <c r="G774" s="902" t="s">
        <v>24978</v>
      </c>
      <c r="H774" s="902" t="s">
        <v>10907</v>
      </c>
      <c r="I774" s="913" t="s">
        <v>4772</v>
      </c>
      <c r="J774" s="903" t="s">
        <v>12094</v>
      </c>
    </row>
    <row r="775" spans="1:10">
      <c r="A775" s="810" t="s">
        <v>16660</v>
      </c>
      <c r="B775" s="902" t="s">
        <v>22492</v>
      </c>
      <c r="C775" s="913" t="s">
        <v>24979</v>
      </c>
      <c r="D775" s="810" t="s">
        <v>15043</v>
      </c>
      <c r="E775" s="913" t="s">
        <v>24980</v>
      </c>
      <c r="F775" s="903" t="s">
        <v>24981</v>
      </c>
      <c r="G775" s="902" t="s">
        <v>17022</v>
      </c>
      <c r="H775" s="902" t="s">
        <v>10932</v>
      </c>
      <c r="I775" s="913" t="s">
        <v>24888</v>
      </c>
      <c r="J775" s="903" t="s">
        <v>12684</v>
      </c>
    </row>
    <row r="776" spans="1:10">
      <c r="A776" s="810" t="s">
        <v>16660</v>
      </c>
      <c r="B776" s="902" t="s">
        <v>22492</v>
      </c>
      <c r="C776" s="913" t="s">
        <v>2237</v>
      </c>
      <c r="D776" s="810" t="s">
        <v>15043</v>
      </c>
      <c r="E776" s="913" t="s">
        <v>24982</v>
      </c>
      <c r="F776" s="903" t="s">
        <v>24983</v>
      </c>
      <c r="G776" s="902"/>
      <c r="H776" s="902" t="s">
        <v>10932</v>
      </c>
      <c r="I776" s="913" t="s">
        <v>904</v>
      </c>
      <c r="J776" s="903" t="s">
        <v>1851</v>
      </c>
    </row>
    <row r="777" spans="1:10">
      <c r="A777" s="810" t="s">
        <v>16660</v>
      </c>
      <c r="B777" s="902" t="s">
        <v>22492</v>
      </c>
      <c r="C777" s="913" t="s">
        <v>1480</v>
      </c>
      <c r="D777" s="810" t="s">
        <v>15043</v>
      </c>
      <c r="E777" s="913" t="s">
        <v>703</v>
      </c>
      <c r="F777" s="903" t="s">
        <v>16414</v>
      </c>
      <c r="G777" s="902"/>
      <c r="H777" s="902" t="s">
        <v>10970</v>
      </c>
      <c r="I777" s="913" t="s">
        <v>904</v>
      </c>
      <c r="J777" s="903" t="s">
        <v>2525</v>
      </c>
    </row>
    <row r="778" spans="1:10">
      <c r="A778" s="810" t="s">
        <v>16660</v>
      </c>
      <c r="B778" s="902" t="s">
        <v>22492</v>
      </c>
      <c r="C778" s="913" t="s">
        <v>1029</v>
      </c>
      <c r="D778" s="810" t="s">
        <v>15043</v>
      </c>
      <c r="E778" s="913" t="s">
        <v>1128</v>
      </c>
      <c r="F778" s="903" t="s">
        <v>24984</v>
      </c>
      <c r="G778" s="902" t="s">
        <v>1260</v>
      </c>
      <c r="H778" s="902" t="s">
        <v>10922</v>
      </c>
      <c r="I778" s="913" t="s">
        <v>6752</v>
      </c>
      <c r="J778" s="903" t="s">
        <v>12684</v>
      </c>
    </row>
    <row r="779" spans="1:10">
      <c r="A779" s="810" t="s">
        <v>16660</v>
      </c>
      <c r="B779" s="902" t="s">
        <v>22492</v>
      </c>
      <c r="C779" s="913" t="s">
        <v>24797</v>
      </c>
      <c r="D779" s="810" t="s">
        <v>15043</v>
      </c>
      <c r="E779" s="913" t="s">
        <v>3504</v>
      </c>
      <c r="F779" s="903" t="s">
        <v>24798</v>
      </c>
      <c r="G779" s="902" t="s">
        <v>24799</v>
      </c>
      <c r="H779" s="902" t="s">
        <v>10915</v>
      </c>
      <c r="I779" s="913" t="s">
        <v>5924</v>
      </c>
      <c r="J779" s="903" t="s">
        <v>20429</v>
      </c>
    </row>
    <row r="780" spans="1:10">
      <c r="A780" s="810" t="s">
        <v>16660</v>
      </c>
      <c r="B780" s="902" t="s">
        <v>22492</v>
      </c>
      <c r="C780" s="913" t="s">
        <v>15805</v>
      </c>
      <c r="D780" s="810" t="s">
        <v>15043</v>
      </c>
      <c r="E780" s="913" t="s">
        <v>15806</v>
      </c>
      <c r="F780" s="903" t="s">
        <v>24985</v>
      </c>
      <c r="G780" s="902" t="s">
        <v>15807</v>
      </c>
      <c r="H780" s="902" t="s">
        <v>10977</v>
      </c>
      <c r="I780" s="913" t="s">
        <v>904</v>
      </c>
      <c r="J780" s="903" t="s">
        <v>12684</v>
      </c>
    </row>
    <row r="781" spans="1:10">
      <c r="A781" s="810" t="s">
        <v>16660</v>
      </c>
      <c r="B781" s="902" t="s">
        <v>22492</v>
      </c>
      <c r="C781" s="913" t="s">
        <v>3032</v>
      </c>
      <c r="D781" s="810" t="s">
        <v>15043</v>
      </c>
      <c r="E781" s="913" t="s">
        <v>15808</v>
      </c>
      <c r="F781" s="903" t="s">
        <v>15809</v>
      </c>
      <c r="G781" s="902"/>
      <c r="H781" s="902" t="s">
        <v>10891</v>
      </c>
      <c r="I781" s="913" t="s">
        <v>4772</v>
      </c>
      <c r="J781" s="903" t="s">
        <v>1851</v>
      </c>
    </row>
    <row r="782" spans="1:10">
      <c r="A782" s="810" t="s">
        <v>16660</v>
      </c>
      <c r="B782" s="902" t="s">
        <v>22492</v>
      </c>
      <c r="C782" s="913" t="s">
        <v>3191</v>
      </c>
      <c r="D782" s="810" t="s">
        <v>15043</v>
      </c>
      <c r="E782" s="913" t="s">
        <v>1540</v>
      </c>
      <c r="F782" s="903" t="s">
        <v>15810</v>
      </c>
      <c r="G782" s="902"/>
      <c r="H782" s="902" t="s">
        <v>10932</v>
      </c>
      <c r="I782" s="913" t="s">
        <v>904</v>
      </c>
      <c r="J782" s="903" t="s">
        <v>929</v>
      </c>
    </row>
    <row r="783" spans="1:10">
      <c r="A783" s="810" t="s">
        <v>16660</v>
      </c>
      <c r="B783" s="902" t="s">
        <v>22492</v>
      </c>
      <c r="C783" s="913" t="s">
        <v>3198</v>
      </c>
      <c r="D783" s="810" t="s">
        <v>15043</v>
      </c>
      <c r="E783" s="913" t="s">
        <v>14362</v>
      </c>
      <c r="F783" s="903" t="s">
        <v>28239</v>
      </c>
      <c r="G783" s="902" t="s">
        <v>14363</v>
      </c>
      <c r="H783" s="902" t="s">
        <v>10954</v>
      </c>
      <c r="I783" s="913" t="s">
        <v>1296</v>
      </c>
      <c r="J783" s="903" t="s">
        <v>934</v>
      </c>
    </row>
    <row r="784" spans="1:10">
      <c r="A784" s="810" t="s">
        <v>16660</v>
      </c>
      <c r="B784" s="902" t="s">
        <v>22492</v>
      </c>
      <c r="C784" s="913" t="s">
        <v>24986</v>
      </c>
      <c r="D784" s="810" t="s">
        <v>15043</v>
      </c>
      <c r="E784" s="913" t="s">
        <v>24987</v>
      </c>
      <c r="F784" s="903" t="s">
        <v>24988</v>
      </c>
      <c r="G784" s="902"/>
      <c r="H784" s="902" t="s">
        <v>10891</v>
      </c>
      <c r="I784" s="913" t="s">
        <v>904</v>
      </c>
      <c r="J784" s="903" t="s">
        <v>11560</v>
      </c>
    </row>
    <row r="785" spans="1:10">
      <c r="A785" s="810" t="s">
        <v>16660</v>
      </c>
      <c r="B785" s="902" t="s">
        <v>22492</v>
      </c>
      <c r="C785" s="913" t="s">
        <v>24989</v>
      </c>
      <c r="D785" s="810" t="s">
        <v>15043</v>
      </c>
      <c r="E785" s="913" t="s">
        <v>24990</v>
      </c>
      <c r="F785" s="903" t="s">
        <v>24991</v>
      </c>
      <c r="G785" s="902" t="s">
        <v>17022</v>
      </c>
      <c r="H785" s="902" t="s">
        <v>10932</v>
      </c>
      <c r="I785" s="913" t="s">
        <v>24888</v>
      </c>
      <c r="J785" s="903" t="s">
        <v>12684</v>
      </c>
    </row>
    <row r="786" spans="1:10">
      <c r="A786" s="810" t="s">
        <v>16660</v>
      </c>
      <c r="B786" s="902" t="s">
        <v>22492</v>
      </c>
      <c r="C786" s="913" t="s">
        <v>15993</v>
      </c>
      <c r="D786" s="810" t="s">
        <v>15043</v>
      </c>
      <c r="E786" s="913" t="s">
        <v>16415</v>
      </c>
      <c r="F786" s="903" t="s">
        <v>24992</v>
      </c>
      <c r="G786" s="902" t="s">
        <v>24875</v>
      </c>
      <c r="H786" s="902" t="s">
        <v>10932</v>
      </c>
      <c r="I786" s="913" t="s">
        <v>904</v>
      </c>
      <c r="J786" s="903" t="s">
        <v>1851</v>
      </c>
    </row>
    <row r="787" spans="1:10">
      <c r="A787" s="810" t="s">
        <v>16660</v>
      </c>
      <c r="B787" s="902" t="s">
        <v>22492</v>
      </c>
      <c r="C787" s="913" t="s">
        <v>15811</v>
      </c>
      <c r="D787" s="810" t="s">
        <v>15043</v>
      </c>
      <c r="E787" s="913" t="s">
        <v>15812</v>
      </c>
      <c r="F787" s="903" t="s">
        <v>15813</v>
      </c>
      <c r="G787" s="902" t="s">
        <v>24993</v>
      </c>
      <c r="H787" s="902" t="s">
        <v>11386</v>
      </c>
      <c r="I787" s="913" t="s">
        <v>904</v>
      </c>
      <c r="J787" s="903" t="s">
        <v>932</v>
      </c>
    </row>
    <row r="788" spans="1:10">
      <c r="A788" s="810" t="s">
        <v>16660</v>
      </c>
      <c r="B788" s="902" t="s">
        <v>22492</v>
      </c>
      <c r="C788" s="913" t="s">
        <v>16430</v>
      </c>
      <c r="D788" s="810" t="s">
        <v>15043</v>
      </c>
      <c r="E788" s="913" t="s">
        <v>15812</v>
      </c>
      <c r="F788" s="903" t="s">
        <v>16431</v>
      </c>
      <c r="G788" s="902" t="s">
        <v>24993</v>
      </c>
      <c r="H788" s="902" t="s">
        <v>11386</v>
      </c>
      <c r="I788" s="913" t="s">
        <v>904</v>
      </c>
      <c r="J788" s="903" t="s">
        <v>932</v>
      </c>
    </row>
    <row r="789" spans="1:10">
      <c r="A789" s="810" t="s">
        <v>16660</v>
      </c>
      <c r="B789" s="902" t="s">
        <v>22492</v>
      </c>
      <c r="C789" s="913" t="s">
        <v>16432</v>
      </c>
      <c r="D789" s="810" t="s">
        <v>15043</v>
      </c>
      <c r="E789" s="913" t="s">
        <v>15812</v>
      </c>
      <c r="F789" s="903" t="s">
        <v>16433</v>
      </c>
      <c r="G789" s="902" t="s">
        <v>15814</v>
      </c>
      <c r="H789" s="902" t="s">
        <v>11386</v>
      </c>
      <c r="I789" s="913" t="s">
        <v>904</v>
      </c>
      <c r="J789" s="903" t="s">
        <v>932</v>
      </c>
    </row>
    <row r="790" spans="1:10">
      <c r="A790" s="810" t="s">
        <v>16660</v>
      </c>
      <c r="B790" s="902" t="s">
        <v>22492</v>
      </c>
      <c r="C790" s="913" t="s">
        <v>1481</v>
      </c>
      <c r="D790" s="810" t="s">
        <v>15043</v>
      </c>
      <c r="E790" s="913" t="s">
        <v>1614</v>
      </c>
      <c r="F790" s="903" t="s">
        <v>15815</v>
      </c>
      <c r="G790" s="902"/>
      <c r="H790" s="902" t="s">
        <v>10891</v>
      </c>
      <c r="I790" s="913" t="s">
        <v>904</v>
      </c>
      <c r="J790" s="903" t="s">
        <v>2525</v>
      </c>
    </row>
    <row r="791" spans="1:10">
      <c r="A791" s="810" t="s">
        <v>2052</v>
      </c>
      <c r="B791" s="902" t="s">
        <v>22617</v>
      </c>
      <c r="C791" s="913" t="s">
        <v>6820</v>
      </c>
      <c r="D791" s="810" t="s">
        <v>15043</v>
      </c>
      <c r="E791" s="913" t="s">
        <v>6937</v>
      </c>
      <c r="F791" s="903" t="s">
        <v>7039</v>
      </c>
      <c r="G791" s="902" t="s">
        <v>7125</v>
      </c>
      <c r="H791" s="902" t="s">
        <v>10954</v>
      </c>
      <c r="I791" s="913" t="s">
        <v>926</v>
      </c>
      <c r="J791" s="903" t="s">
        <v>929</v>
      </c>
    </row>
    <row r="792" spans="1:10">
      <c r="A792" s="810" t="s">
        <v>2052</v>
      </c>
      <c r="B792" s="902" t="s">
        <v>22617</v>
      </c>
      <c r="C792" s="913" t="s">
        <v>3165</v>
      </c>
      <c r="D792" s="810" t="s">
        <v>15043</v>
      </c>
      <c r="E792" s="913" t="s">
        <v>3752</v>
      </c>
      <c r="F792" s="903" t="s">
        <v>18676</v>
      </c>
      <c r="G792" s="902" t="s">
        <v>24994</v>
      </c>
      <c r="H792" s="902" t="s">
        <v>10954</v>
      </c>
      <c r="I792" s="913" t="s">
        <v>906</v>
      </c>
      <c r="J792" s="903" t="s">
        <v>931</v>
      </c>
    </row>
    <row r="793" spans="1:10">
      <c r="A793" s="810" t="s">
        <v>2052</v>
      </c>
      <c r="B793" s="902" t="s">
        <v>22617</v>
      </c>
      <c r="C793" s="913" t="s">
        <v>8101</v>
      </c>
      <c r="D793" s="810" t="s">
        <v>15043</v>
      </c>
      <c r="E793" s="913" t="s">
        <v>687</v>
      </c>
      <c r="F793" s="903" t="s">
        <v>8686</v>
      </c>
      <c r="G793" s="902" t="s">
        <v>8921</v>
      </c>
      <c r="H793" s="902" t="s">
        <v>13366</v>
      </c>
      <c r="I793" s="913"/>
      <c r="J793" s="903" t="s">
        <v>931</v>
      </c>
    </row>
    <row r="794" spans="1:10">
      <c r="A794" s="810" t="s">
        <v>2052</v>
      </c>
      <c r="B794" s="902" t="s">
        <v>22617</v>
      </c>
      <c r="C794" s="913" t="s">
        <v>17701</v>
      </c>
      <c r="D794" s="810" t="s">
        <v>15043</v>
      </c>
      <c r="E794" s="913" t="s">
        <v>17702</v>
      </c>
      <c r="F794" s="903" t="s">
        <v>17703</v>
      </c>
      <c r="G794" s="902" t="s">
        <v>17704</v>
      </c>
      <c r="H794" s="902" t="s">
        <v>10901</v>
      </c>
      <c r="I794" s="913" t="s">
        <v>24995</v>
      </c>
      <c r="J794" s="903" t="s">
        <v>937</v>
      </c>
    </row>
    <row r="795" spans="1:10">
      <c r="A795" s="810" t="s">
        <v>2052</v>
      </c>
      <c r="B795" s="902" t="s">
        <v>22617</v>
      </c>
      <c r="C795" s="913" t="s">
        <v>1462</v>
      </c>
      <c r="D795" s="810" t="s">
        <v>15043</v>
      </c>
      <c r="E795" s="913" t="s">
        <v>1585</v>
      </c>
      <c r="F795" s="903" t="s">
        <v>1714</v>
      </c>
      <c r="G795" s="902" t="s">
        <v>1804</v>
      </c>
      <c r="H795" s="902" t="s">
        <v>10894</v>
      </c>
      <c r="I795" s="913" t="s">
        <v>24996</v>
      </c>
      <c r="J795" s="903" t="s">
        <v>564</v>
      </c>
    </row>
    <row r="796" spans="1:10">
      <c r="A796" s="810" t="s">
        <v>2052</v>
      </c>
      <c r="B796" s="902" t="s">
        <v>22617</v>
      </c>
      <c r="C796" s="913" t="s">
        <v>24997</v>
      </c>
      <c r="D796" s="810" t="s">
        <v>15043</v>
      </c>
      <c r="E796" s="913" t="s">
        <v>3648</v>
      </c>
      <c r="F796" s="903" t="s">
        <v>24998</v>
      </c>
      <c r="G796" s="902" t="s">
        <v>24999</v>
      </c>
      <c r="H796" s="902" t="s">
        <v>10922</v>
      </c>
      <c r="I796" s="913" t="s">
        <v>909</v>
      </c>
      <c r="J796" s="903" t="s">
        <v>937</v>
      </c>
    </row>
    <row r="797" spans="1:10">
      <c r="A797" s="810" t="s">
        <v>2052</v>
      </c>
      <c r="B797" s="902" t="s">
        <v>22617</v>
      </c>
      <c r="C797" s="913" t="s">
        <v>573</v>
      </c>
      <c r="D797" s="810" t="s">
        <v>15043</v>
      </c>
      <c r="E797" s="913" t="s">
        <v>677</v>
      </c>
      <c r="F797" s="903" t="s">
        <v>789</v>
      </c>
      <c r="G797" s="902" t="s">
        <v>17869</v>
      </c>
      <c r="H797" s="902" t="s">
        <v>11351</v>
      </c>
      <c r="I797" s="913" t="s">
        <v>890</v>
      </c>
      <c r="J797" s="903" t="s">
        <v>937</v>
      </c>
    </row>
    <row r="798" spans="1:10">
      <c r="A798" s="810" t="s">
        <v>2052</v>
      </c>
      <c r="B798" s="902" t="s">
        <v>22617</v>
      </c>
      <c r="C798" s="913" t="s">
        <v>11733</v>
      </c>
      <c r="D798" s="810" t="s">
        <v>15043</v>
      </c>
      <c r="E798" s="913" t="s">
        <v>11734</v>
      </c>
      <c r="F798" s="903" t="s">
        <v>11735</v>
      </c>
      <c r="G798" s="902" t="s">
        <v>11736</v>
      </c>
      <c r="H798" s="902" t="s">
        <v>10922</v>
      </c>
      <c r="I798" s="913" t="s">
        <v>926</v>
      </c>
      <c r="J798" s="903" t="s">
        <v>937</v>
      </c>
    </row>
    <row r="799" spans="1:10">
      <c r="A799" s="810" t="s">
        <v>2052</v>
      </c>
      <c r="B799" s="902" t="s">
        <v>22617</v>
      </c>
      <c r="C799" s="913" t="s">
        <v>15347</v>
      </c>
      <c r="D799" s="810" t="s">
        <v>15043</v>
      </c>
      <c r="E799" s="913" t="s">
        <v>15348</v>
      </c>
      <c r="F799" s="903" t="s">
        <v>15349</v>
      </c>
      <c r="G799" s="902" t="s">
        <v>24216</v>
      </c>
      <c r="H799" s="902" t="s">
        <v>10970</v>
      </c>
      <c r="I799" s="913" t="s">
        <v>909</v>
      </c>
      <c r="J799" s="903" t="s">
        <v>564</v>
      </c>
    </row>
    <row r="800" spans="1:10">
      <c r="A800" s="810" t="s">
        <v>2052</v>
      </c>
      <c r="B800" s="902" t="s">
        <v>22617</v>
      </c>
      <c r="C800" s="913" t="s">
        <v>15350</v>
      </c>
      <c r="D800" s="810" t="s">
        <v>15043</v>
      </c>
      <c r="E800" s="913" t="s">
        <v>15351</v>
      </c>
      <c r="F800" s="903" t="s">
        <v>15352</v>
      </c>
      <c r="G800" s="902" t="s">
        <v>15353</v>
      </c>
      <c r="H800" s="902" t="s">
        <v>10936</v>
      </c>
      <c r="I800" s="913" t="s">
        <v>909</v>
      </c>
      <c r="J800" s="903" t="s">
        <v>937</v>
      </c>
    </row>
    <row r="801" spans="1:10">
      <c r="A801" s="810" t="s">
        <v>2052</v>
      </c>
      <c r="B801" s="902" t="s">
        <v>22617</v>
      </c>
      <c r="C801" s="913" t="s">
        <v>25000</v>
      </c>
      <c r="D801" s="810" t="s">
        <v>15043</v>
      </c>
      <c r="E801" s="913" t="s">
        <v>7531</v>
      </c>
      <c r="F801" s="903" t="s">
        <v>25001</v>
      </c>
      <c r="G801" s="902" t="s">
        <v>25002</v>
      </c>
      <c r="H801" s="902" t="s">
        <v>10922</v>
      </c>
      <c r="I801" s="913" t="s">
        <v>926</v>
      </c>
      <c r="J801" s="903" t="s">
        <v>11101</v>
      </c>
    </row>
    <row r="802" spans="1:10">
      <c r="A802" s="810" t="s">
        <v>2052</v>
      </c>
      <c r="B802" s="902" t="s">
        <v>22617</v>
      </c>
      <c r="C802" s="913" t="s">
        <v>2727</v>
      </c>
      <c r="D802" s="810" t="s">
        <v>15043</v>
      </c>
      <c r="E802" s="913" t="s">
        <v>11803</v>
      </c>
      <c r="F802" s="903" t="s">
        <v>3909</v>
      </c>
      <c r="G802" s="902" t="s">
        <v>4322</v>
      </c>
      <c r="H802" s="902" t="s">
        <v>11814</v>
      </c>
      <c r="I802" s="913" t="s">
        <v>2052</v>
      </c>
      <c r="J802" s="903" t="s">
        <v>564</v>
      </c>
    </row>
    <row r="803" spans="1:10">
      <c r="A803" s="810" t="s">
        <v>2052</v>
      </c>
      <c r="B803" s="902" t="s">
        <v>22617</v>
      </c>
      <c r="C803" s="913" t="s">
        <v>953</v>
      </c>
      <c r="D803" s="810" t="s">
        <v>15043</v>
      </c>
      <c r="E803" s="913" t="s">
        <v>1052</v>
      </c>
      <c r="F803" s="903" t="s">
        <v>1152</v>
      </c>
      <c r="G803" s="902" t="s">
        <v>1201</v>
      </c>
      <c r="H803" s="902" t="s">
        <v>10970</v>
      </c>
      <c r="I803" s="913" t="s">
        <v>913</v>
      </c>
      <c r="J803" s="903" t="s">
        <v>937</v>
      </c>
    </row>
    <row r="804" spans="1:10">
      <c r="A804" s="810" t="s">
        <v>2052</v>
      </c>
      <c r="B804" s="902" t="s">
        <v>22617</v>
      </c>
      <c r="C804" s="913" t="s">
        <v>15261</v>
      </c>
      <c r="D804" s="810" t="s">
        <v>15043</v>
      </c>
      <c r="E804" s="913" t="s">
        <v>3824</v>
      </c>
      <c r="F804" s="903" t="s">
        <v>15262</v>
      </c>
      <c r="G804" s="902"/>
      <c r="H804" s="902" t="s">
        <v>10932</v>
      </c>
      <c r="I804" s="913" t="s">
        <v>909</v>
      </c>
      <c r="J804" s="903" t="s">
        <v>937</v>
      </c>
    </row>
    <row r="805" spans="1:10">
      <c r="A805" s="810" t="s">
        <v>2052</v>
      </c>
      <c r="B805" s="902" t="s">
        <v>22617</v>
      </c>
      <c r="C805" s="913" t="s">
        <v>25003</v>
      </c>
      <c r="D805" s="810" t="s">
        <v>15043</v>
      </c>
      <c r="E805" s="913" t="s">
        <v>15871</v>
      </c>
      <c r="F805" s="903" t="s">
        <v>25004</v>
      </c>
      <c r="G805" s="902" t="s">
        <v>4581</v>
      </c>
      <c r="H805" s="902" t="s">
        <v>10915</v>
      </c>
      <c r="I805" s="913" t="s">
        <v>15872</v>
      </c>
      <c r="J805" s="903" t="s">
        <v>934</v>
      </c>
    </row>
    <row r="806" spans="1:10">
      <c r="A806" s="810" t="s">
        <v>2052</v>
      </c>
      <c r="B806" s="902" t="s">
        <v>22617</v>
      </c>
      <c r="C806" s="913" t="s">
        <v>15833</v>
      </c>
      <c r="D806" s="810" t="s">
        <v>15043</v>
      </c>
      <c r="E806" s="913" t="s">
        <v>15834</v>
      </c>
      <c r="F806" s="903" t="s">
        <v>15835</v>
      </c>
      <c r="G806" s="902" t="s">
        <v>15836</v>
      </c>
      <c r="H806" s="902" t="s">
        <v>10895</v>
      </c>
      <c r="I806" s="913" t="s">
        <v>25005</v>
      </c>
      <c r="J806" s="903" t="s">
        <v>937</v>
      </c>
    </row>
    <row r="807" spans="1:10">
      <c r="A807" s="810" t="s">
        <v>2052</v>
      </c>
      <c r="B807" s="902" t="s">
        <v>22617</v>
      </c>
      <c r="C807" s="913" t="s">
        <v>1456</v>
      </c>
      <c r="D807" s="810" t="s">
        <v>15043</v>
      </c>
      <c r="E807" s="913" t="s">
        <v>18608</v>
      </c>
      <c r="F807" s="903" t="s">
        <v>25006</v>
      </c>
      <c r="G807" s="902" t="s">
        <v>18609</v>
      </c>
      <c r="H807" s="902" t="s">
        <v>18610</v>
      </c>
      <c r="I807" s="913" t="s">
        <v>25007</v>
      </c>
      <c r="J807" s="903" t="s">
        <v>929</v>
      </c>
    </row>
    <row r="808" spans="1:10">
      <c r="A808" s="810" t="s">
        <v>2052</v>
      </c>
      <c r="B808" s="902" t="s">
        <v>22617</v>
      </c>
      <c r="C808" s="913" t="s">
        <v>15839</v>
      </c>
      <c r="D808" s="810" t="s">
        <v>15043</v>
      </c>
      <c r="E808" s="913" t="s">
        <v>7532</v>
      </c>
      <c r="F808" s="903" t="s">
        <v>25008</v>
      </c>
      <c r="G808" s="902" t="s">
        <v>7822</v>
      </c>
      <c r="H808" s="902" t="s">
        <v>10958</v>
      </c>
      <c r="I808" s="913" t="s">
        <v>926</v>
      </c>
      <c r="J808" s="903" t="s">
        <v>11101</v>
      </c>
    </row>
    <row r="809" spans="1:10">
      <c r="A809" s="810" t="s">
        <v>2052</v>
      </c>
      <c r="B809" s="902" t="s">
        <v>22617</v>
      </c>
      <c r="C809" s="913" t="s">
        <v>15840</v>
      </c>
      <c r="D809" s="810" t="s">
        <v>15043</v>
      </c>
      <c r="E809" s="913" t="s">
        <v>1958</v>
      </c>
      <c r="F809" s="903" t="s">
        <v>25009</v>
      </c>
      <c r="G809" s="902" t="s">
        <v>25010</v>
      </c>
      <c r="H809" s="902" t="s">
        <v>10922</v>
      </c>
      <c r="I809" s="913" t="s">
        <v>919</v>
      </c>
      <c r="J809" s="903" t="s">
        <v>11560</v>
      </c>
    </row>
    <row r="810" spans="1:10">
      <c r="A810" s="810" t="s">
        <v>2052</v>
      </c>
      <c r="B810" s="902" t="s">
        <v>22617</v>
      </c>
      <c r="C810" s="913" t="s">
        <v>2935</v>
      </c>
      <c r="D810" s="810" t="s">
        <v>15043</v>
      </c>
      <c r="E810" s="913" t="s">
        <v>3532</v>
      </c>
      <c r="F810" s="903" t="s">
        <v>28046</v>
      </c>
      <c r="G810" s="902" t="s">
        <v>4506</v>
      </c>
      <c r="H810" s="902" t="s">
        <v>11039</v>
      </c>
      <c r="I810" s="913" t="s">
        <v>14374</v>
      </c>
      <c r="J810" s="903" t="s">
        <v>937</v>
      </c>
    </row>
    <row r="811" spans="1:10">
      <c r="A811" s="810" t="s">
        <v>2052</v>
      </c>
      <c r="B811" s="902" t="s">
        <v>22617</v>
      </c>
      <c r="C811" s="913" t="s">
        <v>24248</v>
      </c>
      <c r="D811" s="810" t="s">
        <v>15043</v>
      </c>
      <c r="E811" s="913" t="s">
        <v>24249</v>
      </c>
      <c r="F811" s="903" t="s">
        <v>24250</v>
      </c>
      <c r="G811" s="902" t="s">
        <v>24251</v>
      </c>
      <c r="H811" s="902" t="s">
        <v>10922</v>
      </c>
      <c r="I811" s="913" t="s">
        <v>5921</v>
      </c>
      <c r="J811" s="903" t="s">
        <v>11101</v>
      </c>
    </row>
    <row r="812" spans="1:10">
      <c r="A812" s="810" t="s">
        <v>2052</v>
      </c>
      <c r="B812" s="902" t="s">
        <v>22617</v>
      </c>
      <c r="C812" s="913" t="s">
        <v>25011</v>
      </c>
      <c r="D812" s="810" t="s">
        <v>15043</v>
      </c>
      <c r="E812" s="913" t="s">
        <v>14327</v>
      </c>
      <c r="F812" s="903" t="s">
        <v>25012</v>
      </c>
      <c r="G812" s="902" t="s">
        <v>4317</v>
      </c>
      <c r="H812" s="902" t="s">
        <v>10891</v>
      </c>
      <c r="I812" s="913" t="s">
        <v>926</v>
      </c>
      <c r="J812" s="903" t="s">
        <v>11503</v>
      </c>
    </row>
    <row r="813" spans="1:10">
      <c r="A813" s="810" t="s">
        <v>2052</v>
      </c>
      <c r="B813" s="902" t="s">
        <v>22617</v>
      </c>
      <c r="C813" s="913" t="s">
        <v>3147</v>
      </c>
      <c r="D813" s="810" t="s">
        <v>15043</v>
      </c>
      <c r="E813" s="913" t="s">
        <v>3737</v>
      </c>
      <c r="F813" s="903" t="s">
        <v>4198</v>
      </c>
      <c r="G813" s="902" t="s">
        <v>4673</v>
      </c>
      <c r="H813" s="902" t="s">
        <v>10997</v>
      </c>
      <c r="I813" s="913" t="s">
        <v>25013</v>
      </c>
      <c r="J813" s="903" t="s">
        <v>937</v>
      </c>
    </row>
    <row r="814" spans="1:10">
      <c r="A814" s="810" t="s">
        <v>2052</v>
      </c>
      <c r="B814" s="902" t="s">
        <v>22617</v>
      </c>
      <c r="C814" s="913" t="s">
        <v>15841</v>
      </c>
      <c r="D814" s="810" t="s">
        <v>15043</v>
      </c>
      <c r="E814" s="913" t="s">
        <v>15842</v>
      </c>
      <c r="F814" s="903" t="s">
        <v>25014</v>
      </c>
      <c r="G814" s="902" t="s">
        <v>15843</v>
      </c>
      <c r="H814" s="902" t="s">
        <v>10970</v>
      </c>
      <c r="I814" s="913" t="s">
        <v>25015</v>
      </c>
      <c r="J814" s="903" t="s">
        <v>937</v>
      </c>
    </row>
    <row r="815" spans="1:10">
      <c r="A815" s="810" t="s">
        <v>2052</v>
      </c>
      <c r="B815" s="902" t="s">
        <v>22617</v>
      </c>
      <c r="C815" s="913" t="s">
        <v>18675</v>
      </c>
      <c r="D815" s="810" t="s">
        <v>15043</v>
      </c>
      <c r="E815" s="913" t="s">
        <v>3752</v>
      </c>
      <c r="F815" s="903" t="s">
        <v>18676</v>
      </c>
      <c r="G815" s="902" t="s">
        <v>4684</v>
      </c>
      <c r="H815" s="902" t="s">
        <v>10891</v>
      </c>
      <c r="I815" s="913" t="s">
        <v>25016</v>
      </c>
      <c r="J815" s="903" t="s">
        <v>931</v>
      </c>
    </row>
    <row r="816" spans="1:10">
      <c r="A816" s="810" t="s">
        <v>2052</v>
      </c>
      <c r="B816" s="902" t="s">
        <v>22617</v>
      </c>
      <c r="C816" s="913" t="s">
        <v>2552</v>
      </c>
      <c r="D816" s="810" t="s">
        <v>15043</v>
      </c>
      <c r="E816" s="913" t="s">
        <v>25017</v>
      </c>
      <c r="F816" s="903" t="s">
        <v>25018</v>
      </c>
      <c r="G816" s="902" t="s">
        <v>25019</v>
      </c>
      <c r="H816" s="902" t="s">
        <v>10932</v>
      </c>
      <c r="I816" s="913" t="s">
        <v>25020</v>
      </c>
      <c r="J816" s="903" t="s">
        <v>11101</v>
      </c>
    </row>
    <row r="817" spans="1:10">
      <c r="A817" s="810" t="s">
        <v>2052</v>
      </c>
      <c r="B817" s="902" t="s">
        <v>22617</v>
      </c>
      <c r="C817" s="913" t="s">
        <v>25021</v>
      </c>
      <c r="D817" s="810" t="s">
        <v>15043</v>
      </c>
      <c r="E817" s="913" t="s">
        <v>25022</v>
      </c>
      <c r="F817" s="903" t="s">
        <v>25023</v>
      </c>
      <c r="G817" s="902" t="s">
        <v>17038</v>
      </c>
      <c r="H817" s="902" t="s">
        <v>10958</v>
      </c>
      <c r="I817" s="913" t="s">
        <v>890</v>
      </c>
      <c r="J817" s="903" t="s">
        <v>11101</v>
      </c>
    </row>
    <row r="818" spans="1:10">
      <c r="A818" s="810" t="s">
        <v>2052</v>
      </c>
      <c r="B818" s="902" t="s">
        <v>22617</v>
      </c>
      <c r="C818" s="913" t="s">
        <v>9357</v>
      </c>
      <c r="D818" s="810" t="s">
        <v>15043</v>
      </c>
      <c r="E818" s="913" t="s">
        <v>9685</v>
      </c>
      <c r="F818" s="903" t="s">
        <v>25024</v>
      </c>
      <c r="G818" s="902" t="s">
        <v>25025</v>
      </c>
      <c r="H818" s="902" t="s">
        <v>10977</v>
      </c>
      <c r="I818" s="913" t="s">
        <v>909</v>
      </c>
      <c r="J818" s="903" t="s">
        <v>11101</v>
      </c>
    </row>
    <row r="819" spans="1:10">
      <c r="A819" s="810" t="s">
        <v>2052</v>
      </c>
      <c r="B819" s="902" t="s">
        <v>22617</v>
      </c>
      <c r="C819" s="913" t="s">
        <v>25026</v>
      </c>
      <c r="D819" s="810" t="s">
        <v>15043</v>
      </c>
      <c r="E819" s="913" t="s">
        <v>25027</v>
      </c>
      <c r="F819" s="903" t="s">
        <v>25028</v>
      </c>
      <c r="G819" s="902"/>
      <c r="H819" s="902" t="s">
        <v>10894</v>
      </c>
      <c r="I819" s="913" t="s">
        <v>890</v>
      </c>
      <c r="J819" s="903" t="s">
        <v>11101</v>
      </c>
    </row>
    <row r="820" spans="1:10">
      <c r="A820" s="810" t="s">
        <v>2052</v>
      </c>
      <c r="B820" s="902" t="s">
        <v>22617</v>
      </c>
      <c r="C820" s="913" t="s">
        <v>24892</v>
      </c>
      <c r="D820" s="810" t="s">
        <v>15043</v>
      </c>
      <c r="E820" s="913" t="s">
        <v>24893</v>
      </c>
      <c r="F820" s="903" t="s">
        <v>24894</v>
      </c>
      <c r="G820" s="902" t="s">
        <v>24895</v>
      </c>
      <c r="H820" s="902" t="s">
        <v>10901</v>
      </c>
      <c r="I820" s="913"/>
      <c r="J820" s="903" t="s">
        <v>11101</v>
      </c>
    </row>
    <row r="821" spans="1:10">
      <c r="A821" s="810" t="s">
        <v>2052</v>
      </c>
      <c r="B821" s="902" t="s">
        <v>22617</v>
      </c>
      <c r="C821" s="913" t="s">
        <v>25029</v>
      </c>
      <c r="D821" s="810" t="s">
        <v>15043</v>
      </c>
      <c r="E821" s="913" t="s">
        <v>766</v>
      </c>
      <c r="F821" s="903" t="s">
        <v>25030</v>
      </c>
      <c r="G821" s="902" t="s">
        <v>10162</v>
      </c>
      <c r="H821" s="902" t="s">
        <v>10969</v>
      </c>
      <c r="I821" s="913" t="s">
        <v>926</v>
      </c>
      <c r="J821" s="903" t="s">
        <v>11101</v>
      </c>
    </row>
    <row r="822" spans="1:10">
      <c r="A822" s="810" t="s">
        <v>2052</v>
      </c>
      <c r="B822" s="902" t="s">
        <v>22617</v>
      </c>
      <c r="C822" s="913" t="s">
        <v>25031</v>
      </c>
      <c r="D822" s="810" t="s">
        <v>15043</v>
      </c>
      <c r="E822" s="913" t="s">
        <v>25032</v>
      </c>
      <c r="F822" s="903" t="s">
        <v>25033</v>
      </c>
      <c r="G822" s="902" t="s">
        <v>10992</v>
      </c>
      <c r="H822" s="902" t="s">
        <v>10928</v>
      </c>
      <c r="I822" s="913" t="s">
        <v>2052</v>
      </c>
      <c r="J822" s="903" t="s">
        <v>11299</v>
      </c>
    </row>
    <row r="823" spans="1:10">
      <c r="A823" s="810" t="s">
        <v>2052</v>
      </c>
      <c r="B823" s="902" t="s">
        <v>22617</v>
      </c>
      <c r="C823" s="913" t="s">
        <v>607</v>
      </c>
      <c r="D823" s="810" t="s">
        <v>15043</v>
      </c>
      <c r="E823" s="913" t="s">
        <v>712</v>
      </c>
      <c r="F823" s="903" t="s">
        <v>25034</v>
      </c>
      <c r="G823" s="902" t="s">
        <v>1305</v>
      </c>
      <c r="H823" s="902" t="s">
        <v>10891</v>
      </c>
      <c r="I823" s="913" t="s">
        <v>25035</v>
      </c>
      <c r="J823" s="903" t="s">
        <v>11101</v>
      </c>
    </row>
    <row r="824" spans="1:10">
      <c r="A824" s="810" t="s">
        <v>2052</v>
      </c>
      <c r="B824" s="902" t="s">
        <v>22617</v>
      </c>
      <c r="C824" s="913" t="s">
        <v>25036</v>
      </c>
      <c r="D824" s="810" t="s">
        <v>15043</v>
      </c>
      <c r="E824" s="913" t="s">
        <v>25037</v>
      </c>
      <c r="F824" s="903" t="s">
        <v>25038</v>
      </c>
      <c r="G824" s="902" t="s">
        <v>25039</v>
      </c>
      <c r="H824" s="902" t="s">
        <v>11414</v>
      </c>
      <c r="I824" s="913" t="s">
        <v>926</v>
      </c>
      <c r="J824" s="903" t="s">
        <v>11101</v>
      </c>
    </row>
    <row r="825" spans="1:10">
      <c r="A825" s="810" t="s">
        <v>2052</v>
      </c>
      <c r="B825" s="902" t="s">
        <v>22617</v>
      </c>
      <c r="C825" s="913" t="s">
        <v>6155</v>
      </c>
      <c r="D825" s="810" t="s">
        <v>15043</v>
      </c>
      <c r="E825" s="913" t="s">
        <v>6370</v>
      </c>
      <c r="F825" s="903" t="s">
        <v>6533</v>
      </c>
      <c r="G825" s="902" t="s">
        <v>15337</v>
      </c>
      <c r="H825" s="902" t="s">
        <v>10901</v>
      </c>
      <c r="I825" s="913" t="s">
        <v>2052</v>
      </c>
      <c r="J825" s="903" t="s">
        <v>11299</v>
      </c>
    </row>
    <row r="826" spans="1:10">
      <c r="A826" s="810" t="s">
        <v>2052</v>
      </c>
      <c r="B826" s="902" t="s">
        <v>22617</v>
      </c>
      <c r="C826" s="913" t="s">
        <v>9270</v>
      </c>
      <c r="D826" s="810" t="s">
        <v>15043</v>
      </c>
      <c r="E826" s="913" t="s">
        <v>6902</v>
      </c>
      <c r="F826" s="903" t="s">
        <v>24269</v>
      </c>
      <c r="G826" s="902" t="s">
        <v>15338</v>
      </c>
      <c r="H826" s="902" t="s">
        <v>10901</v>
      </c>
      <c r="I826" s="913" t="s">
        <v>926</v>
      </c>
      <c r="J826" s="903" t="s">
        <v>11503</v>
      </c>
    </row>
    <row r="827" spans="1:10">
      <c r="A827" s="810" t="s">
        <v>2052</v>
      </c>
      <c r="B827" s="902" t="s">
        <v>22617</v>
      </c>
      <c r="C827" s="913" t="s">
        <v>974</v>
      </c>
      <c r="D827" s="810" t="s">
        <v>15043</v>
      </c>
      <c r="E827" s="913" t="s">
        <v>1074</v>
      </c>
      <c r="F827" s="903" t="s">
        <v>1162</v>
      </c>
      <c r="G827" s="902" t="s">
        <v>1218</v>
      </c>
      <c r="H827" s="902" t="s">
        <v>10894</v>
      </c>
      <c r="I827" s="913" t="s">
        <v>1297</v>
      </c>
      <c r="J827" s="903" t="s">
        <v>937</v>
      </c>
    </row>
    <row r="828" spans="1:10">
      <c r="A828" s="810" t="s">
        <v>2052</v>
      </c>
      <c r="B828" s="902" t="s">
        <v>22617</v>
      </c>
      <c r="C828" s="913" t="s">
        <v>975</v>
      </c>
      <c r="D828" s="810" t="s">
        <v>15043</v>
      </c>
      <c r="E828" s="913" t="s">
        <v>1075</v>
      </c>
      <c r="F828" s="903" t="s">
        <v>1163</v>
      </c>
      <c r="G828" s="902" t="s">
        <v>1219</v>
      </c>
      <c r="H828" s="902" t="s">
        <v>10954</v>
      </c>
      <c r="I828" s="913" t="s">
        <v>913</v>
      </c>
      <c r="J828" s="903" t="s">
        <v>937</v>
      </c>
    </row>
    <row r="829" spans="1:10">
      <c r="A829" s="810" t="s">
        <v>2052</v>
      </c>
      <c r="B829" s="902" t="s">
        <v>22617</v>
      </c>
      <c r="C829" s="913" t="s">
        <v>613</v>
      </c>
      <c r="D829" s="810" t="s">
        <v>15043</v>
      </c>
      <c r="E829" s="913" t="s">
        <v>718</v>
      </c>
      <c r="F829" s="903" t="s">
        <v>817</v>
      </c>
      <c r="G829" s="902" t="s">
        <v>1310</v>
      </c>
      <c r="H829" s="902" t="s">
        <v>11275</v>
      </c>
      <c r="I829" s="913" t="s">
        <v>906</v>
      </c>
      <c r="J829" s="903" t="s">
        <v>931</v>
      </c>
    </row>
    <row r="830" spans="1:10">
      <c r="A830" s="810" t="s">
        <v>2052</v>
      </c>
      <c r="B830" s="902" t="s">
        <v>22617</v>
      </c>
      <c r="C830" s="913" t="s">
        <v>25040</v>
      </c>
      <c r="D830" s="810" t="s">
        <v>15043</v>
      </c>
      <c r="E830" s="913" t="s">
        <v>12171</v>
      </c>
      <c r="F830" s="903" t="s">
        <v>12172</v>
      </c>
      <c r="G830" s="902" t="s">
        <v>25041</v>
      </c>
      <c r="H830" s="902" t="s">
        <v>13545</v>
      </c>
      <c r="I830" s="913" t="s">
        <v>25042</v>
      </c>
      <c r="J830" s="903" t="s">
        <v>931</v>
      </c>
    </row>
    <row r="831" spans="1:10">
      <c r="A831" s="810" t="s">
        <v>2052</v>
      </c>
      <c r="B831" s="902" t="s">
        <v>22617</v>
      </c>
      <c r="C831" s="913" t="s">
        <v>6150</v>
      </c>
      <c r="D831" s="810" t="s">
        <v>15043</v>
      </c>
      <c r="E831" s="913" t="s">
        <v>6364</v>
      </c>
      <c r="F831" s="903" t="s">
        <v>15787</v>
      </c>
      <c r="G831" s="902" t="s">
        <v>10992</v>
      </c>
      <c r="H831" s="902" t="s">
        <v>10928</v>
      </c>
      <c r="I831" s="913" t="s">
        <v>926</v>
      </c>
      <c r="J831" s="903" t="s">
        <v>11101</v>
      </c>
    </row>
    <row r="832" spans="1:10">
      <c r="A832" s="810" t="s">
        <v>2052</v>
      </c>
      <c r="B832" s="902" t="s">
        <v>22617</v>
      </c>
      <c r="C832" s="913" t="s">
        <v>25043</v>
      </c>
      <c r="D832" s="810" t="s">
        <v>15043</v>
      </c>
      <c r="E832" s="913" t="s">
        <v>25044</v>
      </c>
      <c r="F832" s="903" t="s">
        <v>25045</v>
      </c>
      <c r="G832" s="902" t="s">
        <v>25046</v>
      </c>
      <c r="H832" s="902" t="s">
        <v>10915</v>
      </c>
      <c r="I832" s="913" t="s">
        <v>25047</v>
      </c>
      <c r="J832" s="903" t="s">
        <v>11299</v>
      </c>
    </row>
    <row r="833" spans="1:10">
      <c r="A833" s="810" t="s">
        <v>2052</v>
      </c>
      <c r="B833" s="902" t="s">
        <v>22617</v>
      </c>
      <c r="C833" s="913" t="s">
        <v>25048</v>
      </c>
      <c r="D833" s="810" t="s">
        <v>15043</v>
      </c>
      <c r="E833" s="913" t="s">
        <v>5586</v>
      </c>
      <c r="F833" s="903" t="s">
        <v>25049</v>
      </c>
      <c r="G833" s="902" t="s">
        <v>5890</v>
      </c>
      <c r="H833" s="902" t="s">
        <v>10891</v>
      </c>
      <c r="I833" s="913" t="s">
        <v>25050</v>
      </c>
      <c r="J833" s="903" t="s">
        <v>11101</v>
      </c>
    </row>
    <row r="834" spans="1:10">
      <c r="A834" s="810" t="s">
        <v>2052</v>
      </c>
      <c r="B834" s="902" t="s">
        <v>22617</v>
      </c>
      <c r="C834" s="913" t="s">
        <v>15844</v>
      </c>
      <c r="D834" s="810" t="s">
        <v>15043</v>
      </c>
      <c r="E834" s="913" t="s">
        <v>3648</v>
      </c>
      <c r="F834" s="903" t="s">
        <v>15845</v>
      </c>
      <c r="G834" s="902" t="s">
        <v>25051</v>
      </c>
      <c r="H834" s="902" t="s">
        <v>10970</v>
      </c>
      <c r="I834" s="913" t="s">
        <v>913</v>
      </c>
      <c r="J834" s="903" t="s">
        <v>1851</v>
      </c>
    </row>
    <row r="835" spans="1:10">
      <c r="A835" s="810" t="s">
        <v>2052</v>
      </c>
      <c r="B835" s="902" t="s">
        <v>22617</v>
      </c>
      <c r="C835" s="913" t="s">
        <v>9272</v>
      </c>
      <c r="D835" s="810" t="s">
        <v>15043</v>
      </c>
      <c r="E835" s="913" t="s">
        <v>9586</v>
      </c>
      <c r="F835" s="903" t="s">
        <v>25052</v>
      </c>
      <c r="G835" s="902" t="s">
        <v>15847</v>
      </c>
      <c r="H835" s="902" t="s">
        <v>10932</v>
      </c>
      <c r="I835" s="913" t="s">
        <v>926</v>
      </c>
      <c r="J835" s="903" t="s">
        <v>11503</v>
      </c>
    </row>
    <row r="836" spans="1:10">
      <c r="A836" s="810" t="s">
        <v>2052</v>
      </c>
      <c r="B836" s="902" t="s">
        <v>22617</v>
      </c>
      <c r="C836" s="913" t="s">
        <v>25053</v>
      </c>
      <c r="D836" s="810" t="s">
        <v>15043</v>
      </c>
      <c r="E836" s="913" t="s">
        <v>25054</v>
      </c>
      <c r="F836" s="903" t="s">
        <v>25055</v>
      </c>
      <c r="G836" s="902" t="s">
        <v>10992</v>
      </c>
      <c r="H836" s="902" t="s">
        <v>10932</v>
      </c>
      <c r="I836" s="913" t="s">
        <v>926</v>
      </c>
      <c r="J836" s="903" t="s">
        <v>11101</v>
      </c>
    </row>
    <row r="837" spans="1:10">
      <c r="A837" s="810" t="s">
        <v>2052</v>
      </c>
      <c r="B837" s="902" t="s">
        <v>22617</v>
      </c>
      <c r="C837" s="913" t="s">
        <v>6170</v>
      </c>
      <c r="D837" s="810" t="s">
        <v>15043</v>
      </c>
      <c r="E837" s="913" t="s">
        <v>25056</v>
      </c>
      <c r="F837" s="903" t="s">
        <v>25057</v>
      </c>
      <c r="G837" s="902" t="s">
        <v>25058</v>
      </c>
      <c r="H837" s="902" t="s">
        <v>10901</v>
      </c>
      <c r="I837" s="913" t="s">
        <v>1297</v>
      </c>
      <c r="J837" s="903" t="s">
        <v>11101</v>
      </c>
    </row>
    <row r="838" spans="1:10">
      <c r="A838" s="810" t="s">
        <v>2052</v>
      </c>
      <c r="B838" s="902" t="s">
        <v>22617</v>
      </c>
      <c r="C838" s="913" t="s">
        <v>3168</v>
      </c>
      <c r="D838" s="810" t="s">
        <v>15043</v>
      </c>
      <c r="E838" s="913" t="s">
        <v>3755</v>
      </c>
      <c r="F838" s="903" t="s">
        <v>4211</v>
      </c>
      <c r="G838" s="902" t="s">
        <v>4687</v>
      </c>
      <c r="H838" s="902" t="s">
        <v>10969</v>
      </c>
      <c r="I838" s="913" t="s">
        <v>909</v>
      </c>
      <c r="J838" s="903" t="s">
        <v>937</v>
      </c>
    </row>
    <row r="839" spans="1:10">
      <c r="A839" s="810" t="s">
        <v>2052</v>
      </c>
      <c r="B839" s="902" t="s">
        <v>22617</v>
      </c>
      <c r="C839" s="913" t="s">
        <v>3193</v>
      </c>
      <c r="D839" s="810" t="s">
        <v>15043</v>
      </c>
      <c r="E839" s="913" t="s">
        <v>15277</v>
      </c>
      <c r="F839" s="903" t="s">
        <v>15278</v>
      </c>
      <c r="G839" s="902" t="s">
        <v>15279</v>
      </c>
      <c r="H839" s="902" t="s">
        <v>10915</v>
      </c>
      <c r="I839" s="913" t="s">
        <v>913</v>
      </c>
      <c r="J839" s="903" t="s">
        <v>937</v>
      </c>
    </row>
    <row r="840" spans="1:10">
      <c r="A840" s="810" t="s">
        <v>2052</v>
      </c>
      <c r="B840" s="902" t="s">
        <v>22617</v>
      </c>
      <c r="C840" s="913" t="s">
        <v>8169</v>
      </c>
      <c r="D840" s="810" t="s">
        <v>15043</v>
      </c>
      <c r="E840" s="913" t="s">
        <v>8489</v>
      </c>
      <c r="F840" s="903" t="s">
        <v>24287</v>
      </c>
      <c r="G840" s="902" t="s">
        <v>17022</v>
      </c>
      <c r="H840" s="902" t="s">
        <v>10932</v>
      </c>
      <c r="I840" s="913" t="s">
        <v>909</v>
      </c>
      <c r="J840" s="903" t="s">
        <v>11101</v>
      </c>
    </row>
    <row r="841" spans="1:10">
      <c r="A841" s="810" t="s">
        <v>2052</v>
      </c>
      <c r="B841" s="902" t="s">
        <v>22617</v>
      </c>
      <c r="C841" s="913" t="s">
        <v>12283</v>
      </c>
      <c r="D841" s="810" t="s">
        <v>15043</v>
      </c>
      <c r="E841" s="913" t="s">
        <v>12284</v>
      </c>
      <c r="F841" s="903" t="s">
        <v>24290</v>
      </c>
      <c r="G841" s="902" t="s">
        <v>24291</v>
      </c>
      <c r="H841" s="902" t="s">
        <v>10928</v>
      </c>
      <c r="I841" s="913" t="s">
        <v>909</v>
      </c>
      <c r="J841" s="903" t="s">
        <v>1851</v>
      </c>
    </row>
    <row r="842" spans="1:10">
      <c r="A842" s="810" t="s">
        <v>2052</v>
      </c>
      <c r="B842" s="902" t="s">
        <v>22617</v>
      </c>
      <c r="C842" s="913" t="s">
        <v>24292</v>
      </c>
      <c r="D842" s="810" t="s">
        <v>15043</v>
      </c>
      <c r="E842" s="913" t="s">
        <v>24293</v>
      </c>
      <c r="F842" s="903" t="s">
        <v>24294</v>
      </c>
      <c r="G842" s="902" t="s">
        <v>24295</v>
      </c>
      <c r="H842" s="902" t="s">
        <v>10901</v>
      </c>
      <c r="I842" s="913" t="s">
        <v>926</v>
      </c>
      <c r="J842" s="903" t="s">
        <v>11101</v>
      </c>
    </row>
    <row r="843" spans="1:10">
      <c r="A843" s="810" t="s">
        <v>2052</v>
      </c>
      <c r="B843" s="902" t="s">
        <v>22617</v>
      </c>
      <c r="C843" s="913" t="s">
        <v>16343</v>
      </c>
      <c r="D843" s="810" t="s">
        <v>15043</v>
      </c>
      <c r="E843" s="913" t="s">
        <v>1943</v>
      </c>
      <c r="F843" s="903" t="s">
        <v>25059</v>
      </c>
      <c r="G843" s="902" t="s">
        <v>16344</v>
      </c>
      <c r="H843" s="902" t="s">
        <v>10958</v>
      </c>
      <c r="I843" s="913"/>
      <c r="J843" s="903" t="s">
        <v>11101</v>
      </c>
    </row>
    <row r="844" spans="1:10">
      <c r="A844" s="810" t="s">
        <v>2052</v>
      </c>
      <c r="B844" s="902" t="s">
        <v>22617</v>
      </c>
      <c r="C844" s="913" t="s">
        <v>25060</v>
      </c>
      <c r="D844" s="810" t="s">
        <v>15043</v>
      </c>
      <c r="E844" s="913" t="s">
        <v>17977</v>
      </c>
      <c r="F844" s="903" t="s">
        <v>25061</v>
      </c>
      <c r="G844" s="902" t="s">
        <v>25062</v>
      </c>
      <c r="H844" s="902" t="s">
        <v>10928</v>
      </c>
      <c r="I844" s="913" t="s">
        <v>926</v>
      </c>
      <c r="J844" s="903" t="s">
        <v>11101</v>
      </c>
    </row>
    <row r="845" spans="1:10">
      <c r="A845" s="810" t="s">
        <v>2052</v>
      </c>
      <c r="B845" s="902" t="s">
        <v>22617</v>
      </c>
      <c r="C845" s="913" t="s">
        <v>626</v>
      </c>
      <c r="D845" s="810" t="s">
        <v>15043</v>
      </c>
      <c r="E845" s="913" t="s">
        <v>734</v>
      </c>
      <c r="F845" s="903" t="s">
        <v>828</v>
      </c>
      <c r="G845" s="902" t="s">
        <v>1322</v>
      </c>
      <c r="H845" s="902" t="s">
        <v>10936</v>
      </c>
      <c r="I845" s="913" t="s">
        <v>913</v>
      </c>
      <c r="J845" s="903" t="s">
        <v>937</v>
      </c>
    </row>
    <row r="846" spans="1:10">
      <c r="A846" s="810" t="s">
        <v>2052</v>
      </c>
      <c r="B846" s="902" t="s">
        <v>22617</v>
      </c>
      <c r="C846" s="913" t="s">
        <v>25063</v>
      </c>
      <c r="D846" s="810" t="s">
        <v>15043</v>
      </c>
      <c r="E846" s="913" t="s">
        <v>25064</v>
      </c>
      <c r="F846" s="903" t="s">
        <v>25065</v>
      </c>
      <c r="G846" s="902"/>
      <c r="H846" s="902" t="s">
        <v>10932</v>
      </c>
      <c r="I846" s="913" t="s">
        <v>926</v>
      </c>
      <c r="J846" s="903" t="s">
        <v>11101</v>
      </c>
    </row>
    <row r="847" spans="1:10">
      <c r="A847" s="810" t="s">
        <v>2052</v>
      </c>
      <c r="B847" s="902" t="s">
        <v>22617</v>
      </c>
      <c r="C847" s="913" t="s">
        <v>6162</v>
      </c>
      <c r="D847" s="810" t="s">
        <v>15043</v>
      </c>
      <c r="E847" s="913" t="s">
        <v>6373</v>
      </c>
      <c r="F847" s="903" t="s">
        <v>15852</v>
      </c>
      <c r="G847" s="902" t="s">
        <v>6726</v>
      </c>
      <c r="H847" s="902" t="s">
        <v>10932</v>
      </c>
      <c r="I847" s="913" t="s">
        <v>919</v>
      </c>
      <c r="J847" s="903" t="s">
        <v>1851</v>
      </c>
    </row>
    <row r="848" spans="1:10">
      <c r="A848" s="810" t="s">
        <v>2052</v>
      </c>
      <c r="B848" s="902" t="s">
        <v>22617</v>
      </c>
      <c r="C848" s="913" t="s">
        <v>24316</v>
      </c>
      <c r="D848" s="810" t="s">
        <v>15043</v>
      </c>
      <c r="E848" s="913" t="s">
        <v>16346</v>
      </c>
      <c r="F848" s="903" t="s">
        <v>24317</v>
      </c>
      <c r="G848" s="902"/>
      <c r="H848" s="902" t="s">
        <v>10901</v>
      </c>
      <c r="I848" s="913" t="s">
        <v>909</v>
      </c>
      <c r="J848" s="903" t="s">
        <v>564</v>
      </c>
    </row>
    <row r="849" spans="1:10">
      <c r="A849" s="810" t="s">
        <v>2052</v>
      </c>
      <c r="B849" s="902" t="s">
        <v>22617</v>
      </c>
      <c r="C849" s="913" t="s">
        <v>997</v>
      </c>
      <c r="D849" s="810" t="s">
        <v>15043</v>
      </c>
      <c r="E849" s="913" t="s">
        <v>1097</v>
      </c>
      <c r="F849" s="903" t="s">
        <v>1172</v>
      </c>
      <c r="G849" s="902" t="s">
        <v>1234</v>
      </c>
      <c r="H849" s="902" t="s">
        <v>11039</v>
      </c>
      <c r="I849" s="913" t="s">
        <v>943</v>
      </c>
      <c r="J849" s="903" t="s">
        <v>937</v>
      </c>
    </row>
    <row r="850" spans="1:10">
      <c r="A850" s="810" t="s">
        <v>2052</v>
      </c>
      <c r="B850" s="902" t="s">
        <v>22617</v>
      </c>
      <c r="C850" s="913" t="s">
        <v>999</v>
      </c>
      <c r="D850" s="810" t="s">
        <v>15043</v>
      </c>
      <c r="E850" s="913" t="s">
        <v>1099</v>
      </c>
      <c r="F850" s="903" t="s">
        <v>25066</v>
      </c>
      <c r="G850" s="902" t="s">
        <v>15853</v>
      </c>
      <c r="H850" s="902" t="s">
        <v>10969</v>
      </c>
      <c r="I850" s="913" t="s">
        <v>909</v>
      </c>
      <c r="J850" s="903" t="s">
        <v>11101</v>
      </c>
    </row>
    <row r="851" spans="1:10">
      <c r="A851" s="810" t="s">
        <v>2052</v>
      </c>
      <c r="B851" s="902" t="s">
        <v>22617</v>
      </c>
      <c r="C851" s="913" t="s">
        <v>8069</v>
      </c>
      <c r="D851" s="810" t="s">
        <v>15043</v>
      </c>
      <c r="E851" s="913" t="s">
        <v>8385</v>
      </c>
      <c r="F851" s="903" t="s">
        <v>8671</v>
      </c>
      <c r="G851" s="902" t="s">
        <v>8801</v>
      </c>
      <c r="H851" s="902" t="s">
        <v>10977</v>
      </c>
      <c r="I851" s="913" t="s">
        <v>909</v>
      </c>
      <c r="J851" s="903" t="s">
        <v>932</v>
      </c>
    </row>
    <row r="852" spans="1:10">
      <c r="A852" s="810" t="s">
        <v>2052</v>
      </c>
      <c r="B852" s="902" t="s">
        <v>22617</v>
      </c>
      <c r="C852" s="913" t="s">
        <v>7902</v>
      </c>
      <c r="D852" s="810" t="s">
        <v>15043</v>
      </c>
      <c r="E852" s="913" t="s">
        <v>19698</v>
      </c>
      <c r="F852" s="903" t="s">
        <v>8555</v>
      </c>
      <c r="G852" s="902" t="s">
        <v>13207</v>
      </c>
      <c r="H852" s="902" t="s">
        <v>10915</v>
      </c>
      <c r="I852" s="913" t="s">
        <v>1297</v>
      </c>
      <c r="J852" s="903" t="s">
        <v>1851</v>
      </c>
    </row>
    <row r="853" spans="1:10">
      <c r="A853" s="810" t="s">
        <v>2052</v>
      </c>
      <c r="B853" s="902" t="s">
        <v>22617</v>
      </c>
      <c r="C853" s="913" t="s">
        <v>13100</v>
      </c>
      <c r="D853" s="810" t="s">
        <v>15043</v>
      </c>
      <c r="E853" s="913" t="s">
        <v>13101</v>
      </c>
      <c r="F853" s="903" t="s">
        <v>13102</v>
      </c>
      <c r="G853" s="902" t="s">
        <v>19720</v>
      </c>
      <c r="H853" s="902" t="s">
        <v>10895</v>
      </c>
      <c r="I853" s="913" t="s">
        <v>909</v>
      </c>
      <c r="J853" s="903" t="s">
        <v>937</v>
      </c>
    </row>
    <row r="854" spans="1:10">
      <c r="A854" s="810" t="s">
        <v>2052</v>
      </c>
      <c r="B854" s="902" t="s">
        <v>22617</v>
      </c>
      <c r="C854" s="913" t="s">
        <v>16351</v>
      </c>
      <c r="D854" s="810" t="s">
        <v>15043</v>
      </c>
      <c r="E854" s="913" t="s">
        <v>16352</v>
      </c>
      <c r="F854" s="903" t="s">
        <v>25067</v>
      </c>
      <c r="G854" s="902" t="s">
        <v>25068</v>
      </c>
      <c r="H854" s="902" t="s">
        <v>10970</v>
      </c>
      <c r="I854" s="913" t="s">
        <v>2523</v>
      </c>
      <c r="J854" s="903" t="s">
        <v>11101</v>
      </c>
    </row>
    <row r="855" spans="1:10">
      <c r="A855" s="810" t="s">
        <v>2052</v>
      </c>
      <c r="B855" s="902" t="s">
        <v>22617</v>
      </c>
      <c r="C855" s="913" t="s">
        <v>25069</v>
      </c>
      <c r="D855" s="810" t="s">
        <v>15043</v>
      </c>
      <c r="E855" s="913" t="s">
        <v>25070</v>
      </c>
      <c r="F855" s="903" t="s">
        <v>25071</v>
      </c>
      <c r="G855" s="902" t="s">
        <v>25072</v>
      </c>
      <c r="H855" s="902" t="s">
        <v>10915</v>
      </c>
      <c r="I855" s="913" t="s">
        <v>926</v>
      </c>
      <c r="J855" s="903" t="s">
        <v>11101</v>
      </c>
    </row>
    <row r="856" spans="1:10">
      <c r="A856" s="810" t="s">
        <v>2052</v>
      </c>
      <c r="B856" s="902" t="s">
        <v>22617</v>
      </c>
      <c r="C856" s="913" t="s">
        <v>15854</v>
      </c>
      <c r="D856" s="810" t="s">
        <v>15043</v>
      </c>
      <c r="E856" s="913" t="s">
        <v>2358</v>
      </c>
      <c r="F856" s="903" t="s">
        <v>15855</v>
      </c>
      <c r="G856" s="902" t="s">
        <v>15856</v>
      </c>
      <c r="H856" s="902" t="s">
        <v>10891</v>
      </c>
      <c r="I856" s="913" t="s">
        <v>909</v>
      </c>
      <c r="J856" s="903" t="s">
        <v>937</v>
      </c>
    </row>
    <row r="857" spans="1:10">
      <c r="A857" s="810" t="s">
        <v>2052</v>
      </c>
      <c r="B857" s="902" t="s">
        <v>22617</v>
      </c>
      <c r="C857" s="913" t="s">
        <v>25073</v>
      </c>
      <c r="D857" s="810" t="s">
        <v>15043</v>
      </c>
      <c r="E857" s="913" t="s">
        <v>25074</v>
      </c>
      <c r="F857" s="903" t="s">
        <v>25075</v>
      </c>
      <c r="G857" s="902" t="s">
        <v>25076</v>
      </c>
      <c r="H857" s="902" t="s">
        <v>10954</v>
      </c>
      <c r="I857" s="913" t="s">
        <v>2052</v>
      </c>
      <c r="J857" s="903" t="s">
        <v>11503</v>
      </c>
    </row>
    <row r="858" spans="1:10">
      <c r="A858" s="810" t="s">
        <v>2052</v>
      </c>
      <c r="B858" s="902" t="s">
        <v>22617</v>
      </c>
      <c r="C858" s="913" t="s">
        <v>25077</v>
      </c>
      <c r="D858" s="810" t="s">
        <v>15043</v>
      </c>
      <c r="E858" s="913" t="s">
        <v>8491</v>
      </c>
      <c r="F858" s="903" t="s">
        <v>25078</v>
      </c>
      <c r="G858" s="902" t="s">
        <v>17022</v>
      </c>
      <c r="H858" s="902" t="s">
        <v>10901</v>
      </c>
      <c r="I858" s="913" t="s">
        <v>1293</v>
      </c>
      <c r="J858" s="903" t="s">
        <v>11101</v>
      </c>
    </row>
    <row r="859" spans="1:10">
      <c r="A859" s="810" t="s">
        <v>2052</v>
      </c>
      <c r="B859" s="902" t="s">
        <v>22617</v>
      </c>
      <c r="C859" s="913" t="s">
        <v>24332</v>
      </c>
      <c r="D859" s="810" t="s">
        <v>15043</v>
      </c>
      <c r="E859" s="913" t="s">
        <v>24333</v>
      </c>
      <c r="F859" s="903" t="s">
        <v>24334</v>
      </c>
      <c r="G859" s="902" t="s">
        <v>24335</v>
      </c>
      <c r="H859" s="902" t="s">
        <v>10901</v>
      </c>
      <c r="I859" s="913" t="s">
        <v>926</v>
      </c>
      <c r="J859" s="903" t="s">
        <v>11101</v>
      </c>
    </row>
    <row r="860" spans="1:10">
      <c r="A860" s="810" t="s">
        <v>2052</v>
      </c>
      <c r="B860" s="902" t="s">
        <v>22617</v>
      </c>
      <c r="C860" s="913" t="s">
        <v>6149</v>
      </c>
      <c r="D860" s="810" t="s">
        <v>15043</v>
      </c>
      <c r="E860" s="913" t="s">
        <v>3753</v>
      </c>
      <c r="F860" s="903" t="s">
        <v>15975</v>
      </c>
      <c r="G860" s="902" t="s">
        <v>25079</v>
      </c>
      <c r="H860" s="902" t="s">
        <v>10901</v>
      </c>
      <c r="I860" s="913" t="s">
        <v>926</v>
      </c>
      <c r="J860" s="903" t="s">
        <v>11101</v>
      </c>
    </row>
    <row r="861" spans="1:10">
      <c r="A861" s="810" t="s">
        <v>2052</v>
      </c>
      <c r="B861" s="902" t="s">
        <v>22617</v>
      </c>
      <c r="C861" s="913" t="s">
        <v>2551</v>
      </c>
      <c r="D861" s="810" t="s">
        <v>15043</v>
      </c>
      <c r="E861" s="913" t="s">
        <v>25080</v>
      </c>
      <c r="F861" s="903" t="s">
        <v>25081</v>
      </c>
      <c r="G861" s="902"/>
      <c r="H861" s="902" t="s">
        <v>10932</v>
      </c>
      <c r="I861" s="913" t="s">
        <v>909</v>
      </c>
      <c r="J861" s="903" t="s">
        <v>11101</v>
      </c>
    </row>
    <row r="862" spans="1:10">
      <c r="A862" s="810" t="s">
        <v>2052</v>
      </c>
      <c r="B862" s="902" t="s">
        <v>22617</v>
      </c>
      <c r="C862" s="913" t="s">
        <v>15863</v>
      </c>
      <c r="D862" s="810" t="s">
        <v>15043</v>
      </c>
      <c r="E862" s="913" t="s">
        <v>1115</v>
      </c>
      <c r="F862" s="903" t="s">
        <v>25082</v>
      </c>
      <c r="G862" s="902" t="s">
        <v>7819</v>
      </c>
      <c r="H862" s="902" t="s">
        <v>11110</v>
      </c>
      <c r="I862" s="913" t="s">
        <v>926</v>
      </c>
      <c r="J862" s="903" t="s">
        <v>11101</v>
      </c>
    </row>
    <row r="863" spans="1:10">
      <c r="A863" s="810" t="s">
        <v>2052</v>
      </c>
      <c r="B863" s="902" t="s">
        <v>22617</v>
      </c>
      <c r="C863" s="913" t="s">
        <v>3194</v>
      </c>
      <c r="D863" s="810" t="s">
        <v>15043</v>
      </c>
      <c r="E863" s="913" t="s">
        <v>25083</v>
      </c>
      <c r="F863" s="903" t="s">
        <v>25084</v>
      </c>
      <c r="G863" s="902"/>
      <c r="H863" s="902" t="s">
        <v>10891</v>
      </c>
      <c r="I863" s="913" t="s">
        <v>25085</v>
      </c>
      <c r="J863" s="903" t="s">
        <v>11101</v>
      </c>
    </row>
    <row r="864" spans="1:10">
      <c r="A864" s="810" t="s">
        <v>2052</v>
      </c>
      <c r="B864" s="902" t="s">
        <v>22617</v>
      </c>
      <c r="C864" s="913" t="s">
        <v>25086</v>
      </c>
      <c r="D864" s="810" t="s">
        <v>15043</v>
      </c>
      <c r="E864" s="913" t="s">
        <v>25087</v>
      </c>
      <c r="F864" s="903" t="s">
        <v>25088</v>
      </c>
      <c r="G864" s="902" t="s">
        <v>17038</v>
      </c>
      <c r="H864" s="902" t="s">
        <v>10901</v>
      </c>
      <c r="I864" s="913" t="s">
        <v>926</v>
      </c>
      <c r="J864" s="903" t="s">
        <v>11101</v>
      </c>
    </row>
    <row r="865" spans="1:10">
      <c r="A865" s="810" t="s">
        <v>2052</v>
      </c>
      <c r="B865" s="902" t="s">
        <v>22617</v>
      </c>
      <c r="C865" s="913" t="s">
        <v>25089</v>
      </c>
      <c r="D865" s="810" t="s">
        <v>15043</v>
      </c>
      <c r="E865" s="913" t="s">
        <v>687</v>
      </c>
      <c r="F865" s="903" t="s">
        <v>25090</v>
      </c>
      <c r="G865" s="902" t="s">
        <v>25091</v>
      </c>
      <c r="H865" s="902" t="s">
        <v>10932</v>
      </c>
      <c r="I865" s="913" t="s">
        <v>926</v>
      </c>
      <c r="J865" s="903" t="s">
        <v>11101</v>
      </c>
    </row>
    <row r="866" spans="1:10">
      <c r="A866" s="810" t="s">
        <v>2052</v>
      </c>
      <c r="B866" s="902" t="s">
        <v>22617</v>
      </c>
      <c r="C866" s="913" t="s">
        <v>4864</v>
      </c>
      <c r="D866" s="810" t="s">
        <v>15043</v>
      </c>
      <c r="E866" s="913" t="s">
        <v>4972</v>
      </c>
      <c r="F866" s="903" t="s">
        <v>24339</v>
      </c>
      <c r="G866" s="902" t="s">
        <v>24340</v>
      </c>
      <c r="H866" s="902" t="s">
        <v>10907</v>
      </c>
      <c r="I866" s="913" t="s">
        <v>1297</v>
      </c>
      <c r="J866" s="903" t="s">
        <v>1851</v>
      </c>
    </row>
    <row r="867" spans="1:10">
      <c r="A867" s="810" t="s">
        <v>2052</v>
      </c>
      <c r="B867" s="902" t="s">
        <v>22617</v>
      </c>
      <c r="C867" s="913" t="s">
        <v>25092</v>
      </c>
      <c r="D867" s="810" t="s">
        <v>15043</v>
      </c>
      <c r="E867" s="913" t="s">
        <v>16361</v>
      </c>
      <c r="F867" s="903" t="s">
        <v>25093</v>
      </c>
      <c r="G867" s="902" t="s">
        <v>16362</v>
      </c>
      <c r="H867" s="902" t="s">
        <v>10922</v>
      </c>
      <c r="I867" s="913" t="s">
        <v>25094</v>
      </c>
      <c r="J867" s="903" t="s">
        <v>11287</v>
      </c>
    </row>
    <row r="868" spans="1:10">
      <c r="A868" s="810" t="s">
        <v>2052</v>
      </c>
      <c r="B868" s="902" t="s">
        <v>22617</v>
      </c>
      <c r="C868" s="913" t="s">
        <v>25095</v>
      </c>
      <c r="D868" s="810" t="s">
        <v>15043</v>
      </c>
      <c r="E868" s="913" t="s">
        <v>6992</v>
      </c>
      <c r="F868" s="903" t="s">
        <v>25096</v>
      </c>
      <c r="G868" s="902" t="s">
        <v>7166</v>
      </c>
      <c r="H868" s="902" t="s">
        <v>10891</v>
      </c>
      <c r="I868" s="913" t="s">
        <v>926</v>
      </c>
      <c r="J868" s="903" t="s">
        <v>11503</v>
      </c>
    </row>
    <row r="869" spans="1:10">
      <c r="A869" s="810" t="s">
        <v>2052</v>
      </c>
      <c r="B869" s="902" t="s">
        <v>22617</v>
      </c>
      <c r="C869" s="913" t="s">
        <v>1020</v>
      </c>
      <c r="D869" s="810" t="s">
        <v>15043</v>
      </c>
      <c r="E869" s="913" t="s">
        <v>1113</v>
      </c>
      <c r="F869" s="903" t="s">
        <v>19550</v>
      </c>
      <c r="G869" s="902" t="s">
        <v>25097</v>
      </c>
      <c r="H869" s="902" t="s">
        <v>10901</v>
      </c>
      <c r="I869" s="913" t="s">
        <v>926</v>
      </c>
      <c r="J869" s="903" t="s">
        <v>11299</v>
      </c>
    </row>
    <row r="870" spans="1:10">
      <c r="A870" s="810" t="s">
        <v>2052</v>
      </c>
      <c r="B870" s="902" t="s">
        <v>22617</v>
      </c>
      <c r="C870" s="913" t="s">
        <v>25098</v>
      </c>
      <c r="D870" s="810" t="s">
        <v>15043</v>
      </c>
      <c r="E870" s="913" t="s">
        <v>25099</v>
      </c>
      <c r="F870" s="903" t="s">
        <v>25100</v>
      </c>
      <c r="G870" s="902" t="s">
        <v>25101</v>
      </c>
      <c r="H870" s="902" t="s">
        <v>10901</v>
      </c>
      <c r="I870" s="913" t="s">
        <v>926</v>
      </c>
      <c r="J870" s="903" t="s">
        <v>11101</v>
      </c>
    </row>
    <row r="871" spans="1:10">
      <c r="A871" s="810" t="s">
        <v>2052</v>
      </c>
      <c r="B871" s="902" t="s">
        <v>22617</v>
      </c>
      <c r="C871" s="913" t="s">
        <v>2268</v>
      </c>
      <c r="D871" s="810" t="s">
        <v>15043</v>
      </c>
      <c r="E871" s="913" t="s">
        <v>2356</v>
      </c>
      <c r="F871" s="903" t="s">
        <v>25102</v>
      </c>
      <c r="G871" s="902" t="s">
        <v>2496</v>
      </c>
      <c r="H871" s="902" t="s">
        <v>10958</v>
      </c>
      <c r="I871" s="913" t="s">
        <v>890</v>
      </c>
      <c r="J871" s="903" t="s">
        <v>11101</v>
      </c>
    </row>
    <row r="872" spans="1:10">
      <c r="A872" s="810" t="s">
        <v>2052</v>
      </c>
      <c r="B872" s="902" t="s">
        <v>22617</v>
      </c>
      <c r="C872" s="913" t="s">
        <v>9350</v>
      </c>
      <c r="D872" s="810" t="s">
        <v>15043</v>
      </c>
      <c r="E872" s="913" t="s">
        <v>9677</v>
      </c>
      <c r="F872" s="903" t="s">
        <v>20109</v>
      </c>
      <c r="G872" s="902" t="s">
        <v>20110</v>
      </c>
      <c r="H872" s="902" t="s">
        <v>10970</v>
      </c>
      <c r="I872" s="913" t="s">
        <v>909</v>
      </c>
      <c r="J872" s="903" t="s">
        <v>11101</v>
      </c>
    </row>
    <row r="873" spans="1:10">
      <c r="A873" s="810" t="s">
        <v>2052</v>
      </c>
      <c r="B873" s="902" t="s">
        <v>22617</v>
      </c>
      <c r="C873" s="913" t="s">
        <v>2621</v>
      </c>
      <c r="D873" s="810" t="s">
        <v>15043</v>
      </c>
      <c r="E873" s="913" t="s">
        <v>25103</v>
      </c>
      <c r="F873" s="903" t="s">
        <v>28240</v>
      </c>
      <c r="G873" s="902" t="s">
        <v>25104</v>
      </c>
      <c r="H873" s="902" t="s">
        <v>10936</v>
      </c>
      <c r="I873" s="913" t="s">
        <v>919</v>
      </c>
      <c r="J873" s="903" t="s">
        <v>937</v>
      </c>
    </row>
    <row r="874" spans="1:10">
      <c r="A874" s="810" t="s">
        <v>2052</v>
      </c>
      <c r="B874" s="902" t="s">
        <v>22617</v>
      </c>
      <c r="C874" s="913" t="s">
        <v>24351</v>
      </c>
      <c r="D874" s="810" t="s">
        <v>15043</v>
      </c>
      <c r="E874" s="913" t="s">
        <v>24352</v>
      </c>
      <c r="F874" s="903" t="s">
        <v>25105</v>
      </c>
      <c r="G874" s="902" t="s">
        <v>17038</v>
      </c>
      <c r="H874" s="902" t="s">
        <v>10928</v>
      </c>
      <c r="I874" s="913" t="s">
        <v>926</v>
      </c>
      <c r="J874" s="903" t="s">
        <v>11101</v>
      </c>
    </row>
    <row r="875" spans="1:10">
      <c r="A875" s="810" t="s">
        <v>2052</v>
      </c>
      <c r="B875" s="902" t="s">
        <v>22617</v>
      </c>
      <c r="C875" s="913" t="s">
        <v>25106</v>
      </c>
      <c r="D875" s="810" t="s">
        <v>15043</v>
      </c>
      <c r="E875" s="913" t="s">
        <v>25107</v>
      </c>
      <c r="F875" s="903" t="s">
        <v>25108</v>
      </c>
      <c r="G875" s="902" t="s">
        <v>25109</v>
      </c>
      <c r="H875" s="902" t="s">
        <v>10915</v>
      </c>
      <c r="I875" s="913"/>
      <c r="J875" s="903" t="s">
        <v>13333</v>
      </c>
    </row>
    <row r="876" spans="1:10">
      <c r="A876" s="810" t="s">
        <v>2052</v>
      </c>
      <c r="B876" s="902" t="s">
        <v>22617</v>
      </c>
      <c r="C876" s="913" t="s">
        <v>25110</v>
      </c>
      <c r="D876" s="810" t="s">
        <v>15043</v>
      </c>
      <c r="E876" s="913" t="s">
        <v>5613</v>
      </c>
      <c r="F876" s="903" t="s">
        <v>5716</v>
      </c>
      <c r="G876" s="902" t="s">
        <v>15816</v>
      </c>
      <c r="H876" s="902" t="s">
        <v>10969</v>
      </c>
      <c r="I876" s="913" t="s">
        <v>926</v>
      </c>
      <c r="J876" s="903" t="s">
        <v>11101</v>
      </c>
    </row>
    <row r="877" spans="1:10">
      <c r="A877" s="810" t="s">
        <v>2052</v>
      </c>
      <c r="B877" s="902" t="s">
        <v>22617</v>
      </c>
      <c r="C877" s="913" t="s">
        <v>25111</v>
      </c>
      <c r="D877" s="810" t="s">
        <v>15043</v>
      </c>
      <c r="E877" s="913" t="s">
        <v>25112</v>
      </c>
      <c r="F877" s="903" t="s">
        <v>25113</v>
      </c>
      <c r="G877" s="902" t="s">
        <v>17038</v>
      </c>
      <c r="H877" s="902" t="s">
        <v>11039</v>
      </c>
      <c r="I877" s="913" t="s">
        <v>919</v>
      </c>
      <c r="J877" s="903" t="s">
        <v>12684</v>
      </c>
    </row>
    <row r="878" spans="1:10">
      <c r="A878" s="810" t="s">
        <v>2052</v>
      </c>
      <c r="B878" s="902" t="s">
        <v>22617</v>
      </c>
      <c r="C878" s="913" t="s">
        <v>25114</v>
      </c>
      <c r="D878" s="810" t="s">
        <v>15043</v>
      </c>
      <c r="E878" s="913" t="s">
        <v>15821</v>
      </c>
      <c r="F878" s="903" t="s">
        <v>25115</v>
      </c>
      <c r="G878" s="902" t="s">
        <v>15822</v>
      </c>
      <c r="H878" s="902" t="s">
        <v>10891</v>
      </c>
      <c r="I878" s="913" t="s">
        <v>909</v>
      </c>
      <c r="J878" s="903" t="s">
        <v>11101</v>
      </c>
    </row>
    <row r="879" spans="1:10">
      <c r="A879" s="810" t="s">
        <v>2052</v>
      </c>
      <c r="B879" s="902" t="s">
        <v>22617</v>
      </c>
      <c r="C879" s="913" t="s">
        <v>24355</v>
      </c>
      <c r="D879" s="810" t="s">
        <v>15043</v>
      </c>
      <c r="E879" s="913" t="s">
        <v>6363</v>
      </c>
      <c r="F879" s="903" t="s">
        <v>6529</v>
      </c>
      <c r="G879" s="902" t="s">
        <v>6724</v>
      </c>
      <c r="H879" s="902" t="s">
        <v>11039</v>
      </c>
      <c r="I879" s="913" t="s">
        <v>926</v>
      </c>
      <c r="J879" s="903" t="s">
        <v>11101</v>
      </c>
    </row>
    <row r="880" spans="1:10">
      <c r="A880" s="810" t="s">
        <v>2052</v>
      </c>
      <c r="B880" s="902" t="s">
        <v>22617</v>
      </c>
      <c r="C880" s="913" t="s">
        <v>25116</v>
      </c>
      <c r="D880" s="810" t="s">
        <v>15043</v>
      </c>
      <c r="E880" s="913" t="s">
        <v>15823</v>
      </c>
      <c r="F880" s="903" t="s">
        <v>7071</v>
      </c>
      <c r="G880" s="902" t="s">
        <v>7165</v>
      </c>
      <c r="H880" s="902" t="s">
        <v>10969</v>
      </c>
      <c r="I880" s="913" t="s">
        <v>926</v>
      </c>
      <c r="J880" s="903" t="s">
        <v>11503</v>
      </c>
    </row>
    <row r="881" spans="1:10">
      <c r="A881" s="810" t="s">
        <v>2052</v>
      </c>
      <c r="B881" s="902" t="s">
        <v>22617</v>
      </c>
      <c r="C881" s="913" t="s">
        <v>25117</v>
      </c>
      <c r="D881" s="810" t="s">
        <v>15043</v>
      </c>
      <c r="E881" s="913" t="s">
        <v>677</v>
      </c>
      <c r="F881" s="903" t="s">
        <v>25118</v>
      </c>
      <c r="G881" s="902" t="s">
        <v>11694</v>
      </c>
      <c r="H881" s="902" t="s">
        <v>11351</v>
      </c>
      <c r="I881" s="913" t="s">
        <v>921</v>
      </c>
      <c r="J881" s="903" t="s">
        <v>11101</v>
      </c>
    </row>
    <row r="882" spans="1:10">
      <c r="A882" s="810" t="s">
        <v>2052</v>
      </c>
      <c r="B882" s="902" t="s">
        <v>22617</v>
      </c>
      <c r="C882" s="913" t="s">
        <v>25119</v>
      </c>
      <c r="D882" s="810" t="s">
        <v>15043</v>
      </c>
      <c r="E882" s="913" t="s">
        <v>6188</v>
      </c>
      <c r="F882" s="903" t="s">
        <v>25120</v>
      </c>
      <c r="G882" s="902"/>
      <c r="H882" s="902" t="s">
        <v>10891</v>
      </c>
      <c r="I882" s="913" t="s">
        <v>926</v>
      </c>
      <c r="J882" s="903" t="s">
        <v>11503</v>
      </c>
    </row>
    <row r="883" spans="1:10">
      <c r="A883" s="810" t="s">
        <v>2052</v>
      </c>
      <c r="B883" s="902" t="s">
        <v>22617</v>
      </c>
      <c r="C883" s="913" t="s">
        <v>25121</v>
      </c>
      <c r="D883" s="810" t="s">
        <v>15043</v>
      </c>
      <c r="E883" s="913" t="s">
        <v>1122</v>
      </c>
      <c r="F883" s="903" t="s">
        <v>25122</v>
      </c>
      <c r="G883" s="902" t="s">
        <v>8948</v>
      </c>
      <c r="H883" s="902" t="s">
        <v>10936</v>
      </c>
      <c r="I883" s="913" t="s">
        <v>1293</v>
      </c>
      <c r="J883" s="903" t="s">
        <v>11101</v>
      </c>
    </row>
    <row r="884" spans="1:10">
      <c r="A884" s="810" t="s">
        <v>2052</v>
      </c>
      <c r="B884" s="902" t="s">
        <v>22617</v>
      </c>
      <c r="C884" s="913" t="s">
        <v>20248</v>
      </c>
      <c r="D884" s="810" t="s">
        <v>15043</v>
      </c>
      <c r="E884" s="913" t="s">
        <v>3659</v>
      </c>
      <c r="F884" s="903" t="s">
        <v>25123</v>
      </c>
      <c r="G884" s="902" t="s">
        <v>25124</v>
      </c>
      <c r="H884" s="902" t="s">
        <v>11110</v>
      </c>
      <c r="I884" s="913" t="s">
        <v>2052</v>
      </c>
      <c r="J884" s="903" t="s">
        <v>11503</v>
      </c>
    </row>
    <row r="885" spans="1:10">
      <c r="A885" s="810" t="s">
        <v>2052</v>
      </c>
      <c r="B885" s="902" t="s">
        <v>22617</v>
      </c>
      <c r="C885" s="913" t="s">
        <v>2527</v>
      </c>
      <c r="D885" s="810" t="s">
        <v>15043</v>
      </c>
      <c r="E885" s="913" t="s">
        <v>2117</v>
      </c>
      <c r="F885" s="903" t="s">
        <v>2578</v>
      </c>
      <c r="G885" s="902" t="s">
        <v>2587</v>
      </c>
      <c r="H885" s="902" t="s">
        <v>12267</v>
      </c>
      <c r="I885" s="913" t="s">
        <v>926</v>
      </c>
      <c r="J885" s="903" t="s">
        <v>564</v>
      </c>
    </row>
    <row r="886" spans="1:10">
      <c r="A886" s="810" t="s">
        <v>2052</v>
      </c>
      <c r="B886" s="902" t="s">
        <v>22617</v>
      </c>
      <c r="C886" s="913" t="s">
        <v>15309</v>
      </c>
      <c r="D886" s="810" t="s">
        <v>15043</v>
      </c>
      <c r="E886" s="913" t="s">
        <v>3716</v>
      </c>
      <c r="F886" s="903" t="s">
        <v>4189</v>
      </c>
      <c r="G886" s="902" t="s">
        <v>4653</v>
      </c>
      <c r="H886" s="902" t="s">
        <v>10895</v>
      </c>
      <c r="I886" s="913" t="s">
        <v>919</v>
      </c>
      <c r="J886" s="903" t="s">
        <v>937</v>
      </c>
    </row>
    <row r="887" spans="1:10">
      <c r="A887" s="810" t="s">
        <v>2052</v>
      </c>
      <c r="B887" s="902" t="s">
        <v>22617</v>
      </c>
      <c r="C887" s="913" t="s">
        <v>15342</v>
      </c>
      <c r="D887" s="810" t="s">
        <v>15043</v>
      </c>
      <c r="E887" s="913" t="s">
        <v>15343</v>
      </c>
      <c r="F887" s="903" t="s">
        <v>15344</v>
      </c>
      <c r="G887" s="902"/>
      <c r="H887" s="902" t="s">
        <v>10928</v>
      </c>
      <c r="I887" s="913" t="s">
        <v>909</v>
      </c>
      <c r="J887" s="903" t="s">
        <v>564</v>
      </c>
    </row>
    <row r="888" spans="1:10">
      <c r="A888" s="810" t="s">
        <v>2052</v>
      </c>
      <c r="B888" s="902" t="s">
        <v>22617</v>
      </c>
      <c r="C888" s="913" t="s">
        <v>25125</v>
      </c>
      <c r="D888" s="810" t="s">
        <v>15043</v>
      </c>
      <c r="E888" s="913" t="s">
        <v>16338</v>
      </c>
      <c r="F888" s="903" t="s">
        <v>25126</v>
      </c>
      <c r="G888" s="902" t="s">
        <v>25127</v>
      </c>
      <c r="H888" s="902" t="s">
        <v>10958</v>
      </c>
      <c r="I888" s="913" t="s">
        <v>909</v>
      </c>
      <c r="J888" s="903" t="s">
        <v>931</v>
      </c>
    </row>
    <row r="889" spans="1:10">
      <c r="A889" s="810" t="s">
        <v>2052</v>
      </c>
      <c r="B889" s="902" t="s">
        <v>22617</v>
      </c>
      <c r="C889" s="913" t="s">
        <v>24364</v>
      </c>
      <c r="D889" s="810" t="s">
        <v>15043</v>
      </c>
      <c r="E889" s="913" t="s">
        <v>24365</v>
      </c>
      <c r="F889" s="903" t="s">
        <v>24366</v>
      </c>
      <c r="G889" s="902" t="s">
        <v>24367</v>
      </c>
      <c r="H889" s="902" t="s">
        <v>10970</v>
      </c>
      <c r="I889" s="913" t="s">
        <v>909</v>
      </c>
      <c r="J889" s="903" t="s">
        <v>937</v>
      </c>
    </row>
    <row r="890" spans="1:10">
      <c r="A890" s="810" t="s">
        <v>2052</v>
      </c>
      <c r="B890" s="902" t="s">
        <v>22617</v>
      </c>
      <c r="C890" s="913" t="s">
        <v>25128</v>
      </c>
      <c r="D890" s="810" t="s">
        <v>15043</v>
      </c>
      <c r="E890" s="913" t="s">
        <v>1122</v>
      </c>
      <c r="F890" s="903" t="s">
        <v>25129</v>
      </c>
      <c r="G890" s="902" t="s">
        <v>15909</v>
      </c>
      <c r="H890" s="902" t="s">
        <v>10915</v>
      </c>
      <c r="I890" s="913" t="s">
        <v>909</v>
      </c>
      <c r="J890" s="903" t="s">
        <v>11101</v>
      </c>
    </row>
    <row r="891" spans="1:10">
      <c r="A891" s="810" t="s">
        <v>2052</v>
      </c>
      <c r="B891" s="902" t="s">
        <v>22617</v>
      </c>
      <c r="C891" s="913" t="s">
        <v>25130</v>
      </c>
      <c r="D891" s="810" t="s">
        <v>15043</v>
      </c>
      <c r="E891" s="913" t="s">
        <v>5582</v>
      </c>
      <c r="F891" s="903" t="s">
        <v>25131</v>
      </c>
      <c r="G891" s="902" t="s">
        <v>5889</v>
      </c>
      <c r="H891" s="902" t="s">
        <v>10891</v>
      </c>
      <c r="I891" s="913" t="s">
        <v>2052</v>
      </c>
      <c r="J891" s="903" t="s">
        <v>11101</v>
      </c>
    </row>
    <row r="892" spans="1:10">
      <c r="A892" s="810" t="s">
        <v>2052</v>
      </c>
      <c r="B892" s="902" t="s">
        <v>22617</v>
      </c>
      <c r="C892" s="913" t="s">
        <v>25132</v>
      </c>
      <c r="D892" s="810" t="s">
        <v>15043</v>
      </c>
      <c r="E892" s="913" t="s">
        <v>25133</v>
      </c>
      <c r="F892" s="903" t="s">
        <v>25134</v>
      </c>
      <c r="G892" s="902"/>
      <c r="H892" s="902" t="s">
        <v>10936</v>
      </c>
      <c r="I892" s="913" t="s">
        <v>25135</v>
      </c>
      <c r="J892" s="903" t="s">
        <v>11101</v>
      </c>
    </row>
    <row r="893" spans="1:10">
      <c r="A893" s="810" t="s">
        <v>2052</v>
      </c>
      <c r="B893" s="902" t="s">
        <v>22617</v>
      </c>
      <c r="C893" s="913" t="s">
        <v>25136</v>
      </c>
      <c r="D893" s="810" t="s">
        <v>15043</v>
      </c>
      <c r="E893" s="913" t="s">
        <v>5580</v>
      </c>
      <c r="F893" s="903" t="s">
        <v>25137</v>
      </c>
      <c r="G893" s="902" t="s">
        <v>5888</v>
      </c>
      <c r="H893" s="902" t="s">
        <v>10891</v>
      </c>
      <c r="I893" s="913" t="s">
        <v>2052</v>
      </c>
      <c r="J893" s="903" t="s">
        <v>11101</v>
      </c>
    </row>
    <row r="894" spans="1:10">
      <c r="A894" s="810" t="s">
        <v>2052</v>
      </c>
      <c r="B894" s="902" t="s">
        <v>22617</v>
      </c>
      <c r="C894" s="913" t="s">
        <v>25138</v>
      </c>
      <c r="D894" s="810" t="s">
        <v>15043</v>
      </c>
      <c r="E894" s="913" t="s">
        <v>25139</v>
      </c>
      <c r="F894" s="903" t="s">
        <v>25140</v>
      </c>
      <c r="G894" s="902" t="s">
        <v>25141</v>
      </c>
      <c r="H894" s="902" t="s">
        <v>10891</v>
      </c>
      <c r="I894" s="913" t="s">
        <v>25142</v>
      </c>
      <c r="J894" s="903" t="s">
        <v>11101</v>
      </c>
    </row>
    <row r="895" spans="1:10">
      <c r="A895" s="810" t="s">
        <v>2052</v>
      </c>
      <c r="B895" s="902" t="s">
        <v>22617</v>
      </c>
      <c r="C895" s="913" t="s">
        <v>6000</v>
      </c>
      <c r="D895" s="810" t="s">
        <v>15043</v>
      </c>
      <c r="E895" s="913" t="s">
        <v>6239</v>
      </c>
      <c r="F895" s="903" t="s">
        <v>25143</v>
      </c>
      <c r="G895" s="902" t="s">
        <v>25144</v>
      </c>
      <c r="H895" s="902" t="s">
        <v>10932</v>
      </c>
      <c r="I895" s="913" t="s">
        <v>2052</v>
      </c>
      <c r="J895" s="903" t="s">
        <v>11299</v>
      </c>
    </row>
    <row r="896" spans="1:10">
      <c r="A896" s="810" t="s">
        <v>2052</v>
      </c>
      <c r="B896" s="902" t="s">
        <v>22617</v>
      </c>
      <c r="C896" s="913" t="s">
        <v>15873</v>
      </c>
      <c r="D896" s="810" t="s">
        <v>15043</v>
      </c>
      <c r="E896" s="913" t="s">
        <v>3830</v>
      </c>
      <c r="F896" s="903" t="s">
        <v>25145</v>
      </c>
      <c r="G896" s="902"/>
      <c r="H896" s="902" t="s">
        <v>10958</v>
      </c>
      <c r="I896" s="913" t="s">
        <v>909</v>
      </c>
      <c r="J896" s="903" t="s">
        <v>564</v>
      </c>
    </row>
    <row r="897" spans="1:10">
      <c r="A897" s="810" t="s">
        <v>2052</v>
      </c>
      <c r="B897" s="902" t="s">
        <v>22617</v>
      </c>
      <c r="C897" s="913" t="s">
        <v>25146</v>
      </c>
      <c r="D897" s="810" t="s">
        <v>15043</v>
      </c>
      <c r="E897" s="913" t="s">
        <v>25147</v>
      </c>
      <c r="F897" s="903" t="s">
        <v>25148</v>
      </c>
      <c r="G897" s="902" t="s">
        <v>25149</v>
      </c>
      <c r="H897" s="902" t="s">
        <v>10928</v>
      </c>
      <c r="I897" s="913" t="s">
        <v>15872</v>
      </c>
      <c r="J897" s="903" t="s">
        <v>11101</v>
      </c>
    </row>
    <row r="898" spans="1:10">
      <c r="A898" s="810" t="s">
        <v>2052</v>
      </c>
      <c r="B898" s="902" t="s">
        <v>22617</v>
      </c>
      <c r="C898" s="913" t="s">
        <v>6164</v>
      </c>
      <c r="D898" s="810" t="s">
        <v>15043</v>
      </c>
      <c r="E898" s="913" t="s">
        <v>6375</v>
      </c>
      <c r="F898" s="903" t="s">
        <v>25150</v>
      </c>
      <c r="G898" s="902" t="s">
        <v>25151</v>
      </c>
      <c r="H898" s="902" t="s">
        <v>10928</v>
      </c>
      <c r="I898" s="913" t="s">
        <v>919</v>
      </c>
      <c r="J898" s="903" t="s">
        <v>931</v>
      </c>
    </row>
    <row r="899" spans="1:10">
      <c r="A899" s="810" t="s">
        <v>2052</v>
      </c>
      <c r="B899" s="902" t="s">
        <v>22617</v>
      </c>
      <c r="C899" s="913" t="s">
        <v>25152</v>
      </c>
      <c r="D899" s="810" t="s">
        <v>15043</v>
      </c>
      <c r="E899" s="913" t="s">
        <v>25153</v>
      </c>
      <c r="F899" s="903" t="s">
        <v>25154</v>
      </c>
      <c r="G899" s="902" t="s">
        <v>10992</v>
      </c>
      <c r="H899" s="902" t="s">
        <v>10932</v>
      </c>
      <c r="I899" s="913" t="s">
        <v>926</v>
      </c>
      <c r="J899" s="903" t="s">
        <v>11101</v>
      </c>
    </row>
    <row r="900" spans="1:10">
      <c r="A900" s="810" t="s">
        <v>2052</v>
      </c>
      <c r="B900" s="902" t="s">
        <v>22617</v>
      </c>
      <c r="C900" s="913" t="s">
        <v>6130</v>
      </c>
      <c r="D900" s="810" t="s">
        <v>15043</v>
      </c>
      <c r="E900" s="913" t="s">
        <v>6344</v>
      </c>
      <c r="F900" s="903" t="s">
        <v>28241</v>
      </c>
      <c r="G900" s="902" t="s">
        <v>6710</v>
      </c>
      <c r="H900" s="902" t="s">
        <v>10928</v>
      </c>
      <c r="I900" s="913" t="s">
        <v>909</v>
      </c>
      <c r="J900" s="903" t="s">
        <v>564</v>
      </c>
    </row>
    <row r="901" spans="1:10">
      <c r="A901" s="810" t="s">
        <v>2052</v>
      </c>
      <c r="B901" s="902" t="s">
        <v>22617</v>
      </c>
      <c r="C901" s="913" t="s">
        <v>4872</v>
      </c>
      <c r="D901" s="810" t="s">
        <v>15043</v>
      </c>
      <c r="E901" s="913" t="s">
        <v>5001</v>
      </c>
      <c r="F901" s="903" t="s">
        <v>16719</v>
      </c>
      <c r="G901" s="902" t="s">
        <v>5156</v>
      </c>
      <c r="H901" s="902" t="s">
        <v>10932</v>
      </c>
      <c r="I901" s="913" t="s">
        <v>2052</v>
      </c>
      <c r="J901" s="903" t="s">
        <v>11503</v>
      </c>
    </row>
    <row r="902" spans="1:10">
      <c r="A902" s="810" t="s">
        <v>2052</v>
      </c>
      <c r="B902" s="902" t="s">
        <v>22617</v>
      </c>
      <c r="C902" s="913" t="s">
        <v>15345</v>
      </c>
      <c r="D902" s="810" t="s">
        <v>15043</v>
      </c>
      <c r="E902" s="913" t="s">
        <v>4965</v>
      </c>
      <c r="F902" s="903" t="s">
        <v>7063</v>
      </c>
      <c r="G902" s="902"/>
      <c r="H902" s="902" t="s">
        <v>10932</v>
      </c>
      <c r="I902" s="913" t="s">
        <v>926</v>
      </c>
      <c r="J902" s="903" t="s">
        <v>937</v>
      </c>
    </row>
    <row r="903" spans="1:10">
      <c r="A903" s="810" t="s">
        <v>2052</v>
      </c>
      <c r="B903" s="902" t="s">
        <v>22617</v>
      </c>
      <c r="C903" s="913" t="s">
        <v>6154</v>
      </c>
      <c r="D903" s="810" t="s">
        <v>15043</v>
      </c>
      <c r="E903" s="913" t="s">
        <v>6369</v>
      </c>
      <c r="F903" s="903" t="s">
        <v>6532</v>
      </c>
      <c r="G903" s="902" t="s">
        <v>15346</v>
      </c>
      <c r="H903" s="902" t="s">
        <v>10901</v>
      </c>
      <c r="I903" s="913" t="s">
        <v>2052</v>
      </c>
      <c r="J903" s="903" t="s">
        <v>11299</v>
      </c>
    </row>
    <row r="904" spans="1:10">
      <c r="A904" s="810" t="s">
        <v>2052</v>
      </c>
      <c r="B904" s="902" t="s">
        <v>22617</v>
      </c>
      <c r="C904" s="913" t="s">
        <v>15358</v>
      </c>
      <c r="D904" s="810" t="s">
        <v>15043</v>
      </c>
      <c r="E904" s="913" t="s">
        <v>9577</v>
      </c>
      <c r="F904" s="903" t="s">
        <v>16710</v>
      </c>
      <c r="G904" s="902" t="s">
        <v>15359</v>
      </c>
      <c r="H904" s="902" t="s">
        <v>10928</v>
      </c>
      <c r="I904" s="913" t="s">
        <v>909</v>
      </c>
      <c r="J904" s="903" t="s">
        <v>937</v>
      </c>
    </row>
    <row r="905" spans="1:10">
      <c r="A905" s="810" t="s">
        <v>2052</v>
      </c>
      <c r="B905" s="902" t="s">
        <v>22617</v>
      </c>
      <c r="C905" s="913" t="s">
        <v>15317</v>
      </c>
      <c r="D905" s="810" t="s">
        <v>15043</v>
      </c>
      <c r="E905" s="913" t="s">
        <v>15318</v>
      </c>
      <c r="F905" s="903" t="s">
        <v>15319</v>
      </c>
      <c r="G905" s="902" t="s">
        <v>15320</v>
      </c>
      <c r="H905" s="902" t="s">
        <v>10928</v>
      </c>
      <c r="I905" s="913" t="s">
        <v>909</v>
      </c>
      <c r="J905" s="903" t="s">
        <v>937</v>
      </c>
    </row>
    <row r="906" spans="1:10">
      <c r="A906" s="810" t="s">
        <v>2052</v>
      </c>
      <c r="B906" s="902" t="s">
        <v>22617</v>
      </c>
      <c r="C906" s="913" t="s">
        <v>15332</v>
      </c>
      <c r="D906" s="810" t="s">
        <v>15043</v>
      </c>
      <c r="E906" s="913" t="s">
        <v>15333</v>
      </c>
      <c r="F906" s="903" t="s">
        <v>28242</v>
      </c>
      <c r="G906" s="902" t="s">
        <v>15334</v>
      </c>
      <c r="H906" s="902" t="s">
        <v>10901</v>
      </c>
      <c r="I906" s="913" t="s">
        <v>919</v>
      </c>
      <c r="J906" s="903" t="s">
        <v>564</v>
      </c>
    </row>
    <row r="907" spans="1:10" s="918" customFormat="1">
      <c r="A907" s="915" t="s">
        <v>2052</v>
      </c>
      <c r="B907" s="916" t="s">
        <v>22617</v>
      </c>
      <c r="C907" s="951" t="s">
        <v>3149</v>
      </c>
      <c r="D907" s="915" t="s">
        <v>15043</v>
      </c>
      <c r="E907" s="951" t="s">
        <v>3739</v>
      </c>
      <c r="F907" s="917" t="s">
        <v>4200</v>
      </c>
      <c r="G907" s="916" t="s">
        <v>4674</v>
      </c>
      <c r="H907" s="916">
        <v>15</v>
      </c>
      <c r="I907" s="951" t="s">
        <v>25155</v>
      </c>
      <c r="J907" s="917" t="s">
        <v>929</v>
      </c>
    </row>
    <row r="908" spans="1:10">
      <c r="A908" s="810" t="s">
        <v>2172</v>
      </c>
      <c r="B908" s="902" t="s">
        <v>22640</v>
      </c>
      <c r="C908" s="913" t="s">
        <v>24208</v>
      </c>
      <c r="D908" s="810" t="s">
        <v>15043</v>
      </c>
      <c r="E908" s="913" t="s">
        <v>24209</v>
      </c>
      <c r="F908" s="903" t="s">
        <v>28243</v>
      </c>
      <c r="G908" s="902" t="s">
        <v>24210</v>
      </c>
      <c r="H908" s="902" t="s">
        <v>10958</v>
      </c>
      <c r="I908" s="913" t="s">
        <v>15929</v>
      </c>
      <c r="J908" s="903" t="s">
        <v>937</v>
      </c>
    </row>
    <row r="909" spans="1:10">
      <c r="A909" s="810" t="s">
        <v>2172</v>
      </c>
      <c r="B909" s="902" t="s">
        <v>22640</v>
      </c>
      <c r="C909" s="913" t="s">
        <v>25156</v>
      </c>
      <c r="D909" s="810" t="s">
        <v>15043</v>
      </c>
      <c r="E909" s="913" t="s">
        <v>25157</v>
      </c>
      <c r="F909" s="903" t="s">
        <v>25158</v>
      </c>
      <c r="G909" s="902" t="s">
        <v>25159</v>
      </c>
      <c r="H909" s="902" t="s">
        <v>10901</v>
      </c>
      <c r="I909" s="913" t="s">
        <v>1275</v>
      </c>
      <c r="J909" s="903" t="s">
        <v>937</v>
      </c>
    </row>
    <row r="910" spans="1:10">
      <c r="A910" s="810" t="s">
        <v>2172</v>
      </c>
      <c r="B910" s="902" t="s">
        <v>22640</v>
      </c>
      <c r="C910" s="913" t="s">
        <v>15874</v>
      </c>
      <c r="D910" s="810" t="s">
        <v>15043</v>
      </c>
      <c r="E910" s="913" t="s">
        <v>15875</v>
      </c>
      <c r="F910" s="903" t="s">
        <v>15876</v>
      </c>
      <c r="G910" s="902" t="s">
        <v>15877</v>
      </c>
      <c r="H910" s="902" t="s">
        <v>10891</v>
      </c>
      <c r="I910" s="913" t="s">
        <v>4816</v>
      </c>
      <c r="J910" s="903" t="s">
        <v>937</v>
      </c>
    </row>
    <row r="911" spans="1:10">
      <c r="A911" s="810" t="s">
        <v>2172</v>
      </c>
      <c r="B911" s="902" t="s">
        <v>22640</v>
      </c>
      <c r="C911" s="913" t="s">
        <v>6820</v>
      </c>
      <c r="D911" s="810" t="s">
        <v>15043</v>
      </c>
      <c r="E911" s="913" t="s">
        <v>6937</v>
      </c>
      <c r="F911" s="903" t="s">
        <v>7039</v>
      </c>
      <c r="G911" s="902" t="s">
        <v>7125</v>
      </c>
      <c r="H911" s="902" t="s">
        <v>10954</v>
      </c>
      <c r="I911" s="913" t="s">
        <v>563</v>
      </c>
      <c r="J911" s="903" t="s">
        <v>929</v>
      </c>
    </row>
    <row r="912" spans="1:10">
      <c r="A912" s="810" t="s">
        <v>2172</v>
      </c>
      <c r="B912" s="902" t="s">
        <v>22640</v>
      </c>
      <c r="C912" s="913" t="s">
        <v>6849</v>
      </c>
      <c r="D912" s="810" t="s">
        <v>15043</v>
      </c>
      <c r="E912" s="913" t="s">
        <v>6961</v>
      </c>
      <c r="F912" s="903" t="s">
        <v>16713</v>
      </c>
      <c r="G912" s="902" t="s">
        <v>7150</v>
      </c>
      <c r="H912" s="902" t="s">
        <v>10901</v>
      </c>
      <c r="I912" s="913" t="s">
        <v>4797</v>
      </c>
      <c r="J912" s="903" t="s">
        <v>936</v>
      </c>
    </row>
    <row r="913" spans="1:10">
      <c r="A913" s="810" t="s">
        <v>2172</v>
      </c>
      <c r="B913" s="902" t="s">
        <v>22640</v>
      </c>
      <c r="C913" s="913" t="s">
        <v>16373</v>
      </c>
      <c r="D913" s="810" t="s">
        <v>15043</v>
      </c>
      <c r="E913" s="913" t="s">
        <v>16374</v>
      </c>
      <c r="F913" s="903" t="s">
        <v>25160</v>
      </c>
      <c r="G913" s="902" t="s">
        <v>16375</v>
      </c>
      <c r="H913" s="902" t="s">
        <v>10901</v>
      </c>
      <c r="I913" s="913" t="s">
        <v>504</v>
      </c>
      <c r="J913" s="903" t="s">
        <v>11101</v>
      </c>
    </row>
    <row r="914" spans="1:10">
      <c r="A914" s="810" t="s">
        <v>2172</v>
      </c>
      <c r="B914" s="902" t="s">
        <v>22640</v>
      </c>
      <c r="C914" s="913" t="s">
        <v>565</v>
      </c>
      <c r="D914" s="810" t="s">
        <v>15043</v>
      </c>
      <c r="E914" s="913" t="s">
        <v>669</v>
      </c>
      <c r="F914" s="903" t="s">
        <v>782</v>
      </c>
      <c r="G914" s="902" t="s">
        <v>855</v>
      </c>
      <c r="H914" s="902" t="s">
        <v>10936</v>
      </c>
      <c r="I914" s="913" t="s">
        <v>563</v>
      </c>
      <c r="J914" s="903" t="s">
        <v>929</v>
      </c>
    </row>
    <row r="915" spans="1:10">
      <c r="A915" s="810" t="s">
        <v>2172</v>
      </c>
      <c r="B915" s="902" t="s">
        <v>22640</v>
      </c>
      <c r="C915" s="913" t="s">
        <v>568</v>
      </c>
      <c r="D915" s="810" t="s">
        <v>15043</v>
      </c>
      <c r="E915" s="913" t="s">
        <v>672</v>
      </c>
      <c r="F915" s="903" t="s">
        <v>25161</v>
      </c>
      <c r="G915" s="902" t="s">
        <v>25162</v>
      </c>
      <c r="H915" s="902" t="s">
        <v>10891</v>
      </c>
      <c r="I915" s="913" t="s">
        <v>886</v>
      </c>
      <c r="J915" s="903" t="s">
        <v>931</v>
      </c>
    </row>
    <row r="916" spans="1:10">
      <c r="A916" s="810" t="s">
        <v>2172</v>
      </c>
      <c r="B916" s="902" t="s">
        <v>22640</v>
      </c>
      <c r="C916" s="913" t="s">
        <v>25163</v>
      </c>
      <c r="D916" s="810" t="s">
        <v>15043</v>
      </c>
      <c r="E916" s="913" t="s">
        <v>25164</v>
      </c>
      <c r="F916" s="903" t="s">
        <v>25165</v>
      </c>
      <c r="G916" s="902" t="s">
        <v>25166</v>
      </c>
      <c r="H916" s="902" t="s">
        <v>10958</v>
      </c>
      <c r="I916" s="913"/>
      <c r="J916" s="903" t="s">
        <v>18441</v>
      </c>
    </row>
    <row r="917" spans="1:10">
      <c r="A917" s="810" t="s">
        <v>2172</v>
      </c>
      <c r="B917" s="902" t="s">
        <v>22640</v>
      </c>
      <c r="C917" s="913" t="s">
        <v>17701</v>
      </c>
      <c r="D917" s="810" t="s">
        <v>15043</v>
      </c>
      <c r="E917" s="913" t="s">
        <v>17702</v>
      </c>
      <c r="F917" s="903" t="s">
        <v>17703</v>
      </c>
      <c r="G917" s="902" t="s">
        <v>17704</v>
      </c>
      <c r="H917" s="902" t="s">
        <v>10901</v>
      </c>
      <c r="I917" s="913" t="s">
        <v>11525</v>
      </c>
      <c r="J917" s="903" t="s">
        <v>937</v>
      </c>
    </row>
    <row r="918" spans="1:10">
      <c r="A918" s="810" t="s">
        <v>2172</v>
      </c>
      <c r="B918" s="902" t="s">
        <v>22640</v>
      </c>
      <c r="C918" s="913" t="s">
        <v>15879</v>
      </c>
      <c r="D918" s="810" t="s">
        <v>15043</v>
      </c>
      <c r="E918" s="913" t="s">
        <v>1956</v>
      </c>
      <c r="F918" s="903" t="s">
        <v>25167</v>
      </c>
      <c r="G918" s="902"/>
      <c r="H918" s="902" t="s">
        <v>11039</v>
      </c>
      <c r="I918" s="913" t="s">
        <v>1275</v>
      </c>
      <c r="J918" s="903" t="s">
        <v>11101</v>
      </c>
    </row>
    <row r="919" spans="1:10">
      <c r="A919" s="810" t="s">
        <v>2172</v>
      </c>
      <c r="B919" s="902" t="s">
        <v>22640</v>
      </c>
      <c r="C919" s="913" t="s">
        <v>15880</v>
      </c>
      <c r="D919" s="810" t="s">
        <v>15043</v>
      </c>
      <c r="E919" s="913" t="s">
        <v>1963</v>
      </c>
      <c r="F919" s="903" t="s">
        <v>15881</v>
      </c>
      <c r="G919" s="902" t="s">
        <v>25168</v>
      </c>
      <c r="H919" s="902" t="s">
        <v>10891</v>
      </c>
      <c r="I919" s="913" t="s">
        <v>15882</v>
      </c>
      <c r="J919" s="903" t="s">
        <v>1851</v>
      </c>
    </row>
    <row r="920" spans="1:10">
      <c r="A920" s="810" t="s">
        <v>2172</v>
      </c>
      <c r="B920" s="902" t="s">
        <v>22640</v>
      </c>
      <c r="C920" s="913" t="s">
        <v>15883</v>
      </c>
      <c r="D920" s="810" t="s">
        <v>15043</v>
      </c>
      <c r="E920" s="913" t="s">
        <v>15884</v>
      </c>
      <c r="F920" s="903" t="s">
        <v>28244</v>
      </c>
      <c r="G920" s="902" t="s">
        <v>15885</v>
      </c>
      <c r="H920" s="902" t="s">
        <v>10928</v>
      </c>
      <c r="I920" s="913" t="s">
        <v>15882</v>
      </c>
      <c r="J920" s="903" t="s">
        <v>929</v>
      </c>
    </row>
    <row r="921" spans="1:10">
      <c r="A921" s="810" t="s">
        <v>2172</v>
      </c>
      <c r="B921" s="902" t="s">
        <v>22640</v>
      </c>
      <c r="C921" s="913" t="s">
        <v>15886</v>
      </c>
      <c r="D921" s="810" t="s">
        <v>15043</v>
      </c>
      <c r="E921" s="913" t="s">
        <v>15887</v>
      </c>
      <c r="F921" s="903" t="s">
        <v>25082</v>
      </c>
      <c r="G921" s="902" t="s">
        <v>7819</v>
      </c>
      <c r="H921" s="902" t="s">
        <v>10901</v>
      </c>
      <c r="I921" s="913" t="s">
        <v>4797</v>
      </c>
      <c r="J921" s="903" t="s">
        <v>11101</v>
      </c>
    </row>
    <row r="922" spans="1:10">
      <c r="A922" s="810" t="s">
        <v>2172</v>
      </c>
      <c r="B922" s="902" t="s">
        <v>22640</v>
      </c>
      <c r="C922" s="913" t="s">
        <v>7312</v>
      </c>
      <c r="D922" s="810" t="s">
        <v>15043</v>
      </c>
      <c r="E922" s="913" t="s">
        <v>6340</v>
      </c>
      <c r="F922" s="903" t="s">
        <v>24110</v>
      </c>
      <c r="G922" s="902" t="s">
        <v>6707</v>
      </c>
      <c r="H922" s="902" t="s">
        <v>10891</v>
      </c>
      <c r="I922" s="913" t="s">
        <v>6748</v>
      </c>
      <c r="J922" s="903" t="s">
        <v>937</v>
      </c>
    </row>
    <row r="923" spans="1:10">
      <c r="A923" s="810" t="s">
        <v>2172</v>
      </c>
      <c r="B923" s="902" t="s">
        <v>22640</v>
      </c>
      <c r="C923" s="913" t="s">
        <v>1880</v>
      </c>
      <c r="D923" s="810" t="s">
        <v>15043</v>
      </c>
      <c r="E923" s="913" t="s">
        <v>1929</v>
      </c>
      <c r="F923" s="903" t="s">
        <v>2001</v>
      </c>
      <c r="G923" s="902" t="s">
        <v>2036</v>
      </c>
      <c r="H923" s="902" t="s">
        <v>10915</v>
      </c>
      <c r="I923" s="913" t="s">
        <v>563</v>
      </c>
      <c r="J923" s="903" t="s">
        <v>934</v>
      </c>
    </row>
    <row r="924" spans="1:10">
      <c r="A924" s="810" t="s">
        <v>2172</v>
      </c>
      <c r="B924" s="902" t="s">
        <v>22640</v>
      </c>
      <c r="C924" s="913" t="s">
        <v>17809</v>
      </c>
      <c r="D924" s="810" t="s">
        <v>15043</v>
      </c>
      <c r="E924" s="913" t="s">
        <v>17810</v>
      </c>
      <c r="F924" s="903" t="s">
        <v>17811</v>
      </c>
      <c r="G924" s="902" t="s">
        <v>17812</v>
      </c>
      <c r="H924" s="902" t="s">
        <v>10936</v>
      </c>
      <c r="I924" s="913" t="s">
        <v>25169</v>
      </c>
      <c r="J924" s="903" t="s">
        <v>2525</v>
      </c>
    </row>
    <row r="925" spans="1:10">
      <c r="A925" s="810" t="s">
        <v>2172</v>
      </c>
      <c r="B925" s="902" t="s">
        <v>22640</v>
      </c>
      <c r="C925" s="913" t="s">
        <v>6112</v>
      </c>
      <c r="D925" s="810" t="s">
        <v>15043</v>
      </c>
      <c r="E925" s="913" t="s">
        <v>6331</v>
      </c>
      <c r="F925" s="903" t="s">
        <v>6500</v>
      </c>
      <c r="G925" s="902" t="s">
        <v>6692</v>
      </c>
      <c r="H925" s="902" t="s">
        <v>10933</v>
      </c>
      <c r="I925" s="913" t="s">
        <v>5176</v>
      </c>
      <c r="J925" s="903" t="s">
        <v>929</v>
      </c>
    </row>
    <row r="926" spans="1:10">
      <c r="A926" s="810" t="s">
        <v>2172</v>
      </c>
      <c r="B926" s="902" t="s">
        <v>22640</v>
      </c>
      <c r="C926" s="913" t="s">
        <v>25170</v>
      </c>
      <c r="D926" s="810" t="s">
        <v>15043</v>
      </c>
      <c r="E926" s="913" t="s">
        <v>25171</v>
      </c>
      <c r="F926" s="903" t="s">
        <v>25172</v>
      </c>
      <c r="G926" s="902" t="s">
        <v>25173</v>
      </c>
      <c r="H926" s="902" t="s">
        <v>10915</v>
      </c>
      <c r="I926" s="913" t="s">
        <v>25174</v>
      </c>
      <c r="J926" s="903" t="s">
        <v>1851</v>
      </c>
    </row>
    <row r="927" spans="1:10">
      <c r="A927" s="810" t="s">
        <v>2172</v>
      </c>
      <c r="B927" s="902" t="s">
        <v>22640</v>
      </c>
      <c r="C927" s="913" t="s">
        <v>15255</v>
      </c>
      <c r="D927" s="810" t="s">
        <v>15043</v>
      </c>
      <c r="E927" s="913" t="s">
        <v>15890</v>
      </c>
      <c r="F927" s="903" t="s">
        <v>15891</v>
      </c>
      <c r="G927" s="902" t="s">
        <v>15892</v>
      </c>
      <c r="H927" s="902" t="s">
        <v>10915</v>
      </c>
      <c r="I927" s="913" t="s">
        <v>25175</v>
      </c>
      <c r="J927" s="903" t="s">
        <v>929</v>
      </c>
    </row>
    <row r="928" spans="1:10">
      <c r="A928" s="810" t="s">
        <v>2172</v>
      </c>
      <c r="B928" s="902" t="s">
        <v>22640</v>
      </c>
      <c r="C928" s="913" t="s">
        <v>25176</v>
      </c>
      <c r="D928" s="810" t="s">
        <v>15043</v>
      </c>
      <c r="E928" s="913" t="s">
        <v>17730</v>
      </c>
      <c r="F928" s="903" t="s">
        <v>28245</v>
      </c>
      <c r="G928" s="902" t="s">
        <v>25177</v>
      </c>
      <c r="H928" s="902" t="s">
        <v>10891</v>
      </c>
      <c r="I928" s="913" t="s">
        <v>563</v>
      </c>
      <c r="J928" s="903" t="s">
        <v>937</v>
      </c>
    </row>
    <row r="929" spans="1:10">
      <c r="A929" s="810" t="s">
        <v>2172</v>
      </c>
      <c r="B929" s="902" t="s">
        <v>22640</v>
      </c>
      <c r="C929" s="913" t="s">
        <v>25178</v>
      </c>
      <c r="D929" s="810" t="s">
        <v>15043</v>
      </c>
      <c r="E929" s="913" t="s">
        <v>1965</v>
      </c>
      <c r="F929" s="903" t="s">
        <v>25179</v>
      </c>
      <c r="G929" s="902" t="s">
        <v>25180</v>
      </c>
      <c r="H929" s="902" t="s">
        <v>10891</v>
      </c>
      <c r="I929" s="913" t="s">
        <v>563</v>
      </c>
      <c r="J929" s="903" t="s">
        <v>11101</v>
      </c>
    </row>
    <row r="930" spans="1:10">
      <c r="A930" s="810" t="s">
        <v>2172</v>
      </c>
      <c r="B930" s="902" t="s">
        <v>22640</v>
      </c>
      <c r="C930" s="913" t="s">
        <v>9049</v>
      </c>
      <c r="D930" s="810" t="s">
        <v>15043</v>
      </c>
      <c r="E930" s="913" t="s">
        <v>3259</v>
      </c>
      <c r="F930" s="903" t="s">
        <v>25181</v>
      </c>
      <c r="G930" s="902" t="s">
        <v>9937</v>
      </c>
      <c r="H930" s="902" t="s">
        <v>10901</v>
      </c>
      <c r="I930" s="913" t="s">
        <v>563</v>
      </c>
      <c r="J930" s="903" t="s">
        <v>937</v>
      </c>
    </row>
    <row r="931" spans="1:10">
      <c r="A931" s="810" t="s">
        <v>2172</v>
      </c>
      <c r="B931" s="902" t="s">
        <v>22640</v>
      </c>
      <c r="C931" s="913" t="s">
        <v>25182</v>
      </c>
      <c r="D931" s="810" t="s">
        <v>15043</v>
      </c>
      <c r="E931" s="913" t="s">
        <v>25183</v>
      </c>
      <c r="F931" s="903" t="s">
        <v>25184</v>
      </c>
      <c r="G931" s="902" t="s">
        <v>25185</v>
      </c>
      <c r="H931" s="902" t="s">
        <v>10969</v>
      </c>
      <c r="I931" s="913" t="s">
        <v>10207</v>
      </c>
      <c r="J931" s="903" t="s">
        <v>929</v>
      </c>
    </row>
    <row r="932" spans="1:10">
      <c r="A932" s="810" t="s">
        <v>2172</v>
      </c>
      <c r="B932" s="902" t="s">
        <v>22640</v>
      </c>
      <c r="C932" s="913" t="s">
        <v>3167</v>
      </c>
      <c r="D932" s="810" t="s">
        <v>15043</v>
      </c>
      <c r="E932" s="913" t="s">
        <v>3754</v>
      </c>
      <c r="F932" s="903" t="s">
        <v>4210</v>
      </c>
      <c r="G932" s="902" t="s">
        <v>4686</v>
      </c>
      <c r="H932" s="902" t="s">
        <v>11131</v>
      </c>
      <c r="I932" s="913" t="s">
        <v>23479</v>
      </c>
      <c r="J932" s="903" t="s">
        <v>932</v>
      </c>
    </row>
    <row r="933" spans="1:10">
      <c r="A933" s="810" t="s">
        <v>2172</v>
      </c>
      <c r="B933" s="902" t="s">
        <v>22640</v>
      </c>
      <c r="C933" s="913" t="s">
        <v>578</v>
      </c>
      <c r="D933" s="810" t="s">
        <v>15043</v>
      </c>
      <c r="E933" s="913" t="s">
        <v>682</v>
      </c>
      <c r="F933" s="903" t="s">
        <v>792</v>
      </c>
      <c r="G933" s="902" t="s">
        <v>866</v>
      </c>
      <c r="H933" s="902" t="s">
        <v>10932</v>
      </c>
      <c r="I933" s="913" t="s">
        <v>893</v>
      </c>
      <c r="J933" s="903" t="s">
        <v>931</v>
      </c>
    </row>
    <row r="934" spans="1:10">
      <c r="A934" s="810" t="s">
        <v>2172</v>
      </c>
      <c r="B934" s="902" t="s">
        <v>22640</v>
      </c>
      <c r="C934" s="913" t="s">
        <v>21899</v>
      </c>
      <c r="D934" s="810" t="s">
        <v>15043</v>
      </c>
      <c r="E934" s="913" t="s">
        <v>14014</v>
      </c>
      <c r="F934" s="903" t="s">
        <v>21900</v>
      </c>
      <c r="G934" s="902" t="s">
        <v>14015</v>
      </c>
      <c r="H934" s="902" t="s">
        <v>10969</v>
      </c>
      <c r="I934" s="913" t="s">
        <v>11682</v>
      </c>
      <c r="J934" s="903" t="s">
        <v>937</v>
      </c>
    </row>
    <row r="935" spans="1:10">
      <c r="A935" s="810" t="s">
        <v>2172</v>
      </c>
      <c r="B935" s="902" t="s">
        <v>22640</v>
      </c>
      <c r="C935" s="913" t="s">
        <v>579</v>
      </c>
      <c r="D935" s="810" t="s">
        <v>15043</v>
      </c>
      <c r="E935" s="913" t="s">
        <v>683</v>
      </c>
      <c r="F935" s="903" t="s">
        <v>793</v>
      </c>
      <c r="G935" s="902" t="s">
        <v>867</v>
      </c>
      <c r="H935" s="902" t="s">
        <v>10901</v>
      </c>
      <c r="I935" s="913" t="s">
        <v>563</v>
      </c>
      <c r="J935" s="903" t="s">
        <v>564</v>
      </c>
    </row>
    <row r="936" spans="1:10">
      <c r="A936" s="810" t="s">
        <v>2172</v>
      </c>
      <c r="B936" s="902" t="s">
        <v>22640</v>
      </c>
      <c r="C936" s="913" t="s">
        <v>25186</v>
      </c>
      <c r="D936" s="810" t="s">
        <v>15043</v>
      </c>
      <c r="E936" s="913" t="s">
        <v>9684</v>
      </c>
      <c r="F936" s="903" t="s">
        <v>15878</v>
      </c>
      <c r="G936" s="902" t="s">
        <v>10163</v>
      </c>
      <c r="H936" s="902" t="s">
        <v>10891</v>
      </c>
      <c r="I936" s="913" t="s">
        <v>25187</v>
      </c>
      <c r="J936" s="903" t="s">
        <v>1851</v>
      </c>
    </row>
    <row r="937" spans="1:10">
      <c r="A937" s="810" t="s">
        <v>2172</v>
      </c>
      <c r="B937" s="902" t="s">
        <v>22640</v>
      </c>
      <c r="C937" s="913" t="s">
        <v>15347</v>
      </c>
      <c r="D937" s="810" t="s">
        <v>15043</v>
      </c>
      <c r="E937" s="913" t="s">
        <v>15348</v>
      </c>
      <c r="F937" s="903" t="s">
        <v>15349</v>
      </c>
      <c r="G937" s="902" t="s">
        <v>24216</v>
      </c>
      <c r="H937" s="902" t="s">
        <v>10970</v>
      </c>
      <c r="I937" s="913" t="s">
        <v>4728</v>
      </c>
      <c r="J937" s="903" t="s">
        <v>564</v>
      </c>
    </row>
    <row r="938" spans="1:10">
      <c r="A938" s="810" t="s">
        <v>2172</v>
      </c>
      <c r="B938" s="902" t="s">
        <v>22640</v>
      </c>
      <c r="C938" s="913" t="s">
        <v>15350</v>
      </c>
      <c r="D938" s="810" t="s">
        <v>15043</v>
      </c>
      <c r="E938" s="913" t="s">
        <v>15351</v>
      </c>
      <c r="F938" s="903" t="s">
        <v>15352</v>
      </c>
      <c r="G938" s="902" t="s">
        <v>15353</v>
      </c>
      <c r="H938" s="902" t="s">
        <v>10936</v>
      </c>
      <c r="I938" s="913" t="s">
        <v>563</v>
      </c>
      <c r="J938" s="903" t="s">
        <v>937</v>
      </c>
    </row>
    <row r="939" spans="1:10">
      <c r="A939" s="810" t="s">
        <v>2172</v>
      </c>
      <c r="B939" s="902" t="s">
        <v>22640</v>
      </c>
      <c r="C939" s="913" t="s">
        <v>2199</v>
      </c>
      <c r="D939" s="810" t="s">
        <v>15043</v>
      </c>
      <c r="E939" s="913" t="s">
        <v>2296</v>
      </c>
      <c r="F939" s="903" t="s">
        <v>18005</v>
      </c>
      <c r="G939" s="902" t="s">
        <v>2434</v>
      </c>
      <c r="H939" s="902" t="s">
        <v>10891</v>
      </c>
      <c r="I939" s="913" t="s">
        <v>563</v>
      </c>
      <c r="J939" s="903" t="s">
        <v>564</v>
      </c>
    </row>
    <row r="940" spans="1:10">
      <c r="A940" s="810" t="s">
        <v>2172</v>
      </c>
      <c r="B940" s="902" t="s">
        <v>22640</v>
      </c>
      <c r="C940" s="913" t="s">
        <v>6114</v>
      </c>
      <c r="D940" s="810" t="s">
        <v>15043</v>
      </c>
      <c r="E940" s="913" t="s">
        <v>2352</v>
      </c>
      <c r="F940" s="903" t="s">
        <v>28246</v>
      </c>
      <c r="G940" s="902" t="s">
        <v>6694</v>
      </c>
      <c r="H940" s="902" t="s">
        <v>10901</v>
      </c>
      <c r="I940" s="913" t="s">
        <v>2507</v>
      </c>
      <c r="J940" s="903" t="s">
        <v>937</v>
      </c>
    </row>
    <row r="941" spans="1:10">
      <c r="A941" s="810" t="s">
        <v>2172</v>
      </c>
      <c r="B941" s="902" t="s">
        <v>22640</v>
      </c>
      <c r="C941" s="913" t="s">
        <v>582</v>
      </c>
      <c r="D941" s="810" t="s">
        <v>15043</v>
      </c>
      <c r="E941" s="913" t="s">
        <v>686</v>
      </c>
      <c r="F941" s="903" t="s">
        <v>797</v>
      </c>
      <c r="G941" s="902" t="s">
        <v>870</v>
      </c>
      <c r="H941" s="902" t="s">
        <v>10907</v>
      </c>
      <c r="I941" s="913" t="s">
        <v>13949</v>
      </c>
      <c r="J941" s="903" t="s">
        <v>934</v>
      </c>
    </row>
    <row r="942" spans="1:10">
      <c r="A942" s="810" t="s">
        <v>2172</v>
      </c>
      <c r="B942" s="902" t="s">
        <v>22640</v>
      </c>
      <c r="C942" s="913" t="s">
        <v>15903</v>
      </c>
      <c r="D942" s="810" t="s">
        <v>15043</v>
      </c>
      <c r="E942" s="913" t="s">
        <v>1959</v>
      </c>
      <c r="F942" s="903" t="s">
        <v>25188</v>
      </c>
      <c r="G942" s="902" t="s">
        <v>25189</v>
      </c>
      <c r="H942" s="902" t="s">
        <v>11102</v>
      </c>
      <c r="I942" s="913" t="s">
        <v>563</v>
      </c>
      <c r="J942" s="903" t="s">
        <v>11101</v>
      </c>
    </row>
    <row r="943" spans="1:10">
      <c r="A943" s="810" t="s">
        <v>2172</v>
      </c>
      <c r="B943" s="902" t="s">
        <v>22640</v>
      </c>
      <c r="C943" s="913" t="s">
        <v>25190</v>
      </c>
      <c r="D943" s="810" t="s">
        <v>15043</v>
      </c>
      <c r="E943" s="913" t="s">
        <v>25191</v>
      </c>
      <c r="F943" s="903" t="s">
        <v>25192</v>
      </c>
      <c r="G943" s="902" t="s">
        <v>25193</v>
      </c>
      <c r="H943" s="902" t="s">
        <v>10922</v>
      </c>
      <c r="I943" s="913" t="s">
        <v>563</v>
      </c>
      <c r="J943" s="903" t="s">
        <v>2525</v>
      </c>
    </row>
    <row r="944" spans="1:10">
      <c r="A944" s="810" t="s">
        <v>2172</v>
      </c>
      <c r="B944" s="902" t="s">
        <v>22640</v>
      </c>
      <c r="C944" s="913" t="s">
        <v>15905</v>
      </c>
      <c r="D944" s="810" t="s">
        <v>15043</v>
      </c>
      <c r="E944" s="913" t="s">
        <v>1922</v>
      </c>
      <c r="F944" s="903" t="s">
        <v>25194</v>
      </c>
      <c r="G944" s="902"/>
      <c r="H944" s="902" t="s">
        <v>10915</v>
      </c>
      <c r="I944" s="913" t="s">
        <v>563</v>
      </c>
      <c r="J944" s="903" t="s">
        <v>11101</v>
      </c>
    </row>
    <row r="945" spans="1:10">
      <c r="A945" s="810" t="s">
        <v>2172</v>
      </c>
      <c r="B945" s="902" t="s">
        <v>22640</v>
      </c>
      <c r="C945" s="913" t="s">
        <v>25000</v>
      </c>
      <c r="D945" s="810" t="s">
        <v>15043</v>
      </c>
      <c r="E945" s="913" t="s">
        <v>7531</v>
      </c>
      <c r="F945" s="903" t="s">
        <v>25001</v>
      </c>
      <c r="G945" s="902" t="s">
        <v>25002</v>
      </c>
      <c r="H945" s="902" t="s">
        <v>10922</v>
      </c>
      <c r="I945" s="913" t="s">
        <v>563</v>
      </c>
      <c r="J945" s="903" t="s">
        <v>11101</v>
      </c>
    </row>
    <row r="946" spans="1:10">
      <c r="A946" s="810" t="s">
        <v>2172</v>
      </c>
      <c r="B946" s="902" t="s">
        <v>22640</v>
      </c>
      <c r="C946" s="913" t="s">
        <v>2727</v>
      </c>
      <c r="D946" s="810" t="s">
        <v>15043</v>
      </c>
      <c r="E946" s="913" t="s">
        <v>11803</v>
      </c>
      <c r="F946" s="903" t="s">
        <v>3909</v>
      </c>
      <c r="G946" s="902" t="s">
        <v>4322</v>
      </c>
      <c r="H946" s="902" t="s">
        <v>11814</v>
      </c>
      <c r="I946" s="913" t="s">
        <v>4728</v>
      </c>
      <c r="J946" s="903" t="s">
        <v>564</v>
      </c>
    </row>
    <row r="947" spans="1:10">
      <c r="A947" s="810" t="s">
        <v>2172</v>
      </c>
      <c r="B947" s="902" t="s">
        <v>22640</v>
      </c>
      <c r="C947" s="913" t="s">
        <v>18121</v>
      </c>
      <c r="D947" s="810" t="s">
        <v>15043</v>
      </c>
      <c r="E947" s="913" t="s">
        <v>18122</v>
      </c>
      <c r="F947" s="903" t="s">
        <v>24219</v>
      </c>
      <c r="G947" s="902" t="s">
        <v>18124</v>
      </c>
      <c r="H947" s="902" t="s">
        <v>11108</v>
      </c>
      <c r="I947" s="913" t="s">
        <v>4728</v>
      </c>
      <c r="J947" s="903" t="s">
        <v>11503</v>
      </c>
    </row>
    <row r="948" spans="1:10">
      <c r="A948" s="810" t="s">
        <v>2172</v>
      </c>
      <c r="B948" s="902" t="s">
        <v>22640</v>
      </c>
      <c r="C948" s="913" t="s">
        <v>15261</v>
      </c>
      <c r="D948" s="810" t="s">
        <v>15043</v>
      </c>
      <c r="E948" s="913" t="s">
        <v>3824</v>
      </c>
      <c r="F948" s="903" t="s">
        <v>15262</v>
      </c>
      <c r="G948" s="902"/>
      <c r="H948" s="902" t="s">
        <v>10932</v>
      </c>
      <c r="I948" s="913" t="s">
        <v>563</v>
      </c>
      <c r="J948" s="903" t="s">
        <v>937</v>
      </c>
    </row>
    <row r="949" spans="1:10">
      <c r="A949" s="810" t="s">
        <v>2172</v>
      </c>
      <c r="B949" s="902" t="s">
        <v>22640</v>
      </c>
      <c r="C949" s="913" t="s">
        <v>584</v>
      </c>
      <c r="D949" s="810" t="s">
        <v>15043</v>
      </c>
      <c r="E949" s="913" t="s">
        <v>15906</v>
      </c>
      <c r="F949" s="903" t="s">
        <v>799</v>
      </c>
      <c r="G949" s="902" t="s">
        <v>25195</v>
      </c>
      <c r="H949" s="902" t="s">
        <v>10915</v>
      </c>
      <c r="I949" s="913" t="s">
        <v>563</v>
      </c>
      <c r="J949" s="903" t="s">
        <v>931</v>
      </c>
    </row>
    <row r="950" spans="1:10">
      <c r="A950" s="810" t="s">
        <v>2172</v>
      </c>
      <c r="B950" s="902" t="s">
        <v>22640</v>
      </c>
      <c r="C950" s="913" t="s">
        <v>585</v>
      </c>
      <c r="D950" s="810" t="s">
        <v>15043</v>
      </c>
      <c r="E950" s="913" t="s">
        <v>689</v>
      </c>
      <c r="F950" s="903" t="s">
        <v>800</v>
      </c>
      <c r="G950" s="902" t="s">
        <v>872</v>
      </c>
      <c r="H950" s="902" t="s">
        <v>10895</v>
      </c>
      <c r="I950" s="913" t="s">
        <v>563</v>
      </c>
      <c r="J950" s="903" t="s">
        <v>931</v>
      </c>
    </row>
    <row r="951" spans="1:10">
      <c r="A951" s="810" t="s">
        <v>2172</v>
      </c>
      <c r="B951" s="902" t="s">
        <v>22640</v>
      </c>
      <c r="C951" s="913" t="s">
        <v>2085</v>
      </c>
      <c r="D951" s="810" t="s">
        <v>15043</v>
      </c>
      <c r="E951" s="913" t="s">
        <v>2118</v>
      </c>
      <c r="F951" s="903" t="s">
        <v>16714</v>
      </c>
      <c r="G951" s="902" t="s">
        <v>2164</v>
      </c>
      <c r="H951" s="902" t="s">
        <v>10922</v>
      </c>
      <c r="I951" s="913" t="s">
        <v>563</v>
      </c>
      <c r="J951" s="903" t="s">
        <v>564</v>
      </c>
    </row>
    <row r="952" spans="1:10">
      <c r="A952" s="810" t="s">
        <v>2172</v>
      </c>
      <c r="B952" s="902" t="s">
        <v>22640</v>
      </c>
      <c r="C952" s="913" t="s">
        <v>25196</v>
      </c>
      <c r="D952" s="810" t="s">
        <v>15043</v>
      </c>
      <c r="E952" s="913" t="s">
        <v>5444</v>
      </c>
      <c r="F952" s="903" t="s">
        <v>25197</v>
      </c>
      <c r="G952" s="902" t="s">
        <v>25198</v>
      </c>
      <c r="H952" s="902" t="s">
        <v>10954</v>
      </c>
      <c r="I952" s="913" t="s">
        <v>563</v>
      </c>
      <c r="J952" s="903" t="s">
        <v>937</v>
      </c>
    </row>
    <row r="953" spans="1:10">
      <c r="A953" s="810" t="s">
        <v>2172</v>
      </c>
      <c r="B953" s="902" t="s">
        <v>22640</v>
      </c>
      <c r="C953" s="913" t="s">
        <v>25199</v>
      </c>
      <c r="D953" s="810" t="s">
        <v>15043</v>
      </c>
      <c r="E953" s="913" t="s">
        <v>687</v>
      </c>
      <c r="F953" s="903" t="s">
        <v>25200</v>
      </c>
      <c r="G953" s="902" t="s">
        <v>2494</v>
      </c>
      <c r="H953" s="902" t="s">
        <v>10891</v>
      </c>
      <c r="I953" s="913" t="s">
        <v>563</v>
      </c>
      <c r="J953" s="903" t="s">
        <v>931</v>
      </c>
    </row>
    <row r="954" spans="1:10">
      <c r="A954" s="810" t="s">
        <v>2172</v>
      </c>
      <c r="B954" s="902" t="s">
        <v>22640</v>
      </c>
      <c r="C954" s="913" t="s">
        <v>586</v>
      </c>
      <c r="D954" s="810" t="s">
        <v>15043</v>
      </c>
      <c r="E954" s="913" t="s">
        <v>690</v>
      </c>
      <c r="F954" s="903" t="s">
        <v>25201</v>
      </c>
      <c r="G954" s="902" t="s">
        <v>873</v>
      </c>
      <c r="H954" s="902" t="s">
        <v>10907</v>
      </c>
      <c r="I954" s="913" t="s">
        <v>563</v>
      </c>
      <c r="J954" s="903" t="s">
        <v>931</v>
      </c>
    </row>
    <row r="955" spans="1:10" ht="27">
      <c r="A955" s="810" t="s">
        <v>2172</v>
      </c>
      <c r="B955" s="902" t="s">
        <v>22640</v>
      </c>
      <c r="C955" s="913" t="s">
        <v>25202</v>
      </c>
      <c r="D955" s="810" t="s">
        <v>15043</v>
      </c>
      <c r="E955" s="913" t="s">
        <v>25203</v>
      </c>
      <c r="F955" s="903" t="s">
        <v>25204</v>
      </c>
      <c r="G955" s="902" t="s">
        <v>25205</v>
      </c>
      <c r="H955" s="902" t="s">
        <v>10936</v>
      </c>
      <c r="I955" s="913" t="s">
        <v>25206</v>
      </c>
      <c r="J955" s="903" t="s">
        <v>13595</v>
      </c>
    </row>
    <row r="956" spans="1:10">
      <c r="A956" s="810" t="s">
        <v>2172</v>
      </c>
      <c r="B956" s="902" t="s">
        <v>22640</v>
      </c>
      <c r="C956" s="913" t="s">
        <v>587</v>
      </c>
      <c r="D956" s="810" t="s">
        <v>15043</v>
      </c>
      <c r="E956" s="913" t="s">
        <v>691</v>
      </c>
      <c r="F956" s="903" t="s">
        <v>801</v>
      </c>
      <c r="G956" s="902" t="s">
        <v>25207</v>
      </c>
      <c r="H956" s="902" t="s">
        <v>10922</v>
      </c>
      <c r="I956" s="913" t="s">
        <v>563</v>
      </c>
      <c r="J956" s="903" t="s">
        <v>936</v>
      </c>
    </row>
    <row r="957" spans="1:10">
      <c r="A957" s="810" t="s">
        <v>2172</v>
      </c>
      <c r="B957" s="902" t="s">
        <v>22640</v>
      </c>
      <c r="C957" s="913" t="s">
        <v>15913</v>
      </c>
      <c r="D957" s="810" t="s">
        <v>15043</v>
      </c>
      <c r="E957" s="913" t="s">
        <v>24226</v>
      </c>
      <c r="F957" s="903" t="s">
        <v>15914</v>
      </c>
      <c r="G957" s="902" t="s">
        <v>15915</v>
      </c>
      <c r="H957" s="902" t="s">
        <v>10958</v>
      </c>
      <c r="I957" s="913" t="s">
        <v>563</v>
      </c>
      <c r="J957" s="903" t="s">
        <v>937</v>
      </c>
    </row>
    <row r="958" spans="1:10">
      <c r="A958" s="810" t="s">
        <v>2172</v>
      </c>
      <c r="B958" s="902" t="s">
        <v>22640</v>
      </c>
      <c r="C958" s="913" t="s">
        <v>590</v>
      </c>
      <c r="D958" s="810" t="s">
        <v>15043</v>
      </c>
      <c r="E958" s="913" t="s">
        <v>694</v>
      </c>
      <c r="F958" s="903" t="s">
        <v>804</v>
      </c>
      <c r="G958" s="902" t="s">
        <v>876</v>
      </c>
      <c r="H958" s="902" t="s">
        <v>10928</v>
      </c>
      <c r="I958" s="913" t="s">
        <v>563</v>
      </c>
      <c r="J958" s="903" t="s">
        <v>931</v>
      </c>
    </row>
    <row r="959" spans="1:10">
      <c r="A959" s="810" t="s">
        <v>2172</v>
      </c>
      <c r="B959" s="902" t="s">
        <v>22640</v>
      </c>
      <c r="C959" s="913" t="s">
        <v>6090</v>
      </c>
      <c r="D959" s="810" t="s">
        <v>15043</v>
      </c>
      <c r="E959" s="913" t="s">
        <v>3414</v>
      </c>
      <c r="F959" s="903" t="s">
        <v>6479</v>
      </c>
      <c r="G959" s="902" t="s">
        <v>6675</v>
      </c>
      <c r="H959" s="902" t="s">
        <v>10970</v>
      </c>
      <c r="I959" s="913" t="s">
        <v>15919</v>
      </c>
      <c r="J959" s="903" t="s">
        <v>937</v>
      </c>
    </row>
    <row r="960" spans="1:10">
      <c r="A960" s="810" t="s">
        <v>2172</v>
      </c>
      <c r="B960" s="902" t="s">
        <v>22640</v>
      </c>
      <c r="C960" s="913" t="s">
        <v>15920</v>
      </c>
      <c r="D960" s="810" t="s">
        <v>15043</v>
      </c>
      <c r="E960" s="913" t="s">
        <v>8420</v>
      </c>
      <c r="F960" s="903" t="s">
        <v>16712</v>
      </c>
      <c r="G960" s="902" t="s">
        <v>25208</v>
      </c>
      <c r="H960" s="902" t="s">
        <v>10958</v>
      </c>
      <c r="I960" s="913" t="s">
        <v>15882</v>
      </c>
      <c r="J960" s="903" t="s">
        <v>937</v>
      </c>
    </row>
    <row r="961" spans="1:10">
      <c r="A961" s="810" t="s">
        <v>2172</v>
      </c>
      <c r="B961" s="902" t="s">
        <v>22640</v>
      </c>
      <c r="C961" s="913" t="s">
        <v>5935</v>
      </c>
      <c r="D961" s="810" t="s">
        <v>15043</v>
      </c>
      <c r="E961" s="913" t="s">
        <v>6181</v>
      </c>
      <c r="F961" s="903" t="s">
        <v>28121</v>
      </c>
      <c r="G961" s="902" t="s">
        <v>6544</v>
      </c>
      <c r="H961" s="902" t="s">
        <v>11128</v>
      </c>
      <c r="I961" s="913" t="s">
        <v>25209</v>
      </c>
      <c r="J961" s="903" t="s">
        <v>2525</v>
      </c>
    </row>
    <row r="962" spans="1:10">
      <c r="A962" s="810" t="s">
        <v>2172</v>
      </c>
      <c r="B962" s="902" t="s">
        <v>22640</v>
      </c>
      <c r="C962" s="913" t="s">
        <v>15921</v>
      </c>
      <c r="D962" s="810" t="s">
        <v>15043</v>
      </c>
      <c r="E962" s="913" t="s">
        <v>15922</v>
      </c>
      <c r="F962" s="903" t="s">
        <v>15923</v>
      </c>
      <c r="G962" s="902" t="s">
        <v>15924</v>
      </c>
      <c r="H962" s="902" t="s">
        <v>10891</v>
      </c>
      <c r="I962" s="913"/>
      <c r="J962" s="903" t="s">
        <v>931</v>
      </c>
    </row>
    <row r="963" spans="1:10">
      <c r="A963" s="810" t="s">
        <v>2172</v>
      </c>
      <c r="B963" s="902" t="s">
        <v>22640</v>
      </c>
      <c r="C963" s="913" t="s">
        <v>15925</v>
      </c>
      <c r="D963" s="810" t="s">
        <v>15043</v>
      </c>
      <c r="E963" s="913" t="s">
        <v>1137</v>
      </c>
      <c r="F963" s="903" t="s">
        <v>15926</v>
      </c>
      <c r="G963" s="902" t="s">
        <v>25210</v>
      </c>
      <c r="H963" s="902" t="s">
        <v>10922</v>
      </c>
      <c r="I963" s="913" t="s">
        <v>563</v>
      </c>
      <c r="J963" s="903" t="s">
        <v>564</v>
      </c>
    </row>
    <row r="964" spans="1:10">
      <c r="A964" s="810" t="s">
        <v>2172</v>
      </c>
      <c r="B964" s="902" t="s">
        <v>22640</v>
      </c>
      <c r="C964" s="913" t="s">
        <v>15927</v>
      </c>
      <c r="D964" s="810" t="s">
        <v>15043</v>
      </c>
      <c r="E964" s="913" t="s">
        <v>3780</v>
      </c>
      <c r="F964" s="903" t="s">
        <v>25211</v>
      </c>
      <c r="G964" s="902" t="s">
        <v>15928</v>
      </c>
      <c r="H964" s="902" t="s">
        <v>10936</v>
      </c>
      <c r="I964" s="913"/>
      <c r="J964" s="903" t="s">
        <v>936</v>
      </c>
    </row>
    <row r="965" spans="1:10">
      <c r="A965" s="810" t="s">
        <v>2172</v>
      </c>
      <c r="B965" s="902" t="s">
        <v>22640</v>
      </c>
      <c r="C965" s="913" t="s">
        <v>10234</v>
      </c>
      <c r="D965" s="810" t="s">
        <v>15043</v>
      </c>
      <c r="E965" s="913" t="s">
        <v>25212</v>
      </c>
      <c r="F965" s="903" t="s">
        <v>10303</v>
      </c>
      <c r="G965" s="902" t="s">
        <v>10330</v>
      </c>
      <c r="H965" s="902" t="s">
        <v>10969</v>
      </c>
      <c r="I965" s="913" t="s">
        <v>11682</v>
      </c>
      <c r="J965" s="903" t="s">
        <v>929</v>
      </c>
    </row>
    <row r="966" spans="1:10">
      <c r="A966" s="810" t="s">
        <v>2172</v>
      </c>
      <c r="B966" s="902" t="s">
        <v>22640</v>
      </c>
      <c r="C966" s="913" t="s">
        <v>15733</v>
      </c>
      <c r="D966" s="810" t="s">
        <v>15043</v>
      </c>
      <c r="E966" s="913" t="s">
        <v>697</v>
      </c>
      <c r="F966" s="903" t="s">
        <v>808</v>
      </c>
      <c r="G966" s="902" t="s">
        <v>879</v>
      </c>
      <c r="H966" s="902" t="s">
        <v>10901</v>
      </c>
      <c r="I966" s="913" t="s">
        <v>25213</v>
      </c>
      <c r="J966" s="903" t="s">
        <v>934</v>
      </c>
    </row>
    <row r="967" spans="1:10">
      <c r="A967" s="810" t="s">
        <v>2172</v>
      </c>
      <c r="B967" s="902" t="s">
        <v>22640</v>
      </c>
      <c r="C967" s="913" t="s">
        <v>25214</v>
      </c>
      <c r="D967" s="810" t="s">
        <v>15043</v>
      </c>
      <c r="E967" s="913" t="s">
        <v>25215</v>
      </c>
      <c r="F967" s="903" t="s">
        <v>25216</v>
      </c>
      <c r="G967" s="902" t="s">
        <v>11968</v>
      </c>
      <c r="H967" s="902" t="s">
        <v>10970</v>
      </c>
      <c r="I967" s="913" t="s">
        <v>25217</v>
      </c>
      <c r="J967" s="903" t="s">
        <v>564</v>
      </c>
    </row>
    <row r="968" spans="1:10">
      <c r="A968" s="810" t="s">
        <v>2172</v>
      </c>
      <c r="B968" s="902" t="s">
        <v>22640</v>
      </c>
      <c r="C968" s="913" t="s">
        <v>595</v>
      </c>
      <c r="D968" s="810" t="s">
        <v>15043</v>
      </c>
      <c r="E968" s="913" t="s">
        <v>698</v>
      </c>
      <c r="F968" s="903" t="s">
        <v>25218</v>
      </c>
      <c r="G968" s="902" t="s">
        <v>880</v>
      </c>
      <c r="H968" s="902" t="s">
        <v>10969</v>
      </c>
      <c r="I968" s="913" t="s">
        <v>563</v>
      </c>
      <c r="J968" s="903" t="s">
        <v>931</v>
      </c>
    </row>
    <row r="969" spans="1:10">
      <c r="A969" s="810" t="s">
        <v>2172</v>
      </c>
      <c r="B969" s="902" t="s">
        <v>22640</v>
      </c>
      <c r="C969" s="913" t="s">
        <v>956</v>
      </c>
      <c r="D969" s="810" t="s">
        <v>15043</v>
      </c>
      <c r="E969" s="913" t="s">
        <v>1055</v>
      </c>
      <c r="F969" s="903" t="s">
        <v>1153</v>
      </c>
      <c r="G969" s="902" t="s">
        <v>1204</v>
      </c>
      <c r="H969" s="902" t="s">
        <v>10922</v>
      </c>
      <c r="I969" s="913" t="s">
        <v>915</v>
      </c>
      <c r="J969" s="903" t="s">
        <v>931</v>
      </c>
    </row>
    <row r="970" spans="1:10">
      <c r="A970" s="810" t="s">
        <v>2172</v>
      </c>
      <c r="B970" s="902" t="s">
        <v>22640</v>
      </c>
      <c r="C970" s="913" t="s">
        <v>21919</v>
      </c>
      <c r="D970" s="810" t="s">
        <v>15043</v>
      </c>
      <c r="E970" s="913" t="s">
        <v>21920</v>
      </c>
      <c r="F970" s="903" t="s">
        <v>21921</v>
      </c>
      <c r="G970" s="902" t="s">
        <v>21922</v>
      </c>
      <c r="H970" s="902" t="s">
        <v>10915</v>
      </c>
      <c r="I970" s="913" t="s">
        <v>25219</v>
      </c>
      <c r="J970" s="903" t="s">
        <v>931</v>
      </c>
    </row>
    <row r="971" spans="1:10">
      <c r="A971" s="810" t="s">
        <v>2172</v>
      </c>
      <c r="B971" s="902" t="s">
        <v>22640</v>
      </c>
      <c r="C971" s="913" t="s">
        <v>15930</v>
      </c>
      <c r="D971" s="810" t="s">
        <v>15043</v>
      </c>
      <c r="E971" s="913" t="s">
        <v>1969</v>
      </c>
      <c r="F971" s="903" t="s">
        <v>25220</v>
      </c>
      <c r="G971" s="902" t="s">
        <v>25221</v>
      </c>
      <c r="H971" s="902" t="s">
        <v>10928</v>
      </c>
      <c r="I971" s="913" t="s">
        <v>915</v>
      </c>
      <c r="J971" s="903" t="s">
        <v>11101</v>
      </c>
    </row>
    <row r="972" spans="1:10">
      <c r="A972" s="810" t="s">
        <v>2172</v>
      </c>
      <c r="B972" s="902" t="s">
        <v>22640</v>
      </c>
      <c r="C972" s="913" t="s">
        <v>1362</v>
      </c>
      <c r="D972" s="810" t="s">
        <v>15043</v>
      </c>
      <c r="E972" s="913" t="s">
        <v>1497</v>
      </c>
      <c r="F972" s="903" t="s">
        <v>1636</v>
      </c>
      <c r="G972" s="902" t="s">
        <v>1726</v>
      </c>
      <c r="H972" s="902" t="s">
        <v>11485</v>
      </c>
      <c r="I972" s="913" t="s">
        <v>25222</v>
      </c>
      <c r="J972" s="903" t="s">
        <v>937</v>
      </c>
    </row>
    <row r="973" spans="1:10">
      <c r="A973" s="810" t="s">
        <v>2172</v>
      </c>
      <c r="B973" s="902" t="s">
        <v>22640</v>
      </c>
      <c r="C973" s="913" t="s">
        <v>15783</v>
      </c>
      <c r="D973" s="810" t="s">
        <v>15043</v>
      </c>
      <c r="E973" s="913" t="s">
        <v>1621</v>
      </c>
      <c r="F973" s="903" t="s">
        <v>18592</v>
      </c>
      <c r="G973" s="902" t="s">
        <v>1807</v>
      </c>
      <c r="H973" s="902" t="s">
        <v>10903</v>
      </c>
      <c r="I973" s="913" t="s">
        <v>2507</v>
      </c>
      <c r="J973" s="903" t="s">
        <v>929</v>
      </c>
    </row>
    <row r="974" spans="1:10">
      <c r="A974" s="810" t="s">
        <v>2172</v>
      </c>
      <c r="B974" s="902" t="s">
        <v>22640</v>
      </c>
      <c r="C974" s="913" t="s">
        <v>1456</v>
      </c>
      <c r="D974" s="810" t="s">
        <v>15043</v>
      </c>
      <c r="E974" s="913" t="s">
        <v>18608</v>
      </c>
      <c r="F974" s="903" t="s">
        <v>25006</v>
      </c>
      <c r="G974" s="902" t="s">
        <v>18609</v>
      </c>
      <c r="H974" s="902" t="s">
        <v>18610</v>
      </c>
      <c r="I974" s="913" t="s">
        <v>25223</v>
      </c>
      <c r="J974" s="903" t="s">
        <v>929</v>
      </c>
    </row>
    <row r="975" spans="1:10">
      <c r="A975" s="810" t="s">
        <v>2172</v>
      </c>
      <c r="B975" s="902" t="s">
        <v>22640</v>
      </c>
      <c r="C975" s="913" t="s">
        <v>15839</v>
      </c>
      <c r="D975" s="810" t="s">
        <v>15043</v>
      </c>
      <c r="E975" s="913" t="s">
        <v>7532</v>
      </c>
      <c r="F975" s="903" t="s">
        <v>25008</v>
      </c>
      <c r="G975" s="902" t="s">
        <v>7822</v>
      </c>
      <c r="H975" s="902" t="s">
        <v>10958</v>
      </c>
      <c r="I975" s="913" t="s">
        <v>563</v>
      </c>
      <c r="J975" s="903" t="s">
        <v>11101</v>
      </c>
    </row>
    <row r="976" spans="1:10">
      <c r="A976" s="810" t="s">
        <v>2172</v>
      </c>
      <c r="B976" s="902" t="s">
        <v>22640</v>
      </c>
      <c r="C976" s="913" t="s">
        <v>15933</v>
      </c>
      <c r="D976" s="810" t="s">
        <v>15043</v>
      </c>
      <c r="E976" s="913" t="s">
        <v>15934</v>
      </c>
      <c r="F976" s="903" t="s">
        <v>15935</v>
      </c>
      <c r="G976" s="902" t="s">
        <v>15936</v>
      </c>
      <c r="H976" s="902" t="s">
        <v>10907</v>
      </c>
      <c r="I976" s="913" t="s">
        <v>25224</v>
      </c>
      <c r="J976" s="903" t="s">
        <v>937</v>
      </c>
    </row>
    <row r="977" spans="1:10">
      <c r="A977" s="810" t="s">
        <v>2172</v>
      </c>
      <c r="B977" s="902" t="s">
        <v>22640</v>
      </c>
      <c r="C977" s="913" t="s">
        <v>14767</v>
      </c>
      <c r="D977" s="810" t="s">
        <v>15043</v>
      </c>
      <c r="E977" s="913" t="s">
        <v>1957</v>
      </c>
      <c r="F977" s="903" t="s">
        <v>18625</v>
      </c>
      <c r="G977" s="902"/>
      <c r="H977" s="902" t="s">
        <v>10901</v>
      </c>
      <c r="I977" s="913" t="s">
        <v>5176</v>
      </c>
      <c r="J977" s="903" t="s">
        <v>11101</v>
      </c>
    </row>
    <row r="978" spans="1:10">
      <c r="A978" s="810" t="s">
        <v>2172</v>
      </c>
      <c r="B978" s="902" t="s">
        <v>22640</v>
      </c>
      <c r="C978" s="913" t="s">
        <v>18628</v>
      </c>
      <c r="D978" s="810" t="s">
        <v>15043</v>
      </c>
      <c r="E978" s="913" t="s">
        <v>18629</v>
      </c>
      <c r="F978" s="903" t="s">
        <v>18630</v>
      </c>
      <c r="G978" s="902" t="s">
        <v>18631</v>
      </c>
      <c r="H978" s="902" t="s">
        <v>10958</v>
      </c>
      <c r="I978" s="913" t="s">
        <v>563</v>
      </c>
      <c r="J978" s="903" t="s">
        <v>11101</v>
      </c>
    </row>
    <row r="979" spans="1:10">
      <c r="A979" s="810" t="s">
        <v>2172</v>
      </c>
      <c r="B979" s="902" t="s">
        <v>22640</v>
      </c>
      <c r="C979" s="913" t="s">
        <v>2935</v>
      </c>
      <c r="D979" s="810" t="s">
        <v>15043</v>
      </c>
      <c r="E979" s="913" t="s">
        <v>3532</v>
      </c>
      <c r="F979" s="903" t="s">
        <v>28046</v>
      </c>
      <c r="G979" s="902" t="s">
        <v>4506</v>
      </c>
      <c r="H979" s="902" t="s">
        <v>11039</v>
      </c>
      <c r="I979" s="913" t="s">
        <v>25225</v>
      </c>
      <c r="J979" s="903" t="s">
        <v>937</v>
      </c>
    </row>
    <row r="980" spans="1:10">
      <c r="A980" s="810" t="s">
        <v>2172</v>
      </c>
      <c r="B980" s="902" t="s">
        <v>22640</v>
      </c>
      <c r="C980" s="913" t="s">
        <v>24248</v>
      </c>
      <c r="D980" s="810" t="s">
        <v>15043</v>
      </c>
      <c r="E980" s="913" t="s">
        <v>24249</v>
      </c>
      <c r="F980" s="903" t="s">
        <v>24250</v>
      </c>
      <c r="G980" s="902" t="s">
        <v>24251</v>
      </c>
      <c r="H980" s="902" t="s">
        <v>10922</v>
      </c>
      <c r="I980" s="913" t="s">
        <v>563</v>
      </c>
      <c r="J980" s="903" t="s">
        <v>11101</v>
      </c>
    </row>
    <row r="981" spans="1:10">
      <c r="A981" s="810" t="s">
        <v>2172</v>
      </c>
      <c r="B981" s="902" t="s">
        <v>22640</v>
      </c>
      <c r="C981" s="913" t="s">
        <v>16383</v>
      </c>
      <c r="D981" s="810" t="s">
        <v>15043</v>
      </c>
      <c r="E981" s="913" t="s">
        <v>16384</v>
      </c>
      <c r="F981" s="903" t="s">
        <v>25226</v>
      </c>
      <c r="G981" s="902" t="s">
        <v>25227</v>
      </c>
      <c r="H981" s="902" t="s">
        <v>10977</v>
      </c>
      <c r="I981" s="913" t="s">
        <v>563</v>
      </c>
      <c r="J981" s="903" t="s">
        <v>931</v>
      </c>
    </row>
    <row r="982" spans="1:10">
      <c r="A982" s="810" t="s">
        <v>2172</v>
      </c>
      <c r="B982" s="902" t="s">
        <v>22640</v>
      </c>
      <c r="C982" s="913" t="s">
        <v>16385</v>
      </c>
      <c r="D982" s="810" t="s">
        <v>15043</v>
      </c>
      <c r="E982" s="913" t="s">
        <v>16386</v>
      </c>
      <c r="F982" s="903" t="s">
        <v>25228</v>
      </c>
      <c r="G982" s="902" t="s">
        <v>17022</v>
      </c>
      <c r="H982" s="902" t="s">
        <v>10977</v>
      </c>
      <c r="I982" s="913" t="s">
        <v>563</v>
      </c>
      <c r="J982" s="903" t="s">
        <v>11101</v>
      </c>
    </row>
    <row r="983" spans="1:10">
      <c r="A983" s="810" t="s">
        <v>2172</v>
      </c>
      <c r="B983" s="902" t="s">
        <v>22640</v>
      </c>
      <c r="C983" s="913" t="s">
        <v>2271</v>
      </c>
      <c r="D983" s="810" t="s">
        <v>15043</v>
      </c>
      <c r="E983" s="913" t="s">
        <v>2357</v>
      </c>
      <c r="F983" s="903" t="s">
        <v>25229</v>
      </c>
      <c r="G983" s="902" t="s">
        <v>2499</v>
      </c>
      <c r="H983" s="902" t="s">
        <v>10977</v>
      </c>
      <c r="I983" s="913" t="s">
        <v>16515</v>
      </c>
      <c r="J983" s="903" t="s">
        <v>11101</v>
      </c>
    </row>
    <row r="984" spans="1:10">
      <c r="A984" s="810" t="s">
        <v>2172</v>
      </c>
      <c r="B984" s="902" t="s">
        <v>22640</v>
      </c>
      <c r="C984" s="913" t="s">
        <v>2552</v>
      </c>
      <c r="D984" s="810" t="s">
        <v>15043</v>
      </c>
      <c r="E984" s="913" t="s">
        <v>25017</v>
      </c>
      <c r="F984" s="903" t="s">
        <v>25018</v>
      </c>
      <c r="G984" s="902" t="s">
        <v>25019</v>
      </c>
      <c r="H984" s="902" t="s">
        <v>10932</v>
      </c>
      <c r="I984" s="913" t="s">
        <v>563</v>
      </c>
      <c r="J984" s="903" t="s">
        <v>11101</v>
      </c>
    </row>
    <row r="985" spans="1:10">
      <c r="A985" s="810" t="s">
        <v>2172</v>
      </c>
      <c r="B985" s="902" t="s">
        <v>22640</v>
      </c>
      <c r="C985" s="913" t="s">
        <v>9357</v>
      </c>
      <c r="D985" s="810" t="s">
        <v>15043</v>
      </c>
      <c r="E985" s="913" t="s">
        <v>9685</v>
      </c>
      <c r="F985" s="903" t="s">
        <v>25024</v>
      </c>
      <c r="G985" s="902" t="s">
        <v>25025</v>
      </c>
      <c r="H985" s="902" t="s">
        <v>10977</v>
      </c>
      <c r="I985" s="913" t="s">
        <v>563</v>
      </c>
      <c r="J985" s="903" t="s">
        <v>11101</v>
      </c>
    </row>
    <row r="986" spans="1:10">
      <c r="A986" s="810" t="s">
        <v>2172</v>
      </c>
      <c r="B986" s="902" t="s">
        <v>22640</v>
      </c>
      <c r="C986" s="913" t="s">
        <v>25230</v>
      </c>
      <c r="D986" s="810" t="s">
        <v>15043</v>
      </c>
      <c r="E986" s="913" t="s">
        <v>25231</v>
      </c>
      <c r="F986" s="903" t="s">
        <v>25232</v>
      </c>
      <c r="G986" s="902" t="s">
        <v>25233</v>
      </c>
      <c r="H986" s="902" t="s">
        <v>10895</v>
      </c>
      <c r="I986" s="913" t="s">
        <v>4797</v>
      </c>
      <c r="J986" s="903" t="s">
        <v>937</v>
      </c>
    </row>
    <row r="987" spans="1:10">
      <c r="A987" s="810" t="s">
        <v>2172</v>
      </c>
      <c r="B987" s="902" t="s">
        <v>22640</v>
      </c>
      <c r="C987" s="913" t="s">
        <v>25234</v>
      </c>
      <c r="D987" s="810" t="s">
        <v>15043</v>
      </c>
      <c r="E987" s="913" t="s">
        <v>25235</v>
      </c>
      <c r="F987" s="903" t="s">
        <v>25236</v>
      </c>
      <c r="G987" s="902" t="s">
        <v>25237</v>
      </c>
      <c r="H987" s="902" t="s">
        <v>10915</v>
      </c>
      <c r="I987" s="913" t="s">
        <v>563</v>
      </c>
      <c r="J987" s="903" t="s">
        <v>11503</v>
      </c>
    </row>
    <row r="988" spans="1:10">
      <c r="A988" s="810" t="s">
        <v>2172</v>
      </c>
      <c r="B988" s="902" t="s">
        <v>22640</v>
      </c>
      <c r="C988" s="913" t="s">
        <v>602</v>
      </c>
      <c r="D988" s="810" t="s">
        <v>15043</v>
      </c>
      <c r="E988" s="913" t="s">
        <v>707</v>
      </c>
      <c r="F988" s="903" t="s">
        <v>813</v>
      </c>
      <c r="G988" s="902" t="s">
        <v>1302</v>
      </c>
      <c r="H988" s="902" t="s">
        <v>10895</v>
      </c>
      <c r="I988" s="913" t="s">
        <v>15937</v>
      </c>
      <c r="J988" s="903" t="s">
        <v>931</v>
      </c>
    </row>
    <row r="989" spans="1:10">
      <c r="A989" s="810" t="s">
        <v>2172</v>
      </c>
      <c r="B989" s="902" t="s">
        <v>22640</v>
      </c>
      <c r="C989" s="913" t="s">
        <v>6098</v>
      </c>
      <c r="D989" s="810" t="s">
        <v>15043</v>
      </c>
      <c r="E989" s="913" t="s">
        <v>6318</v>
      </c>
      <c r="F989" s="903" t="s">
        <v>15938</v>
      </c>
      <c r="G989" s="902" t="s">
        <v>15939</v>
      </c>
      <c r="H989" s="902" t="s">
        <v>11102</v>
      </c>
      <c r="I989" s="913" t="s">
        <v>563</v>
      </c>
      <c r="J989" s="903" t="s">
        <v>934</v>
      </c>
    </row>
    <row r="990" spans="1:10">
      <c r="A990" s="810" t="s">
        <v>2172</v>
      </c>
      <c r="B990" s="902" t="s">
        <v>22640</v>
      </c>
      <c r="C990" s="913" t="s">
        <v>6098</v>
      </c>
      <c r="D990" s="810" t="s">
        <v>15043</v>
      </c>
      <c r="E990" s="913" t="s">
        <v>6318</v>
      </c>
      <c r="F990" s="903" t="s">
        <v>6487</v>
      </c>
      <c r="G990" s="902" t="s">
        <v>6680</v>
      </c>
      <c r="H990" s="902" t="s">
        <v>10905</v>
      </c>
      <c r="I990" s="913" t="s">
        <v>6744</v>
      </c>
      <c r="J990" s="903" t="s">
        <v>934</v>
      </c>
    </row>
    <row r="991" spans="1:10">
      <c r="A991" s="810" t="s">
        <v>2172</v>
      </c>
      <c r="B991" s="902" t="s">
        <v>22640</v>
      </c>
      <c r="C991" s="913" t="s">
        <v>1899</v>
      </c>
      <c r="D991" s="810" t="s">
        <v>15043</v>
      </c>
      <c r="E991" s="913" t="s">
        <v>1967</v>
      </c>
      <c r="F991" s="903" t="s">
        <v>25238</v>
      </c>
      <c r="G991" s="902" t="s">
        <v>25239</v>
      </c>
      <c r="H991" s="902" t="s">
        <v>10901</v>
      </c>
      <c r="I991" s="913" t="s">
        <v>563</v>
      </c>
      <c r="J991" s="903" t="s">
        <v>11101</v>
      </c>
    </row>
    <row r="992" spans="1:10">
      <c r="A992" s="810" t="s">
        <v>2172</v>
      </c>
      <c r="B992" s="902" t="s">
        <v>22640</v>
      </c>
      <c r="C992" s="913" t="s">
        <v>25240</v>
      </c>
      <c r="D992" s="810" t="s">
        <v>15043</v>
      </c>
      <c r="E992" s="913" t="s">
        <v>25241</v>
      </c>
      <c r="F992" s="903" t="s">
        <v>25242</v>
      </c>
      <c r="G992" s="902" t="s">
        <v>25243</v>
      </c>
      <c r="H992" s="902" t="s">
        <v>10932</v>
      </c>
      <c r="I992" s="913" t="s">
        <v>563</v>
      </c>
      <c r="J992" s="903" t="s">
        <v>564</v>
      </c>
    </row>
    <row r="993" spans="1:10">
      <c r="A993" s="810" t="s">
        <v>2172</v>
      </c>
      <c r="B993" s="902" t="s">
        <v>22640</v>
      </c>
      <c r="C993" s="913" t="s">
        <v>24892</v>
      </c>
      <c r="D993" s="810" t="s">
        <v>15043</v>
      </c>
      <c r="E993" s="913" t="s">
        <v>24893</v>
      </c>
      <c r="F993" s="903" t="s">
        <v>24894</v>
      </c>
      <c r="G993" s="902" t="s">
        <v>24895</v>
      </c>
      <c r="H993" s="902" t="s">
        <v>10901</v>
      </c>
      <c r="I993" s="913"/>
      <c r="J993" s="903" t="s">
        <v>11101</v>
      </c>
    </row>
    <row r="994" spans="1:10">
      <c r="A994" s="810" t="s">
        <v>2172</v>
      </c>
      <c r="B994" s="902" t="s">
        <v>22640</v>
      </c>
      <c r="C994" s="913" t="s">
        <v>4871</v>
      </c>
      <c r="D994" s="810" t="s">
        <v>15043</v>
      </c>
      <c r="E994" s="913" t="s">
        <v>3814</v>
      </c>
      <c r="F994" s="903" t="s">
        <v>24266</v>
      </c>
      <c r="G994" s="902" t="s">
        <v>5148</v>
      </c>
      <c r="H994" s="902" t="s">
        <v>10969</v>
      </c>
      <c r="I994" s="913" t="s">
        <v>16662</v>
      </c>
      <c r="J994" s="903" t="s">
        <v>934</v>
      </c>
    </row>
    <row r="995" spans="1:10">
      <c r="A995" s="810" t="s">
        <v>2172</v>
      </c>
      <c r="B995" s="902" t="s">
        <v>22640</v>
      </c>
      <c r="C995" s="913" t="s">
        <v>25031</v>
      </c>
      <c r="D995" s="810" t="s">
        <v>15043</v>
      </c>
      <c r="E995" s="913" t="s">
        <v>25032</v>
      </c>
      <c r="F995" s="903" t="s">
        <v>25033</v>
      </c>
      <c r="G995" s="902" t="s">
        <v>10992</v>
      </c>
      <c r="H995" s="902" t="s">
        <v>10928</v>
      </c>
      <c r="I995" s="913" t="s">
        <v>504</v>
      </c>
      <c r="J995" s="903" t="s">
        <v>11299</v>
      </c>
    </row>
    <row r="996" spans="1:10" ht="27">
      <c r="A996" s="810" t="s">
        <v>2172</v>
      </c>
      <c r="B996" s="902" t="s">
        <v>22640</v>
      </c>
      <c r="C996" s="913" t="s">
        <v>964</v>
      </c>
      <c r="D996" s="810" t="s">
        <v>15043</v>
      </c>
      <c r="E996" s="913" t="s">
        <v>1064</v>
      </c>
      <c r="F996" s="903" t="s">
        <v>1157</v>
      </c>
      <c r="G996" s="902" t="s">
        <v>1212</v>
      </c>
      <c r="H996" s="902" t="s">
        <v>10969</v>
      </c>
      <c r="I996" s="913" t="s">
        <v>915</v>
      </c>
      <c r="J996" s="903" t="s">
        <v>25244</v>
      </c>
    </row>
    <row r="997" spans="1:10">
      <c r="A997" s="810" t="s">
        <v>2172</v>
      </c>
      <c r="B997" s="902" t="s">
        <v>22640</v>
      </c>
      <c r="C997" s="913" t="s">
        <v>607</v>
      </c>
      <c r="D997" s="810" t="s">
        <v>15043</v>
      </c>
      <c r="E997" s="913" t="s">
        <v>712</v>
      </c>
      <c r="F997" s="903" t="s">
        <v>25034</v>
      </c>
      <c r="G997" s="902" t="s">
        <v>1305</v>
      </c>
      <c r="H997" s="902" t="s">
        <v>10891</v>
      </c>
      <c r="I997" s="913" t="s">
        <v>563</v>
      </c>
      <c r="J997" s="903" t="s">
        <v>11101</v>
      </c>
    </row>
    <row r="998" spans="1:10">
      <c r="A998" s="810" t="s">
        <v>2172</v>
      </c>
      <c r="B998" s="902" t="s">
        <v>22640</v>
      </c>
      <c r="C998" s="913" t="s">
        <v>25245</v>
      </c>
      <c r="D998" s="810" t="s">
        <v>15043</v>
      </c>
      <c r="E998" s="913" t="s">
        <v>25246</v>
      </c>
      <c r="F998" s="903" t="s">
        <v>25247</v>
      </c>
      <c r="G998" s="902" t="s">
        <v>15940</v>
      </c>
      <c r="H998" s="902" t="s">
        <v>10901</v>
      </c>
      <c r="I998" s="913" t="s">
        <v>563</v>
      </c>
      <c r="J998" s="903" t="s">
        <v>11101</v>
      </c>
    </row>
    <row r="999" spans="1:10">
      <c r="A999" s="810" t="s">
        <v>2172</v>
      </c>
      <c r="B999" s="902" t="s">
        <v>22640</v>
      </c>
      <c r="C999" s="913" t="s">
        <v>25248</v>
      </c>
      <c r="D999" s="810" t="s">
        <v>15043</v>
      </c>
      <c r="E999" s="913" t="s">
        <v>12744</v>
      </c>
      <c r="F999" s="903" t="s">
        <v>25249</v>
      </c>
      <c r="G999" s="902" t="s">
        <v>25250</v>
      </c>
      <c r="H999" s="902" t="s">
        <v>10901</v>
      </c>
      <c r="I999" s="913" t="s">
        <v>11682</v>
      </c>
      <c r="J999" s="903" t="s">
        <v>937</v>
      </c>
    </row>
    <row r="1000" spans="1:10">
      <c r="A1000" s="810" t="s">
        <v>2172</v>
      </c>
      <c r="B1000" s="902" t="s">
        <v>22640</v>
      </c>
      <c r="C1000" s="913" t="s">
        <v>965</v>
      </c>
      <c r="D1000" s="810" t="s">
        <v>15043</v>
      </c>
      <c r="E1000" s="913" t="s">
        <v>1065</v>
      </c>
      <c r="F1000" s="903" t="s">
        <v>1158</v>
      </c>
      <c r="G1000" s="902" t="s">
        <v>1213</v>
      </c>
      <c r="H1000" s="902" t="s">
        <v>10928</v>
      </c>
      <c r="I1000" s="913" t="s">
        <v>563</v>
      </c>
      <c r="J1000" s="903" t="s">
        <v>937</v>
      </c>
    </row>
    <row r="1001" spans="1:10">
      <c r="A1001" s="810" t="s">
        <v>2172</v>
      </c>
      <c r="B1001" s="902" t="s">
        <v>22640</v>
      </c>
      <c r="C1001" s="913" t="s">
        <v>6155</v>
      </c>
      <c r="D1001" s="810" t="s">
        <v>15043</v>
      </c>
      <c r="E1001" s="913" t="s">
        <v>25251</v>
      </c>
      <c r="F1001" s="903" t="s">
        <v>25252</v>
      </c>
      <c r="G1001" s="902" t="s">
        <v>25253</v>
      </c>
      <c r="H1001" s="902" t="s">
        <v>10928</v>
      </c>
      <c r="I1001" s="913" t="s">
        <v>563</v>
      </c>
      <c r="J1001" s="903"/>
    </row>
    <row r="1002" spans="1:10">
      <c r="A1002" s="810" t="s">
        <v>2172</v>
      </c>
      <c r="B1002" s="902" t="s">
        <v>22640</v>
      </c>
      <c r="C1002" s="913" t="s">
        <v>6155</v>
      </c>
      <c r="D1002" s="810" t="s">
        <v>15043</v>
      </c>
      <c r="E1002" s="913" t="s">
        <v>6370</v>
      </c>
      <c r="F1002" s="903" t="s">
        <v>6533</v>
      </c>
      <c r="G1002" s="902" t="s">
        <v>15337</v>
      </c>
      <c r="H1002" s="902" t="s">
        <v>10901</v>
      </c>
      <c r="I1002" s="913" t="s">
        <v>14403</v>
      </c>
      <c r="J1002" s="903" t="s">
        <v>11299</v>
      </c>
    </row>
    <row r="1003" spans="1:10">
      <c r="A1003" s="810" t="s">
        <v>2172</v>
      </c>
      <c r="B1003" s="902" t="s">
        <v>22640</v>
      </c>
      <c r="C1003" s="913" t="s">
        <v>966</v>
      </c>
      <c r="D1003" s="810" t="s">
        <v>15043</v>
      </c>
      <c r="E1003" s="913" t="s">
        <v>1066</v>
      </c>
      <c r="F1003" s="903" t="s">
        <v>1159</v>
      </c>
      <c r="G1003" s="902" t="s">
        <v>1214</v>
      </c>
      <c r="H1003" s="902" t="s">
        <v>10915</v>
      </c>
      <c r="I1003" s="913" t="s">
        <v>563</v>
      </c>
      <c r="J1003" s="903" t="s">
        <v>937</v>
      </c>
    </row>
    <row r="1004" spans="1:10">
      <c r="A1004" s="810" t="s">
        <v>2172</v>
      </c>
      <c r="B1004" s="902" t="s">
        <v>22640</v>
      </c>
      <c r="C1004" s="913" t="s">
        <v>25254</v>
      </c>
      <c r="D1004" s="810" t="s">
        <v>15043</v>
      </c>
      <c r="E1004" s="913" t="s">
        <v>25255</v>
      </c>
      <c r="F1004" s="903" t="s">
        <v>25256</v>
      </c>
      <c r="G1004" s="902"/>
      <c r="H1004" s="902" t="s">
        <v>10932</v>
      </c>
      <c r="I1004" s="913" t="s">
        <v>928</v>
      </c>
      <c r="J1004" s="903" t="s">
        <v>11101</v>
      </c>
    </row>
    <row r="1005" spans="1:10">
      <c r="A1005" s="810" t="s">
        <v>2172</v>
      </c>
      <c r="B1005" s="902" t="s">
        <v>22640</v>
      </c>
      <c r="C1005" s="913" t="s">
        <v>22694</v>
      </c>
      <c r="D1005" s="810" t="s">
        <v>15043</v>
      </c>
      <c r="E1005" s="913" t="s">
        <v>22695</v>
      </c>
      <c r="F1005" s="903" t="s">
        <v>22696</v>
      </c>
      <c r="G1005" s="902" t="s">
        <v>14627</v>
      </c>
      <c r="H1005" s="902" t="s">
        <v>22697</v>
      </c>
      <c r="I1005" s="913" t="s">
        <v>563</v>
      </c>
      <c r="J1005" s="903" t="s">
        <v>17621</v>
      </c>
    </row>
    <row r="1006" spans="1:10">
      <c r="A1006" s="810" t="s">
        <v>2172</v>
      </c>
      <c r="B1006" s="902" t="s">
        <v>22640</v>
      </c>
      <c r="C1006" s="913" t="s">
        <v>9270</v>
      </c>
      <c r="D1006" s="810" t="s">
        <v>15043</v>
      </c>
      <c r="E1006" s="913" t="s">
        <v>6902</v>
      </c>
      <c r="F1006" s="903" t="s">
        <v>24269</v>
      </c>
      <c r="G1006" s="902" t="s">
        <v>15338</v>
      </c>
      <c r="H1006" s="902" t="s">
        <v>10901</v>
      </c>
      <c r="I1006" s="913" t="s">
        <v>504</v>
      </c>
      <c r="J1006" s="903" t="s">
        <v>11503</v>
      </c>
    </row>
    <row r="1007" spans="1:10">
      <c r="A1007" s="810" t="s">
        <v>2172</v>
      </c>
      <c r="B1007" s="902" t="s">
        <v>22640</v>
      </c>
      <c r="C1007" s="913" t="s">
        <v>25257</v>
      </c>
      <c r="D1007" s="810" t="s">
        <v>15043</v>
      </c>
      <c r="E1007" s="913" t="s">
        <v>9683</v>
      </c>
      <c r="F1007" s="903" t="s">
        <v>9887</v>
      </c>
      <c r="G1007" s="902" t="s">
        <v>17038</v>
      </c>
      <c r="H1007" s="902" t="s">
        <v>10907</v>
      </c>
      <c r="I1007" s="913" t="s">
        <v>4797</v>
      </c>
      <c r="J1007" s="903" t="s">
        <v>11101</v>
      </c>
    </row>
    <row r="1008" spans="1:10">
      <c r="A1008" s="810" t="s">
        <v>2172</v>
      </c>
      <c r="B1008" s="902" t="s">
        <v>22640</v>
      </c>
      <c r="C1008" s="913" t="s">
        <v>971</v>
      </c>
      <c r="D1008" s="810" t="s">
        <v>15043</v>
      </c>
      <c r="E1008" s="913" t="s">
        <v>1071</v>
      </c>
      <c r="F1008" s="903" t="s">
        <v>25258</v>
      </c>
      <c r="G1008" s="902" t="s">
        <v>15941</v>
      </c>
      <c r="H1008" s="902" t="s">
        <v>10901</v>
      </c>
      <c r="I1008" s="913" t="s">
        <v>563</v>
      </c>
      <c r="J1008" s="903" t="s">
        <v>11101</v>
      </c>
    </row>
    <row r="1009" spans="1:10">
      <c r="A1009" s="810" t="s">
        <v>2172</v>
      </c>
      <c r="B1009" s="902" t="s">
        <v>22640</v>
      </c>
      <c r="C1009" s="913" t="s">
        <v>8098</v>
      </c>
      <c r="D1009" s="810" t="s">
        <v>15043</v>
      </c>
      <c r="E1009" s="913" t="s">
        <v>8405</v>
      </c>
      <c r="F1009" s="903" t="s">
        <v>28247</v>
      </c>
      <c r="G1009" s="902" t="s">
        <v>25260</v>
      </c>
      <c r="H1009" s="902" t="s">
        <v>10901</v>
      </c>
      <c r="I1009" s="913" t="s">
        <v>563</v>
      </c>
      <c r="J1009" s="903" t="s">
        <v>932</v>
      </c>
    </row>
    <row r="1010" spans="1:10">
      <c r="A1010" s="810" t="s">
        <v>2172</v>
      </c>
      <c r="B1010" s="902" t="s">
        <v>22640</v>
      </c>
      <c r="C1010" s="913" t="s">
        <v>15942</v>
      </c>
      <c r="D1010" s="810" t="s">
        <v>15043</v>
      </c>
      <c r="E1010" s="913" t="s">
        <v>1960</v>
      </c>
      <c r="F1010" s="903" t="s">
        <v>25261</v>
      </c>
      <c r="G1010" s="902"/>
      <c r="H1010" s="902" t="s">
        <v>10970</v>
      </c>
      <c r="I1010" s="913" t="s">
        <v>563</v>
      </c>
      <c r="J1010" s="903" t="s">
        <v>11101</v>
      </c>
    </row>
    <row r="1011" spans="1:10">
      <c r="A1011" s="810" t="s">
        <v>2172</v>
      </c>
      <c r="B1011" s="902" t="s">
        <v>22640</v>
      </c>
      <c r="C1011" s="913" t="s">
        <v>25262</v>
      </c>
      <c r="D1011" s="810" t="s">
        <v>15043</v>
      </c>
      <c r="E1011" s="913" t="s">
        <v>1960</v>
      </c>
      <c r="F1011" s="903" t="s">
        <v>25194</v>
      </c>
      <c r="G1011" s="902" t="s">
        <v>25263</v>
      </c>
      <c r="H1011" s="902" t="s">
        <v>10928</v>
      </c>
      <c r="I1011" s="913" t="s">
        <v>563</v>
      </c>
      <c r="J1011" s="903" t="s">
        <v>11101</v>
      </c>
    </row>
    <row r="1012" spans="1:10">
      <c r="A1012" s="810" t="s">
        <v>2172</v>
      </c>
      <c r="B1012" s="902" t="s">
        <v>22640</v>
      </c>
      <c r="C1012" s="913" t="s">
        <v>974</v>
      </c>
      <c r="D1012" s="810" t="s">
        <v>15043</v>
      </c>
      <c r="E1012" s="913" t="s">
        <v>1074</v>
      </c>
      <c r="F1012" s="903" t="s">
        <v>1162</v>
      </c>
      <c r="G1012" s="902" t="s">
        <v>1218</v>
      </c>
      <c r="H1012" s="902" t="s">
        <v>10894</v>
      </c>
      <c r="I1012" s="913" t="s">
        <v>25264</v>
      </c>
      <c r="J1012" s="903" t="s">
        <v>937</v>
      </c>
    </row>
    <row r="1013" spans="1:10">
      <c r="A1013" s="810" t="s">
        <v>2172</v>
      </c>
      <c r="B1013" s="902" t="s">
        <v>22640</v>
      </c>
      <c r="C1013" s="913" t="s">
        <v>6150</v>
      </c>
      <c r="D1013" s="810" t="s">
        <v>15043</v>
      </c>
      <c r="E1013" s="913" t="s">
        <v>6364</v>
      </c>
      <c r="F1013" s="903" t="s">
        <v>15787</v>
      </c>
      <c r="G1013" s="902" t="s">
        <v>10992</v>
      </c>
      <c r="H1013" s="902" t="s">
        <v>10928</v>
      </c>
      <c r="I1013" s="913" t="s">
        <v>563</v>
      </c>
      <c r="J1013" s="903" t="s">
        <v>11101</v>
      </c>
    </row>
    <row r="1014" spans="1:10">
      <c r="A1014" s="810" t="s">
        <v>2172</v>
      </c>
      <c r="B1014" s="902" t="s">
        <v>22640</v>
      </c>
      <c r="C1014" s="913" t="s">
        <v>3122</v>
      </c>
      <c r="D1014" s="810" t="s">
        <v>15043</v>
      </c>
      <c r="E1014" s="913" t="s">
        <v>3711</v>
      </c>
      <c r="F1014" s="903" t="s">
        <v>4186</v>
      </c>
      <c r="G1014" s="902" t="s">
        <v>4649</v>
      </c>
      <c r="H1014" s="902" t="s">
        <v>10977</v>
      </c>
      <c r="I1014" s="913" t="s">
        <v>563</v>
      </c>
      <c r="J1014" s="903" t="s">
        <v>937</v>
      </c>
    </row>
    <row r="1015" spans="1:10">
      <c r="A1015" s="810" t="s">
        <v>2172</v>
      </c>
      <c r="B1015" s="902" t="s">
        <v>22640</v>
      </c>
      <c r="C1015" s="913" t="s">
        <v>6137</v>
      </c>
      <c r="D1015" s="810" t="s">
        <v>15043</v>
      </c>
      <c r="E1015" s="913" t="s">
        <v>6350</v>
      </c>
      <c r="F1015" s="903" t="s">
        <v>6518</v>
      </c>
      <c r="G1015" s="902" t="s">
        <v>6717</v>
      </c>
      <c r="H1015" s="902" t="s">
        <v>10915</v>
      </c>
      <c r="I1015" s="913" t="s">
        <v>25265</v>
      </c>
      <c r="J1015" s="903" t="s">
        <v>937</v>
      </c>
    </row>
    <row r="1016" spans="1:10">
      <c r="A1016" s="810" t="s">
        <v>2172</v>
      </c>
      <c r="B1016" s="902" t="s">
        <v>22640</v>
      </c>
      <c r="C1016" s="913" t="s">
        <v>25266</v>
      </c>
      <c r="D1016" s="810" t="s">
        <v>15043</v>
      </c>
      <c r="E1016" s="913" t="s">
        <v>6971</v>
      </c>
      <c r="F1016" s="903" t="s">
        <v>25267</v>
      </c>
      <c r="G1016" s="902" t="s">
        <v>25268</v>
      </c>
      <c r="H1016" s="902" t="s">
        <v>10958</v>
      </c>
      <c r="I1016" s="913" t="s">
        <v>563</v>
      </c>
      <c r="J1016" s="903" t="s">
        <v>1851</v>
      </c>
    </row>
    <row r="1017" spans="1:10">
      <c r="A1017" s="810" t="s">
        <v>2172</v>
      </c>
      <c r="B1017" s="902" t="s">
        <v>22640</v>
      </c>
      <c r="C1017" s="913" t="s">
        <v>9272</v>
      </c>
      <c r="D1017" s="810" t="s">
        <v>15043</v>
      </c>
      <c r="E1017" s="913" t="s">
        <v>9586</v>
      </c>
      <c r="F1017" s="903" t="s">
        <v>25052</v>
      </c>
      <c r="G1017" s="902" t="s">
        <v>15847</v>
      </c>
      <c r="H1017" s="902" t="s">
        <v>10932</v>
      </c>
      <c r="I1017" s="913" t="s">
        <v>504</v>
      </c>
      <c r="J1017" s="903" t="s">
        <v>11503</v>
      </c>
    </row>
    <row r="1018" spans="1:10">
      <c r="A1018" s="810" t="s">
        <v>2172</v>
      </c>
      <c r="B1018" s="902" t="s">
        <v>22640</v>
      </c>
      <c r="C1018" s="913" t="s">
        <v>4897</v>
      </c>
      <c r="D1018" s="810" t="s">
        <v>15043</v>
      </c>
      <c r="E1018" s="913" t="s">
        <v>5016</v>
      </c>
      <c r="F1018" s="903" t="s">
        <v>24279</v>
      </c>
      <c r="G1018" s="902" t="s">
        <v>5161</v>
      </c>
      <c r="H1018" s="902" t="s">
        <v>10932</v>
      </c>
      <c r="I1018" s="913" t="s">
        <v>5922</v>
      </c>
      <c r="J1018" s="903" t="s">
        <v>11503</v>
      </c>
    </row>
    <row r="1019" spans="1:10">
      <c r="A1019" s="810" t="s">
        <v>2172</v>
      </c>
      <c r="B1019" s="902" t="s">
        <v>22640</v>
      </c>
      <c r="C1019" s="913" t="s">
        <v>25053</v>
      </c>
      <c r="D1019" s="810" t="s">
        <v>15043</v>
      </c>
      <c r="E1019" s="913" t="s">
        <v>25054</v>
      </c>
      <c r="F1019" s="903" t="s">
        <v>25055</v>
      </c>
      <c r="G1019" s="902" t="s">
        <v>10992</v>
      </c>
      <c r="H1019" s="902" t="s">
        <v>10932</v>
      </c>
      <c r="I1019" s="913" t="s">
        <v>563</v>
      </c>
      <c r="J1019" s="903" t="s">
        <v>11101</v>
      </c>
    </row>
    <row r="1020" spans="1:10">
      <c r="A1020" s="810" t="s">
        <v>2172</v>
      </c>
      <c r="B1020" s="902" t="s">
        <v>22640</v>
      </c>
      <c r="C1020" s="913" t="s">
        <v>979</v>
      </c>
      <c r="D1020" s="810" t="s">
        <v>15043</v>
      </c>
      <c r="E1020" s="913" t="s">
        <v>1081</v>
      </c>
      <c r="F1020" s="903" t="s">
        <v>1165</v>
      </c>
      <c r="G1020" s="902" t="s">
        <v>1224</v>
      </c>
      <c r="H1020" s="902" t="s">
        <v>10969</v>
      </c>
      <c r="I1020" s="913" t="s">
        <v>563</v>
      </c>
      <c r="J1020" s="903" t="s">
        <v>937</v>
      </c>
    </row>
    <row r="1021" spans="1:10">
      <c r="A1021" s="810" t="s">
        <v>2172</v>
      </c>
      <c r="B1021" s="902" t="s">
        <v>22640</v>
      </c>
      <c r="C1021" s="913" t="s">
        <v>25269</v>
      </c>
      <c r="D1021" s="810" t="s">
        <v>15043</v>
      </c>
      <c r="E1021" s="913" t="s">
        <v>6918</v>
      </c>
      <c r="F1021" s="903" t="s">
        <v>25270</v>
      </c>
      <c r="G1021" s="902" t="s">
        <v>25271</v>
      </c>
      <c r="H1021" s="902" t="s">
        <v>10928</v>
      </c>
      <c r="I1021" s="913"/>
      <c r="J1021" s="903" t="s">
        <v>11299</v>
      </c>
    </row>
    <row r="1022" spans="1:10">
      <c r="A1022" s="810" t="s">
        <v>2172</v>
      </c>
      <c r="B1022" s="902" t="s">
        <v>22640</v>
      </c>
      <c r="C1022" s="913" t="s">
        <v>25272</v>
      </c>
      <c r="D1022" s="810" t="s">
        <v>15043</v>
      </c>
      <c r="E1022" s="913" t="s">
        <v>25273</v>
      </c>
      <c r="F1022" s="903" t="s">
        <v>25274</v>
      </c>
      <c r="G1022" s="902" t="s">
        <v>25275</v>
      </c>
      <c r="H1022" s="902" t="s">
        <v>10928</v>
      </c>
      <c r="I1022" s="913" t="s">
        <v>563</v>
      </c>
      <c r="J1022" s="903" t="s">
        <v>11101</v>
      </c>
    </row>
    <row r="1023" spans="1:10">
      <c r="A1023" s="810" t="s">
        <v>2172</v>
      </c>
      <c r="B1023" s="902" t="s">
        <v>22640</v>
      </c>
      <c r="C1023" s="913" t="s">
        <v>25276</v>
      </c>
      <c r="D1023" s="810" t="s">
        <v>15043</v>
      </c>
      <c r="E1023" s="913" t="s">
        <v>3791</v>
      </c>
      <c r="F1023" s="903" t="s">
        <v>25277</v>
      </c>
      <c r="G1023" s="902" t="s">
        <v>25278</v>
      </c>
      <c r="H1023" s="902" t="s">
        <v>10932</v>
      </c>
      <c r="I1023" s="913" t="s">
        <v>4790</v>
      </c>
      <c r="J1023" s="903" t="s">
        <v>11503</v>
      </c>
    </row>
    <row r="1024" spans="1:10">
      <c r="A1024" s="810" t="s">
        <v>2172</v>
      </c>
      <c r="B1024" s="902" t="s">
        <v>22640</v>
      </c>
      <c r="C1024" s="913" t="s">
        <v>25279</v>
      </c>
      <c r="D1024" s="810" t="s">
        <v>15043</v>
      </c>
      <c r="E1024" s="913" t="s">
        <v>25280</v>
      </c>
      <c r="F1024" s="903" t="s">
        <v>25281</v>
      </c>
      <c r="G1024" s="902" t="s">
        <v>18692</v>
      </c>
      <c r="H1024" s="902" t="s">
        <v>10977</v>
      </c>
      <c r="I1024" s="913" t="s">
        <v>563</v>
      </c>
      <c r="J1024" s="903" t="s">
        <v>11101</v>
      </c>
    </row>
    <row r="1025" spans="1:10">
      <c r="A1025" s="810" t="s">
        <v>2172</v>
      </c>
      <c r="B1025" s="902" t="s">
        <v>22640</v>
      </c>
      <c r="C1025" s="913" t="s">
        <v>2086</v>
      </c>
      <c r="D1025" s="810" t="s">
        <v>15043</v>
      </c>
      <c r="E1025" s="913" t="s">
        <v>2119</v>
      </c>
      <c r="F1025" s="903" t="s">
        <v>25282</v>
      </c>
      <c r="G1025" s="902" t="s">
        <v>2166</v>
      </c>
      <c r="H1025" s="902" t="s">
        <v>10915</v>
      </c>
      <c r="I1025" s="913" t="s">
        <v>25283</v>
      </c>
      <c r="J1025" s="903" t="s">
        <v>564</v>
      </c>
    </row>
    <row r="1026" spans="1:10">
      <c r="A1026" s="810" t="s">
        <v>2172</v>
      </c>
      <c r="B1026" s="902" t="s">
        <v>22640</v>
      </c>
      <c r="C1026" s="913" t="s">
        <v>618</v>
      </c>
      <c r="D1026" s="810" t="s">
        <v>15043</v>
      </c>
      <c r="E1026" s="913" t="s">
        <v>725</v>
      </c>
      <c r="F1026" s="903" t="s">
        <v>25284</v>
      </c>
      <c r="G1026" s="902" t="s">
        <v>25285</v>
      </c>
      <c r="H1026" s="902" t="s">
        <v>10915</v>
      </c>
      <c r="I1026" s="913" t="s">
        <v>25286</v>
      </c>
      <c r="J1026" s="903" t="s">
        <v>937</v>
      </c>
    </row>
    <row r="1027" spans="1:10">
      <c r="A1027" s="810" t="s">
        <v>2172</v>
      </c>
      <c r="B1027" s="902" t="s">
        <v>22640</v>
      </c>
      <c r="C1027" s="913" t="s">
        <v>15946</v>
      </c>
      <c r="D1027" s="810" t="s">
        <v>15043</v>
      </c>
      <c r="E1027" s="913" t="s">
        <v>15947</v>
      </c>
      <c r="F1027" s="903" t="s">
        <v>25287</v>
      </c>
      <c r="G1027" s="902" t="s">
        <v>15948</v>
      </c>
      <c r="H1027" s="902" t="s">
        <v>10922</v>
      </c>
      <c r="I1027" s="913" t="s">
        <v>563</v>
      </c>
      <c r="J1027" s="903" t="s">
        <v>11101</v>
      </c>
    </row>
    <row r="1028" spans="1:10">
      <c r="A1028" s="810" t="s">
        <v>2172</v>
      </c>
      <c r="B1028" s="902" t="s">
        <v>22640</v>
      </c>
      <c r="C1028" s="913" t="s">
        <v>4894</v>
      </c>
      <c r="D1028" s="810" t="s">
        <v>15043</v>
      </c>
      <c r="E1028" s="913" t="s">
        <v>15848</v>
      </c>
      <c r="F1028" s="903" t="s">
        <v>15849</v>
      </c>
      <c r="G1028" s="902" t="s">
        <v>15850</v>
      </c>
      <c r="H1028" s="902" t="s">
        <v>10928</v>
      </c>
      <c r="I1028" s="913" t="s">
        <v>25288</v>
      </c>
      <c r="J1028" s="903" t="s">
        <v>937</v>
      </c>
    </row>
    <row r="1029" spans="1:10">
      <c r="A1029" s="810" t="s">
        <v>2172</v>
      </c>
      <c r="B1029" s="902" t="s">
        <v>22640</v>
      </c>
      <c r="C1029" s="913" t="s">
        <v>3193</v>
      </c>
      <c r="D1029" s="810" t="s">
        <v>15043</v>
      </c>
      <c r="E1029" s="913" t="s">
        <v>15277</v>
      </c>
      <c r="F1029" s="903" t="s">
        <v>15278</v>
      </c>
      <c r="G1029" s="902" t="s">
        <v>15279</v>
      </c>
      <c r="H1029" s="902" t="s">
        <v>10915</v>
      </c>
      <c r="I1029" s="913" t="s">
        <v>14407</v>
      </c>
      <c r="J1029" s="903" t="s">
        <v>564</v>
      </c>
    </row>
    <row r="1030" spans="1:10">
      <c r="A1030" s="810" t="s">
        <v>2172</v>
      </c>
      <c r="B1030" s="902" t="s">
        <v>22640</v>
      </c>
      <c r="C1030" s="913" t="s">
        <v>619</v>
      </c>
      <c r="D1030" s="810" t="s">
        <v>15043</v>
      </c>
      <c r="E1030" s="913" t="s">
        <v>726</v>
      </c>
      <c r="F1030" s="903" t="s">
        <v>823</v>
      </c>
      <c r="G1030" s="902" t="s">
        <v>1317</v>
      </c>
      <c r="H1030" s="902" t="s">
        <v>11102</v>
      </c>
      <c r="I1030" s="913" t="s">
        <v>563</v>
      </c>
      <c r="J1030" s="903" t="s">
        <v>931</v>
      </c>
    </row>
    <row r="1031" spans="1:10">
      <c r="A1031" s="810" t="s">
        <v>2172</v>
      </c>
      <c r="B1031" s="902" t="s">
        <v>22640</v>
      </c>
      <c r="C1031" s="913" t="s">
        <v>16387</v>
      </c>
      <c r="D1031" s="810" t="s">
        <v>15043</v>
      </c>
      <c r="E1031" s="913" t="s">
        <v>1613</v>
      </c>
      <c r="F1031" s="903" t="s">
        <v>25289</v>
      </c>
      <c r="G1031" s="902" t="s">
        <v>25290</v>
      </c>
      <c r="H1031" s="902" t="s">
        <v>10894</v>
      </c>
      <c r="I1031" s="913" t="s">
        <v>25291</v>
      </c>
      <c r="J1031" s="903" t="s">
        <v>11503</v>
      </c>
    </row>
    <row r="1032" spans="1:10">
      <c r="A1032" s="810" t="s">
        <v>2172</v>
      </c>
      <c r="B1032" s="902" t="s">
        <v>22640</v>
      </c>
      <c r="C1032" s="913" t="s">
        <v>15949</v>
      </c>
      <c r="D1032" s="810" t="s">
        <v>15043</v>
      </c>
      <c r="E1032" s="913" t="s">
        <v>15950</v>
      </c>
      <c r="F1032" s="903" t="s">
        <v>25292</v>
      </c>
      <c r="G1032" s="902" t="s">
        <v>15951</v>
      </c>
      <c r="H1032" s="902" t="s">
        <v>10932</v>
      </c>
      <c r="I1032" s="913" t="s">
        <v>563</v>
      </c>
      <c r="J1032" s="903" t="s">
        <v>11101</v>
      </c>
    </row>
    <row r="1033" spans="1:10">
      <c r="A1033" s="810" t="s">
        <v>2172</v>
      </c>
      <c r="B1033" s="902" t="s">
        <v>22640</v>
      </c>
      <c r="C1033" s="913" t="s">
        <v>8169</v>
      </c>
      <c r="D1033" s="810" t="s">
        <v>15043</v>
      </c>
      <c r="E1033" s="913" t="s">
        <v>8489</v>
      </c>
      <c r="F1033" s="903" t="s">
        <v>24287</v>
      </c>
      <c r="G1033" s="902" t="s">
        <v>17022</v>
      </c>
      <c r="H1033" s="902" t="s">
        <v>10932</v>
      </c>
      <c r="I1033" s="913" t="s">
        <v>563</v>
      </c>
      <c r="J1033" s="903" t="s">
        <v>11101</v>
      </c>
    </row>
    <row r="1034" spans="1:10">
      <c r="A1034" s="810" t="s">
        <v>2172</v>
      </c>
      <c r="B1034" s="902" t="s">
        <v>22640</v>
      </c>
      <c r="C1034" s="913" t="s">
        <v>12283</v>
      </c>
      <c r="D1034" s="810" t="s">
        <v>15043</v>
      </c>
      <c r="E1034" s="913" t="s">
        <v>12284</v>
      </c>
      <c r="F1034" s="903" t="s">
        <v>24290</v>
      </c>
      <c r="G1034" s="902" t="s">
        <v>24291</v>
      </c>
      <c r="H1034" s="902" t="s">
        <v>10928</v>
      </c>
      <c r="I1034" s="913" t="s">
        <v>563</v>
      </c>
      <c r="J1034" s="903" t="s">
        <v>1851</v>
      </c>
    </row>
    <row r="1035" spans="1:10">
      <c r="A1035" s="810" t="s">
        <v>2172</v>
      </c>
      <c r="B1035" s="902" t="s">
        <v>22640</v>
      </c>
      <c r="C1035" s="913" t="s">
        <v>622</v>
      </c>
      <c r="D1035" s="810" t="s">
        <v>15043</v>
      </c>
      <c r="E1035" s="913" t="s">
        <v>729</v>
      </c>
      <c r="F1035" s="903" t="s">
        <v>825</v>
      </c>
      <c r="G1035" s="902" t="s">
        <v>1319</v>
      </c>
      <c r="H1035" s="902" t="s">
        <v>10932</v>
      </c>
      <c r="I1035" s="913" t="s">
        <v>5176</v>
      </c>
      <c r="J1035" s="903" t="s">
        <v>931</v>
      </c>
    </row>
    <row r="1036" spans="1:10">
      <c r="A1036" s="810" t="s">
        <v>2172</v>
      </c>
      <c r="B1036" s="902" t="s">
        <v>22640</v>
      </c>
      <c r="C1036" s="913" t="s">
        <v>6143</v>
      </c>
      <c r="D1036" s="810" t="s">
        <v>15043</v>
      </c>
      <c r="E1036" s="913" t="s">
        <v>6356</v>
      </c>
      <c r="F1036" s="903" t="s">
        <v>6525</v>
      </c>
      <c r="G1036" s="902" t="s">
        <v>6721</v>
      </c>
      <c r="H1036" s="902" t="s">
        <v>10928</v>
      </c>
      <c r="I1036" s="913" t="s">
        <v>25293</v>
      </c>
      <c r="J1036" s="903" t="s">
        <v>564</v>
      </c>
    </row>
    <row r="1037" spans="1:10">
      <c r="A1037" s="810" t="s">
        <v>2172</v>
      </c>
      <c r="B1037" s="902" t="s">
        <v>22640</v>
      </c>
      <c r="C1037" s="913" t="s">
        <v>24292</v>
      </c>
      <c r="D1037" s="810" t="s">
        <v>15043</v>
      </c>
      <c r="E1037" s="913" t="s">
        <v>24293</v>
      </c>
      <c r="F1037" s="903" t="s">
        <v>24294</v>
      </c>
      <c r="G1037" s="902" t="s">
        <v>24295</v>
      </c>
      <c r="H1037" s="902" t="s">
        <v>10901</v>
      </c>
      <c r="I1037" s="913" t="s">
        <v>563</v>
      </c>
      <c r="J1037" s="903" t="s">
        <v>11101</v>
      </c>
    </row>
    <row r="1038" spans="1:10">
      <c r="A1038" s="810" t="s">
        <v>2172</v>
      </c>
      <c r="B1038" s="902" t="s">
        <v>22640</v>
      </c>
      <c r="C1038" s="913" t="s">
        <v>987</v>
      </c>
      <c r="D1038" s="810" t="s">
        <v>15043</v>
      </c>
      <c r="E1038" s="913" t="s">
        <v>1087</v>
      </c>
      <c r="F1038" s="903" t="s">
        <v>1168</v>
      </c>
      <c r="G1038" s="902" t="s">
        <v>1229</v>
      </c>
      <c r="H1038" s="902" t="s">
        <v>10915</v>
      </c>
      <c r="I1038" s="913" t="s">
        <v>563</v>
      </c>
      <c r="J1038" s="903" t="s">
        <v>937</v>
      </c>
    </row>
    <row r="1039" spans="1:10">
      <c r="A1039" s="810" t="s">
        <v>2172</v>
      </c>
      <c r="B1039" s="902" t="s">
        <v>22640</v>
      </c>
      <c r="C1039" s="913" t="s">
        <v>15954</v>
      </c>
      <c r="D1039" s="810" t="s">
        <v>15043</v>
      </c>
      <c r="E1039" s="913" t="s">
        <v>1959</v>
      </c>
      <c r="F1039" s="903" t="s">
        <v>25294</v>
      </c>
      <c r="G1039" s="902" t="s">
        <v>25189</v>
      </c>
      <c r="H1039" s="902" t="s">
        <v>10915</v>
      </c>
      <c r="I1039" s="913" t="s">
        <v>563</v>
      </c>
      <c r="J1039" s="903" t="s">
        <v>11101</v>
      </c>
    </row>
    <row r="1040" spans="1:10">
      <c r="A1040" s="810" t="s">
        <v>2172</v>
      </c>
      <c r="B1040" s="902" t="s">
        <v>22640</v>
      </c>
      <c r="C1040" s="913" t="s">
        <v>25295</v>
      </c>
      <c r="D1040" s="810" t="s">
        <v>15043</v>
      </c>
      <c r="E1040" s="913" t="s">
        <v>25296</v>
      </c>
      <c r="F1040" s="903" t="s">
        <v>25297</v>
      </c>
      <c r="G1040" s="902" t="s">
        <v>25298</v>
      </c>
      <c r="H1040" s="902" t="s">
        <v>10936</v>
      </c>
      <c r="I1040" s="913" t="s">
        <v>25299</v>
      </c>
      <c r="J1040" s="903" t="s">
        <v>933</v>
      </c>
    </row>
    <row r="1041" spans="1:10">
      <c r="A1041" s="810" t="s">
        <v>2172</v>
      </c>
      <c r="B1041" s="902" t="s">
        <v>22640</v>
      </c>
      <c r="C1041" s="913" t="s">
        <v>25300</v>
      </c>
      <c r="D1041" s="810" t="s">
        <v>15043</v>
      </c>
      <c r="E1041" s="913" t="s">
        <v>25301</v>
      </c>
      <c r="F1041" s="903" t="s">
        <v>25302</v>
      </c>
      <c r="G1041" s="902" t="s">
        <v>25303</v>
      </c>
      <c r="H1041" s="902" t="s">
        <v>10895</v>
      </c>
      <c r="I1041" s="913" t="s">
        <v>563</v>
      </c>
      <c r="J1041" s="903" t="s">
        <v>12684</v>
      </c>
    </row>
    <row r="1042" spans="1:10">
      <c r="A1042" s="810" t="s">
        <v>2172</v>
      </c>
      <c r="B1042" s="902" t="s">
        <v>22640</v>
      </c>
      <c r="C1042" s="913" t="s">
        <v>25304</v>
      </c>
      <c r="D1042" s="810" t="s">
        <v>15043</v>
      </c>
      <c r="E1042" s="913" t="s">
        <v>2575</v>
      </c>
      <c r="F1042" s="903" t="s">
        <v>25305</v>
      </c>
      <c r="G1042" s="902" t="s">
        <v>2605</v>
      </c>
      <c r="H1042" s="902" t="s">
        <v>10907</v>
      </c>
      <c r="I1042" s="913" t="s">
        <v>563</v>
      </c>
      <c r="J1042" s="903" t="s">
        <v>11101</v>
      </c>
    </row>
    <row r="1043" spans="1:10">
      <c r="A1043" s="810" t="s">
        <v>2172</v>
      </c>
      <c r="B1043" s="902" t="s">
        <v>22640</v>
      </c>
      <c r="C1043" s="913" t="s">
        <v>25306</v>
      </c>
      <c r="D1043" s="810" t="s">
        <v>15043</v>
      </c>
      <c r="E1043" s="913" t="s">
        <v>25307</v>
      </c>
      <c r="F1043" s="903" t="s">
        <v>25308</v>
      </c>
      <c r="G1043" s="902" t="s">
        <v>25309</v>
      </c>
      <c r="H1043" s="902" t="s">
        <v>10928</v>
      </c>
      <c r="I1043" s="913" t="s">
        <v>563</v>
      </c>
      <c r="J1043" s="903" t="s">
        <v>17621</v>
      </c>
    </row>
    <row r="1044" spans="1:10">
      <c r="A1044" s="810" t="s">
        <v>2172</v>
      </c>
      <c r="B1044" s="902" t="s">
        <v>22640</v>
      </c>
      <c r="C1044" s="913" t="s">
        <v>2189</v>
      </c>
      <c r="D1044" s="810" t="s">
        <v>15043</v>
      </c>
      <c r="E1044" s="913" t="s">
        <v>2287</v>
      </c>
      <c r="F1044" s="903" t="s">
        <v>2367</v>
      </c>
      <c r="G1044" s="902" t="s">
        <v>2424</v>
      </c>
      <c r="H1044" s="902" t="s">
        <v>10936</v>
      </c>
      <c r="I1044" s="913" t="s">
        <v>563</v>
      </c>
      <c r="J1044" s="903" t="s">
        <v>1851</v>
      </c>
    </row>
    <row r="1045" spans="1:10">
      <c r="A1045" s="810" t="s">
        <v>2172</v>
      </c>
      <c r="B1045" s="902" t="s">
        <v>22640</v>
      </c>
      <c r="C1045" s="913" t="s">
        <v>3162</v>
      </c>
      <c r="D1045" s="810" t="s">
        <v>15043</v>
      </c>
      <c r="E1045" s="913" t="s">
        <v>3749</v>
      </c>
      <c r="F1045" s="903" t="s">
        <v>15955</v>
      </c>
      <c r="G1045" s="902" t="s">
        <v>4681</v>
      </c>
      <c r="H1045" s="902" t="s">
        <v>10970</v>
      </c>
      <c r="I1045" s="913" t="s">
        <v>15956</v>
      </c>
      <c r="J1045" s="903" t="s">
        <v>937</v>
      </c>
    </row>
    <row r="1046" spans="1:10">
      <c r="A1046" s="810" t="s">
        <v>2172</v>
      </c>
      <c r="B1046" s="902" t="s">
        <v>22640</v>
      </c>
      <c r="C1046" s="913" t="s">
        <v>990</v>
      </c>
      <c r="D1046" s="810" t="s">
        <v>15043</v>
      </c>
      <c r="E1046" s="913" t="s">
        <v>1090</v>
      </c>
      <c r="F1046" s="903" t="s">
        <v>1171</v>
      </c>
      <c r="G1046" s="902" t="s">
        <v>1231</v>
      </c>
      <c r="H1046" s="902" t="s">
        <v>10901</v>
      </c>
      <c r="I1046" s="913" t="s">
        <v>563</v>
      </c>
      <c r="J1046" s="903" t="s">
        <v>937</v>
      </c>
    </row>
    <row r="1047" spans="1:10">
      <c r="A1047" s="810" t="s">
        <v>2172</v>
      </c>
      <c r="B1047" s="902" t="s">
        <v>22640</v>
      </c>
      <c r="C1047" s="913" t="s">
        <v>25310</v>
      </c>
      <c r="D1047" s="810" t="s">
        <v>15043</v>
      </c>
      <c r="E1047" s="913" t="s">
        <v>9413</v>
      </c>
      <c r="F1047" s="903" t="s">
        <v>25311</v>
      </c>
      <c r="G1047" s="902" t="s">
        <v>15957</v>
      </c>
      <c r="H1047" s="902" t="s">
        <v>10958</v>
      </c>
      <c r="I1047" s="913" t="s">
        <v>563</v>
      </c>
      <c r="J1047" s="903" t="s">
        <v>11503</v>
      </c>
    </row>
    <row r="1048" spans="1:10">
      <c r="A1048" s="810" t="s">
        <v>2172</v>
      </c>
      <c r="B1048" s="902" t="s">
        <v>22640</v>
      </c>
      <c r="C1048" s="913" t="s">
        <v>25312</v>
      </c>
      <c r="D1048" s="810" t="s">
        <v>15043</v>
      </c>
      <c r="E1048" s="913" t="s">
        <v>5006</v>
      </c>
      <c r="F1048" s="903" t="s">
        <v>5717</v>
      </c>
      <c r="G1048" s="902" t="s">
        <v>17038</v>
      </c>
      <c r="H1048" s="902" t="s">
        <v>10958</v>
      </c>
      <c r="I1048" s="913" t="s">
        <v>504</v>
      </c>
      <c r="J1048" s="903" t="s">
        <v>11101</v>
      </c>
    </row>
    <row r="1049" spans="1:10">
      <c r="A1049" s="810" t="s">
        <v>2172</v>
      </c>
      <c r="B1049" s="902" t="s">
        <v>22640</v>
      </c>
      <c r="C1049" s="913" t="s">
        <v>15958</v>
      </c>
      <c r="D1049" s="810" t="s">
        <v>15043</v>
      </c>
      <c r="E1049" s="913" t="s">
        <v>15959</v>
      </c>
      <c r="F1049" s="903" t="s">
        <v>25313</v>
      </c>
      <c r="G1049" s="902" t="s">
        <v>17022</v>
      </c>
      <c r="H1049" s="902" t="s">
        <v>10977</v>
      </c>
      <c r="I1049" s="913" t="s">
        <v>504</v>
      </c>
      <c r="J1049" s="903" t="s">
        <v>11101</v>
      </c>
    </row>
    <row r="1050" spans="1:10">
      <c r="A1050" s="810" t="s">
        <v>2172</v>
      </c>
      <c r="B1050" s="902" t="s">
        <v>22640</v>
      </c>
      <c r="C1050" s="913" t="s">
        <v>3117</v>
      </c>
      <c r="D1050" s="810" t="s">
        <v>15043</v>
      </c>
      <c r="E1050" s="913" t="s">
        <v>3235</v>
      </c>
      <c r="F1050" s="903" t="s">
        <v>4182</v>
      </c>
      <c r="G1050" s="902"/>
      <c r="H1050" s="902" t="s">
        <v>10901</v>
      </c>
      <c r="I1050" s="913" t="s">
        <v>25314</v>
      </c>
      <c r="J1050" s="903" t="s">
        <v>937</v>
      </c>
    </row>
    <row r="1051" spans="1:10">
      <c r="A1051" s="810" t="s">
        <v>2172</v>
      </c>
      <c r="B1051" s="902" t="s">
        <v>22640</v>
      </c>
      <c r="C1051" s="913" t="s">
        <v>992</v>
      </c>
      <c r="D1051" s="810" t="s">
        <v>15043</v>
      </c>
      <c r="E1051" s="913" t="s">
        <v>1092</v>
      </c>
      <c r="F1051" s="903" t="s">
        <v>15960</v>
      </c>
      <c r="G1051" s="902" t="s">
        <v>15961</v>
      </c>
      <c r="H1051" s="902" t="s">
        <v>10901</v>
      </c>
      <c r="I1051" s="913" t="s">
        <v>14281</v>
      </c>
      <c r="J1051" s="903" t="s">
        <v>937</v>
      </c>
    </row>
    <row r="1052" spans="1:10">
      <c r="A1052" s="810" t="s">
        <v>2172</v>
      </c>
      <c r="B1052" s="902" t="s">
        <v>22640</v>
      </c>
      <c r="C1052" s="913" t="s">
        <v>1889</v>
      </c>
      <c r="D1052" s="810" t="s">
        <v>15043</v>
      </c>
      <c r="E1052" s="913" t="s">
        <v>1939</v>
      </c>
      <c r="F1052" s="903" t="s">
        <v>2011</v>
      </c>
      <c r="G1052" s="902" t="s">
        <v>2044</v>
      </c>
      <c r="H1052" s="902" t="s">
        <v>10922</v>
      </c>
      <c r="I1052" s="913" t="s">
        <v>25315</v>
      </c>
      <c r="J1052" s="903" t="s">
        <v>1851</v>
      </c>
    </row>
    <row r="1053" spans="1:10">
      <c r="A1053" s="810" t="s">
        <v>2172</v>
      </c>
      <c r="B1053" s="902" t="s">
        <v>22640</v>
      </c>
      <c r="C1053" s="913" t="s">
        <v>25063</v>
      </c>
      <c r="D1053" s="810" t="s">
        <v>15043</v>
      </c>
      <c r="E1053" s="913" t="s">
        <v>25064</v>
      </c>
      <c r="F1053" s="903" t="s">
        <v>25065</v>
      </c>
      <c r="G1053" s="902"/>
      <c r="H1053" s="902" t="s">
        <v>10932</v>
      </c>
      <c r="I1053" s="913" t="s">
        <v>5176</v>
      </c>
      <c r="J1053" s="903" t="s">
        <v>11101</v>
      </c>
    </row>
    <row r="1054" spans="1:10">
      <c r="A1054" s="810" t="s">
        <v>2172</v>
      </c>
      <c r="B1054" s="902" t="s">
        <v>22640</v>
      </c>
      <c r="C1054" s="913" t="s">
        <v>6163</v>
      </c>
      <c r="D1054" s="810" t="s">
        <v>15043</v>
      </c>
      <c r="E1054" s="913" t="s">
        <v>6374</v>
      </c>
      <c r="F1054" s="903" t="s">
        <v>15963</v>
      </c>
      <c r="G1054" s="902" t="s">
        <v>6727</v>
      </c>
      <c r="H1054" s="902" t="s">
        <v>10954</v>
      </c>
      <c r="I1054" s="913" t="s">
        <v>5176</v>
      </c>
      <c r="J1054" s="903" t="s">
        <v>11287</v>
      </c>
    </row>
    <row r="1055" spans="1:10">
      <c r="A1055" s="810" t="s">
        <v>2172</v>
      </c>
      <c r="B1055" s="902" t="s">
        <v>22640</v>
      </c>
      <c r="C1055" s="913" t="s">
        <v>4867</v>
      </c>
      <c r="D1055" s="810" t="s">
        <v>15043</v>
      </c>
      <c r="E1055" s="913" t="s">
        <v>4975</v>
      </c>
      <c r="F1055" s="903" t="s">
        <v>5077</v>
      </c>
      <c r="G1055" s="902" t="s">
        <v>25316</v>
      </c>
      <c r="H1055" s="902" t="s">
        <v>10932</v>
      </c>
      <c r="I1055" s="913" t="s">
        <v>25317</v>
      </c>
      <c r="J1055" s="903" t="s">
        <v>1851</v>
      </c>
    </row>
    <row r="1056" spans="1:10">
      <c r="A1056" s="810" t="s">
        <v>2172</v>
      </c>
      <c r="B1056" s="902" t="s">
        <v>22640</v>
      </c>
      <c r="C1056" s="913" t="s">
        <v>25318</v>
      </c>
      <c r="D1056" s="810" t="s">
        <v>15043</v>
      </c>
      <c r="E1056" s="913" t="s">
        <v>25319</v>
      </c>
      <c r="F1056" s="903" t="s">
        <v>25320</v>
      </c>
      <c r="G1056" s="902" t="s">
        <v>25321</v>
      </c>
      <c r="H1056" s="902" t="s">
        <v>10928</v>
      </c>
      <c r="I1056" s="913" t="s">
        <v>563</v>
      </c>
      <c r="J1056" s="903" t="s">
        <v>564</v>
      </c>
    </row>
    <row r="1057" spans="1:10">
      <c r="A1057" s="810" t="s">
        <v>2172</v>
      </c>
      <c r="B1057" s="902" t="s">
        <v>22640</v>
      </c>
      <c r="C1057" s="913" t="s">
        <v>6162</v>
      </c>
      <c r="D1057" s="810" t="s">
        <v>15043</v>
      </c>
      <c r="E1057" s="913" t="s">
        <v>6373</v>
      </c>
      <c r="F1057" s="903" t="s">
        <v>15852</v>
      </c>
      <c r="G1057" s="902" t="s">
        <v>6726</v>
      </c>
      <c r="H1057" s="902" t="s">
        <v>10932</v>
      </c>
      <c r="I1057" s="913" t="s">
        <v>5176</v>
      </c>
      <c r="J1057" s="903" t="s">
        <v>1851</v>
      </c>
    </row>
    <row r="1058" spans="1:10">
      <c r="A1058" s="810" t="s">
        <v>2172</v>
      </c>
      <c r="B1058" s="902" t="s">
        <v>22640</v>
      </c>
      <c r="C1058" s="913" t="s">
        <v>3152</v>
      </c>
      <c r="D1058" s="810" t="s">
        <v>15043</v>
      </c>
      <c r="E1058" s="913" t="s">
        <v>3742</v>
      </c>
      <c r="F1058" s="903" t="s">
        <v>4203</v>
      </c>
      <c r="G1058" s="902"/>
      <c r="H1058" s="902" t="s">
        <v>10932</v>
      </c>
      <c r="I1058" s="913" t="s">
        <v>25322</v>
      </c>
      <c r="J1058" s="903" t="s">
        <v>1851</v>
      </c>
    </row>
    <row r="1059" spans="1:10">
      <c r="A1059" s="810" t="s">
        <v>2172</v>
      </c>
      <c r="B1059" s="902" t="s">
        <v>22640</v>
      </c>
      <c r="C1059" s="913" t="s">
        <v>2269</v>
      </c>
      <c r="D1059" s="810" t="s">
        <v>15043</v>
      </c>
      <c r="E1059" s="913" t="s">
        <v>1619</v>
      </c>
      <c r="F1059" s="903" t="s">
        <v>2408</v>
      </c>
      <c r="G1059" s="902" t="s">
        <v>2497</v>
      </c>
      <c r="H1059" s="902" t="s">
        <v>10928</v>
      </c>
      <c r="I1059" s="913" t="s">
        <v>2520</v>
      </c>
      <c r="J1059" s="903" t="s">
        <v>11101</v>
      </c>
    </row>
    <row r="1060" spans="1:10">
      <c r="A1060" s="810" t="s">
        <v>2172</v>
      </c>
      <c r="B1060" s="902" t="s">
        <v>22640</v>
      </c>
      <c r="C1060" s="913" t="s">
        <v>24316</v>
      </c>
      <c r="D1060" s="810" t="s">
        <v>15043</v>
      </c>
      <c r="E1060" s="913" t="s">
        <v>16346</v>
      </c>
      <c r="F1060" s="903" t="s">
        <v>24317</v>
      </c>
      <c r="G1060" s="902"/>
      <c r="H1060" s="902" t="s">
        <v>10901</v>
      </c>
      <c r="I1060" s="913" t="s">
        <v>25323</v>
      </c>
      <c r="J1060" s="903" t="s">
        <v>564</v>
      </c>
    </row>
    <row r="1061" spans="1:10">
      <c r="A1061" s="810" t="s">
        <v>2172</v>
      </c>
      <c r="B1061" s="902" t="s">
        <v>22640</v>
      </c>
      <c r="C1061" s="913" t="s">
        <v>25324</v>
      </c>
      <c r="D1061" s="810" t="s">
        <v>15043</v>
      </c>
      <c r="E1061" s="913" t="s">
        <v>25325</v>
      </c>
      <c r="F1061" s="903" t="s">
        <v>25326</v>
      </c>
      <c r="G1061" s="902" t="s">
        <v>2165</v>
      </c>
      <c r="H1061" s="902" t="s">
        <v>10901</v>
      </c>
      <c r="I1061" s="913" t="s">
        <v>563</v>
      </c>
      <c r="J1061" s="903" t="s">
        <v>564</v>
      </c>
    </row>
    <row r="1062" spans="1:10">
      <c r="A1062" s="810" t="s">
        <v>2172</v>
      </c>
      <c r="B1062" s="902" t="s">
        <v>22640</v>
      </c>
      <c r="C1062" s="913" t="s">
        <v>25327</v>
      </c>
      <c r="D1062" s="810" t="s">
        <v>15043</v>
      </c>
      <c r="E1062" s="913" t="s">
        <v>25328</v>
      </c>
      <c r="F1062" s="903" t="s">
        <v>25329</v>
      </c>
      <c r="G1062" s="902" t="s">
        <v>18692</v>
      </c>
      <c r="H1062" s="902" t="s">
        <v>10977</v>
      </c>
      <c r="I1062" s="913" t="s">
        <v>563</v>
      </c>
      <c r="J1062" s="903" t="s">
        <v>11101</v>
      </c>
    </row>
    <row r="1063" spans="1:10">
      <c r="A1063" s="810" t="s">
        <v>2172</v>
      </c>
      <c r="B1063" s="902" t="s">
        <v>22640</v>
      </c>
      <c r="C1063" s="913" t="s">
        <v>632</v>
      </c>
      <c r="D1063" s="810" t="s">
        <v>15043</v>
      </c>
      <c r="E1063" s="913" t="s">
        <v>740</v>
      </c>
      <c r="F1063" s="903" t="s">
        <v>832</v>
      </c>
      <c r="G1063" s="902" t="s">
        <v>1327</v>
      </c>
      <c r="H1063" s="902" t="s">
        <v>10915</v>
      </c>
      <c r="I1063" s="913" t="s">
        <v>25330</v>
      </c>
      <c r="J1063" s="903" t="s">
        <v>931</v>
      </c>
    </row>
    <row r="1064" spans="1:10">
      <c r="A1064" s="810" t="s">
        <v>2172</v>
      </c>
      <c r="B1064" s="902" t="s">
        <v>22640</v>
      </c>
      <c r="C1064" s="913" t="s">
        <v>15966</v>
      </c>
      <c r="D1064" s="810" t="s">
        <v>15043</v>
      </c>
      <c r="E1064" s="913" t="s">
        <v>1964</v>
      </c>
      <c r="F1064" s="903" t="s">
        <v>15967</v>
      </c>
      <c r="G1064" s="902" t="s">
        <v>2048</v>
      </c>
      <c r="H1064" s="902" t="s">
        <v>10907</v>
      </c>
      <c r="I1064" s="913" t="s">
        <v>25331</v>
      </c>
      <c r="J1064" s="903" t="s">
        <v>929</v>
      </c>
    </row>
    <row r="1065" spans="1:10">
      <c r="A1065" s="810" t="s">
        <v>2172</v>
      </c>
      <c r="B1065" s="902" t="s">
        <v>22640</v>
      </c>
      <c r="C1065" s="913" t="s">
        <v>9263</v>
      </c>
      <c r="D1065" s="810" t="s">
        <v>15043</v>
      </c>
      <c r="E1065" s="913" t="s">
        <v>9574</v>
      </c>
      <c r="F1065" s="903" t="s">
        <v>25332</v>
      </c>
      <c r="G1065" s="902" t="s">
        <v>10133</v>
      </c>
      <c r="H1065" s="902" t="s">
        <v>10932</v>
      </c>
      <c r="I1065" s="913" t="s">
        <v>563</v>
      </c>
      <c r="J1065" s="903" t="s">
        <v>11130</v>
      </c>
    </row>
    <row r="1066" spans="1:10">
      <c r="A1066" s="810" t="s">
        <v>2172</v>
      </c>
      <c r="B1066" s="902" t="s">
        <v>22640</v>
      </c>
      <c r="C1066" s="913" t="s">
        <v>25333</v>
      </c>
      <c r="D1066" s="810" t="s">
        <v>15043</v>
      </c>
      <c r="E1066" s="913" t="s">
        <v>25334</v>
      </c>
      <c r="F1066" s="903" t="s">
        <v>25335</v>
      </c>
      <c r="G1066" s="902" t="s">
        <v>25336</v>
      </c>
      <c r="H1066" s="902" t="s">
        <v>10970</v>
      </c>
      <c r="I1066" s="913" t="s">
        <v>563</v>
      </c>
      <c r="J1066" s="903" t="s">
        <v>11101</v>
      </c>
    </row>
    <row r="1067" spans="1:10">
      <c r="A1067" s="810" t="s">
        <v>2172</v>
      </c>
      <c r="B1067" s="902" t="s">
        <v>22640</v>
      </c>
      <c r="C1067" s="913" t="s">
        <v>15968</v>
      </c>
      <c r="D1067" s="810" t="s">
        <v>15043</v>
      </c>
      <c r="E1067" s="913" t="s">
        <v>1968</v>
      </c>
      <c r="F1067" s="903" t="s">
        <v>15969</v>
      </c>
      <c r="G1067" s="902" t="s">
        <v>15970</v>
      </c>
      <c r="H1067" s="902" t="s">
        <v>10915</v>
      </c>
      <c r="I1067" s="913" t="s">
        <v>563</v>
      </c>
      <c r="J1067" s="903" t="s">
        <v>1851</v>
      </c>
    </row>
    <row r="1068" spans="1:10">
      <c r="A1068" s="810" t="s">
        <v>2172</v>
      </c>
      <c r="B1068" s="902" t="s">
        <v>22640</v>
      </c>
      <c r="C1068" s="913" t="s">
        <v>633</v>
      </c>
      <c r="D1068" s="810" t="s">
        <v>15043</v>
      </c>
      <c r="E1068" s="913" t="s">
        <v>741</v>
      </c>
      <c r="F1068" s="903" t="s">
        <v>833</v>
      </c>
      <c r="G1068" s="902" t="s">
        <v>1328</v>
      </c>
      <c r="H1068" s="902" t="s">
        <v>10895</v>
      </c>
      <c r="I1068" s="913" t="s">
        <v>16510</v>
      </c>
      <c r="J1068" s="903" t="s">
        <v>931</v>
      </c>
    </row>
    <row r="1069" spans="1:10">
      <c r="A1069" s="810" t="s">
        <v>2172</v>
      </c>
      <c r="B1069" s="902" t="s">
        <v>22640</v>
      </c>
      <c r="C1069" s="913" t="s">
        <v>3157</v>
      </c>
      <c r="D1069" s="810" t="s">
        <v>15043</v>
      </c>
      <c r="E1069" s="913" t="s">
        <v>3746</v>
      </c>
      <c r="F1069" s="903" t="s">
        <v>4205</v>
      </c>
      <c r="G1069" s="902" t="s">
        <v>25337</v>
      </c>
      <c r="H1069" s="902" t="s">
        <v>10970</v>
      </c>
      <c r="I1069" s="913" t="s">
        <v>25338</v>
      </c>
      <c r="J1069" s="903" t="s">
        <v>937</v>
      </c>
    </row>
    <row r="1070" spans="1:10">
      <c r="A1070" s="810" t="s">
        <v>2172</v>
      </c>
      <c r="B1070" s="902" t="s">
        <v>22640</v>
      </c>
      <c r="C1070" s="913" t="s">
        <v>9189</v>
      </c>
      <c r="D1070" s="810" t="s">
        <v>15043</v>
      </c>
      <c r="E1070" s="913" t="s">
        <v>6332</v>
      </c>
      <c r="F1070" s="903" t="s">
        <v>9827</v>
      </c>
      <c r="G1070" s="902" t="s">
        <v>10066</v>
      </c>
      <c r="H1070" s="902" t="s">
        <v>10922</v>
      </c>
      <c r="I1070" s="913" t="s">
        <v>25339</v>
      </c>
      <c r="J1070" s="903" t="s">
        <v>931</v>
      </c>
    </row>
    <row r="1071" spans="1:10">
      <c r="A1071" s="810" t="s">
        <v>2172</v>
      </c>
      <c r="B1071" s="902" t="s">
        <v>22640</v>
      </c>
      <c r="C1071" s="913" t="s">
        <v>16388</v>
      </c>
      <c r="D1071" s="810" t="s">
        <v>15043</v>
      </c>
      <c r="E1071" s="913" t="s">
        <v>16389</v>
      </c>
      <c r="F1071" s="903" t="s">
        <v>25340</v>
      </c>
      <c r="G1071" s="902" t="s">
        <v>17022</v>
      </c>
      <c r="H1071" s="902" t="s">
        <v>10901</v>
      </c>
      <c r="I1071" s="913" t="s">
        <v>11682</v>
      </c>
      <c r="J1071" s="903" t="s">
        <v>11503</v>
      </c>
    </row>
    <row r="1072" spans="1:10">
      <c r="A1072" s="810" t="s">
        <v>2172</v>
      </c>
      <c r="B1072" s="902" t="s">
        <v>22640</v>
      </c>
      <c r="C1072" s="913" t="s">
        <v>8069</v>
      </c>
      <c r="D1072" s="810" t="s">
        <v>15043</v>
      </c>
      <c r="E1072" s="913" t="s">
        <v>8385</v>
      </c>
      <c r="F1072" s="903" t="s">
        <v>8671</v>
      </c>
      <c r="G1072" s="902" t="s">
        <v>8801</v>
      </c>
      <c r="H1072" s="902" t="s">
        <v>10977</v>
      </c>
      <c r="I1072" s="913" t="s">
        <v>14403</v>
      </c>
      <c r="J1072" s="903" t="s">
        <v>932</v>
      </c>
    </row>
    <row r="1073" spans="1:10">
      <c r="A1073" s="810" t="s">
        <v>2172</v>
      </c>
      <c r="B1073" s="902" t="s">
        <v>22640</v>
      </c>
      <c r="C1073" s="913" t="s">
        <v>16349</v>
      </c>
      <c r="D1073" s="810" t="s">
        <v>15043</v>
      </c>
      <c r="E1073" s="913" t="s">
        <v>16350</v>
      </c>
      <c r="F1073" s="903" t="s">
        <v>25341</v>
      </c>
      <c r="G1073" s="902" t="s">
        <v>17022</v>
      </c>
      <c r="H1073" s="902" t="s">
        <v>10928</v>
      </c>
      <c r="I1073" s="913" t="s">
        <v>563</v>
      </c>
      <c r="J1073" s="903" t="s">
        <v>11101</v>
      </c>
    </row>
    <row r="1074" spans="1:10">
      <c r="A1074" s="810" t="s">
        <v>2172</v>
      </c>
      <c r="B1074" s="902" t="s">
        <v>22640</v>
      </c>
      <c r="C1074" s="913" t="s">
        <v>7902</v>
      </c>
      <c r="D1074" s="810" t="s">
        <v>15043</v>
      </c>
      <c r="E1074" s="913" t="s">
        <v>19698</v>
      </c>
      <c r="F1074" s="903" t="s">
        <v>8555</v>
      </c>
      <c r="G1074" s="902" t="s">
        <v>13207</v>
      </c>
      <c r="H1074" s="902" t="s">
        <v>10915</v>
      </c>
      <c r="I1074" s="913" t="s">
        <v>25342</v>
      </c>
      <c r="J1074" s="903" t="s">
        <v>1851</v>
      </c>
    </row>
    <row r="1075" spans="1:10">
      <c r="A1075" s="810" t="s">
        <v>2172</v>
      </c>
      <c r="B1075" s="902" t="s">
        <v>22640</v>
      </c>
      <c r="C1075" s="913" t="s">
        <v>13100</v>
      </c>
      <c r="D1075" s="810" t="s">
        <v>15043</v>
      </c>
      <c r="E1075" s="913" t="s">
        <v>13101</v>
      </c>
      <c r="F1075" s="903" t="s">
        <v>13102</v>
      </c>
      <c r="G1075" s="902" t="s">
        <v>19720</v>
      </c>
      <c r="H1075" s="902" t="s">
        <v>10895</v>
      </c>
      <c r="I1075" s="913" t="s">
        <v>563</v>
      </c>
      <c r="J1075" s="903" t="s">
        <v>937</v>
      </c>
    </row>
    <row r="1076" spans="1:10">
      <c r="A1076" s="810" t="s">
        <v>2172</v>
      </c>
      <c r="B1076" s="902" t="s">
        <v>22640</v>
      </c>
      <c r="C1076" s="913" t="s">
        <v>25343</v>
      </c>
      <c r="D1076" s="810" t="s">
        <v>15043</v>
      </c>
      <c r="E1076" s="913" t="s">
        <v>15971</v>
      </c>
      <c r="F1076" s="903" t="s">
        <v>25344</v>
      </c>
      <c r="G1076" s="902" t="s">
        <v>1240</v>
      </c>
      <c r="H1076" s="902" t="s">
        <v>10894</v>
      </c>
      <c r="I1076" s="913" t="s">
        <v>563</v>
      </c>
      <c r="J1076" s="903" t="s">
        <v>11503</v>
      </c>
    </row>
    <row r="1077" spans="1:10">
      <c r="A1077" s="810" t="s">
        <v>2172</v>
      </c>
      <c r="B1077" s="902" t="s">
        <v>22640</v>
      </c>
      <c r="C1077" s="913" t="s">
        <v>637</v>
      </c>
      <c r="D1077" s="810" t="s">
        <v>15043</v>
      </c>
      <c r="E1077" s="913" t="s">
        <v>744</v>
      </c>
      <c r="F1077" s="903" t="s">
        <v>834</v>
      </c>
      <c r="G1077" s="902" t="s">
        <v>1330</v>
      </c>
      <c r="H1077" s="902" t="s">
        <v>10894</v>
      </c>
      <c r="I1077" s="913" t="s">
        <v>563</v>
      </c>
      <c r="J1077" s="903" t="s">
        <v>11101</v>
      </c>
    </row>
    <row r="1078" spans="1:10">
      <c r="A1078" s="810" t="s">
        <v>2172</v>
      </c>
      <c r="B1078" s="902" t="s">
        <v>22640</v>
      </c>
      <c r="C1078" s="913" t="s">
        <v>25345</v>
      </c>
      <c r="D1078" s="810" t="s">
        <v>15043</v>
      </c>
      <c r="E1078" s="913" t="s">
        <v>9574</v>
      </c>
      <c r="F1078" s="903" t="s">
        <v>25311</v>
      </c>
      <c r="G1078" s="902" t="s">
        <v>15957</v>
      </c>
      <c r="H1078" s="902" t="s">
        <v>10922</v>
      </c>
      <c r="I1078" s="913" t="s">
        <v>563</v>
      </c>
      <c r="J1078" s="903" t="s">
        <v>11503</v>
      </c>
    </row>
    <row r="1079" spans="1:10">
      <c r="A1079" s="810" t="s">
        <v>2172</v>
      </c>
      <c r="B1079" s="902" t="s">
        <v>22640</v>
      </c>
      <c r="C1079" s="913" t="s">
        <v>638</v>
      </c>
      <c r="D1079" s="810" t="s">
        <v>15043</v>
      </c>
      <c r="E1079" s="913" t="s">
        <v>745</v>
      </c>
      <c r="F1079" s="903" t="s">
        <v>835</v>
      </c>
      <c r="G1079" s="902" t="s">
        <v>1331</v>
      </c>
      <c r="H1079" s="902" t="s">
        <v>10901</v>
      </c>
      <c r="I1079" s="913" t="s">
        <v>563</v>
      </c>
      <c r="J1079" s="903" t="s">
        <v>931</v>
      </c>
    </row>
    <row r="1080" spans="1:10">
      <c r="A1080" s="810" t="s">
        <v>2172</v>
      </c>
      <c r="B1080" s="902" t="s">
        <v>22640</v>
      </c>
      <c r="C1080" s="913" t="s">
        <v>5401</v>
      </c>
      <c r="D1080" s="810" t="s">
        <v>15043</v>
      </c>
      <c r="E1080" s="913" t="s">
        <v>5616</v>
      </c>
      <c r="F1080" s="903" t="s">
        <v>5718</v>
      </c>
      <c r="G1080" s="902" t="s">
        <v>17038</v>
      </c>
      <c r="H1080" s="902" t="s">
        <v>10932</v>
      </c>
      <c r="I1080" s="913" t="s">
        <v>504</v>
      </c>
      <c r="J1080" s="903" t="s">
        <v>11101</v>
      </c>
    </row>
    <row r="1081" spans="1:10">
      <c r="A1081" s="810" t="s">
        <v>2172</v>
      </c>
      <c r="B1081" s="902" t="s">
        <v>22640</v>
      </c>
      <c r="C1081" s="913" t="s">
        <v>15854</v>
      </c>
      <c r="D1081" s="810" t="s">
        <v>15043</v>
      </c>
      <c r="E1081" s="913" t="s">
        <v>2358</v>
      </c>
      <c r="F1081" s="903" t="s">
        <v>15855</v>
      </c>
      <c r="G1081" s="902" t="s">
        <v>15856</v>
      </c>
      <c r="H1081" s="902" t="s">
        <v>10891</v>
      </c>
      <c r="I1081" s="913" t="s">
        <v>14389</v>
      </c>
      <c r="J1081" s="903" t="s">
        <v>937</v>
      </c>
    </row>
    <row r="1082" spans="1:10">
      <c r="A1082" s="810" t="s">
        <v>2172</v>
      </c>
      <c r="B1082" s="902" t="s">
        <v>22640</v>
      </c>
      <c r="C1082" s="913" t="s">
        <v>15857</v>
      </c>
      <c r="D1082" s="810" t="s">
        <v>15043</v>
      </c>
      <c r="E1082" s="913" t="s">
        <v>15858</v>
      </c>
      <c r="F1082" s="903" t="s">
        <v>15859</v>
      </c>
      <c r="G1082" s="902"/>
      <c r="H1082" s="902" t="s">
        <v>10901</v>
      </c>
      <c r="I1082" s="913" t="s">
        <v>563</v>
      </c>
      <c r="J1082" s="903" t="s">
        <v>1851</v>
      </c>
    </row>
    <row r="1083" spans="1:10">
      <c r="A1083" s="810" t="s">
        <v>2172</v>
      </c>
      <c r="B1083" s="902" t="s">
        <v>22640</v>
      </c>
      <c r="C1083" s="913" t="s">
        <v>25346</v>
      </c>
      <c r="D1083" s="810" t="s">
        <v>15043</v>
      </c>
      <c r="E1083" s="913" t="s">
        <v>25347</v>
      </c>
      <c r="F1083" s="903" t="s">
        <v>25348</v>
      </c>
      <c r="G1083" s="902"/>
      <c r="H1083" s="902" t="s">
        <v>10928</v>
      </c>
      <c r="I1083" s="913" t="s">
        <v>563</v>
      </c>
      <c r="J1083" s="903" t="s">
        <v>12684</v>
      </c>
    </row>
    <row r="1084" spans="1:10">
      <c r="A1084" s="810" t="s">
        <v>2172</v>
      </c>
      <c r="B1084" s="902" t="s">
        <v>22640</v>
      </c>
      <c r="C1084" s="913" t="s">
        <v>15972</v>
      </c>
      <c r="D1084" s="810" t="s">
        <v>15043</v>
      </c>
      <c r="E1084" s="913" t="s">
        <v>15973</v>
      </c>
      <c r="F1084" s="903" t="s">
        <v>25349</v>
      </c>
      <c r="G1084" s="902" t="s">
        <v>17022</v>
      </c>
      <c r="H1084" s="902" t="s">
        <v>10928</v>
      </c>
      <c r="I1084" s="913" t="s">
        <v>25350</v>
      </c>
      <c r="J1084" s="903" t="s">
        <v>11130</v>
      </c>
    </row>
    <row r="1085" spans="1:10">
      <c r="A1085" s="810" t="s">
        <v>2172</v>
      </c>
      <c r="B1085" s="902" t="s">
        <v>22640</v>
      </c>
      <c r="C1085" s="913" t="s">
        <v>5377</v>
      </c>
      <c r="D1085" s="810" t="s">
        <v>15043</v>
      </c>
      <c r="E1085" s="913" t="s">
        <v>5581</v>
      </c>
      <c r="F1085" s="903" t="s">
        <v>25351</v>
      </c>
      <c r="G1085" s="902" t="s">
        <v>14778</v>
      </c>
      <c r="H1085" s="902" t="s">
        <v>10891</v>
      </c>
      <c r="I1085" s="913" t="s">
        <v>4728</v>
      </c>
      <c r="J1085" s="903" t="s">
        <v>11101</v>
      </c>
    </row>
    <row r="1086" spans="1:10">
      <c r="A1086" s="810" t="s">
        <v>2172</v>
      </c>
      <c r="B1086" s="902" t="s">
        <v>22640</v>
      </c>
      <c r="C1086" s="913" t="s">
        <v>640</v>
      </c>
      <c r="D1086" s="810" t="s">
        <v>15043</v>
      </c>
      <c r="E1086" s="913" t="s">
        <v>747</v>
      </c>
      <c r="F1086" s="903" t="s">
        <v>836</v>
      </c>
      <c r="G1086" s="902" t="s">
        <v>1332</v>
      </c>
      <c r="H1086" s="902" t="s">
        <v>10922</v>
      </c>
      <c r="I1086" s="913" t="s">
        <v>563</v>
      </c>
      <c r="J1086" s="903" t="s">
        <v>936</v>
      </c>
    </row>
    <row r="1087" spans="1:10">
      <c r="A1087" s="810" t="s">
        <v>2172</v>
      </c>
      <c r="B1087" s="902" t="s">
        <v>22640</v>
      </c>
      <c r="C1087" s="913" t="s">
        <v>24332</v>
      </c>
      <c r="D1087" s="810" t="s">
        <v>15043</v>
      </c>
      <c r="E1087" s="913" t="s">
        <v>24333</v>
      </c>
      <c r="F1087" s="903" t="s">
        <v>24334</v>
      </c>
      <c r="G1087" s="902" t="s">
        <v>24335</v>
      </c>
      <c r="H1087" s="902" t="s">
        <v>10901</v>
      </c>
      <c r="I1087" s="913" t="s">
        <v>25352</v>
      </c>
      <c r="J1087" s="903" t="s">
        <v>11101</v>
      </c>
    </row>
    <row r="1088" spans="1:10">
      <c r="A1088" s="810" t="s">
        <v>2172</v>
      </c>
      <c r="B1088" s="902" t="s">
        <v>22640</v>
      </c>
      <c r="C1088" s="913" t="s">
        <v>25353</v>
      </c>
      <c r="D1088" s="810" t="s">
        <v>15043</v>
      </c>
      <c r="E1088" s="913" t="s">
        <v>5565</v>
      </c>
      <c r="F1088" s="903" t="s">
        <v>25354</v>
      </c>
      <c r="G1088" s="902" t="s">
        <v>17022</v>
      </c>
      <c r="H1088" s="902" t="s">
        <v>10915</v>
      </c>
      <c r="I1088" s="913" t="s">
        <v>504</v>
      </c>
      <c r="J1088" s="903" t="s">
        <v>11101</v>
      </c>
    </row>
    <row r="1089" spans="1:10">
      <c r="A1089" s="810" t="s">
        <v>2172</v>
      </c>
      <c r="B1089" s="902" t="s">
        <v>22640</v>
      </c>
      <c r="C1089" s="913" t="s">
        <v>6149</v>
      </c>
      <c r="D1089" s="810" t="s">
        <v>15043</v>
      </c>
      <c r="E1089" s="913" t="s">
        <v>3753</v>
      </c>
      <c r="F1089" s="903" t="s">
        <v>15975</v>
      </c>
      <c r="G1089" s="902" t="s">
        <v>25079</v>
      </c>
      <c r="H1089" s="902" t="s">
        <v>10901</v>
      </c>
      <c r="I1089" s="913" t="s">
        <v>563</v>
      </c>
      <c r="J1089" s="903" t="s">
        <v>11101</v>
      </c>
    </row>
    <row r="1090" spans="1:10">
      <c r="A1090" s="810" t="s">
        <v>2172</v>
      </c>
      <c r="B1090" s="902" t="s">
        <v>22640</v>
      </c>
      <c r="C1090" s="913" t="s">
        <v>2551</v>
      </c>
      <c r="D1090" s="810" t="s">
        <v>15043</v>
      </c>
      <c r="E1090" s="913" t="s">
        <v>25080</v>
      </c>
      <c r="F1090" s="903" t="s">
        <v>25081</v>
      </c>
      <c r="G1090" s="902"/>
      <c r="H1090" s="902" t="s">
        <v>10932</v>
      </c>
      <c r="I1090" s="913" t="s">
        <v>563</v>
      </c>
      <c r="J1090" s="903" t="s">
        <v>11101</v>
      </c>
    </row>
    <row r="1091" spans="1:10">
      <c r="A1091" s="810" t="s">
        <v>2172</v>
      </c>
      <c r="B1091" s="902" t="s">
        <v>22640</v>
      </c>
      <c r="C1091" s="913" t="s">
        <v>15863</v>
      </c>
      <c r="D1091" s="810" t="s">
        <v>15043</v>
      </c>
      <c r="E1091" s="913" t="s">
        <v>1115</v>
      </c>
      <c r="F1091" s="903" t="s">
        <v>25082</v>
      </c>
      <c r="G1091" s="902" t="s">
        <v>7819</v>
      </c>
      <c r="H1091" s="902" t="s">
        <v>11110</v>
      </c>
      <c r="I1091" s="913" t="s">
        <v>4797</v>
      </c>
      <c r="J1091" s="903" t="s">
        <v>11101</v>
      </c>
    </row>
    <row r="1092" spans="1:10">
      <c r="A1092" s="810" t="s">
        <v>2172</v>
      </c>
      <c r="B1092" s="902" t="s">
        <v>22640</v>
      </c>
      <c r="C1092" s="913" t="s">
        <v>25086</v>
      </c>
      <c r="D1092" s="810" t="s">
        <v>15043</v>
      </c>
      <c r="E1092" s="913" t="s">
        <v>25087</v>
      </c>
      <c r="F1092" s="903" t="s">
        <v>25088</v>
      </c>
      <c r="G1092" s="902" t="s">
        <v>17038</v>
      </c>
      <c r="H1092" s="902" t="s">
        <v>10901</v>
      </c>
      <c r="I1092" s="913" t="s">
        <v>504</v>
      </c>
      <c r="J1092" s="903" t="s">
        <v>11101</v>
      </c>
    </row>
    <row r="1093" spans="1:10">
      <c r="A1093" s="810" t="s">
        <v>2172</v>
      </c>
      <c r="B1093" s="902" t="s">
        <v>22640</v>
      </c>
      <c r="C1093" s="913" t="s">
        <v>643</v>
      </c>
      <c r="D1093" s="810" t="s">
        <v>15043</v>
      </c>
      <c r="E1093" s="913" t="s">
        <v>749</v>
      </c>
      <c r="F1093" s="903" t="s">
        <v>838</v>
      </c>
      <c r="G1093" s="902" t="s">
        <v>1335</v>
      </c>
      <c r="H1093" s="902" t="s">
        <v>10928</v>
      </c>
      <c r="I1093" s="913" t="s">
        <v>886</v>
      </c>
      <c r="J1093" s="903" t="s">
        <v>931</v>
      </c>
    </row>
    <row r="1094" spans="1:10">
      <c r="A1094" s="810" t="s">
        <v>2172</v>
      </c>
      <c r="B1094" s="902" t="s">
        <v>22640</v>
      </c>
      <c r="C1094" s="913" t="s">
        <v>15977</v>
      </c>
      <c r="D1094" s="810" t="s">
        <v>15043</v>
      </c>
      <c r="E1094" s="913" t="s">
        <v>15978</v>
      </c>
      <c r="F1094" s="903" t="s">
        <v>25355</v>
      </c>
      <c r="G1094" s="902" t="s">
        <v>25356</v>
      </c>
      <c r="H1094" s="902" t="s">
        <v>10977</v>
      </c>
      <c r="I1094" s="913" t="s">
        <v>915</v>
      </c>
      <c r="J1094" s="903" t="s">
        <v>12684</v>
      </c>
    </row>
    <row r="1095" spans="1:10">
      <c r="A1095" s="810" t="s">
        <v>2172</v>
      </c>
      <c r="B1095" s="902" t="s">
        <v>22640</v>
      </c>
      <c r="C1095" s="913" t="s">
        <v>25357</v>
      </c>
      <c r="D1095" s="810" t="s">
        <v>15043</v>
      </c>
      <c r="E1095" s="913" t="s">
        <v>9662</v>
      </c>
      <c r="F1095" s="903" t="s">
        <v>25358</v>
      </c>
      <c r="G1095" s="902" t="s">
        <v>25359</v>
      </c>
      <c r="H1095" s="902" t="s">
        <v>10901</v>
      </c>
      <c r="I1095" s="913" t="s">
        <v>563</v>
      </c>
      <c r="J1095" s="903" t="s">
        <v>937</v>
      </c>
    </row>
    <row r="1096" spans="1:10">
      <c r="A1096" s="810" t="s">
        <v>2172</v>
      </c>
      <c r="B1096" s="902" t="s">
        <v>22640</v>
      </c>
      <c r="C1096" s="913" t="s">
        <v>16358</v>
      </c>
      <c r="D1096" s="810" t="s">
        <v>15043</v>
      </c>
      <c r="E1096" s="913" t="s">
        <v>16359</v>
      </c>
      <c r="F1096" s="903" t="s">
        <v>25360</v>
      </c>
      <c r="G1096" s="902" t="s">
        <v>17022</v>
      </c>
      <c r="H1096" s="902" t="s">
        <v>10907</v>
      </c>
      <c r="I1096" s="913" t="s">
        <v>563</v>
      </c>
      <c r="J1096" s="903" t="s">
        <v>12684</v>
      </c>
    </row>
    <row r="1097" spans="1:10">
      <c r="A1097" s="810" t="s">
        <v>2172</v>
      </c>
      <c r="B1097" s="902" t="s">
        <v>22640</v>
      </c>
      <c r="C1097" s="913" t="s">
        <v>4864</v>
      </c>
      <c r="D1097" s="810" t="s">
        <v>15043</v>
      </c>
      <c r="E1097" s="913" t="s">
        <v>4972</v>
      </c>
      <c r="F1097" s="903" t="s">
        <v>24339</v>
      </c>
      <c r="G1097" s="902" t="s">
        <v>24340</v>
      </c>
      <c r="H1097" s="902" t="s">
        <v>10907</v>
      </c>
      <c r="I1097" s="913" t="s">
        <v>563</v>
      </c>
      <c r="J1097" s="903" t="s">
        <v>1851</v>
      </c>
    </row>
    <row r="1098" spans="1:10">
      <c r="A1098" s="810" t="s">
        <v>2172</v>
      </c>
      <c r="B1098" s="902" t="s">
        <v>22640</v>
      </c>
      <c r="C1098" s="913" t="s">
        <v>25361</v>
      </c>
      <c r="D1098" s="810" t="s">
        <v>15043</v>
      </c>
      <c r="E1098" s="913" t="s">
        <v>11436</v>
      </c>
      <c r="F1098" s="903" t="s">
        <v>25362</v>
      </c>
      <c r="G1098" s="902"/>
      <c r="H1098" s="902" t="s">
        <v>10969</v>
      </c>
      <c r="I1098" s="913" t="s">
        <v>563</v>
      </c>
      <c r="J1098" s="903" t="s">
        <v>929</v>
      </c>
    </row>
    <row r="1099" spans="1:10">
      <c r="A1099" s="810" t="s">
        <v>2172</v>
      </c>
      <c r="B1099" s="902" t="s">
        <v>22640</v>
      </c>
      <c r="C1099" s="913" t="s">
        <v>25095</v>
      </c>
      <c r="D1099" s="810" t="s">
        <v>15043</v>
      </c>
      <c r="E1099" s="913" t="s">
        <v>6992</v>
      </c>
      <c r="F1099" s="903" t="s">
        <v>25096</v>
      </c>
      <c r="G1099" s="902" t="s">
        <v>7166</v>
      </c>
      <c r="H1099" s="902" t="s">
        <v>10891</v>
      </c>
      <c r="I1099" s="913" t="s">
        <v>504</v>
      </c>
      <c r="J1099" s="903" t="s">
        <v>11503</v>
      </c>
    </row>
    <row r="1100" spans="1:10">
      <c r="A1100" s="810" t="s">
        <v>2172</v>
      </c>
      <c r="B1100" s="902" t="s">
        <v>22640</v>
      </c>
      <c r="C1100" s="913" t="s">
        <v>15979</v>
      </c>
      <c r="D1100" s="810" t="s">
        <v>15043</v>
      </c>
      <c r="E1100" s="913" t="s">
        <v>25363</v>
      </c>
      <c r="F1100" s="903" t="s">
        <v>25364</v>
      </c>
      <c r="G1100" s="902"/>
      <c r="H1100" s="902" t="s">
        <v>10891</v>
      </c>
      <c r="I1100" s="913" t="s">
        <v>563</v>
      </c>
      <c r="J1100" s="903" t="s">
        <v>11101</v>
      </c>
    </row>
    <row r="1101" spans="1:10">
      <c r="A1101" s="810" t="s">
        <v>2172</v>
      </c>
      <c r="B1101" s="902" t="s">
        <v>22640</v>
      </c>
      <c r="C1101" s="913" t="s">
        <v>24671</v>
      </c>
      <c r="D1101" s="810" t="s">
        <v>15043</v>
      </c>
      <c r="E1101" s="913" t="s">
        <v>24672</v>
      </c>
      <c r="F1101" s="903" t="s">
        <v>24673</v>
      </c>
      <c r="G1101" s="902"/>
      <c r="H1101" s="902" t="s">
        <v>10928</v>
      </c>
      <c r="I1101" s="913" t="s">
        <v>928</v>
      </c>
      <c r="J1101" s="903" t="s">
        <v>11101</v>
      </c>
    </row>
    <row r="1102" spans="1:10">
      <c r="A1102" s="810" t="s">
        <v>2172</v>
      </c>
      <c r="B1102" s="902" t="s">
        <v>22640</v>
      </c>
      <c r="C1102" s="913" t="s">
        <v>9354</v>
      </c>
      <c r="D1102" s="810" t="s">
        <v>15043</v>
      </c>
      <c r="E1102" s="913" t="s">
        <v>2356</v>
      </c>
      <c r="F1102" s="903" t="s">
        <v>12638</v>
      </c>
      <c r="G1102" s="902" t="s">
        <v>20096</v>
      </c>
      <c r="H1102" s="902" t="s">
        <v>10915</v>
      </c>
      <c r="I1102" s="913" t="s">
        <v>894</v>
      </c>
      <c r="J1102" s="903" t="s">
        <v>937</v>
      </c>
    </row>
    <row r="1103" spans="1:10">
      <c r="A1103" s="810" t="s">
        <v>2172</v>
      </c>
      <c r="B1103" s="902" t="s">
        <v>22640</v>
      </c>
      <c r="C1103" s="913" t="s">
        <v>4849</v>
      </c>
      <c r="D1103" s="810" t="s">
        <v>15043</v>
      </c>
      <c r="E1103" s="913" t="s">
        <v>4961</v>
      </c>
      <c r="F1103" s="903" t="s">
        <v>5066</v>
      </c>
      <c r="G1103" s="902" t="s">
        <v>5130</v>
      </c>
      <c r="H1103" s="902" t="s">
        <v>10891</v>
      </c>
      <c r="I1103" s="913" t="s">
        <v>563</v>
      </c>
      <c r="J1103" s="903" t="s">
        <v>932</v>
      </c>
    </row>
    <row r="1104" spans="1:10">
      <c r="A1104" s="810" t="s">
        <v>2172</v>
      </c>
      <c r="B1104" s="902" t="s">
        <v>22640</v>
      </c>
      <c r="C1104" s="913" t="s">
        <v>25365</v>
      </c>
      <c r="D1104" s="810" t="s">
        <v>15043</v>
      </c>
      <c r="E1104" s="913" t="s">
        <v>3757</v>
      </c>
      <c r="F1104" s="903" t="s">
        <v>25366</v>
      </c>
      <c r="G1104" s="902" t="s">
        <v>25367</v>
      </c>
      <c r="H1104" s="902" t="s">
        <v>10954</v>
      </c>
      <c r="I1104" s="913" t="s">
        <v>563</v>
      </c>
      <c r="J1104" s="903" t="s">
        <v>564</v>
      </c>
    </row>
    <row r="1105" spans="1:10">
      <c r="A1105" s="810" t="s">
        <v>2172</v>
      </c>
      <c r="B1105" s="902" t="s">
        <v>22640</v>
      </c>
      <c r="C1105" s="913" t="s">
        <v>3163</v>
      </c>
      <c r="D1105" s="810" t="s">
        <v>15043</v>
      </c>
      <c r="E1105" s="913" t="s">
        <v>3750</v>
      </c>
      <c r="F1105" s="903" t="s">
        <v>28248</v>
      </c>
      <c r="G1105" s="902" t="s">
        <v>4682</v>
      </c>
      <c r="H1105" s="902" t="s">
        <v>10936</v>
      </c>
      <c r="I1105" s="913" t="s">
        <v>25368</v>
      </c>
      <c r="J1105" s="903" t="s">
        <v>937</v>
      </c>
    </row>
    <row r="1106" spans="1:10">
      <c r="A1106" s="810" t="s">
        <v>2172</v>
      </c>
      <c r="B1106" s="902" t="s">
        <v>22640</v>
      </c>
      <c r="C1106" s="913" t="s">
        <v>2621</v>
      </c>
      <c r="D1106" s="810" t="s">
        <v>15043</v>
      </c>
      <c r="E1106" s="913" t="s">
        <v>25103</v>
      </c>
      <c r="F1106" s="903" t="s">
        <v>28249</v>
      </c>
      <c r="G1106" s="902" t="s">
        <v>25104</v>
      </c>
      <c r="H1106" s="902" t="s">
        <v>10936</v>
      </c>
      <c r="I1106" s="913" t="s">
        <v>563</v>
      </c>
      <c r="J1106" s="903" t="s">
        <v>937</v>
      </c>
    </row>
    <row r="1107" spans="1:10">
      <c r="A1107" s="810" t="s">
        <v>2172</v>
      </c>
      <c r="B1107" s="902" t="s">
        <v>22640</v>
      </c>
      <c r="C1107" s="913" t="s">
        <v>649</v>
      </c>
      <c r="D1107" s="810" t="s">
        <v>15043</v>
      </c>
      <c r="E1107" s="913" t="s">
        <v>755</v>
      </c>
      <c r="F1107" s="903" t="s">
        <v>16717</v>
      </c>
      <c r="G1107" s="902" t="s">
        <v>1340</v>
      </c>
      <c r="H1107" s="902" t="s">
        <v>10901</v>
      </c>
      <c r="I1107" s="913" t="s">
        <v>563</v>
      </c>
      <c r="J1107" s="903" t="s">
        <v>937</v>
      </c>
    </row>
    <row r="1108" spans="1:10">
      <c r="A1108" s="810" t="s">
        <v>2172</v>
      </c>
      <c r="B1108" s="902" t="s">
        <v>22640</v>
      </c>
      <c r="C1108" s="913" t="s">
        <v>24351</v>
      </c>
      <c r="D1108" s="810" t="s">
        <v>15043</v>
      </c>
      <c r="E1108" s="913" t="s">
        <v>24352</v>
      </c>
      <c r="F1108" s="903" t="s">
        <v>25369</v>
      </c>
      <c r="G1108" s="902" t="s">
        <v>17038</v>
      </c>
      <c r="H1108" s="902" t="s">
        <v>10928</v>
      </c>
      <c r="I1108" s="913" t="s">
        <v>14403</v>
      </c>
      <c r="J1108" s="903" t="s">
        <v>11101</v>
      </c>
    </row>
    <row r="1109" spans="1:10">
      <c r="A1109" s="810" t="s">
        <v>2172</v>
      </c>
      <c r="B1109" s="902" t="s">
        <v>22640</v>
      </c>
      <c r="C1109" s="913" t="s">
        <v>25106</v>
      </c>
      <c r="D1109" s="810" t="s">
        <v>15043</v>
      </c>
      <c r="E1109" s="913" t="s">
        <v>25107</v>
      </c>
      <c r="F1109" s="903" t="s">
        <v>25108</v>
      </c>
      <c r="G1109" s="902" t="s">
        <v>25109</v>
      </c>
      <c r="H1109" s="902" t="s">
        <v>10915</v>
      </c>
      <c r="I1109" s="913"/>
      <c r="J1109" s="903" t="s">
        <v>12301</v>
      </c>
    </row>
    <row r="1110" spans="1:10">
      <c r="A1110" s="810" t="s">
        <v>2172</v>
      </c>
      <c r="B1110" s="902" t="s">
        <v>22640</v>
      </c>
      <c r="C1110" s="913" t="s">
        <v>25370</v>
      </c>
      <c r="D1110" s="810" t="s">
        <v>15043</v>
      </c>
      <c r="E1110" s="913" t="s">
        <v>762</v>
      </c>
      <c r="F1110" s="903" t="s">
        <v>25371</v>
      </c>
      <c r="G1110" s="902" t="s">
        <v>17022</v>
      </c>
      <c r="H1110" s="902" t="s">
        <v>11102</v>
      </c>
      <c r="I1110" s="913" t="s">
        <v>915</v>
      </c>
      <c r="J1110" s="903" t="s">
        <v>11101</v>
      </c>
    </row>
    <row r="1111" spans="1:10">
      <c r="A1111" s="810" t="s">
        <v>2172</v>
      </c>
      <c r="B1111" s="902" t="s">
        <v>22640</v>
      </c>
      <c r="C1111" s="913" t="s">
        <v>25114</v>
      </c>
      <c r="D1111" s="810" t="s">
        <v>15043</v>
      </c>
      <c r="E1111" s="913" t="s">
        <v>15821</v>
      </c>
      <c r="F1111" s="903" t="s">
        <v>25115</v>
      </c>
      <c r="G1111" s="902" t="s">
        <v>15822</v>
      </c>
      <c r="H1111" s="902" t="s">
        <v>10891</v>
      </c>
      <c r="I1111" s="913" t="s">
        <v>563</v>
      </c>
      <c r="J1111" s="903" t="s">
        <v>11101</v>
      </c>
    </row>
    <row r="1112" spans="1:10">
      <c r="A1112" s="810" t="s">
        <v>2172</v>
      </c>
      <c r="B1112" s="902" t="s">
        <v>22640</v>
      </c>
      <c r="C1112" s="913" t="s">
        <v>25372</v>
      </c>
      <c r="D1112" s="810" t="s">
        <v>15043</v>
      </c>
      <c r="E1112" s="913" t="s">
        <v>25373</v>
      </c>
      <c r="F1112" s="903" t="s">
        <v>25374</v>
      </c>
      <c r="G1112" s="902" t="s">
        <v>25375</v>
      </c>
      <c r="H1112" s="902" t="s">
        <v>10970</v>
      </c>
      <c r="I1112" s="913" t="s">
        <v>4728</v>
      </c>
      <c r="J1112" s="903" t="s">
        <v>11101</v>
      </c>
    </row>
    <row r="1113" spans="1:10">
      <c r="A1113" s="810" t="s">
        <v>2172</v>
      </c>
      <c r="B1113" s="902" t="s">
        <v>22640</v>
      </c>
      <c r="C1113" s="913" t="s">
        <v>24355</v>
      </c>
      <c r="D1113" s="810" t="s">
        <v>15043</v>
      </c>
      <c r="E1113" s="913" t="s">
        <v>6363</v>
      </c>
      <c r="F1113" s="903" t="s">
        <v>6529</v>
      </c>
      <c r="G1113" s="902" t="s">
        <v>6724</v>
      </c>
      <c r="H1113" s="902" t="s">
        <v>11039</v>
      </c>
      <c r="I1113" s="913" t="s">
        <v>563</v>
      </c>
      <c r="J1113" s="903" t="s">
        <v>11101</v>
      </c>
    </row>
    <row r="1114" spans="1:10">
      <c r="A1114" s="810" t="s">
        <v>2172</v>
      </c>
      <c r="B1114" s="902" t="s">
        <v>22640</v>
      </c>
      <c r="C1114" s="913" t="s">
        <v>25376</v>
      </c>
      <c r="D1114" s="810" t="s">
        <v>15043</v>
      </c>
      <c r="E1114" s="913" t="s">
        <v>3766</v>
      </c>
      <c r="F1114" s="903" t="s">
        <v>25377</v>
      </c>
      <c r="G1114" s="902" t="s">
        <v>25378</v>
      </c>
      <c r="H1114" s="902" t="s">
        <v>10891</v>
      </c>
      <c r="I1114" s="913" t="s">
        <v>563</v>
      </c>
      <c r="J1114" s="903" t="s">
        <v>11101</v>
      </c>
    </row>
    <row r="1115" spans="1:10">
      <c r="A1115" s="810" t="s">
        <v>2172</v>
      </c>
      <c r="B1115" s="902" t="s">
        <v>22640</v>
      </c>
      <c r="C1115" s="913" t="s">
        <v>25379</v>
      </c>
      <c r="D1115" s="810" t="s">
        <v>15043</v>
      </c>
      <c r="E1115" s="913" t="s">
        <v>15897</v>
      </c>
      <c r="F1115" s="903" t="s">
        <v>25380</v>
      </c>
      <c r="G1115" s="902" t="s">
        <v>10165</v>
      </c>
      <c r="H1115" s="902" t="s">
        <v>10958</v>
      </c>
      <c r="I1115" s="913" t="s">
        <v>563</v>
      </c>
      <c r="J1115" s="903" t="s">
        <v>11101</v>
      </c>
    </row>
    <row r="1116" spans="1:10">
      <c r="A1116" s="810" t="s">
        <v>2172</v>
      </c>
      <c r="B1116" s="902" t="s">
        <v>22640</v>
      </c>
      <c r="C1116" s="913" t="s">
        <v>25381</v>
      </c>
      <c r="D1116" s="810" t="s">
        <v>15043</v>
      </c>
      <c r="E1116" s="913" t="s">
        <v>9656</v>
      </c>
      <c r="F1116" s="903" t="s">
        <v>25382</v>
      </c>
      <c r="G1116" s="902" t="s">
        <v>17038</v>
      </c>
      <c r="H1116" s="902" t="s">
        <v>10936</v>
      </c>
      <c r="I1116" s="913" t="s">
        <v>25383</v>
      </c>
      <c r="J1116" s="903" t="s">
        <v>11101</v>
      </c>
    </row>
    <row r="1117" spans="1:10">
      <c r="A1117" s="810" t="s">
        <v>2172</v>
      </c>
      <c r="B1117" s="902" t="s">
        <v>22640</v>
      </c>
      <c r="C1117" s="913" t="s">
        <v>25117</v>
      </c>
      <c r="D1117" s="810" t="s">
        <v>15043</v>
      </c>
      <c r="E1117" s="913" t="s">
        <v>677</v>
      </c>
      <c r="F1117" s="903" t="s">
        <v>25118</v>
      </c>
      <c r="G1117" s="902" t="s">
        <v>11694</v>
      </c>
      <c r="H1117" s="902" t="s">
        <v>11351</v>
      </c>
      <c r="I1117" s="913" t="s">
        <v>924</v>
      </c>
      <c r="J1117" s="903" t="s">
        <v>11101</v>
      </c>
    </row>
    <row r="1118" spans="1:10">
      <c r="A1118" s="810" t="s">
        <v>2172</v>
      </c>
      <c r="B1118" s="902" t="s">
        <v>22640</v>
      </c>
      <c r="C1118" s="913" t="s">
        <v>25384</v>
      </c>
      <c r="D1118" s="810" t="s">
        <v>15043</v>
      </c>
      <c r="E1118" s="913" t="s">
        <v>8418</v>
      </c>
      <c r="F1118" s="903" t="s">
        <v>15945</v>
      </c>
      <c r="G1118" s="902" t="s">
        <v>25385</v>
      </c>
      <c r="H1118" s="902" t="s">
        <v>10958</v>
      </c>
      <c r="I1118" s="913" t="s">
        <v>25386</v>
      </c>
      <c r="J1118" s="903" t="s">
        <v>12684</v>
      </c>
    </row>
    <row r="1119" spans="1:10">
      <c r="A1119" s="810" t="s">
        <v>2172</v>
      </c>
      <c r="B1119" s="902" t="s">
        <v>22640</v>
      </c>
      <c r="C1119" s="913" t="s">
        <v>25387</v>
      </c>
      <c r="D1119" s="810" t="s">
        <v>15043</v>
      </c>
      <c r="E1119" s="913" t="s">
        <v>687</v>
      </c>
      <c r="F1119" s="903" t="s">
        <v>25388</v>
      </c>
      <c r="G1119" s="902" t="s">
        <v>10166</v>
      </c>
      <c r="H1119" s="902" t="s">
        <v>10894</v>
      </c>
      <c r="I1119" s="913" t="s">
        <v>563</v>
      </c>
      <c r="J1119" s="903" t="s">
        <v>11101</v>
      </c>
    </row>
    <row r="1120" spans="1:10">
      <c r="A1120" s="810" t="s">
        <v>2172</v>
      </c>
      <c r="B1120" s="902" t="s">
        <v>22640</v>
      </c>
      <c r="C1120" s="913" t="s">
        <v>25389</v>
      </c>
      <c r="D1120" s="810" t="s">
        <v>15043</v>
      </c>
      <c r="E1120" s="913" t="s">
        <v>1120</v>
      </c>
      <c r="F1120" s="903" t="s">
        <v>25390</v>
      </c>
      <c r="G1120" s="902" t="s">
        <v>15898</v>
      </c>
      <c r="H1120" s="902" t="s">
        <v>10936</v>
      </c>
      <c r="I1120" s="913" t="s">
        <v>563</v>
      </c>
      <c r="J1120" s="903" t="s">
        <v>11101</v>
      </c>
    </row>
    <row r="1121" spans="1:10">
      <c r="A1121" s="810" t="s">
        <v>2172</v>
      </c>
      <c r="B1121" s="902" t="s">
        <v>22640</v>
      </c>
      <c r="C1121" s="913" t="s">
        <v>25391</v>
      </c>
      <c r="D1121" s="810" t="s">
        <v>15043</v>
      </c>
      <c r="E1121" s="913" t="s">
        <v>3327</v>
      </c>
      <c r="F1121" s="903" t="s">
        <v>25392</v>
      </c>
      <c r="G1121" s="902" t="s">
        <v>5857</v>
      </c>
      <c r="H1121" s="902" t="s">
        <v>10954</v>
      </c>
      <c r="I1121" s="913" t="s">
        <v>504</v>
      </c>
      <c r="J1121" s="903" t="s">
        <v>11101</v>
      </c>
    </row>
    <row r="1122" spans="1:10">
      <c r="A1122" s="810" t="s">
        <v>2172</v>
      </c>
      <c r="B1122" s="902" t="s">
        <v>22640</v>
      </c>
      <c r="C1122" s="913" t="s">
        <v>25393</v>
      </c>
      <c r="D1122" s="810" t="s">
        <v>15043</v>
      </c>
      <c r="E1122" s="913" t="s">
        <v>1616</v>
      </c>
      <c r="F1122" s="903" t="s">
        <v>25394</v>
      </c>
      <c r="G1122" s="902"/>
      <c r="H1122" s="902" t="s">
        <v>10895</v>
      </c>
      <c r="I1122" s="913" t="s">
        <v>15899</v>
      </c>
      <c r="J1122" s="903" t="s">
        <v>11101</v>
      </c>
    </row>
    <row r="1123" spans="1:10">
      <c r="A1123" s="810" t="s">
        <v>2172</v>
      </c>
      <c r="B1123" s="902" t="s">
        <v>22640</v>
      </c>
      <c r="C1123" s="913" t="s">
        <v>25395</v>
      </c>
      <c r="D1123" s="810" t="s">
        <v>15043</v>
      </c>
      <c r="E1123" s="913" t="s">
        <v>15900</v>
      </c>
      <c r="F1123" s="903" t="s">
        <v>15901</v>
      </c>
      <c r="G1123" s="902" t="s">
        <v>25396</v>
      </c>
      <c r="H1123" s="902" t="s">
        <v>10928</v>
      </c>
      <c r="I1123" s="913" t="s">
        <v>25397</v>
      </c>
      <c r="J1123" s="903" t="s">
        <v>11101</v>
      </c>
    </row>
    <row r="1124" spans="1:10">
      <c r="A1124" s="810" t="s">
        <v>2172</v>
      </c>
      <c r="B1124" s="902" t="s">
        <v>22640</v>
      </c>
      <c r="C1124" s="913" t="s">
        <v>25398</v>
      </c>
      <c r="D1124" s="810" t="s">
        <v>15043</v>
      </c>
      <c r="E1124" s="913" t="s">
        <v>744</v>
      </c>
      <c r="F1124" s="903" t="s">
        <v>25399</v>
      </c>
      <c r="G1124" s="902" t="s">
        <v>8923</v>
      </c>
      <c r="H1124" s="902" t="s">
        <v>13366</v>
      </c>
      <c r="I1124" s="913" t="s">
        <v>25400</v>
      </c>
      <c r="J1124" s="903" t="s">
        <v>11101</v>
      </c>
    </row>
    <row r="1125" spans="1:10">
      <c r="A1125" s="810" t="s">
        <v>2172</v>
      </c>
      <c r="B1125" s="902" t="s">
        <v>22640</v>
      </c>
      <c r="C1125" s="913" t="s">
        <v>25401</v>
      </c>
      <c r="D1125" s="810" t="s">
        <v>15043</v>
      </c>
      <c r="E1125" s="913" t="s">
        <v>756</v>
      </c>
      <c r="F1125" s="903" t="s">
        <v>25402</v>
      </c>
      <c r="G1125" s="902" t="s">
        <v>25403</v>
      </c>
      <c r="H1125" s="902" t="s">
        <v>10958</v>
      </c>
      <c r="I1125" s="913" t="s">
        <v>924</v>
      </c>
      <c r="J1125" s="903" t="s">
        <v>11101</v>
      </c>
    </row>
    <row r="1126" spans="1:10">
      <c r="A1126" s="810" t="s">
        <v>2172</v>
      </c>
      <c r="B1126" s="902" t="s">
        <v>22640</v>
      </c>
      <c r="C1126" s="913" t="s">
        <v>24356</v>
      </c>
      <c r="D1126" s="810" t="s">
        <v>15043</v>
      </c>
      <c r="E1126" s="913" t="s">
        <v>24357</v>
      </c>
      <c r="F1126" s="903" t="s">
        <v>24358</v>
      </c>
      <c r="G1126" s="902" t="s">
        <v>24359</v>
      </c>
      <c r="H1126" s="902" t="s">
        <v>10901</v>
      </c>
      <c r="I1126" s="913" t="s">
        <v>563</v>
      </c>
      <c r="J1126" s="903" t="s">
        <v>11101</v>
      </c>
    </row>
    <row r="1127" spans="1:10">
      <c r="A1127" s="810" t="s">
        <v>2172</v>
      </c>
      <c r="B1127" s="902" t="s">
        <v>22640</v>
      </c>
      <c r="C1127" s="913" t="s">
        <v>25404</v>
      </c>
      <c r="D1127" s="810" t="s">
        <v>15043</v>
      </c>
      <c r="E1127" s="913" t="s">
        <v>20372</v>
      </c>
      <c r="F1127" s="903" t="s">
        <v>25405</v>
      </c>
      <c r="G1127" s="902" t="s">
        <v>25406</v>
      </c>
      <c r="H1127" s="902" t="s">
        <v>10895</v>
      </c>
      <c r="I1127" s="913" t="s">
        <v>563</v>
      </c>
      <c r="J1127" s="903" t="s">
        <v>11101</v>
      </c>
    </row>
    <row r="1128" spans="1:10">
      <c r="A1128" s="810" t="s">
        <v>2172</v>
      </c>
      <c r="B1128" s="902" t="s">
        <v>22640</v>
      </c>
      <c r="C1128" s="913" t="s">
        <v>25407</v>
      </c>
      <c r="D1128" s="810" t="s">
        <v>15043</v>
      </c>
      <c r="E1128" s="913" t="s">
        <v>1095</v>
      </c>
      <c r="F1128" s="903" t="s">
        <v>25408</v>
      </c>
      <c r="G1128" s="902" t="s">
        <v>15965</v>
      </c>
      <c r="H1128" s="902" t="s">
        <v>10970</v>
      </c>
      <c r="I1128" s="913" t="s">
        <v>563</v>
      </c>
      <c r="J1128" s="903" t="s">
        <v>11101</v>
      </c>
    </row>
    <row r="1129" spans="1:10">
      <c r="A1129" s="810" t="s">
        <v>2172</v>
      </c>
      <c r="B1129" s="902" t="s">
        <v>22640</v>
      </c>
      <c r="C1129" s="913" t="s">
        <v>25409</v>
      </c>
      <c r="D1129" s="810" t="s">
        <v>15043</v>
      </c>
      <c r="E1129" s="913" t="s">
        <v>3529</v>
      </c>
      <c r="F1129" s="903" t="s">
        <v>25410</v>
      </c>
      <c r="G1129" s="902" t="s">
        <v>18692</v>
      </c>
      <c r="H1129" s="902" t="s">
        <v>10977</v>
      </c>
      <c r="I1129" s="913" t="s">
        <v>563</v>
      </c>
      <c r="J1129" s="903" t="s">
        <v>11101</v>
      </c>
    </row>
    <row r="1130" spans="1:10">
      <c r="A1130" s="810" t="s">
        <v>2172</v>
      </c>
      <c r="B1130" s="902" t="s">
        <v>22640</v>
      </c>
      <c r="C1130" s="913" t="s">
        <v>25411</v>
      </c>
      <c r="D1130" s="810" t="s">
        <v>15043</v>
      </c>
      <c r="E1130" s="913" t="s">
        <v>25412</v>
      </c>
      <c r="F1130" s="903" t="s">
        <v>25413</v>
      </c>
      <c r="G1130" s="902" t="s">
        <v>25414</v>
      </c>
      <c r="H1130" s="902" t="s">
        <v>10970</v>
      </c>
      <c r="I1130" s="913" t="s">
        <v>563</v>
      </c>
      <c r="J1130" s="903" t="s">
        <v>11101</v>
      </c>
    </row>
    <row r="1131" spans="1:10">
      <c r="A1131" s="810" t="s">
        <v>2172</v>
      </c>
      <c r="B1131" s="902" t="s">
        <v>22640</v>
      </c>
      <c r="C1131" s="913" t="s">
        <v>650</v>
      </c>
      <c r="D1131" s="810" t="s">
        <v>15043</v>
      </c>
      <c r="E1131" s="913" t="s">
        <v>757</v>
      </c>
      <c r="F1131" s="903" t="s">
        <v>799</v>
      </c>
      <c r="G1131" s="902" t="s">
        <v>1342</v>
      </c>
      <c r="H1131" s="902" t="s">
        <v>10954</v>
      </c>
      <c r="I1131" s="913" t="s">
        <v>15980</v>
      </c>
      <c r="J1131" s="903" t="s">
        <v>931</v>
      </c>
    </row>
    <row r="1132" spans="1:10">
      <c r="A1132" s="810" t="s">
        <v>2172</v>
      </c>
      <c r="B1132" s="902" t="s">
        <v>22640</v>
      </c>
      <c r="C1132" s="913" t="s">
        <v>25415</v>
      </c>
      <c r="D1132" s="810" t="s">
        <v>15043</v>
      </c>
      <c r="E1132" s="913" t="s">
        <v>15889</v>
      </c>
      <c r="F1132" s="903" t="s">
        <v>25416</v>
      </c>
      <c r="G1132" s="902" t="s">
        <v>6728</v>
      </c>
      <c r="H1132" s="902" t="s">
        <v>10915</v>
      </c>
      <c r="I1132" s="913" t="s">
        <v>563</v>
      </c>
      <c r="J1132" s="903" t="s">
        <v>929</v>
      </c>
    </row>
    <row r="1133" spans="1:10">
      <c r="A1133" s="810" t="s">
        <v>2172</v>
      </c>
      <c r="B1133" s="902" t="s">
        <v>22640</v>
      </c>
      <c r="C1133" s="913" t="s">
        <v>15309</v>
      </c>
      <c r="D1133" s="810" t="s">
        <v>15043</v>
      </c>
      <c r="E1133" s="913" t="s">
        <v>3716</v>
      </c>
      <c r="F1133" s="903" t="s">
        <v>4189</v>
      </c>
      <c r="G1133" s="902" t="s">
        <v>4653</v>
      </c>
      <c r="H1133" s="902" t="s">
        <v>10895</v>
      </c>
      <c r="I1133" s="913" t="s">
        <v>25417</v>
      </c>
      <c r="J1133" s="903" t="s">
        <v>937</v>
      </c>
    </row>
    <row r="1134" spans="1:10">
      <c r="A1134" s="810" t="s">
        <v>2172</v>
      </c>
      <c r="B1134" s="902" t="s">
        <v>22640</v>
      </c>
      <c r="C1134" s="913" t="s">
        <v>25418</v>
      </c>
      <c r="D1134" s="810" t="s">
        <v>15043</v>
      </c>
      <c r="E1134" s="913" t="s">
        <v>6366</v>
      </c>
      <c r="F1134" s="903" t="s">
        <v>6530</v>
      </c>
      <c r="G1134" s="902" t="s">
        <v>6725</v>
      </c>
      <c r="H1134" s="902" t="s">
        <v>10970</v>
      </c>
      <c r="I1134" s="913" t="s">
        <v>563</v>
      </c>
      <c r="J1134" s="903" t="s">
        <v>11101</v>
      </c>
    </row>
    <row r="1135" spans="1:10">
      <c r="A1135" s="810" t="s">
        <v>2172</v>
      </c>
      <c r="B1135" s="902" t="s">
        <v>22640</v>
      </c>
      <c r="C1135" s="913" t="s">
        <v>25419</v>
      </c>
      <c r="D1135" s="810" t="s">
        <v>15043</v>
      </c>
      <c r="E1135" s="913" t="s">
        <v>15952</v>
      </c>
      <c r="F1135" s="903" t="s">
        <v>25420</v>
      </c>
      <c r="G1135" s="902" t="s">
        <v>15953</v>
      </c>
      <c r="H1135" s="902" t="s">
        <v>10915</v>
      </c>
      <c r="I1135" s="913" t="s">
        <v>11682</v>
      </c>
      <c r="J1135" s="903" t="s">
        <v>564</v>
      </c>
    </row>
    <row r="1136" spans="1:10">
      <c r="A1136" s="810" t="s">
        <v>2172</v>
      </c>
      <c r="B1136" s="902" t="s">
        <v>22640</v>
      </c>
      <c r="C1136" s="913" t="s">
        <v>25421</v>
      </c>
      <c r="D1136" s="810" t="s">
        <v>15043</v>
      </c>
      <c r="E1136" s="913" t="s">
        <v>25422</v>
      </c>
      <c r="F1136" s="903" t="s">
        <v>25423</v>
      </c>
      <c r="G1136" s="902" t="s">
        <v>25424</v>
      </c>
      <c r="H1136" s="902" t="s">
        <v>10901</v>
      </c>
      <c r="I1136" s="913" t="s">
        <v>25425</v>
      </c>
      <c r="J1136" s="903" t="s">
        <v>1851</v>
      </c>
    </row>
    <row r="1137" spans="1:10">
      <c r="A1137" s="810" t="s">
        <v>2172</v>
      </c>
      <c r="B1137" s="902" t="s">
        <v>22640</v>
      </c>
      <c r="C1137" s="913" t="s">
        <v>25426</v>
      </c>
      <c r="D1137" s="810" t="s">
        <v>15043</v>
      </c>
      <c r="E1137" s="913" t="s">
        <v>25427</v>
      </c>
      <c r="F1137" s="903" t="s">
        <v>25428</v>
      </c>
      <c r="G1137" s="902"/>
      <c r="H1137" s="902" t="s">
        <v>10969</v>
      </c>
      <c r="I1137" s="913" t="s">
        <v>1275</v>
      </c>
      <c r="J1137" s="903" t="s">
        <v>937</v>
      </c>
    </row>
    <row r="1138" spans="1:10">
      <c r="A1138" s="810" t="s">
        <v>2172</v>
      </c>
      <c r="B1138" s="902" t="s">
        <v>22640</v>
      </c>
      <c r="C1138" s="913" t="s">
        <v>15342</v>
      </c>
      <c r="D1138" s="810" t="s">
        <v>15043</v>
      </c>
      <c r="E1138" s="913" t="s">
        <v>15343</v>
      </c>
      <c r="F1138" s="903" t="s">
        <v>15344</v>
      </c>
      <c r="G1138" s="902"/>
      <c r="H1138" s="902" t="s">
        <v>10928</v>
      </c>
      <c r="I1138" s="913" t="s">
        <v>2172</v>
      </c>
      <c r="J1138" s="903" t="s">
        <v>564</v>
      </c>
    </row>
    <row r="1139" spans="1:10" ht="27">
      <c r="A1139" s="810" t="s">
        <v>2172</v>
      </c>
      <c r="B1139" s="902" t="s">
        <v>22640</v>
      </c>
      <c r="C1139" s="913" t="s">
        <v>25429</v>
      </c>
      <c r="D1139" s="810" t="s">
        <v>15043</v>
      </c>
      <c r="E1139" s="913" t="s">
        <v>5444</v>
      </c>
      <c r="F1139" s="903" t="s">
        <v>25430</v>
      </c>
      <c r="G1139" s="902" t="s">
        <v>25431</v>
      </c>
      <c r="H1139" s="902" t="s">
        <v>10969</v>
      </c>
      <c r="I1139" s="913" t="s">
        <v>563</v>
      </c>
      <c r="J1139" s="903" t="s">
        <v>18441</v>
      </c>
    </row>
    <row r="1140" spans="1:10">
      <c r="A1140" s="810" t="s">
        <v>2172</v>
      </c>
      <c r="B1140" s="902" t="s">
        <v>22640</v>
      </c>
      <c r="C1140" s="913" t="s">
        <v>651</v>
      </c>
      <c r="D1140" s="810" t="s">
        <v>15043</v>
      </c>
      <c r="E1140" s="913" t="s">
        <v>3529</v>
      </c>
      <c r="F1140" s="903" t="s">
        <v>841</v>
      </c>
      <c r="G1140" s="902" t="s">
        <v>1343</v>
      </c>
      <c r="H1140" s="902" t="s">
        <v>10915</v>
      </c>
      <c r="I1140" s="913" t="s">
        <v>563</v>
      </c>
      <c r="J1140" s="903" t="s">
        <v>929</v>
      </c>
    </row>
    <row r="1141" spans="1:10">
      <c r="A1141" s="810" t="s">
        <v>2172</v>
      </c>
      <c r="B1141" s="902" t="s">
        <v>22640</v>
      </c>
      <c r="C1141" s="913" t="s">
        <v>25432</v>
      </c>
      <c r="D1141" s="810" t="s">
        <v>15043</v>
      </c>
      <c r="E1141" s="913" t="s">
        <v>22286</v>
      </c>
      <c r="F1141" s="903" t="s">
        <v>25433</v>
      </c>
      <c r="G1141" s="902" t="s">
        <v>25434</v>
      </c>
      <c r="H1141" s="902" t="s">
        <v>10915</v>
      </c>
      <c r="I1141" s="913"/>
      <c r="J1141" s="903" t="s">
        <v>935</v>
      </c>
    </row>
    <row r="1142" spans="1:10">
      <c r="A1142" s="810" t="s">
        <v>2172</v>
      </c>
      <c r="B1142" s="902" t="s">
        <v>22640</v>
      </c>
      <c r="C1142" s="913" t="s">
        <v>15983</v>
      </c>
      <c r="D1142" s="810" t="s">
        <v>15043</v>
      </c>
      <c r="E1142" s="913" t="s">
        <v>759</v>
      </c>
      <c r="F1142" s="903" t="s">
        <v>842</v>
      </c>
      <c r="G1142" s="902" t="s">
        <v>1344</v>
      </c>
      <c r="H1142" s="902" t="s">
        <v>10936</v>
      </c>
      <c r="I1142" s="913" t="s">
        <v>903</v>
      </c>
      <c r="J1142" s="903" t="s">
        <v>929</v>
      </c>
    </row>
    <row r="1143" spans="1:10">
      <c r="A1143" s="810" t="s">
        <v>2172</v>
      </c>
      <c r="B1143" s="902" t="s">
        <v>22640</v>
      </c>
      <c r="C1143" s="913" t="s">
        <v>25435</v>
      </c>
      <c r="D1143" s="810" t="s">
        <v>15043</v>
      </c>
      <c r="E1143" s="913" t="s">
        <v>25436</v>
      </c>
      <c r="F1143" s="903" t="s">
        <v>25437</v>
      </c>
      <c r="G1143" s="902"/>
      <c r="H1143" s="902" t="s">
        <v>10915</v>
      </c>
      <c r="I1143" s="913" t="s">
        <v>563</v>
      </c>
      <c r="J1143" s="903" t="s">
        <v>11101</v>
      </c>
    </row>
    <row r="1144" spans="1:10">
      <c r="A1144" s="810" t="s">
        <v>2172</v>
      </c>
      <c r="B1144" s="902" t="s">
        <v>22640</v>
      </c>
      <c r="C1144" s="913" t="s">
        <v>15985</v>
      </c>
      <c r="D1144" s="810" t="s">
        <v>15043</v>
      </c>
      <c r="E1144" s="913" t="s">
        <v>15986</v>
      </c>
      <c r="F1144" s="903" t="s">
        <v>15987</v>
      </c>
      <c r="G1144" s="902" t="s">
        <v>25438</v>
      </c>
      <c r="H1144" s="902" t="s">
        <v>10969</v>
      </c>
      <c r="I1144" s="913" t="s">
        <v>563</v>
      </c>
      <c r="J1144" s="903" t="s">
        <v>934</v>
      </c>
    </row>
    <row r="1145" spans="1:10">
      <c r="A1145" s="810" t="s">
        <v>2172</v>
      </c>
      <c r="B1145" s="902" t="s">
        <v>22640</v>
      </c>
      <c r="C1145" s="913" t="s">
        <v>24364</v>
      </c>
      <c r="D1145" s="810" t="s">
        <v>15043</v>
      </c>
      <c r="E1145" s="913" t="s">
        <v>24365</v>
      </c>
      <c r="F1145" s="903" t="s">
        <v>24366</v>
      </c>
      <c r="G1145" s="902" t="s">
        <v>24367</v>
      </c>
      <c r="H1145" s="902" t="s">
        <v>10970</v>
      </c>
      <c r="I1145" s="913" t="s">
        <v>15964</v>
      </c>
      <c r="J1145" s="903" t="s">
        <v>937</v>
      </c>
    </row>
    <row r="1146" spans="1:10">
      <c r="A1146" s="810" t="s">
        <v>2172</v>
      </c>
      <c r="B1146" s="902" t="s">
        <v>22640</v>
      </c>
      <c r="C1146" s="913" t="s">
        <v>25439</v>
      </c>
      <c r="D1146" s="810" t="s">
        <v>15043</v>
      </c>
      <c r="E1146" s="913" t="s">
        <v>25440</v>
      </c>
      <c r="F1146" s="903" t="s">
        <v>25441</v>
      </c>
      <c r="G1146" s="902" t="s">
        <v>25442</v>
      </c>
      <c r="H1146" s="902" t="s">
        <v>10970</v>
      </c>
      <c r="I1146" s="913" t="s">
        <v>915</v>
      </c>
      <c r="J1146" s="903" t="s">
        <v>936</v>
      </c>
    </row>
    <row r="1147" spans="1:10">
      <c r="A1147" s="810" t="s">
        <v>2172</v>
      </c>
      <c r="B1147" s="902" t="s">
        <v>22640</v>
      </c>
      <c r="C1147" s="913" t="s">
        <v>3112</v>
      </c>
      <c r="D1147" s="810" t="s">
        <v>15043</v>
      </c>
      <c r="E1147" s="913" t="s">
        <v>3703</v>
      </c>
      <c r="F1147" s="903" t="s">
        <v>4178</v>
      </c>
      <c r="G1147" s="902" t="s">
        <v>4645</v>
      </c>
      <c r="H1147" s="902" t="s">
        <v>10903</v>
      </c>
      <c r="I1147" s="913" t="s">
        <v>15988</v>
      </c>
      <c r="J1147" s="903" t="s">
        <v>929</v>
      </c>
    </row>
    <row r="1148" spans="1:10">
      <c r="A1148" s="810" t="s">
        <v>2172</v>
      </c>
      <c r="B1148" s="902" t="s">
        <v>22640</v>
      </c>
      <c r="C1148" s="913" t="s">
        <v>25128</v>
      </c>
      <c r="D1148" s="810" t="s">
        <v>15043</v>
      </c>
      <c r="E1148" s="913" t="s">
        <v>1122</v>
      </c>
      <c r="F1148" s="903" t="s">
        <v>25129</v>
      </c>
      <c r="G1148" s="902" t="s">
        <v>15909</v>
      </c>
      <c r="H1148" s="902" t="s">
        <v>10915</v>
      </c>
      <c r="I1148" s="913" t="s">
        <v>504</v>
      </c>
      <c r="J1148" s="903" t="s">
        <v>11101</v>
      </c>
    </row>
    <row r="1149" spans="1:10">
      <c r="A1149" s="810" t="s">
        <v>2172</v>
      </c>
      <c r="B1149" s="902" t="s">
        <v>22640</v>
      </c>
      <c r="C1149" s="913" t="s">
        <v>25443</v>
      </c>
      <c r="D1149" s="810" t="s">
        <v>15043</v>
      </c>
      <c r="E1149" s="913" t="s">
        <v>2118</v>
      </c>
      <c r="F1149" s="903" t="s">
        <v>25444</v>
      </c>
      <c r="G1149" s="902" t="s">
        <v>25445</v>
      </c>
      <c r="H1149" s="902" t="s">
        <v>10970</v>
      </c>
      <c r="I1149" s="913" t="s">
        <v>924</v>
      </c>
      <c r="J1149" s="903" t="s">
        <v>11101</v>
      </c>
    </row>
    <row r="1150" spans="1:10">
      <c r="A1150" s="810" t="s">
        <v>2172</v>
      </c>
      <c r="B1150" s="902" t="s">
        <v>22640</v>
      </c>
      <c r="C1150" s="913" t="s">
        <v>25446</v>
      </c>
      <c r="D1150" s="810" t="s">
        <v>15043</v>
      </c>
      <c r="E1150" s="913" t="s">
        <v>13073</v>
      </c>
      <c r="F1150" s="903" t="s">
        <v>15911</v>
      </c>
      <c r="G1150" s="902" t="s">
        <v>5117</v>
      </c>
      <c r="H1150" s="902" t="s">
        <v>10936</v>
      </c>
      <c r="I1150" s="913" t="s">
        <v>25447</v>
      </c>
      <c r="J1150" s="903" t="s">
        <v>11503</v>
      </c>
    </row>
    <row r="1151" spans="1:10">
      <c r="A1151" s="810" t="s">
        <v>2172</v>
      </c>
      <c r="B1151" s="902" t="s">
        <v>22640</v>
      </c>
      <c r="C1151" s="913" t="s">
        <v>25448</v>
      </c>
      <c r="D1151" s="810" t="s">
        <v>15043</v>
      </c>
      <c r="E1151" s="913" t="s">
        <v>14392</v>
      </c>
      <c r="F1151" s="903" t="s">
        <v>14393</v>
      </c>
      <c r="G1151" s="902" t="s">
        <v>25449</v>
      </c>
      <c r="H1151" s="902" t="s">
        <v>10958</v>
      </c>
      <c r="I1151" s="913" t="s">
        <v>903</v>
      </c>
      <c r="J1151" s="903" t="s">
        <v>11101</v>
      </c>
    </row>
    <row r="1152" spans="1:10">
      <c r="A1152" s="810" t="s">
        <v>2172</v>
      </c>
      <c r="B1152" s="902" t="s">
        <v>22640</v>
      </c>
      <c r="C1152" s="913" t="s">
        <v>25130</v>
      </c>
      <c r="D1152" s="810" t="s">
        <v>15043</v>
      </c>
      <c r="E1152" s="913" t="s">
        <v>5582</v>
      </c>
      <c r="F1152" s="903" t="s">
        <v>25131</v>
      </c>
      <c r="G1152" s="902" t="s">
        <v>5889</v>
      </c>
      <c r="H1152" s="902" t="s">
        <v>10891</v>
      </c>
      <c r="I1152" s="913" t="s">
        <v>4728</v>
      </c>
      <c r="J1152" s="903" t="s">
        <v>11101</v>
      </c>
    </row>
    <row r="1153" spans="1:10">
      <c r="A1153" s="810" t="s">
        <v>2172</v>
      </c>
      <c r="B1153" s="902" t="s">
        <v>22640</v>
      </c>
      <c r="C1153" s="913" t="s">
        <v>25450</v>
      </c>
      <c r="D1153" s="810" t="s">
        <v>15043</v>
      </c>
      <c r="E1153" s="913" t="s">
        <v>1125</v>
      </c>
      <c r="F1153" s="903" t="s">
        <v>25451</v>
      </c>
      <c r="G1153" s="902" t="s">
        <v>15912</v>
      </c>
      <c r="H1153" s="902" t="s">
        <v>10891</v>
      </c>
      <c r="I1153" s="913" t="s">
        <v>563</v>
      </c>
      <c r="J1153" s="903" t="s">
        <v>11101</v>
      </c>
    </row>
    <row r="1154" spans="1:10">
      <c r="A1154" s="810" t="s">
        <v>2172</v>
      </c>
      <c r="B1154" s="902" t="s">
        <v>22640</v>
      </c>
      <c r="C1154" s="913" t="s">
        <v>25452</v>
      </c>
      <c r="D1154" s="810" t="s">
        <v>15043</v>
      </c>
      <c r="E1154" s="913" t="s">
        <v>687</v>
      </c>
      <c r="F1154" s="903" t="s">
        <v>25453</v>
      </c>
      <c r="G1154" s="902" t="s">
        <v>2494</v>
      </c>
      <c r="H1154" s="902" t="s">
        <v>10891</v>
      </c>
      <c r="I1154" s="913" t="s">
        <v>2520</v>
      </c>
      <c r="J1154" s="903" t="s">
        <v>11101</v>
      </c>
    </row>
    <row r="1155" spans="1:10">
      <c r="A1155" s="810" t="s">
        <v>2172</v>
      </c>
      <c r="B1155" s="902" t="s">
        <v>22640</v>
      </c>
      <c r="C1155" s="913" t="s">
        <v>25454</v>
      </c>
      <c r="D1155" s="810" t="s">
        <v>15043</v>
      </c>
      <c r="E1155" s="913" t="s">
        <v>14047</v>
      </c>
      <c r="F1155" s="903" t="s">
        <v>25455</v>
      </c>
      <c r="G1155" s="902" t="s">
        <v>18692</v>
      </c>
      <c r="H1155" s="902" t="s">
        <v>10977</v>
      </c>
      <c r="I1155" s="913" t="s">
        <v>563</v>
      </c>
      <c r="J1155" s="903" t="s">
        <v>11101</v>
      </c>
    </row>
    <row r="1156" spans="1:10">
      <c r="A1156" s="810" t="s">
        <v>2172</v>
      </c>
      <c r="B1156" s="902" t="s">
        <v>22640</v>
      </c>
      <c r="C1156" s="913" t="s">
        <v>25456</v>
      </c>
      <c r="D1156" s="810" t="s">
        <v>15043</v>
      </c>
      <c r="E1156" s="913" t="s">
        <v>25457</v>
      </c>
      <c r="F1156" s="903" t="s">
        <v>25458</v>
      </c>
      <c r="G1156" s="902" t="s">
        <v>25459</v>
      </c>
      <c r="H1156" s="902" t="s">
        <v>10928</v>
      </c>
      <c r="I1156" s="913" t="s">
        <v>561</v>
      </c>
      <c r="J1156" s="903" t="s">
        <v>11101</v>
      </c>
    </row>
    <row r="1157" spans="1:10">
      <c r="A1157" s="810" t="s">
        <v>2172</v>
      </c>
      <c r="B1157" s="902" t="s">
        <v>22640</v>
      </c>
      <c r="C1157" s="913" t="s">
        <v>25460</v>
      </c>
      <c r="D1157" s="810" t="s">
        <v>15043</v>
      </c>
      <c r="E1157" s="913" t="s">
        <v>15916</v>
      </c>
      <c r="F1157" s="903" t="s">
        <v>15917</v>
      </c>
      <c r="G1157" s="902" t="s">
        <v>15918</v>
      </c>
      <c r="H1157" s="902" t="s">
        <v>10958</v>
      </c>
      <c r="I1157" s="913" t="s">
        <v>2520</v>
      </c>
      <c r="J1157" s="903" t="s">
        <v>11101</v>
      </c>
    </row>
    <row r="1158" spans="1:10">
      <c r="A1158" s="810" t="s">
        <v>2172</v>
      </c>
      <c r="B1158" s="902" t="s">
        <v>22640</v>
      </c>
      <c r="C1158" s="913" t="s">
        <v>25461</v>
      </c>
      <c r="D1158" s="810" t="s">
        <v>15043</v>
      </c>
      <c r="E1158" s="913" t="s">
        <v>3414</v>
      </c>
      <c r="F1158" s="903" t="s">
        <v>25462</v>
      </c>
      <c r="G1158" s="902" t="s">
        <v>10167</v>
      </c>
      <c r="H1158" s="902" t="s">
        <v>10969</v>
      </c>
      <c r="I1158" s="913" t="s">
        <v>563</v>
      </c>
      <c r="J1158" s="903" t="s">
        <v>11101</v>
      </c>
    </row>
    <row r="1159" spans="1:10">
      <c r="A1159" s="810" t="s">
        <v>2172</v>
      </c>
      <c r="B1159" s="902" t="s">
        <v>22640</v>
      </c>
      <c r="C1159" s="913" t="s">
        <v>25463</v>
      </c>
      <c r="D1159" s="810" t="s">
        <v>15043</v>
      </c>
      <c r="E1159" s="913" t="s">
        <v>25464</v>
      </c>
      <c r="F1159" s="903" t="s">
        <v>25465</v>
      </c>
      <c r="G1159" s="902" t="s">
        <v>17038</v>
      </c>
      <c r="H1159" s="902" t="s">
        <v>10954</v>
      </c>
      <c r="I1159" s="913" t="s">
        <v>1275</v>
      </c>
      <c r="J1159" s="903" t="s">
        <v>11101</v>
      </c>
    </row>
    <row r="1160" spans="1:10">
      <c r="A1160" s="810" t="s">
        <v>2172</v>
      </c>
      <c r="B1160" s="902" t="s">
        <v>22640</v>
      </c>
      <c r="C1160" s="913" t="s">
        <v>25466</v>
      </c>
      <c r="D1160" s="810" t="s">
        <v>15043</v>
      </c>
      <c r="E1160" s="913" t="s">
        <v>25467</v>
      </c>
      <c r="F1160" s="903" t="s">
        <v>25468</v>
      </c>
      <c r="G1160" s="902" t="s">
        <v>25469</v>
      </c>
      <c r="H1160" s="902" t="s">
        <v>10928</v>
      </c>
      <c r="I1160" s="913" t="s">
        <v>563</v>
      </c>
      <c r="J1160" s="903" t="s">
        <v>11101</v>
      </c>
    </row>
    <row r="1161" spans="1:10">
      <c r="A1161" s="810" t="s">
        <v>2172</v>
      </c>
      <c r="B1161" s="902" t="s">
        <v>22640</v>
      </c>
      <c r="C1161" s="913" t="s">
        <v>25470</v>
      </c>
      <c r="D1161" s="810" t="s">
        <v>15043</v>
      </c>
      <c r="E1161" s="913" t="s">
        <v>2113</v>
      </c>
      <c r="F1161" s="903" t="s">
        <v>25471</v>
      </c>
      <c r="G1161" s="902" t="s">
        <v>5746</v>
      </c>
      <c r="H1161" s="902" t="s">
        <v>10894</v>
      </c>
      <c r="I1161" s="913" t="s">
        <v>25472</v>
      </c>
      <c r="J1161" s="903" t="s">
        <v>11101</v>
      </c>
    </row>
    <row r="1162" spans="1:10">
      <c r="A1162" s="810" t="s">
        <v>2172</v>
      </c>
      <c r="B1162" s="902" t="s">
        <v>22640</v>
      </c>
      <c r="C1162" s="913" t="s">
        <v>25473</v>
      </c>
      <c r="D1162" s="810" t="s">
        <v>15043</v>
      </c>
      <c r="E1162" s="913" t="s">
        <v>761</v>
      </c>
      <c r="F1162" s="903" t="s">
        <v>25474</v>
      </c>
      <c r="G1162" s="902" t="s">
        <v>25475</v>
      </c>
      <c r="H1162" s="902" t="s">
        <v>11110</v>
      </c>
      <c r="I1162" s="913" t="s">
        <v>924</v>
      </c>
      <c r="J1162" s="903" t="s">
        <v>11101</v>
      </c>
    </row>
    <row r="1163" spans="1:10">
      <c r="A1163" s="810" t="s">
        <v>2172</v>
      </c>
      <c r="B1163" s="902" t="s">
        <v>22640</v>
      </c>
      <c r="C1163" s="913" t="s">
        <v>25476</v>
      </c>
      <c r="D1163" s="810" t="s">
        <v>15043</v>
      </c>
      <c r="E1163" s="913" t="s">
        <v>1126</v>
      </c>
      <c r="F1163" s="903" t="s">
        <v>25477</v>
      </c>
      <c r="G1163" s="902" t="s">
        <v>15931</v>
      </c>
      <c r="H1163" s="902" t="s">
        <v>10958</v>
      </c>
      <c r="I1163" s="913" t="s">
        <v>504</v>
      </c>
      <c r="J1163" s="903" t="s">
        <v>11101</v>
      </c>
    </row>
    <row r="1164" spans="1:10">
      <c r="A1164" s="810" t="s">
        <v>2172</v>
      </c>
      <c r="B1164" s="902" t="s">
        <v>22640</v>
      </c>
      <c r="C1164" s="913" t="s">
        <v>25478</v>
      </c>
      <c r="D1164" s="810" t="s">
        <v>15043</v>
      </c>
      <c r="E1164" s="913" t="s">
        <v>763</v>
      </c>
      <c r="F1164" s="903" t="s">
        <v>25479</v>
      </c>
      <c r="G1164" s="902" t="s">
        <v>15932</v>
      </c>
      <c r="H1164" s="902" t="s">
        <v>10915</v>
      </c>
      <c r="I1164" s="913" t="s">
        <v>924</v>
      </c>
      <c r="J1164" s="903" t="s">
        <v>11101</v>
      </c>
    </row>
    <row r="1165" spans="1:10">
      <c r="A1165" s="810" t="s">
        <v>2172</v>
      </c>
      <c r="B1165" s="902" t="s">
        <v>22640</v>
      </c>
      <c r="C1165" s="913" t="s">
        <v>25136</v>
      </c>
      <c r="D1165" s="810" t="s">
        <v>15043</v>
      </c>
      <c r="E1165" s="913" t="s">
        <v>5580</v>
      </c>
      <c r="F1165" s="903" t="s">
        <v>25137</v>
      </c>
      <c r="G1165" s="902" t="s">
        <v>5888</v>
      </c>
      <c r="H1165" s="902" t="s">
        <v>10891</v>
      </c>
      <c r="I1165" s="913" t="s">
        <v>25480</v>
      </c>
      <c r="J1165" s="903" t="s">
        <v>11101</v>
      </c>
    </row>
    <row r="1166" spans="1:10">
      <c r="A1166" s="810" t="s">
        <v>2172</v>
      </c>
      <c r="B1166" s="902" t="s">
        <v>22640</v>
      </c>
      <c r="C1166" s="913" t="s">
        <v>25138</v>
      </c>
      <c r="D1166" s="810" t="s">
        <v>15043</v>
      </c>
      <c r="E1166" s="913" t="s">
        <v>25139</v>
      </c>
      <c r="F1166" s="903" t="s">
        <v>25140</v>
      </c>
      <c r="G1166" s="902"/>
      <c r="H1166" s="902" t="s">
        <v>10891</v>
      </c>
      <c r="I1166" s="913" t="s">
        <v>25481</v>
      </c>
      <c r="J1166" s="903" t="s">
        <v>11101</v>
      </c>
    </row>
    <row r="1167" spans="1:10">
      <c r="A1167" s="810" t="s">
        <v>2172</v>
      </c>
      <c r="B1167" s="902" t="s">
        <v>22640</v>
      </c>
      <c r="C1167" s="913" t="s">
        <v>25482</v>
      </c>
      <c r="D1167" s="810" t="s">
        <v>15043</v>
      </c>
      <c r="E1167" s="913" t="s">
        <v>25483</v>
      </c>
      <c r="F1167" s="903" t="s">
        <v>25484</v>
      </c>
      <c r="G1167" s="902" t="s">
        <v>18692</v>
      </c>
      <c r="H1167" s="902" t="s">
        <v>10977</v>
      </c>
      <c r="I1167" s="913" t="s">
        <v>563</v>
      </c>
      <c r="J1167" s="903" t="s">
        <v>11101</v>
      </c>
    </row>
    <row r="1168" spans="1:10">
      <c r="A1168" s="810" t="s">
        <v>2172</v>
      </c>
      <c r="B1168" s="902" t="s">
        <v>22640</v>
      </c>
      <c r="C1168" s="913" t="s">
        <v>25485</v>
      </c>
      <c r="D1168" s="810" t="s">
        <v>15043</v>
      </c>
      <c r="E1168" s="913" t="s">
        <v>3581</v>
      </c>
      <c r="F1168" s="903" t="s">
        <v>25486</v>
      </c>
      <c r="G1168" s="902" t="s">
        <v>25487</v>
      </c>
      <c r="H1168" s="902" t="s">
        <v>10915</v>
      </c>
      <c r="I1168" s="913" t="s">
        <v>504</v>
      </c>
      <c r="J1168" s="903" t="s">
        <v>11101</v>
      </c>
    </row>
    <row r="1169" spans="1:10">
      <c r="A1169" s="810" t="s">
        <v>2172</v>
      </c>
      <c r="B1169" s="902" t="s">
        <v>22640</v>
      </c>
      <c r="C1169" s="913" t="s">
        <v>6000</v>
      </c>
      <c r="D1169" s="810" t="s">
        <v>15043</v>
      </c>
      <c r="E1169" s="913" t="s">
        <v>6239</v>
      </c>
      <c r="F1169" s="903" t="s">
        <v>25143</v>
      </c>
      <c r="G1169" s="902" t="s">
        <v>25144</v>
      </c>
      <c r="H1169" s="902" t="s">
        <v>10932</v>
      </c>
      <c r="I1169" s="913" t="s">
        <v>563</v>
      </c>
      <c r="J1169" s="903" t="s">
        <v>11299</v>
      </c>
    </row>
    <row r="1170" spans="1:10">
      <c r="A1170" s="810" t="s">
        <v>2172</v>
      </c>
      <c r="B1170" s="902" t="s">
        <v>22640</v>
      </c>
      <c r="C1170" s="913" t="s">
        <v>15990</v>
      </c>
      <c r="D1170" s="810" t="s">
        <v>15043</v>
      </c>
      <c r="E1170" s="913" t="s">
        <v>15991</v>
      </c>
      <c r="F1170" s="903" t="s">
        <v>25488</v>
      </c>
      <c r="G1170" s="902" t="s">
        <v>15992</v>
      </c>
      <c r="H1170" s="902" t="s">
        <v>10915</v>
      </c>
      <c r="I1170" s="913" t="s">
        <v>563</v>
      </c>
      <c r="J1170" s="903" t="s">
        <v>11503</v>
      </c>
    </row>
    <row r="1171" spans="1:10">
      <c r="A1171" s="810" t="s">
        <v>2172</v>
      </c>
      <c r="B1171" s="902" t="s">
        <v>22640</v>
      </c>
      <c r="C1171" s="913" t="s">
        <v>6164</v>
      </c>
      <c r="D1171" s="810" t="s">
        <v>15043</v>
      </c>
      <c r="E1171" s="913" t="s">
        <v>6375</v>
      </c>
      <c r="F1171" s="903" t="s">
        <v>25150</v>
      </c>
      <c r="G1171" s="902" t="s">
        <v>25151</v>
      </c>
      <c r="H1171" s="902" t="s">
        <v>10928</v>
      </c>
      <c r="I1171" s="913" t="s">
        <v>25489</v>
      </c>
      <c r="J1171" s="903" t="s">
        <v>931</v>
      </c>
    </row>
    <row r="1172" spans="1:10">
      <c r="A1172" s="810" t="s">
        <v>2172</v>
      </c>
      <c r="B1172" s="902" t="s">
        <v>22640</v>
      </c>
      <c r="C1172" s="913" t="s">
        <v>25490</v>
      </c>
      <c r="D1172" s="810" t="s">
        <v>15043</v>
      </c>
      <c r="E1172" s="913" t="s">
        <v>25491</v>
      </c>
      <c r="F1172" s="903" t="s">
        <v>25492</v>
      </c>
      <c r="G1172" s="902" t="s">
        <v>25493</v>
      </c>
      <c r="H1172" s="902" t="s">
        <v>10932</v>
      </c>
      <c r="I1172" s="913" t="s">
        <v>563</v>
      </c>
      <c r="J1172" s="903" t="s">
        <v>11101</v>
      </c>
    </row>
    <row r="1173" spans="1:10">
      <c r="A1173" s="810" t="s">
        <v>2172</v>
      </c>
      <c r="B1173" s="902" t="s">
        <v>22640</v>
      </c>
      <c r="C1173" s="913" t="s">
        <v>25152</v>
      </c>
      <c r="D1173" s="810" t="s">
        <v>15043</v>
      </c>
      <c r="E1173" s="913" t="s">
        <v>25153</v>
      </c>
      <c r="F1173" s="903" t="s">
        <v>25154</v>
      </c>
      <c r="G1173" s="902" t="s">
        <v>10992</v>
      </c>
      <c r="H1173" s="902" t="s">
        <v>10932</v>
      </c>
      <c r="I1173" s="913" t="s">
        <v>563</v>
      </c>
      <c r="J1173" s="903" t="s">
        <v>11101</v>
      </c>
    </row>
    <row r="1174" spans="1:10">
      <c r="A1174" s="810" t="s">
        <v>2172</v>
      </c>
      <c r="B1174" s="902" t="s">
        <v>22640</v>
      </c>
      <c r="C1174" s="913" t="s">
        <v>3198</v>
      </c>
      <c r="D1174" s="810" t="s">
        <v>15043</v>
      </c>
      <c r="E1174" s="913" t="s">
        <v>14362</v>
      </c>
      <c r="F1174" s="903" t="s">
        <v>28250</v>
      </c>
      <c r="G1174" s="902" t="s">
        <v>14363</v>
      </c>
      <c r="H1174" s="902" t="s">
        <v>10954</v>
      </c>
      <c r="I1174" s="913" t="s">
        <v>563</v>
      </c>
      <c r="J1174" s="903" t="s">
        <v>934</v>
      </c>
    </row>
    <row r="1175" spans="1:10">
      <c r="A1175" s="810" t="s">
        <v>2172</v>
      </c>
      <c r="B1175" s="902" t="s">
        <v>22640</v>
      </c>
      <c r="C1175" s="913" t="s">
        <v>4872</v>
      </c>
      <c r="D1175" s="810" t="s">
        <v>15043</v>
      </c>
      <c r="E1175" s="913" t="s">
        <v>4979</v>
      </c>
      <c r="F1175" s="903" t="s">
        <v>5080</v>
      </c>
      <c r="G1175" s="902"/>
      <c r="H1175" s="902" t="s">
        <v>10901</v>
      </c>
      <c r="I1175" s="913" t="s">
        <v>563</v>
      </c>
      <c r="J1175" s="903" t="s">
        <v>937</v>
      </c>
    </row>
    <row r="1176" spans="1:10">
      <c r="A1176" s="810" t="s">
        <v>2172</v>
      </c>
      <c r="B1176" s="902" t="s">
        <v>22640</v>
      </c>
      <c r="C1176" s="913" t="s">
        <v>15345</v>
      </c>
      <c r="D1176" s="810" t="s">
        <v>15043</v>
      </c>
      <c r="E1176" s="913" t="s">
        <v>4965</v>
      </c>
      <c r="F1176" s="903" t="s">
        <v>7063</v>
      </c>
      <c r="G1176" s="902"/>
      <c r="H1176" s="902" t="s">
        <v>10932</v>
      </c>
      <c r="I1176" s="913" t="s">
        <v>563</v>
      </c>
      <c r="J1176" s="903" t="s">
        <v>937</v>
      </c>
    </row>
    <row r="1177" spans="1:10">
      <c r="A1177" s="810" t="s">
        <v>2172</v>
      </c>
      <c r="B1177" s="902" t="s">
        <v>22640</v>
      </c>
      <c r="C1177" s="913" t="s">
        <v>24752</v>
      </c>
      <c r="D1177" s="810" t="s">
        <v>15043</v>
      </c>
      <c r="E1177" s="913" t="s">
        <v>24753</v>
      </c>
      <c r="F1177" s="903" t="s">
        <v>24754</v>
      </c>
      <c r="G1177" s="902"/>
      <c r="H1177" s="902" t="s">
        <v>10932</v>
      </c>
      <c r="I1177" s="913" t="s">
        <v>889</v>
      </c>
      <c r="J1177" s="903" t="s">
        <v>11299</v>
      </c>
    </row>
    <row r="1178" spans="1:10">
      <c r="A1178" s="810" t="s">
        <v>2172</v>
      </c>
      <c r="B1178" s="902" t="s">
        <v>22640</v>
      </c>
      <c r="C1178" s="913" t="s">
        <v>3109</v>
      </c>
      <c r="D1178" s="810" t="s">
        <v>15043</v>
      </c>
      <c r="E1178" s="913" t="s">
        <v>25494</v>
      </c>
      <c r="F1178" s="903" t="s">
        <v>4176</v>
      </c>
      <c r="G1178" s="902" t="s">
        <v>4642</v>
      </c>
      <c r="H1178" s="902" t="s">
        <v>10928</v>
      </c>
      <c r="I1178" s="913" t="s">
        <v>563</v>
      </c>
      <c r="J1178" s="903" t="s">
        <v>937</v>
      </c>
    </row>
    <row r="1179" spans="1:10">
      <c r="A1179" s="810" t="s">
        <v>2172</v>
      </c>
      <c r="B1179" s="902" t="s">
        <v>22640</v>
      </c>
      <c r="C1179" s="913" t="s">
        <v>3156</v>
      </c>
      <c r="D1179" s="810" t="s">
        <v>15043</v>
      </c>
      <c r="E1179" s="913" t="s">
        <v>3745</v>
      </c>
      <c r="F1179" s="903" t="s">
        <v>10707</v>
      </c>
      <c r="G1179" s="902" t="s">
        <v>4677</v>
      </c>
      <c r="H1179" s="902" t="s">
        <v>10970</v>
      </c>
      <c r="I1179" s="913" t="s">
        <v>563</v>
      </c>
      <c r="J1179" s="903" t="s">
        <v>564</v>
      </c>
    </row>
    <row r="1180" spans="1:10">
      <c r="A1180" s="810" t="s">
        <v>2172</v>
      </c>
      <c r="B1180" s="902" t="s">
        <v>22640</v>
      </c>
      <c r="C1180" s="913" t="s">
        <v>6154</v>
      </c>
      <c r="D1180" s="810" t="s">
        <v>15043</v>
      </c>
      <c r="E1180" s="913" t="s">
        <v>6369</v>
      </c>
      <c r="F1180" s="903" t="s">
        <v>6532</v>
      </c>
      <c r="G1180" s="902" t="s">
        <v>15346</v>
      </c>
      <c r="H1180" s="902" t="s">
        <v>10901</v>
      </c>
      <c r="I1180" s="913" t="s">
        <v>14403</v>
      </c>
      <c r="J1180" s="903" t="s">
        <v>11299</v>
      </c>
    </row>
    <row r="1181" spans="1:10">
      <c r="A1181" s="810" t="s">
        <v>2172</v>
      </c>
      <c r="B1181" s="902" t="s">
        <v>22640</v>
      </c>
      <c r="C1181" s="913" t="s">
        <v>25495</v>
      </c>
      <c r="D1181" s="810" t="s">
        <v>15043</v>
      </c>
      <c r="E1181" s="913" t="s">
        <v>15994</v>
      </c>
      <c r="F1181" s="903" t="s">
        <v>25496</v>
      </c>
      <c r="G1181" s="902" t="s">
        <v>15995</v>
      </c>
      <c r="H1181" s="902" t="s">
        <v>10970</v>
      </c>
      <c r="I1181" s="913" t="s">
        <v>563</v>
      </c>
      <c r="J1181" s="903" t="s">
        <v>11130</v>
      </c>
    </row>
    <row r="1182" spans="1:10">
      <c r="A1182" s="810" t="s">
        <v>2172</v>
      </c>
      <c r="B1182" s="902" t="s">
        <v>22640</v>
      </c>
      <c r="C1182" s="913" t="s">
        <v>665</v>
      </c>
      <c r="D1182" s="810" t="s">
        <v>15043</v>
      </c>
      <c r="E1182" s="913" t="s">
        <v>778</v>
      </c>
      <c r="F1182" s="903" t="s">
        <v>851</v>
      </c>
      <c r="G1182" s="902" t="s">
        <v>1354</v>
      </c>
      <c r="H1182" s="902" t="s">
        <v>10970</v>
      </c>
      <c r="I1182" s="913" t="s">
        <v>563</v>
      </c>
      <c r="J1182" s="903" t="s">
        <v>931</v>
      </c>
    </row>
    <row r="1183" spans="1:10">
      <c r="A1183" s="810" t="s">
        <v>2172</v>
      </c>
      <c r="B1183" s="902" t="s">
        <v>22640</v>
      </c>
      <c r="C1183" s="913" t="s">
        <v>2270</v>
      </c>
      <c r="D1183" s="810" t="s">
        <v>15043</v>
      </c>
      <c r="E1183" s="913" t="s">
        <v>24849</v>
      </c>
      <c r="F1183" s="903" t="s">
        <v>25497</v>
      </c>
      <c r="G1183" s="902" t="s">
        <v>2498</v>
      </c>
      <c r="H1183" s="902" t="s">
        <v>10928</v>
      </c>
      <c r="I1183" s="913"/>
      <c r="J1183" s="903" t="s">
        <v>11101</v>
      </c>
    </row>
    <row r="1184" spans="1:10">
      <c r="A1184" s="810" t="s">
        <v>2172</v>
      </c>
      <c r="B1184" s="902" t="s">
        <v>22640</v>
      </c>
      <c r="C1184" s="913" t="s">
        <v>15358</v>
      </c>
      <c r="D1184" s="810" t="s">
        <v>15043</v>
      </c>
      <c r="E1184" s="913" t="s">
        <v>9577</v>
      </c>
      <c r="F1184" s="903" t="s">
        <v>16710</v>
      </c>
      <c r="G1184" s="902" t="s">
        <v>15359</v>
      </c>
      <c r="H1184" s="902" t="s">
        <v>10928</v>
      </c>
      <c r="I1184" s="913" t="s">
        <v>25498</v>
      </c>
      <c r="J1184" s="903" t="s">
        <v>937</v>
      </c>
    </row>
    <row r="1185" spans="1:10">
      <c r="A1185" s="810" t="s">
        <v>2172</v>
      </c>
      <c r="B1185" s="902" t="s">
        <v>22640</v>
      </c>
      <c r="C1185" s="913" t="s">
        <v>15317</v>
      </c>
      <c r="D1185" s="810" t="s">
        <v>15043</v>
      </c>
      <c r="E1185" s="913" t="s">
        <v>15318</v>
      </c>
      <c r="F1185" s="903" t="s">
        <v>15319</v>
      </c>
      <c r="G1185" s="902" t="s">
        <v>15320</v>
      </c>
      <c r="H1185" s="902" t="s">
        <v>10928</v>
      </c>
      <c r="I1185" s="913" t="s">
        <v>563</v>
      </c>
      <c r="J1185" s="903" t="s">
        <v>937</v>
      </c>
    </row>
    <row r="1186" spans="1:10">
      <c r="A1186" s="810" t="s">
        <v>2172</v>
      </c>
      <c r="B1186" s="902" t="s">
        <v>22640</v>
      </c>
      <c r="C1186" s="913" t="s">
        <v>666</v>
      </c>
      <c r="D1186" s="810" t="s">
        <v>15043</v>
      </c>
      <c r="E1186" s="913" t="s">
        <v>779</v>
      </c>
      <c r="F1186" s="903" t="s">
        <v>852</v>
      </c>
      <c r="G1186" s="902" t="s">
        <v>1355</v>
      </c>
      <c r="H1186" s="902" t="s">
        <v>10932</v>
      </c>
      <c r="I1186" s="913" t="s">
        <v>1275</v>
      </c>
      <c r="J1186" s="903" t="s">
        <v>931</v>
      </c>
    </row>
    <row r="1187" spans="1:10">
      <c r="A1187" s="810" t="s">
        <v>2172</v>
      </c>
      <c r="B1187" s="902" t="s">
        <v>22640</v>
      </c>
      <c r="C1187" s="913" t="s">
        <v>667</v>
      </c>
      <c r="D1187" s="810" t="s">
        <v>15043</v>
      </c>
      <c r="E1187" s="913" t="s">
        <v>780</v>
      </c>
      <c r="F1187" s="903" t="s">
        <v>853</v>
      </c>
      <c r="G1187" s="902" t="s">
        <v>25499</v>
      </c>
      <c r="H1187" s="902" t="s">
        <v>10901</v>
      </c>
      <c r="I1187" s="913" t="s">
        <v>563</v>
      </c>
      <c r="J1187" s="903" t="s">
        <v>929</v>
      </c>
    </row>
    <row r="1188" spans="1:10">
      <c r="A1188" s="810" t="s">
        <v>2172</v>
      </c>
      <c r="B1188" s="902" t="s">
        <v>22640</v>
      </c>
      <c r="C1188" s="913" t="s">
        <v>1043</v>
      </c>
      <c r="D1188" s="810" t="s">
        <v>15043</v>
      </c>
      <c r="E1188" s="913" t="s">
        <v>1144</v>
      </c>
      <c r="F1188" s="903" t="s">
        <v>1191</v>
      </c>
      <c r="G1188" s="902" t="s">
        <v>1271</v>
      </c>
      <c r="H1188" s="902" t="s">
        <v>11110</v>
      </c>
      <c r="I1188" s="913" t="s">
        <v>563</v>
      </c>
      <c r="J1188" s="903" t="s">
        <v>18604</v>
      </c>
    </row>
    <row r="1189" spans="1:10">
      <c r="A1189" s="810" t="s">
        <v>2172</v>
      </c>
      <c r="B1189" s="902" t="s">
        <v>22640</v>
      </c>
      <c r="C1189" s="913" t="s">
        <v>668</v>
      </c>
      <c r="D1189" s="810" t="s">
        <v>15043</v>
      </c>
      <c r="E1189" s="913" t="s">
        <v>781</v>
      </c>
      <c r="F1189" s="903" t="s">
        <v>854</v>
      </c>
      <c r="G1189" s="902" t="s">
        <v>1356</v>
      </c>
      <c r="H1189" s="902" t="s">
        <v>10901</v>
      </c>
      <c r="I1189" s="913" t="s">
        <v>563</v>
      </c>
      <c r="J1189" s="903" t="s">
        <v>931</v>
      </c>
    </row>
    <row r="1190" spans="1:10" s="918" customFormat="1">
      <c r="A1190" s="915" t="s">
        <v>2172</v>
      </c>
      <c r="B1190" s="916" t="s">
        <v>22640</v>
      </c>
      <c r="C1190" s="951" t="s">
        <v>3149</v>
      </c>
      <c r="D1190" s="915" t="s">
        <v>15043</v>
      </c>
      <c r="E1190" s="951" t="s">
        <v>3739</v>
      </c>
      <c r="F1190" s="917" t="s">
        <v>4200</v>
      </c>
      <c r="G1190" s="916" t="s">
        <v>4674</v>
      </c>
      <c r="H1190" s="916">
        <v>15</v>
      </c>
      <c r="I1190" s="951" t="s">
        <v>25500</v>
      </c>
      <c r="J1190" s="917" t="s">
        <v>934</v>
      </c>
    </row>
    <row r="1191" spans="1:10">
      <c r="A1191" s="810" t="s">
        <v>16663</v>
      </c>
      <c r="B1191" s="902" t="s">
        <v>22748</v>
      </c>
      <c r="C1191" s="913" t="s">
        <v>25501</v>
      </c>
      <c r="D1191" s="810" t="s">
        <v>15043</v>
      </c>
      <c r="E1191" s="913" t="s">
        <v>25502</v>
      </c>
      <c r="F1191" s="903" t="s">
        <v>25503</v>
      </c>
      <c r="G1191" s="902" t="s">
        <v>25504</v>
      </c>
      <c r="H1191" s="902" t="s">
        <v>10891</v>
      </c>
      <c r="I1191" s="913" t="s">
        <v>22852</v>
      </c>
      <c r="J1191" s="903" t="s">
        <v>1851</v>
      </c>
    </row>
    <row r="1192" spans="1:10">
      <c r="A1192" s="810" t="s">
        <v>16663</v>
      </c>
      <c r="B1192" s="902" t="s">
        <v>22748</v>
      </c>
      <c r="C1192" s="913" t="s">
        <v>15347</v>
      </c>
      <c r="D1192" s="810" t="s">
        <v>15043</v>
      </c>
      <c r="E1192" s="913" t="s">
        <v>15348</v>
      </c>
      <c r="F1192" s="903" t="s">
        <v>15349</v>
      </c>
      <c r="G1192" s="902" t="s">
        <v>24216</v>
      </c>
      <c r="H1192" s="902" t="s">
        <v>10970</v>
      </c>
      <c r="I1192" s="913" t="s">
        <v>910</v>
      </c>
      <c r="J1192" s="903" t="s">
        <v>932</v>
      </c>
    </row>
    <row r="1193" spans="1:10">
      <c r="A1193" s="810" t="s">
        <v>16663</v>
      </c>
      <c r="B1193" s="902" t="s">
        <v>22748</v>
      </c>
      <c r="C1193" s="913" t="s">
        <v>1898</v>
      </c>
      <c r="D1193" s="810" t="s">
        <v>15043</v>
      </c>
      <c r="E1193" s="913" t="s">
        <v>1966</v>
      </c>
      <c r="F1193" s="903" t="s">
        <v>15996</v>
      </c>
      <c r="G1193" s="902" t="s">
        <v>2049</v>
      </c>
      <c r="H1193" s="902" t="s">
        <v>10895</v>
      </c>
      <c r="I1193" s="913" t="s">
        <v>2174</v>
      </c>
      <c r="J1193" s="903" t="s">
        <v>934</v>
      </c>
    </row>
    <row r="1194" spans="1:10">
      <c r="A1194" s="810" t="s">
        <v>16663</v>
      </c>
      <c r="B1194" s="902" t="s">
        <v>22748</v>
      </c>
      <c r="C1194" s="913" t="s">
        <v>4871</v>
      </c>
      <c r="D1194" s="810" t="s">
        <v>15043</v>
      </c>
      <c r="E1194" s="913" t="s">
        <v>3814</v>
      </c>
      <c r="F1194" s="903" t="s">
        <v>24266</v>
      </c>
      <c r="G1194" s="902" t="s">
        <v>5148</v>
      </c>
      <c r="H1194" s="902" t="s">
        <v>10969</v>
      </c>
      <c r="I1194" s="913" t="s">
        <v>1278</v>
      </c>
      <c r="J1194" s="903" t="s">
        <v>934</v>
      </c>
    </row>
    <row r="1195" spans="1:10">
      <c r="A1195" s="810" t="s">
        <v>16663</v>
      </c>
      <c r="B1195" s="902" t="s">
        <v>22748</v>
      </c>
      <c r="C1195" s="913" t="s">
        <v>25248</v>
      </c>
      <c r="D1195" s="810" t="s">
        <v>15043</v>
      </c>
      <c r="E1195" s="913" t="s">
        <v>12744</v>
      </c>
      <c r="F1195" s="903" t="s">
        <v>25249</v>
      </c>
      <c r="G1195" s="902" t="s">
        <v>25250</v>
      </c>
      <c r="H1195" s="902" t="s">
        <v>10901</v>
      </c>
      <c r="I1195" s="913" t="s">
        <v>25505</v>
      </c>
      <c r="J1195" s="903" t="s">
        <v>13333</v>
      </c>
    </row>
    <row r="1196" spans="1:10">
      <c r="A1196" s="810" t="s">
        <v>16663</v>
      </c>
      <c r="B1196" s="902" t="s">
        <v>22748</v>
      </c>
      <c r="C1196" s="913" t="s">
        <v>974</v>
      </c>
      <c r="D1196" s="810" t="s">
        <v>15043</v>
      </c>
      <c r="E1196" s="913" t="s">
        <v>1074</v>
      </c>
      <c r="F1196" s="903" t="s">
        <v>1162</v>
      </c>
      <c r="G1196" s="902" t="s">
        <v>1218</v>
      </c>
      <c r="H1196" s="902" t="s">
        <v>10894</v>
      </c>
      <c r="I1196" s="913" t="s">
        <v>1278</v>
      </c>
      <c r="J1196" s="903" t="s">
        <v>937</v>
      </c>
    </row>
    <row r="1197" spans="1:10">
      <c r="A1197" s="810" t="s">
        <v>16663</v>
      </c>
      <c r="B1197" s="902" t="s">
        <v>22748</v>
      </c>
      <c r="C1197" s="913" t="s">
        <v>6150</v>
      </c>
      <c r="D1197" s="810" t="s">
        <v>15043</v>
      </c>
      <c r="E1197" s="913" t="s">
        <v>6364</v>
      </c>
      <c r="F1197" s="903" t="s">
        <v>15787</v>
      </c>
      <c r="G1197" s="902" t="s">
        <v>10992</v>
      </c>
      <c r="H1197" s="902" t="s">
        <v>10928</v>
      </c>
      <c r="I1197" s="913" t="s">
        <v>25506</v>
      </c>
      <c r="J1197" s="903" t="s">
        <v>11101</v>
      </c>
    </row>
    <row r="1198" spans="1:10">
      <c r="A1198" s="810" t="s">
        <v>16663</v>
      </c>
      <c r="B1198" s="902" t="s">
        <v>22748</v>
      </c>
      <c r="C1198" s="913" t="s">
        <v>1889</v>
      </c>
      <c r="D1198" s="810" t="s">
        <v>15043</v>
      </c>
      <c r="E1198" s="913" t="s">
        <v>1939</v>
      </c>
      <c r="F1198" s="903" t="s">
        <v>2011</v>
      </c>
      <c r="G1198" s="902" t="s">
        <v>2044</v>
      </c>
      <c r="H1198" s="902" t="s">
        <v>10922</v>
      </c>
      <c r="I1198" s="913" t="s">
        <v>28275</v>
      </c>
      <c r="J1198" s="903" t="s">
        <v>564</v>
      </c>
    </row>
    <row r="1199" spans="1:10">
      <c r="A1199" s="810" t="s">
        <v>16663</v>
      </c>
      <c r="B1199" s="902" t="s">
        <v>22748</v>
      </c>
      <c r="C1199" s="913" t="s">
        <v>24316</v>
      </c>
      <c r="D1199" s="810" t="s">
        <v>15043</v>
      </c>
      <c r="E1199" s="913" t="s">
        <v>16346</v>
      </c>
      <c r="F1199" s="903" t="s">
        <v>24317</v>
      </c>
      <c r="G1199" s="902"/>
      <c r="H1199" s="902" t="s">
        <v>10901</v>
      </c>
      <c r="I1199" s="913" t="s">
        <v>1278</v>
      </c>
      <c r="J1199" s="903" t="s">
        <v>564</v>
      </c>
    </row>
    <row r="1200" spans="1:10">
      <c r="A1200" s="810" t="s">
        <v>16663</v>
      </c>
      <c r="B1200" s="902" t="s">
        <v>22748</v>
      </c>
      <c r="C1200" s="913" t="s">
        <v>8173</v>
      </c>
      <c r="D1200" s="810" t="s">
        <v>15043</v>
      </c>
      <c r="E1200" s="913" t="s">
        <v>8496</v>
      </c>
      <c r="F1200" s="903" t="s">
        <v>8701</v>
      </c>
      <c r="G1200" s="902"/>
      <c r="H1200" s="902" t="s">
        <v>10891</v>
      </c>
      <c r="I1200" s="913" t="s">
        <v>2518</v>
      </c>
      <c r="J1200" s="903" t="s">
        <v>11299</v>
      </c>
    </row>
    <row r="1201" spans="1:10">
      <c r="A1201" s="810" t="s">
        <v>16663</v>
      </c>
      <c r="B1201" s="902" t="s">
        <v>22748</v>
      </c>
      <c r="C1201" s="913" t="s">
        <v>1445</v>
      </c>
      <c r="D1201" s="810" t="s">
        <v>15043</v>
      </c>
      <c r="E1201" s="913" t="s">
        <v>1571</v>
      </c>
      <c r="F1201" s="903" t="s">
        <v>1705</v>
      </c>
      <c r="G1201" s="902" t="s">
        <v>1787</v>
      </c>
      <c r="H1201" s="902" t="s">
        <v>10928</v>
      </c>
      <c r="I1201" s="913" t="s">
        <v>25507</v>
      </c>
      <c r="J1201" s="903" t="s">
        <v>11869</v>
      </c>
    </row>
    <row r="1202" spans="1:10">
      <c r="A1202" s="810" t="s">
        <v>16663</v>
      </c>
      <c r="B1202" s="902" t="s">
        <v>22748</v>
      </c>
      <c r="C1202" s="913" t="s">
        <v>4864</v>
      </c>
      <c r="D1202" s="810" t="s">
        <v>15043</v>
      </c>
      <c r="E1202" s="913" t="s">
        <v>4972</v>
      </c>
      <c r="F1202" s="903" t="s">
        <v>24339</v>
      </c>
      <c r="G1202" s="902" t="s">
        <v>24340</v>
      </c>
      <c r="H1202" s="902" t="s">
        <v>10907</v>
      </c>
      <c r="I1202" s="913" t="s">
        <v>2174</v>
      </c>
      <c r="J1202" s="903" t="s">
        <v>1851</v>
      </c>
    </row>
    <row r="1203" spans="1:10">
      <c r="A1203" s="810" t="s">
        <v>16663</v>
      </c>
      <c r="B1203" s="902" t="s">
        <v>22748</v>
      </c>
      <c r="C1203" s="913" t="s">
        <v>1890</v>
      </c>
      <c r="D1203" s="810" t="s">
        <v>15043</v>
      </c>
      <c r="E1203" s="913" t="s">
        <v>1944</v>
      </c>
      <c r="F1203" s="903" t="s">
        <v>25508</v>
      </c>
      <c r="G1203" s="902" t="s">
        <v>15997</v>
      </c>
      <c r="H1203" s="902" t="s">
        <v>10891</v>
      </c>
      <c r="I1203" s="913"/>
      <c r="J1203" s="903" t="s">
        <v>11299</v>
      </c>
    </row>
    <row r="1204" spans="1:10">
      <c r="A1204" s="810" t="s">
        <v>16663</v>
      </c>
      <c r="B1204" s="902" t="s">
        <v>22748</v>
      </c>
      <c r="C1204" s="913" t="s">
        <v>15342</v>
      </c>
      <c r="D1204" s="810" t="s">
        <v>15043</v>
      </c>
      <c r="E1204" s="913" t="s">
        <v>15343</v>
      </c>
      <c r="F1204" s="903" t="s">
        <v>15344</v>
      </c>
      <c r="G1204" s="902"/>
      <c r="H1204" s="902" t="s">
        <v>10928</v>
      </c>
      <c r="I1204" s="913"/>
      <c r="J1204" s="903" t="s">
        <v>564</v>
      </c>
    </row>
    <row r="1205" spans="1:10">
      <c r="A1205" s="810" t="s">
        <v>16663</v>
      </c>
      <c r="B1205" s="902" t="s">
        <v>22748</v>
      </c>
      <c r="C1205" s="913" t="s">
        <v>24364</v>
      </c>
      <c r="D1205" s="810" t="s">
        <v>15043</v>
      </c>
      <c r="E1205" s="913" t="s">
        <v>24365</v>
      </c>
      <c r="F1205" s="903" t="s">
        <v>24366</v>
      </c>
      <c r="G1205" s="902" t="s">
        <v>24367</v>
      </c>
      <c r="H1205" s="902" t="s">
        <v>10970</v>
      </c>
      <c r="I1205" s="913" t="s">
        <v>910</v>
      </c>
      <c r="J1205" s="903" t="s">
        <v>937</v>
      </c>
    </row>
    <row r="1206" spans="1:10">
      <c r="A1206" s="810" t="s">
        <v>16663</v>
      </c>
      <c r="B1206" s="902" t="s">
        <v>22748</v>
      </c>
      <c r="C1206" s="913" t="s">
        <v>15998</v>
      </c>
      <c r="D1206" s="810" t="s">
        <v>15043</v>
      </c>
      <c r="E1206" s="913" t="s">
        <v>15999</v>
      </c>
      <c r="F1206" s="903" t="s">
        <v>16000</v>
      </c>
      <c r="G1206" s="902" t="s">
        <v>16001</v>
      </c>
      <c r="H1206" s="902" t="s">
        <v>10895</v>
      </c>
      <c r="I1206" s="913" t="s">
        <v>16002</v>
      </c>
      <c r="J1206" s="903" t="s">
        <v>929</v>
      </c>
    </row>
    <row r="1207" spans="1:10">
      <c r="A1207" s="810" t="s">
        <v>16663</v>
      </c>
      <c r="B1207" s="902" t="s">
        <v>22748</v>
      </c>
      <c r="C1207" s="913" t="s">
        <v>25509</v>
      </c>
      <c r="D1207" s="810" t="s">
        <v>15043</v>
      </c>
      <c r="E1207" s="913" t="s">
        <v>25510</v>
      </c>
      <c r="F1207" s="903" t="s">
        <v>25511</v>
      </c>
      <c r="G1207" s="902" t="s">
        <v>25512</v>
      </c>
      <c r="H1207" s="902" t="s">
        <v>10891</v>
      </c>
      <c r="I1207" s="913" t="s">
        <v>2518</v>
      </c>
      <c r="J1207" s="903" t="s">
        <v>564</v>
      </c>
    </row>
    <row r="1208" spans="1:10">
      <c r="A1208" s="810" t="s">
        <v>16663</v>
      </c>
      <c r="B1208" s="902" t="s">
        <v>22748</v>
      </c>
      <c r="C1208" s="913" t="s">
        <v>25513</v>
      </c>
      <c r="D1208" s="810" t="s">
        <v>15043</v>
      </c>
      <c r="E1208" s="913" t="s">
        <v>25514</v>
      </c>
      <c r="F1208" s="903" t="s">
        <v>25515</v>
      </c>
      <c r="G1208" s="902" t="s">
        <v>25516</v>
      </c>
      <c r="H1208" s="902" t="s">
        <v>10915</v>
      </c>
      <c r="I1208" s="913" t="s">
        <v>1278</v>
      </c>
      <c r="J1208" s="903" t="s">
        <v>12094</v>
      </c>
    </row>
    <row r="1209" spans="1:10">
      <c r="A1209" s="810" t="s">
        <v>16663</v>
      </c>
      <c r="B1209" s="902" t="s">
        <v>22748</v>
      </c>
      <c r="C1209" s="913" t="s">
        <v>6154</v>
      </c>
      <c r="D1209" s="810" t="s">
        <v>15043</v>
      </c>
      <c r="E1209" s="913" t="s">
        <v>6369</v>
      </c>
      <c r="F1209" s="903" t="s">
        <v>6532</v>
      </c>
      <c r="G1209" s="902" t="s">
        <v>15346</v>
      </c>
      <c r="H1209" s="902" t="s">
        <v>10901</v>
      </c>
      <c r="I1209" s="913" t="s">
        <v>10337</v>
      </c>
      <c r="J1209" s="903" t="s">
        <v>11299</v>
      </c>
    </row>
    <row r="1210" spans="1:10">
      <c r="A1210" s="810" t="s">
        <v>16663</v>
      </c>
      <c r="B1210" s="902" t="s">
        <v>22748</v>
      </c>
      <c r="C1210" s="913" t="s">
        <v>4887</v>
      </c>
      <c r="D1210" s="810" t="s">
        <v>15043</v>
      </c>
      <c r="E1210" s="913" t="s">
        <v>5004</v>
      </c>
      <c r="F1210" s="903" t="s">
        <v>24387</v>
      </c>
      <c r="G1210" s="902" t="s">
        <v>5158</v>
      </c>
      <c r="H1210" s="902" t="s">
        <v>10977</v>
      </c>
      <c r="I1210" s="913" t="s">
        <v>1278</v>
      </c>
      <c r="J1210" s="903" t="s">
        <v>11503</v>
      </c>
    </row>
    <row r="1211" spans="1:10">
      <c r="A1211" s="810" t="s">
        <v>16886</v>
      </c>
      <c r="B1211" s="902" t="s">
        <v>25517</v>
      </c>
      <c r="C1211" s="913" t="s">
        <v>11304</v>
      </c>
      <c r="D1211" s="810" t="s">
        <v>15043</v>
      </c>
      <c r="E1211" s="913" t="s">
        <v>11305</v>
      </c>
      <c r="F1211" s="903" t="s">
        <v>11306</v>
      </c>
      <c r="G1211" s="902" t="s">
        <v>11307</v>
      </c>
      <c r="H1211" s="902" t="s">
        <v>11102</v>
      </c>
      <c r="I1211" s="913"/>
      <c r="J1211" s="903" t="s">
        <v>564</v>
      </c>
    </row>
    <row r="1212" spans="1:10">
      <c r="A1212" s="810" t="s">
        <v>16884</v>
      </c>
      <c r="B1212" s="902" t="s">
        <v>25518</v>
      </c>
      <c r="C1212" s="913" t="s">
        <v>15339</v>
      </c>
      <c r="D1212" s="810" t="s">
        <v>15043</v>
      </c>
      <c r="E1212" s="913" t="s">
        <v>15340</v>
      </c>
      <c r="F1212" s="903" t="s">
        <v>15341</v>
      </c>
      <c r="G1212" s="902" t="s">
        <v>24318</v>
      </c>
      <c r="H1212" s="902" t="s">
        <v>10891</v>
      </c>
      <c r="I1212" s="913" t="s">
        <v>16238</v>
      </c>
      <c r="J1212" s="903" t="s">
        <v>929</v>
      </c>
    </row>
    <row r="1213" spans="1:10">
      <c r="A1213" s="810" t="s">
        <v>207</v>
      </c>
      <c r="B1213" s="902" t="s">
        <v>22887</v>
      </c>
      <c r="C1213" s="913" t="s">
        <v>10992</v>
      </c>
      <c r="D1213" s="810" t="s">
        <v>15043</v>
      </c>
      <c r="E1213" s="913" t="s">
        <v>2296</v>
      </c>
      <c r="F1213" s="903" t="s">
        <v>16008</v>
      </c>
      <c r="G1213" s="902"/>
      <c r="H1213" s="902" t="s">
        <v>10977</v>
      </c>
      <c r="I1213" s="913"/>
      <c r="J1213" s="903" t="s">
        <v>22914</v>
      </c>
    </row>
    <row r="1214" spans="1:10">
      <c r="A1214" s="810" t="s">
        <v>207</v>
      </c>
      <c r="B1214" s="902" t="s">
        <v>22887</v>
      </c>
      <c r="C1214" s="913" t="s">
        <v>16004</v>
      </c>
      <c r="D1214" s="810" t="s">
        <v>15043</v>
      </c>
      <c r="E1214" s="913" t="s">
        <v>16005</v>
      </c>
      <c r="F1214" s="903" t="s">
        <v>16006</v>
      </c>
      <c r="G1214" s="902" t="s">
        <v>16007</v>
      </c>
      <c r="H1214" s="902" t="s">
        <v>10932</v>
      </c>
      <c r="I1214" s="913"/>
      <c r="J1214" s="903" t="s">
        <v>22914</v>
      </c>
    </row>
    <row r="1215" spans="1:10">
      <c r="A1215" s="810" t="s">
        <v>207</v>
      </c>
      <c r="B1215" s="902" t="s">
        <v>22887</v>
      </c>
      <c r="C1215" s="913" t="s">
        <v>15381</v>
      </c>
      <c r="D1215" s="810" t="s">
        <v>15043</v>
      </c>
      <c r="E1215" s="913" t="s">
        <v>15382</v>
      </c>
      <c r="F1215" s="903" t="s">
        <v>28213</v>
      </c>
      <c r="G1215" s="902" t="s">
        <v>15383</v>
      </c>
      <c r="H1215" s="902" t="s">
        <v>10969</v>
      </c>
      <c r="I1215" s="913"/>
      <c r="J1215" s="903" t="s">
        <v>938</v>
      </c>
    </row>
    <row r="1216" spans="1:10">
      <c r="A1216" s="810" t="s">
        <v>207</v>
      </c>
      <c r="B1216" s="902" t="s">
        <v>22887</v>
      </c>
      <c r="C1216" s="913" t="s">
        <v>25519</v>
      </c>
      <c r="D1216" s="810" t="s">
        <v>15043</v>
      </c>
      <c r="E1216" s="913" t="s">
        <v>25520</v>
      </c>
      <c r="F1216" s="903" t="s">
        <v>25521</v>
      </c>
      <c r="G1216" s="902" t="s">
        <v>25522</v>
      </c>
      <c r="H1216" s="902" t="s">
        <v>10932</v>
      </c>
      <c r="I1216" s="913"/>
      <c r="J1216" s="903" t="s">
        <v>22914</v>
      </c>
    </row>
    <row r="1217" spans="1:10">
      <c r="A1217" s="810" t="s">
        <v>207</v>
      </c>
      <c r="B1217" s="902" t="s">
        <v>22887</v>
      </c>
      <c r="C1217" s="913" t="s">
        <v>25519</v>
      </c>
      <c r="D1217" s="810" t="s">
        <v>15043</v>
      </c>
      <c r="E1217" s="913" t="s">
        <v>10243</v>
      </c>
      <c r="F1217" s="903" t="s">
        <v>25523</v>
      </c>
      <c r="G1217" s="902"/>
      <c r="H1217" s="902" t="s">
        <v>10928</v>
      </c>
      <c r="I1217" s="913"/>
      <c r="J1217" s="903" t="s">
        <v>938</v>
      </c>
    </row>
    <row r="1218" spans="1:10">
      <c r="A1218" s="810" t="s">
        <v>207</v>
      </c>
      <c r="B1218" s="902" t="s">
        <v>22887</v>
      </c>
      <c r="C1218" s="913" t="s">
        <v>15395</v>
      </c>
      <c r="D1218" s="810" t="s">
        <v>15043</v>
      </c>
      <c r="E1218" s="913" t="s">
        <v>15396</v>
      </c>
      <c r="F1218" s="903" t="s">
        <v>24458</v>
      </c>
      <c r="G1218" s="902" t="s">
        <v>24459</v>
      </c>
      <c r="H1218" s="902" t="s">
        <v>10932</v>
      </c>
      <c r="I1218" s="913" t="s">
        <v>25524</v>
      </c>
      <c r="J1218" s="903" t="s">
        <v>15711</v>
      </c>
    </row>
    <row r="1219" spans="1:10">
      <c r="A1219" s="810" t="s">
        <v>207</v>
      </c>
      <c r="B1219" s="902" t="s">
        <v>22887</v>
      </c>
      <c r="C1219" s="913" t="s">
        <v>5398</v>
      </c>
      <c r="D1219" s="810" t="s">
        <v>15043</v>
      </c>
      <c r="E1219" s="913" t="s">
        <v>25525</v>
      </c>
      <c r="F1219" s="903" t="s">
        <v>25526</v>
      </c>
      <c r="G1219" s="902"/>
      <c r="H1219" s="902" t="s">
        <v>10932</v>
      </c>
      <c r="I1219" s="913" t="s">
        <v>15647</v>
      </c>
      <c r="J1219" s="903" t="s">
        <v>11165</v>
      </c>
    </row>
    <row r="1220" spans="1:10">
      <c r="A1220" s="810" t="s">
        <v>207</v>
      </c>
      <c r="B1220" s="902" t="s">
        <v>22887</v>
      </c>
      <c r="C1220" s="913" t="s">
        <v>25527</v>
      </c>
      <c r="D1220" s="810" t="s">
        <v>15043</v>
      </c>
      <c r="E1220" s="913" t="s">
        <v>25528</v>
      </c>
      <c r="F1220" s="903" t="s">
        <v>25529</v>
      </c>
      <c r="G1220" s="902" t="s">
        <v>18692</v>
      </c>
      <c r="H1220" s="902" t="s">
        <v>10977</v>
      </c>
      <c r="I1220" s="913" t="s">
        <v>16693</v>
      </c>
      <c r="J1220" s="903" t="s">
        <v>11165</v>
      </c>
    </row>
    <row r="1221" spans="1:10">
      <c r="A1221" s="810" t="s">
        <v>207</v>
      </c>
      <c r="B1221" s="902" t="s">
        <v>22887</v>
      </c>
      <c r="C1221" s="913" t="s">
        <v>9248</v>
      </c>
      <c r="D1221" s="810" t="s">
        <v>15043</v>
      </c>
      <c r="E1221" s="913" t="s">
        <v>25530</v>
      </c>
      <c r="F1221" s="903" t="s">
        <v>16716</v>
      </c>
      <c r="G1221" s="902" t="s">
        <v>10124</v>
      </c>
      <c r="H1221" s="902" t="s">
        <v>10932</v>
      </c>
      <c r="I1221" s="913" t="s">
        <v>7848</v>
      </c>
      <c r="J1221" s="903" t="s">
        <v>938</v>
      </c>
    </row>
    <row r="1222" spans="1:10">
      <c r="A1222" s="810" t="s">
        <v>207</v>
      </c>
      <c r="B1222" s="902" t="s">
        <v>22887</v>
      </c>
      <c r="C1222" s="913" t="s">
        <v>25531</v>
      </c>
      <c r="D1222" s="810" t="s">
        <v>15043</v>
      </c>
      <c r="E1222" s="913" t="s">
        <v>25532</v>
      </c>
      <c r="F1222" s="903" t="s">
        <v>25533</v>
      </c>
      <c r="G1222" s="902" t="s">
        <v>17038</v>
      </c>
      <c r="H1222" s="902" t="s">
        <v>10928</v>
      </c>
      <c r="I1222" s="913" t="s">
        <v>889</v>
      </c>
      <c r="J1222" s="903" t="s">
        <v>12684</v>
      </c>
    </row>
    <row r="1223" spans="1:10">
      <c r="A1223" s="810" t="s">
        <v>207</v>
      </c>
      <c r="B1223" s="902" t="s">
        <v>22887</v>
      </c>
      <c r="C1223" s="913" t="s">
        <v>5386</v>
      </c>
      <c r="D1223" s="810" t="s">
        <v>15043</v>
      </c>
      <c r="E1223" s="913" t="s">
        <v>5596</v>
      </c>
      <c r="F1223" s="903" t="s">
        <v>5709</v>
      </c>
      <c r="G1223" s="902" t="s">
        <v>17038</v>
      </c>
      <c r="H1223" s="902" t="s">
        <v>10932</v>
      </c>
      <c r="I1223" s="913" t="s">
        <v>2059</v>
      </c>
      <c r="J1223" s="903" t="s">
        <v>10985</v>
      </c>
    </row>
    <row r="1224" spans="1:10">
      <c r="A1224" s="810" t="s">
        <v>207</v>
      </c>
      <c r="B1224" s="902" t="s">
        <v>22887</v>
      </c>
      <c r="C1224" s="913" t="s">
        <v>8193</v>
      </c>
      <c r="D1224" s="810" t="s">
        <v>15043</v>
      </c>
      <c r="E1224" s="913" t="s">
        <v>8523</v>
      </c>
      <c r="F1224" s="903" t="s">
        <v>25534</v>
      </c>
      <c r="G1224" s="902" t="s">
        <v>17038</v>
      </c>
      <c r="H1224" s="902" t="s">
        <v>10932</v>
      </c>
      <c r="I1224" s="913" t="s">
        <v>25535</v>
      </c>
      <c r="J1224" s="903" t="s">
        <v>11299</v>
      </c>
    </row>
    <row r="1225" spans="1:10">
      <c r="A1225" s="810" t="s">
        <v>207</v>
      </c>
      <c r="B1225" s="902" t="s">
        <v>22887</v>
      </c>
      <c r="C1225" s="913" t="s">
        <v>7362</v>
      </c>
      <c r="D1225" s="810" t="s">
        <v>15043</v>
      </c>
      <c r="E1225" s="913" t="s">
        <v>7362</v>
      </c>
      <c r="F1225" s="903" t="s">
        <v>25536</v>
      </c>
      <c r="G1225" s="902" t="s">
        <v>17038</v>
      </c>
      <c r="H1225" s="902" t="s">
        <v>10977</v>
      </c>
      <c r="I1225" s="913" t="s">
        <v>7848</v>
      </c>
      <c r="J1225" s="903" t="s">
        <v>10985</v>
      </c>
    </row>
    <row r="1226" spans="1:10">
      <c r="A1226" s="810" t="s">
        <v>207</v>
      </c>
      <c r="B1226" s="902" t="s">
        <v>22887</v>
      </c>
      <c r="C1226" s="913" t="s">
        <v>16009</v>
      </c>
      <c r="D1226" s="810" t="s">
        <v>15043</v>
      </c>
      <c r="E1226" s="913" t="s">
        <v>16009</v>
      </c>
      <c r="F1226" s="903" t="s">
        <v>16010</v>
      </c>
      <c r="G1226" s="902"/>
      <c r="H1226" s="902" t="s">
        <v>10932</v>
      </c>
      <c r="I1226" s="913" t="s">
        <v>16693</v>
      </c>
      <c r="J1226" s="903" t="s">
        <v>938</v>
      </c>
    </row>
    <row r="1227" spans="1:10" ht="27">
      <c r="A1227" s="810" t="s">
        <v>207</v>
      </c>
      <c r="B1227" s="902" t="s">
        <v>22887</v>
      </c>
      <c r="C1227" s="913" t="s">
        <v>16011</v>
      </c>
      <c r="D1227" s="810" t="s">
        <v>15043</v>
      </c>
      <c r="E1227" s="913" t="s">
        <v>1519</v>
      </c>
      <c r="F1227" s="903" t="s">
        <v>16012</v>
      </c>
      <c r="G1227" s="902" t="s">
        <v>16013</v>
      </c>
      <c r="H1227" s="902" t="s">
        <v>10969</v>
      </c>
      <c r="I1227" s="913" t="s">
        <v>16014</v>
      </c>
      <c r="J1227" s="903" t="s">
        <v>1300</v>
      </c>
    </row>
    <row r="1228" spans="1:10">
      <c r="A1228" s="810" t="s">
        <v>207</v>
      </c>
      <c r="B1228" s="902" t="s">
        <v>22887</v>
      </c>
      <c r="C1228" s="913" t="s">
        <v>16015</v>
      </c>
      <c r="D1228" s="810" t="s">
        <v>15043</v>
      </c>
      <c r="E1228" s="913" t="s">
        <v>3692</v>
      </c>
      <c r="F1228" s="903" t="s">
        <v>16016</v>
      </c>
      <c r="G1228" s="902" t="s">
        <v>25537</v>
      </c>
      <c r="H1228" s="902" t="s">
        <v>10977</v>
      </c>
      <c r="I1228" s="913" t="s">
        <v>16693</v>
      </c>
      <c r="J1228" s="903" t="s">
        <v>938</v>
      </c>
    </row>
    <row r="1229" spans="1:10">
      <c r="A1229" s="810" t="s">
        <v>207</v>
      </c>
      <c r="B1229" s="902" t="s">
        <v>22887</v>
      </c>
      <c r="C1229" s="913" t="s">
        <v>1903</v>
      </c>
      <c r="D1229" s="810" t="s">
        <v>15043</v>
      </c>
      <c r="E1229" s="913" t="s">
        <v>16281</v>
      </c>
      <c r="F1229" s="903" t="s">
        <v>25538</v>
      </c>
      <c r="G1229" s="902" t="s">
        <v>17022</v>
      </c>
      <c r="H1229" s="902" t="s">
        <v>10932</v>
      </c>
      <c r="I1229" s="913" t="s">
        <v>2059</v>
      </c>
      <c r="J1229" s="903" t="s">
        <v>11560</v>
      </c>
    </row>
    <row r="1230" spans="1:10">
      <c r="A1230" s="810" t="s">
        <v>207</v>
      </c>
      <c r="B1230" s="902" t="s">
        <v>22887</v>
      </c>
      <c r="C1230" s="913" t="s">
        <v>1903</v>
      </c>
      <c r="D1230" s="810" t="s">
        <v>15043</v>
      </c>
      <c r="E1230" s="913" t="s">
        <v>3212</v>
      </c>
      <c r="F1230" s="903" t="s">
        <v>25539</v>
      </c>
      <c r="G1230" s="902" t="s">
        <v>17022</v>
      </c>
      <c r="H1230" s="902" t="s">
        <v>10977</v>
      </c>
      <c r="I1230" s="913" t="s">
        <v>2059</v>
      </c>
      <c r="J1230" s="903" t="s">
        <v>11560</v>
      </c>
    </row>
    <row r="1231" spans="1:10">
      <c r="A1231" s="810" t="s">
        <v>207</v>
      </c>
      <c r="B1231" s="902" t="s">
        <v>22887</v>
      </c>
      <c r="C1231" s="913" t="s">
        <v>1903</v>
      </c>
      <c r="D1231" s="810" t="s">
        <v>15043</v>
      </c>
      <c r="E1231" s="913" t="s">
        <v>8145</v>
      </c>
      <c r="F1231" s="903" t="s">
        <v>25540</v>
      </c>
      <c r="G1231" s="902" t="s">
        <v>17022</v>
      </c>
      <c r="H1231" s="902" t="s">
        <v>10977</v>
      </c>
      <c r="I1231" s="913" t="s">
        <v>2059</v>
      </c>
      <c r="J1231" s="903" t="s">
        <v>11560</v>
      </c>
    </row>
    <row r="1232" spans="1:10">
      <c r="A1232" s="810" t="s">
        <v>207</v>
      </c>
      <c r="B1232" s="902" t="s">
        <v>22887</v>
      </c>
      <c r="C1232" s="913" t="s">
        <v>1903</v>
      </c>
      <c r="D1232" s="810" t="s">
        <v>15043</v>
      </c>
      <c r="E1232" s="913" t="s">
        <v>8147</v>
      </c>
      <c r="F1232" s="903" t="s">
        <v>25541</v>
      </c>
      <c r="G1232" s="902" t="s">
        <v>17022</v>
      </c>
      <c r="H1232" s="902" t="s">
        <v>10977</v>
      </c>
      <c r="I1232" s="913" t="s">
        <v>2059</v>
      </c>
      <c r="J1232" s="903" t="s">
        <v>11560</v>
      </c>
    </row>
    <row r="1233" spans="1:10">
      <c r="A1233" s="810" t="s">
        <v>207</v>
      </c>
      <c r="B1233" s="902" t="s">
        <v>22887</v>
      </c>
      <c r="C1233" s="913" t="s">
        <v>1903</v>
      </c>
      <c r="D1233" s="810" t="s">
        <v>15043</v>
      </c>
      <c r="E1233" s="913" t="s">
        <v>8148</v>
      </c>
      <c r="F1233" s="903" t="s">
        <v>25542</v>
      </c>
      <c r="G1233" s="902" t="s">
        <v>17022</v>
      </c>
      <c r="H1233" s="902" t="s">
        <v>10977</v>
      </c>
      <c r="I1233" s="913" t="s">
        <v>2059</v>
      </c>
      <c r="J1233" s="903" t="s">
        <v>11560</v>
      </c>
    </row>
    <row r="1234" spans="1:10">
      <c r="A1234" s="810" t="s">
        <v>207</v>
      </c>
      <c r="B1234" s="902" t="s">
        <v>22887</v>
      </c>
      <c r="C1234" s="913" t="s">
        <v>1903</v>
      </c>
      <c r="D1234" s="810" t="s">
        <v>15043</v>
      </c>
      <c r="E1234" s="913" t="s">
        <v>3735</v>
      </c>
      <c r="F1234" s="903" t="s">
        <v>25543</v>
      </c>
      <c r="G1234" s="902" t="s">
        <v>17022</v>
      </c>
      <c r="H1234" s="902" t="s">
        <v>10977</v>
      </c>
      <c r="I1234" s="913" t="s">
        <v>2059</v>
      </c>
      <c r="J1234" s="903" t="s">
        <v>11560</v>
      </c>
    </row>
    <row r="1235" spans="1:10">
      <c r="A1235" s="810" t="s">
        <v>207</v>
      </c>
      <c r="B1235" s="902" t="s">
        <v>22887</v>
      </c>
      <c r="C1235" s="913" t="s">
        <v>1903</v>
      </c>
      <c r="D1235" s="810" t="s">
        <v>15043</v>
      </c>
      <c r="E1235" s="913" t="s">
        <v>16318</v>
      </c>
      <c r="F1235" s="903" t="s">
        <v>25544</v>
      </c>
      <c r="G1235" s="902" t="s">
        <v>17038</v>
      </c>
      <c r="H1235" s="902" t="s">
        <v>10932</v>
      </c>
      <c r="I1235" s="913" t="s">
        <v>25535</v>
      </c>
      <c r="J1235" s="903" t="s">
        <v>11299</v>
      </c>
    </row>
    <row r="1236" spans="1:10">
      <c r="A1236" s="810" t="s">
        <v>207</v>
      </c>
      <c r="B1236" s="902" t="s">
        <v>22887</v>
      </c>
      <c r="C1236" s="913" t="s">
        <v>25545</v>
      </c>
      <c r="D1236" s="810" t="s">
        <v>15043</v>
      </c>
      <c r="E1236" s="913" t="s">
        <v>25546</v>
      </c>
      <c r="F1236" s="903" t="s">
        <v>25547</v>
      </c>
      <c r="G1236" s="902"/>
      <c r="H1236" s="902" t="s">
        <v>10977</v>
      </c>
      <c r="I1236" s="913" t="s">
        <v>7851</v>
      </c>
      <c r="J1236" s="903" t="s">
        <v>940</v>
      </c>
    </row>
    <row r="1237" spans="1:10">
      <c r="A1237" s="810" t="s">
        <v>207</v>
      </c>
      <c r="B1237" s="902" t="s">
        <v>22887</v>
      </c>
      <c r="C1237" s="913" t="s">
        <v>16017</v>
      </c>
      <c r="D1237" s="810" t="s">
        <v>15043</v>
      </c>
      <c r="E1237" s="913" t="s">
        <v>6167</v>
      </c>
      <c r="F1237" s="903" t="s">
        <v>25548</v>
      </c>
      <c r="G1237" s="902" t="s">
        <v>10992</v>
      </c>
      <c r="H1237" s="902" t="s">
        <v>10928</v>
      </c>
      <c r="I1237" s="913" t="s">
        <v>2059</v>
      </c>
      <c r="J1237" s="903" t="s">
        <v>11165</v>
      </c>
    </row>
    <row r="1238" spans="1:10">
      <c r="A1238" s="810" t="s">
        <v>207</v>
      </c>
      <c r="B1238" s="902" t="s">
        <v>22887</v>
      </c>
      <c r="C1238" s="913" t="s">
        <v>25549</v>
      </c>
      <c r="D1238" s="810" t="s">
        <v>15043</v>
      </c>
      <c r="E1238" s="913" t="s">
        <v>2574</v>
      </c>
      <c r="F1238" s="903" t="s">
        <v>25550</v>
      </c>
      <c r="G1238" s="902"/>
      <c r="H1238" s="902" t="s">
        <v>10932</v>
      </c>
      <c r="I1238" s="913" t="s">
        <v>15647</v>
      </c>
      <c r="J1238" s="903" t="s">
        <v>11165</v>
      </c>
    </row>
    <row r="1239" spans="1:10">
      <c r="A1239" s="810" t="s">
        <v>207</v>
      </c>
      <c r="B1239" s="902" t="s">
        <v>22887</v>
      </c>
      <c r="C1239" s="913" t="s">
        <v>5379</v>
      </c>
      <c r="D1239" s="810" t="s">
        <v>15043</v>
      </c>
      <c r="E1239" s="913" t="s">
        <v>5587</v>
      </c>
      <c r="F1239" s="903" t="s">
        <v>5704</v>
      </c>
      <c r="G1239" s="902" t="s">
        <v>17038</v>
      </c>
      <c r="H1239" s="902" t="s">
        <v>10932</v>
      </c>
      <c r="I1239" s="913" t="s">
        <v>2059</v>
      </c>
      <c r="J1239" s="903" t="s">
        <v>10985</v>
      </c>
    </row>
    <row r="1240" spans="1:10">
      <c r="A1240" s="810" t="s">
        <v>207</v>
      </c>
      <c r="B1240" s="902" t="s">
        <v>22887</v>
      </c>
      <c r="C1240" s="913" t="s">
        <v>16276</v>
      </c>
      <c r="D1240" s="810" t="s">
        <v>15043</v>
      </c>
      <c r="E1240" s="913" t="s">
        <v>3773</v>
      </c>
      <c r="F1240" s="903" t="s">
        <v>25551</v>
      </c>
      <c r="G1240" s="902"/>
      <c r="H1240" s="902" t="s">
        <v>10977</v>
      </c>
      <c r="I1240" s="913" t="s">
        <v>889</v>
      </c>
      <c r="J1240" s="903" t="s">
        <v>11113</v>
      </c>
    </row>
    <row r="1241" spans="1:10">
      <c r="A1241" s="810" t="s">
        <v>207</v>
      </c>
      <c r="B1241" s="902" t="s">
        <v>22887</v>
      </c>
      <c r="C1241" s="913" t="s">
        <v>7379</v>
      </c>
      <c r="D1241" s="810" t="s">
        <v>15043</v>
      </c>
      <c r="E1241" s="913" t="s">
        <v>7551</v>
      </c>
      <c r="F1241" s="903" t="s">
        <v>25552</v>
      </c>
      <c r="G1241" s="902" t="s">
        <v>17038</v>
      </c>
      <c r="H1241" s="902" t="s">
        <v>10977</v>
      </c>
      <c r="I1241" s="913" t="s">
        <v>7848</v>
      </c>
      <c r="J1241" s="903" t="s">
        <v>10985</v>
      </c>
    </row>
    <row r="1242" spans="1:10">
      <c r="A1242" s="810" t="s">
        <v>207</v>
      </c>
      <c r="B1242" s="902" t="s">
        <v>22887</v>
      </c>
      <c r="C1242" s="913" t="s">
        <v>25553</v>
      </c>
      <c r="D1242" s="810" t="s">
        <v>15043</v>
      </c>
      <c r="E1242" s="913" t="s">
        <v>25554</v>
      </c>
      <c r="F1242" s="903" t="s">
        <v>25555</v>
      </c>
      <c r="G1242" s="902" t="s">
        <v>18692</v>
      </c>
      <c r="H1242" s="902" t="s">
        <v>10977</v>
      </c>
      <c r="I1242" s="913" t="s">
        <v>16693</v>
      </c>
      <c r="J1242" s="903" t="s">
        <v>11165</v>
      </c>
    </row>
    <row r="1243" spans="1:10">
      <c r="A1243" s="810" t="s">
        <v>207</v>
      </c>
      <c r="B1243" s="902" t="s">
        <v>22887</v>
      </c>
      <c r="C1243" s="913" t="s">
        <v>25556</v>
      </c>
      <c r="D1243" s="810" t="s">
        <v>15043</v>
      </c>
      <c r="E1243" s="913" t="s">
        <v>25557</v>
      </c>
      <c r="F1243" s="903" t="s">
        <v>25558</v>
      </c>
      <c r="G1243" s="902"/>
      <c r="H1243" s="902" t="s">
        <v>10977</v>
      </c>
      <c r="I1243" s="913"/>
      <c r="J1243" s="903" t="s">
        <v>938</v>
      </c>
    </row>
    <row r="1244" spans="1:10">
      <c r="A1244" s="810" t="s">
        <v>207</v>
      </c>
      <c r="B1244" s="902" t="s">
        <v>22887</v>
      </c>
      <c r="C1244" s="913" t="s">
        <v>15408</v>
      </c>
      <c r="D1244" s="810" t="s">
        <v>15043</v>
      </c>
      <c r="E1244" s="913" t="s">
        <v>15409</v>
      </c>
      <c r="F1244" s="903" t="s">
        <v>15410</v>
      </c>
      <c r="G1244" s="902"/>
      <c r="H1244" s="902" t="s">
        <v>10928</v>
      </c>
      <c r="I1244" s="913" t="s">
        <v>25559</v>
      </c>
      <c r="J1244" s="903" t="s">
        <v>938</v>
      </c>
    </row>
    <row r="1245" spans="1:10">
      <c r="A1245" s="810" t="s">
        <v>207</v>
      </c>
      <c r="B1245" s="902" t="s">
        <v>22887</v>
      </c>
      <c r="C1245" s="913" t="s">
        <v>15408</v>
      </c>
      <c r="D1245" s="810" t="s">
        <v>15043</v>
      </c>
      <c r="E1245" s="913" t="s">
        <v>3585</v>
      </c>
      <c r="F1245" s="903" t="s">
        <v>25560</v>
      </c>
      <c r="G1245" s="902" t="s">
        <v>17022</v>
      </c>
      <c r="H1245" s="902" t="s">
        <v>10928</v>
      </c>
      <c r="I1245" s="913" t="s">
        <v>16029</v>
      </c>
      <c r="J1245" s="903" t="s">
        <v>11165</v>
      </c>
    </row>
    <row r="1246" spans="1:10">
      <c r="A1246" s="810" t="s">
        <v>207</v>
      </c>
      <c r="B1246" s="902" t="s">
        <v>22887</v>
      </c>
      <c r="C1246" s="913" t="s">
        <v>9367</v>
      </c>
      <c r="D1246" s="810" t="s">
        <v>15043</v>
      </c>
      <c r="E1246" s="913" t="s">
        <v>9694</v>
      </c>
      <c r="F1246" s="903" t="s">
        <v>16021</v>
      </c>
      <c r="G1246" s="902" t="s">
        <v>10170</v>
      </c>
      <c r="H1246" s="902" t="s">
        <v>10932</v>
      </c>
      <c r="I1246" s="913" t="s">
        <v>4804</v>
      </c>
      <c r="J1246" s="903" t="s">
        <v>938</v>
      </c>
    </row>
    <row r="1247" spans="1:10">
      <c r="A1247" s="810" t="s">
        <v>207</v>
      </c>
      <c r="B1247" s="902" t="s">
        <v>22887</v>
      </c>
      <c r="C1247" s="913" t="s">
        <v>9367</v>
      </c>
      <c r="D1247" s="810" t="s">
        <v>15043</v>
      </c>
      <c r="E1247" s="913" t="s">
        <v>9694</v>
      </c>
      <c r="F1247" s="903" t="s">
        <v>25561</v>
      </c>
      <c r="G1247" s="902" t="s">
        <v>10170</v>
      </c>
      <c r="H1247" s="902" t="s">
        <v>10932</v>
      </c>
      <c r="I1247" s="913" t="s">
        <v>16022</v>
      </c>
      <c r="J1247" s="903" t="s">
        <v>10985</v>
      </c>
    </row>
    <row r="1248" spans="1:10">
      <c r="A1248" s="810" t="s">
        <v>207</v>
      </c>
      <c r="B1248" s="902" t="s">
        <v>22887</v>
      </c>
      <c r="C1248" s="913" t="s">
        <v>25562</v>
      </c>
      <c r="D1248" s="810" t="s">
        <v>15043</v>
      </c>
      <c r="E1248" s="913" t="s">
        <v>25563</v>
      </c>
      <c r="F1248" s="903" t="s">
        <v>25564</v>
      </c>
      <c r="G1248" s="902"/>
      <c r="H1248" s="902" t="s">
        <v>10932</v>
      </c>
      <c r="I1248" s="913" t="s">
        <v>7848</v>
      </c>
      <c r="J1248" s="903" t="s">
        <v>929</v>
      </c>
    </row>
    <row r="1249" spans="1:10">
      <c r="A1249" s="810" t="s">
        <v>207</v>
      </c>
      <c r="B1249" s="902" t="s">
        <v>22887</v>
      </c>
      <c r="C1249" s="913" t="s">
        <v>25565</v>
      </c>
      <c r="D1249" s="810" t="s">
        <v>15043</v>
      </c>
      <c r="E1249" s="913" t="s">
        <v>17343</v>
      </c>
      <c r="F1249" s="903" t="s">
        <v>25566</v>
      </c>
      <c r="G1249" s="902"/>
      <c r="H1249" s="902" t="s">
        <v>10977</v>
      </c>
      <c r="I1249" s="913" t="s">
        <v>7851</v>
      </c>
      <c r="J1249" s="903" t="s">
        <v>940</v>
      </c>
    </row>
    <row r="1250" spans="1:10">
      <c r="A1250" s="810" t="s">
        <v>207</v>
      </c>
      <c r="B1250" s="902" t="s">
        <v>22887</v>
      </c>
      <c r="C1250" s="913" t="s">
        <v>25567</v>
      </c>
      <c r="D1250" s="810" t="s">
        <v>15043</v>
      </c>
      <c r="E1250" s="913" t="s">
        <v>25568</v>
      </c>
      <c r="F1250" s="903" t="s">
        <v>25569</v>
      </c>
      <c r="G1250" s="902" t="s">
        <v>17038</v>
      </c>
      <c r="H1250" s="902" t="s">
        <v>10932</v>
      </c>
      <c r="I1250" s="913"/>
      <c r="J1250" s="903" t="s">
        <v>12684</v>
      </c>
    </row>
    <row r="1251" spans="1:10">
      <c r="A1251" s="810" t="s">
        <v>207</v>
      </c>
      <c r="B1251" s="902" t="s">
        <v>22887</v>
      </c>
      <c r="C1251" s="913" t="s">
        <v>9273</v>
      </c>
      <c r="D1251" s="810" t="s">
        <v>15043</v>
      </c>
      <c r="E1251" s="913" t="s">
        <v>9587</v>
      </c>
      <c r="F1251" s="903" t="s">
        <v>25570</v>
      </c>
      <c r="G1251" s="902"/>
      <c r="H1251" s="902" t="s">
        <v>10977</v>
      </c>
      <c r="I1251" s="913" t="s">
        <v>2059</v>
      </c>
      <c r="J1251" s="903" t="s">
        <v>12684</v>
      </c>
    </row>
    <row r="1252" spans="1:10">
      <c r="A1252" s="810" t="s">
        <v>207</v>
      </c>
      <c r="B1252" s="902" t="s">
        <v>22887</v>
      </c>
      <c r="C1252" s="913" t="s">
        <v>6148</v>
      </c>
      <c r="D1252" s="810" t="s">
        <v>15043</v>
      </c>
      <c r="E1252" s="913" t="s">
        <v>6362</v>
      </c>
      <c r="F1252" s="903" t="s">
        <v>25571</v>
      </c>
      <c r="G1252" s="902" t="s">
        <v>25572</v>
      </c>
      <c r="H1252" s="902" t="s">
        <v>10977</v>
      </c>
      <c r="I1252" s="913" t="s">
        <v>4806</v>
      </c>
      <c r="J1252" s="903" t="s">
        <v>11165</v>
      </c>
    </row>
    <row r="1253" spans="1:10">
      <c r="A1253" s="810" t="s">
        <v>207</v>
      </c>
      <c r="B1253" s="902" t="s">
        <v>22887</v>
      </c>
      <c r="C1253" s="913" t="s">
        <v>7375</v>
      </c>
      <c r="D1253" s="810" t="s">
        <v>15043</v>
      </c>
      <c r="E1253" s="913" t="s">
        <v>7545</v>
      </c>
      <c r="F1253" s="903" t="s">
        <v>24466</v>
      </c>
      <c r="G1253" s="902" t="s">
        <v>17038</v>
      </c>
      <c r="H1253" s="902" t="s">
        <v>10977</v>
      </c>
      <c r="I1253" s="913" t="s">
        <v>7848</v>
      </c>
      <c r="J1253" s="903" t="s">
        <v>10985</v>
      </c>
    </row>
    <row r="1254" spans="1:10">
      <c r="A1254" s="810" t="s">
        <v>207</v>
      </c>
      <c r="B1254" s="902" t="s">
        <v>22887</v>
      </c>
      <c r="C1254" s="913" t="s">
        <v>25573</v>
      </c>
      <c r="D1254" s="810" t="s">
        <v>15043</v>
      </c>
      <c r="E1254" s="913" t="s">
        <v>25574</v>
      </c>
      <c r="F1254" s="903" t="s">
        <v>25575</v>
      </c>
      <c r="G1254" s="902" t="s">
        <v>17038</v>
      </c>
      <c r="H1254" s="902" t="s">
        <v>10977</v>
      </c>
      <c r="I1254" s="913" t="s">
        <v>2059</v>
      </c>
      <c r="J1254" s="903" t="s">
        <v>11165</v>
      </c>
    </row>
    <row r="1255" spans="1:10">
      <c r="A1255" s="810" t="s">
        <v>207</v>
      </c>
      <c r="B1255" s="902" t="s">
        <v>22887</v>
      </c>
      <c r="C1255" s="913" t="s">
        <v>25576</v>
      </c>
      <c r="D1255" s="810" t="s">
        <v>15043</v>
      </c>
      <c r="E1255" s="913" t="s">
        <v>25577</v>
      </c>
      <c r="F1255" s="903" t="s">
        <v>25578</v>
      </c>
      <c r="G1255" s="902"/>
      <c r="H1255" s="902" t="s">
        <v>10932</v>
      </c>
      <c r="I1255" s="913"/>
      <c r="J1255" s="903" t="s">
        <v>938</v>
      </c>
    </row>
    <row r="1256" spans="1:10">
      <c r="A1256" s="810" t="s">
        <v>207</v>
      </c>
      <c r="B1256" s="902" t="s">
        <v>22887</v>
      </c>
      <c r="C1256" s="913" t="s">
        <v>15421</v>
      </c>
      <c r="D1256" s="810" t="s">
        <v>15043</v>
      </c>
      <c r="E1256" s="913" t="s">
        <v>15422</v>
      </c>
      <c r="F1256" s="903" t="s">
        <v>15423</v>
      </c>
      <c r="G1256" s="902" t="s">
        <v>15424</v>
      </c>
      <c r="H1256" s="902" t="s">
        <v>10894</v>
      </c>
      <c r="I1256" s="913"/>
      <c r="J1256" s="903" t="s">
        <v>21797</v>
      </c>
    </row>
    <row r="1257" spans="1:10">
      <c r="A1257" s="810" t="s">
        <v>207</v>
      </c>
      <c r="B1257" s="902" t="s">
        <v>22887</v>
      </c>
      <c r="C1257" s="913" t="s">
        <v>25579</v>
      </c>
      <c r="D1257" s="810" t="s">
        <v>15043</v>
      </c>
      <c r="E1257" s="913" t="s">
        <v>25580</v>
      </c>
      <c r="F1257" s="903" t="s">
        <v>25581</v>
      </c>
      <c r="G1257" s="902" t="s">
        <v>18692</v>
      </c>
      <c r="H1257" s="902" t="s">
        <v>10977</v>
      </c>
      <c r="I1257" s="913" t="s">
        <v>16693</v>
      </c>
      <c r="J1257" s="903" t="s">
        <v>11165</v>
      </c>
    </row>
    <row r="1258" spans="1:10">
      <c r="A1258" s="810" t="s">
        <v>207</v>
      </c>
      <c r="B1258" s="902" t="s">
        <v>22887</v>
      </c>
      <c r="C1258" s="913" t="s">
        <v>9345</v>
      </c>
      <c r="D1258" s="810" t="s">
        <v>15043</v>
      </c>
      <c r="E1258" s="913" t="s">
        <v>9345</v>
      </c>
      <c r="F1258" s="903" t="s">
        <v>25582</v>
      </c>
      <c r="G1258" s="902" t="s">
        <v>24206</v>
      </c>
      <c r="H1258" s="902" t="s">
        <v>10977</v>
      </c>
      <c r="I1258" s="913"/>
      <c r="J1258" s="903" t="s">
        <v>11165</v>
      </c>
    </row>
    <row r="1259" spans="1:10">
      <c r="A1259" s="810" t="s">
        <v>207</v>
      </c>
      <c r="B1259" s="902" t="s">
        <v>22887</v>
      </c>
      <c r="C1259" s="913" t="s">
        <v>16024</v>
      </c>
      <c r="D1259" s="810" t="s">
        <v>15043</v>
      </c>
      <c r="E1259" s="913" t="s">
        <v>16025</v>
      </c>
      <c r="F1259" s="903" t="s">
        <v>25583</v>
      </c>
      <c r="G1259" s="902" t="s">
        <v>16026</v>
      </c>
      <c r="H1259" s="902" t="s">
        <v>10932</v>
      </c>
      <c r="I1259" s="913"/>
      <c r="J1259" s="903" t="s">
        <v>938</v>
      </c>
    </row>
    <row r="1260" spans="1:10">
      <c r="A1260" s="810" t="s">
        <v>207</v>
      </c>
      <c r="B1260" s="902" t="s">
        <v>22887</v>
      </c>
      <c r="C1260" s="913" t="s">
        <v>25584</v>
      </c>
      <c r="D1260" s="810" t="s">
        <v>15043</v>
      </c>
      <c r="E1260" s="913" t="s">
        <v>25585</v>
      </c>
      <c r="F1260" s="903" t="s">
        <v>25586</v>
      </c>
      <c r="G1260" s="902"/>
      <c r="H1260" s="902" t="s">
        <v>10932</v>
      </c>
      <c r="I1260" s="913"/>
      <c r="J1260" s="903" t="s">
        <v>938</v>
      </c>
    </row>
    <row r="1261" spans="1:10" ht="27">
      <c r="A1261" s="810" t="s">
        <v>207</v>
      </c>
      <c r="B1261" s="902" t="s">
        <v>22887</v>
      </c>
      <c r="C1261" s="913" t="s">
        <v>3204</v>
      </c>
      <c r="D1261" s="810" t="s">
        <v>15043</v>
      </c>
      <c r="E1261" s="913" t="s">
        <v>3793</v>
      </c>
      <c r="F1261" s="903" t="s">
        <v>15436</v>
      </c>
      <c r="G1261" s="902" t="s">
        <v>25587</v>
      </c>
      <c r="H1261" s="902" t="s">
        <v>10932</v>
      </c>
      <c r="I1261" s="913"/>
      <c r="J1261" s="903" t="s">
        <v>21816</v>
      </c>
    </row>
    <row r="1262" spans="1:10">
      <c r="A1262" s="810" t="s">
        <v>207</v>
      </c>
      <c r="B1262" s="902" t="s">
        <v>22887</v>
      </c>
      <c r="C1262" s="913" t="s">
        <v>4925</v>
      </c>
      <c r="D1262" s="810" t="s">
        <v>15043</v>
      </c>
      <c r="E1262" s="913" t="s">
        <v>5042</v>
      </c>
      <c r="F1262" s="903" t="s">
        <v>16027</v>
      </c>
      <c r="G1262" s="902" t="s">
        <v>16028</v>
      </c>
      <c r="H1262" s="902" t="s">
        <v>10915</v>
      </c>
      <c r="I1262" s="913" t="s">
        <v>4813</v>
      </c>
      <c r="J1262" s="903" t="s">
        <v>1851</v>
      </c>
    </row>
    <row r="1263" spans="1:10">
      <c r="A1263" s="810" t="s">
        <v>207</v>
      </c>
      <c r="B1263" s="902" t="s">
        <v>22887</v>
      </c>
      <c r="C1263" s="913" t="s">
        <v>6136</v>
      </c>
      <c r="D1263" s="810" t="s">
        <v>15043</v>
      </c>
      <c r="E1263" s="913" t="s">
        <v>6349</v>
      </c>
      <c r="F1263" s="903" t="s">
        <v>6517</v>
      </c>
      <c r="G1263" s="902"/>
      <c r="H1263" s="902" t="s">
        <v>10932</v>
      </c>
      <c r="I1263" s="913" t="s">
        <v>2059</v>
      </c>
      <c r="J1263" s="903" t="s">
        <v>938</v>
      </c>
    </row>
    <row r="1264" spans="1:10">
      <c r="A1264" s="810" t="s">
        <v>207</v>
      </c>
      <c r="B1264" s="902" t="s">
        <v>22887</v>
      </c>
      <c r="C1264" s="913" t="s">
        <v>8146</v>
      </c>
      <c r="D1264" s="810" t="s">
        <v>15043</v>
      </c>
      <c r="E1264" s="913" t="s">
        <v>8456</v>
      </c>
      <c r="F1264" s="903" t="s">
        <v>24470</v>
      </c>
      <c r="G1264" s="902" t="s">
        <v>17022</v>
      </c>
      <c r="H1264" s="902" t="s">
        <v>10977</v>
      </c>
      <c r="I1264" s="913" t="s">
        <v>2059</v>
      </c>
      <c r="J1264" s="903" t="s">
        <v>11560</v>
      </c>
    </row>
    <row r="1265" spans="1:10">
      <c r="A1265" s="810" t="s">
        <v>207</v>
      </c>
      <c r="B1265" s="902" t="s">
        <v>22887</v>
      </c>
      <c r="C1265" s="913" t="s">
        <v>15443</v>
      </c>
      <c r="D1265" s="810" t="s">
        <v>15043</v>
      </c>
      <c r="E1265" s="913" t="s">
        <v>15444</v>
      </c>
      <c r="F1265" s="903" t="s">
        <v>25588</v>
      </c>
      <c r="G1265" s="902" t="s">
        <v>17038</v>
      </c>
      <c r="H1265" s="902" t="s">
        <v>10901</v>
      </c>
      <c r="I1265" s="913" t="s">
        <v>2059</v>
      </c>
      <c r="J1265" s="903" t="s">
        <v>11299</v>
      </c>
    </row>
    <row r="1266" spans="1:10">
      <c r="A1266" s="810" t="s">
        <v>207</v>
      </c>
      <c r="B1266" s="902" t="s">
        <v>22887</v>
      </c>
      <c r="C1266" s="913" t="s">
        <v>7363</v>
      </c>
      <c r="D1266" s="810" t="s">
        <v>15043</v>
      </c>
      <c r="E1266" s="913" t="s">
        <v>25589</v>
      </c>
      <c r="F1266" s="903" t="s">
        <v>25590</v>
      </c>
      <c r="G1266" s="902" t="s">
        <v>17038</v>
      </c>
      <c r="H1266" s="902" t="s">
        <v>10928</v>
      </c>
      <c r="I1266" s="913" t="s">
        <v>7848</v>
      </c>
      <c r="J1266" s="903" t="s">
        <v>10985</v>
      </c>
    </row>
    <row r="1267" spans="1:10">
      <c r="A1267" s="810" t="s">
        <v>207</v>
      </c>
      <c r="B1267" s="902" t="s">
        <v>22887</v>
      </c>
      <c r="C1267" s="913" t="s">
        <v>25591</v>
      </c>
      <c r="D1267" s="810" t="s">
        <v>15043</v>
      </c>
      <c r="E1267" s="913" t="s">
        <v>25592</v>
      </c>
      <c r="F1267" s="903" t="s">
        <v>25593</v>
      </c>
      <c r="G1267" s="902" t="s">
        <v>18692</v>
      </c>
      <c r="H1267" s="902" t="s">
        <v>10977</v>
      </c>
      <c r="I1267" s="913" t="s">
        <v>16693</v>
      </c>
      <c r="J1267" s="903" t="s">
        <v>11165</v>
      </c>
    </row>
    <row r="1268" spans="1:10">
      <c r="A1268" s="810" t="s">
        <v>207</v>
      </c>
      <c r="B1268" s="902" t="s">
        <v>22887</v>
      </c>
      <c r="C1268" s="913" t="s">
        <v>24471</v>
      </c>
      <c r="D1268" s="810" t="s">
        <v>15043</v>
      </c>
      <c r="E1268" s="913" t="s">
        <v>24472</v>
      </c>
      <c r="F1268" s="903" t="s">
        <v>24473</v>
      </c>
      <c r="G1268" s="902"/>
      <c r="H1268" s="902" t="s">
        <v>10977</v>
      </c>
      <c r="I1268" s="913" t="s">
        <v>2059</v>
      </c>
      <c r="J1268" s="903" t="s">
        <v>940</v>
      </c>
    </row>
    <row r="1269" spans="1:10">
      <c r="A1269" s="810" t="s">
        <v>207</v>
      </c>
      <c r="B1269" s="902" t="s">
        <v>22887</v>
      </c>
      <c r="C1269" s="913" t="s">
        <v>25594</v>
      </c>
      <c r="D1269" s="810" t="s">
        <v>15043</v>
      </c>
      <c r="E1269" s="913" t="s">
        <v>25595</v>
      </c>
      <c r="F1269" s="903" t="s">
        <v>25596</v>
      </c>
      <c r="G1269" s="902"/>
      <c r="H1269" s="902" t="s">
        <v>10932</v>
      </c>
      <c r="I1269" s="913"/>
      <c r="J1269" s="903" t="s">
        <v>936</v>
      </c>
    </row>
    <row r="1270" spans="1:10">
      <c r="A1270" s="810" t="s">
        <v>207</v>
      </c>
      <c r="B1270" s="902" t="s">
        <v>22887</v>
      </c>
      <c r="C1270" s="913" t="s">
        <v>24480</v>
      </c>
      <c r="D1270" s="810" t="s">
        <v>15043</v>
      </c>
      <c r="E1270" s="913" t="s">
        <v>24481</v>
      </c>
      <c r="F1270" s="903" t="s">
        <v>24482</v>
      </c>
      <c r="G1270" s="902"/>
      <c r="H1270" s="902" t="s">
        <v>10928</v>
      </c>
      <c r="I1270" s="913" t="s">
        <v>889</v>
      </c>
      <c r="J1270" s="903" t="s">
        <v>11299</v>
      </c>
    </row>
    <row r="1271" spans="1:10">
      <c r="A1271" s="810" t="s">
        <v>207</v>
      </c>
      <c r="B1271" s="902" t="s">
        <v>22887</v>
      </c>
      <c r="C1271" s="913" t="s">
        <v>25597</v>
      </c>
      <c r="D1271" s="810" t="s">
        <v>15043</v>
      </c>
      <c r="E1271" s="913" t="s">
        <v>25598</v>
      </c>
      <c r="F1271" s="903" t="s">
        <v>28251</v>
      </c>
      <c r="G1271" s="902"/>
      <c r="H1271" s="902" t="s">
        <v>10932</v>
      </c>
      <c r="I1271" s="913" t="s">
        <v>4804</v>
      </c>
      <c r="J1271" s="903" t="s">
        <v>938</v>
      </c>
    </row>
    <row r="1272" spans="1:10">
      <c r="A1272" s="810" t="s">
        <v>207</v>
      </c>
      <c r="B1272" s="902" t="s">
        <v>22887</v>
      </c>
      <c r="C1272" s="913" t="s">
        <v>8114</v>
      </c>
      <c r="D1272" s="810" t="s">
        <v>15043</v>
      </c>
      <c r="E1272" s="913" t="s">
        <v>8428</v>
      </c>
      <c r="F1272" s="903" t="s">
        <v>25599</v>
      </c>
      <c r="G1272" s="902"/>
      <c r="H1272" s="902" t="s">
        <v>10977</v>
      </c>
      <c r="I1272" s="913" t="s">
        <v>25600</v>
      </c>
      <c r="J1272" s="903" t="s">
        <v>10985</v>
      </c>
    </row>
    <row r="1273" spans="1:10">
      <c r="A1273" s="810" t="s">
        <v>207</v>
      </c>
      <c r="B1273" s="902" t="s">
        <v>22887</v>
      </c>
      <c r="C1273" s="913" t="s">
        <v>25601</v>
      </c>
      <c r="D1273" s="810" t="s">
        <v>15043</v>
      </c>
      <c r="E1273" s="913" t="s">
        <v>25602</v>
      </c>
      <c r="F1273" s="903" t="s">
        <v>25603</v>
      </c>
      <c r="G1273" s="902" t="s">
        <v>17038</v>
      </c>
      <c r="H1273" s="902" t="s">
        <v>10977</v>
      </c>
      <c r="I1273" s="913" t="s">
        <v>2059</v>
      </c>
      <c r="J1273" s="903" t="s">
        <v>11560</v>
      </c>
    </row>
    <row r="1274" spans="1:10">
      <c r="A1274" s="810" t="s">
        <v>207</v>
      </c>
      <c r="B1274" s="902" t="s">
        <v>22887</v>
      </c>
      <c r="C1274" s="913" t="s">
        <v>25604</v>
      </c>
      <c r="D1274" s="810" t="s">
        <v>15043</v>
      </c>
      <c r="E1274" s="913" t="s">
        <v>5601</v>
      </c>
      <c r="F1274" s="903" t="s">
        <v>25605</v>
      </c>
      <c r="G1274" s="902" t="s">
        <v>17038</v>
      </c>
      <c r="H1274" s="902" t="s">
        <v>10932</v>
      </c>
      <c r="I1274" s="913"/>
      <c r="J1274" s="903" t="s">
        <v>12684</v>
      </c>
    </row>
    <row r="1275" spans="1:10">
      <c r="A1275" s="810" t="s">
        <v>207</v>
      </c>
      <c r="B1275" s="902" t="s">
        <v>22887</v>
      </c>
      <c r="C1275" s="913" t="s">
        <v>25606</v>
      </c>
      <c r="D1275" s="810" t="s">
        <v>15043</v>
      </c>
      <c r="E1275" s="913" t="s">
        <v>25607</v>
      </c>
      <c r="F1275" s="903" t="s">
        <v>25608</v>
      </c>
      <c r="G1275" s="902" t="s">
        <v>17038</v>
      </c>
      <c r="H1275" s="902" t="s">
        <v>10932</v>
      </c>
      <c r="I1275" s="913"/>
      <c r="J1275" s="903" t="s">
        <v>12684</v>
      </c>
    </row>
    <row r="1276" spans="1:10">
      <c r="A1276" s="810" t="s">
        <v>207</v>
      </c>
      <c r="B1276" s="902" t="s">
        <v>22887</v>
      </c>
      <c r="C1276" s="913" t="s">
        <v>15446</v>
      </c>
      <c r="D1276" s="810" t="s">
        <v>15043</v>
      </c>
      <c r="E1276" s="913" t="s">
        <v>15447</v>
      </c>
      <c r="F1276" s="903" t="s">
        <v>28252</v>
      </c>
      <c r="G1276" s="902"/>
      <c r="H1276" s="902" t="s">
        <v>10928</v>
      </c>
      <c r="I1276" s="913"/>
      <c r="J1276" s="903" t="s">
        <v>938</v>
      </c>
    </row>
    <row r="1277" spans="1:10">
      <c r="A1277" s="810" t="s">
        <v>207</v>
      </c>
      <c r="B1277" s="902" t="s">
        <v>22887</v>
      </c>
      <c r="C1277" s="913" t="s">
        <v>25609</v>
      </c>
      <c r="D1277" s="810" t="s">
        <v>15043</v>
      </c>
      <c r="E1277" s="913" t="s">
        <v>25609</v>
      </c>
      <c r="F1277" s="903" t="s">
        <v>25610</v>
      </c>
      <c r="G1277" s="902" t="s">
        <v>17038</v>
      </c>
      <c r="H1277" s="902" t="s">
        <v>10977</v>
      </c>
      <c r="I1277" s="913" t="s">
        <v>2059</v>
      </c>
      <c r="J1277" s="903" t="s">
        <v>11165</v>
      </c>
    </row>
    <row r="1278" spans="1:10">
      <c r="A1278" s="810" t="s">
        <v>207</v>
      </c>
      <c r="B1278" s="902" t="s">
        <v>22887</v>
      </c>
      <c r="C1278" s="913" t="s">
        <v>25611</v>
      </c>
      <c r="D1278" s="810" t="s">
        <v>15043</v>
      </c>
      <c r="E1278" s="913" t="s">
        <v>25609</v>
      </c>
      <c r="F1278" s="903" t="s">
        <v>25612</v>
      </c>
      <c r="G1278" s="902"/>
      <c r="H1278" s="902" t="s">
        <v>10932</v>
      </c>
      <c r="I1278" s="913" t="s">
        <v>2059</v>
      </c>
      <c r="J1278" s="903" t="s">
        <v>938</v>
      </c>
    </row>
    <row r="1279" spans="1:10">
      <c r="A1279" s="810" t="s">
        <v>207</v>
      </c>
      <c r="B1279" s="902" t="s">
        <v>22887</v>
      </c>
      <c r="C1279" s="913" t="s">
        <v>25613</v>
      </c>
      <c r="D1279" s="810" t="s">
        <v>15043</v>
      </c>
      <c r="E1279" s="913" t="s">
        <v>7407</v>
      </c>
      <c r="F1279" s="903" t="s">
        <v>25614</v>
      </c>
      <c r="G1279" s="902" t="s">
        <v>17022</v>
      </c>
      <c r="H1279" s="902" t="s">
        <v>10977</v>
      </c>
      <c r="I1279" s="913" t="s">
        <v>10992</v>
      </c>
      <c r="J1279" s="903" t="s">
        <v>10985</v>
      </c>
    </row>
    <row r="1280" spans="1:10">
      <c r="A1280" s="810" t="s">
        <v>207</v>
      </c>
      <c r="B1280" s="902" t="s">
        <v>22887</v>
      </c>
      <c r="C1280" s="913" t="s">
        <v>25615</v>
      </c>
      <c r="D1280" s="810" t="s">
        <v>15043</v>
      </c>
      <c r="E1280" s="913" t="s">
        <v>25615</v>
      </c>
      <c r="F1280" s="903" t="s">
        <v>25610</v>
      </c>
      <c r="G1280" s="902" t="s">
        <v>17038</v>
      </c>
      <c r="H1280" s="902" t="s">
        <v>10977</v>
      </c>
      <c r="I1280" s="913" t="s">
        <v>2059</v>
      </c>
      <c r="J1280" s="903" t="s">
        <v>11165</v>
      </c>
    </row>
    <row r="1281" spans="1:10">
      <c r="A1281" s="810" t="s">
        <v>207</v>
      </c>
      <c r="B1281" s="902" t="s">
        <v>22887</v>
      </c>
      <c r="C1281" s="913" t="s">
        <v>25616</v>
      </c>
      <c r="D1281" s="810" t="s">
        <v>15043</v>
      </c>
      <c r="E1281" s="913" t="s">
        <v>25616</v>
      </c>
      <c r="F1281" s="903" t="s">
        <v>25617</v>
      </c>
      <c r="G1281" s="902" t="s">
        <v>18692</v>
      </c>
      <c r="H1281" s="902" t="s">
        <v>10977</v>
      </c>
      <c r="I1281" s="913" t="s">
        <v>16693</v>
      </c>
      <c r="J1281" s="903" t="s">
        <v>11165</v>
      </c>
    </row>
    <row r="1282" spans="1:10">
      <c r="A1282" s="810" t="s">
        <v>207</v>
      </c>
      <c r="B1282" s="902" t="s">
        <v>22887</v>
      </c>
      <c r="C1282" s="913" t="s">
        <v>4918</v>
      </c>
      <c r="D1282" s="810" t="s">
        <v>15043</v>
      </c>
      <c r="E1282" s="913" t="s">
        <v>4918</v>
      </c>
      <c r="F1282" s="903" t="s">
        <v>25618</v>
      </c>
      <c r="G1282" s="902" t="s">
        <v>5169</v>
      </c>
      <c r="H1282" s="902" t="s">
        <v>10932</v>
      </c>
      <c r="I1282" s="913" t="s">
        <v>2059</v>
      </c>
      <c r="J1282" s="903" t="s">
        <v>10985</v>
      </c>
    </row>
    <row r="1283" spans="1:10">
      <c r="A1283" s="810" t="s">
        <v>207</v>
      </c>
      <c r="B1283" s="902" t="s">
        <v>22887</v>
      </c>
      <c r="C1283" s="913" t="s">
        <v>25619</v>
      </c>
      <c r="D1283" s="810" t="s">
        <v>15043</v>
      </c>
      <c r="E1283" s="913" t="s">
        <v>25620</v>
      </c>
      <c r="F1283" s="903" t="s">
        <v>25621</v>
      </c>
      <c r="G1283" s="902" t="s">
        <v>17038</v>
      </c>
      <c r="H1283" s="902" t="s">
        <v>10977</v>
      </c>
      <c r="I1283" s="913" t="s">
        <v>2059</v>
      </c>
      <c r="J1283" s="903" t="s">
        <v>11560</v>
      </c>
    </row>
    <row r="1284" spans="1:10">
      <c r="A1284" s="810" t="s">
        <v>207</v>
      </c>
      <c r="B1284" s="902" t="s">
        <v>22887</v>
      </c>
      <c r="C1284" s="913" t="s">
        <v>25622</v>
      </c>
      <c r="D1284" s="810" t="s">
        <v>15043</v>
      </c>
      <c r="E1284" s="913" t="s">
        <v>25623</v>
      </c>
      <c r="F1284" s="903" t="s">
        <v>25624</v>
      </c>
      <c r="G1284" s="902" t="s">
        <v>17022</v>
      </c>
      <c r="H1284" s="902" t="s">
        <v>10977</v>
      </c>
      <c r="I1284" s="913" t="s">
        <v>2059</v>
      </c>
      <c r="J1284" s="903" t="s">
        <v>11560</v>
      </c>
    </row>
    <row r="1285" spans="1:10">
      <c r="A1285" s="810" t="s">
        <v>207</v>
      </c>
      <c r="B1285" s="902" t="s">
        <v>22887</v>
      </c>
      <c r="C1285" s="913" t="s">
        <v>25625</v>
      </c>
      <c r="D1285" s="810" t="s">
        <v>15043</v>
      </c>
      <c r="E1285" s="913" t="s">
        <v>8429</v>
      </c>
      <c r="F1285" s="903" t="s">
        <v>25626</v>
      </c>
      <c r="G1285" s="902"/>
      <c r="H1285" s="902" t="s">
        <v>10977</v>
      </c>
      <c r="I1285" s="913" t="s">
        <v>25600</v>
      </c>
      <c r="J1285" s="903" t="s">
        <v>10985</v>
      </c>
    </row>
    <row r="1286" spans="1:10">
      <c r="A1286" s="810" t="s">
        <v>207</v>
      </c>
      <c r="B1286" s="902" t="s">
        <v>22887</v>
      </c>
      <c r="C1286" s="913" t="s">
        <v>25627</v>
      </c>
      <c r="D1286" s="810" t="s">
        <v>15043</v>
      </c>
      <c r="E1286" s="913" t="s">
        <v>25628</v>
      </c>
      <c r="F1286" s="903" t="s">
        <v>25629</v>
      </c>
      <c r="G1286" s="902" t="s">
        <v>25630</v>
      </c>
      <c r="H1286" s="902" t="s">
        <v>10932</v>
      </c>
      <c r="I1286" s="913"/>
      <c r="J1286" s="903" t="s">
        <v>938</v>
      </c>
    </row>
    <row r="1287" spans="1:10">
      <c r="A1287" s="810" t="s">
        <v>207</v>
      </c>
      <c r="B1287" s="902" t="s">
        <v>22887</v>
      </c>
      <c r="C1287" s="913" t="s">
        <v>25631</v>
      </c>
      <c r="D1287" s="810" t="s">
        <v>15043</v>
      </c>
      <c r="E1287" s="913" t="s">
        <v>5381</v>
      </c>
      <c r="F1287" s="903" t="s">
        <v>5705</v>
      </c>
      <c r="G1287" s="902" t="s">
        <v>17038</v>
      </c>
      <c r="H1287" s="902" t="s">
        <v>10932</v>
      </c>
      <c r="I1287" s="913" t="s">
        <v>2059</v>
      </c>
      <c r="J1287" s="903" t="s">
        <v>10985</v>
      </c>
    </row>
    <row r="1288" spans="1:10">
      <c r="A1288" s="810" t="s">
        <v>207</v>
      </c>
      <c r="B1288" s="902" t="s">
        <v>22887</v>
      </c>
      <c r="C1288" s="913" t="s">
        <v>25632</v>
      </c>
      <c r="D1288" s="810" t="s">
        <v>15043</v>
      </c>
      <c r="E1288" s="913" t="s">
        <v>2101</v>
      </c>
      <c r="F1288" s="903" t="s">
        <v>25633</v>
      </c>
      <c r="G1288" s="902" t="s">
        <v>17022</v>
      </c>
      <c r="H1288" s="902" t="s">
        <v>10977</v>
      </c>
      <c r="I1288" s="913" t="s">
        <v>10992</v>
      </c>
      <c r="J1288" s="903" t="s">
        <v>10985</v>
      </c>
    </row>
    <row r="1289" spans="1:10">
      <c r="A1289" s="810" t="s">
        <v>207</v>
      </c>
      <c r="B1289" s="902" t="s">
        <v>22887</v>
      </c>
      <c r="C1289" s="913" t="s">
        <v>16030</v>
      </c>
      <c r="D1289" s="810" t="s">
        <v>15043</v>
      </c>
      <c r="E1289" s="913" t="s">
        <v>3831</v>
      </c>
      <c r="F1289" s="903" t="s">
        <v>28253</v>
      </c>
      <c r="G1289" s="902"/>
      <c r="H1289" s="902" t="s">
        <v>10977</v>
      </c>
      <c r="I1289" s="913" t="s">
        <v>7851</v>
      </c>
      <c r="J1289" s="903" t="s">
        <v>940</v>
      </c>
    </row>
    <row r="1290" spans="1:10">
      <c r="A1290" s="810" t="s">
        <v>207</v>
      </c>
      <c r="B1290" s="902" t="s">
        <v>22887</v>
      </c>
      <c r="C1290" s="913" t="s">
        <v>25634</v>
      </c>
      <c r="D1290" s="810" t="s">
        <v>15043</v>
      </c>
      <c r="E1290" s="913" t="s">
        <v>25635</v>
      </c>
      <c r="F1290" s="903" t="s">
        <v>25636</v>
      </c>
      <c r="G1290" s="902"/>
      <c r="H1290" s="902" t="s">
        <v>10932</v>
      </c>
      <c r="I1290" s="913" t="s">
        <v>4804</v>
      </c>
      <c r="J1290" s="903" t="s">
        <v>938</v>
      </c>
    </row>
    <row r="1291" spans="1:10">
      <c r="A1291" s="810" t="s">
        <v>207</v>
      </c>
      <c r="B1291" s="902" t="s">
        <v>22887</v>
      </c>
      <c r="C1291" s="913" t="s">
        <v>25637</v>
      </c>
      <c r="D1291" s="810" t="s">
        <v>15043</v>
      </c>
      <c r="E1291" s="913" t="s">
        <v>5017</v>
      </c>
      <c r="F1291" s="903" t="s">
        <v>25638</v>
      </c>
      <c r="G1291" s="902" t="s">
        <v>17038</v>
      </c>
      <c r="H1291" s="902" t="s">
        <v>10932</v>
      </c>
      <c r="I1291" s="913"/>
      <c r="J1291" s="903" t="s">
        <v>12684</v>
      </c>
    </row>
    <row r="1292" spans="1:10">
      <c r="A1292" s="810" t="s">
        <v>207</v>
      </c>
      <c r="B1292" s="902" t="s">
        <v>22887</v>
      </c>
      <c r="C1292" s="913" t="s">
        <v>25639</v>
      </c>
      <c r="D1292" s="810" t="s">
        <v>15043</v>
      </c>
      <c r="E1292" s="913" t="s">
        <v>25639</v>
      </c>
      <c r="F1292" s="903" t="s">
        <v>25640</v>
      </c>
      <c r="G1292" s="902" t="s">
        <v>17038</v>
      </c>
      <c r="H1292" s="902" t="s">
        <v>10932</v>
      </c>
      <c r="I1292" s="913" t="s">
        <v>25600</v>
      </c>
      <c r="J1292" s="903" t="s">
        <v>11165</v>
      </c>
    </row>
    <row r="1293" spans="1:10">
      <c r="A1293" s="810" t="s">
        <v>207</v>
      </c>
      <c r="B1293" s="902" t="s">
        <v>22887</v>
      </c>
      <c r="C1293" s="913" t="s">
        <v>16031</v>
      </c>
      <c r="D1293" s="810" t="s">
        <v>15043</v>
      </c>
      <c r="E1293" s="913" t="s">
        <v>16032</v>
      </c>
      <c r="F1293" s="903" t="s">
        <v>16033</v>
      </c>
      <c r="G1293" s="902"/>
      <c r="H1293" s="902" t="s">
        <v>10977</v>
      </c>
      <c r="I1293" s="913" t="s">
        <v>25641</v>
      </c>
      <c r="J1293" s="903" t="s">
        <v>938</v>
      </c>
    </row>
    <row r="1294" spans="1:10">
      <c r="A1294" s="810" t="s">
        <v>207</v>
      </c>
      <c r="B1294" s="902" t="s">
        <v>22887</v>
      </c>
      <c r="C1294" s="913" t="s">
        <v>25642</v>
      </c>
      <c r="D1294" s="810" t="s">
        <v>15043</v>
      </c>
      <c r="E1294" s="913" t="s">
        <v>5600</v>
      </c>
      <c r="F1294" s="903" t="s">
        <v>25643</v>
      </c>
      <c r="G1294" s="902" t="s">
        <v>17038</v>
      </c>
      <c r="H1294" s="902" t="s">
        <v>10932</v>
      </c>
      <c r="I1294" s="913"/>
      <c r="J1294" s="903" t="s">
        <v>12684</v>
      </c>
    </row>
    <row r="1295" spans="1:10">
      <c r="A1295" s="810" t="s">
        <v>207</v>
      </c>
      <c r="B1295" s="902" t="s">
        <v>22887</v>
      </c>
      <c r="C1295" s="913" t="s">
        <v>25644</v>
      </c>
      <c r="D1295" s="810" t="s">
        <v>15043</v>
      </c>
      <c r="E1295" s="913" t="s">
        <v>25644</v>
      </c>
      <c r="F1295" s="903" t="s">
        <v>25645</v>
      </c>
      <c r="G1295" s="902"/>
      <c r="H1295" s="902" t="s">
        <v>10932</v>
      </c>
      <c r="I1295" s="913" t="s">
        <v>889</v>
      </c>
      <c r="J1295" s="903" t="s">
        <v>11299</v>
      </c>
    </row>
    <row r="1296" spans="1:10">
      <c r="A1296" s="810" t="s">
        <v>207</v>
      </c>
      <c r="B1296" s="902" t="s">
        <v>22887</v>
      </c>
      <c r="C1296" s="913" t="s">
        <v>25646</v>
      </c>
      <c r="D1296" s="810" t="s">
        <v>15043</v>
      </c>
      <c r="E1296" s="913" t="s">
        <v>3449</v>
      </c>
      <c r="F1296" s="903" t="s">
        <v>5707</v>
      </c>
      <c r="G1296" s="902" t="s">
        <v>25647</v>
      </c>
      <c r="H1296" s="902" t="s">
        <v>10932</v>
      </c>
      <c r="I1296" s="913" t="s">
        <v>2059</v>
      </c>
      <c r="J1296" s="903" t="s">
        <v>10985</v>
      </c>
    </row>
    <row r="1297" spans="1:10">
      <c r="A1297" s="810" t="s">
        <v>207</v>
      </c>
      <c r="B1297" s="902" t="s">
        <v>22887</v>
      </c>
      <c r="C1297" s="913" t="s">
        <v>16230</v>
      </c>
      <c r="D1297" s="810" t="s">
        <v>15043</v>
      </c>
      <c r="E1297" s="913" t="s">
        <v>16231</v>
      </c>
      <c r="F1297" s="903" t="s">
        <v>16232</v>
      </c>
      <c r="G1297" s="902" t="s">
        <v>16233</v>
      </c>
      <c r="H1297" s="902" t="s">
        <v>11414</v>
      </c>
      <c r="I1297" s="913" t="s">
        <v>22945</v>
      </c>
      <c r="J1297" s="903" t="s">
        <v>938</v>
      </c>
    </row>
    <row r="1298" spans="1:10">
      <c r="A1298" s="810" t="s">
        <v>207</v>
      </c>
      <c r="B1298" s="902" t="s">
        <v>22887</v>
      </c>
      <c r="C1298" s="913" t="s">
        <v>25648</v>
      </c>
      <c r="D1298" s="810" t="s">
        <v>15043</v>
      </c>
      <c r="E1298" s="913" t="s">
        <v>25649</v>
      </c>
      <c r="F1298" s="903" t="s">
        <v>25650</v>
      </c>
      <c r="G1298" s="902" t="s">
        <v>17038</v>
      </c>
      <c r="H1298" s="902" t="s">
        <v>10977</v>
      </c>
      <c r="I1298" s="913" t="s">
        <v>2059</v>
      </c>
      <c r="J1298" s="903" t="s">
        <v>11560</v>
      </c>
    </row>
    <row r="1299" spans="1:10">
      <c r="A1299" s="810" t="s">
        <v>207</v>
      </c>
      <c r="B1299" s="902" t="s">
        <v>22887</v>
      </c>
      <c r="C1299" s="913" t="s">
        <v>7353</v>
      </c>
      <c r="D1299" s="810" t="s">
        <v>15043</v>
      </c>
      <c r="E1299" s="913" t="s">
        <v>7519</v>
      </c>
      <c r="F1299" s="903" t="s">
        <v>28254</v>
      </c>
      <c r="G1299" s="902" t="s">
        <v>7813</v>
      </c>
      <c r="H1299" s="902" t="s">
        <v>10977</v>
      </c>
      <c r="I1299" s="913" t="s">
        <v>7848</v>
      </c>
      <c r="J1299" s="903" t="s">
        <v>940</v>
      </c>
    </row>
    <row r="1300" spans="1:10">
      <c r="A1300" s="810" t="s">
        <v>207</v>
      </c>
      <c r="B1300" s="902" t="s">
        <v>22887</v>
      </c>
      <c r="C1300" s="913" t="s">
        <v>25651</v>
      </c>
      <c r="D1300" s="810" t="s">
        <v>15043</v>
      </c>
      <c r="E1300" s="913" t="s">
        <v>25652</v>
      </c>
      <c r="F1300" s="903" t="s">
        <v>25653</v>
      </c>
      <c r="G1300" s="902"/>
      <c r="H1300" s="902" t="s">
        <v>10932</v>
      </c>
      <c r="I1300" s="913" t="s">
        <v>4804</v>
      </c>
      <c r="J1300" s="903" t="s">
        <v>938</v>
      </c>
    </row>
    <row r="1301" spans="1:10">
      <c r="A1301" s="810" t="s">
        <v>207</v>
      </c>
      <c r="B1301" s="902" t="s">
        <v>22887</v>
      </c>
      <c r="C1301" s="913" t="s">
        <v>25654</v>
      </c>
      <c r="D1301" s="810" t="s">
        <v>15043</v>
      </c>
      <c r="E1301" s="913" t="s">
        <v>25655</v>
      </c>
      <c r="F1301" s="903" t="s">
        <v>25656</v>
      </c>
      <c r="G1301" s="902" t="s">
        <v>17038</v>
      </c>
      <c r="H1301" s="902" t="s">
        <v>10932</v>
      </c>
      <c r="I1301" s="913"/>
      <c r="J1301" s="903" t="s">
        <v>12684</v>
      </c>
    </row>
    <row r="1302" spans="1:10">
      <c r="A1302" s="810" t="s">
        <v>207</v>
      </c>
      <c r="B1302" s="902" t="s">
        <v>22887</v>
      </c>
      <c r="C1302" s="913" t="s">
        <v>3014</v>
      </c>
      <c r="D1302" s="810" t="s">
        <v>15043</v>
      </c>
      <c r="E1302" s="913" t="s">
        <v>16034</v>
      </c>
      <c r="F1302" s="903" t="s">
        <v>16035</v>
      </c>
      <c r="G1302" s="902" t="s">
        <v>16036</v>
      </c>
      <c r="H1302" s="902" t="s">
        <v>10932</v>
      </c>
      <c r="I1302" s="913"/>
      <c r="J1302" s="903" t="s">
        <v>938</v>
      </c>
    </row>
    <row r="1303" spans="1:10">
      <c r="A1303" s="810" t="s">
        <v>207</v>
      </c>
      <c r="B1303" s="902" t="s">
        <v>22887</v>
      </c>
      <c r="C1303" s="913" t="s">
        <v>3014</v>
      </c>
      <c r="D1303" s="810" t="s">
        <v>15043</v>
      </c>
      <c r="E1303" s="913" t="s">
        <v>3810</v>
      </c>
      <c r="F1303" s="903" t="s">
        <v>24489</v>
      </c>
      <c r="G1303" s="902"/>
      <c r="H1303" s="902" t="s">
        <v>10932</v>
      </c>
      <c r="I1303" s="913" t="s">
        <v>4735</v>
      </c>
      <c r="J1303" s="903" t="s">
        <v>10985</v>
      </c>
    </row>
    <row r="1304" spans="1:10">
      <c r="A1304" s="810" t="s">
        <v>207</v>
      </c>
      <c r="B1304" s="902" t="s">
        <v>22887</v>
      </c>
      <c r="C1304" s="913" t="s">
        <v>25657</v>
      </c>
      <c r="D1304" s="810" t="s">
        <v>15043</v>
      </c>
      <c r="E1304" s="913" t="s">
        <v>25658</v>
      </c>
      <c r="F1304" s="903" t="s">
        <v>25659</v>
      </c>
      <c r="G1304" s="902" t="s">
        <v>25660</v>
      </c>
      <c r="H1304" s="902" t="s">
        <v>10932</v>
      </c>
      <c r="I1304" s="913"/>
      <c r="J1304" s="903" t="s">
        <v>11165</v>
      </c>
    </row>
    <row r="1305" spans="1:10">
      <c r="A1305" s="810" t="s">
        <v>207</v>
      </c>
      <c r="B1305" s="902" t="s">
        <v>22887</v>
      </c>
      <c r="C1305" s="913" t="s">
        <v>25661</v>
      </c>
      <c r="D1305" s="810" t="s">
        <v>15043</v>
      </c>
      <c r="E1305" s="913" t="s">
        <v>18332</v>
      </c>
      <c r="F1305" s="903" t="s">
        <v>25662</v>
      </c>
      <c r="G1305" s="902"/>
      <c r="H1305" s="902" t="s">
        <v>10969</v>
      </c>
      <c r="I1305" s="913" t="s">
        <v>10977</v>
      </c>
      <c r="J1305" s="903" t="s">
        <v>12684</v>
      </c>
    </row>
    <row r="1306" spans="1:10">
      <c r="A1306" s="810" t="s">
        <v>207</v>
      </c>
      <c r="B1306" s="902" t="s">
        <v>22887</v>
      </c>
      <c r="C1306" s="913" t="s">
        <v>16037</v>
      </c>
      <c r="D1306" s="810" t="s">
        <v>15043</v>
      </c>
      <c r="E1306" s="913" t="s">
        <v>16038</v>
      </c>
      <c r="F1306" s="903" t="s">
        <v>16039</v>
      </c>
      <c r="G1306" s="902"/>
      <c r="H1306" s="902" t="s">
        <v>10928</v>
      </c>
      <c r="I1306" s="913"/>
      <c r="J1306" s="903" t="s">
        <v>938</v>
      </c>
    </row>
    <row r="1307" spans="1:10">
      <c r="A1307" s="810" t="s">
        <v>207</v>
      </c>
      <c r="B1307" s="902" t="s">
        <v>22887</v>
      </c>
      <c r="C1307" s="913" t="s">
        <v>25663</v>
      </c>
      <c r="D1307" s="810" t="s">
        <v>15043</v>
      </c>
      <c r="E1307" s="913" t="s">
        <v>25664</v>
      </c>
      <c r="F1307" s="903" t="s">
        <v>25665</v>
      </c>
      <c r="G1307" s="902"/>
      <c r="H1307" s="902" t="s">
        <v>10932</v>
      </c>
      <c r="I1307" s="913"/>
      <c r="J1307" s="903" t="s">
        <v>938</v>
      </c>
    </row>
    <row r="1308" spans="1:10">
      <c r="A1308" s="810" t="s">
        <v>207</v>
      </c>
      <c r="B1308" s="902" t="s">
        <v>22887</v>
      </c>
      <c r="C1308" s="913" t="s">
        <v>4886</v>
      </c>
      <c r="D1308" s="810" t="s">
        <v>15043</v>
      </c>
      <c r="E1308" s="913" t="s">
        <v>5003</v>
      </c>
      <c r="F1308" s="903" t="s">
        <v>25666</v>
      </c>
      <c r="G1308" s="902" t="s">
        <v>5157</v>
      </c>
      <c r="H1308" s="902" t="s">
        <v>10977</v>
      </c>
      <c r="I1308" s="913" t="s">
        <v>2059</v>
      </c>
      <c r="J1308" s="903" t="s">
        <v>10985</v>
      </c>
    </row>
    <row r="1309" spans="1:10">
      <c r="A1309" s="810" t="s">
        <v>207</v>
      </c>
      <c r="B1309" s="902" t="s">
        <v>22887</v>
      </c>
      <c r="C1309" s="913" t="s">
        <v>15476</v>
      </c>
      <c r="D1309" s="810" t="s">
        <v>15043</v>
      </c>
      <c r="E1309" s="913" t="s">
        <v>15477</v>
      </c>
      <c r="F1309" s="903" t="s">
        <v>28255</v>
      </c>
      <c r="G1309" s="902" t="s">
        <v>15478</v>
      </c>
      <c r="H1309" s="902" t="s">
        <v>10969</v>
      </c>
      <c r="I1309" s="913"/>
      <c r="J1309" s="903" t="s">
        <v>938</v>
      </c>
    </row>
    <row r="1310" spans="1:10" ht="27">
      <c r="A1310" s="810" t="s">
        <v>207</v>
      </c>
      <c r="B1310" s="902" t="s">
        <v>22887</v>
      </c>
      <c r="C1310" s="913" t="s">
        <v>9253</v>
      </c>
      <c r="D1310" s="810" t="s">
        <v>15043</v>
      </c>
      <c r="E1310" s="913" t="s">
        <v>9560</v>
      </c>
      <c r="F1310" s="903" t="s">
        <v>9875</v>
      </c>
      <c r="G1310" s="902" t="s">
        <v>10126</v>
      </c>
      <c r="H1310" s="902" t="s">
        <v>10915</v>
      </c>
      <c r="I1310" s="913"/>
      <c r="J1310" s="903" t="s">
        <v>25667</v>
      </c>
    </row>
    <row r="1311" spans="1:10">
      <c r="A1311" s="810" t="s">
        <v>207</v>
      </c>
      <c r="B1311" s="902" t="s">
        <v>22887</v>
      </c>
      <c r="C1311" s="913" t="s">
        <v>25668</v>
      </c>
      <c r="D1311" s="810" t="s">
        <v>15043</v>
      </c>
      <c r="E1311" s="913" t="s">
        <v>25669</v>
      </c>
      <c r="F1311" s="903" t="s">
        <v>25670</v>
      </c>
      <c r="G1311" s="902" t="s">
        <v>18692</v>
      </c>
      <c r="H1311" s="902" t="s">
        <v>10977</v>
      </c>
      <c r="I1311" s="913" t="s">
        <v>16693</v>
      </c>
      <c r="J1311" s="903" t="s">
        <v>11165</v>
      </c>
    </row>
    <row r="1312" spans="1:10">
      <c r="A1312" s="810" t="s">
        <v>207</v>
      </c>
      <c r="B1312" s="902" t="s">
        <v>22887</v>
      </c>
      <c r="C1312" s="913" t="s">
        <v>16040</v>
      </c>
      <c r="D1312" s="810" t="s">
        <v>15043</v>
      </c>
      <c r="E1312" s="913" t="s">
        <v>16041</v>
      </c>
      <c r="F1312" s="903" t="s">
        <v>16042</v>
      </c>
      <c r="G1312" s="902"/>
      <c r="H1312" s="902" t="s">
        <v>10977</v>
      </c>
      <c r="I1312" s="913" t="s">
        <v>25671</v>
      </c>
      <c r="J1312" s="903" t="s">
        <v>938</v>
      </c>
    </row>
    <row r="1313" spans="1:10">
      <c r="A1313" s="810" t="s">
        <v>207</v>
      </c>
      <c r="B1313" s="902" t="s">
        <v>22887</v>
      </c>
      <c r="C1313" s="913" t="s">
        <v>25672</v>
      </c>
      <c r="D1313" s="810" t="s">
        <v>15043</v>
      </c>
      <c r="E1313" s="913" t="s">
        <v>25673</v>
      </c>
      <c r="F1313" s="903" t="s">
        <v>25674</v>
      </c>
      <c r="G1313" s="902"/>
      <c r="H1313" s="902" t="s">
        <v>10928</v>
      </c>
      <c r="I1313" s="913" t="s">
        <v>889</v>
      </c>
      <c r="J1313" s="903" t="s">
        <v>11299</v>
      </c>
    </row>
    <row r="1314" spans="1:10" ht="27">
      <c r="A1314" s="810" t="s">
        <v>207</v>
      </c>
      <c r="B1314" s="902" t="s">
        <v>22887</v>
      </c>
      <c r="C1314" s="913" t="s">
        <v>24494</v>
      </c>
      <c r="D1314" s="810" t="s">
        <v>15043</v>
      </c>
      <c r="E1314" s="913" t="s">
        <v>24495</v>
      </c>
      <c r="F1314" s="903" t="s">
        <v>24496</v>
      </c>
      <c r="G1314" s="902" t="s">
        <v>7814</v>
      </c>
      <c r="H1314" s="902" t="s">
        <v>10928</v>
      </c>
      <c r="I1314" s="913"/>
      <c r="J1314" s="903" t="s">
        <v>25675</v>
      </c>
    </row>
    <row r="1315" spans="1:10">
      <c r="A1315" s="810" t="s">
        <v>207</v>
      </c>
      <c r="B1315" s="902" t="s">
        <v>22887</v>
      </c>
      <c r="C1315" s="913" t="s">
        <v>3220</v>
      </c>
      <c r="D1315" s="810" t="s">
        <v>15043</v>
      </c>
      <c r="E1315" s="913" t="s">
        <v>3829</v>
      </c>
      <c r="F1315" s="903" t="s">
        <v>15479</v>
      </c>
      <c r="G1315" s="902" t="s">
        <v>17022</v>
      </c>
      <c r="H1315" s="902" t="s">
        <v>10932</v>
      </c>
      <c r="I1315" s="913"/>
      <c r="J1315" s="903" t="s">
        <v>11165</v>
      </c>
    </row>
    <row r="1316" spans="1:10">
      <c r="A1316" s="810" t="s">
        <v>207</v>
      </c>
      <c r="B1316" s="902" t="s">
        <v>22887</v>
      </c>
      <c r="C1316" s="913" t="s">
        <v>25676</v>
      </c>
      <c r="D1316" s="810" t="s">
        <v>15043</v>
      </c>
      <c r="E1316" s="913" t="s">
        <v>25677</v>
      </c>
      <c r="F1316" s="903" t="s">
        <v>25678</v>
      </c>
      <c r="G1316" s="902" t="s">
        <v>17022</v>
      </c>
      <c r="H1316" s="902" t="s">
        <v>10977</v>
      </c>
      <c r="I1316" s="913" t="s">
        <v>10992</v>
      </c>
      <c r="J1316" s="903" t="s">
        <v>10985</v>
      </c>
    </row>
    <row r="1317" spans="1:10">
      <c r="A1317" s="810" t="s">
        <v>207</v>
      </c>
      <c r="B1317" s="902" t="s">
        <v>22887</v>
      </c>
      <c r="C1317" s="913" t="s">
        <v>15480</v>
      </c>
      <c r="D1317" s="810" t="s">
        <v>15043</v>
      </c>
      <c r="E1317" s="913" t="s">
        <v>15481</v>
      </c>
      <c r="F1317" s="903" t="s">
        <v>16707</v>
      </c>
      <c r="G1317" s="902"/>
      <c r="H1317" s="902" t="s">
        <v>10932</v>
      </c>
      <c r="I1317" s="913" t="s">
        <v>889</v>
      </c>
      <c r="J1317" s="903" t="s">
        <v>938</v>
      </c>
    </row>
    <row r="1318" spans="1:10">
      <c r="A1318" s="810" t="s">
        <v>207</v>
      </c>
      <c r="B1318" s="902" t="s">
        <v>22887</v>
      </c>
      <c r="C1318" s="913" t="s">
        <v>25679</v>
      </c>
      <c r="D1318" s="810" t="s">
        <v>15043</v>
      </c>
      <c r="E1318" s="913" t="s">
        <v>25680</v>
      </c>
      <c r="F1318" s="903" t="s">
        <v>25681</v>
      </c>
      <c r="G1318" s="902" t="s">
        <v>25682</v>
      </c>
      <c r="H1318" s="902" t="s">
        <v>10928</v>
      </c>
      <c r="I1318" s="913" t="s">
        <v>889</v>
      </c>
      <c r="J1318" s="903" t="s">
        <v>940</v>
      </c>
    </row>
    <row r="1319" spans="1:10">
      <c r="A1319" s="810" t="s">
        <v>207</v>
      </c>
      <c r="B1319" s="902" t="s">
        <v>22887</v>
      </c>
      <c r="C1319" s="913" t="s">
        <v>15482</v>
      </c>
      <c r="D1319" s="810" t="s">
        <v>15043</v>
      </c>
      <c r="E1319" s="913" t="s">
        <v>15483</v>
      </c>
      <c r="F1319" s="903" t="s">
        <v>25683</v>
      </c>
      <c r="G1319" s="902"/>
      <c r="H1319" s="902" t="s">
        <v>10901</v>
      </c>
      <c r="I1319" s="913"/>
      <c r="J1319" s="903" t="s">
        <v>938</v>
      </c>
    </row>
    <row r="1320" spans="1:10">
      <c r="A1320" s="810" t="s">
        <v>207</v>
      </c>
      <c r="B1320" s="902" t="s">
        <v>22887</v>
      </c>
      <c r="C1320" s="913" t="s">
        <v>25684</v>
      </c>
      <c r="D1320" s="810" t="s">
        <v>15043</v>
      </c>
      <c r="E1320" s="913" t="s">
        <v>25685</v>
      </c>
      <c r="F1320" s="903" t="s">
        <v>25686</v>
      </c>
      <c r="G1320" s="902" t="s">
        <v>17022</v>
      </c>
      <c r="H1320" s="902" t="s">
        <v>10932</v>
      </c>
      <c r="I1320" s="913" t="s">
        <v>16029</v>
      </c>
      <c r="J1320" s="903" t="s">
        <v>11165</v>
      </c>
    </row>
    <row r="1321" spans="1:10">
      <c r="A1321" s="810" t="s">
        <v>207</v>
      </c>
      <c r="B1321" s="902" t="s">
        <v>22887</v>
      </c>
      <c r="C1321" s="913" t="s">
        <v>16043</v>
      </c>
      <c r="D1321" s="810" t="s">
        <v>15043</v>
      </c>
      <c r="E1321" s="913" t="s">
        <v>16044</v>
      </c>
      <c r="F1321" s="903" t="s">
        <v>16045</v>
      </c>
      <c r="G1321" s="902"/>
      <c r="H1321" s="902" t="s">
        <v>10932</v>
      </c>
      <c r="I1321" s="913" t="s">
        <v>2059</v>
      </c>
      <c r="J1321" s="903" t="s">
        <v>938</v>
      </c>
    </row>
    <row r="1322" spans="1:10">
      <c r="A1322" s="810" t="s">
        <v>207</v>
      </c>
      <c r="B1322" s="902" t="s">
        <v>22887</v>
      </c>
      <c r="C1322" s="913" t="s">
        <v>977</v>
      </c>
      <c r="D1322" s="810" t="s">
        <v>15043</v>
      </c>
      <c r="E1322" s="913" t="s">
        <v>6361</v>
      </c>
      <c r="F1322" s="903" t="s">
        <v>8698</v>
      </c>
      <c r="G1322" s="902" t="s">
        <v>8947</v>
      </c>
      <c r="H1322" s="902" t="s">
        <v>10932</v>
      </c>
      <c r="I1322" s="913" t="s">
        <v>2059</v>
      </c>
      <c r="J1322" s="903" t="s">
        <v>11165</v>
      </c>
    </row>
    <row r="1323" spans="1:10">
      <c r="A1323" s="810" t="s">
        <v>207</v>
      </c>
      <c r="B1323" s="902" t="s">
        <v>22887</v>
      </c>
      <c r="C1323" s="913" t="s">
        <v>977</v>
      </c>
      <c r="D1323" s="810" t="s">
        <v>15043</v>
      </c>
      <c r="E1323" s="913" t="s">
        <v>1078</v>
      </c>
      <c r="F1323" s="903" t="s">
        <v>25687</v>
      </c>
      <c r="G1323" s="902" t="s">
        <v>1221</v>
      </c>
      <c r="H1323" s="902" t="s">
        <v>10928</v>
      </c>
      <c r="I1323" s="913" t="s">
        <v>889</v>
      </c>
      <c r="J1323" s="903" t="s">
        <v>11299</v>
      </c>
    </row>
    <row r="1324" spans="1:10">
      <c r="A1324" s="810" t="s">
        <v>207</v>
      </c>
      <c r="B1324" s="902" t="s">
        <v>22887</v>
      </c>
      <c r="C1324" s="913" t="s">
        <v>5311</v>
      </c>
      <c r="D1324" s="810" t="s">
        <v>15043</v>
      </c>
      <c r="E1324" s="913" t="s">
        <v>25688</v>
      </c>
      <c r="F1324" s="903" t="s">
        <v>25689</v>
      </c>
      <c r="G1324" s="902" t="s">
        <v>17022</v>
      </c>
      <c r="H1324" s="902">
        <v>0</v>
      </c>
      <c r="I1324" s="913" t="s">
        <v>10992</v>
      </c>
      <c r="J1324" s="903" t="s">
        <v>10985</v>
      </c>
    </row>
    <row r="1325" spans="1:10">
      <c r="A1325" s="810" t="s">
        <v>207</v>
      </c>
      <c r="B1325" s="902" t="s">
        <v>22887</v>
      </c>
      <c r="C1325" s="913" t="s">
        <v>25690</v>
      </c>
      <c r="D1325" s="810" t="s">
        <v>15043</v>
      </c>
      <c r="E1325" s="913" t="s">
        <v>25691</v>
      </c>
      <c r="F1325" s="903" t="s">
        <v>25692</v>
      </c>
      <c r="G1325" s="902" t="s">
        <v>17038</v>
      </c>
      <c r="H1325" s="902" t="s">
        <v>10928</v>
      </c>
      <c r="I1325" s="913" t="s">
        <v>11138</v>
      </c>
      <c r="J1325" s="903" t="s">
        <v>10985</v>
      </c>
    </row>
    <row r="1326" spans="1:10">
      <c r="A1326" s="810" t="s">
        <v>207</v>
      </c>
      <c r="B1326" s="902" t="s">
        <v>22887</v>
      </c>
      <c r="C1326" s="913" t="s">
        <v>25693</v>
      </c>
      <c r="D1326" s="810" t="s">
        <v>15043</v>
      </c>
      <c r="E1326" s="913" t="s">
        <v>25691</v>
      </c>
      <c r="F1326" s="903" t="s">
        <v>25694</v>
      </c>
      <c r="G1326" s="902"/>
      <c r="H1326" s="902" t="s">
        <v>10977</v>
      </c>
      <c r="I1326" s="913"/>
      <c r="J1326" s="903" t="s">
        <v>929</v>
      </c>
    </row>
    <row r="1327" spans="1:10">
      <c r="A1327" s="810" t="s">
        <v>207</v>
      </c>
      <c r="B1327" s="902" t="s">
        <v>22887</v>
      </c>
      <c r="C1327" s="913" t="s">
        <v>24506</v>
      </c>
      <c r="D1327" s="810" t="s">
        <v>15043</v>
      </c>
      <c r="E1327" s="913" t="s">
        <v>24507</v>
      </c>
      <c r="F1327" s="903" t="s">
        <v>24508</v>
      </c>
      <c r="G1327" s="902"/>
      <c r="H1327" s="902" t="s">
        <v>10932</v>
      </c>
      <c r="I1327" s="913" t="s">
        <v>889</v>
      </c>
      <c r="J1327" s="903" t="s">
        <v>11299</v>
      </c>
    </row>
    <row r="1328" spans="1:10">
      <c r="A1328" s="810" t="s">
        <v>207</v>
      </c>
      <c r="B1328" s="902" t="s">
        <v>22887</v>
      </c>
      <c r="C1328" s="913" t="s">
        <v>24509</v>
      </c>
      <c r="D1328" s="810" t="s">
        <v>15043</v>
      </c>
      <c r="E1328" s="913" t="s">
        <v>3735</v>
      </c>
      <c r="F1328" s="903" t="s">
        <v>28219</v>
      </c>
      <c r="G1328" s="902" t="s">
        <v>4671</v>
      </c>
      <c r="H1328" s="902" t="s">
        <v>10922</v>
      </c>
      <c r="I1328" s="913"/>
      <c r="J1328" s="903" t="s">
        <v>10945</v>
      </c>
    </row>
    <row r="1329" spans="1:10">
      <c r="A1329" s="810" t="s">
        <v>207</v>
      </c>
      <c r="B1329" s="902" t="s">
        <v>22887</v>
      </c>
      <c r="C1329" s="913" t="s">
        <v>2081</v>
      </c>
      <c r="D1329" s="810" t="s">
        <v>15043</v>
      </c>
      <c r="E1329" s="913" t="s">
        <v>25695</v>
      </c>
      <c r="F1329" s="903" t="s">
        <v>2143</v>
      </c>
      <c r="G1329" s="902" t="s">
        <v>25696</v>
      </c>
      <c r="H1329" s="902" t="s">
        <v>10970</v>
      </c>
      <c r="I1329" s="913"/>
      <c r="J1329" s="903" t="s">
        <v>21644</v>
      </c>
    </row>
    <row r="1330" spans="1:10">
      <c r="A1330" s="810" t="s">
        <v>207</v>
      </c>
      <c r="B1330" s="902" t="s">
        <v>22887</v>
      </c>
      <c r="C1330" s="913" t="s">
        <v>16047</v>
      </c>
      <c r="D1330" s="810" t="s">
        <v>15043</v>
      </c>
      <c r="E1330" s="913" t="s">
        <v>3693</v>
      </c>
      <c r="F1330" s="903" t="s">
        <v>25697</v>
      </c>
      <c r="G1330" s="902"/>
      <c r="H1330" s="902" t="s">
        <v>10932</v>
      </c>
      <c r="I1330" s="913" t="s">
        <v>15647</v>
      </c>
      <c r="J1330" s="903" t="s">
        <v>11165</v>
      </c>
    </row>
    <row r="1331" spans="1:10">
      <c r="A1331" s="810" t="s">
        <v>207</v>
      </c>
      <c r="B1331" s="902" t="s">
        <v>22887</v>
      </c>
      <c r="C1331" s="913" t="s">
        <v>25698</v>
      </c>
      <c r="D1331" s="810" t="s">
        <v>15043</v>
      </c>
      <c r="E1331" s="913" t="s">
        <v>7529</v>
      </c>
      <c r="F1331" s="903" t="s">
        <v>25699</v>
      </c>
      <c r="G1331" s="902" t="s">
        <v>17038</v>
      </c>
      <c r="H1331" s="902" t="s">
        <v>10977</v>
      </c>
      <c r="I1331" s="913" t="s">
        <v>7848</v>
      </c>
      <c r="J1331" s="903" t="s">
        <v>10985</v>
      </c>
    </row>
    <row r="1332" spans="1:10">
      <c r="A1332" s="810" t="s">
        <v>207</v>
      </c>
      <c r="B1332" s="902" t="s">
        <v>22887</v>
      </c>
      <c r="C1332" s="913" t="s">
        <v>25700</v>
      </c>
      <c r="D1332" s="810" t="s">
        <v>15043</v>
      </c>
      <c r="E1332" s="913" t="s">
        <v>25701</v>
      </c>
      <c r="F1332" s="903" t="s">
        <v>25702</v>
      </c>
      <c r="G1332" s="902"/>
      <c r="H1332" s="902" t="s">
        <v>10932</v>
      </c>
      <c r="I1332" s="913"/>
      <c r="J1332" s="903" t="s">
        <v>938</v>
      </c>
    </row>
    <row r="1333" spans="1:10">
      <c r="A1333" s="810" t="s">
        <v>207</v>
      </c>
      <c r="B1333" s="902" t="s">
        <v>22887</v>
      </c>
      <c r="C1333" s="913" t="s">
        <v>24514</v>
      </c>
      <c r="D1333" s="810" t="s">
        <v>15043</v>
      </c>
      <c r="E1333" s="913" t="s">
        <v>25703</v>
      </c>
      <c r="F1333" s="903" t="s">
        <v>28256</v>
      </c>
      <c r="G1333" s="902"/>
      <c r="H1333" s="902" t="s">
        <v>10932</v>
      </c>
      <c r="I1333" s="913" t="s">
        <v>4804</v>
      </c>
      <c r="J1333" s="903" t="s">
        <v>938</v>
      </c>
    </row>
    <row r="1334" spans="1:10">
      <c r="A1334" s="810" t="s">
        <v>207</v>
      </c>
      <c r="B1334" s="902" t="s">
        <v>22887</v>
      </c>
      <c r="C1334" s="913" t="s">
        <v>16048</v>
      </c>
      <c r="D1334" s="810" t="s">
        <v>15043</v>
      </c>
      <c r="E1334" s="913" t="s">
        <v>16049</v>
      </c>
      <c r="F1334" s="903" t="s">
        <v>16050</v>
      </c>
      <c r="G1334" s="902"/>
      <c r="H1334" s="902" t="s">
        <v>10928</v>
      </c>
      <c r="I1334" s="913"/>
      <c r="J1334" s="903" t="s">
        <v>938</v>
      </c>
    </row>
    <row r="1335" spans="1:10" ht="27">
      <c r="A1335" s="810" t="s">
        <v>207</v>
      </c>
      <c r="B1335" s="902" t="s">
        <v>22887</v>
      </c>
      <c r="C1335" s="913" t="s">
        <v>9249</v>
      </c>
      <c r="D1335" s="810" t="s">
        <v>15043</v>
      </c>
      <c r="E1335" s="913" t="s">
        <v>9558</v>
      </c>
      <c r="F1335" s="903" t="s">
        <v>9873</v>
      </c>
      <c r="G1335" s="902"/>
      <c r="H1335" s="902" t="s">
        <v>10932</v>
      </c>
      <c r="I1335" s="913"/>
      <c r="J1335" s="903" t="s">
        <v>14568</v>
      </c>
    </row>
    <row r="1336" spans="1:10">
      <c r="A1336" s="810" t="s">
        <v>207</v>
      </c>
      <c r="B1336" s="902" t="s">
        <v>22887</v>
      </c>
      <c r="C1336" s="913" t="s">
        <v>4919</v>
      </c>
      <c r="D1336" s="810" t="s">
        <v>15043</v>
      </c>
      <c r="E1336" s="913" t="s">
        <v>5038</v>
      </c>
      <c r="F1336" s="903" t="s">
        <v>16051</v>
      </c>
      <c r="G1336" s="902"/>
      <c r="H1336" s="902" t="s">
        <v>10932</v>
      </c>
      <c r="I1336" s="913" t="s">
        <v>10992</v>
      </c>
      <c r="J1336" s="903" t="s">
        <v>25704</v>
      </c>
    </row>
    <row r="1337" spans="1:10">
      <c r="A1337" s="810" t="s">
        <v>207</v>
      </c>
      <c r="B1337" s="902" t="s">
        <v>22887</v>
      </c>
      <c r="C1337" s="913" t="s">
        <v>2092</v>
      </c>
      <c r="D1337" s="810" t="s">
        <v>15043</v>
      </c>
      <c r="E1337" s="913" t="s">
        <v>2125</v>
      </c>
      <c r="F1337" s="903" t="s">
        <v>25705</v>
      </c>
      <c r="G1337" s="902" t="s">
        <v>2168</v>
      </c>
      <c r="H1337" s="902" t="s">
        <v>10977</v>
      </c>
      <c r="I1337" s="913"/>
      <c r="J1337" s="903" t="s">
        <v>11299</v>
      </c>
    </row>
    <row r="1338" spans="1:10">
      <c r="A1338" s="810" t="s">
        <v>207</v>
      </c>
      <c r="B1338" s="902" t="s">
        <v>22887</v>
      </c>
      <c r="C1338" s="913" t="s">
        <v>25706</v>
      </c>
      <c r="D1338" s="810" t="s">
        <v>15043</v>
      </c>
      <c r="E1338" s="913" t="s">
        <v>25707</v>
      </c>
      <c r="F1338" s="903" t="s">
        <v>25708</v>
      </c>
      <c r="G1338" s="902"/>
      <c r="H1338" s="902" t="s">
        <v>10977</v>
      </c>
      <c r="I1338" s="913" t="s">
        <v>2059</v>
      </c>
      <c r="J1338" s="903" t="s">
        <v>938</v>
      </c>
    </row>
    <row r="1339" spans="1:10">
      <c r="A1339" s="810" t="s">
        <v>207</v>
      </c>
      <c r="B1339" s="902" t="s">
        <v>22887</v>
      </c>
      <c r="C1339" s="913" t="s">
        <v>25709</v>
      </c>
      <c r="D1339" s="810" t="s">
        <v>15043</v>
      </c>
      <c r="E1339" s="913" t="s">
        <v>25710</v>
      </c>
      <c r="F1339" s="903" t="s">
        <v>25711</v>
      </c>
      <c r="G1339" s="902" t="s">
        <v>17022</v>
      </c>
      <c r="H1339" s="902" t="s">
        <v>10977</v>
      </c>
      <c r="I1339" s="913" t="s">
        <v>10992</v>
      </c>
      <c r="J1339" s="903" t="s">
        <v>10985</v>
      </c>
    </row>
    <row r="1340" spans="1:10">
      <c r="A1340" s="810" t="s">
        <v>207</v>
      </c>
      <c r="B1340" s="902" t="s">
        <v>22887</v>
      </c>
      <c r="C1340" s="913" t="s">
        <v>6876</v>
      </c>
      <c r="D1340" s="810" t="s">
        <v>15043</v>
      </c>
      <c r="E1340" s="913" t="s">
        <v>6993</v>
      </c>
      <c r="F1340" s="903" t="s">
        <v>25712</v>
      </c>
      <c r="G1340" s="902"/>
      <c r="H1340" s="902" t="s">
        <v>10932</v>
      </c>
      <c r="I1340" s="913" t="s">
        <v>11138</v>
      </c>
      <c r="J1340" s="903" t="s">
        <v>11165</v>
      </c>
    </row>
    <row r="1341" spans="1:10">
      <c r="A1341" s="810" t="s">
        <v>207</v>
      </c>
      <c r="B1341" s="902" t="s">
        <v>22887</v>
      </c>
      <c r="C1341" s="913" t="s">
        <v>24519</v>
      </c>
      <c r="D1341" s="810" t="s">
        <v>15043</v>
      </c>
      <c r="E1341" s="913" t="s">
        <v>24520</v>
      </c>
      <c r="F1341" s="903" t="s">
        <v>24521</v>
      </c>
      <c r="G1341" s="902"/>
      <c r="H1341" s="902" t="s">
        <v>10932</v>
      </c>
      <c r="I1341" s="913" t="s">
        <v>4804</v>
      </c>
      <c r="J1341" s="903" t="s">
        <v>938</v>
      </c>
    </row>
    <row r="1342" spans="1:10">
      <c r="A1342" s="810" t="s">
        <v>207</v>
      </c>
      <c r="B1342" s="902" t="s">
        <v>22887</v>
      </c>
      <c r="C1342" s="913" t="s">
        <v>3185</v>
      </c>
      <c r="D1342" s="810" t="s">
        <v>15043</v>
      </c>
      <c r="E1342" s="913" t="s">
        <v>8522</v>
      </c>
      <c r="F1342" s="903" t="s">
        <v>25713</v>
      </c>
      <c r="G1342" s="902" t="s">
        <v>17038</v>
      </c>
      <c r="H1342" s="902" t="s">
        <v>10932</v>
      </c>
      <c r="I1342" s="913" t="s">
        <v>25535</v>
      </c>
      <c r="J1342" s="903" t="s">
        <v>11299</v>
      </c>
    </row>
    <row r="1343" spans="1:10">
      <c r="A1343" s="810" t="s">
        <v>207</v>
      </c>
      <c r="B1343" s="902" t="s">
        <v>22887</v>
      </c>
      <c r="C1343" s="913" t="s">
        <v>3185</v>
      </c>
      <c r="D1343" s="810" t="s">
        <v>15043</v>
      </c>
      <c r="E1343" s="913" t="s">
        <v>3772</v>
      </c>
      <c r="F1343" s="903" t="s">
        <v>4223</v>
      </c>
      <c r="G1343" s="902"/>
      <c r="H1343" s="902" t="s">
        <v>10977</v>
      </c>
      <c r="I1343" s="913" t="s">
        <v>7851</v>
      </c>
      <c r="J1343" s="903" t="s">
        <v>940</v>
      </c>
    </row>
    <row r="1344" spans="1:10">
      <c r="A1344" s="810" t="s">
        <v>207</v>
      </c>
      <c r="B1344" s="902" t="s">
        <v>22887</v>
      </c>
      <c r="C1344" s="913" t="s">
        <v>16052</v>
      </c>
      <c r="D1344" s="810" t="s">
        <v>15043</v>
      </c>
      <c r="E1344" s="913" t="s">
        <v>16053</v>
      </c>
      <c r="F1344" s="903" t="s">
        <v>25714</v>
      </c>
      <c r="G1344" s="902" t="s">
        <v>25715</v>
      </c>
      <c r="H1344" s="902" t="s">
        <v>10977</v>
      </c>
      <c r="I1344" s="913"/>
      <c r="J1344" s="903" t="s">
        <v>938</v>
      </c>
    </row>
    <row r="1345" spans="1:10">
      <c r="A1345" s="810" t="s">
        <v>207</v>
      </c>
      <c r="B1345" s="902" t="s">
        <v>22887</v>
      </c>
      <c r="C1345" s="913" t="s">
        <v>25716</v>
      </c>
      <c r="D1345" s="810" t="s">
        <v>15043</v>
      </c>
      <c r="E1345" s="913" t="s">
        <v>25717</v>
      </c>
      <c r="F1345" s="903" t="s">
        <v>25718</v>
      </c>
      <c r="G1345" s="902"/>
      <c r="H1345" s="902" t="s">
        <v>10901</v>
      </c>
      <c r="I1345" s="913" t="s">
        <v>25719</v>
      </c>
      <c r="J1345" s="903"/>
    </row>
    <row r="1346" spans="1:10">
      <c r="A1346" s="810" t="s">
        <v>207</v>
      </c>
      <c r="B1346" s="902" t="s">
        <v>22887</v>
      </c>
      <c r="C1346" s="913" t="s">
        <v>8115</v>
      </c>
      <c r="D1346" s="810" t="s">
        <v>15043</v>
      </c>
      <c r="E1346" s="913" t="s">
        <v>8430</v>
      </c>
      <c r="F1346" s="903" t="s">
        <v>25720</v>
      </c>
      <c r="G1346" s="902"/>
      <c r="H1346" s="902" t="s">
        <v>10977</v>
      </c>
      <c r="I1346" s="913" t="s">
        <v>25600</v>
      </c>
      <c r="J1346" s="903" t="s">
        <v>10985</v>
      </c>
    </row>
    <row r="1347" spans="1:10">
      <c r="A1347" s="810" t="s">
        <v>207</v>
      </c>
      <c r="B1347" s="902" t="s">
        <v>22887</v>
      </c>
      <c r="C1347" s="913" t="s">
        <v>25721</v>
      </c>
      <c r="D1347" s="810" t="s">
        <v>15043</v>
      </c>
      <c r="E1347" s="913" t="s">
        <v>5036</v>
      </c>
      <c r="F1347" s="903" t="s">
        <v>25722</v>
      </c>
      <c r="G1347" s="902" t="s">
        <v>17022</v>
      </c>
      <c r="H1347" s="902" t="s">
        <v>10932</v>
      </c>
      <c r="I1347" s="913" t="s">
        <v>2059</v>
      </c>
      <c r="J1347" s="903" t="s">
        <v>10985</v>
      </c>
    </row>
    <row r="1348" spans="1:10">
      <c r="A1348" s="810" t="s">
        <v>207</v>
      </c>
      <c r="B1348" s="902" t="s">
        <v>22887</v>
      </c>
      <c r="C1348" s="913" t="s">
        <v>5380</v>
      </c>
      <c r="D1348" s="810" t="s">
        <v>15043</v>
      </c>
      <c r="E1348" s="913" t="s">
        <v>5588</v>
      </c>
      <c r="F1348" s="903" t="s">
        <v>16054</v>
      </c>
      <c r="G1348" s="902" t="s">
        <v>17038</v>
      </c>
      <c r="H1348" s="902" t="s">
        <v>10932</v>
      </c>
      <c r="I1348" s="913" t="s">
        <v>2059</v>
      </c>
      <c r="J1348" s="903" t="s">
        <v>10985</v>
      </c>
    </row>
    <row r="1349" spans="1:10">
      <c r="A1349" s="810" t="s">
        <v>207</v>
      </c>
      <c r="B1349" s="902" t="s">
        <v>22887</v>
      </c>
      <c r="C1349" s="913" t="s">
        <v>2093</v>
      </c>
      <c r="D1349" s="810" t="s">
        <v>15043</v>
      </c>
      <c r="E1349" s="913" t="s">
        <v>2126</v>
      </c>
      <c r="F1349" s="903" t="s">
        <v>25723</v>
      </c>
      <c r="G1349" s="902" t="s">
        <v>17038</v>
      </c>
      <c r="H1349" s="902" t="s">
        <v>10977</v>
      </c>
      <c r="I1349" s="913"/>
      <c r="J1349" s="903" t="s">
        <v>11299</v>
      </c>
    </row>
    <row r="1350" spans="1:10">
      <c r="A1350" s="810" t="s">
        <v>207</v>
      </c>
      <c r="B1350" s="902" t="s">
        <v>22887</v>
      </c>
      <c r="C1350" s="913" t="s">
        <v>5382</v>
      </c>
      <c r="D1350" s="810" t="s">
        <v>15043</v>
      </c>
      <c r="E1350" s="913" t="s">
        <v>5591</v>
      </c>
      <c r="F1350" s="903" t="s">
        <v>16055</v>
      </c>
      <c r="G1350" s="902" t="s">
        <v>17038</v>
      </c>
      <c r="H1350" s="902" t="s">
        <v>10932</v>
      </c>
      <c r="I1350" s="913" t="s">
        <v>2059</v>
      </c>
      <c r="J1350" s="903" t="s">
        <v>10985</v>
      </c>
    </row>
    <row r="1351" spans="1:10">
      <c r="A1351" s="810" t="s">
        <v>207</v>
      </c>
      <c r="B1351" s="902" t="s">
        <v>22887</v>
      </c>
      <c r="C1351" s="913" t="s">
        <v>25724</v>
      </c>
      <c r="D1351" s="810" t="s">
        <v>15043</v>
      </c>
      <c r="E1351" s="913" t="s">
        <v>25725</v>
      </c>
      <c r="F1351" s="903" t="s">
        <v>25726</v>
      </c>
      <c r="G1351" s="902" t="s">
        <v>17038</v>
      </c>
      <c r="H1351" s="902" t="s">
        <v>10977</v>
      </c>
      <c r="I1351" s="913" t="s">
        <v>25727</v>
      </c>
      <c r="J1351" s="903" t="s">
        <v>10985</v>
      </c>
    </row>
    <row r="1352" spans="1:10">
      <c r="A1352" s="810" t="s">
        <v>207</v>
      </c>
      <c r="B1352" s="902" t="s">
        <v>22887</v>
      </c>
      <c r="C1352" s="913" t="s">
        <v>15503</v>
      </c>
      <c r="D1352" s="810" t="s">
        <v>15043</v>
      </c>
      <c r="E1352" s="913" t="s">
        <v>2298</v>
      </c>
      <c r="F1352" s="903" t="s">
        <v>15504</v>
      </c>
      <c r="G1352" s="902" t="s">
        <v>15505</v>
      </c>
      <c r="H1352" s="902" t="s">
        <v>10901</v>
      </c>
      <c r="I1352" s="913"/>
      <c r="J1352" s="903" t="s">
        <v>938</v>
      </c>
    </row>
    <row r="1353" spans="1:10">
      <c r="A1353" s="810" t="s">
        <v>207</v>
      </c>
      <c r="B1353" s="902" t="s">
        <v>22887</v>
      </c>
      <c r="C1353" s="913" t="s">
        <v>25728</v>
      </c>
      <c r="D1353" s="810" t="s">
        <v>15043</v>
      </c>
      <c r="E1353" s="913" t="s">
        <v>5410</v>
      </c>
      <c r="F1353" s="903" t="s">
        <v>25729</v>
      </c>
      <c r="G1353" s="902"/>
      <c r="H1353" s="902" t="s">
        <v>10932</v>
      </c>
      <c r="I1353" s="913" t="s">
        <v>25730</v>
      </c>
      <c r="J1353" s="903" t="s">
        <v>929</v>
      </c>
    </row>
    <row r="1354" spans="1:10" ht="27">
      <c r="A1354" s="810" t="s">
        <v>207</v>
      </c>
      <c r="B1354" s="902" t="s">
        <v>22887</v>
      </c>
      <c r="C1354" s="913" t="s">
        <v>15506</v>
      </c>
      <c r="D1354" s="810" t="s">
        <v>15043</v>
      </c>
      <c r="E1354" s="913" t="s">
        <v>15507</v>
      </c>
      <c r="F1354" s="903" t="s">
        <v>15508</v>
      </c>
      <c r="G1354" s="902" t="s">
        <v>15509</v>
      </c>
      <c r="H1354" s="902" t="s">
        <v>10928</v>
      </c>
      <c r="I1354" s="913"/>
      <c r="J1354" s="903" t="s">
        <v>21816</v>
      </c>
    </row>
    <row r="1355" spans="1:10">
      <c r="A1355" s="810" t="s">
        <v>207</v>
      </c>
      <c r="B1355" s="902" t="s">
        <v>22887</v>
      </c>
      <c r="C1355" s="913" t="s">
        <v>8095</v>
      </c>
      <c r="D1355" s="810" t="s">
        <v>15043</v>
      </c>
      <c r="E1355" s="913" t="s">
        <v>8403</v>
      </c>
      <c r="F1355" s="903" t="s">
        <v>28257</v>
      </c>
      <c r="G1355" s="902" t="s">
        <v>8917</v>
      </c>
      <c r="H1355" s="902" t="s">
        <v>10932</v>
      </c>
      <c r="I1355" s="913"/>
      <c r="J1355" s="903" t="s">
        <v>940</v>
      </c>
    </row>
    <row r="1356" spans="1:10">
      <c r="A1356" s="810" t="s">
        <v>207</v>
      </c>
      <c r="B1356" s="902" t="s">
        <v>22887</v>
      </c>
      <c r="C1356" s="913" t="s">
        <v>25731</v>
      </c>
      <c r="D1356" s="810" t="s">
        <v>15043</v>
      </c>
      <c r="E1356" s="913" t="s">
        <v>3273</v>
      </c>
      <c r="F1356" s="903" t="s">
        <v>25732</v>
      </c>
      <c r="G1356" s="902"/>
      <c r="H1356" s="902" t="s">
        <v>10977</v>
      </c>
      <c r="I1356" s="913" t="s">
        <v>4813</v>
      </c>
      <c r="J1356" s="903" t="s">
        <v>938</v>
      </c>
    </row>
    <row r="1357" spans="1:10">
      <c r="A1357" s="810" t="s">
        <v>207</v>
      </c>
      <c r="B1357" s="902" t="s">
        <v>22887</v>
      </c>
      <c r="C1357" s="913" t="s">
        <v>25733</v>
      </c>
      <c r="D1357" s="810" t="s">
        <v>15043</v>
      </c>
      <c r="E1357" s="913" t="s">
        <v>25734</v>
      </c>
      <c r="F1357" s="903" t="s">
        <v>25735</v>
      </c>
      <c r="G1357" s="902" t="s">
        <v>17038</v>
      </c>
      <c r="H1357" s="902" t="s">
        <v>10932</v>
      </c>
      <c r="I1357" s="913"/>
      <c r="J1357" s="903" t="s">
        <v>12684</v>
      </c>
    </row>
    <row r="1358" spans="1:10">
      <c r="A1358" s="810" t="s">
        <v>207</v>
      </c>
      <c r="B1358" s="902" t="s">
        <v>22887</v>
      </c>
      <c r="C1358" s="913" t="s">
        <v>16056</v>
      </c>
      <c r="D1358" s="810" t="s">
        <v>15043</v>
      </c>
      <c r="E1358" s="913" t="s">
        <v>15502</v>
      </c>
      <c r="F1358" s="903" t="s">
        <v>28258</v>
      </c>
      <c r="G1358" s="902"/>
      <c r="H1358" s="902" t="s">
        <v>10891</v>
      </c>
      <c r="I1358" s="913"/>
      <c r="J1358" s="903" t="s">
        <v>938</v>
      </c>
    </row>
    <row r="1359" spans="1:10">
      <c r="A1359" s="810" t="s">
        <v>207</v>
      </c>
      <c r="B1359" s="902" t="s">
        <v>22887</v>
      </c>
      <c r="C1359" s="913" t="s">
        <v>25736</v>
      </c>
      <c r="D1359" s="810" t="s">
        <v>15043</v>
      </c>
      <c r="E1359" s="913" t="s">
        <v>25737</v>
      </c>
      <c r="F1359" s="903" t="s">
        <v>25738</v>
      </c>
      <c r="G1359" s="902" t="s">
        <v>18692</v>
      </c>
      <c r="H1359" s="902" t="s">
        <v>10977</v>
      </c>
      <c r="I1359" s="913" t="s">
        <v>16693</v>
      </c>
      <c r="J1359" s="903" t="s">
        <v>11165</v>
      </c>
    </row>
    <row r="1360" spans="1:10">
      <c r="A1360" s="810" t="s">
        <v>207</v>
      </c>
      <c r="B1360" s="902" t="s">
        <v>22887</v>
      </c>
      <c r="C1360" s="913" t="s">
        <v>25739</v>
      </c>
      <c r="D1360" s="810" t="s">
        <v>15043</v>
      </c>
      <c r="E1360" s="913" t="s">
        <v>25740</v>
      </c>
      <c r="F1360" s="903" t="s">
        <v>25741</v>
      </c>
      <c r="G1360" s="902"/>
      <c r="H1360" s="902" t="s">
        <v>10977</v>
      </c>
      <c r="I1360" s="913"/>
      <c r="J1360" s="903" t="s">
        <v>938</v>
      </c>
    </row>
    <row r="1361" spans="1:10">
      <c r="A1361" s="810" t="s">
        <v>207</v>
      </c>
      <c r="B1361" s="902" t="s">
        <v>22887</v>
      </c>
      <c r="C1361" s="913" t="s">
        <v>25742</v>
      </c>
      <c r="D1361" s="810" t="s">
        <v>15043</v>
      </c>
      <c r="E1361" s="913" t="s">
        <v>25743</v>
      </c>
      <c r="F1361" s="903" t="s">
        <v>25744</v>
      </c>
      <c r="G1361" s="902"/>
      <c r="H1361" s="902" t="s">
        <v>10932</v>
      </c>
      <c r="I1361" s="913"/>
      <c r="J1361" s="903" t="s">
        <v>11165</v>
      </c>
    </row>
    <row r="1362" spans="1:10">
      <c r="A1362" s="810" t="s">
        <v>207</v>
      </c>
      <c r="B1362" s="902" t="s">
        <v>22887</v>
      </c>
      <c r="C1362" s="913" t="s">
        <v>14587</v>
      </c>
      <c r="D1362" s="810" t="s">
        <v>15043</v>
      </c>
      <c r="E1362" s="913" t="s">
        <v>14588</v>
      </c>
      <c r="F1362" s="903" t="s">
        <v>14589</v>
      </c>
      <c r="G1362" s="902"/>
      <c r="H1362" s="902" t="s">
        <v>10928</v>
      </c>
      <c r="I1362" s="913"/>
      <c r="J1362" s="903" t="s">
        <v>938</v>
      </c>
    </row>
    <row r="1363" spans="1:10">
      <c r="A1363" s="810" t="s">
        <v>207</v>
      </c>
      <c r="B1363" s="902" t="s">
        <v>22887</v>
      </c>
      <c r="C1363" s="913" t="s">
        <v>25745</v>
      </c>
      <c r="D1363" s="810" t="s">
        <v>15043</v>
      </c>
      <c r="E1363" s="913" t="s">
        <v>25746</v>
      </c>
      <c r="F1363" s="903" t="s">
        <v>25747</v>
      </c>
      <c r="G1363" s="902"/>
      <c r="H1363" s="902" t="s">
        <v>10977</v>
      </c>
      <c r="I1363" s="913" t="s">
        <v>25600</v>
      </c>
      <c r="J1363" s="903" t="s">
        <v>10985</v>
      </c>
    </row>
    <row r="1364" spans="1:10">
      <c r="A1364" s="810" t="s">
        <v>207</v>
      </c>
      <c r="B1364" s="902" t="s">
        <v>22887</v>
      </c>
      <c r="C1364" s="913" t="s">
        <v>16058</v>
      </c>
      <c r="D1364" s="810" t="s">
        <v>15043</v>
      </c>
      <c r="E1364" s="913" t="s">
        <v>16059</v>
      </c>
      <c r="F1364" s="903" t="s">
        <v>25748</v>
      </c>
      <c r="G1364" s="902" t="s">
        <v>17022</v>
      </c>
      <c r="H1364" s="902" t="s">
        <v>10932</v>
      </c>
      <c r="I1364" s="913" t="s">
        <v>16029</v>
      </c>
      <c r="J1364" s="903" t="s">
        <v>11165</v>
      </c>
    </row>
    <row r="1365" spans="1:10">
      <c r="A1365" s="810" t="s">
        <v>207</v>
      </c>
      <c r="B1365" s="902" t="s">
        <v>22887</v>
      </c>
      <c r="C1365" s="913" t="s">
        <v>25749</v>
      </c>
      <c r="D1365" s="810" t="s">
        <v>15043</v>
      </c>
      <c r="E1365" s="913" t="s">
        <v>25750</v>
      </c>
      <c r="F1365" s="903" t="s">
        <v>25751</v>
      </c>
      <c r="G1365" s="902" t="s">
        <v>17038</v>
      </c>
      <c r="H1365" s="902" t="s">
        <v>10977</v>
      </c>
      <c r="I1365" s="913" t="s">
        <v>2059</v>
      </c>
      <c r="J1365" s="903" t="s">
        <v>11165</v>
      </c>
    </row>
    <row r="1366" spans="1:10">
      <c r="A1366" s="810" t="s">
        <v>207</v>
      </c>
      <c r="B1366" s="902" t="s">
        <v>22887</v>
      </c>
      <c r="C1366" s="913" t="s">
        <v>6161</v>
      </c>
      <c r="D1366" s="810" t="s">
        <v>15043</v>
      </c>
      <c r="E1366" s="913" t="s">
        <v>1974</v>
      </c>
      <c r="F1366" s="903" t="s">
        <v>25752</v>
      </c>
      <c r="G1366" s="902" t="s">
        <v>17038</v>
      </c>
      <c r="H1366" s="902" t="s">
        <v>10932</v>
      </c>
      <c r="I1366" s="913" t="s">
        <v>25600</v>
      </c>
      <c r="J1366" s="903" t="s">
        <v>11165</v>
      </c>
    </row>
    <row r="1367" spans="1:10">
      <c r="A1367" s="810" t="s">
        <v>207</v>
      </c>
      <c r="B1367" s="902" t="s">
        <v>22887</v>
      </c>
      <c r="C1367" s="913" t="s">
        <v>25753</v>
      </c>
      <c r="D1367" s="810" t="s">
        <v>15043</v>
      </c>
      <c r="E1367" s="913" t="s">
        <v>9344</v>
      </c>
      <c r="F1367" s="903" t="s">
        <v>25754</v>
      </c>
      <c r="G1367" s="902"/>
      <c r="H1367" s="902" t="s">
        <v>10977</v>
      </c>
      <c r="I1367" s="913" t="s">
        <v>7852</v>
      </c>
      <c r="J1367" s="903" t="s">
        <v>938</v>
      </c>
    </row>
    <row r="1368" spans="1:10">
      <c r="A1368" s="810" t="s">
        <v>207</v>
      </c>
      <c r="B1368" s="902" t="s">
        <v>22887</v>
      </c>
      <c r="C1368" s="913" t="s">
        <v>25755</v>
      </c>
      <c r="D1368" s="810" t="s">
        <v>15043</v>
      </c>
      <c r="E1368" s="913" t="s">
        <v>25756</v>
      </c>
      <c r="F1368" s="903" t="s">
        <v>25757</v>
      </c>
      <c r="G1368" s="902"/>
      <c r="H1368" s="902" t="s">
        <v>10932</v>
      </c>
      <c r="I1368" s="913" t="s">
        <v>2059</v>
      </c>
      <c r="J1368" s="903" t="s">
        <v>938</v>
      </c>
    </row>
    <row r="1369" spans="1:10">
      <c r="A1369" s="810" t="s">
        <v>207</v>
      </c>
      <c r="B1369" s="902" t="s">
        <v>22887</v>
      </c>
      <c r="C1369" s="913" t="s">
        <v>10247</v>
      </c>
      <c r="D1369" s="810" t="s">
        <v>15043</v>
      </c>
      <c r="E1369" s="913" t="s">
        <v>10282</v>
      </c>
      <c r="F1369" s="903" t="s">
        <v>25758</v>
      </c>
      <c r="G1369" s="902" t="s">
        <v>17038</v>
      </c>
      <c r="H1369" s="902" t="s">
        <v>10901</v>
      </c>
      <c r="I1369" s="913" t="s">
        <v>889</v>
      </c>
      <c r="J1369" s="903" t="s">
        <v>12684</v>
      </c>
    </row>
    <row r="1370" spans="1:10">
      <c r="A1370" s="810" t="s">
        <v>207</v>
      </c>
      <c r="B1370" s="902" t="s">
        <v>22887</v>
      </c>
      <c r="C1370" s="913" t="s">
        <v>16062</v>
      </c>
      <c r="D1370" s="810" t="s">
        <v>15043</v>
      </c>
      <c r="E1370" s="913" t="s">
        <v>16063</v>
      </c>
      <c r="F1370" s="903" t="s">
        <v>16064</v>
      </c>
      <c r="G1370" s="902"/>
      <c r="H1370" s="902" t="s">
        <v>10901</v>
      </c>
      <c r="I1370" s="913"/>
      <c r="J1370" s="903" t="s">
        <v>938</v>
      </c>
    </row>
    <row r="1371" spans="1:10">
      <c r="A1371" s="810" t="s">
        <v>207</v>
      </c>
      <c r="B1371" s="902" t="s">
        <v>22887</v>
      </c>
      <c r="C1371" s="913" t="s">
        <v>25759</v>
      </c>
      <c r="D1371" s="810" t="s">
        <v>15043</v>
      </c>
      <c r="E1371" s="913" t="s">
        <v>25760</v>
      </c>
      <c r="F1371" s="903" t="s">
        <v>25761</v>
      </c>
      <c r="G1371" s="902" t="s">
        <v>18692</v>
      </c>
      <c r="H1371" s="902" t="s">
        <v>10977</v>
      </c>
      <c r="I1371" s="913" t="s">
        <v>16693</v>
      </c>
      <c r="J1371" s="903" t="s">
        <v>11165</v>
      </c>
    </row>
    <row r="1372" spans="1:10">
      <c r="A1372" s="810" t="s">
        <v>207</v>
      </c>
      <c r="B1372" s="902" t="s">
        <v>22887</v>
      </c>
      <c r="C1372" s="913" t="s">
        <v>736</v>
      </c>
      <c r="D1372" s="810" t="s">
        <v>15043</v>
      </c>
      <c r="E1372" s="913" t="s">
        <v>736</v>
      </c>
      <c r="F1372" s="903" t="s">
        <v>25762</v>
      </c>
      <c r="G1372" s="902" t="s">
        <v>10992</v>
      </c>
      <c r="H1372" s="902" t="s">
        <v>10932</v>
      </c>
      <c r="I1372" s="913" t="s">
        <v>16029</v>
      </c>
      <c r="J1372" s="903" t="s">
        <v>11165</v>
      </c>
    </row>
    <row r="1373" spans="1:10">
      <c r="A1373" s="810" t="s">
        <v>207</v>
      </c>
      <c r="B1373" s="902" t="s">
        <v>22887</v>
      </c>
      <c r="C1373" s="913" t="s">
        <v>25763</v>
      </c>
      <c r="D1373" s="810" t="s">
        <v>15043</v>
      </c>
      <c r="E1373" s="913" t="s">
        <v>25763</v>
      </c>
      <c r="F1373" s="903" t="s">
        <v>25764</v>
      </c>
      <c r="G1373" s="902" t="s">
        <v>18692</v>
      </c>
      <c r="H1373" s="902" t="s">
        <v>10977</v>
      </c>
      <c r="I1373" s="913" t="s">
        <v>16693</v>
      </c>
      <c r="J1373" s="903" t="s">
        <v>11165</v>
      </c>
    </row>
    <row r="1374" spans="1:10">
      <c r="A1374" s="810" t="s">
        <v>207</v>
      </c>
      <c r="B1374" s="902" t="s">
        <v>22887</v>
      </c>
      <c r="C1374" s="913" t="s">
        <v>25765</v>
      </c>
      <c r="D1374" s="810" t="s">
        <v>15043</v>
      </c>
      <c r="E1374" s="913" t="s">
        <v>25765</v>
      </c>
      <c r="F1374" s="903" t="s">
        <v>25766</v>
      </c>
      <c r="G1374" s="902"/>
      <c r="H1374" s="902" t="s">
        <v>10977</v>
      </c>
      <c r="I1374" s="913" t="s">
        <v>889</v>
      </c>
      <c r="J1374" s="903" t="s">
        <v>940</v>
      </c>
    </row>
    <row r="1375" spans="1:10">
      <c r="A1375" s="810" t="s">
        <v>207</v>
      </c>
      <c r="B1375" s="902" t="s">
        <v>22887</v>
      </c>
      <c r="C1375" s="913" t="s">
        <v>8116</v>
      </c>
      <c r="D1375" s="810" t="s">
        <v>15043</v>
      </c>
      <c r="E1375" s="913" t="s">
        <v>8431</v>
      </c>
      <c r="F1375" s="903" t="s">
        <v>25767</v>
      </c>
      <c r="G1375" s="902"/>
      <c r="H1375" s="902" t="s">
        <v>10977</v>
      </c>
      <c r="I1375" s="913" t="s">
        <v>25600</v>
      </c>
      <c r="J1375" s="903" t="s">
        <v>10985</v>
      </c>
    </row>
    <row r="1376" spans="1:10">
      <c r="A1376" s="810" t="s">
        <v>207</v>
      </c>
      <c r="B1376" s="902" t="s">
        <v>22887</v>
      </c>
      <c r="C1376" s="913" t="s">
        <v>25768</v>
      </c>
      <c r="D1376" s="810" t="s">
        <v>15043</v>
      </c>
      <c r="E1376" s="913" t="s">
        <v>25769</v>
      </c>
      <c r="F1376" s="903" t="s">
        <v>25770</v>
      </c>
      <c r="G1376" s="902" t="s">
        <v>18692</v>
      </c>
      <c r="H1376" s="902" t="s">
        <v>10977</v>
      </c>
      <c r="I1376" s="913" t="s">
        <v>16693</v>
      </c>
      <c r="J1376" s="903" t="s">
        <v>11165</v>
      </c>
    </row>
    <row r="1377" spans="1:10">
      <c r="A1377" s="810" t="s">
        <v>207</v>
      </c>
      <c r="B1377" s="902" t="s">
        <v>22887</v>
      </c>
      <c r="C1377" s="913" t="s">
        <v>25771</v>
      </c>
      <c r="D1377" s="810" t="s">
        <v>15043</v>
      </c>
      <c r="E1377" s="913" t="s">
        <v>25772</v>
      </c>
      <c r="F1377" s="903" t="s">
        <v>25773</v>
      </c>
      <c r="G1377" s="902" t="s">
        <v>17038</v>
      </c>
      <c r="H1377" s="902" t="s">
        <v>10977</v>
      </c>
      <c r="I1377" s="913" t="s">
        <v>2059</v>
      </c>
      <c r="J1377" s="903" t="s">
        <v>11560</v>
      </c>
    </row>
    <row r="1378" spans="1:10">
      <c r="A1378" s="810" t="s">
        <v>207</v>
      </c>
      <c r="B1378" s="902" t="s">
        <v>22887</v>
      </c>
      <c r="C1378" s="913" t="s">
        <v>16065</v>
      </c>
      <c r="D1378" s="810" t="s">
        <v>15043</v>
      </c>
      <c r="E1378" s="913" t="s">
        <v>16066</v>
      </c>
      <c r="F1378" s="903" t="s">
        <v>28259</v>
      </c>
      <c r="G1378" s="902" t="s">
        <v>16067</v>
      </c>
      <c r="H1378" s="902" t="s">
        <v>10928</v>
      </c>
      <c r="I1378" s="913"/>
      <c r="J1378" s="903" t="s">
        <v>938</v>
      </c>
    </row>
    <row r="1379" spans="1:10">
      <c r="A1379" s="810" t="s">
        <v>207</v>
      </c>
      <c r="B1379" s="902" t="s">
        <v>22887</v>
      </c>
      <c r="C1379" s="913" t="s">
        <v>25774</v>
      </c>
      <c r="D1379" s="810" t="s">
        <v>15043</v>
      </c>
      <c r="E1379" s="913" t="s">
        <v>2127</v>
      </c>
      <c r="F1379" s="903" t="s">
        <v>25775</v>
      </c>
      <c r="G1379" s="902" t="s">
        <v>17038</v>
      </c>
      <c r="H1379" s="902" t="s">
        <v>10977</v>
      </c>
      <c r="I1379" s="913"/>
      <c r="J1379" s="903" t="s">
        <v>11299</v>
      </c>
    </row>
    <row r="1380" spans="1:10">
      <c r="A1380" s="810" t="s">
        <v>207</v>
      </c>
      <c r="B1380" s="902" t="s">
        <v>22887</v>
      </c>
      <c r="C1380" s="913" t="s">
        <v>25776</v>
      </c>
      <c r="D1380" s="810" t="s">
        <v>15043</v>
      </c>
      <c r="E1380" s="913" t="s">
        <v>25777</v>
      </c>
      <c r="F1380" s="903" t="s">
        <v>25778</v>
      </c>
      <c r="G1380" s="902" t="s">
        <v>17038</v>
      </c>
      <c r="H1380" s="902" t="s">
        <v>10932</v>
      </c>
      <c r="I1380" s="913"/>
      <c r="J1380" s="903" t="s">
        <v>12684</v>
      </c>
    </row>
    <row r="1381" spans="1:10">
      <c r="A1381" s="810" t="s">
        <v>207</v>
      </c>
      <c r="B1381" s="902" t="s">
        <v>22887</v>
      </c>
      <c r="C1381" s="913" t="s">
        <v>25779</v>
      </c>
      <c r="D1381" s="810" t="s">
        <v>15043</v>
      </c>
      <c r="E1381" s="913" t="s">
        <v>25780</v>
      </c>
      <c r="F1381" s="903" t="s">
        <v>25781</v>
      </c>
      <c r="G1381" s="902" t="s">
        <v>17022</v>
      </c>
      <c r="H1381" s="902" t="s">
        <v>10977</v>
      </c>
      <c r="I1381" s="913" t="s">
        <v>10992</v>
      </c>
      <c r="J1381" s="903" t="s">
        <v>10985</v>
      </c>
    </row>
    <row r="1382" spans="1:10">
      <c r="A1382" s="810" t="s">
        <v>207</v>
      </c>
      <c r="B1382" s="902" t="s">
        <v>22887</v>
      </c>
      <c r="C1382" s="913" t="s">
        <v>25782</v>
      </c>
      <c r="D1382" s="810" t="s">
        <v>15043</v>
      </c>
      <c r="E1382" s="913" t="s">
        <v>25783</v>
      </c>
      <c r="F1382" s="903" t="s">
        <v>25784</v>
      </c>
      <c r="G1382" s="902" t="s">
        <v>17022</v>
      </c>
      <c r="H1382" s="902" t="s">
        <v>10977</v>
      </c>
      <c r="I1382" s="913" t="s">
        <v>10992</v>
      </c>
      <c r="J1382" s="903" t="s">
        <v>10985</v>
      </c>
    </row>
    <row r="1383" spans="1:10">
      <c r="A1383" s="810" t="s">
        <v>207</v>
      </c>
      <c r="B1383" s="902" t="s">
        <v>22887</v>
      </c>
      <c r="C1383" s="913" t="s">
        <v>16068</v>
      </c>
      <c r="D1383" s="810" t="s">
        <v>15043</v>
      </c>
      <c r="E1383" s="913" t="s">
        <v>16069</v>
      </c>
      <c r="F1383" s="903" t="s">
        <v>16070</v>
      </c>
      <c r="G1383" s="902" t="s">
        <v>16071</v>
      </c>
      <c r="H1383" s="902" t="s">
        <v>10977</v>
      </c>
      <c r="I1383" s="913"/>
      <c r="J1383" s="903" t="s">
        <v>938</v>
      </c>
    </row>
    <row r="1384" spans="1:10">
      <c r="A1384" s="810" t="s">
        <v>207</v>
      </c>
      <c r="B1384" s="902" t="s">
        <v>22887</v>
      </c>
      <c r="C1384" s="913" t="s">
        <v>10246</v>
      </c>
      <c r="D1384" s="810" t="s">
        <v>15043</v>
      </c>
      <c r="E1384" s="913" t="s">
        <v>10281</v>
      </c>
      <c r="F1384" s="903" t="s">
        <v>25785</v>
      </c>
      <c r="G1384" s="902"/>
      <c r="H1384" s="902" t="s">
        <v>10932</v>
      </c>
      <c r="I1384" s="913" t="s">
        <v>14083</v>
      </c>
      <c r="J1384" s="903" t="s">
        <v>938</v>
      </c>
    </row>
    <row r="1385" spans="1:10">
      <c r="A1385" s="810" t="s">
        <v>207</v>
      </c>
      <c r="B1385" s="902" t="s">
        <v>22887</v>
      </c>
      <c r="C1385" s="913" t="s">
        <v>10246</v>
      </c>
      <c r="D1385" s="810" t="s">
        <v>15043</v>
      </c>
      <c r="E1385" s="913" t="s">
        <v>10281</v>
      </c>
      <c r="F1385" s="903" t="s">
        <v>25786</v>
      </c>
      <c r="G1385" s="902" t="s">
        <v>17038</v>
      </c>
      <c r="H1385" s="902" t="s">
        <v>10928</v>
      </c>
      <c r="I1385" s="913" t="s">
        <v>889</v>
      </c>
      <c r="J1385" s="903" t="s">
        <v>12684</v>
      </c>
    </row>
    <row r="1386" spans="1:10">
      <c r="A1386" s="810" t="s">
        <v>207</v>
      </c>
      <c r="B1386" s="902" t="s">
        <v>22887</v>
      </c>
      <c r="C1386" s="913" t="s">
        <v>16072</v>
      </c>
      <c r="D1386" s="810" t="s">
        <v>15043</v>
      </c>
      <c r="E1386" s="913" t="s">
        <v>16073</v>
      </c>
      <c r="F1386" s="903" t="s">
        <v>16074</v>
      </c>
      <c r="G1386" s="902"/>
      <c r="H1386" s="902" t="s">
        <v>10932</v>
      </c>
      <c r="I1386" s="913"/>
      <c r="J1386" s="903" t="s">
        <v>938</v>
      </c>
    </row>
    <row r="1387" spans="1:10">
      <c r="A1387" s="810" t="s">
        <v>207</v>
      </c>
      <c r="B1387" s="902" t="s">
        <v>22887</v>
      </c>
      <c r="C1387" s="913" t="s">
        <v>7373</v>
      </c>
      <c r="D1387" s="810" t="s">
        <v>15043</v>
      </c>
      <c r="E1387" s="913" t="s">
        <v>7544</v>
      </c>
      <c r="F1387" s="903" t="s">
        <v>25787</v>
      </c>
      <c r="G1387" s="902" t="s">
        <v>25788</v>
      </c>
      <c r="H1387" s="902" t="s">
        <v>10928</v>
      </c>
      <c r="I1387" s="913" t="s">
        <v>7848</v>
      </c>
      <c r="J1387" s="903" t="s">
        <v>938</v>
      </c>
    </row>
    <row r="1388" spans="1:10">
      <c r="A1388" s="810" t="s">
        <v>207</v>
      </c>
      <c r="B1388" s="902" t="s">
        <v>22887</v>
      </c>
      <c r="C1388" s="913" t="s">
        <v>7373</v>
      </c>
      <c r="D1388" s="810" t="s">
        <v>15043</v>
      </c>
      <c r="E1388" s="913" t="s">
        <v>7544</v>
      </c>
      <c r="F1388" s="903" t="s">
        <v>25789</v>
      </c>
      <c r="G1388" s="902" t="s">
        <v>17038</v>
      </c>
      <c r="H1388" s="902" t="s">
        <v>10928</v>
      </c>
      <c r="I1388" s="913" t="s">
        <v>7848</v>
      </c>
      <c r="J1388" s="903" t="s">
        <v>10985</v>
      </c>
    </row>
    <row r="1389" spans="1:10">
      <c r="A1389" s="810" t="s">
        <v>207</v>
      </c>
      <c r="B1389" s="902" t="s">
        <v>22887</v>
      </c>
      <c r="C1389" s="913" t="s">
        <v>25790</v>
      </c>
      <c r="D1389" s="810" t="s">
        <v>15043</v>
      </c>
      <c r="E1389" s="913" t="s">
        <v>25791</v>
      </c>
      <c r="F1389" s="903" t="s">
        <v>25792</v>
      </c>
      <c r="G1389" s="902" t="s">
        <v>17038</v>
      </c>
      <c r="H1389" s="902" t="s">
        <v>10932</v>
      </c>
      <c r="I1389" s="913"/>
      <c r="J1389" s="903" t="s">
        <v>12684</v>
      </c>
    </row>
    <row r="1390" spans="1:10">
      <c r="A1390" s="810" t="s">
        <v>207</v>
      </c>
      <c r="B1390" s="902" t="s">
        <v>22887</v>
      </c>
      <c r="C1390" s="913" t="s">
        <v>25793</v>
      </c>
      <c r="D1390" s="810" t="s">
        <v>15043</v>
      </c>
      <c r="E1390" s="913" t="s">
        <v>2566</v>
      </c>
      <c r="F1390" s="903" t="s">
        <v>25794</v>
      </c>
      <c r="G1390" s="902" t="s">
        <v>25795</v>
      </c>
      <c r="H1390" s="902" t="s">
        <v>10977</v>
      </c>
      <c r="I1390" s="913"/>
      <c r="J1390" s="903" t="s">
        <v>938</v>
      </c>
    </row>
    <row r="1391" spans="1:10">
      <c r="A1391" s="810" t="s">
        <v>207</v>
      </c>
      <c r="B1391" s="902" t="s">
        <v>22887</v>
      </c>
      <c r="C1391" s="913" t="s">
        <v>9274</v>
      </c>
      <c r="D1391" s="810" t="s">
        <v>15043</v>
      </c>
      <c r="E1391" s="913" t="s">
        <v>9588</v>
      </c>
      <c r="F1391" s="903" t="s">
        <v>25796</v>
      </c>
      <c r="G1391" s="902" t="s">
        <v>16075</v>
      </c>
      <c r="H1391" s="902" t="s">
        <v>10977</v>
      </c>
      <c r="I1391" s="913" t="s">
        <v>2059</v>
      </c>
      <c r="J1391" s="903" t="s">
        <v>12684</v>
      </c>
    </row>
    <row r="1392" spans="1:10">
      <c r="A1392" s="810" t="s">
        <v>207</v>
      </c>
      <c r="B1392" s="902" t="s">
        <v>22887</v>
      </c>
      <c r="C1392" s="913" t="s">
        <v>25797</v>
      </c>
      <c r="D1392" s="810" t="s">
        <v>15043</v>
      </c>
      <c r="E1392" s="913" t="s">
        <v>7528</v>
      </c>
      <c r="F1392" s="903" t="s">
        <v>25798</v>
      </c>
      <c r="G1392" s="902" t="s">
        <v>17038</v>
      </c>
      <c r="H1392" s="902" t="s">
        <v>10977</v>
      </c>
      <c r="I1392" s="913" t="s">
        <v>7848</v>
      </c>
      <c r="J1392" s="903" t="s">
        <v>10985</v>
      </c>
    </row>
    <row r="1393" spans="1:10">
      <c r="A1393" s="810" t="s">
        <v>207</v>
      </c>
      <c r="B1393" s="902" t="s">
        <v>22887</v>
      </c>
      <c r="C1393" s="913" t="s">
        <v>16076</v>
      </c>
      <c r="D1393" s="810" t="s">
        <v>15043</v>
      </c>
      <c r="E1393" s="913" t="s">
        <v>25799</v>
      </c>
      <c r="F1393" s="903" t="s">
        <v>16077</v>
      </c>
      <c r="G1393" s="902"/>
      <c r="H1393" s="902" t="s">
        <v>10977</v>
      </c>
      <c r="I1393" s="913" t="s">
        <v>7852</v>
      </c>
      <c r="J1393" s="903" t="s">
        <v>938</v>
      </c>
    </row>
    <row r="1394" spans="1:10">
      <c r="A1394" s="810" t="s">
        <v>207</v>
      </c>
      <c r="B1394" s="902" t="s">
        <v>22887</v>
      </c>
      <c r="C1394" s="913" t="s">
        <v>9202</v>
      </c>
      <c r="D1394" s="810" t="s">
        <v>15043</v>
      </c>
      <c r="E1394" s="913" t="s">
        <v>9518</v>
      </c>
      <c r="F1394" s="903" t="s">
        <v>9726</v>
      </c>
      <c r="G1394" s="902" t="s">
        <v>25800</v>
      </c>
      <c r="H1394" s="902" t="s">
        <v>10977</v>
      </c>
      <c r="I1394" s="913" t="s">
        <v>2059</v>
      </c>
      <c r="J1394" s="903" t="s">
        <v>938</v>
      </c>
    </row>
    <row r="1395" spans="1:10">
      <c r="A1395" s="810" t="s">
        <v>207</v>
      </c>
      <c r="B1395" s="902" t="s">
        <v>22887</v>
      </c>
      <c r="C1395" s="913" t="s">
        <v>25801</v>
      </c>
      <c r="D1395" s="810" t="s">
        <v>15043</v>
      </c>
      <c r="E1395" s="913" t="s">
        <v>25802</v>
      </c>
      <c r="F1395" s="903" t="s">
        <v>25803</v>
      </c>
      <c r="G1395" s="902" t="s">
        <v>25804</v>
      </c>
      <c r="H1395" s="902" t="s">
        <v>10903</v>
      </c>
      <c r="I1395" s="913" t="s">
        <v>13799</v>
      </c>
      <c r="J1395" s="903" t="s">
        <v>1300</v>
      </c>
    </row>
    <row r="1396" spans="1:10">
      <c r="A1396" s="810" t="s">
        <v>207</v>
      </c>
      <c r="B1396" s="902" t="s">
        <v>22887</v>
      </c>
      <c r="C1396" s="913" t="s">
        <v>25805</v>
      </c>
      <c r="D1396" s="810" t="s">
        <v>15043</v>
      </c>
      <c r="E1396" s="913" t="s">
        <v>25806</v>
      </c>
      <c r="F1396" s="903" t="s">
        <v>25807</v>
      </c>
      <c r="G1396" s="902" t="s">
        <v>17038</v>
      </c>
      <c r="H1396" s="902" t="s">
        <v>10932</v>
      </c>
      <c r="I1396" s="913" t="s">
        <v>25600</v>
      </c>
      <c r="J1396" s="903" t="s">
        <v>11165</v>
      </c>
    </row>
    <row r="1397" spans="1:10">
      <c r="A1397" s="810" t="s">
        <v>207</v>
      </c>
      <c r="B1397" s="902" t="s">
        <v>22887</v>
      </c>
      <c r="C1397" s="913" t="s">
        <v>7347</v>
      </c>
      <c r="D1397" s="810" t="s">
        <v>15043</v>
      </c>
      <c r="E1397" s="913" t="s">
        <v>7514</v>
      </c>
      <c r="F1397" s="903" t="s">
        <v>7667</v>
      </c>
      <c r="G1397" s="902"/>
      <c r="H1397" s="902" t="s">
        <v>10977</v>
      </c>
      <c r="I1397" s="913"/>
      <c r="J1397" s="903" t="s">
        <v>13609</v>
      </c>
    </row>
    <row r="1398" spans="1:10">
      <c r="A1398" s="810" t="s">
        <v>207</v>
      </c>
      <c r="B1398" s="902" t="s">
        <v>22887</v>
      </c>
      <c r="C1398" s="913" t="s">
        <v>15535</v>
      </c>
      <c r="D1398" s="810" t="s">
        <v>15043</v>
      </c>
      <c r="E1398" s="913" t="s">
        <v>15536</v>
      </c>
      <c r="F1398" s="903" t="s">
        <v>28260</v>
      </c>
      <c r="G1398" s="902" t="s">
        <v>15537</v>
      </c>
      <c r="H1398" s="902" t="s">
        <v>10932</v>
      </c>
      <c r="I1398" s="913" t="s">
        <v>889</v>
      </c>
      <c r="J1398" s="903" t="s">
        <v>929</v>
      </c>
    </row>
    <row r="1399" spans="1:10">
      <c r="A1399" s="810" t="s">
        <v>207</v>
      </c>
      <c r="B1399" s="902" t="s">
        <v>22887</v>
      </c>
      <c r="C1399" s="913" t="s">
        <v>9251</v>
      </c>
      <c r="D1399" s="810" t="s">
        <v>15043</v>
      </c>
      <c r="E1399" s="913" t="s">
        <v>9559</v>
      </c>
      <c r="F1399" s="903" t="s">
        <v>28261</v>
      </c>
      <c r="G1399" s="902"/>
      <c r="H1399" s="902" t="s">
        <v>10932</v>
      </c>
      <c r="I1399" s="913" t="s">
        <v>15538</v>
      </c>
      <c r="J1399" s="903" t="s">
        <v>938</v>
      </c>
    </row>
    <row r="1400" spans="1:10">
      <c r="A1400" s="810" t="s">
        <v>207</v>
      </c>
      <c r="B1400" s="902" t="s">
        <v>22887</v>
      </c>
      <c r="C1400" s="913" t="s">
        <v>3087</v>
      </c>
      <c r="D1400" s="810" t="s">
        <v>15043</v>
      </c>
      <c r="E1400" s="913" t="s">
        <v>8492</v>
      </c>
      <c r="F1400" s="903" t="s">
        <v>8699</v>
      </c>
      <c r="G1400" s="902" t="s">
        <v>17022</v>
      </c>
      <c r="H1400" s="902" t="s">
        <v>10932</v>
      </c>
      <c r="I1400" s="913" t="s">
        <v>16029</v>
      </c>
      <c r="J1400" s="903" t="s">
        <v>11165</v>
      </c>
    </row>
    <row r="1401" spans="1:10">
      <c r="A1401" s="810" t="s">
        <v>207</v>
      </c>
      <c r="B1401" s="902" t="s">
        <v>22887</v>
      </c>
      <c r="C1401" s="913" t="s">
        <v>16078</v>
      </c>
      <c r="D1401" s="810" t="s">
        <v>15043</v>
      </c>
      <c r="E1401" s="913" t="s">
        <v>16079</v>
      </c>
      <c r="F1401" s="903" t="s">
        <v>16080</v>
      </c>
      <c r="G1401" s="902"/>
      <c r="H1401" s="902" t="s">
        <v>10932</v>
      </c>
      <c r="I1401" s="913"/>
      <c r="J1401" s="903" t="s">
        <v>938</v>
      </c>
    </row>
    <row r="1402" spans="1:10">
      <c r="A1402" s="810" t="s">
        <v>207</v>
      </c>
      <c r="B1402" s="902" t="s">
        <v>22887</v>
      </c>
      <c r="C1402" s="913" t="s">
        <v>25808</v>
      </c>
      <c r="D1402" s="810" t="s">
        <v>15043</v>
      </c>
      <c r="E1402" s="913" t="s">
        <v>25809</v>
      </c>
      <c r="F1402" s="903" t="s">
        <v>25810</v>
      </c>
      <c r="G1402" s="902" t="s">
        <v>18692</v>
      </c>
      <c r="H1402" s="902" t="s">
        <v>10977</v>
      </c>
      <c r="I1402" s="913" t="s">
        <v>16693</v>
      </c>
      <c r="J1402" s="903" t="s">
        <v>11165</v>
      </c>
    </row>
    <row r="1403" spans="1:10">
      <c r="A1403" s="810" t="s">
        <v>207</v>
      </c>
      <c r="B1403" s="902" t="s">
        <v>22887</v>
      </c>
      <c r="C1403" s="913" t="s">
        <v>6878</v>
      </c>
      <c r="D1403" s="810" t="s">
        <v>15043</v>
      </c>
      <c r="E1403" s="913" t="s">
        <v>3274</v>
      </c>
      <c r="F1403" s="903" t="s">
        <v>7073</v>
      </c>
      <c r="G1403" s="902"/>
      <c r="H1403" s="902" t="s">
        <v>10932</v>
      </c>
      <c r="I1403" s="913" t="s">
        <v>7848</v>
      </c>
      <c r="J1403" s="903" t="s">
        <v>11299</v>
      </c>
    </row>
    <row r="1404" spans="1:10">
      <c r="A1404" s="810" t="s">
        <v>207</v>
      </c>
      <c r="B1404" s="902" t="s">
        <v>22887</v>
      </c>
      <c r="C1404" s="913" t="s">
        <v>8041</v>
      </c>
      <c r="D1404" s="810" t="s">
        <v>15043</v>
      </c>
      <c r="E1404" s="913" t="s">
        <v>8360</v>
      </c>
      <c r="F1404" s="903" t="s">
        <v>8647</v>
      </c>
      <c r="G1404" s="902"/>
      <c r="H1404" s="902" t="s">
        <v>10932</v>
      </c>
      <c r="I1404" s="913"/>
      <c r="J1404" s="903" t="s">
        <v>938</v>
      </c>
    </row>
    <row r="1405" spans="1:10">
      <c r="A1405" s="810" t="s">
        <v>207</v>
      </c>
      <c r="B1405" s="902" t="s">
        <v>22887</v>
      </c>
      <c r="C1405" s="913" t="s">
        <v>15540</v>
      </c>
      <c r="D1405" s="810" t="s">
        <v>15043</v>
      </c>
      <c r="E1405" s="913" t="s">
        <v>15541</v>
      </c>
      <c r="F1405" s="903" t="s">
        <v>24552</v>
      </c>
      <c r="G1405" s="902" t="s">
        <v>15542</v>
      </c>
      <c r="H1405" s="902" t="s">
        <v>10932</v>
      </c>
      <c r="I1405" s="913" t="s">
        <v>2059</v>
      </c>
      <c r="J1405" s="903" t="s">
        <v>938</v>
      </c>
    </row>
    <row r="1406" spans="1:10">
      <c r="A1406" s="810" t="s">
        <v>207</v>
      </c>
      <c r="B1406" s="902" t="s">
        <v>22887</v>
      </c>
      <c r="C1406" s="913" t="s">
        <v>2091</v>
      </c>
      <c r="D1406" s="810" t="s">
        <v>15043</v>
      </c>
      <c r="E1406" s="913" t="s">
        <v>2124</v>
      </c>
      <c r="F1406" s="903" t="s">
        <v>28274</v>
      </c>
      <c r="G1406" s="902" t="s">
        <v>17038</v>
      </c>
      <c r="H1406" s="902" t="s">
        <v>10977</v>
      </c>
      <c r="I1406" s="913"/>
      <c r="J1406" s="903" t="s">
        <v>11299</v>
      </c>
    </row>
    <row r="1407" spans="1:10">
      <c r="A1407" s="810" t="s">
        <v>207</v>
      </c>
      <c r="B1407" s="902" t="s">
        <v>22887</v>
      </c>
      <c r="C1407" s="913" t="s">
        <v>16081</v>
      </c>
      <c r="D1407" s="810" t="s">
        <v>15043</v>
      </c>
      <c r="E1407" s="913" t="s">
        <v>16082</v>
      </c>
      <c r="F1407" s="903" t="s">
        <v>16083</v>
      </c>
      <c r="G1407" s="902" t="s">
        <v>16084</v>
      </c>
      <c r="H1407" s="902" t="s">
        <v>10977</v>
      </c>
      <c r="I1407" s="913" t="s">
        <v>4806</v>
      </c>
      <c r="J1407" s="903" t="s">
        <v>1851</v>
      </c>
    </row>
    <row r="1408" spans="1:10">
      <c r="A1408" s="810" t="s">
        <v>207</v>
      </c>
      <c r="B1408" s="902" t="s">
        <v>22887</v>
      </c>
      <c r="C1408" s="913" t="s">
        <v>25811</v>
      </c>
      <c r="D1408" s="810" t="s">
        <v>15043</v>
      </c>
      <c r="E1408" s="913" t="s">
        <v>25812</v>
      </c>
      <c r="F1408" s="903" t="s">
        <v>25813</v>
      </c>
      <c r="G1408" s="902" t="s">
        <v>18692</v>
      </c>
      <c r="H1408" s="902" t="s">
        <v>10977</v>
      </c>
      <c r="I1408" s="913" t="s">
        <v>16693</v>
      </c>
      <c r="J1408" s="903" t="s">
        <v>11165</v>
      </c>
    </row>
    <row r="1409" spans="1:10">
      <c r="A1409" s="810" t="s">
        <v>207</v>
      </c>
      <c r="B1409" s="902" t="s">
        <v>22887</v>
      </c>
      <c r="C1409" s="913" t="s">
        <v>8117</v>
      </c>
      <c r="D1409" s="810" t="s">
        <v>15043</v>
      </c>
      <c r="E1409" s="913" t="s">
        <v>7552</v>
      </c>
      <c r="F1409" s="903" t="s">
        <v>25814</v>
      </c>
      <c r="G1409" s="902"/>
      <c r="H1409" s="902" t="s">
        <v>10977</v>
      </c>
      <c r="I1409" s="913" t="s">
        <v>25600</v>
      </c>
      <c r="J1409" s="903" t="s">
        <v>10985</v>
      </c>
    </row>
    <row r="1410" spans="1:10">
      <c r="A1410" s="810" t="s">
        <v>207</v>
      </c>
      <c r="B1410" s="902" t="s">
        <v>22887</v>
      </c>
      <c r="C1410" s="913" t="s">
        <v>25815</v>
      </c>
      <c r="D1410" s="810" t="s">
        <v>15043</v>
      </c>
      <c r="E1410" s="913" t="s">
        <v>25816</v>
      </c>
      <c r="F1410" s="903" t="s">
        <v>25817</v>
      </c>
      <c r="G1410" s="902" t="s">
        <v>18692</v>
      </c>
      <c r="H1410" s="902" t="s">
        <v>10977</v>
      </c>
      <c r="I1410" s="913" t="s">
        <v>16693</v>
      </c>
      <c r="J1410" s="903" t="s">
        <v>11165</v>
      </c>
    </row>
    <row r="1411" spans="1:10">
      <c r="A1411" s="810" t="s">
        <v>207</v>
      </c>
      <c r="B1411" s="902" t="s">
        <v>22887</v>
      </c>
      <c r="C1411" s="913" t="s">
        <v>25818</v>
      </c>
      <c r="D1411" s="810" t="s">
        <v>15043</v>
      </c>
      <c r="E1411" s="913" t="s">
        <v>25819</v>
      </c>
      <c r="F1411" s="903" t="s">
        <v>25820</v>
      </c>
      <c r="G1411" s="902"/>
      <c r="H1411" s="902" t="s">
        <v>10932</v>
      </c>
      <c r="I1411" s="913" t="s">
        <v>889</v>
      </c>
      <c r="J1411" s="903" t="s">
        <v>938</v>
      </c>
    </row>
    <row r="1412" spans="1:10">
      <c r="A1412" s="810" t="s">
        <v>207</v>
      </c>
      <c r="B1412" s="902" t="s">
        <v>22887</v>
      </c>
      <c r="C1412" s="913" t="s">
        <v>16085</v>
      </c>
      <c r="D1412" s="810" t="s">
        <v>15043</v>
      </c>
      <c r="E1412" s="913" t="s">
        <v>16086</v>
      </c>
      <c r="F1412" s="903" t="s">
        <v>16087</v>
      </c>
      <c r="G1412" s="902"/>
      <c r="H1412" s="902" t="s">
        <v>10932</v>
      </c>
      <c r="I1412" s="913" t="s">
        <v>2059</v>
      </c>
      <c r="J1412" s="903" t="s">
        <v>938</v>
      </c>
    </row>
    <row r="1413" spans="1:10" ht="27">
      <c r="A1413" s="810" t="s">
        <v>207</v>
      </c>
      <c r="B1413" s="902" t="s">
        <v>22887</v>
      </c>
      <c r="C1413" s="913" t="s">
        <v>16088</v>
      </c>
      <c r="D1413" s="810" t="s">
        <v>15043</v>
      </c>
      <c r="E1413" s="913" t="s">
        <v>16089</v>
      </c>
      <c r="F1413" s="903" t="s">
        <v>16090</v>
      </c>
      <c r="G1413" s="902" t="s">
        <v>24562</v>
      </c>
      <c r="H1413" s="902" t="s">
        <v>10977</v>
      </c>
      <c r="I1413" s="913"/>
      <c r="J1413" s="903" t="s">
        <v>21816</v>
      </c>
    </row>
    <row r="1414" spans="1:10">
      <c r="A1414" s="810" t="s">
        <v>207</v>
      </c>
      <c r="B1414" s="902" t="s">
        <v>22887</v>
      </c>
      <c r="C1414" s="913" t="s">
        <v>25821</v>
      </c>
      <c r="D1414" s="810" t="s">
        <v>15043</v>
      </c>
      <c r="E1414" s="913" t="s">
        <v>25822</v>
      </c>
      <c r="F1414" s="903" t="s">
        <v>25823</v>
      </c>
      <c r="G1414" s="902"/>
      <c r="H1414" s="902" t="s">
        <v>10932</v>
      </c>
      <c r="I1414" s="913"/>
      <c r="J1414" s="903" t="s">
        <v>11165</v>
      </c>
    </row>
    <row r="1415" spans="1:10">
      <c r="A1415" s="810" t="s">
        <v>207</v>
      </c>
      <c r="B1415" s="902" t="s">
        <v>22887</v>
      </c>
      <c r="C1415" s="913" t="s">
        <v>16091</v>
      </c>
      <c r="D1415" s="810" t="s">
        <v>15043</v>
      </c>
      <c r="E1415" s="913" t="s">
        <v>12870</v>
      </c>
      <c r="F1415" s="903" t="s">
        <v>16092</v>
      </c>
      <c r="G1415" s="902" t="s">
        <v>16093</v>
      </c>
      <c r="H1415" s="902" t="s">
        <v>10977</v>
      </c>
      <c r="I1415" s="913" t="s">
        <v>2059</v>
      </c>
      <c r="J1415" s="903" t="s">
        <v>940</v>
      </c>
    </row>
    <row r="1416" spans="1:10">
      <c r="A1416" s="810" t="s">
        <v>207</v>
      </c>
      <c r="B1416" s="902" t="s">
        <v>22887</v>
      </c>
      <c r="C1416" s="913" t="s">
        <v>25824</v>
      </c>
      <c r="D1416" s="810" t="s">
        <v>15043</v>
      </c>
      <c r="E1416" s="913" t="s">
        <v>4951</v>
      </c>
      <c r="F1416" s="903" t="s">
        <v>28262</v>
      </c>
      <c r="G1416" s="902"/>
      <c r="H1416" s="902" t="s">
        <v>10932</v>
      </c>
      <c r="I1416" s="913"/>
      <c r="J1416" s="903" t="s">
        <v>940</v>
      </c>
    </row>
    <row r="1417" spans="1:10">
      <c r="A1417" s="810" t="s">
        <v>207</v>
      </c>
      <c r="B1417" s="902" t="s">
        <v>22887</v>
      </c>
      <c r="C1417" s="913" t="s">
        <v>25825</v>
      </c>
      <c r="D1417" s="810" t="s">
        <v>15043</v>
      </c>
      <c r="E1417" s="913" t="s">
        <v>16316</v>
      </c>
      <c r="F1417" s="903" t="s">
        <v>25826</v>
      </c>
      <c r="G1417" s="902" t="s">
        <v>17022</v>
      </c>
      <c r="H1417" s="902" t="s">
        <v>10977</v>
      </c>
      <c r="I1417" s="913" t="s">
        <v>2059</v>
      </c>
      <c r="J1417" s="903" t="s">
        <v>11560</v>
      </c>
    </row>
    <row r="1418" spans="1:10">
      <c r="A1418" s="810" t="s">
        <v>207</v>
      </c>
      <c r="B1418" s="902" t="s">
        <v>22887</v>
      </c>
      <c r="C1418" s="913" t="s">
        <v>16094</v>
      </c>
      <c r="D1418" s="810" t="s">
        <v>15043</v>
      </c>
      <c r="E1418" s="913" t="s">
        <v>16095</v>
      </c>
      <c r="F1418" s="903" t="s">
        <v>16096</v>
      </c>
      <c r="G1418" s="902" t="s">
        <v>25827</v>
      </c>
      <c r="H1418" s="902" t="s">
        <v>10932</v>
      </c>
      <c r="I1418" s="913" t="s">
        <v>16029</v>
      </c>
      <c r="J1418" s="903" t="s">
        <v>11299</v>
      </c>
    </row>
    <row r="1419" spans="1:10">
      <c r="A1419" s="810" t="s">
        <v>207</v>
      </c>
      <c r="B1419" s="902" t="s">
        <v>22887</v>
      </c>
      <c r="C1419" s="913" t="s">
        <v>3164</v>
      </c>
      <c r="D1419" s="810" t="s">
        <v>15043</v>
      </c>
      <c r="E1419" s="913" t="s">
        <v>25828</v>
      </c>
      <c r="F1419" s="903" t="s">
        <v>25829</v>
      </c>
      <c r="G1419" s="902"/>
      <c r="H1419" s="902" t="s">
        <v>10977</v>
      </c>
      <c r="I1419" s="913" t="s">
        <v>2059</v>
      </c>
      <c r="J1419" s="903" t="s">
        <v>938</v>
      </c>
    </row>
    <row r="1420" spans="1:10">
      <c r="A1420" s="810" t="s">
        <v>207</v>
      </c>
      <c r="B1420" s="902" t="s">
        <v>22887</v>
      </c>
      <c r="C1420" s="913" t="s">
        <v>3164</v>
      </c>
      <c r="D1420" s="810" t="s">
        <v>15043</v>
      </c>
      <c r="E1420" s="913" t="s">
        <v>25828</v>
      </c>
      <c r="F1420" s="903" t="s">
        <v>25830</v>
      </c>
      <c r="G1420" s="902" t="s">
        <v>17022</v>
      </c>
      <c r="H1420" s="902" t="s">
        <v>10932</v>
      </c>
      <c r="I1420" s="913" t="s">
        <v>10992</v>
      </c>
      <c r="J1420" s="903" t="s">
        <v>10985</v>
      </c>
    </row>
    <row r="1421" spans="1:10">
      <c r="A1421" s="810" t="s">
        <v>207</v>
      </c>
      <c r="B1421" s="902" t="s">
        <v>22887</v>
      </c>
      <c r="C1421" s="913" t="s">
        <v>16099</v>
      </c>
      <c r="D1421" s="810" t="s">
        <v>15043</v>
      </c>
      <c r="E1421" s="913" t="s">
        <v>16100</v>
      </c>
      <c r="F1421" s="903" t="s">
        <v>16101</v>
      </c>
      <c r="G1421" s="902" t="s">
        <v>16102</v>
      </c>
      <c r="H1421" s="902" t="s">
        <v>11128</v>
      </c>
      <c r="I1421" s="913" t="s">
        <v>4735</v>
      </c>
      <c r="J1421" s="903" t="s">
        <v>933</v>
      </c>
    </row>
    <row r="1422" spans="1:10">
      <c r="A1422" s="810" t="s">
        <v>207</v>
      </c>
      <c r="B1422" s="902" t="s">
        <v>22887</v>
      </c>
      <c r="C1422" s="913" t="s">
        <v>630</v>
      </c>
      <c r="D1422" s="810" t="s">
        <v>15043</v>
      </c>
      <c r="E1422" s="913" t="s">
        <v>738</v>
      </c>
      <c r="F1422" s="903" t="s">
        <v>25831</v>
      </c>
      <c r="G1422" s="902" t="s">
        <v>17038</v>
      </c>
      <c r="H1422" s="902" t="s">
        <v>10977</v>
      </c>
      <c r="I1422" s="913" t="s">
        <v>4813</v>
      </c>
      <c r="J1422" s="903" t="s">
        <v>12684</v>
      </c>
    </row>
    <row r="1423" spans="1:10" ht="27">
      <c r="A1423" s="810" t="s">
        <v>207</v>
      </c>
      <c r="B1423" s="902" t="s">
        <v>22887</v>
      </c>
      <c r="C1423" s="913" t="s">
        <v>16103</v>
      </c>
      <c r="D1423" s="810" t="s">
        <v>15043</v>
      </c>
      <c r="E1423" s="913" t="s">
        <v>16104</v>
      </c>
      <c r="F1423" s="903" t="s">
        <v>28263</v>
      </c>
      <c r="G1423" s="902"/>
      <c r="H1423" s="902" t="s">
        <v>10901</v>
      </c>
      <c r="I1423" s="913"/>
      <c r="J1423" s="903" t="s">
        <v>25832</v>
      </c>
    </row>
    <row r="1424" spans="1:10">
      <c r="A1424" s="810" t="s">
        <v>207</v>
      </c>
      <c r="B1424" s="902" t="s">
        <v>22887</v>
      </c>
      <c r="C1424" s="913" t="s">
        <v>25833</v>
      </c>
      <c r="D1424" s="810" t="s">
        <v>15043</v>
      </c>
      <c r="E1424" s="913" t="s">
        <v>25833</v>
      </c>
      <c r="F1424" s="903" t="s">
        <v>25834</v>
      </c>
      <c r="G1424" s="902" t="s">
        <v>17038</v>
      </c>
      <c r="H1424" s="902" t="s">
        <v>10932</v>
      </c>
      <c r="I1424" s="913" t="s">
        <v>25600</v>
      </c>
      <c r="J1424" s="903" t="s">
        <v>11165</v>
      </c>
    </row>
    <row r="1425" spans="1:10">
      <c r="A1425" s="810" t="s">
        <v>207</v>
      </c>
      <c r="B1425" s="902" t="s">
        <v>22887</v>
      </c>
      <c r="C1425" s="913" t="s">
        <v>25835</v>
      </c>
      <c r="D1425" s="810" t="s">
        <v>15043</v>
      </c>
      <c r="E1425" s="913" t="s">
        <v>25836</v>
      </c>
      <c r="F1425" s="903" t="s">
        <v>25837</v>
      </c>
      <c r="G1425" s="902" t="s">
        <v>18692</v>
      </c>
      <c r="H1425" s="902" t="s">
        <v>10977</v>
      </c>
      <c r="I1425" s="913" t="s">
        <v>16693</v>
      </c>
      <c r="J1425" s="903" t="s">
        <v>11165</v>
      </c>
    </row>
    <row r="1426" spans="1:10">
      <c r="A1426" s="810" t="s">
        <v>207</v>
      </c>
      <c r="B1426" s="902" t="s">
        <v>22887</v>
      </c>
      <c r="C1426" s="913" t="s">
        <v>9083</v>
      </c>
      <c r="D1426" s="810" t="s">
        <v>15043</v>
      </c>
      <c r="E1426" s="913" t="s">
        <v>9433</v>
      </c>
      <c r="F1426" s="903" t="s">
        <v>9757</v>
      </c>
      <c r="G1426" s="902" t="s">
        <v>25838</v>
      </c>
      <c r="H1426" s="902" t="s">
        <v>10932</v>
      </c>
      <c r="I1426" s="913"/>
      <c r="J1426" s="903" t="s">
        <v>10945</v>
      </c>
    </row>
    <row r="1427" spans="1:10">
      <c r="A1427" s="810" t="s">
        <v>207</v>
      </c>
      <c r="B1427" s="902" t="s">
        <v>22887</v>
      </c>
      <c r="C1427" s="913" t="s">
        <v>16105</v>
      </c>
      <c r="D1427" s="810" t="s">
        <v>15043</v>
      </c>
      <c r="E1427" s="913" t="s">
        <v>16106</v>
      </c>
      <c r="F1427" s="903" t="s">
        <v>16107</v>
      </c>
      <c r="G1427" s="902" t="s">
        <v>16108</v>
      </c>
      <c r="H1427" s="902" t="s">
        <v>10932</v>
      </c>
      <c r="I1427" s="913" t="s">
        <v>2059</v>
      </c>
      <c r="J1427" s="903" t="s">
        <v>940</v>
      </c>
    </row>
    <row r="1428" spans="1:10">
      <c r="A1428" s="810" t="s">
        <v>207</v>
      </c>
      <c r="B1428" s="902" t="s">
        <v>22887</v>
      </c>
      <c r="C1428" s="913" t="s">
        <v>7378</v>
      </c>
      <c r="D1428" s="810" t="s">
        <v>15043</v>
      </c>
      <c r="E1428" s="913" t="s">
        <v>7550</v>
      </c>
      <c r="F1428" s="903" t="s">
        <v>7674</v>
      </c>
      <c r="G1428" s="902"/>
      <c r="H1428" s="902" t="s">
        <v>10932</v>
      </c>
      <c r="I1428" s="913"/>
      <c r="J1428" s="903"/>
    </row>
    <row r="1429" spans="1:10">
      <c r="A1429" s="810" t="s">
        <v>207</v>
      </c>
      <c r="B1429" s="902" t="s">
        <v>22887</v>
      </c>
      <c r="C1429" s="913" t="s">
        <v>7378</v>
      </c>
      <c r="D1429" s="810" t="s">
        <v>15043</v>
      </c>
      <c r="E1429" s="913" t="s">
        <v>7550</v>
      </c>
      <c r="F1429" s="903" t="s">
        <v>25839</v>
      </c>
      <c r="G1429" s="902" t="s">
        <v>17038</v>
      </c>
      <c r="H1429" s="902" t="s">
        <v>10977</v>
      </c>
      <c r="I1429" s="913" t="s">
        <v>7848</v>
      </c>
      <c r="J1429" s="903" t="s">
        <v>10985</v>
      </c>
    </row>
    <row r="1430" spans="1:10">
      <c r="A1430" s="810" t="s">
        <v>207</v>
      </c>
      <c r="B1430" s="902" t="s">
        <v>22887</v>
      </c>
      <c r="C1430" s="913" t="s">
        <v>16109</v>
      </c>
      <c r="D1430" s="810" t="s">
        <v>15043</v>
      </c>
      <c r="E1430" s="913" t="s">
        <v>16110</v>
      </c>
      <c r="F1430" s="903" t="s">
        <v>16111</v>
      </c>
      <c r="G1430" s="902" t="s">
        <v>16112</v>
      </c>
      <c r="H1430" s="902" t="s">
        <v>10932</v>
      </c>
      <c r="I1430" s="913" t="s">
        <v>16113</v>
      </c>
      <c r="J1430" s="903" t="s">
        <v>938</v>
      </c>
    </row>
    <row r="1431" spans="1:10">
      <c r="A1431" s="810" t="s">
        <v>207</v>
      </c>
      <c r="B1431" s="902" t="s">
        <v>22887</v>
      </c>
      <c r="C1431" s="913" t="s">
        <v>16288</v>
      </c>
      <c r="D1431" s="810" t="s">
        <v>15043</v>
      </c>
      <c r="E1431" s="913" t="s">
        <v>718</v>
      </c>
      <c r="F1431" s="903" t="s">
        <v>25840</v>
      </c>
      <c r="G1431" s="902" t="s">
        <v>25841</v>
      </c>
      <c r="H1431" s="902" t="s">
        <v>10932</v>
      </c>
      <c r="I1431" s="913" t="s">
        <v>2059</v>
      </c>
      <c r="J1431" s="903" t="s">
        <v>10985</v>
      </c>
    </row>
    <row r="1432" spans="1:10">
      <c r="A1432" s="810" t="s">
        <v>207</v>
      </c>
      <c r="B1432" s="902" t="s">
        <v>22887</v>
      </c>
      <c r="C1432" s="913" t="s">
        <v>15561</v>
      </c>
      <c r="D1432" s="810" t="s">
        <v>15043</v>
      </c>
      <c r="E1432" s="913" t="s">
        <v>14047</v>
      </c>
      <c r="F1432" s="903" t="s">
        <v>15562</v>
      </c>
      <c r="G1432" s="902" t="s">
        <v>17022</v>
      </c>
      <c r="H1432" s="902" t="s">
        <v>10932</v>
      </c>
      <c r="I1432" s="913"/>
      <c r="J1432" s="903" t="s">
        <v>11165</v>
      </c>
    </row>
    <row r="1433" spans="1:10">
      <c r="A1433" s="810" t="s">
        <v>207</v>
      </c>
      <c r="B1433" s="902" t="s">
        <v>22887</v>
      </c>
      <c r="C1433" s="913" t="s">
        <v>15563</v>
      </c>
      <c r="D1433" s="810" t="s">
        <v>15043</v>
      </c>
      <c r="E1433" s="913" t="s">
        <v>15564</v>
      </c>
      <c r="F1433" s="903" t="s">
        <v>28264</v>
      </c>
      <c r="G1433" s="902"/>
      <c r="H1433" s="902" t="s">
        <v>10977</v>
      </c>
      <c r="I1433" s="913"/>
      <c r="J1433" s="903" t="s">
        <v>22914</v>
      </c>
    </row>
    <row r="1434" spans="1:10">
      <c r="A1434" s="810" t="s">
        <v>207</v>
      </c>
      <c r="B1434" s="902" t="s">
        <v>22887</v>
      </c>
      <c r="C1434" s="913" t="s">
        <v>15565</v>
      </c>
      <c r="D1434" s="810" t="s">
        <v>15043</v>
      </c>
      <c r="E1434" s="913" t="s">
        <v>16114</v>
      </c>
      <c r="F1434" s="903" t="s">
        <v>16115</v>
      </c>
      <c r="G1434" s="902"/>
      <c r="H1434" s="902" t="s">
        <v>10977</v>
      </c>
      <c r="I1434" s="913" t="s">
        <v>889</v>
      </c>
      <c r="J1434" s="903" t="s">
        <v>938</v>
      </c>
    </row>
    <row r="1435" spans="1:10">
      <c r="A1435" s="810" t="s">
        <v>207</v>
      </c>
      <c r="B1435" s="902" t="s">
        <v>22887</v>
      </c>
      <c r="C1435" s="913" t="s">
        <v>25842</v>
      </c>
      <c r="D1435" s="810" t="s">
        <v>15043</v>
      </c>
      <c r="E1435" s="913" t="s">
        <v>5446</v>
      </c>
      <c r="F1435" s="903" t="s">
        <v>25843</v>
      </c>
      <c r="G1435" s="902"/>
      <c r="H1435" s="902" t="s">
        <v>10977</v>
      </c>
      <c r="I1435" s="913" t="s">
        <v>16215</v>
      </c>
      <c r="J1435" s="903" t="s">
        <v>929</v>
      </c>
    </row>
    <row r="1436" spans="1:10">
      <c r="A1436" s="810" t="s">
        <v>207</v>
      </c>
      <c r="B1436" s="902" t="s">
        <v>22887</v>
      </c>
      <c r="C1436" s="913" t="s">
        <v>2550</v>
      </c>
      <c r="D1436" s="810" t="s">
        <v>15043</v>
      </c>
      <c r="E1436" s="913" t="s">
        <v>25844</v>
      </c>
      <c r="F1436" s="903" t="s">
        <v>25845</v>
      </c>
      <c r="G1436" s="902" t="s">
        <v>18692</v>
      </c>
      <c r="H1436" s="902" t="s">
        <v>10977</v>
      </c>
      <c r="I1436" s="913" t="s">
        <v>16693</v>
      </c>
      <c r="J1436" s="903" t="s">
        <v>11165</v>
      </c>
    </row>
    <row r="1437" spans="1:10">
      <c r="A1437" s="810" t="s">
        <v>207</v>
      </c>
      <c r="B1437" s="902" t="s">
        <v>22887</v>
      </c>
      <c r="C1437" s="913" t="s">
        <v>16116</v>
      </c>
      <c r="D1437" s="810" t="s">
        <v>15043</v>
      </c>
      <c r="E1437" s="913" t="s">
        <v>16117</v>
      </c>
      <c r="F1437" s="903" t="s">
        <v>16118</v>
      </c>
      <c r="G1437" s="902"/>
      <c r="H1437" s="902" t="s">
        <v>10977</v>
      </c>
      <c r="I1437" s="913" t="s">
        <v>2059</v>
      </c>
      <c r="J1437" s="903" t="s">
        <v>940</v>
      </c>
    </row>
    <row r="1438" spans="1:10">
      <c r="A1438" s="810" t="s">
        <v>207</v>
      </c>
      <c r="B1438" s="902" t="s">
        <v>22887</v>
      </c>
      <c r="C1438" s="913" t="s">
        <v>16119</v>
      </c>
      <c r="D1438" s="810" t="s">
        <v>15043</v>
      </c>
      <c r="E1438" s="913" t="s">
        <v>16120</v>
      </c>
      <c r="F1438" s="903" t="s">
        <v>25846</v>
      </c>
      <c r="G1438" s="902"/>
      <c r="H1438" s="902" t="s">
        <v>10977</v>
      </c>
      <c r="I1438" s="913" t="s">
        <v>7851</v>
      </c>
      <c r="J1438" s="903" t="s">
        <v>940</v>
      </c>
    </row>
    <row r="1439" spans="1:10">
      <c r="A1439" s="810" t="s">
        <v>207</v>
      </c>
      <c r="B1439" s="902" t="s">
        <v>22887</v>
      </c>
      <c r="C1439" s="913" t="s">
        <v>25847</v>
      </c>
      <c r="D1439" s="810" t="s">
        <v>15043</v>
      </c>
      <c r="E1439" s="913" t="s">
        <v>25848</v>
      </c>
      <c r="F1439" s="903" t="s">
        <v>25849</v>
      </c>
      <c r="G1439" s="902"/>
      <c r="H1439" s="902" t="s">
        <v>10928</v>
      </c>
      <c r="I1439" s="913" t="s">
        <v>889</v>
      </c>
      <c r="J1439" s="903" t="s">
        <v>11299</v>
      </c>
    </row>
    <row r="1440" spans="1:10">
      <c r="A1440" s="810" t="s">
        <v>207</v>
      </c>
      <c r="B1440" s="902" t="s">
        <v>22887</v>
      </c>
      <c r="C1440" s="913" t="s">
        <v>16121</v>
      </c>
      <c r="D1440" s="810" t="s">
        <v>15043</v>
      </c>
      <c r="E1440" s="913" t="s">
        <v>16122</v>
      </c>
      <c r="F1440" s="903" t="s">
        <v>16123</v>
      </c>
      <c r="G1440" s="902" t="s">
        <v>16124</v>
      </c>
      <c r="H1440" s="902" t="s">
        <v>10932</v>
      </c>
      <c r="I1440" s="913" t="s">
        <v>16693</v>
      </c>
      <c r="J1440" s="903" t="s">
        <v>938</v>
      </c>
    </row>
    <row r="1441" spans="1:10">
      <c r="A1441" s="810" t="s">
        <v>207</v>
      </c>
      <c r="B1441" s="902" t="s">
        <v>22887</v>
      </c>
      <c r="C1441" s="913" t="s">
        <v>4905</v>
      </c>
      <c r="D1441" s="810" t="s">
        <v>15043</v>
      </c>
      <c r="E1441" s="913" t="s">
        <v>5021</v>
      </c>
      <c r="F1441" s="903" t="s">
        <v>5094</v>
      </c>
      <c r="G1441" s="902" t="s">
        <v>17038</v>
      </c>
      <c r="H1441" s="902" t="s">
        <v>10977</v>
      </c>
      <c r="I1441" s="913" t="s">
        <v>2059</v>
      </c>
      <c r="J1441" s="903" t="s">
        <v>10985</v>
      </c>
    </row>
    <row r="1442" spans="1:10">
      <c r="A1442" s="810" t="s">
        <v>207</v>
      </c>
      <c r="B1442" s="902" t="s">
        <v>22887</v>
      </c>
      <c r="C1442" s="913" t="s">
        <v>25850</v>
      </c>
      <c r="D1442" s="810" t="s">
        <v>15043</v>
      </c>
      <c r="E1442" s="913" t="s">
        <v>25851</v>
      </c>
      <c r="F1442" s="903" t="s">
        <v>25852</v>
      </c>
      <c r="G1442" s="902" t="s">
        <v>17038</v>
      </c>
      <c r="H1442" s="902" t="s">
        <v>10932</v>
      </c>
      <c r="I1442" s="913"/>
      <c r="J1442" s="903" t="s">
        <v>12684</v>
      </c>
    </row>
    <row r="1443" spans="1:10">
      <c r="A1443" s="810" t="s">
        <v>207</v>
      </c>
      <c r="B1443" s="902" t="s">
        <v>22887</v>
      </c>
      <c r="C1443" s="913" t="s">
        <v>9247</v>
      </c>
      <c r="D1443" s="810" t="s">
        <v>15043</v>
      </c>
      <c r="E1443" s="913" t="s">
        <v>9557</v>
      </c>
      <c r="F1443" s="903" t="s">
        <v>28265</v>
      </c>
      <c r="G1443" s="902"/>
      <c r="H1443" s="902" t="s">
        <v>10932</v>
      </c>
      <c r="I1443" s="913" t="s">
        <v>4813</v>
      </c>
      <c r="J1443" s="903" t="s">
        <v>940</v>
      </c>
    </row>
    <row r="1444" spans="1:10">
      <c r="A1444" s="810" t="s">
        <v>207</v>
      </c>
      <c r="B1444" s="902" t="s">
        <v>22887</v>
      </c>
      <c r="C1444" s="913" t="s">
        <v>24580</v>
      </c>
      <c r="D1444" s="810" t="s">
        <v>15043</v>
      </c>
      <c r="E1444" s="913" t="s">
        <v>24581</v>
      </c>
      <c r="F1444" s="903" t="s">
        <v>24582</v>
      </c>
      <c r="G1444" s="902" t="s">
        <v>24583</v>
      </c>
      <c r="H1444" s="902" t="s">
        <v>10928</v>
      </c>
      <c r="I1444" s="913" t="s">
        <v>889</v>
      </c>
      <c r="J1444" s="903" t="s">
        <v>11299</v>
      </c>
    </row>
    <row r="1445" spans="1:10">
      <c r="A1445" s="810" t="s">
        <v>207</v>
      </c>
      <c r="B1445" s="902" t="s">
        <v>22887</v>
      </c>
      <c r="C1445" s="913" t="s">
        <v>9368</v>
      </c>
      <c r="D1445" s="810" t="s">
        <v>15043</v>
      </c>
      <c r="E1445" s="913" t="s">
        <v>9695</v>
      </c>
      <c r="F1445" s="903" t="s">
        <v>25853</v>
      </c>
      <c r="G1445" s="902" t="s">
        <v>17038</v>
      </c>
      <c r="H1445" s="902" t="s">
        <v>10932</v>
      </c>
      <c r="I1445" s="913" t="s">
        <v>16022</v>
      </c>
      <c r="J1445" s="903" t="s">
        <v>10985</v>
      </c>
    </row>
    <row r="1446" spans="1:10">
      <c r="A1446" s="810" t="s">
        <v>207</v>
      </c>
      <c r="B1446" s="902" t="s">
        <v>22887</v>
      </c>
      <c r="C1446" s="913" t="s">
        <v>9336</v>
      </c>
      <c r="D1446" s="810" t="s">
        <v>15043</v>
      </c>
      <c r="E1446" s="913" t="s">
        <v>16127</v>
      </c>
      <c r="F1446" s="903" t="s">
        <v>16128</v>
      </c>
      <c r="G1446" s="902"/>
      <c r="H1446" s="902" t="s">
        <v>10977</v>
      </c>
      <c r="I1446" s="913" t="s">
        <v>15488</v>
      </c>
      <c r="J1446" s="903" t="s">
        <v>938</v>
      </c>
    </row>
    <row r="1447" spans="1:10">
      <c r="A1447" s="810" t="s">
        <v>207</v>
      </c>
      <c r="B1447" s="902" t="s">
        <v>22887</v>
      </c>
      <c r="C1447" s="913" t="s">
        <v>9336</v>
      </c>
      <c r="D1447" s="810" t="s">
        <v>15043</v>
      </c>
      <c r="E1447" s="913" t="s">
        <v>16125</v>
      </c>
      <c r="F1447" s="903" t="s">
        <v>28266</v>
      </c>
      <c r="G1447" s="902" t="s">
        <v>16126</v>
      </c>
      <c r="H1447" s="902" t="s">
        <v>10928</v>
      </c>
      <c r="I1447" s="913"/>
      <c r="J1447" s="903" t="s">
        <v>938</v>
      </c>
    </row>
    <row r="1448" spans="1:10">
      <c r="A1448" s="810" t="s">
        <v>207</v>
      </c>
      <c r="B1448" s="902" t="s">
        <v>22887</v>
      </c>
      <c r="C1448" s="913" t="s">
        <v>6151</v>
      </c>
      <c r="D1448" s="810" t="s">
        <v>15043</v>
      </c>
      <c r="E1448" s="913" t="s">
        <v>6365</v>
      </c>
      <c r="F1448" s="903" t="s">
        <v>16129</v>
      </c>
      <c r="G1448" s="902" t="s">
        <v>10992</v>
      </c>
      <c r="H1448" s="902" t="s">
        <v>10977</v>
      </c>
      <c r="I1448" s="913" t="s">
        <v>4806</v>
      </c>
      <c r="J1448" s="903" t="s">
        <v>11165</v>
      </c>
    </row>
    <row r="1449" spans="1:10">
      <c r="A1449" s="810" t="s">
        <v>207</v>
      </c>
      <c r="B1449" s="902" t="s">
        <v>22887</v>
      </c>
      <c r="C1449" s="913" t="s">
        <v>8118</v>
      </c>
      <c r="D1449" s="810" t="s">
        <v>15043</v>
      </c>
      <c r="E1449" s="913" t="s">
        <v>16289</v>
      </c>
      <c r="F1449" s="903" t="s">
        <v>25854</v>
      </c>
      <c r="G1449" s="902" t="s">
        <v>17038</v>
      </c>
      <c r="H1449" s="902" t="s">
        <v>10932</v>
      </c>
      <c r="I1449" s="913" t="s">
        <v>889</v>
      </c>
      <c r="J1449" s="903" t="s">
        <v>11299</v>
      </c>
    </row>
    <row r="1450" spans="1:10">
      <c r="A1450" s="810" t="s">
        <v>207</v>
      </c>
      <c r="B1450" s="902" t="s">
        <v>22887</v>
      </c>
      <c r="C1450" s="913" t="s">
        <v>25855</v>
      </c>
      <c r="D1450" s="810" t="s">
        <v>15043</v>
      </c>
      <c r="E1450" s="913" t="s">
        <v>8453</v>
      </c>
      <c r="F1450" s="903" t="s">
        <v>25856</v>
      </c>
      <c r="G1450" s="902"/>
      <c r="H1450" s="902" t="s">
        <v>10932</v>
      </c>
      <c r="I1450" s="913"/>
      <c r="J1450" s="903" t="s">
        <v>11165</v>
      </c>
    </row>
    <row r="1451" spans="1:10">
      <c r="A1451" s="810" t="s">
        <v>207</v>
      </c>
      <c r="B1451" s="902" t="s">
        <v>22887</v>
      </c>
      <c r="C1451" s="913" t="s">
        <v>25857</v>
      </c>
      <c r="D1451" s="810" t="s">
        <v>15043</v>
      </c>
      <c r="E1451" s="913" t="s">
        <v>25857</v>
      </c>
      <c r="F1451" s="903" t="s">
        <v>25858</v>
      </c>
      <c r="G1451" s="902" t="s">
        <v>17038</v>
      </c>
      <c r="H1451" s="902" t="s">
        <v>10977</v>
      </c>
      <c r="I1451" s="913" t="s">
        <v>2059</v>
      </c>
      <c r="J1451" s="903" t="s">
        <v>11165</v>
      </c>
    </row>
    <row r="1452" spans="1:10">
      <c r="A1452" s="810" t="s">
        <v>207</v>
      </c>
      <c r="B1452" s="902" t="s">
        <v>22887</v>
      </c>
      <c r="C1452" s="913" t="s">
        <v>25859</v>
      </c>
      <c r="D1452" s="810" t="s">
        <v>15043</v>
      </c>
      <c r="E1452" s="913" t="s">
        <v>25860</v>
      </c>
      <c r="F1452" s="903" t="s">
        <v>25861</v>
      </c>
      <c r="G1452" s="902"/>
      <c r="H1452" s="902" t="s">
        <v>10932</v>
      </c>
      <c r="I1452" s="913"/>
      <c r="J1452" s="903" t="s">
        <v>938</v>
      </c>
    </row>
    <row r="1453" spans="1:10">
      <c r="A1453" s="810" t="s">
        <v>207</v>
      </c>
      <c r="B1453" s="902" t="s">
        <v>22887</v>
      </c>
      <c r="C1453" s="913" t="s">
        <v>25862</v>
      </c>
      <c r="D1453" s="810" t="s">
        <v>15043</v>
      </c>
      <c r="E1453" s="913" t="s">
        <v>16130</v>
      </c>
      <c r="F1453" s="903" t="s">
        <v>25863</v>
      </c>
      <c r="G1453" s="902" t="s">
        <v>17022</v>
      </c>
      <c r="H1453" s="902" t="s">
        <v>10977</v>
      </c>
      <c r="I1453" s="913" t="s">
        <v>10992</v>
      </c>
      <c r="J1453" s="903" t="s">
        <v>10985</v>
      </c>
    </row>
    <row r="1454" spans="1:10">
      <c r="A1454" s="810" t="s">
        <v>207</v>
      </c>
      <c r="B1454" s="902" t="s">
        <v>22887</v>
      </c>
      <c r="C1454" s="913" t="s">
        <v>3221</v>
      </c>
      <c r="D1454" s="810" t="s">
        <v>15043</v>
      </c>
      <c r="E1454" s="913" t="s">
        <v>3830</v>
      </c>
      <c r="F1454" s="903" t="s">
        <v>15579</v>
      </c>
      <c r="G1454" s="902" t="s">
        <v>17022</v>
      </c>
      <c r="H1454" s="902" t="s">
        <v>10932</v>
      </c>
      <c r="I1454" s="913"/>
      <c r="J1454" s="903" t="s">
        <v>11165</v>
      </c>
    </row>
    <row r="1455" spans="1:10">
      <c r="A1455" s="810" t="s">
        <v>207</v>
      </c>
      <c r="B1455" s="902" t="s">
        <v>22887</v>
      </c>
      <c r="C1455" s="913" t="s">
        <v>25864</v>
      </c>
      <c r="D1455" s="810" t="s">
        <v>15043</v>
      </c>
      <c r="E1455" s="913" t="s">
        <v>3580</v>
      </c>
      <c r="F1455" s="903" t="s">
        <v>25865</v>
      </c>
      <c r="G1455" s="902" t="s">
        <v>4543</v>
      </c>
      <c r="H1455" s="902" t="s">
        <v>10928</v>
      </c>
      <c r="I1455" s="913" t="s">
        <v>4762</v>
      </c>
      <c r="J1455" s="903" t="s">
        <v>933</v>
      </c>
    </row>
    <row r="1456" spans="1:10">
      <c r="A1456" s="810" t="s">
        <v>207</v>
      </c>
      <c r="B1456" s="902" t="s">
        <v>22887</v>
      </c>
      <c r="C1456" s="913" t="s">
        <v>4870</v>
      </c>
      <c r="D1456" s="810" t="s">
        <v>15043</v>
      </c>
      <c r="E1456" s="913" t="s">
        <v>9516</v>
      </c>
      <c r="F1456" s="903" t="s">
        <v>9840</v>
      </c>
      <c r="G1456" s="902" t="s">
        <v>10077</v>
      </c>
      <c r="H1456" s="902" t="s">
        <v>10932</v>
      </c>
      <c r="I1456" s="913"/>
      <c r="J1456" s="903" t="s">
        <v>938</v>
      </c>
    </row>
    <row r="1457" spans="1:10">
      <c r="A1457" s="810" t="s">
        <v>207</v>
      </c>
      <c r="B1457" s="902" t="s">
        <v>22887</v>
      </c>
      <c r="C1457" s="913" t="s">
        <v>25866</v>
      </c>
      <c r="D1457" s="810" t="s">
        <v>15043</v>
      </c>
      <c r="E1457" s="913" t="s">
        <v>24663</v>
      </c>
      <c r="F1457" s="903" t="s">
        <v>25867</v>
      </c>
      <c r="G1457" s="902" t="s">
        <v>25868</v>
      </c>
      <c r="H1457" s="902" t="s">
        <v>10928</v>
      </c>
      <c r="I1457" s="913" t="s">
        <v>15488</v>
      </c>
      <c r="J1457" s="903" t="s">
        <v>11165</v>
      </c>
    </row>
    <row r="1458" spans="1:10">
      <c r="A1458" s="810" t="s">
        <v>207</v>
      </c>
      <c r="B1458" s="902" t="s">
        <v>22887</v>
      </c>
      <c r="C1458" s="913" t="s">
        <v>16290</v>
      </c>
      <c r="D1458" s="810" t="s">
        <v>15043</v>
      </c>
      <c r="E1458" s="913" t="s">
        <v>16291</v>
      </c>
      <c r="F1458" s="903" t="s">
        <v>25869</v>
      </c>
      <c r="G1458" s="902" t="s">
        <v>17022</v>
      </c>
      <c r="H1458" s="902" t="s">
        <v>10977</v>
      </c>
      <c r="I1458" s="913" t="s">
        <v>2059</v>
      </c>
      <c r="J1458" s="903" t="s">
        <v>11560</v>
      </c>
    </row>
    <row r="1459" spans="1:10">
      <c r="A1459" s="810" t="s">
        <v>207</v>
      </c>
      <c r="B1459" s="902" t="s">
        <v>22887</v>
      </c>
      <c r="C1459" s="913" t="s">
        <v>25870</v>
      </c>
      <c r="D1459" s="810" t="s">
        <v>15043</v>
      </c>
      <c r="E1459" s="913" t="s">
        <v>25871</v>
      </c>
      <c r="F1459" s="903" t="s">
        <v>28267</v>
      </c>
      <c r="G1459" s="902" t="s">
        <v>25872</v>
      </c>
      <c r="H1459" s="902" t="s">
        <v>10977</v>
      </c>
      <c r="I1459" s="913" t="s">
        <v>4804</v>
      </c>
      <c r="J1459" s="903" t="s">
        <v>940</v>
      </c>
    </row>
    <row r="1460" spans="1:10">
      <c r="A1460" s="810" t="s">
        <v>207</v>
      </c>
      <c r="B1460" s="902" t="s">
        <v>22887</v>
      </c>
      <c r="C1460" s="913" t="s">
        <v>25873</v>
      </c>
      <c r="D1460" s="810" t="s">
        <v>15043</v>
      </c>
      <c r="E1460" s="913" t="s">
        <v>25874</v>
      </c>
      <c r="F1460" s="903" t="s">
        <v>25875</v>
      </c>
      <c r="G1460" s="902" t="s">
        <v>17038</v>
      </c>
      <c r="H1460" s="902" t="s">
        <v>10977</v>
      </c>
      <c r="I1460" s="913" t="s">
        <v>25727</v>
      </c>
      <c r="J1460" s="903" t="s">
        <v>10985</v>
      </c>
    </row>
    <row r="1461" spans="1:10">
      <c r="A1461" s="810" t="s">
        <v>207</v>
      </c>
      <c r="B1461" s="902" t="s">
        <v>22887</v>
      </c>
      <c r="C1461" s="913" t="s">
        <v>3128</v>
      </c>
      <c r="D1461" s="810" t="s">
        <v>15043</v>
      </c>
      <c r="E1461" s="913" t="s">
        <v>3719</v>
      </c>
      <c r="F1461" s="903" t="s">
        <v>10705</v>
      </c>
      <c r="G1461" s="902" t="s">
        <v>24594</v>
      </c>
      <c r="H1461" s="902" t="s">
        <v>10915</v>
      </c>
      <c r="I1461" s="913"/>
      <c r="J1461" s="903" t="s">
        <v>933</v>
      </c>
    </row>
    <row r="1462" spans="1:10">
      <c r="A1462" s="810" t="s">
        <v>207</v>
      </c>
      <c r="B1462" s="902" t="s">
        <v>22887</v>
      </c>
      <c r="C1462" s="913" t="s">
        <v>6138</v>
      </c>
      <c r="D1462" s="810" t="s">
        <v>15043</v>
      </c>
      <c r="E1462" s="913" t="s">
        <v>6138</v>
      </c>
      <c r="F1462" s="903" t="s">
        <v>6519</v>
      </c>
      <c r="G1462" s="902" t="s">
        <v>6718</v>
      </c>
      <c r="H1462" s="902" t="s">
        <v>10977</v>
      </c>
      <c r="I1462" s="913"/>
      <c r="J1462" s="903" t="s">
        <v>21797</v>
      </c>
    </row>
    <row r="1463" spans="1:10">
      <c r="A1463" s="810" t="s">
        <v>207</v>
      </c>
      <c r="B1463" s="902" t="s">
        <v>22887</v>
      </c>
      <c r="C1463" s="913" t="s">
        <v>25876</v>
      </c>
      <c r="D1463" s="810" t="s">
        <v>15043</v>
      </c>
      <c r="E1463" s="913" t="s">
        <v>11436</v>
      </c>
      <c r="F1463" s="903" t="s">
        <v>25877</v>
      </c>
      <c r="G1463" s="902"/>
      <c r="H1463" s="902" t="s">
        <v>10932</v>
      </c>
      <c r="I1463" s="913"/>
      <c r="J1463" s="903" t="s">
        <v>21797</v>
      </c>
    </row>
    <row r="1464" spans="1:10">
      <c r="A1464" s="810" t="s">
        <v>207</v>
      </c>
      <c r="B1464" s="902" t="s">
        <v>22887</v>
      </c>
      <c r="C1464" s="913" t="s">
        <v>6157</v>
      </c>
      <c r="D1464" s="810" t="s">
        <v>15043</v>
      </c>
      <c r="E1464" s="913" t="s">
        <v>6157</v>
      </c>
      <c r="F1464" s="903" t="s">
        <v>25878</v>
      </c>
      <c r="G1464" s="902" t="s">
        <v>10992</v>
      </c>
      <c r="H1464" s="902" t="s">
        <v>10932</v>
      </c>
      <c r="I1464" s="913" t="s">
        <v>16029</v>
      </c>
      <c r="J1464" s="903" t="s">
        <v>11165</v>
      </c>
    </row>
    <row r="1465" spans="1:10">
      <c r="A1465" s="810" t="s">
        <v>207</v>
      </c>
      <c r="B1465" s="902" t="s">
        <v>22887</v>
      </c>
      <c r="C1465" s="913" t="s">
        <v>10249</v>
      </c>
      <c r="D1465" s="810" t="s">
        <v>15043</v>
      </c>
      <c r="E1465" s="913" t="s">
        <v>10283</v>
      </c>
      <c r="F1465" s="903" t="s">
        <v>24596</v>
      </c>
      <c r="G1465" s="902" t="s">
        <v>17038</v>
      </c>
      <c r="H1465" s="902" t="s">
        <v>10928</v>
      </c>
      <c r="I1465" s="913" t="s">
        <v>889</v>
      </c>
      <c r="J1465" s="903" t="s">
        <v>12684</v>
      </c>
    </row>
    <row r="1466" spans="1:10">
      <c r="A1466" s="810" t="s">
        <v>207</v>
      </c>
      <c r="B1466" s="902" t="s">
        <v>22887</v>
      </c>
      <c r="C1466" s="913" t="s">
        <v>25879</v>
      </c>
      <c r="D1466" s="810" t="s">
        <v>15043</v>
      </c>
      <c r="E1466" s="913" t="s">
        <v>25880</v>
      </c>
      <c r="F1466" s="903" t="s">
        <v>25881</v>
      </c>
      <c r="G1466" s="902" t="s">
        <v>25882</v>
      </c>
      <c r="H1466" s="902" t="s">
        <v>10977</v>
      </c>
      <c r="I1466" s="913"/>
      <c r="J1466" s="903" t="s">
        <v>938</v>
      </c>
    </row>
    <row r="1467" spans="1:10">
      <c r="A1467" s="810" t="s">
        <v>207</v>
      </c>
      <c r="B1467" s="902" t="s">
        <v>22887</v>
      </c>
      <c r="C1467" s="913" t="s">
        <v>9245</v>
      </c>
      <c r="D1467" s="810" t="s">
        <v>15043</v>
      </c>
      <c r="E1467" s="913" t="s">
        <v>9555</v>
      </c>
      <c r="F1467" s="903" t="s">
        <v>9871</v>
      </c>
      <c r="G1467" s="902" t="s">
        <v>10122</v>
      </c>
      <c r="H1467" s="902" t="s">
        <v>10932</v>
      </c>
      <c r="I1467" s="913"/>
      <c r="J1467" s="903" t="s">
        <v>938</v>
      </c>
    </row>
    <row r="1468" spans="1:10">
      <c r="A1468" s="810" t="s">
        <v>207</v>
      </c>
      <c r="B1468" s="902" t="s">
        <v>22887</v>
      </c>
      <c r="C1468" s="913" t="s">
        <v>3166</v>
      </c>
      <c r="D1468" s="810" t="s">
        <v>15043</v>
      </c>
      <c r="E1468" s="913" t="s">
        <v>3166</v>
      </c>
      <c r="F1468" s="903" t="s">
        <v>25883</v>
      </c>
      <c r="G1468" s="902" t="s">
        <v>4685</v>
      </c>
      <c r="H1468" s="902" t="s">
        <v>10977</v>
      </c>
      <c r="I1468" s="913" t="s">
        <v>7851</v>
      </c>
      <c r="J1468" s="903" t="s">
        <v>940</v>
      </c>
    </row>
    <row r="1469" spans="1:10">
      <c r="A1469" s="810" t="s">
        <v>207</v>
      </c>
      <c r="B1469" s="902" t="s">
        <v>22887</v>
      </c>
      <c r="C1469" s="913" t="s">
        <v>25884</v>
      </c>
      <c r="D1469" s="810" t="s">
        <v>15043</v>
      </c>
      <c r="E1469" s="913" t="s">
        <v>25885</v>
      </c>
      <c r="F1469" s="903" t="s">
        <v>25886</v>
      </c>
      <c r="G1469" s="902" t="s">
        <v>17022</v>
      </c>
      <c r="H1469" s="902" t="s">
        <v>10977</v>
      </c>
      <c r="I1469" s="913" t="s">
        <v>10992</v>
      </c>
      <c r="J1469" s="903" t="s">
        <v>10985</v>
      </c>
    </row>
    <row r="1470" spans="1:10">
      <c r="A1470" s="810" t="s">
        <v>207</v>
      </c>
      <c r="B1470" s="902" t="s">
        <v>22887</v>
      </c>
      <c r="C1470" s="913" t="s">
        <v>3055</v>
      </c>
      <c r="D1470" s="810" t="s">
        <v>15043</v>
      </c>
      <c r="E1470" s="913" t="s">
        <v>3657</v>
      </c>
      <c r="F1470" s="903" t="s">
        <v>4141</v>
      </c>
      <c r="G1470" s="902" t="s">
        <v>4602</v>
      </c>
      <c r="H1470" s="902" t="s">
        <v>10891</v>
      </c>
      <c r="I1470" s="913" t="s">
        <v>25887</v>
      </c>
      <c r="J1470" s="903" t="s">
        <v>938</v>
      </c>
    </row>
    <row r="1471" spans="1:10">
      <c r="A1471" s="810" t="s">
        <v>207</v>
      </c>
      <c r="B1471" s="902" t="s">
        <v>22887</v>
      </c>
      <c r="C1471" s="913" t="s">
        <v>16131</v>
      </c>
      <c r="D1471" s="810" t="s">
        <v>15043</v>
      </c>
      <c r="E1471" s="913" t="s">
        <v>16132</v>
      </c>
      <c r="F1471" s="903" t="s">
        <v>28269</v>
      </c>
      <c r="G1471" s="902"/>
      <c r="H1471" s="902" t="s">
        <v>10977</v>
      </c>
      <c r="I1471" s="913" t="s">
        <v>2059</v>
      </c>
      <c r="J1471" s="903" t="s">
        <v>22914</v>
      </c>
    </row>
    <row r="1472" spans="1:10">
      <c r="A1472" s="810" t="s">
        <v>207</v>
      </c>
      <c r="B1472" s="902" t="s">
        <v>22887</v>
      </c>
      <c r="C1472" s="913" t="s">
        <v>9269</v>
      </c>
      <c r="D1472" s="810" t="s">
        <v>15043</v>
      </c>
      <c r="E1472" s="913" t="s">
        <v>9584</v>
      </c>
      <c r="F1472" s="903" t="s">
        <v>25888</v>
      </c>
      <c r="G1472" s="902"/>
      <c r="H1472" s="902" t="s">
        <v>10977</v>
      </c>
      <c r="I1472" s="913" t="s">
        <v>2059</v>
      </c>
      <c r="J1472" s="903" t="s">
        <v>12684</v>
      </c>
    </row>
    <row r="1473" spans="1:10">
      <c r="A1473" s="810" t="s">
        <v>207</v>
      </c>
      <c r="B1473" s="902" t="s">
        <v>22887</v>
      </c>
      <c r="C1473" s="913" t="s">
        <v>9262</v>
      </c>
      <c r="D1473" s="810" t="s">
        <v>15043</v>
      </c>
      <c r="E1473" s="913" t="s">
        <v>9573</v>
      </c>
      <c r="F1473" s="903" t="s">
        <v>28268</v>
      </c>
      <c r="G1473" s="902"/>
      <c r="H1473" s="902" t="s">
        <v>10977</v>
      </c>
      <c r="I1473" s="913"/>
      <c r="J1473" s="903" t="s">
        <v>22914</v>
      </c>
    </row>
    <row r="1474" spans="1:10">
      <c r="A1474" s="810" t="s">
        <v>207</v>
      </c>
      <c r="B1474" s="902" t="s">
        <v>22887</v>
      </c>
      <c r="C1474" s="913" t="s">
        <v>25889</v>
      </c>
      <c r="D1474" s="810" t="s">
        <v>15043</v>
      </c>
      <c r="E1474" s="913" t="s">
        <v>25890</v>
      </c>
      <c r="F1474" s="903" t="s">
        <v>25891</v>
      </c>
      <c r="G1474" s="902" t="s">
        <v>18692</v>
      </c>
      <c r="H1474" s="902" t="s">
        <v>10977</v>
      </c>
      <c r="I1474" s="913" t="s">
        <v>16693</v>
      </c>
      <c r="J1474" s="903" t="s">
        <v>11165</v>
      </c>
    </row>
    <row r="1475" spans="1:10">
      <c r="A1475" s="810" t="s">
        <v>207</v>
      </c>
      <c r="B1475" s="902" t="s">
        <v>22887</v>
      </c>
      <c r="C1475" s="913" t="s">
        <v>15584</v>
      </c>
      <c r="D1475" s="810" t="s">
        <v>15043</v>
      </c>
      <c r="E1475" s="913" t="s">
        <v>15585</v>
      </c>
      <c r="F1475" s="903" t="s">
        <v>15586</v>
      </c>
      <c r="G1475" s="902" t="s">
        <v>15587</v>
      </c>
      <c r="H1475" s="902" t="s">
        <v>10932</v>
      </c>
      <c r="I1475" s="913" t="s">
        <v>2059</v>
      </c>
      <c r="J1475" s="903" t="s">
        <v>938</v>
      </c>
    </row>
    <row r="1476" spans="1:10">
      <c r="A1476" s="810" t="s">
        <v>207</v>
      </c>
      <c r="B1476" s="902" t="s">
        <v>22887</v>
      </c>
      <c r="C1476" s="913" t="s">
        <v>24607</v>
      </c>
      <c r="D1476" s="810" t="s">
        <v>15043</v>
      </c>
      <c r="E1476" s="913" t="s">
        <v>17724</v>
      </c>
      <c r="F1476" s="903" t="s">
        <v>25892</v>
      </c>
      <c r="G1476" s="902"/>
      <c r="H1476" s="902" t="s">
        <v>10977</v>
      </c>
      <c r="I1476" s="913" t="s">
        <v>889</v>
      </c>
      <c r="J1476" s="903" t="s">
        <v>940</v>
      </c>
    </row>
    <row r="1477" spans="1:10">
      <c r="A1477" s="810" t="s">
        <v>207</v>
      </c>
      <c r="B1477" s="902" t="s">
        <v>22887</v>
      </c>
      <c r="C1477" s="913" t="s">
        <v>25893</v>
      </c>
      <c r="D1477" s="810" t="s">
        <v>15043</v>
      </c>
      <c r="E1477" s="913" t="s">
        <v>3809</v>
      </c>
      <c r="F1477" s="903" t="s">
        <v>25894</v>
      </c>
      <c r="G1477" s="902" t="s">
        <v>18692</v>
      </c>
      <c r="H1477" s="902" t="s">
        <v>10977</v>
      </c>
      <c r="I1477" s="913" t="s">
        <v>16693</v>
      </c>
      <c r="J1477" s="903" t="s">
        <v>11165</v>
      </c>
    </row>
    <row r="1478" spans="1:10">
      <c r="A1478" s="810" t="s">
        <v>207</v>
      </c>
      <c r="B1478" s="902" t="s">
        <v>22887</v>
      </c>
      <c r="C1478" s="913" t="s">
        <v>15588</v>
      </c>
      <c r="D1478" s="810" t="s">
        <v>15043</v>
      </c>
      <c r="E1478" s="913" t="s">
        <v>15589</v>
      </c>
      <c r="F1478" s="903" t="s">
        <v>15590</v>
      </c>
      <c r="G1478" s="902" t="s">
        <v>15591</v>
      </c>
      <c r="H1478" s="902" t="s">
        <v>10932</v>
      </c>
      <c r="I1478" s="913"/>
      <c r="J1478" s="903" t="s">
        <v>938</v>
      </c>
    </row>
    <row r="1479" spans="1:10">
      <c r="A1479" s="810" t="s">
        <v>207</v>
      </c>
      <c r="B1479" s="902" t="s">
        <v>22887</v>
      </c>
      <c r="C1479" s="913" t="s">
        <v>4900</v>
      </c>
      <c r="D1479" s="810" t="s">
        <v>15043</v>
      </c>
      <c r="E1479" s="913" t="s">
        <v>4900</v>
      </c>
      <c r="F1479" s="903" t="s">
        <v>25895</v>
      </c>
      <c r="G1479" s="902" t="s">
        <v>17038</v>
      </c>
      <c r="H1479" s="902" t="s">
        <v>10977</v>
      </c>
      <c r="I1479" s="913" t="s">
        <v>2059</v>
      </c>
      <c r="J1479" s="903" t="s">
        <v>10985</v>
      </c>
    </row>
    <row r="1480" spans="1:10">
      <c r="A1480" s="810" t="s">
        <v>207</v>
      </c>
      <c r="B1480" s="902" t="s">
        <v>22887</v>
      </c>
      <c r="C1480" s="913" t="s">
        <v>25896</v>
      </c>
      <c r="D1480" s="810" t="s">
        <v>15043</v>
      </c>
      <c r="E1480" s="913" t="s">
        <v>25897</v>
      </c>
      <c r="F1480" s="903" t="s">
        <v>25898</v>
      </c>
      <c r="G1480" s="902" t="s">
        <v>17038</v>
      </c>
      <c r="H1480" s="902" t="s">
        <v>10932</v>
      </c>
      <c r="I1480" s="913"/>
      <c r="J1480" s="903" t="s">
        <v>12684</v>
      </c>
    </row>
    <row r="1481" spans="1:10">
      <c r="A1481" s="810" t="s">
        <v>207</v>
      </c>
      <c r="B1481" s="902" t="s">
        <v>22887</v>
      </c>
      <c r="C1481" s="913" t="s">
        <v>25899</v>
      </c>
      <c r="D1481" s="810" t="s">
        <v>15043</v>
      </c>
      <c r="E1481" s="913" t="s">
        <v>25900</v>
      </c>
      <c r="F1481" s="903" t="s">
        <v>25581</v>
      </c>
      <c r="G1481" s="902" t="s">
        <v>18692</v>
      </c>
      <c r="H1481" s="902" t="s">
        <v>10977</v>
      </c>
      <c r="I1481" s="913" t="s">
        <v>16693</v>
      </c>
      <c r="J1481" s="903" t="s">
        <v>11165</v>
      </c>
    </row>
    <row r="1482" spans="1:10">
      <c r="A1482" s="810" t="s">
        <v>207</v>
      </c>
      <c r="B1482" s="902" t="s">
        <v>22887</v>
      </c>
      <c r="C1482" s="913" t="s">
        <v>24609</v>
      </c>
      <c r="D1482" s="810" t="s">
        <v>15043</v>
      </c>
      <c r="E1482" s="913" t="s">
        <v>24610</v>
      </c>
      <c r="F1482" s="903" t="s">
        <v>24611</v>
      </c>
      <c r="G1482" s="902"/>
      <c r="H1482" s="902" t="s">
        <v>10977</v>
      </c>
      <c r="I1482" s="913" t="s">
        <v>2059</v>
      </c>
      <c r="J1482" s="903" t="s">
        <v>938</v>
      </c>
    </row>
    <row r="1483" spans="1:10">
      <c r="A1483" s="810" t="s">
        <v>207</v>
      </c>
      <c r="B1483" s="902" t="s">
        <v>22887</v>
      </c>
      <c r="C1483" s="913" t="s">
        <v>16133</v>
      </c>
      <c r="D1483" s="810" t="s">
        <v>15043</v>
      </c>
      <c r="E1483" s="913" t="s">
        <v>16134</v>
      </c>
      <c r="F1483" s="903" t="s">
        <v>25901</v>
      </c>
      <c r="G1483" s="902"/>
      <c r="H1483" s="902" t="s">
        <v>10977</v>
      </c>
      <c r="I1483" s="913" t="s">
        <v>2059</v>
      </c>
      <c r="J1483" s="903" t="s">
        <v>938</v>
      </c>
    </row>
    <row r="1484" spans="1:10">
      <c r="A1484" s="810" t="s">
        <v>207</v>
      </c>
      <c r="B1484" s="902" t="s">
        <v>22887</v>
      </c>
      <c r="C1484" s="913" t="s">
        <v>25902</v>
      </c>
      <c r="D1484" s="810" t="s">
        <v>15043</v>
      </c>
      <c r="E1484" s="913" t="s">
        <v>25903</v>
      </c>
      <c r="F1484" s="903" t="s">
        <v>25904</v>
      </c>
      <c r="G1484" s="902" t="s">
        <v>25905</v>
      </c>
      <c r="H1484" s="902" t="s">
        <v>10977</v>
      </c>
      <c r="I1484" s="913"/>
      <c r="J1484" s="903" t="s">
        <v>940</v>
      </c>
    </row>
    <row r="1485" spans="1:10">
      <c r="A1485" s="810" t="s">
        <v>207</v>
      </c>
      <c r="B1485" s="902" t="s">
        <v>22887</v>
      </c>
      <c r="C1485" s="913" t="s">
        <v>25906</v>
      </c>
      <c r="D1485" s="810" t="s">
        <v>15043</v>
      </c>
      <c r="E1485" s="913" t="s">
        <v>25907</v>
      </c>
      <c r="F1485" s="903" t="s">
        <v>25908</v>
      </c>
      <c r="G1485" s="902" t="s">
        <v>17022</v>
      </c>
      <c r="H1485" s="902" t="s">
        <v>10977</v>
      </c>
      <c r="I1485" s="913" t="s">
        <v>10992</v>
      </c>
      <c r="J1485" s="903" t="s">
        <v>10985</v>
      </c>
    </row>
    <row r="1486" spans="1:10">
      <c r="A1486" s="810" t="s">
        <v>207</v>
      </c>
      <c r="B1486" s="902" t="s">
        <v>22887</v>
      </c>
      <c r="C1486" s="913" t="s">
        <v>6168</v>
      </c>
      <c r="D1486" s="810" t="s">
        <v>15043</v>
      </c>
      <c r="E1486" s="913" t="s">
        <v>3299</v>
      </c>
      <c r="F1486" s="903" t="s">
        <v>25909</v>
      </c>
      <c r="G1486" s="902" t="s">
        <v>10992</v>
      </c>
      <c r="H1486" s="902" t="s">
        <v>10928</v>
      </c>
      <c r="I1486" s="913" t="s">
        <v>2059</v>
      </c>
      <c r="J1486" s="903" t="s">
        <v>11165</v>
      </c>
    </row>
    <row r="1487" spans="1:10">
      <c r="A1487" s="810" t="s">
        <v>207</v>
      </c>
      <c r="B1487" s="902" t="s">
        <v>22887</v>
      </c>
      <c r="C1487" s="913" t="s">
        <v>6142</v>
      </c>
      <c r="D1487" s="810" t="s">
        <v>15043</v>
      </c>
      <c r="E1487" s="913" t="s">
        <v>5497</v>
      </c>
      <c r="F1487" s="903" t="s">
        <v>6524</v>
      </c>
      <c r="G1487" s="902"/>
      <c r="H1487" s="902" t="s">
        <v>10932</v>
      </c>
      <c r="I1487" s="913"/>
      <c r="J1487" s="903" t="s">
        <v>938</v>
      </c>
    </row>
    <row r="1488" spans="1:10">
      <c r="A1488" s="810" t="s">
        <v>207</v>
      </c>
      <c r="B1488" s="902" t="s">
        <v>22887</v>
      </c>
      <c r="C1488" s="913" t="s">
        <v>25910</v>
      </c>
      <c r="D1488" s="810" t="s">
        <v>15043</v>
      </c>
      <c r="E1488" s="913" t="s">
        <v>25911</v>
      </c>
      <c r="F1488" s="903" t="s">
        <v>25912</v>
      </c>
      <c r="G1488" s="902" t="s">
        <v>17038</v>
      </c>
      <c r="H1488" s="902" t="s">
        <v>10977</v>
      </c>
      <c r="I1488" s="913" t="s">
        <v>2059</v>
      </c>
      <c r="J1488" s="903" t="s">
        <v>11165</v>
      </c>
    </row>
    <row r="1489" spans="1:10">
      <c r="A1489" s="810" t="s">
        <v>207</v>
      </c>
      <c r="B1489" s="902" t="s">
        <v>22887</v>
      </c>
      <c r="C1489" s="913" t="s">
        <v>25913</v>
      </c>
      <c r="D1489" s="810" t="s">
        <v>15043</v>
      </c>
      <c r="E1489" s="913" t="s">
        <v>25914</v>
      </c>
      <c r="F1489" s="903" t="s">
        <v>25915</v>
      </c>
      <c r="G1489" s="902"/>
      <c r="H1489" s="902" t="s">
        <v>10932</v>
      </c>
      <c r="I1489" s="913"/>
      <c r="J1489" s="903" t="s">
        <v>11165</v>
      </c>
    </row>
    <row r="1490" spans="1:10">
      <c r="A1490" s="810" t="s">
        <v>207</v>
      </c>
      <c r="B1490" s="902" t="s">
        <v>22887</v>
      </c>
      <c r="C1490" s="913" t="s">
        <v>24612</v>
      </c>
      <c r="D1490" s="810" t="s">
        <v>15043</v>
      </c>
      <c r="E1490" s="913" t="s">
        <v>24612</v>
      </c>
      <c r="F1490" s="903" t="s">
        <v>24613</v>
      </c>
      <c r="G1490" s="902"/>
      <c r="H1490" s="902" t="s">
        <v>10932</v>
      </c>
      <c r="I1490" s="913" t="s">
        <v>889</v>
      </c>
      <c r="J1490" s="903" t="s">
        <v>11299</v>
      </c>
    </row>
    <row r="1491" spans="1:10">
      <c r="A1491" s="810" t="s">
        <v>207</v>
      </c>
      <c r="B1491" s="902" t="s">
        <v>22887</v>
      </c>
      <c r="C1491" s="913" t="s">
        <v>25916</v>
      </c>
      <c r="D1491" s="810" t="s">
        <v>15043</v>
      </c>
      <c r="E1491" s="913" t="s">
        <v>8257</v>
      </c>
      <c r="F1491" s="903" t="s">
        <v>25917</v>
      </c>
      <c r="G1491" s="902" t="s">
        <v>25918</v>
      </c>
      <c r="H1491" s="902" t="s">
        <v>10977</v>
      </c>
      <c r="I1491" s="913"/>
      <c r="J1491" s="903" t="s">
        <v>1851</v>
      </c>
    </row>
    <row r="1492" spans="1:10">
      <c r="A1492" s="810" t="s">
        <v>207</v>
      </c>
      <c r="B1492" s="902" t="s">
        <v>22887</v>
      </c>
      <c r="C1492" s="913" t="s">
        <v>3187</v>
      </c>
      <c r="D1492" s="810" t="s">
        <v>15043</v>
      </c>
      <c r="E1492" s="913" t="s">
        <v>3773</v>
      </c>
      <c r="F1492" s="903" t="s">
        <v>16135</v>
      </c>
      <c r="G1492" s="902" t="s">
        <v>16136</v>
      </c>
      <c r="H1492" s="902" t="s">
        <v>10977</v>
      </c>
      <c r="I1492" s="913" t="s">
        <v>2059</v>
      </c>
      <c r="J1492" s="903" t="s">
        <v>938</v>
      </c>
    </row>
    <row r="1493" spans="1:10">
      <c r="A1493" s="810" t="s">
        <v>207</v>
      </c>
      <c r="B1493" s="902" t="s">
        <v>22887</v>
      </c>
      <c r="C1493" s="913" t="s">
        <v>3187</v>
      </c>
      <c r="D1493" s="810" t="s">
        <v>15043</v>
      </c>
      <c r="E1493" s="913" t="s">
        <v>3773</v>
      </c>
      <c r="F1493" s="903" t="s">
        <v>4224</v>
      </c>
      <c r="G1493" s="902" t="s">
        <v>25919</v>
      </c>
      <c r="H1493" s="902" t="s">
        <v>10977</v>
      </c>
      <c r="I1493" s="913" t="s">
        <v>7851</v>
      </c>
      <c r="J1493" s="903" t="s">
        <v>940</v>
      </c>
    </row>
    <row r="1494" spans="1:10" ht="27">
      <c r="A1494" s="810" t="s">
        <v>207</v>
      </c>
      <c r="B1494" s="902" t="s">
        <v>22887</v>
      </c>
      <c r="C1494" s="913" t="s">
        <v>25920</v>
      </c>
      <c r="D1494" s="810" t="s">
        <v>15043</v>
      </c>
      <c r="E1494" s="913" t="s">
        <v>25921</v>
      </c>
      <c r="F1494" s="903" t="s">
        <v>25922</v>
      </c>
      <c r="G1494" s="902"/>
      <c r="H1494" s="902" t="s">
        <v>10928</v>
      </c>
      <c r="I1494" s="913" t="s">
        <v>4762</v>
      </c>
      <c r="J1494" s="903" t="s">
        <v>938</v>
      </c>
    </row>
    <row r="1495" spans="1:10">
      <c r="A1495" s="810" t="s">
        <v>207</v>
      </c>
      <c r="B1495" s="902" t="s">
        <v>22887</v>
      </c>
      <c r="C1495" s="913" t="s">
        <v>5383</v>
      </c>
      <c r="D1495" s="810" t="s">
        <v>15043</v>
      </c>
      <c r="E1495" s="913" t="s">
        <v>5593</v>
      </c>
      <c r="F1495" s="903" t="s">
        <v>16137</v>
      </c>
      <c r="G1495" s="902" t="s">
        <v>25923</v>
      </c>
      <c r="H1495" s="902" t="s">
        <v>10932</v>
      </c>
      <c r="I1495" s="913" t="s">
        <v>2059</v>
      </c>
      <c r="J1495" s="903" t="s">
        <v>10985</v>
      </c>
    </row>
    <row r="1496" spans="1:10" ht="27">
      <c r="A1496" s="810" t="s">
        <v>207</v>
      </c>
      <c r="B1496" s="902" t="s">
        <v>22887</v>
      </c>
      <c r="C1496" s="913" t="s">
        <v>9366</v>
      </c>
      <c r="D1496" s="810" t="s">
        <v>15043</v>
      </c>
      <c r="E1496" s="913" t="s">
        <v>3626</v>
      </c>
      <c r="F1496" s="903" t="s">
        <v>15602</v>
      </c>
      <c r="G1496" s="902"/>
      <c r="H1496" s="902" t="s">
        <v>10915</v>
      </c>
      <c r="I1496" s="913"/>
      <c r="J1496" s="903" t="s">
        <v>21816</v>
      </c>
    </row>
    <row r="1497" spans="1:10">
      <c r="A1497" s="810" t="s">
        <v>207</v>
      </c>
      <c r="B1497" s="902" t="s">
        <v>22887</v>
      </c>
      <c r="C1497" s="913" t="s">
        <v>9366</v>
      </c>
      <c r="D1497" s="810" t="s">
        <v>15043</v>
      </c>
      <c r="E1497" s="913" t="s">
        <v>9693</v>
      </c>
      <c r="F1497" s="903" t="s">
        <v>25924</v>
      </c>
      <c r="G1497" s="902" t="s">
        <v>17038</v>
      </c>
      <c r="H1497" s="902" t="s">
        <v>10932</v>
      </c>
      <c r="I1497" s="913" t="s">
        <v>16022</v>
      </c>
      <c r="J1497" s="903" t="s">
        <v>10985</v>
      </c>
    </row>
    <row r="1498" spans="1:10" ht="27">
      <c r="A1498" s="810" t="s">
        <v>207</v>
      </c>
      <c r="B1498" s="902" t="s">
        <v>22887</v>
      </c>
      <c r="C1498" s="913" t="s">
        <v>16139</v>
      </c>
      <c r="D1498" s="810" t="s">
        <v>15043</v>
      </c>
      <c r="E1498" s="913" t="s">
        <v>16140</v>
      </c>
      <c r="F1498" s="903" t="s">
        <v>25925</v>
      </c>
      <c r="G1498" s="902" t="s">
        <v>16141</v>
      </c>
      <c r="H1498" s="902" t="s">
        <v>11387</v>
      </c>
      <c r="I1498" s="913" t="s">
        <v>4758</v>
      </c>
      <c r="J1498" s="903" t="s">
        <v>936</v>
      </c>
    </row>
    <row r="1499" spans="1:10">
      <c r="A1499" s="810" t="s">
        <v>207</v>
      </c>
      <c r="B1499" s="902" t="s">
        <v>22887</v>
      </c>
      <c r="C1499" s="913" t="s">
        <v>16142</v>
      </c>
      <c r="D1499" s="810" t="s">
        <v>15043</v>
      </c>
      <c r="E1499" s="913" t="s">
        <v>16143</v>
      </c>
      <c r="F1499" s="903" t="s">
        <v>16144</v>
      </c>
      <c r="G1499" s="902" t="s">
        <v>16145</v>
      </c>
      <c r="H1499" s="902" t="s">
        <v>10928</v>
      </c>
      <c r="I1499" s="913" t="s">
        <v>25641</v>
      </c>
      <c r="J1499" s="903" t="s">
        <v>15711</v>
      </c>
    </row>
    <row r="1500" spans="1:10">
      <c r="A1500" s="810" t="s">
        <v>207</v>
      </c>
      <c r="B1500" s="902" t="s">
        <v>22887</v>
      </c>
      <c r="C1500" s="913" t="s">
        <v>3219</v>
      </c>
      <c r="D1500" s="810" t="s">
        <v>15043</v>
      </c>
      <c r="E1500" s="913" t="s">
        <v>3828</v>
      </c>
      <c r="F1500" s="903" t="s">
        <v>25926</v>
      </c>
      <c r="G1500" s="902" t="s">
        <v>17022</v>
      </c>
      <c r="H1500" s="902" t="s">
        <v>10932</v>
      </c>
      <c r="I1500" s="913"/>
      <c r="J1500" s="903" t="s">
        <v>11165</v>
      </c>
    </row>
    <row r="1501" spans="1:10">
      <c r="A1501" s="810" t="s">
        <v>207</v>
      </c>
      <c r="B1501" s="902" t="s">
        <v>22887</v>
      </c>
      <c r="C1501" s="913" t="s">
        <v>2090</v>
      </c>
      <c r="D1501" s="810" t="s">
        <v>15043</v>
      </c>
      <c r="E1501" s="913" t="s">
        <v>2123</v>
      </c>
      <c r="F1501" s="903" t="s">
        <v>25927</v>
      </c>
      <c r="G1501" s="902" t="s">
        <v>2167</v>
      </c>
      <c r="H1501" s="902" t="s">
        <v>10977</v>
      </c>
      <c r="I1501" s="913"/>
      <c r="J1501" s="903" t="s">
        <v>11299</v>
      </c>
    </row>
    <row r="1502" spans="1:10">
      <c r="A1502" s="810" t="s">
        <v>207</v>
      </c>
      <c r="B1502" s="902" t="s">
        <v>22887</v>
      </c>
      <c r="C1502" s="913" t="s">
        <v>2089</v>
      </c>
      <c r="D1502" s="810" t="s">
        <v>15043</v>
      </c>
      <c r="E1502" s="913" t="s">
        <v>2122</v>
      </c>
      <c r="F1502" s="903" t="s">
        <v>25928</v>
      </c>
      <c r="G1502" s="902" t="s">
        <v>17038</v>
      </c>
      <c r="H1502" s="902" t="s">
        <v>10977</v>
      </c>
      <c r="I1502" s="913"/>
      <c r="J1502" s="903" t="s">
        <v>11299</v>
      </c>
    </row>
    <row r="1503" spans="1:10">
      <c r="A1503" s="810" t="s">
        <v>207</v>
      </c>
      <c r="B1503" s="902" t="s">
        <v>22887</v>
      </c>
      <c r="C1503" s="913" t="s">
        <v>16146</v>
      </c>
      <c r="D1503" s="810" t="s">
        <v>15043</v>
      </c>
      <c r="E1503" s="913" t="s">
        <v>16147</v>
      </c>
      <c r="F1503" s="903" t="s">
        <v>25929</v>
      </c>
      <c r="G1503" s="902"/>
      <c r="H1503" s="902" t="s">
        <v>10977</v>
      </c>
      <c r="I1503" s="913" t="s">
        <v>25600</v>
      </c>
      <c r="J1503" s="903" t="s">
        <v>10985</v>
      </c>
    </row>
    <row r="1504" spans="1:10">
      <c r="A1504" s="810" t="s">
        <v>207</v>
      </c>
      <c r="B1504" s="902" t="s">
        <v>22887</v>
      </c>
      <c r="C1504" s="913" t="s">
        <v>10242</v>
      </c>
      <c r="D1504" s="810" t="s">
        <v>15043</v>
      </c>
      <c r="E1504" s="913" t="s">
        <v>10280</v>
      </c>
      <c r="F1504" s="903" t="s">
        <v>16148</v>
      </c>
      <c r="G1504" s="902"/>
      <c r="H1504" s="902" t="s">
        <v>10932</v>
      </c>
      <c r="I1504" s="913"/>
      <c r="J1504" s="903" t="s">
        <v>938</v>
      </c>
    </row>
    <row r="1505" spans="1:10">
      <c r="A1505" s="810" t="s">
        <v>207</v>
      </c>
      <c r="B1505" s="902" t="s">
        <v>22887</v>
      </c>
      <c r="C1505" s="913" t="s">
        <v>4899</v>
      </c>
      <c r="D1505" s="810" t="s">
        <v>15043</v>
      </c>
      <c r="E1505" s="913" t="s">
        <v>4899</v>
      </c>
      <c r="F1505" s="903" t="s">
        <v>5091</v>
      </c>
      <c r="G1505" s="902" t="s">
        <v>5162</v>
      </c>
      <c r="H1505" s="902" t="s">
        <v>10977</v>
      </c>
      <c r="I1505" s="913" t="s">
        <v>2059</v>
      </c>
      <c r="J1505" s="903" t="s">
        <v>10985</v>
      </c>
    </row>
    <row r="1506" spans="1:10">
      <c r="A1506" s="810" t="s">
        <v>207</v>
      </c>
      <c r="B1506" s="902" t="s">
        <v>22887</v>
      </c>
      <c r="C1506" s="913" t="s">
        <v>3150</v>
      </c>
      <c r="D1506" s="810" t="s">
        <v>15043</v>
      </c>
      <c r="E1506" s="913" t="s">
        <v>3740</v>
      </c>
      <c r="F1506" s="903" t="s">
        <v>4201</v>
      </c>
      <c r="G1506" s="902" t="s">
        <v>25930</v>
      </c>
      <c r="H1506" s="902" t="s">
        <v>10928</v>
      </c>
      <c r="I1506" s="913" t="s">
        <v>7851</v>
      </c>
      <c r="J1506" s="903" t="s">
        <v>938</v>
      </c>
    </row>
    <row r="1507" spans="1:10">
      <c r="A1507" s="810" t="s">
        <v>207</v>
      </c>
      <c r="B1507" s="902" t="s">
        <v>22887</v>
      </c>
      <c r="C1507" s="913" t="s">
        <v>16149</v>
      </c>
      <c r="D1507" s="810" t="s">
        <v>15043</v>
      </c>
      <c r="E1507" s="913" t="s">
        <v>16150</v>
      </c>
      <c r="F1507" s="903" t="s">
        <v>16151</v>
      </c>
      <c r="G1507" s="902"/>
      <c r="H1507" s="902" t="s">
        <v>10977</v>
      </c>
      <c r="I1507" s="913"/>
      <c r="J1507" s="903" t="s">
        <v>938</v>
      </c>
    </row>
    <row r="1508" spans="1:10">
      <c r="A1508" s="810" t="s">
        <v>207</v>
      </c>
      <c r="B1508" s="902" t="s">
        <v>22887</v>
      </c>
      <c r="C1508" s="913" t="s">
        <v>25931</v>
      </c>
      <c r="D1508" s="810" t="s">
        <v>15043</v>
      </c>
      <c r="E1508" s="913" t="s">
        <v>25931</v>
      </c>
      <c r="F1508" s="903" t="s">
        <v>25932</v>
      </c>
      <c r="G1508" s="902" t="s">
        <v>17038</v>
      </c>
      <c r="H1508" s="902" t="s">
        <v>10977</v>
      </c>
      <c r="I1508" s="913" t="s">
        <v>2059</v>
      </c>
      <c r="J1508" s="903" t="s">
        <v>11165</v>
      </c>
    </row>
    <row r="1509" spans="1:10">
      <c r="A1509" s="810" t="s">
        <v>207</v>
      </c>
      <c r="B1509" s="902" t="s">
        <v>22887</v>
      </c>
      <c r="C1509" s="913" t="s">
        <v>16152</v>
      </c>
      <c r="D1509" s="810" t="s">
        <v>15043</v>
      </c>
      <c r="E1509" s="913" t="s">
        <v>16153</v>
      </c>
      <c r="F1509" s="903" t="s">
        <v>16154</v>
      </c>
      <c r="G1509" s="902"/>
      <c r="H1509" s="902" t="s">
        <v>10977</v>
      </c>
      <c r="I1509" s="913" t="s">
        <v>7852</v>
      </c>
      <c r="J1509" s="903" t="s">
        <v>938</v>
      </c>
    </row>
    <row r="1510" spans="1:10">
      <c r="A1510" s="810" t="s">
        <v>207</v>
      </c>
      <c r="B1510" s="902" t="s">
        <v>22887</v>
      </c>
      <c r="C1510" s="913" t="s">
        <v>2094</v>
      </c>
      <c r="D1510" s="810" t="s">
        <v>15043</v>
      </c>
      <c r="E1510" s="913" t="s">
        <v>25933</v>
      </c>
      <c r="F1510" s="903" t="s">
        <v>25934</v>
      </c>
      <c r="G1510" s="902" t="s">
        <v>17038</v>
      </c>
      <c r="H1510" s="902" t="s">
        <v>10977</v>
      </c>
      <c r="I1510" s="913"/>
      <c r="J1510" s="903" t="s">
        <v>11299</v>
      </c>
    </row>
    <row r="1511" spans="1:10">
      <c r="A1511" s="810" t="s">
        <v>207</v>
      </c>
      <c r="B1511" s="902" t="s">
        <v>22887</v>
      </c>
      <c r="C1511" s="913" t="s">
        <v>16297</v>
      </c>
      <c r="D1511" s="810" t="s">
        <v>15043</v>
      </c>
      <c r="E1511" s="913" t="s">
        <v>1907</v>
      </c>
      <c r="F1511" s="903" t="s">
        <v>25935</v>
      </c>
      <c r="G1511" s="902" t="s">
        <v>17022</v>
      </c>
      <c r="H1511" s="902" t="s">
        <v>10932</v>
      </c>
      <c r="I1511" s="913" t="s">
        <v>2059</v>
      </c>
      <c r="J1511" s="903" t="s">
        <v>11560</v>
      </c>
    </row>
    <row r="1512" spans="1:10">
      <c r="A1512" s="810" t="s">
        <v>207</v>
      </c>
      <c r="B1512" s="902" t="s">
        <v>22887</v>
      </c>
      <c r="C1512" s="913" t="s">
        <v>25936</v>
      </c>
      <c r="D1512" s="810" t="s">
        <v>15043</v>
      </c>
      <c r="E1512" s="913" t="s">
        <v>25937</v>
      </c>
      <c r="F1512" s="903" t="s">
        <v>25938</v>
      </c>
      <c r="G1512" s="902"/>
      <c r="H1512" s="902" t="s">
        <v>10977</v>
      </c>
      <c r="I1512" s="913"/>
      <c r="J1512" s="903" t="s">
        <v>938</v>
      </c>
    </row>
    <row r="1513" spans="1:10">
      <c r="A1513" s="810" t="s">
        <v>207</v>
      </c>
      <c r="B1513" s="902" t="s">
        <v>22887</v>
      </c>
      <c r="C1513" s="913" t="s">
        <v>3103</v>
      </c>
      <c r="D1513" s="810" t="s">
        <v>15043</v>
      </c>
      <c r="E1513" s="913" t="s">
        <v>2568</v>
      </c>
      <c r="F1513" s="903" t="s">
        <v>4172</v>
      </c>
      <c r="G1513" s="902" t="s">
        <v>4638</v>
      </c>
      <c r="H1513" s="902" t="s">
        <v>10928</v>
      </c>
      <c r="I1513" s="913" t="s">
        <v>7851</v>
      </c>
      <c r="J1513" s="903" t="s">
        <v>938</v>
      </c>
    </row>
    <row r="1514" spans="1:10">
      <c r="A1514" s="810" t="s">
        <v>207</v>
      </c>
      <c r="B1514" s="902" t="s">
        <v>22887</v>
      </c>
      <c r="C1514" s="913" t="s">
        <v>4926</v>
      </c>
      <c r="D1514" s="810" t="s">
        <v>15043</v>
      </c>
      <c r="E1514" s="913" t="s">
        <v>25939</v>
      </c>
      <c r="F1514" s="903" t="s">
        <v>25940</v>
      </c>
      <c r="G1514" s="902" t="s">
        <v>10992</v>
      </c>
      <c r="H1514" s="902" t="s">
        <v>10928</v>
      </c>
      <c r="I1514" s="913" t="s">
        <v>2059</v>
      </c>
      <c r="J1514" s="903" t="s">
        <v>11165</v>
      </c>
    </row>
    <row r="1515" spans="1:10">
      <c r="A1515" s="810" t="s">
        <v>207</v>
      </c>
      <c r="B1515" s="902" t="s">
        <v>22887</v>
      </c>
      <c r="C1515" s="913" t="s">
        <v>4926</v>
      </c>
      <c r="D1515" s="810" t="s">
        <v>15043</v>
      </c>
      <c r="E1515" s="913" t="s">
        <v>3778</v>
      </c>
      <c r="F1515" s="903" t="s">
        <v>16155</v>
      </c>
      <c r="G1515" s="902" t="s">
        <v>16156</v>
      </c>
      <c r="H1515" s="902" t="s">
        <v>10928</v>
      </c>
      <c r="I1515" s="913" t="s">
        <v>2059</v>
      </c>
      <c r="J1515" s="903" t="s">
        <v>938</v>
      </c>
    </row>
    <row r="1516" spans="1:10">
      <c r="A1516" s="810" t="s">
        <v>207</v>
      </c>
      <c r="B1516" s="902" t="s">
        <v>22887</v>
      </c>
      <c r="C1516" s="913" t="s">
        <v>5348</v>
      </c>
      <c r="D1516" s="810" t="s">
        <v>15043</v>
      </c>
      <c r="E1516" s="913" t="s">
        <v>5543</v>
      </c>
      <c r="F1516" s="903" t="s">
        <v>5698</v>
      </c>
      <c r="G1516" s="902" t="s">
        <v>24633</v>
      </c>
      <c r="H1516" s="902" t="s">
        <v>10928</v>
      </c>
      <c r="I1516" s="913"/>
      <c r="J1516" s="903" t="s">
        <v>938</v>
      </c>
    </row>
    <row r="1517" spans="1:10" ht="27">
      <c r="A1517" s="810" t="s">
        <v>207</v>
      </c>
      <c r="B1517" s="902" t="s">
        <v>22887</v>
      </c>
      <c r="C1517" s="913" t="s">
        <v>8192</v>
      </c>
      <c r="D1517" s="810" t="s">
        <v>15043</v>
      </c>
      <c r="E1517" s="913" t="s">
        <v>8520</v>
      </c>
      <c r="F1517" s="903" t="s">
        <v>16157</v>
      </c>
      <c r="G1517" s="902" t="s">
        <v>16158</v>
      </c>
      <c r="H1517" s="902" t="s">
        <v>10977</v>
      </c>
      <c r="I1517" s="913"/>
      <c r="J1517" s="903" t="s">
        <v>16444</v>
      </c>
    </row>
    <row r="1518" spans="1:10">
      <c r="A1518" s="810" t="s">
        <v>207</v>
      </c>
      <c r="B1518" s="902" t="s">
        <v>22887</v>
      </c>
      <c r="C1518" s="913" t="s">
        <v>15606</v>
      </c>
      <c r="D1518" s="810" t="s">
        <v>15043</v>
      </c>
      <c r="E1518" s="913" t="s">
        <v>15607</v>
      </c>
      <c r="F1518" s="903" t="s">
        <v>15608</v>
      </c>
      <c r="G1518" s="902"/>
      <c r="H1518" s="902" t="s">
        <v>10932</v>
      </c>
      <c r="I1518" s="913" t="s">
        <v>4804</v>
      </c>
      <c r="J1518" s="903" t="s">
        <v>938</v>
      </c>
    </row>
    <row r="1519" spans="1:10">
      <c r="A1519" s="810" t="s">
        <v>207</v>
      </c>
      <c r="B1519" s="902" t="s">
        <v>22887</v>
      </c>
      <c r="C1519" s="913" t="s">
        <v>4901</v>
      </c>
      <c r="D1519" s="810" t="s">
        <v>15043</v>
      </c>
      <c r="E1519" s="913" t="s">
        <v>4901</v>
      </c>
      <c r="F1519" s="903" t="s">
        <v>25941</v>
      </c>
      <c r="G1519" s="902" t="s">
        <v>17038</v>
      </c>
      <c r="H1519" s="902" t="s">
        <v>10977</v>
      </c>
      <c r="I1519" s="913" t="s">
        <v>2059</v>
      </c>
      <c r="J1519" s="903" t="s">
        <v>10985</v>
      </c>
    </row>
    <row r="1520" spans="1:10">
      <c r="A1520" s="810" t="s">
        <v>207</v>
      </c>
      <c r="B1520" s="902" t="s">
        <v>22887</v>
      </c>
      <c r="C1520" s="913" t="s">
        <v>24638</v>
      </c>
      <c r="D1520" s="810" t="s">
        <v>15043</v>
      </c>
      <c r="E1520" s="913" t="s">
        <v>24639</v>
      </c>
      <c r="F1520" s="903" t="s">
        <v>24640</v>
      </c>
      <c r="G1520" s="902" t="s">
        <v>24641</v>
      </c>
      <c r="H1520" s="902" t="s">
        <v>10928</v>
      </c>
      <c r="I1520" s="913"/>
      <c r="J1520" s="903" t="s">
        <v>938</v>
      </c>
    </row>
    <row r="1521" spans="1:10">
      <c r="A1521" s="810" t="s">
        <v>207</v>
      </c>
      <c r="B1521" s="902" t="s">
        <v>22887</v>
      </c>
      <c r="C1521" s="913" t="s">
        <v>25942</v>
      </c>
      <c r="D1521" s="810" t="s">
        <v>15043</v>
      </c>
      <c r="E1521" s="913" t="s">
        <v>16159</v>
      </c>
      <c r="F1521" s="903" t="s">
        <v>25943</v>
      </c>
      <c r="G1521" s="902" t="s">
        <v>17022</v>
      </c>
      <c r="H1521" s="902" t="s">
        <v>10977</v>
      </c>
      <c r="I1521" s="913" t="s">
        <v>10992</v>
      </c>
      <c r="J1521" s="903" t="s">
        <v>10985</v>
      </c>
    </row>
    <row r="1522" spans="1:10">
      <c r="A1522" s="810" t="s">
        <v>207</v>
      </c>
      <c r="B1522" s="902" t="s">
        <v>22887</v>
      </c>
      <c r="C1522" s="913" t="s">
        <v>25944</v>
      </c>
      <c r="D1522" s="810" t="s">
        <v>15043</v>
      </c>
      <c r="E1522" s="913" t="s">
        <v>25945</v>
      </c>
      <c r="F1522" s="903" t="s">
        <v>25946</v>
      </c>
      <c r="G1522" s="902" t="s">
        <v>17038</v>
      </c>
      <c r="H1522" s="902" t="s">
        <v>10932</v>
      </c>
      <c r="I1522" s="913" t="s">
        <v>25535</v>
      </c>
      <c r="J1522" s="903" t="s">
        <v>11299</v>
      </c>
    </row>
    <row r="1523" spans="1:10">
      <c r="A1523" s="810" t="s">
        <v>207</v>
      </c>
      <c r="B1523" s="902" t="s">
        <v>22887</v>
      </c>
      <c r="C1523" s="913" t="s">
        <v>24650</v>
      </c>
      <c r="D1523" s="810" t="s">
        <v>15043</v>
      </c>
      <c r="E1523" s="913" t="s">
        <v>24651</v>
      </c>
      <c r="F1523" s="903" t="s">
        <v>24652</v>
      </c>
      <c r="G1523" s="902" t="s">
        <v>24653</v>
      </c>
      <c r="H1523" s="902" t="s">
        <v>10932</v>
      </c>
      <c r="I1523" s="913" t="s">
        <v>4804</v>
      </c>
      <c r="J1523" s="903" t="s">
        <v>938</v>
      </c>
    </row>
    <row r="1524" spans="1:10">
      <c r="A1524" s="810" t="s">
        <v>207</v>
      </c>
      <c r="B1524" s="902" t="s">
        <v>22887</v>
      </c>
      <c r="C1524" s="913" t="s">
        <v>16160</v>
      </c>
      <c r="D1524" s="810" t="s">
        <v>15043</v>
      </c>
      <c r="E1524" s="913" t="s">
        <v>3311</v>
      </c>
      <c r="F1524" s="903" t="s">
        <v>16161</v>
      </c>
      <c r="G1524" s="902"/>
      <c r="H1524" s="902" t="s">
        <v>10932</v>
      </c>
      <c r="I1524" s="913" t="s">
        <v>7851</v>
      </c>
      <c r="J1524" s="903" t="s">
        <v>12684</v>
      </c>
    </row>
    <row r="1525" spans="1:10">
      <c r="A1525" s="810" t="s">
        <v>207</v>
      </c>
      <c r="B1525" s="902" t="s">
        <v>22887</v>
      </c>
      <c r="C1525" s="913" t="s">
        <v>25947</v>
      </c>
      <c r="D1525" s="810" t="s">
        <v>15043</v>
      </c>
      <c r="E1525" s="913" t="s">
        <v>25948</v>
      </c>
      <c r="F1525" s="903" t="s">
        <v>25949</v>
      </c>
      <c r="G1525" s="902" t="s">
        <v>17038</v>
      </c>
      <c r="H1525" s="902" t="s">
        <v>10932</v>
      </c>
      <c r="I1525" s="913"/>
      <c r="J1525" s="903" t="s">
        <v>12684</v>
      </c>
    </row>
    <row r="1526" spans="1:10">
      <c r="A1526" s="810" t="s">
        <v>207</v>
      </c>
      <c r="B1526" s="902" t="s">
        <v>22887</v>
      </c>
      <c r="C1526" s="913" t="s">
        <v>9347</v>
      </c>
      <c r="D1526" s="810" t="s">
        <v>15043</v>
      </c>
      <c r="E1526" s="913" t="s">
        <v>9347</v>
      </c>
      <c r="F1526" s="903" t="s">
        <v>25950</v>
      </c>
      <c r="G1526" s="902" t="s">
        <v>24206</v>
      </c>
      <c r="H1526" s="902" t="s">
        <v>10977</v>
      </c>
      <c r="I1526" s="913"/>
      <c r="J1526" s="903" t="s">
        <v>11165</v>
      </c>
    </row>
    <row r="1527" spans="1:10">
      <c r="A1527" s="810" t="s">
        <v>207</v>
      </c>
      <c r="B1527" s="902" t="s">
        <v>22887</v>
      </c>
      <c r="C1527" s="913" t="s">
        <v>25951</v>
      </c>
      <c r="D1527" s="810" t="s">
        <v>15043</v>
      </c>
      <c r="E1527" s="913" t="s">
        <v>25952</v>
      </c>
      <c r="F1527" s="903" t="s">
        <v>25953</v>
      </c>
      <c r="G1527" s="902" t="s">
        <v>17038</v>
      </c>
      <c r="H1527" s="902" t="s">
        <v>10932</v>
      </c>
      <c r="I1527" s="913" t="s">
        <v>25600</v>
      </c>
      <c r="J1527" s="903" t="s">
        <v>11165</v>
      </c>
    </row>
    <row r="1528" spans="1:10">
      <c r="A1528" s="810" t="s">
        <v>207</v>
      </c>
      <c r="B1528" s="902" t="s">
        <v>22887</v>
      </c>
      <c r="C1528" s="913" t="s">
        <v>25954</v>
      </c>
      <c r="D1528" s="810" t="s">
        <v>15043</v>
      </c>
      <c r="E1528" s="913" t="s">
        <v>25955</v>
      </c>
      <c r="F1528" s="903" t="s">
        <v>25956</v>
      </c>
      <c r="G1528" s="902"/>
      <c r="H1528" s="902" t="s">
        <v>10977</v>
      </c>
      <c r="I1528" s="913"/>
      <c r="J1528" s="903" t="s">
        <v>938</v>
      </c>
    </row>
    <row r="1529" spans="1:10">
      <c r="A1529" s="810" t="s">
        <v>207</v>
      </c>
      <c r="B1529" s="902" t="s">
        <v>22887</v>
      </c>
      <c r="C1529" s="913" t="s">
        <v>25954</v>
      </c>
      <c r="D1529" s="810" t="s">
        <v>15043</v>
      </c>
      <c r="E1529" s="913" t="s">
        <v>25955</v>
      </c>
      <c r="F1529" s="903" t="s">
        <v>25956</v>
      </c>
      <c r="G1529" s="902"/>
      <c r="H1529" s="902" t="s">
        <v>10932</v>
      </c>
      <c r="I1529" s="913"/>
      <c r="J1529" s="903" t="s">
        <v>938</v>
      </c>
    </row>
    <row r="1530" spans="1:10">
      <c r="A1530" s="810" t="s">
        <v>207</v>
      </c>
      <c r="B1530" s="902" t="s">
        <v>22887</v>
      </c>
      <c r="C1530" s="913" t="s">
        <v>5384</v>
      </c>
      <c r="D1530" s="810" t="s">
        <v>15043</v>
      </c>
      <c r="E1530" s="913" t="s">
        <v>16162</v>
      </c>
      <c r="F1530" s="903" t="s">
        <v>16163</v>
      </c>
      <c r="G1530" s="902"/>
      <c r="H1530" s="902" t="s">
        <v>10977</v>
      </c>
      <c r="I1530" s="913"/>
      <c r="J1530" s="903" t="s">
        <v>929</v>
      </c>
    </row>
    <row r="1531" spans="1:10">
      <c r="A1531" s="810" t="s">
        <v>207</v>
      </c>
      <c r="B1531" s="902" t="s">
        <v>22887</v>
      </c>
      <c r="C1531" s="913" t="s">
        <v>5384</v>
      </c>
      <c r="D1531" s="810" t="s">
        <v>15043</v>
      </c>
      <c r="E1531" s="913" t="s">
        <v>5594</v>
      </c>
      <c r="F1531" s="903" t="s">
        <v>25957</v>
      </c>
      <c r="G1531" s="902" t="s">
        <v>17038</v>
      </c>
      <c r="H1531" s="902" t="s">
        <v>10932</v>
      </c>
      <c r="I1531" s="913" t="s">
        <v>2059</v>
      </c>
      <c r="J1531" s="903" t="s">
        <v>10985</v>
      </c>
    </row>
    <row r="1532" spans="1:10">
      <c r="A1532" s="810" t="s">
        <v>207</v>
      </c>
      <c r="B1532" s="902" t="s">
        <v>22887</v>
      </c>
      <c r="C1532" s="913" t="s">
        <v>25958</v>
      </c>
      <c r="D1532" s="810" t="s">
        <v>15043</v>
      </c>
      <c r="E1532" s="913" t="s">
        <v>5592</v>
      </c>
      <c r="F1532" s="903" t="s">
        <v>25959</v>
      </c>
      <c r="G1532" s="902" t="s">
        <v>17022</v>
      </c>
      <c r="H1532" s="902" t="s">
        <v>10977</v>
      </c>
      <c r="I1532" s="913" t="s">
        <v>10992</v>
      </c>
      <c r="J1532" s="903" t="s">
        <v>10985</v>
      </c>
    </row>
    <row r="1533" spans="1:10">
      <c r="A1533" s="810" t="s">
        <v>207</v>
      </c>
      <c r="B1533" s="902" t="s">
        <v>22887</v>
      </c>
      <c r="C1533" s="913" t="s">
        <v>16164</v>
      </c>
      <c r="D1533" s="810" t="s">
        <v>15043</v>
      </c>
      <c r="E1533" s="913" t="s">
        <v>16165</v>
      </c>
      <c r="F1533" s="903" t="s">
        <v>16166</v>
      </c>
      <c r="G1533" s="902"/>
      <c r="H1533" s="902" t="s">
        <v>10932</v>
      </c>
      <c r="I1533" s="913" t="s">
        <v>4806</v>
      </c>
      <c r="J1533" s="903" t="s">
        <v>13609</v>
      </c>
    </row>
    <row r="1534" spans="1:10">
      <c r="A1534" s="810" t="s">
        <v>207</v>
      </c>
      <c r="B1534" s="902" t="s">
        <v>22887</v>
      </c>
      <c r="C1534" s="913" t="s">
        <v>11458</v>
      </c>
      <c r="D1534" s="810" t="s">
        <v>15043</v>
      </c>
      <c r="E1534" s="913" t="s">
        <v>11458</v>
      </c>
      <c r="F1534" s="903" t="s">
        <v>25960</v>
      </c>
      <c r="G1534" s="902" t="s">
        <v>17038</v>
      </c>
      <c r="H1534" s="902" t="s">
        <v>10977</v>
      </c>
      <c r="I1534" s="913" t="s">
        <v>2059</v>
      </c>
      <c r="J1534" s="903" t="s">
        <v>11165</v>
      </c>
    </row>
    <row r="1535" spans="1:10">
      <c r="A1535" s="810" t="s">
        <v>207</v>
      </c>
      <c r="B1535" s="902" t="s">
        <v>22887</v>
      </c>
      <c r="C1535" s="913" t="s">
        <v>25961</v>
      </c>
      <c r="D1535" s="810" t="s">
        <v>15043</v>
      </c>
      <c r="E1535" s="913" t="s">
        <v>25962</v>
      </c>
      <c r="F1535" s="903" t="s">
        <v>25963</v>
      </c>
      <c r="G1535" s="902"/>
      <c r="H1535" s="902" t="s">
        <v>10977</v>
      </c>
      <c r="I1535" s="913" t="s">
        <v>4804</v>
      </c>
      <c r="J1535" s="903" t="s">
        <v>938</v>
      </c>
    </row>
    <row r="1536" spans="1:10">
      <c r="A1536" s="810" t="s">
        <v>207</v>
      </c>
      <c r="B1536" s="902" t="s">
        <v>22887</v>
      </c>
      <c r="C1536" s="913" t="s">
        <v>8507</v>
      </c>
      <c r="D1536" s="810" t="s">
        <v>15043</v>
      </c>
      <c r="E1536" s="913" t="s">
        <v>8507</v>
      </c>
      <c r="F1536" s="903" t="s">
        <v>25964</v>
      </c>
      <c r="G1536" s="902" t="s">
        <v>17038</v>
      </c>
      <c r="H1536" s="902" t="s">
        <v>10977</v>
      </c>
      <c r="I1536" s="913" t="s">
        <v>2059</v>
      </c>
      <c r="J1536" s="903" t="s">
        <v>11165</v>
      </c>
    </row>
    <row r="1537" spans="1:10">
      <c r="A1537" s="810" t="s">
        <v>207</v>
      </c>
      <c r="B1537" s="902" t="s">
        <v>22887</v>
      </c>
      <c r="C1537" s="913" t="s">
        <v>25965</v>
      </c>
      <c r="D1537" s="810" t="s">
        <v>15043</v>
      </c>
      <c r="E1537" s="913" t="s">
        <v>25966</v>
      </c>
      <c r="F1537" s="903" t="s">
        <v>28273</v>
      </c>
      <c r="G1537" s="902"/>
      <c r="H1537" s="902" t="s">
        <v>10932</v>
      </c>
      <c r="I1537" s="913" t="s">
        <v>4804</v>
      </c>
      <c r="J1537" s="903" t="s">
        <v>938</v>
      </c>
    </row>
    <row r="1538" spans="1:10">
      <c r="A1538" s="810" t="s">
        <v>207</v>
      </c>
      <c r="B1538" s="902" t="s">
        <v>22887</v>
      </c>
      <c r="C1538" s="913" t="s">
        <v>25967</v>
      </c>
      <c r="D1538" s="810" t="s">
        <v>15043</v>
      </c>
      <c r="E1538" s="913" t="s">
        <v>25968</v>
      </c>
      <c r="F1538" s="903" t="s">
        <v>25969</v>
      </c>
      <c r="G1538" s="902"/>
      <c r="H1538" s="902" t="s">
        <v>10901</v>
      </c>
      <c r="I1538" s="913" t="s">
        <v>2059</v>
      </c>
      <c r="J1538" s="903" t="s">
        <v>938</v>
      </c>
    </row>
    <row r="1539" spans="1:10">
      <c r="A1539" s="810" t="s">
        <v>207</v>
      </c>
      <c r="B1539" s="902" t="s">
        <v>22887</v>
      </c>
      <c r="C1539" s="913" t="s">
        <v>16167</v>
      </c>
      <c r="D1539" s="810" t="s">
        <v>15043</v>
      </c>
      <c r="E1539" s="913" t="s">
        <v>16168</v>
      </c>
      <c r="F1539" s="903" t="s">
        <v>25970</v>
      </c>
      <c r="G1539" s="902" t="s">
        <v>17022</v>
      </c>
      <c r="H1539" s="902" t="s">
        <v>10977</v>
      </c>
      <c r="I1539" s="913" t="s">
        <v>10992</v>
      </c>
      <c r="J1539" s="903" t="s">
        <v>10985</v>
      </c>
    </row>
    <row r="1540" spans="1:10">
      <c r="A1540" s="810" t="s">
        <v>207</v>
      </c>
      <c r="B1540" s="902" t="s">
        <v>22887</v>
      </c>
      <c r="C1540" s="913" t="s">
        <v>25971</v>
      </c>
      <c r="D1540" s="810" t="s">
        <v>15043</v>
      </c>
      <c r="E1540" s="913" t="s">
        <v>25972</v>
      </c>
      <c r="F1540" s="903" t="s">
        <v>25973</v>
      </c>
      <c r="G1540" s="902" t="s">
        <v>10992</v>
      </c>
      <c r="H1540" s="902" t="s">
        <v>10932</v>
      </c>
      <c r="I1540" s="913" t="s">
        <v>16029</v>
      </c>
      <c r="J1540" s="903" t="s">
        <v>11165</v>
      </c>
    </row>
    <row r="1541" spans="1:10">
      <c r="A1541" s="810" t="s">
        <v>207</v>
      </c>
      <c r="B1541" s="902" t="s">
        <v>22887</v>
      </c>
      <c r="C1541" s="913" t="s">
        <v>6372</v>
      </c>
      <c r="D1541" s="810" t="s">
        <v>15043</v>
      </c>
      <c r="E1541" s="913" t="s">
        <v>6372</v>
      </c>
      <c r="F1541" s="903" t="s">
        <v>25974</v>
      </c>
      <c r="G1541" s="902" t="s">
        <v>10992</v>
      </c>
      <c r="H1541" s="902" t="s">
        <v>10932</v>
      </c>
      <c r="I1541" s="913" t="s">
        <v>16029</v>
      </c>
      <c r="J1541" s="903" t="s">
        <v>11165</v>
      </c>
    </row>
    <row r="1542" spans="1:10">
      <c r="A1542" s="810" t="s">
        <v>207</v>
      </c>
      <c r="B1542" s="902" t="s">
        <v>22887</v>
      </c>
      <c r="C1542" s="913" t="s">
        <v>25975</v>
      </c>
      <c r="D1542" s="810" t="s">
        <v>15043</v>
      </c>
      <c r="E1542" s="913" t="s">
        <v>8415</v>
      </c>
      <c r="F1542" s="903" t="s">
        <v>25976</v>
      </c>
      <c r="G1542" s="902"/>
      <c r="H1542" s="902" t="s">
        <v>10977</v>
      </c>
      <c r="I1542" s="913" t="s">
        <v>4804</v>
      </c>
      <c r="J1542" s="903" t="s">
        <v>938</v>
      </c>
    </row>
    <row r="1543" spans="1:10">
      <c r="A1543" s="810" t="s">
        <v>207</v>
      </c>
      <c r="B1543" s="902" t="s">
        <v>22887</v>
      </c>
      <c r="C1543" s="913" t="s">
        <v>6156</v>
      </c>
      <c r="D1543" s="810" t="s">
        <v>15043</v>
      </c>
      <c r="E1543" s="913" t="s">
        <v>6156</v>
      </c>
      <c r="F1543" s="903" t="s">
        <v>6534</v>
      </c>
      <c r="G1543" s="902" t="s">
        <v>10992</v>
      </c>
      <c r="H1543" s="902" t="s">
        <v>10932</v>
      </c>
      <c r="I1543" s="913" t="s">
        <v>16029</v>
      </c>
      <c r="J1543" s="903" t="s">
        <v>11165</v>
      </c>
    </row>
    <row r="1544" spans="1:10">
      <c r="A1544" s="810" t="s">
        <v>207</v>
      </c>
      <c r="B1544" s="902" t="s">
        <v>22887</v>
      </c>
      <c r="C1544" s="913" t="s">
        <v>25977</v>
      </c>
      <c r="D1544" s="810" t="s">
        <v>15043</v>
      </c>
      <c r="E1544" s="913" t="s">
        <v>7546</v>
      </c>
      <c r="F1544" s="903" t="s">
        <v>25978</v>
      </c>
      <c r="G1544" s="902" t="s">
        <v>17038</v>
      </c>
      <c r="H1544" s="902" t="s">
        <v>10977</v>
      </c>
      <c r="I1544" s="913" t="s">
        <v>2059</v>
      </c>
      <c r="J1544" s="903" t="s">
        <v>11560</v>
      </c>
    </row>
    <row r="1545" spans="1:10">
      <c r="A1545" s="810" t="s">
        <v>207</v>
      </c>
      <c r="B1545" s="902" t="s">
        <v>22887</v>
      </c>
      <c r="C1545" s="913" t="s">
        <v>5388</v>
      </c>
      <c r="D1545" s="810" t="s">
        <v>15043</v>
      </c>
      <c r="E1545" s="913" t="s">
        <v>5388</v>
      </c>
      <c r="F1545" s="903" t="s">
        <v>16169</v>
      </c>
      <c r="G1545" s="902" t="s">
        <v>17038</v>
      </c>
      <c r="H1545" s="902" t="s">
        <v>10932</v>
      </c>
      <c r="I1545" s="913" t="s">
        <v>2059</v>
      </c>
      <c r="J1545" s="903" t="s">
        <v>10985</v>
      </c>
    </row>
    <row r="1546" spans="1:10">
      <c r="A1546" s="810" t="s">
        <v>207</v>
      </c>
      <c r="B1546" s="902" t="s">
        <v>22887</v>
      </c>
      <c r="C1546" s="913" t="s">
        <v>16170</v>
      </c>
      <c r="D1546" s="810" t="s">
        <v>15043</v>
      </c>
      <c r="E1546" s="913" t="s">
        <v>16171</v>
      </c>
      <c r="F1546" s="903" t="s">
        <v>16172</v>
      </c>
      <c r="G1546" s="902"/>
      <c r="H1546" s="902" t="s">
        <v>10977</v>
      </c>
      <c r="I1546" s="913"/>
      <c r="J1546" s="903" t="s">
        <v>938</v>
      </c>
    </row>
    <row r="1547" spans="1:10">
      <c r="A1547" s="810" t="s">
        <v>207</v>
      </c>
      <c r="B1547" s="902" t="s">
        <v>22887</v>
      </c>
      <c r="C1547" s="913" t="s">
        <v>6868</v>
      </c>
      <c r="D1547" s="810" t="s">
        <v>15043</v>
      </c>
      <c r="E1547" s="913" t="s">
        <v>25979</v>
      </c>
      <c r="F1547" s="903" t="s">
        <v>25980</v>
      </c>
      <c r="G1547" s="902" t="s">
        <v>17022</v>
      </c>
      <c r="H1547" s="902" t="s">
        <v>10977</v>
      </c>
      <c r="I1547" s="913" t="s">
        <v>2059</v>
      </c>
      <c r="J1547" s="903" t="s">
        <v>11560</v>
      </c>
    </row>
    <row r="1548" spans="1:10">
      <c r="A1548" s="810" t="s">
        <v>207</v>
      </c>
      <c r="B1548" s="902" t="s">
        <v>22887</v>
      </c>
      <c r="C1548" s="913" t="s">
        <v>24668</v>
      </c>
      <c r="D1548" s="810" t="s">
        <v>15043</v>
      </c>
      <c r="E1548" s="913" t="s">
        <v>24669</v>
      </c>
      <c r="F1548" s="903" t="s">
        <v>24670</v>
      </c>
      <c r="G1548" s="902"/>
      <c r="H1548" s="902" t="s">
        <v>10932</v>
      </c>
      <c r="I1548" s="913"/>
      <c r="J1548" s="903" t="s">
        <v>938</v>
      </c>
    </row>
    <row r="1549" spans="1:10">
      <c r="A1549" s="810" t="s">
        <v>207</v>
      </c>
      <c r="B1549" s="902" t="s">
        <v>22887</v>
      </c>
      <c r="C1549" s="913" t="s">
        <v>25981</v>
      </c>
      <c r="D1549" s="810" t="s">
        <v>15043</v>
      </c>
      <c r="E1549" s="913" t="s">
        <v>25982</v>
      </c>
      <c r="F1549" s="903" t="s">
        <v>25983</v>
      </c>
      <c r="G1549" s="902"/>
      <c r="H1549" s="902" t="s">
        <v>10932</v>
      </c>
      <c r="I1549" s="913"/>
      <c r="J1549" s="903" t="s">
        <v>938</v>
      </c>
    </row>
    <row r="1550" spans="1:10">
      <c r="A1550" s="810" t="s">
        <v>207</v>
      </c>
      <c r="B1550" s="902" t="s">
        <v>22887</v>
      </c>
      <c r="C1550" s="913" t="s">
        <v>25984</v>
      </c>
      <c r="D1550" s="810" t="s">
        <v>15043</v>
      </c>
      <c r="E1550" s="913" t="s">
        <v>25985</v>
      </c>
      <c r="F1550" s="903" t="s">
        <v>25610</v>
      </c>
      <c r="G1550" s="902" t="s">
        <v>17038</v>
      </c>
      <c r="H1550" s="902" t="s">
        <v>10977</v>
      </c>
      <c r="I1550" s="913" t="s">
        <v>2059</v>
      </c>
      <c r="J1550" s="903" t="s">
        <v>11165</v>
      </c>
    </row>
    <row r="1551" spans="1:10">
      <c r="A1551" s="810" t="s">
        <v>207</v>
      </c>
      <c r="B1551" s="902" t="s">
        <v>22887</v>
      </c>
      <c r="C1551" s="913" t="s">
        <v>25986</v>
      </c>
      <c r="D1551" s="810" t="s">
        <v>15043</v>
      </c>
      <c r="E1551" s="913" t="s">
        <v>25987</v>
      </c>
      <c r="F1551" s="903" t="s">
        <v>25988</v>
      </c>
      <c r="G1551" s="902"/>
      <c r="H1551" s="902" t="s">
        <v>10932</v>
      </c>
      <c r="I1551" s="913"/>
      <c r="J1551" s="903" t="s">
        <v>938</v>
      </c>
    </row>
    <row r="1552" spans="1:10">
      <c r="A1552" s="810" t="s">
        <v>207</v>
      </c>
      <c r="B1552" s="902" t="s">
        <v>22887</v>
      </c>
      <c r="C1552" s="913" t="s">
        <v>25989</v>
      </c>
      <c r="D1552" s="810" t="s">
        <v>15043</v>
      </c>
      <c r="E1552" s="913" t="s">
        <v>25990</v>
      </c>
      <c r="F1552" s="903" t="s">
        <v>25991</v>
      </c>
      <c r="G1552" s="902" t="s">
        <v>17038</v>
      </c>
      <c r="H1552" s="902" t="s">
        <v>10932</v>
      </c>
      <c r="I1552" s="913" t="s">
        <v>25600</v>
      </c>
      <c r="J1552" s="903" t="s">
        <v>11165</v>
      </c>
    </row>
    <row r="1553" spans="1:10">
      <c r="A1553" s="810" t="s">
        <v>207</v>
      </c>
      <c r="B1553" s="902" t="s">
        <v>22887</v>
      </c>
      <c r="C1553" s="913" t="s">
        <v>7377</v>
      </c>
      <c r="D1553" s="810" t="s">
        <v>15043</v>
      </c>
      <c r="E1553" s="913" t="s">
        <v>7549</v>
      </c>
      <c r="F1553" s="903" t="s">
        <v>25992</v>
      </c>
      <c r="G1553" s="902" t="s">
        <v>7831</v>
      </c>
      <c r="H1553" s="902" t="s">
        <v>10977</v>
      </c>
      <c r="I1553" s="913" t="s">
        <v>7848</v>
      </c>
      <c r="J1553" s="903" t="s">
        <v>10985</v>
      </c>
    </row>
    <row r="1554" spans="1:10">
      <c r="A1554" s="810" t="s">
        <v>207</v>
      </c>
      <c r="B1554" s="902" t="s">
        <v>22887</v>
      </c>
      <c r="C1554" s="913" t="s">
        <v>24671</v>
      </c>
      <c r="D1554" s="810" t="s">
        <v>15043</v>
      </c>
      <c r="E1554" s="913" t="s">
        <v>24672</v>
      </c>
      <c r="F1554" s="903" t="s">
        <v>25993</v>
      </c>
      <c r="G1554" s="902"/>
      <c r="H1554" s="902" t="s">
        <v>10977</v>
      </c>
      <c r="I1554" s="913" t="s">
        <v>24467</v>
      </c>
      <c r="J1554" s="903" t="s">
        <v>940</v>
      </c>
    </row>
    <row r="1555" spans="1:10">
      <c r="A1555" s="810" t="s">
        <v>207</v>
      </c>
      <c r="B1555" s="902" t="s">
        <v>22887</v>
      </c>
      <c r="C1555" s="913" t="s">
        <v>2087</v>
      </c>
      <c r="D1555" s="810" t="s">
        <v>15043</v>
      </c>
      <c r="E1555" s="913" t="s">
        <v>2120</v>
      </c>
      <c r="F1555" s="903" t="s">
        <v>25994</v>
      </c>
      <c r="G1555" s="902" t="s">
        <v>17038</v>
      </c>
      <c r="H1555" s="902" t="s">
        <v>10977</v>
      </c>
      <c r="I1555" s="913"/>
      <c r="J1555" s="903" t="s">
        <v>11299</v>
      </c>
    </row>
    <row r="1556" spans="1:10">
      <c r="A1556" s="810" t="s">
        <v>207</v>
      </c>
      <c r="B1556" s="902" t="s">
        <v>22887</v>
      </c>
      <c r="C1556" s="913" t="s">
        <v>7332</v>
      </c>
      <c r="D1556" s="810" t="s">
        <v>15043</v>
      </c>
      <c r="E1556" s="913" t="s">
        <v>7503</v>
      </c>
      <c r="F1556" s="903" t="s">
        <v>7659</v>
      </c>
      <c r="G1556" s="902"/>
      <c r="H1556" s="902" t="s">
        <v>10932</v>
      </c>
      <c r="I1556" s="913" t="s">
        <v>2059</v>
      </c>
      <c r="J1556" s="903" t="s">
        <v>938</v>
      </c>
    </row>
    <row r="1557" spans="1:10">
      <c r="A1557" s="810" t="s">
        <v>207</v>
      </c>
      <c r="B1557" s="902" t="s">
        <v>22887</v>
      </c>
      <c r="C1557" s="913" t="s">
        <v>15641</v>
      </c>
      <c r="D1557" s="810" t="s">
        <v>15043</v>
      </c>
      <c r="E1557" s="913" t="s">
        <v>15642</v>
      </c>
      <c r="F1557" s="903" t="s">
        <v>24676</v>
      </c>
      <c r="G1557" s="902" t="s">
        <v>15643</v>
      </c>
      <c r="H1557" s="902" t="s">
        <v>10977</v>
      </c>
      <c r="I1557" s="913"/>
      <c r="J1557" s="903" t="s">
        <v>940</v>
      </c>
    </row>
    <row r="1558" spans="1:10">
      <c r="A1558" s="810" t="s">
        <v>207</v>
      </c>
      <c r="B1558" s="902" t="s">
        <v>22887</v>
      </c>
      <c r="C1558" s="913" t="s">
        <v>16176</v>
      </c>
      <c r="D1558" s="810" t="s">
        <v>15043</v>
      </c>
      <c r="E1558" s="913" t="s">
        <v>16176</v>
      </c>
      <c r="F1558" s="903" t="s">
        <v>16177</v>
      </c>
      <c r="G1558" s="902"/>
      <c r="H1558" s="902" t="s">
        <v>10932</v>
      </c>
      <c r="I1558" s="913" t="s">
        <v>16693</v>
      </c>
      <c r="J1558" s="903" t="s">
        <v>938</v>
      </c>
    </row>
    <row r="1559" spans="1:10">
      <c r="A1559" s="810" t="s">
        <v>207</v>
      </c>
      <c r="B1559" s="902" t="s">
        <v>22887</v>
      </c>
      <c r="C1559" s="913" t="s">
        <v>25995</v>
      </c>
      <c r="D1559" s="810" t="s">
        <v>15043</v>
      </c>
      <c r="E1559" s="913" t="s">
        <v>25996</v>
      </c>
      <c r="F1559" s="903" t="s">
        <v>25997</v>
      </c>
      <c r="G1559" s="902"/>
      <c r="H1559" s="902" t="s">
        <v>10932</v>
      </c>
      <c r="I1559" s="913" t="s">
        <v>4804</v>
      </c>
      <c r="J1559" s="903" t="s">
        <v>938</v>
      </c>
    </row>
    <row r="1560" spans="1:10">
      <c r="A1560" s="810" t="s">
        <v>207</v>
      </c>
      <c r="B1560" s="902" t="s">
        <v>22887</v>
      </c>
      <c r="C1560" s="913" t="s">
        <v>25998</v>
      </c>
      <c r="D1560" s="810" t="s">
        <v>15043</v>
      </c>
      <c r="E1560" s="913" t="s">
        <v>25999</v>
      </c>
      <c r="F1560" s="903" t="s">
        <v>26000</v>
      </c>
      <c r="G1560" s="902" t="s">
        <v>18692</v>
      </c>
      <c r="H1560" s="902" t="s">
        <v>10977</v>
      </c>
      <c r="I1560" s="913" t="s">
        <v>16693</v>
      </c>
      <c r="J1560" s="903" t="s">
        <v>11165</v>
      </c>
    </row>
    <row r="1561" spans="1:10">
      <c r="A1561" s="810" t="s">
        <v>207</v>
      </c>
      <c r="B1561" s="902" t="s">
        <v>22887</v>
      </c>
      <c r="C1561" s="913" t="s">
        <v>15650</v>
      </c>
      <c r="D1561" s="810" t="s">
        <v>15043</v>
      </c>
      <c r="E1561" s="913" t="s">
        <v>15651</v>
      </c>
      <c r="F1561" s="903" t="s">
        <v>15652</v>
      </c>
      <c r="G1561" s="902"/>
      <c r="H1561" s="902" t="s">
        <v>10977</v>
      </c>
      <c r="I1561" s="913"/>
      <c r="J1561" s="903" t="s">
        <v>938</v>
      </c>
    </row>
    <row r="1562" spans="1:10">
      <c r="A1562" s="810" t="s">
        <v>207</v>
      </c>
      <c r="B1562" s="902" t="s">
        <v>22887</v>
      </c>
      <c r="C1562" s="913" t="s">
        <v>26001</v>
      </c>
      <c r="D1562" s="810" t="s">
        <v>15043</v>
      </c>
      <c r="E1562" s="913" t="s">
        <v>26002</v>
      </c>
      <c r="F1562" s="903" t="s">
        <v>26003</v>
      </c>
      <c r="G1562" s="902"/>
      <c r="H1562" s="902" t="s">
        <v>10932</v>
      </c>
      <c r="I1562" s="913" t="s">
        <v>15647</v>
      </c>
      <c r="J1562" s="903" t="s">
        <v>11165</v>
      </c>
    </row>
    <row r="1563" spans="1:10">
      <c r="A1563" s="810" t="s">
        <v>207</v>
      </c>
      <c r="B1563" s="902" t="s">
        <v>22887</v>
      </c>
      <c r="C1563" s="913" t="s">
        <v>6159</v>
      </c>
      <c r="D1563" s="810" t="s">
        <v>15043</v>
      </c>
      <c r="E1563" s="913" t="s">
        <v>3454</v>
      </c>
      <c r="F1563" s="903" t="s">
        <v>26004</v>
      </c>
      <c r="G1563" s="902" t="s">
        <v>10992</v>
      </c>
      <c r="H1563" s="902" t="s">
        <v>10932</v>
      </c>
      <c r="I1563" s="913" t="s">
        <v>16029</v>
      </c>
      <c r="J1563" s="903" t="s">
        <v>11165</v>
      </c>
    </row>
    <row r="1564" spans="1:10">
      <c r="A1564" s="810" t="s">
        <v>207</v>
      </c>
      <c r="B1564" s="902" t="s">
        <v>22887</v>
      </c>
      <c r="C1564" s="913" t="s">
        <v>7364</v>
      </c>
      <c r="D1564" s="810" t="s">
        <v>15043</v>
      </c>
      <c r="E1564" s="913" t="s">
        <v>7534</v>
      </c>
      <c r="F1564" s="903" t="s">
        <v>26005</v>
      </c>
      <c r="G1564" s="902" t="s">
        <v>17038</v>
      </c>
      <c r="H1564" s="902" t="s">
        <v>10932</v>
      </c>
      <c r="I1564" s="913" t="s">
        <v>7848</v>
      </c>
      <c r="J1564" s="903" t="s">
        <v>10985</v>
      </c>
    </row>
    <row r="1565" spans="1:10">
      <c r="A1565" s="810" t="s">
        <v>207</v>
      </c>
      <c r="B1565" s="902" t="s">
        <v>22887</v>
      </c>
      <c r="C1565" s="913" t="s">
        <v>26006</v>
      </c>
      <c r="D1565" s="810" t="s">
        <v>15043</v>
      </c>
      <c r="E1565" s="913" t="s">
        <v>26007</v>
      </c>
      <c r="F1565" s="903" t="s">
        <v>26008</v>
      </c>
      <c r="G1565" s="902" t="s">
        <v>17038</v>
      </c>
      <c r="H1565" s="902" t="s">
        <v>10932</v>
      </c>
      <c r="I1565" s="913" t="s">
        <v>25600</v>
      </c>
      <c r="J1565" s="903" t="s">
        <v>11165</v>
      </c>
    </row>
    <row r="1566" spans="1:10">
      <c r="A1566" s="810" t="s">
        <v>207</v>
      </c>
      <c r="B1566" s="902" t="s">
        <v>22887</v>
      </c>
      <c r="C1566" s="913" t="s">
        <v>7349</v>
      </c>
      <c r="D1566" s="810" t="s">
        <v>15043</v>
      </c>
      <c r="E1566" s="913" t="s">
        <v>7515</v>
      </c>
      <c r="F1566" s="903" t="s">
        <v>7669</v>
      </c>
      <c r="G1566" s="902" t="s">
        <v>7810</v>
      </c>
      <c r="H1566" s="902" t="s">
        <v>10977</v>
      </c>
      <c r="I1566" s="913"/>
      <c r="J1566" s="903" t="s">
        <v>11156</v>
      </c>
    </row>
    <row r="1567" spans="1:10">
      <c r="A1567" s="810" t="s">
        <v>207</v>
      </c>
      <c r="B1567" s="902" t="s">
        <v>22887</v>
      </c>
      <c r="C1567" s="913" t="s">
        <v>26009</v>
      </c>
      <c r="D1567" s="810" t="s">
        <v>15043</v>
      </c>
      <c r="E1567" s="913" t="s">
        <v>26009</v>
      </c>
      <c r="F1567" s="903" t="s">
        <v>26010</v>
      </c>
      <c r="G1567" s="902" t="s">
        <v>17038</v>
      </c>
      <c r="H1567" s="902" t="s">
        <v>10932</v>
      </c>
      <c r="I1567" s="913" t="s">
        <v>25600</v>
      </c>
      <c r="J1567" s="903" t="s">
        <v>11165</v>
      </c>
    </row>
    <row r="1568" spans="1:10">
      <c r="A1568" s="810" t="s">
        <v>207</v>
      </c>
      <c r="B1568" s="902" t="s">
        <v>22887</v>
      </c>
      <c r="C1568" s="913" t="s">
        <v>26011</v>
      </c>
      <c r="D1568" s="810" t="s">
        <v>15043</v>
      </c>
      <c r="E1568" s="913" t="s">
        <v>2570</v>
      </c>
      <c r="F1568" s="903" t="s">
        <v>26012</v>
      </c>
      <c r="G1568" s="902" t="s">
        <v>17038</v>
      </c>
      <c r="H1568" s="902" t="s">
        <v>10977</v>
      </c>
      <c r="I1568" s="913" t="s">
        <v>7848</v>
      </c>
      <c r="J1568" s="903" t="s">
        <v>10985</v>
      </c>
    </row>
    <row r="1569" spans="1:10">
      <c r="A1569" s="810" t="s">
        <v>207</v>
      </c>
      <c r="B1569" s="902" t="s">
        <v>22887</v>
      </c>
      <c r="C1569" s="913" t="s">
        <v>8119</v>
      </c>
      <c r="D1569" s="810" t="s">
        <v>15043</v>
      </c>
      <c r="E1569" s="913" t="s">
        <v>8432</v>
      </c>
      <c r="F1569" s="903" t="s">
        <v>26013</v>
      </c>
      <c r="G1569" s="902"/>
      <c r="H1569" s="902" t="s">
        <v>10977</v>
      </c>
      <c r="I1569" s="913" t="s">
        <v>25600</v>
      </c>
      <c r="J1569" s="903" t="s">
        <v>10985</v>
      </c>
    </row>
    <row r="1570" spans="1:10">
      <c r="A1570" s="810" t="s">
        <v>207</v>
      </c>
      <c r="B1570" s="902" t="s">
        <v>22887</v>
      </c>
      <c r="C1570" s="913" t="s">
        <v>26014</v>
      </c>
      <c r="D1570" s="810" t="s">
        <v>15043</v>
      </c>
      <c r="E1570" s="913" t="s">
        <v>26014</v>
      </c>
      <c r="F1570" s="903" t="s">
        <v>26015</v>
      </c>
      <c r="G1570" s="902" t="s">
        <v>17038</v>
      </c>
      <c r="H1570" s="902" t="s">
        <v>10932</v>
      </c>
      <c r="I1570" s="913" t="s">
        <v>25600</v>
      </c>
      <c r="J1570" s="903" t="s">
        <v>11165</v>
      </c>
    </row>
    <row r="1571" spans="1:10">
      <c r="A1571" s="810" t="s">
        <v>207</v>
      </c>
      <c r="B1571" s="902" t="s">
        <v>22887</v>
      </c>
      <c r="C1571" s="913" t="s">
        <v>6095</v>
      </c>
      <c r="D1571" s="810" t="s">
        <v>15043</v>
      </c>
      <c r="E1571" s="913" t="s">
        <v>6316</v>
      </c>
      <c r="F1571" s="903" t="s">
        <v>6484</v>
      </c>
      <c r="G1571" s="902"/>
      <c r="H1571" s="902" t="s">
        <v>10928</v>
      </c>
      <c r="I1571" s="913"/>
      <c r="J1571" s="903" t="s">
        <v>938</v>
      </c>
    </row>
    <row r="1572" spans="1:10" ht="27">
      <c r="A1572" s="810" t="s">
        <v>207</v>
      </c>
      <c r="B1572" s="902" t="s">
        <v>22887</v>
      </c>
      <c r="C1572" s="913" t="s">
        <v>2088</v>
      </c>
      <c r="D1572" s="810" t="s">
        <v>15043</v>
      </c>
      <c r="E1572" s="913" t="s">
        <v>2121</v>
      </c>
      <c r="F1572" s="903" t="s">
        <v>26016</v>
      </c>
      <c r="G1572" s="902" t="s">
        <v>17038</v>
      </c>
      <c r="H1572" s="902" t="s">
        <v>10977</v>
      </c>
      <c r="I1572" s="913"/>
      <c r="J1572" s="903" t="s">
        <v>11299</v>
      </c>
    </row>
    <row r="1573" spans="1:10">
      <c r="A1573" s="810" t="s">
        <v>207</v>
      </c>
      <c r="B1573" s="902" t="s">
        <v>22887</v>
      </c>
      <c r="C1573" s="913" t="s">
        <v>24684</v>
      </c>
      <c r="D1573" s="810" t="s">
        <v>15043</v>
      </c>
      <c r="E1573" s="913" t="s">
        <v>24685</v>
      </c>
      <c r="F1573" s="903" t="s">
        <v>24686</v>
      </c>
      <c r="G1573" s="902" t="s">
        <v>24687</v>
      </c>
      <c r="H1573" s="902" t="s">
        <v>10932</v>
      </c>
      <c r="I1573" s="913" t="s">
        <v>889</v>
      </c>
      <c r="J1573" s="903" t="s">
        <v>11299</v>
      </c>
    </row>
    <row r="1574" spans="1:10">
      <c r="A1574" s="810" t="s">
        <v>207</v>
      </c>
      <c r="B1574" s="902" t="s">
        <v>22887</v>
      </c>
      <c r="C1574" s="913" t="s">
        <v>16304</v>
      </c>
      <c r="D1574" s="810" t="s">
        <v>15043</v>
      </c>
      <c r="E1574" s="913" t="s">
        <v>16305</v>
      </c>
      <c r="F1574" s="903" t="s">
        <v>16306</v>
      </c>
      <c r="G1574" s="902"/>
      <c r="H1574" s="902" t="s">
        <v>10977</v>
      </c>
      <c r="I1574" s="913" t="s">
        <v>2059</v>
      </c>
      <c r="J1574" s="903" t="s">
        <v>938</v>
      </c>
    </row>
    <row r="1575" spans="1:10">
      <c r="A1575" s="810" t="s">
        <v>207</v>
      </c>
      <c r="B1575" s="902" t="s">
        <v>22887</v>
      </c>
      <c r="C1575" s="913" t="s">
        <v>16178</v>
      </c>
      <c r="D1575" s="810" t="s">
        <v>15043</v>
      </c>
      <c r="E1575" s="913" t="s">
        <v>16179</v>
      </c>
      <c r="F1575" s="903" t="s">
        <v>26017</v>
      </c>
      <c r="G1575" s="902"/>
      <c r="H1575" s="902" t="s">
        <v>10977</v>
      </c>
      <c r="I1575" s="913" t="s">
        <v>25600</v>
      </c>
      <c r="J1575" s="903" t="s">
        <v>10985</v>
      </c>
    </row>
    <row r="1576" spans="1:10">
      <c r="A1576" s="810" t="s">
        <v>207</v>
      </c>
      <c r="B1576" s="902" t="s">
        <v>22887</v>
      </c>
      <c r="C1576" s="913" t="s">
        <v>26018</v>
      </c>
      <c r="D1576" s="810" t="s">
        <v>15043</v>
      </c>
      <c r="E1576" s="913" t="s">
        <v>26019</v>
      </c>
      <c r="F1576" s="903" t="s">
        <v>26020</v>
      </c>
      <c r="G1576" s="902" t="s">
        <v>17038</v>
      </c>
      <c r="H1576" s="902" t="s">
        <v>10932</v>
      </c>
      <c r="I1576" s="913" t="s">
        <v>25535</v>
      </c>
      <c r="J1576" s="903" t="s">
        <v>11299</v>
      </c>
    </row>
    <row r="1577" spans="1:10">
      <c r="A1577" s="810" t="s">
        <v>207</v>
      </c>
      <c r="B1577" s="902" t="s">
        <v>22887</v>
      </c>
      <c r="C1577" s="913" t="s">
        <v>24688</v>
      </c>
      <c r="D1577" s="810" t="s">
        <v>15043</v>
      </c>
      <c r="E1577" s="913" t="s">
        <v>8391</v>
      </c>
      <c r="F1577" s="903" t="s">
        <v>15612</v>
      </c>
      <c r="G1577" s="902"/>
      <c r="H1577" s="902" t="s">
        <v>10977</v>
      </c>
      <c r="I1577" s="913"/>
      <c r="J1577" s="903" t="s">
        <v>21797</v>
      </c>
    </row>
    <row r="1578" spans="1:10">
      <c r="A1578" s="810" t="s">
        <v>207</v>
      </c>
      <c r="B1578" s="902" t="s">
        <v>22887</v>
      </c>
      <c r="C1578" s="913" t="s">
        <v>24689</v>
      </c>
      <c r="D1578" s="810" t="s">
        <v>15043</v>
      </c>
      <c r="E1578" s="913" t="s">
        <v>24690</v>
      </c>
      <c r="F1578" s="903" t="s">
        <v>24691</v>
      </c>
      <c r="G1578" s="902"/>
      <c r="H1578" s="902" t="s">
        <v>10977</v>
      </c>
      <c r="I1578" s="913"/>
      <c r="J1578" s="903"/>
    </row>
    <row r="1579" spans="1:10">
      <c r="A1579" s="810" t="s">
        <v>207</v>
      </c>
      <c r="B1579" s="902" t="s">
        <v>22887</v>
      </c>
      <c r="C1579" s="913" t="s">
        <v>3023</v>
      </c>
      <c r="D1579" s="810" t="s">
        <v>15043</v>
      </c>
      <c r="E1579" s="913" t="s">
        <v>8451</v>
      </c>
      <c r="F1579" s="903" t="s">
        <v>16180</v>
      </c>
      <c r="G1579" s="902" t="s">
        <v>26021</v>
      </c>
      <c r="H1579" s="902" t="s">
        <v>10932</v>
      </c>
      <c r="I1579" s="913" t="s">
        <v>26022</v>
      </c>
      <c r="J1579" s="903" t="s">
        <v>938</v>
      </c>
    </row>
    <row r="1580" spans="1:10">
      <c r="A1580" s="810" t="s">
        <v>207</v>
      </c>
      <c r="B1580" s="902" t="s">
        <v>22887</v>
      </c>
      <c r="C1580" s="913" t="s">
        <v>3023</v>
      </c>
      <c r="D1580" s="810" t="s">
        <v>15043</v>
      </c>
      <c r="E1580" s="913" t="s">
        <v>26023</v>
      </c>
      <c r="F1580" s="903" t="s">
        <v>26024</v>
      </c>
      <c r="G1580" s="902" t="s">
        <v>26025</v>
      </c>
      <c r="H1580" s="902" t="s">
        <v>10901</v>
      </c>
      <c r="I1580" s="913" t="s">
        <v>26026</v>
      </c>
      <c r="J1580" s="903" t="s">
        <v>940</v>
      </c>
    </row>
    <row r="1581" spans="1:10">
      <c r="A1581" s="810" t="s">
        <v>207</v>
      </c>
      <c r="B1581" s="902" t="s">
        <v>22887</v>
      </c>
      <c r="C1581" s="913" t="s">
        <v>16307</v>
      </c>
      <c r="D1581" s="810" t="s">
        <v>15043</v>
      </c>
      <c r="E1581" s="913" t="s">
        <v>16308</v>
      </c>
      <c r="F1581" s="903" t="s">
        <v>26027</v>
      </c>
      <c r="G1581" s="902"/>
      <c r="H1581" s="902" t="s">
        <v>10977</v>
      </c>
      <c r="I1581" s="913" t="s">
        <v>2059</v>
      </c>
      <c r="J1581" s="903" t="s">
        <v>938</v>
      </c>
    </row>
    <row r="1582" spans="1:10">
      <c r="A1582" s="810" t="s">
        <v>207</v>
      </c>
      <c r="B1582" s="902" t="s">
        <v>22887</v>
      </c>
      <c r="C1582" s="913" t="s">
        <v>26028</v>
      </c>
      <c r="D1582" s="810" t="s">
        <v>15043</v>
      </c>
      <c r="E1582" s="913" t="s">
        <v>26029</v>
      </c>
      <c r="F1582" s="903" t="s">
        <v>26030</v>
      </c>
      <c r="G1582" s="902" t="s">
        <v>17022</v>
      </c>
      <c r="H1582" s="902" t="s">
        <v>10977</v>
      </c>
      <c r="I1582" s="913" t="s">
        <v>10992</v>
      </c>
      <c r="J1582" s="903" t="s">
        <v>10985</v>
      </c>
    </row>
    <row r="1583" spans="1:10">
      <c r="A1583" s="810" t="s">
        <v>207</v>
      </c>
      <c r="B1583" s="902" t="s">
        <v>22887</v>
      </c>
      <c r="C1583" s="913" t="s">
        <v>16181</v>
      </c>
      <c r="D1583" s="810" t="s">
        <v>15043</v>
      </c>
      <c r="E1583" s="913" t="s">
        <v>3759</v>
      </c>
      <c r="F1583" s="903" t="s">
        <v>28272</v>
      </c>
      <c r="G1583" s="902" t="s">
        <v>26031</v>
      </c>
      <c r="H1583" s="902" t="s">
        <v>10915</v>
      </c>
      <c r="I1583" s="913" t="s">
        <v>4758</v>
      </c>
      <c r="J1583" s="903" t="s">
        <v>938</v>
      </c>
    </row>
    <row r="1584" spans="1:10">
      <c r="A1584" s="810" t="s">
        <v>207</v>
      </c>
      <c r="B1584" s="902" t="s">
        <v>22887</v>
      </c>
      <c r="C1584" s="913" t="s">
        <v>8120</v>
      </c>
      <c r="D1584" s="810" t="s">
        <v>15043</v>
      </c>
      <c r="E1584" s="913" t="s">
        <v>8433</v>
      </c>
      <c r="F1584" s="903" t="s">
        <v>26032</v>
      </c>
      <c r="G1584" s="902"/>
      <c r="H1584" s="902" t="s">
        <v>10977</v>
      </c>
      <c r="I1584" s="913" t="s">
        <v>25600</v>
      </c>
      <c r="J1584" s="903" t="s">
        <v>10985</v>
      </c>
    </row>
    <row r="1585" spans="1:10">
      <c r="A1585" s="810" t="s">
        <v>207</v>
      </c>
      <c r="B1585" s="902" t="s">
        <v>22887</v>
      </c>
      <c r="C1585" s="913" t="s">
        <v>4917</v>
      </c>
      <c r="D1585" s="810" t="s">
        <v>15043</v>
      </c>
      <c r="E1585" s="913" t="s">
        <v>5037</v>
      </c>
      <c r="F1585" s="903" t="s">
        <v>26033</v>
      </c>
      <c r="G1585" s="902" t="s">
        <v>17022</v>
      </c>
      <c r="H1585" s="902" t="s">
        <v>10932</v>
      </c>
      <c r="I1585" s="913" t="s">
        <v>2059</v>
      </c>
      <c r="J1585" s="903" t="s">
        <v>10985</v>
      </c>
    </row>
    <row r="1586" spans="1:10">
      <c r="A1586" s="810" t="s">
        <v>207</v>
      </c>
      <c r="B1586" s="902" t="s">
        <v>22887</v>
      </c>
      <c r="C1586" s="913" t="s">
        <v>26034</v>
      </c>
      <c r="D1586" s="810" t="s">
        <v>15043</v>
      </c>
      <c r="E1586" s="913" t="s">
        <v>26035</v>
      </c>
      <c r="F1586" s="903" t="s">
        <v>26036</v>
      </c>
      <c r="G1586" s="902"/>
      <c r="H1586" s="902" t="s">
        <v>10958</v>
      </c>
      <c r="I1586" s="913" t="s">
        <v>889</v>
      </c>
      <c r="J1586" s="903" t="s">
        <v>11299</v>
      </c>
    </row>
    <row r="1587" spans="1:10">
      <c r="A1587" s="810" t="s">
        <v>207</v>
      </c>
      <c r="B1587" s="902" t="s">
        <v>22887</v>
      </c>
      <c r="C1587" s="913" t="s">
        <v>16182</v>
      </c>
      <c r="D1587" s="810" t="s">
        <v>15043</v>
      </c>
      <c r="E1587" s="913" t="s">
        <v>8521</v>
      </c>
      <c r="F1587" s="903" t="s">
        <v>8706</v>
      </c>
      <c r="G1587" s="902"/>
      <c r="H1587" s="902" t="s">
        <v>10977</v>
      </c>
      <c r="I1587" s="913"/>
      <c r="J1587" s="903" t="s">
        <v>938</v>
      </c>
    </row>
    <row r="1588" spans="1:10">
      <c r="A1588" s="810" t="s">
        <v>207</v>
      </c>
      <c r="B1588" s="902" t="s">
        <v>22887</v>
      </c>
      <c r="C1588" s="913" t="s">
        <v>16183</v>
      </c>
      <c r="D1588" s="810" t="s">
        <v>15043</v>
      </c>
      <c r="E1588" s="913" t="s">
        <v>3813</v>
      </c>
      <c r="F1588" s="903" t="s">
        <v>26037</v>
      </c>
      <c r="G1588" s="902"/>
      <c r="H1588" s="902" t="s">
        <v>10977</v>
      </c>
      <c r="I1588" s="913" t="s">
        <v>24467</v>
      </c>
      <c r="J1588" s="903" t="s">
        <v>940</v>
      </c>
    </row>
    <row r="1589" spans="1:10">
      <c r="A1589" s="810" t="s">
        <v>207</v>
      </c>
      <c r="B1589" s="902" t="s">
        <v>22887</v>
      </c>
      <c r="C1589" s="913" t="s">
        <v>24712</v>
      </c>
      <c r="D1589" s="810" t="s">
        <v>15043</v>
      </c>
      <c r="E1589" s="913" t="s">
        <v>24713</v>
      </c>
      <c r="F1589" s="903" t="s">
        <v>28271</v>
      </c>
      <c r="G1589" s="902" t="s">
        <v>24714</v>
      </c>
      <c r="H1589" s="902" t="s">
        <v>10928</v>
      </c>
      <c r="I1589" s="913"/>
      <c r="J1589" s="903" t="s">
        <v>938</v>
      </c>
    </row>
    <row r="1590" spans="1:10">
      <c r="A1590" s="810" t="s">
        <v>207</v>
      </c>
      <c r="B1590" s="902" t="s">
        <v>22887</v>
      </c>
      <c r="C1590" s="913" t="s">
        <v>16184</v>
      </c>
      <c r="D1590" s="810" t="s">
        <v>15043</v>
      </c>
      <c r="E1590" s="913" t="s">
        <v>5589</v>
      </c>
      <c r="F1590" s="903" t="s">
        <v>5706</v>
      </c>
      <c r="G1590" s="902" t="s">
        <v>17038</v>
      </c>
      <c r="H1590" s="902" t="s">
        <v>10932</v>
      </c>
      <c r="I1590" s="913" t="s">
        <v>2059</v>
      </c>
      <c r="J1590" s="903" t="s">
        <v>10985</v>
      </c>
    </row>
    <row r="1591" spans="1:10">
      <c r="A1591" s="810" t="s">
        <v>207</v>
      </c>
      <c r="B1591" s="902" t="s">
        <v>22887</v>
      </c>
      <c r="C1591" s="913" t="s">
        <v>16185</v>
      </c>
      <c r="D1591" s="810" t="s">
        <v>15043</v>
      </c>
      <c r="E1591" s="913" t="s">
        <v>16186</v>
      </c>
      <c r="F1591" s="903" t="s">
        <v>26038</v>
      </c>
      <c r="G1591" s="902"/>
      <c r="H1591" s="902" t="s">
        <v>10977</v>
      </c>
      <c r="I1591" s="913"/>
      <c r="J1591" s="903" t="s">
        <v>938</v>
      </c>
    </row>
    <row r="1592" spans="1:10">
      <c r="A1592" s="810" t="s">
        <v>207</v>
      </c>
      <c r="B1592" s="902" t="s">
        <v>22887</v>
      </c>
      <c r="C1592" s="913" t="s">
        <v>24715</v>
      </c>
      <c r="D1592" s="810" t="s">
        <v>15043</v>
      </c>
      <c r="E1592" s="913" t="s">
        <v>24716</v>
      </c>
      <c r="F1592" s="903" t="s">
        <v>24717</v>
      </c>
      <c r="G1592" s="902" t="s">
        <v>24718</v>
      </c>
      <c r="H1592" s="902" t="s">
        <v>10928</v>
      </c>
      <c r="I1592" s="913"/>
      <c r="J1592" s="903" t="s">
        <v>938</v>
      </c>
    </row>
    <row r="1593" spans="1:10">
      <c r="A1593" s="810" t="s">
        <v>207</v>
      </c>
      <c r="B1593" s="902" t="s">
        <v>22887</v>
      </c>
      <c r="C1593" s="913" t="s">
        <v>24719</v>
      </c>
      <c r="D1593" s="810" t="s">
        <v>15043</v>
      </c>
      <c r="E1593" s="913" t="s">
        <v>26039</v>
      </c>
      <c r="F1593" s="903" t="s">
        <v>26040</v>
      </c>
      <c r="G1593" s="902"/>
      <c r="H1593" s="902" t="s">
        <v>10928</v>
      </c>
      <c r="I1593" s="913"/>
      <c r="J1593" s="903" t="s">
        <v>938</v>
      </c>
    </row>
    <row r="1594" spans="1:10">
      <c r="A1594" s="810" t="s">
        <v>207</v>
      </c>
      <c r="B1594" s="902" t="s">
        <v>22887</v>
      </c>
      <c r="C1594" s="913" t="s">
        <v>26041</v>
      </c>
      <c r="D1594" s="810" t="s">
        <v>15043</v>
      </c>
      <c r="E1594" s="913" t="s">
        <v>26042</v>
      </c>
      <c r="F1594" s="903" t="s">
        <v>26043</v>
      </c>
      <c r="G1594" s="902"/>
      <c r="H1594" s="902" t="s">
        <v>10932</v>
      </c>
      <c r="I1594" s="913" t="s">
        <v>2059</v>
      </c>
      <c r="J1594" s="903" t="s">
        <v>11165</v>
      </c>
    </row>
    <row r="1595" spans="1:10">
      <c r="A1595" s="810" t="s">
        <v>207</v>
      </c>
      <c r="B1595" s="902" t="s">
        <v>22887</v>
      </c>
      <c r="C1595" s="913" t="s">
        <v>16187</v>
      </c>
      <c r="D1595" s="810" t="s">
        <v>15043</v>
      </c>
      <c r="E1595" s="913" t="s">
        <v>3527</v>
      </c>
      <c r="F1595" s="903" t="s">
        <v>16188</v>
      </c>
      <c r="G1595" s="902"/>
      <c r="H1595" s="902" t="s">
        <v>10932</v>
      </c>
      <c r="I1595" s="913"/>
      <c r="J1595" s="903" t="s">
        <v>938</v>
      </c>
    </row>
    <row r="1596" spans="1:10">
      <c r="A1596" s="810" t="s">
        <v>207</v>
      </c>
      <c r="B1596" s="902" t="s">
        <v>22887</v>
      </c>
      <c r="C1596" s="913" t="s">
        <v>16189</v>
      </c>
      <c r="D1596" s="810" t="s">
        <v>15043</v>
      </c>
      <c r="E1596" s="913" t="s">
        <v>11425</v>
      </c>
      <c r="F1596" s="903" t="s">
        <v>16190</v>
      </c>
      <c r="G1596" s="902"/>
      <c r="H1596" s="902" t="s">
        <v>10977</v>
      </c>
      <c r="I1596" s="913"/>
      <c r="J1596" s="903" t="s">
        <v>21797</v>
      </c>
    </row>
    <row r="1597" spans="1:10">
      <c r="A1597" s="810" t="s">
        <v>207</v>
      </c>
      <c r="B1597" s="902" t="s">
        <v>22887</v>
      </c>
      <c r="C1597" s="913" t="s">
        <v>26044</v>
      </c>
      <c r="D1597" s="810" t="s">
        <v>15043</v>
      </c>
      <c r="E1597" s="913" t="s">
        <v>26045</v>
      </c>
      <c r="F1597" s="903" t="s">
        <v>26046</v>
      </c>
      <c r="G1597" s="902" t="s">
        <v>17038</v>
      </c>
      <c r="H1597" s="902" t="s">
        <v>10932</v>
      </c>
      <c r="I1597" s="913"/>
      <c r="J1597" s="903" t="s">
        <v>12684</v>
      </c>
    </row>
    <row r="1598" spans="1:10">
      <c r="A1598" s="810" t="s">
        <v>207</v>
      </c>
      <c r="B1598" s="902" t="s">
        <v>22887</v>
      </c>
      <c r="C1598" s="913" t="s">
        <v>653</v>
      </c>
      <c r="D1598" s="810" t="s">
        <v>15043</v>
      </c>
      <c r="E1598" s="913" t="s">
        <v>767</v>
      </c>
      <c r="F1598" s="903" t="s">
        <v>26047</v>
      </c>
      <c r="G1598" s="902" t="s">
        <v>17038</v>
      </c>
      <c r="H1598" s="902" t="s">
        <v>10977</v>
      </c>
      <c r="I1598" s="913" t="s">
        <v>4813</v>
      </c>
      <c r="J1598" s="903" t="s">
        <v>12684</v>
      </c>
    </row>
    <row r="1599" spans="1:10">
      <c r="A1599" s="810" t="s">
        <v>207</v>
      </c>
      <c r="B1599" s="902" t="s">
        <v>22887</v>
      </c>
      <c r="C1599" s="913" t="s">
        <v>5368</v>
      </c>
      <c r="D1599" s="810" t="s">
        <v>15043</v>
      </c>
      <c r="E1599" s="913" t="s">
        <v>5571</v>
      </c>
      <c r="F1599" s="903" t="s">
        <v>16191</v>
      </c>
      <c r="G1599" s="902" t="s">
        <v>5885</v>
      </c>
      <c r="H1599" s="902" t="s">
        <v>10932</v>
      </c>
      <c r="I1599" s="913"/>
      <c r="J1599" s="903" t="s">
        <v>938</v>
      </c>
    </row>
    <row r="1600" spans="1:10">
      <c r="A1600" s="810" t="s">
        <v>207</v>
      </c>
      <c r="B1600" s="902" t="s">
        <v>22887</v>
      </c>
      <c r="C1600" s="913" t="s">
        <v>24724</v>
      </c>
      <c r="D1600" s="810" t="s">
        <v>15043</v>
      </c>
      <c r="E1600" s="913" t="s">
        <v>24725</v>
      </c>
      <c r="F1600" s="903" t="s">
        <v>24726</v>
      </c>
      <c r="G1600" s="902" t="s">
        <v>17038</v>
      </c>
      <c r="H1600" s="902" t="s">
        <v>10932</v>
      </c>
      <c r="I1600" s="913" t="s">
        <v>2059</v>
      </c>
      <c r="J1600" s="903" t="s">
        <v>11299</v>
      </c>
    </row>
    <row r="1601" spans="1:10">
      <c r="A1601" s="810" t="s">
        <v>207</v>
      </c>
      <c r="B1601" s="902" t="s">
        <v>22887</v>
      </c>
      <c r="C1601" s="913" t="s">
        <v>26048</v>
      </c>
      <c r="D1601" s="810" t="s">
        <v>15043</v>
      </c>
      <c r="E1601" s="913" t="s">
        <v>26049</v>
      </c>
      <c r="F1601" s="903" t="s">
        <v>26050</v>
      </c>
      <c r="G1601" s="902" t="s">
        <v>17038</v>
      </c>
      <c r="H1601" s="902" t="s">
        <v>10932</v>
      </c>
      <c r="I1601" s="913" t="s">
        <v>25600</v>
      </c>
      <c r="J1601" s="903" t="s">
        <v>11165</v>
      </c>
    </row>
    <row r="1602" spans="1:10">
      <c r="A1602" s="810" t="s">
        <v>207</v>
      </c>
      <c r="B1602" s="902" t="s">
        <v>22887</v>
      </c>
      <c r="C1602" s="913" t="s">
        <v>26051</v>
      </c>
      <c r="D1602" s="810" t="s">
        <v>15043</v>
      </c>
      <c r="E1602" s="913" t="s">
        <v>7547</v>
      </c>
      <c r="F1602" s="903" t="s">
        <v>26052</v>
      </c>
      <c r="G1602" s="902" t="s">
        <v>7830</v>
      </c>
      <c r="H1602" s="902" t="s">
        <v>10977</v>
      </c>
      <c r="I1602" s="913" t="s">
        <v>7848</v>
      </c>
      <c r="J1602" s="903" t="s">
        <v>10985</v>
      </c>
    </row>
    <row r="1603" spans="1:10">
      <c r="A1603" s="810" t="s">
        <v>207</v>
      </c>
      <c r="B1603" s="902" t="s">
        <v>22887</v>
      </c>
      <c r="C1603" s="913" t="s">
        <v>4895</v>
      </c>
      <c r="D1603" s="810" t="s">
        <v>15043</v>
      </c>
      <c r="E1603" s="913" t="s">
        <v>5014</v>
      </c>
      <c r="F1603" s="903" t="s">
        <v>5090</v>
      </c>
      <c r="G1603" s="902" t="s">
        <v>17038</v>
      </c>
      <c r="H1603" s="902" t="s">
        <v>10977</v>
      </c>
      <c r="I1603" s="913" t="s">
        <v>2059</v>
      </c>
      <c r="J1603" s="903" t="s">
        <v>10985</v>
      </c>
    </row>
    <row r="1604" spans="1:10">
      <c r="A1604" s="810" t="s">
        <v>207</v>
      </c>
      <c r="B1604" s="902" t="s">
        <v>22887</v>
      </c>
      <c r="C1604" s="913" t="s">
        <v>4895</v>
      </c>
      <c r="D1604" s="810" t="s">
        <v>15043</v>
      </c>
      <c r="E1604" s="913" t="s">
        <v>15687</v>
      </c>
      <c r="F1604" s="903" t="s">
        <v>15688</v>
      </c>
      <c r="G1604" s="902"/>
      <c r="H1604" s="902" t="s">
        <v>10977</v>
      </c>
      <c r="I1604" s="913" t="s">
        <v>2059</v>
      </c>
      <c r="J1604" s="903" t="s">
        <v>938</v>
      </c>
    </row>
    <row r="1605" spans="1:10">
      <c r="A1605" s="810" t="s">
        <v>207</v>
      </c>
      <c r="B1605" s="902" t="s">
        <v>22887</v>
      </c>
      <c r="C1605" s="913" t="s">
        <v>16192</v>
      </c>
      <c r="D1605" s="810" t="s">
        <v>15043</v>
      </c>
      <c r="E1605" s="913" t="s">
        <v>16193</v>
      </c>
      <c r="F1605" s="903" t="s">
        <v>26053</v>
      </c>
      <c r="G1605" s="902" t="s">
        <v>16194</v>
      </c>
      <c r="H1605" s="902" t="s">
        <v>10901</v>
      </c>
      <c r="I1605" s="913"/>
      <c r="J1605" s="903" t="s">
        <v>938</v>
      </c>
    </row>
    <row r="1606" spans="1:10">
      <c r="A1606" s="810" t="s">
        <v>207</v>
      </c>
      <c r="B1606" s="902" t="s">
        <v>22887</v>
      </c>
      <c r="C1606" s="913" t="s">
        <v>16195</v>
      </c>
      <c r="D1606" s="810" t="s">
        <v>15043</v>
      </c>
      <c r="E1606" s="913" t="s">
        <v>16196</v>
      </c>
      <c r="F1606" s="903" t="s">
        <v>16197</v>
      </c>
      <c r="G1606" s="902"/>
      <c r="H1606" s="902" t="s">
        <v>10932</v>
      </c>
      <c r="I1606" s="913"/>
      <c r="J1606" s="903" t="s">
        <v>938</v>
      </c>
    </row>
    <row r="1607" spans="1:10">
      <c r="A1607" s="810" t="s">
        <v>207</v>
      </c>
      <c r="B1607" s="902" t="s">
        <v>22887</v>
      </c>
      <c r="C1607" s="913" t="s">
        <v>15689</v>
      </c>
      <c r="D1607" s="810" t="s">
        <v>15043</v>
      </c>
      <c r="E1607" s="913" t="s">
        <v>5394</v>
      </c>
      <c r="F1607" s="903" t="s">
        <v>15690</v>
      </c>
      <c r="G1607" s="902"/>
      <c r="H1607" s="902" t="s">
        <v>10932</v>
      </c>
      <c r="I1607" s="913" t="s">
        <v>15644</v>
      </c>
      <c r="J1607" s="903" t="s">
        <v>938</v>
      </c>
    </row>
    <row r="1608" spans="1:10">
      <c r="A1608" s="810" t="s">
        <v>207</v>
      </c>
      <c r="B1608" s="902" t="s">
        <v>22887</v>
      </c>
      <c r="C1608" s="913" t="s">
        <v>7359</v>
      </c>
      <c r="D1608" s="810" t="s">
        <v>15043</v>
      </c>
      <c r="E1608" s="913" t="s">
        <v>15691</v>
      </c>
      <c r="F1608" s="903" t="s">
        <v>26054</v>
      </c>
      <c r="G1608" s="902" t="s">
        <v>18692</v>
      </c>
      <c r="H1608" s="902" t="s">
        <v>10977</v>
      </c>
      <c r="I1608" s="913" t="s">
        <v>16693</v>
      </c>
      <c r="J1608" s="903" t="s">
        <v>11165</v>
      </c>
    </row>
    <row r="1609" spans="1:10">
      <c r="A1609" s="810" t="s">
        <v>207</v>
      </c>
      <c r="B1609" s="902" t="s">
        <v>22887</v>
      </c>
      <c r="C1609" s="913" t="s">
        <v>26055</v>
      </c>
      <c r="D1609" s="810" t="s">
        <v>15043</v>
      </c>
      <c r="E1609" s="913" t="s">
        <v>7525</v>
      </c>
      <c r="F1609" s="903" t="s">
        <v>26056</v>
      </c>
      <c r="G1609" s="902" t="s">
        <v>17038</v>
      </c>
      <c r="H1609" s="902" t="s">
        <v>10977</v>
      </c>
      <c r="I1609" s="913" t="s">
        <v>7848</v>
      </c>
      <c r="J1609" s="903" t="s">
        <v>10985</v>
      </c>
    </row>
    <row r="1610" spans="1:10">
      <c r="A1610" s="810" t="s">
        <v>207</v>
      </c>
      <c r="B1610" s="902" t="s">
        <v>22887</v>
      </c>
      <c r="C1610" s="913" t="s">
        <v>657</v>
      </c>
      <c r="D1610" s="810" t="s">
        <v>15043</v>
      </c>
      <c r="E1610" s="913" t="s">
        <v>770</v>
      </c>
      <c r="F1610" s="903" t="s">
        <v>16512</v>
      </c>
      <c r="G1610" s="902" t="s">
        <v>1350</v>
      </c>
      <c r="H1610" s="902" t="s">
        <v>10928</v>
      </c>
      <c r="I1610" s="913"/>
      <c r="J1610" s="903" t="s">
        <v>13609</v>
      </c>
    </row>
    <row r="1611" spans="1:10">
      <c r="A1611" s="810" t="s">
        <v>207</v>
      </c>
      <c r="B1611" s="902" t="s">
        <v>22887</v>
      </c>
      <c r="C1611" s="913" t="s">
        <v>7372</v>
      </c>
      <c r="D1611" s="810" t="s">
        <v>15043</v>
      </c>
      <c r="E1611" s="913" t="s">
        <v>7543</v>
      </c>
      <c r="F1611" s="903" t="s">
        <v>26057</v>
      </c>
      <c r="G1611" s="902" t="s">
        <v>7829</v>
      </c>
      <c r="H1611" s="902" t="s">
        <v>10977</v>
      </c>
      <c r="I1611" s="913" t="s">
        <v>7848</v>
      </c>
      <c r="J1611" s="903" t="s">
        <v>10985</v>
      </c>
    </row>
    <row r="1612" spans="1:10">
      <c r="A1612" s="810" t="s">
        <v>207</v>
      </c>
      <c r="B1612" s="902" t="s">
        <v>22887</v>
      </c>
      <c r="C1612" s="913" t="s">
        <v>6160</v>
      </c>
      <c r="D1612" s="810" t="s">
        <v>15043</v>
      </c>
      <c r="E1612" s="913" t="s">
        <v>6160</v>
      </c>
      <c r="F1612" s="903" t="s">
        <v>6536</v>
      </c>
      <c r="G1612" s="902" t="s">
        <v>10992</v>
      </c>
      <c r="H1612" s="902" t="s">
        <v>10932</v>
      </c>
      <c r="I1612" s="913" t="s">
        <v>16029</v>
      </c>
      <c r="J1612" s="903" t="s">
        <v>11165</v>
      </c>
    </row>
    <row r="1613" spans="1:10">
      <c r="A1613" s="810" t="s">
        <v>207</v>
      </c>
      <c r="B1613" s="902" t="s">
        <v>22887</v>
      </c>
      <c r="C1613" s="913" t="s">
        <v>26058</v>
      </c>
      <c r="D1613" s="810" t="s">
        <v>15043</v>
      </c>
      <c r="E1613" s="913" t="s">
        <v>26059</v>
      </c>
      <c r="F1613" s="903" t="s">
        <v>26060</v>
      </c>
      <c r="G1613" s="902"/>
      <c r="H1613" s="902" t="s">
        <v>10932</v>
      </c>
      <c r="I1613" s="913"/>
      <c r="J1613" s="903" t="s">
        <v>11165</v>
      </c>
    </row>
    <row r="1614" spans="1:10">
      <c r="A1614" s="810" t="s">
        <v>207</v>
      </c>
      <c r="B1614" s="902" t="s">
        <v>22887</v>
      </c>
      <c r="C1614" s="913" t="s">
        <v>24727</v>
      </c>
      <c r="D1614" s="810" t="s">
        <v>15043</v>
      </c>
      <c r="E1614" s="913" t="s">
        <v>24728</v>
      </c>
      <c r="F1614" s="903" t="s">
        <v>24729</v>
      </c>
      <c r="G1614" s="902" t="s">
        <v>24730</v>
      </c>
      <c r="H1614" s="902" t="s">
        <v>10932</v>
      </c>
      <c r="I1614" s="913" t="s">
        <v>4804</v>
      </c>
      <c r="J1614" s="903" t="s">
        <v>938</v>
      </c>
    </row>
    <row r="1615" spans="1:10">
      <c r="A1615" s="810" t="s">
        <v>207</v>
      </c>
      <c r="B1615" s="902" t="s">
        <v>22887</v>
      </c>
      <c r="C1615" s="913" t="s">
        <v>6371</v>
      </c>
      <c r="D1615" s="810" t="s">
        <v>15043</v>
      </c>
      <c r="E1615" s="913" t="s">
        <v>6371</v>
      </c>
      <c r="F1615" s="903" t="s">
        <v>6535</v>
      </c>
      <c r="G1615" s="902" t="s">
        <v>10992</v>
      </c>
      <c r="H1615" s="902" t="s">
        <v>10932</v>
      </c>
      <c r="I1615" s="913" t="s">
        <v>16029</v>
      </c>
      <c r="J1615" s="903" t="s">
        <v>11165</v>
      </c>
    </row>
    <row r="1616" spans="1:10">
      <c r="A1616" s="810" t="s">
        <v>207</v>
      </c>
      <c r="B1616" s="902" t="s">
        <v>22887</v>
      </c>
      <c r="C1616" s="913" t="s">
        <v>9346</v>
      </c>
      <c r="D1616" s="810" t="s">
        <v>15043</v>
      </c>
      <c r="E1616" s="913" t="s">
        <v>9346</v>
      </c>
      <c r="F1616" s="903" t="s">
        <v>26061</v>
      </c>
      <c r="G1616" s="902" t="s">
        <v>24206</v>
      </c>
      <c r="H1616" s="902" t="s">
        <v>10977</v>
      </c>
      <c r="I1616" s="913"/>
      <c r="J1616" s="903" t="s">
        <v>11165</v>
      </c>
    </row>
    <row r="1617" spans="1:10">
      <c r="A1617" s="810" t="s">
        <v>207</v>
      </c>
      <c r="B1617" s="902" t="s">
        <v>22887</v>
      </c>
      <c r="C1617" s="913" t="s">
        <v>15698</v>
      </c>
      <c r="D1617" s="810" t="s">
        <v>15043</v>
      </c>
      <c r="E1617" s="913" t="s">
        <v>3281</v>
      </c>
      <c r="F1617" s="903" t="s">
        <v>15699</v>
      </c>
      <c r="G1617" s="902"/>
      <c r="H1617" s="902" t="s">
        <v>10977</v>
      </c>
      <c r="I1617" s="913"/>
      <c r="J1617" s="903" t="s">
        <v>938</v>
      </c>
    </row>
    <row r="1618" spans="1:10">
      <c r="A1618" s="810" t="s">
        <v>207</v>
      </c>
      <c r="B1618" s="902" t="s">
        <v>22887</v>
      </c>
      <c r="C1618" s="913" t="s">
        <v>26062</v>
      </c>
      <c r="D1618" s="810" t="s">
        <v>15043</v>
      </c>
      <c r="E1618" s="913" t="s">
        <v>13390</v>
      </c>
      <c r="F1618" s="903" t="s">
        <v>26063</v>
      </c>
      <c r="G1618" s="902"/>
      <c r="H1618" s="902" t="s">
        <v>10977</v>
      </c>
      <c r="I1618" s="913"/>
      <c r="J1618" s="903" t="s">
        <v>938</v>
      </c>
    </row>
    <row r="1619" spans="1:10">
      <c r="A1619" s="810" t="s">
        <v>207</v>
      </c>
      <c r="B1619" s="902" t="s">
        <v>22887</v>
      </c>
      <c r="C1619" s="913" t="s">
        <v>658</v>
      </c>
      <c r="D1619" s="810" t="s">
        <v>15043</v>
      </c>
      <c r="E1619" s="913" t="s">
        <v>771</v>
      </c>
      <c r="F1619" s="903" t="s">
        <v>26064</v>
      </c>
      <c r="G1619" s="902" t="s">
        <v>17038</v>
      </c>
      <c r="H1619" s="902" t="s">
        <v>10977</v>
      </c>
      <c r="I1619" s="913" t="s">
        <v>4813</v>
      </c>
      <c r="J1619" s="903" t="s">
        <v>12684</v>
      </c>
    </row>
    <row r="1620" spans="1:10">
      <c r="A1620" s="810" t="s">
        <v>207</v>
      </c>
      <c r="B1620" s="902" t="s">
        <v>22887</v>
      </c>
      <c r="C1620" s="913" t="s">
        <v>16312</v>
      </c>
      <c r="D1620" s="810" t="s">
        <v>15043</v>
      </c>
      <c r="E1620" s="913" t="s">
        <v>3390</v>
      </c>
      <c r="F1620" s="903" t="s">
        <v>26065</v>
      </c>
      <c r="G1620" s="902" t="s">
        <v>17022</v>
      </c>
      <c r="H1620" s="902" t="s">
        <v>10928</v>
      </c>
      <c r="I1620" s="913" t="s">
        <v>16029</v>
      </c>
      <c r="J1620" s="903" t="s">
        <v>11165</v>
      </c>
    </row>
    <row r="1621" spans="1:10">
      <c r="A1621" s="810" t="s">
        <v>207</v>
      </c>
      <c r="B1621" s="902" t="s">
        <v>22887</v>
      </c>
      <c r="C1621" s="913" t="s">
        <v>9223</v>
      </c>
      <c r="D1621" s="810" t="s">
        <v>15043</v>
      </c>
      <c r="E1621" s="913" t="s">
        <v>9538</v>
      </c>
      <c r="F1621" s="903" t="s">
        <v>26066</v>
      </c>
      <c r="G1621" s="902" t="s">
        <v>10100</v>
      </c>
      <c r="H1621" s="902" t="s">
        <v>10901</v>
      </c>
      <c r="I1621" s="913"/>
      <c r="J1621" s="903" t="s">
        <v>938</v>
      </c>
    </row>
    <row r="1622" spans="1:10">
      <c r="A1622" s="810" t="s">
        <v>207</v>
      </c>
      <c r="B1622" s="902" t="s">
        <v>22887</v>
      </c>
      <c r="C1622" s="913" t="s">
        <v>15700</v>
      </c>
      <c r="D1622" s="810" t="s">
        <v>15043</v>
      </c>
      <c r="E1622" s="913" t="s">
        <v>26067</v>
      </c>
      <c r="F1622" s="903" t="s">
        <v>26068</v>
      </c>
      <c r="G1622" s="902" t="s">
        <v>16093</v>
      </c>
      <c r="H1622" s="902" t="s">
        <v>10932</v>
      </c>
      <c r="I1622" s="913" t="s">
        <v>2059</v>
      </c>
      <c r="J1622" s="903" t="s">
        <v>940</v>
      </c>
    </row>
    <row r="1623" spans="1:10">
      <c r="A1623" s="810" t="s">
        <v>207</v>
      </c>
      <c r="B1623" s="902" t="s">
        <v>22887</v>
      </c>
      <c r="C1623" s="913" t="s">
        <v>15700</v>
      </c>
      <c r="D1623" s="810" t="s">
        <v>15043</v>
      </c>
      <c r="E1623" s="913" t="s">
        <v>10263</v>
      </c>
      <c r="F1623" s="903" t="s">
        <v>24734</v>
      </c>
      <c r="G1623" s="902" t="s">
        <v>24735</v>
      </c>
      <c r="H1623" s="902" t="s">
        <v>10977</v>
      </c>
      <c r="I1623" s="913"/>
      <c r="J1623" s="903" t="s">
        <v>938</v>
      </c>
    </row>
    <row r="1624" spans="1:10">
      <c r="A1624" s="810" t="s">
        <v>207</v>
      </c>
      <c r="B1624" s="902" t="s">
        <v>22887</v>
      </c>
      <c r="C1624" s="913" t="s">
        <v>6169</v>
      </c>
      <c r="D1624" s="810" t="s">
        <v>15043</v>
      </c>
      <c r="E1624" s="913" t="s">
        <v>26069</v>
      </c>
      <c r="F1624" s="903" t="s">
        <v>26070</v>
      </c>
      <c r="G1624" s="902" t="s">
        <v>10992</v>
      </c>
      <c r="H1624" s="902" t="s">
        <v>10928</v>
      </c>
      <c r="I1624" s="913" t="s">
        <v>2059</v>
      </c>
      <c r="J1624" s="903" t="s">
        <v>11165</v>
      </c>
    </row>
    <row r="1625" spans="1:10">
      <c r="A1625" s="810" t="s">
        <v>207</v>
      </c>
      <c r="B1625" s="902" t="s">
        <v>22887</v>
      </c>
      <c r="C1625" s="913" t="s">
        <v>26071</v>
      </c>
      <c r="D1625" s="810" t="s">
        <v>15043</v>
      </c>
      <c r="E1625" s="913" t="s">
        <v>26072</v>
      </c>
      <c r="F1625" s="903" t="s">
        <v>26073</v>
      </c>
      <c r="G1625" s="902" t="s">
        <v>26074</v>
      </c>
      <c r="H1625" s="902" t="s">
        <v>10932</v>
      </c>
      <c r="I1625" s="913" t="s">
        <v>26075</v>
      </c>
      <c r="J1625" s="903" t="s">
        <v>11165</v>
      </c>
    </row>
    <row r="1626" spans="1:10">
      <c r="A1626" s="810" t="s">
        <v>207</v>
      </c>
      <c r="B1626" s="902" t="s">
        <v>22887</v>
      </c>
      <c r="C1626" s="913" t="s">
        <v>4890</v>
      </c>
      <c r="D1626" s="810" t="s">
        <v>15043</v>
      </c>
      <c r="E1626" s="913" t="s">
        <v>5009</v>
      </c>
      <c r="F1626" s="903" t="s">
        <v>26076</v>
      </c>
      <c r="G1626" s="902" t="s">
        <v>17038</v>
      </c>
      <c r="H1626" s="902" t="s">
        <v>10932</v>
      </c>
      <c r="I1626" s="913" t="s">
        <v>2059</v>
      </c>
      <c r="J1626" s="903" t="s">
        <v>10985</v>
      </c>
    </row>
    <row r="1627" spans="1:10">
      <c r="A1627" s="810" t="s">
        <v>207</v>
      </c>
      <c r="B1627" s="902" t="s">
        <v>22887</v>
      </c>
      <c r="C1627" s="913" t="s">
        <v>24087</v>
      </c>
      <c r="D1627" s="810" t="s">
        <v>15043</v>
      </c>
      <c r="E1627" s="913" t="s">
        <v>26077</v>
      </c>
      <c r="F1627" s="903" t="s">
        <v>26078</v>
      </c>
      <c r="G1627" s="902" t="s">
        <v>26079</v>
      </c>
      <c r="H1627" s="902" t="s">
        <v>10977</v>
      </c>
      <c r="I1627" s="913"/>
      <c r="J1627" s="903" t="s">
        <v>938</v>
      </c>
    </row>
    <row r="1628" spans="1:10" ht="27">
      <c r="A1628" s="810" t="s">
        <v>207</v>
      </c>
      <c r="B1628" s="902" t="s">
        <v>22887</v>
      </c>
      <c r="C1628" s="913" t="s">
        <v>16198</v>
      </c>
      <c r="D1628" s="810" t="s">
        <v>15043</v>
      </c>
      <c r="E1628" s="913" t="s">
        <v>16199</v>
      </c>
      <c r="F1628" s="903" t="s">
        <v>16200</v>
      </c>
      <c r="G1628" s="902" t="s">
        <v>16201</v>
      </c>
      <c r="H1628" s="902" t="s">
        <v>10977</v>
      </c>
      <c r="I1628" s="913"/>
      <c r="J1628" s="903" t="s">
        <v>21816</v>
      </c>
    </row>
    <row r="1629" spans="1:10">
      <c r="A1629" s="810" t="s">
        <v>207</v>
      </c>
      <c r="B1629" s="902" t="s">
        <v>22887</v>
      </c>
      <c r="C1629" s="913" t="s">
        <v>16313</v>
      </c>
      <c r="D1629" s="810" t="s">
        <v>15043</v>
      </c>
      <c r="E1629" s="913" t="s">
        <v>16314</v>
      </c>
      <c r="F1629" s="903" t="s">
        <v>26080</v>
      </c>
      <c r="G1629" s="902" t="s">
        <v>10992</v>
      </c>
      <c r="H1629" s="902" t="s">
        <v>10932</v>
      </c>
      <c r="I1629" s="913" t="s">
        <v>889</v>
      </c>
      <c r="J1629" s="903" t="s">
        <v>11165</v>
      </c>
    </row>
    <row r="1630" spans="1:10">
      <c r="A1630" s="810" t="s">
        <v>207</v>
      </c>
      <c r="B1630" s="902" t="s">
        <v>22887</v>
      </c>
      <c r="C1630" s="913" t="s">
        <v>3199</v>
      </c>
      <c r="D1630" s="810" t="s">
        <v>15043</v>
      </c>
      <c r="E1630" s="913" t="s">
        <v>16202</v>
      </c>
      <c r="F1630" s="903" t="s">
        <v>16203</v>
      </c>
      <c r="G1630" s="902"/>
      <c r="H1630" s="902" t="s">
        <v>10928</v>
      </c>
      <c r="I1630" s="913" t="s">
        <v>889</v>
      </c>
      <c r="J1630" s="903" t="s">
        <v>938</v>
      </c>
    </row>
    <row r="1631" spans="1:10">
      <c r="A1631" s="810" t="s">
        <v>207</v>
      </c>
      <c r="B1631" s="902" t="s">
        <v>22887</v>
      </c>
      <c r="C1631" s="913" t="s">
        <v>26081</v>
      </c>
      <c r="D1631" s="810" t="s">
        <v>15043</v>
      </c>
      <c r="E1631" s="913" t="s">
        <v>7526</v>
      </c>
      <c r="F1631" s="903" t="s">
        <v>26082</v>
      </c>
      <c r="G1631" s="902"/>
      <c r="H1631" s="902" t="s">
        <v>10977</v>
      </c>
      <c r="I1631" s="913"/>
      <c r="J1631" s="903" t="s">
        <v>21797</v>
      </c>
    </row>
    <row r="1632" spans="1:10">
      <c r="A1632" s="810" t="s">
        <v>207</v>
      </c>
      <c r="B1632" s="902" t="s">
        <v>22887</v>
      </c>
      <c r="C1632" s="913" t="s">
        <v>26081</v>
      </c>
      <c r="D1632" s="810" t="s">
        <v>15043</v>
      </c>
      <c r="E1632" s="913" t="s">
        <v>7526</v>
      </c>
      <c r="F1632" s="903" t="s">
        <v>26083</v>
      </c>
      <c r="G1632" s="902" t="s">
        <v>17038</v>
      </c>
      <c r="H1632" s="902" t="s">
        <v>10932</v>
      </c>
      <c r="I1632" s="913" t="s">
        <v>7848</v>
      </c>
      <c r="J1632" s="903" t="s">
        <v>10985</v>
      </c>
    </row>
    <row r="1633" spans="1:10">
      <c r="A1633" s="810" t="s">
        <v>207</v>
      </c>
      <c r="B1633" s="902" t="s">
        <v>22887</v>
      </c>
      <c r="C1633" s="913" t="s">
        <v>5378</v>
      </c>
      <c r="D1633" s="810" t="s">
        <v>15043</v>
      </c>
      <c r="E1633" s="913" t="s">
        <v>5585</v>
      </c>
      <c r="F1633" s="903" t="s">
        <v>26084</v>
      </c>
      <c r="G1633" s="902" t="s">
        <v>26085</v>
      </c>
      <c r="H1633" s="902" t="s">
        <v>10977</v>
      </c>
      <c r="I1633" s="913"/>
      <c r="J1633" s="903" t="s">
        <v>938</v>
      </c>
    </row>
    <row r="1634" spans="1:10">
      <c r="A1634" s="810" t="s">
        <v>207</v>
      </c>
      <c r="B1634" s="902" t="s">
        <v>22887</v>
      </c>
      <c r="C1634" s="913" t="s">
        <v>26086</v>
      </c>
      <c r="D1634" s="810" t="s">
        <v>15043</v>
      </c>
      <c r="E1634" s="913" t="s">
        <v>26087</v>
      </c>
      <c r="F1634" s="903" t="s">
        <v>26088</v>
      </c>
      <c r="G1634" s="902" t="s">
        <v>18692</v>
      </c>
      <c r="H1634" s="902" t="s">
        <v>10977</v>
      </c>
      <c r="I1634" s="913" t="s">
        <v>16693</v>
      </c>
      <c r="J1634" s="903" t="s">
        <v>11165</v>
      </c>
    </row>
    <row r="1635" spans="1:10">
      <c r="A1635" s="810" t="s">
        <v>207</v>
      </c>
      <c r="B1635" s="902" t="s">
        <v>22887</v>
      </c>
      <c r="C1635" s="913" t="s">
        <v>6857</v>
      </c>
      <c r="D1635" s="810" t="s">
        <v>15043</v>
      </c>
      <c r="E1635" s="913" t="s">
        <v>9564</v>
      </c>
      <c r="F1635" s="903" t="s">
        <v>9877</v>
      </c>
      <c r="G1635" s="902"/>
      <c r="H1635" s="902" t="s">
        <v>10932</v>
      </c>
      <c r="I1635" s="913" t="s">
        <v>4813</v>
      </c>
      <c r="J1635" s="903" t="s">
        <v>940</v>
      </c>
    </row>
    <row r="1636" spans="1:10">
      <c r="A1636" s="810" t="s">
        <v>207</v>
      </c>
      <c r="B1636" s="902" t="s">
        <v>22887</v>
      </c>
      <c r="C1636" s="913" t="s">
        <v>4920</v>
      </c>
      <c r="D1636" s="810" t="s">
        <v>15043</v>
      </c>
      <c r="E1636" s="913" t="s">
        <v>5039</v>
      </c>
      <c r="F1636" s="903" t="s">
        <v>26089</v>
      </c>
      <c r="G1636" s="902" t="s">
        <v>26090</v>
      </c>
      <c r="H1636" s="902" t="s">
        <v>10932</v>
      </c>
      <c r="I1636" s="913" t="s">
        <v>2059</v>
      </c>
      <c r="J1636" s="903" t="s">
        <v>10985</v>
      </c>
    </row>
    <row r="1637" spans="1:10">
      <c r="A1637" s="810" t="s">
        <v>207</v>
      </c>
      <c r="B1637" s="902" t="s">
        <v>22887</v>
      </c>
      <c r="C1637" s="913" t="s">
        <v>26091</v>
      </c>
      <c r="D1637" s="810" t="s">
        <v>15043</v>
      </c>
      <c r="E1637" s="913" t="s">
        <v>26092</v>
      </c>
      <c r="F1637" s="903" t="s">
        <v>26093</v>
      </c>
      <c r="G1637" s="902" t="s">
        <v>17038</v>
      </c>
      <c r="H1637" s="902" t="s">
        <v>10977</v>
      </c>
      <c r="I1637" s="913" t="s">
        <v>25727</v>
      </c>
      <c r="J1637" s="903" t="s">
        <v>10985</v>
      </c>
    </row>
    <row r="1638" spans="1:10" ht="27">
      <c r="A1638" s="810" t="s">
        <v>207</v>
      </c>
      <c r="B1638" s="902" t="s">
        <v>22887</v>
      </c>
      <c r="C1638" s="913" t="s">
        <v>16204</v>
      </c>
      <c r="D1638" s="810" t="s">
        <v>15043</v>
      </c>
      <c r="E1638" s="913" t="s">
        <v>13390</v>
      </c>
      <c r="F1638" s="903" t="s">
        <v>16205</v>
      </c>
      <c r="G1638" s="902" t="s">
        <v>16206</v>
      </c>
      <c r="H1638" s="902" t="s">
        <v>10969</v>
      </c>
      <c r="I1638" s="913" t="s">
        <v>13799</v>
      </c>
      <c r="J1638" s="903" t="s">
        <v>12365</v>
      </c>
    </row>
    <row r="1639" spans="1:10">
      <c r="A1639" s="810" t="s">
        <v>207</v>
      </c>
      <c r="B1639" s="902" t="s">
        <v>22887</v>
      </c>
      <c r="C1639" s="913" t="s">
        <v>26094</v>
      </c>
      <c r="D1639" s="810" t="s">
        <v>15043</v>
      </c>
      <c r="E1639" s="913" t="s">
        <v>26095</v>
      </c>
      <c r="F1639" s="903" t="s">
        <v>26096</v>
      </c>
      <c r="G1639" s="902" t="s">
        <v>17022</v>
      </c>
      <c r="H1639" s="902" t="s">
        <v>10977</v>
      </c>
      <c r="I1639" s="913" t="s">
        <v>10992</v>
      </c>
      <c r="J1639" s="903" t="s">
        <v>10985</v>
      </c>
    </row>
    <row r="1640" spans="1:10">
      <c r="A1640" s="810" t="s">
        <v>207</v>
      </c>
      <c r="B1640" s="902" t="s">
        <v>22887</v>
      </c>
      <c r="C1640" s="913" t="s">
        <v>10245</v>
      </c>
      <c r="D1640" s="810" t="s">
        <v>15043</v>
      </c>
      <c r="E1640" s="913" t="s">
        <v>1562</v>
      </c>
      <c r="F1640" s="903" t="s">
        <v>26097</v>
      </c>
      <c r="G1640" s="902" t="s">
        <v>26098</v>
      </c>
      <c r="H1640" s="902" t="s">
        <v>10928</v>
      </c>
      <c r="I1640" s="913" t="s">
        <v>889</v>
      </c>
      <c r="J1640" s="903" t="s">
        <v>12684</v>
      </c>
    </row>
    <row r="1641" spans="1:10">
      <c r="A1641" s="810" t="s">
        <v>207</v>
      </c>
      <c r="B1641" s="902" t="s">
        <v>22887</v>
      </c>
      <c r="C1641" s="913" t="s">
        <v>26099</v>
      </c>
      <c r="D1641" s="810" t="s">
        <v>15043</v>
      </c>
      <c r="E1641" s="913" t="s">
        <v>1909</v>
      </c>
      <c r="F1641" s="903" t="s">
        <v>26100</v>
      </c>
      <c r="G1641" s="902"/>
      <c r="H1641" s="902" t="s">
        <v>10977</v>
      </c>
      <c r="I1641" s="913"/>
      <c r="J1641" s="903" t="s">
        <v>936</v>
      </c>
    </row>
    <row r="1642" spans="1:10">
      <c r="A1642" s="810" t="s">
        <v>207</v>
      </c>
      <c r="B1642" s="902" t="s">
        <v>22887</v>
      </c>
      <c r="C1642" s="913" t="s">
        <v>3151</v>
      </c>
      <c r="D1642" s="810" t="s">
        <v>15043</v>
      </c>
      <c r="E1642" s="913" t="s">
        <v>3741</v>
      </c>
      <c r="F1642" s="903" t="s">
        <v>4202</v>
      </c>
      <c r="G1642" s="902"/>
      <c r="H1642" s="902" t="s">
        <v>10928</v>
      </c>
      <c r="I1642" s="913" t="s">
        <v>4813</v>
      </c>
      <c r="J1642" s="903" t="s">
        <v>11113</v>
      </c>
    </row>
    <row r="1643" spans="1:10">
      <c r="A1643" s="810" t="s">
        <v>207</v>
      </c>
      <c r="B1643" s="902" t="s">
        <v>22887</v>
      </c>
      <c r="C1643" s="913" t="s">
        <v>3151</v>
      </c>
      <c r="D1643" s="810" t="s">
        <v>15043</v>
      </c>
      <c r="E1643" s="913" t="s">
        <v>8437</v>
      </c>
      <c r="F1643" s="903" t="s">
        <v>26101</v>
      </c>
      <c r="G1643" s="902" t="s">
        <v>17038</v>
      </c>
      <c r="H1643" s="902" t="s">
        <v>10932</v>
      </c>
      <c r="I1643" s="913" t="s">
        <v>25600</v>
      </c>
      <c r="J1643" s="903" t="s">
        <v>11165</v>
      </c>
    </row>
    <row r="1644" spans="1:10">
      <c r="A1644" s="810" t="s">
        <v>207</v>
      </c>
      <c r="B1644" s="902" t="s">
        <v>22887</v>
      </c>
      <c r="C1644" s="913" t="s">
        <v>661</v>
      </c>
      <c r="D1644" s="810" t="s">
        <v>15043</v>
      </c>
      <c r="E1644" s="913" t="s">
        <v>774</v>
      </c>
      <c r="F1644" s="903" t="s">
        <v>26102</v>
      </c>
      <c r="G1644" s="902" t="s">
        <v>17038</v>
      </c>
      <c r="H1644" s="902" t="s">
        <v>10932</v>
      </c>
      <c r="I1644" s="913" t="s">
        <v>4813</v>
      </c>
      <c r="J1644" s="903" t="s">
        <v>12684</v>
      </c>
    </row>
    <row r="1645" spans="1:10">
      <c r="A1645" s="810" t="s">
        <v>207</v>
      </c>
      <c r="B1645" s="902" t="s">
        <v>22887</v>
      </c>
      <c r="C1645" s="913" t="s">
        <v>26103</v>
      </c>
      <c r="D1645" s="810" t="s">
        <v>15043</v>
      </c>
      <c r="E1645" s="913" t="s">
        <v>26104</v>
      </c>
      <c r="F1645" s="903" t="s">
        <v>26105</v>
      </c>
      <c r="G1645" s="902" t="s">
        <v>17022</v>
      </c>
      <c r="H1645" s="902" t="s">
        <v>10977</v>
      </c>
      <c r="I1645" s="913" t="s">
        <v>10992</v>
      </c>
      <c r="J1645" s="903" t="s">
        <v>10985</v>
      </c>
    </row>
    <row r="1646" spans="1:10">
      <c r="A1646" s="810" t="s">
        <v>207</v>
      </c>
      <c r="B1646" s="902" t="s">
        <v>22887</v>
      </c>
      <c r="C1646" s="913" t="s">
        <v>3812</v>
      </c>
      <c r="D1646" s="810" t="s">
        <v>15043</v>
      </c>
      <c r="E1646" s="913" t="s">
        <v>3812</v>
      </c>
      <c r="F1646" s="903" t="s">
        <v>16207</v>
      </c>
      <c r="G1646" s="902"/>
      <c r="H1646" s="902" t="s">
        <v>10977</v>
      </c>
      <c r="I1646" s="913" t="s">
        <v>889</v>
      </c>
      <c r="J1646" s="903" t="s">
        <v>940</v>
      </c>
    </row>
    <row r="1647" spans="1:10">
      <c r="A1647" s="810" t="s">
        <v>207</v>
      </c>
      <c r="B1647" s="902" t="s">
        <v>22887</v>
      </c>
      <c r="C1647" s="913" t="s">
        <v>8121</v>
      </c>
      <c r="D1647" s="810" t="s">
        <v>15043</v>
      </c>
      <c r="E1647" s="913" t="s">
        <v>8434</v>
      </c>
      <c r="F1647" s="903" t="s">
        <v>26106</v>
      </c>
      <c r="G1647" s="902"/>
      <c r="H1647" s="902" t="s">
        <v>10977</v>
      </c>
      <c r="I1647" s="913" t="s">
        <v>25600</v>
      </c>
      <c r="J1647" s="903" t="s">
        <v>10985</v>
      </c>
    </row>
    <row r="1648" spans="1:10">
      <c r="A1648" s="810" t="s">
        <v>207</v>
      </c>
      <c r="B1648" s="902" t="s">
        <v>22887</v>
      </c>
      <c r="C1648" s="913" t="s">
        <v>8122</v>
      </c>
      <c r="D1648" s="810" t="s">
        <v>15043</v>
      </c>
      <c r="E1648" s="913" t="s">
        <v>1115</v>
      </c>
      <c r="F1648" s="903" t="s">
        <v>26107</v>
      </c>
      <c r="G1648" s="902"/>
      <c r="H1648" s="902" t="s">
        <v>10977</v>
      </c>
      <c r="I1648" s="913" t="s">
        <v>25600</v>
      </c>
      <c r="J1648" s="903" t="s">
        <v>10985</v>
      </c>
    </row>
    <row r="1649" spans="1:10">
      <c r="A1649" s="810" t="s">
        <v>207</v>
      </c>
      <c r="B1649" s="902" t="s">
        <v>22887</v>
      </c>
      <c r="C1649" s="913" t="s">
        <v>9041</v>
      </c>
      <c r="D1649" s="810" t="s">
        <v>15043</v>
      </c>
      <c r="E1649" s="913" t="s">
        <v>3832</v>
      </c>
      <c r="F1649" s="903" t="s">
        <v>9726</v>
      </c>
      <c r="G1649" s="902"/>
      <c r="H1649" s="902" t="s">
        <v>10977</v>
      </c>
      <c r="I1649" s="913"/>
      <c r="J1649" s="903" t="s">
        <v>938</v>
      </c>
    </row>
    <row r="1650" spans="1:10">
      <c r="A1650" s="810" t="s">
        <v>207</v>
      </c>
      <c r="B1650" s="902" t="s">
        <v>22887</v>
      </c>
      <c r="C1650" s="913" t="s">
        <v>10248</v>
      </c>
      <c r="D1650" s="810" t="s">
        <v>15043</v>
      </c>
      <c r="E1650" s="913" t="s">
        <v>26108</v>
      </c>
      <c r="F1650" s="903" t="s">
        <v>26109</v>
      </c>
      <c r="G1650" s="902"/>
      <c r="H1650" s="902" t="s">
        <v>10977</v>
      </c>
      <c r="I1650" s="913"/>
      <c r="J1650" s="903" t="s">
        <v>940</v>
      </c>
    </row>
    <row r="1651" spans="1:10">
      <c r="A1651" s="810" t="s">
        <v>207</v>
      </c>
      <c r="B1651" s="902" t="s">
        <v>22887</v>
      </c>
      <c r="C1651" s="913" t="s">
        <v>6859</v>
      </c>
      <c r="D1651" s="810" t="s">
        <v>15043</v>
      </c>
      <c r="E1651" s="913" t="s">
        <v>6969</v>
      </c>
      <c r="F1651" s="903" t="s">
        <v>7066</v>
      </c>
      <c r="G1651" s="902"/>
      <c r="H1651" s="902" t="s">
        <v>10932</v>
      </c>
      <c r="I1651" s="913"/>
      <c r="J1651" s="903" t="s">
        <v>929</v>
      </c>
    </row>
    <row r="1652" spans="1:10">
      <c r="A1652" s="810" t="s">
        <v>207</v>
      </c>
      <c r="B1652" s="902" t="s">
        <v>22887</v>
      </c>
      <c r="C1652" s="913" t="s">
        <v>16214</v>
      </c>
      <c r="D1652" s="810" t="s">
        <v>15043</v>
      </c>
      <c r="E1652" s="913" t="s">
        <v>16214</v>
      </c>
      <c r="F1652" s="903" t="s">
        <v>28270</v>
      </c>
      <c r="G1652" s="902"/>
      <c r="H1652" s="902" t="s">
        <v>10932</v>
      </c>
      <c r="I1652" s="913" t="s">
        <v>2059</v>
      </c>
      <c r="J1652" s="903" t="s">
        <v>938</v>
      </c>
    </row>
    <row r="1653" spans="1:10">
      <c r="A1653" s="810" t="s">
        <v>207</v>
      </c>
      <c r="B1653" s="902" t="s">
        <v>22887</v>
      </c>
      <c r="C1653" s="913" t="s">
        <v>4896</v>
      </c>
      <c r="D1653" s="810" t="s">
        <v>15043</v>
      </c>
      <c r="E1653" s="913" t="s">
        <v>16216</v>
      </c>
      <c r="F1653" s="903" t="s">
        <v>26111</v>
      </c>
      <c r="G1653" s="902"/>
      <c r="H1653" s="902" t="s">
        <v>10977</v>
      </c>
      <c r="I1653" s="913" t="s">
        <v>2059</v>
      </c>
      <c r="J1653" s="903" t="s">
        <v>12684</v>
      </c>
    </row>
    <row r="1654" spans="1:10">
      <c r="A1654" s="810" t="s">
        <v>207</v>
      </c>
      <c r="B1654" s="902" t="s">
        <v>22887</v>
      </c>
      <c r="C1654" s="913" t="s">
        <v>26112</v>
      </c>
      <c r="D1654" s="810" t="s">
        <v>15043</v>
      </c>
      <c r="E1654" s="913" t="s">
        <v>26113</v>
      </c>
      <c r="F1654" s="903" t="s">
        <v>26114</v>
      </c>
      <c r="G1654" s="902"/>
      <c r="H1654" s="902" t="s">
        <v>10928</v>
      </c>
      <c r="I1654" s="913" t="s">
        <v>4813</v>
      </c>
      <c r="J1654" s="903" t="s">
        <v>938</v>
      </c>
    </row>
    <row r="1655" spans="1:10">
      <c r="A1655" s="810" t="s">
        <v>207</v>
      </c>
      <c r="B1655" s="902" t="s">
        <v>22887</v>
      </c>
      <c r="C1655" s="913" t="s">
        <v>24758</v>
      </c>
      <c r="D1655" s="810" t="s">
        <v>15043</v>
      </c>
      <c r="E1655" s="913" t="s">
        <v>24759</v>
      </c>
      <c r="F1655" s="903" t="s">
        <v>26115</v>
      </c>
      <c r="G1655" s="902"/>
      <c r="H1655" s="902" t="s">
        <v>10977</v>
      </c>
      <c r="I1655" s="913" t="s">
        <v>24467</v>
      </c>
      <c r="J1655" s="903" t="s">
        <v>940</v>
      </c>
    </row>
    <row r="1656" spans="1:10">
      <c r="A1656" s="810" t="s">
        <v>207</v>
      </c>
      <c r="B1656" s="902" t="s">
        <v>22887</v>
      </c>
      <c r="C1656" s="913" t="s">
        <v>24761</v>
      </c>
      <c r="D1656" s="810" t="s">
        <v>15043</v>
      </c>
      <c r="E1656" s="913" t="s">
        <v>24762</v>
      </c>
      <c r="F1656" s="903" t="s">
        <v>26116</v>
      </c>
      <c r="G1656" s="902"/>
      <c r="H1656" s="902" t="s">
        <v>10977</v>
      </c>
      <c r="I1656" s="913" t="s">
        <v>24563</v>
      </c>
      <c r="J1656" s="903" t="s">
        <v>940</v>
      </c>
    </row>
    <row r="1657" spans="1:10">
      <c r="A1657" s="810" t="s">
        <v>207</v>
      </c>
      <c r="B1657" s="902" t="s">
        <v>22887</v>
      </c>
      <c r="C1657" s="913" t="s">
        <v>664</v>
      </c>
      <c r="D1657" s="810" t="s">
        <v>15043</v>
      </c>
      <c r="E1657" s="913" t="s">
        <v>777</v>
      </c>
      <c r="F1657" s="903" t="s">
        <v>850</v>
      </c>
      <c r="G1657" s="902"/>
      <c r="H1657" s="902" t="s">
        <v>10928</v>
      </c>
      <c r="I1657" s="913"/>
      <c r="J1657" s="903" t="s">
        <v>938</v>
      </c>
    </row>
    <row r="1658" spans="1:10">
      <c r="A1658" s="810" t="s">
        <v>207</v>
      </c>
      <c r="B1658" s="902" t="s">
        <v>22887</v>
      </c>
      <c r="C1658" s="913" t="s">
        <v>26117</v>
      </c>
      <c r="D1658" s="810" t="s">
        <v>15043</v>
      </c>
      <c r="E1658" s="913" t="s">
        <v>19334</v>
      </c>
      <c r="F1658" s="903" t="s">
        <v>26118</v>
      </c>
      <c r="G1658" s="902"/>
      <c r="H1658" s="902" t="s">
        <v>10932</v>
      </c>
      <c r="I1658" s="913" t="s">
        <v>4806</v>
      </c>
      <c r="J1658" s="903" t="s">
        <v>15711</v>
      </c>
    </row>
    <row r="1659" spans="1:10">
      <c r="A1659" s="810" t="s">
        <v>207</v>
      </c>
      <c r="B1659" s="902" t="s">
        <v>22887</v>
      </c>
      <c r="C1659" s="913" t="s">
        <v>3210</v>
      </c>
      <c r="D1659" s="810" t="s">
        <v>15043</v>
      </c>
      <c r="E1659" s="913" t="s">
        <v>8435</v>
      </c>
      <c r="F1659" s="903" t="s">
        <v>26119</v>
      </c>
      <c r="G1659" s="902"/>
      <c r="H1659" s="902" t="s">
        <v>10977</v>
      </c>
      <c r="I1659" s="913" t="s">
        <v>25600</v>
      </c>
      <c r="J1659" s="903" t="s">
        <v>10985</v>
      </c>
    </row>
    <row r="1660" spans="1:10" ht="27">
      <c r="A1660" s="810" t="s">
        <v>207</v>
      </c>
      <c r="B1660" s="902" t="s">
        <v>22887</v>
      </c>
      <c r="C1660" s="913" t="s">
        <v>3118</v>
      </c>
      <c r="D1660" s="810" t="s">
        <v>15043</v>
      </c>
      <c r="E1660" s="913" t="s">
        <v>3707</v>
      </c>
      <c r="F1660" s="903" t="s">
        <v>4183</v>
      </c>
      <c r="G1660" s="902" t="s">
        <v>26120</v>
      </c>
      <c r="H1660" s="902" t="s">
        <v>10928</v>
      </c>
      <c r="I1660" s="913"/>
      <c r="J1660" s="903" t="s">
        <v>13805</v>
      </c>
    </row>
    <row r="1661" spans="1:10">
      <c r="A1661" s="810" t="s">
        <v>207</v>
      </c>
      <c r="B1661" s="902" t="s">
        <v>22887</v>
      </c>
      <c r="C1661" s="913" t="s">
        <v>4875</v>
      </c>
      <c r="D1661" s="810" t="s">
        <v>15043</v>
      </c>
      <c r="E1661" s="913" t="s">
        <v>4989</v>
      </c>
      <c r="F1661" s="903" t="s">
        <v>15727</v>
      </c>
      <c r="G1661" s="902"/>
      <c r="H1661" s="902" t="s">
        <v>10932</v>
      </c>
      <c r="I1661" s="913" t="s">
        <v>26121</v>
      </c>
      <c r="J1661" s="903" t="s">
        <v>1851</v>
      </c>
    </row>
    <row r="1662" spans="1:10">
      <c r="A1662" s="810" t="s">
        <v>207</v>
      </c>
      <c r="B1662" s="902" t="s">
        <v>22887</v>
      </c>
      <c r="C1662" s="913" t="s">
        <v>7374</v>
      </c>
      <c r="D1662" s="810" t="s">
        <v>15043</v>
      </c>
      <c r="E1662" s="913" t="s">
        <v>26122</v>
      </c>
      <c r="F1662" s="903" t="s">
        <v>26123</v>
      </c>
      <c r="G1662" s="902" t="s">
        <v>17038</v>
      </c>
      <c r="H1662" s="902" t="s">
        <v>10977</v>
      </c>
      <c r="I1662" s="913" t="s">
        <v>7848</v>
      </c>
      <c r="J1662" s="903" t="s">
        <v>10985</v>
      </c>
    </row>
    <row r="1663" spans="1:10">
      <c r="A1663" s="810" t="s">
        <v>207</v>
      </c>
      <c r="B1663" s="902" t="s">
        <v>22887</v>
      </c>
      <c r="C1663" s="913" t="s">
        <v>16218</v>
      </c>
      <c r="D1663" s="810" t="s">
        <v>15043</v>
      </c>
      <c r="E1663" s="913" t="s">
        <v>16219</v>
      </c>
      <c r="F1663" s="903" t="s">
        <v>16742</v>
      </c>
      <c r="G1663" s="902"/>
      <c r="H1663" s="902" t="s">
        <v>10932</v>
      </c>
      <c r="I1663" s="913"/>
      <c r="J1663" s="903" t="s">
        <v>940</v>
      </c>
    </row>
    <row r="1664" spans="1:10">
      <c r="A1664" s="810" t="s">
        <v>207</v>
      </c>
      <c r="B1664" s="902" t="s">
        <v>22887</v>
      </c>
      <c r="C1664" s="913" t="s">
        <v>7368</v>
      </c>
      <c r="D1664" s="810" t="s">
        <v>15043</v>
      </c>
      <c r="E1664" s="913" t="s">
        <v>7540</v>
      </c>
      <c r="F1664" s="903" t="s">
        <v>26124</v>
      </c>
      <c r="G1664" s="902" t="s">
        <v>26125</v>
      </c>
      <c r="H1664" s="902" t="s">
        <v>10932</v>
      </c>
      <c r="I1664" s="913"/>
      <c r="J1664" s="903" t="s">
        <v>929</v>
      </c>
    </row>
    <row r="1665" spans="1:10">
      <c r="A1665" s="810" t="s">
        <v>207</v>
      </c>
      <c r="B1665" s="902" t="s">
        <v>22887</v>
      </c>
      <c r="C1665" s="913" t="s">
        <v>3217</v>
      </c>
      <c r="D1665" s="810" t="s">
        <v>15043</v>
      </c>
      <c r="E1665" s="913" t="s">
        <v>3826</v>
      </c>
      <c r="F1665" s="903" t="s">
        <v>26126</v>
      </c>
      <c r="G1665" s="902" t="s">
        <v>17022</v>
      </c>
      <c r="H1665" s="902" t="s">
        <v>10932</v>
      </c>
      <c r="I1665" s="913"/>
      <c r="J1665" s="903" t="s">
        <v>11165</v>
      </c>
    </row>
    <row r="1666" spans="1:10">
      <c r="A1666" s="810" t="s">
        <v>207</v>
      </c>
      <c r="B1666" s="902" t="s">
        <v>22887</v>
      </c>
      <c r="C1666" s="913" t="s">
        <v>26127</v>
      </c>
      <c r="D1666" s="810" t="s">
        <v>15043</v>
      </c>
      <c r="E1666" s="913" t="s">
        <v>26128</v>
      </c>
      <c r="F1666" s="903" t="s">
        <v>26129</v>
      </c>
      <c r="G1666" s="902" t="s">
        <v>18692</v>
      </c>
      <c r="H1666" s="902" t="s">
        <v>10977</v>
      </c>
      <c r="I1666" s="913" t="s">
        <v>16693</v>
      </c>
      <c r="J1666" s="903" t="s">
        <v>11165</v>
      </c>
    </row>
    <row r="1667" spans="1:10">
      <c r="A1667" s="810" t="s">
        <v>207</v>
      </c>
      <c r="B1667" s="902" t="s">
        <v>22887</v>
      </c>
      <c r="C1667" s="913" t="s">
        <v>9275</v>
      </c>
      <c r="D1667" s="810" t="s">
        <v>15043</v>
      </c>
      <c r="E1667" s="913" t="s">
        <v>9589</v>
      </c>
      <c r="F1667" s="903" t="s">
        <v>26130</v>
      </c>
      <c r="G1667" s="902"/>
      <c r="H1667" s="902" t="s">
        <v>10977</v>
      </c>
      <c r="I1667" s="913" t="s">
        <v>2059</v>
      </c>
      <c r="J1667" s="903" t="s">
        <v>12684</v>
      </c>
    </row>
    <row r="1668" spans="1:10">
      <c r="A1668" s="810" t="s">
        <v>207</v>
      </c>
      <c r="B1668" s="902" t="s">
        <v>22887</v>
      </c>
      <c r="C1668" s="913" t="s">
        <v>9334</v>
      </c>
      <c r="D1668" s="810" t="s">
        <v>15043</v>
      </c>
      <c r="E1668" s="913" t="s">
        <v>9654</v>
      </c>
      <c r="F1668" s="903" t="s">
        <v>26131</v>
      </c>
      <c r="G1668" s="902" t="s">
        <v>26132</v>
      </c>
      <c r="H1668" s="902" t="s">
        <v>10915</v>
      </c>
      <c r="I1668" s="913"/>
      <c r="J1668" s="903" t="s">
        <v>22914</v>
      </c>
    </row>
    <row r="1669" spans="1:10">
      <c r="A1669" s="810" t="s">
        <v>207</v>
      </c>
      <c r="B1669" s="902" t="s">
        <v>22887</v>
      </c>
      <c r="C1669" s="913" t="s">
        <v>26133</v>
      </c>
      <c r="D1669" s="810" t="s">
        <v>15043</v>
      </c>
      <c r="E1669" s="913" t="s">
        <v>26134</v>
      </c>
      <c r="F1669" s="903" t="s">
        <v>26135</v>
      </c>
      <c r="G1669" s="902" t="s">
        <v>26136</v>
      </c>
      <c r="H1669" s="902" t="s">
        <v>10932</v>
      </c>
      <c r="I1669" s="913" t="s">
        <v>4804</v>
      </c>
      <c r="J1669" s="903" t="s">
        <v>938</v>
      </c>
    </row>
    <row r="1670" spans="1:10">
      <c r="A1670" s="810" t="s">
        <v>207</v>
      </c>
      <c r="B1670" s="902" t="s">
        <v>22887</v>
      </c>
      <c r="C1670" s="913" t="s">
        <v>3209</v>
      </c>
      <c r="D1670" s="810" t="s">
        <v>15043</v>
      </c>
      <c r="E1670" s="913" t="s">
        <v>6951</v>
      </c>
      <c r="F1670" s="903" t="s">
        <v>7049</v>
      </c>
      <c r="G1670" s="902"/>
      <c r="H1670" s="902" t="s">
        <v>10928</v>
      </c>
      <c r="I1670" s="913"/>
      <c r="J1670" s="903" t="s">
        <v>938</v>
      </c>
    </row>
    <row r="1671" spans="1:10">
      <c r="A1671" s="810" t="s">
        <v>207</v>
      </c>
      <c r="B1671" s="902" t="s">
        <v>22887</v>
      </c>
      <c r="C1671" s="913" t="s">
        <v>24771</v>
      </c>
      <c r="D1671" s="810" t="s">
        <v>15043</v>
      </c>
      <c r="E1671" s="913" t="s">
        <v>3811</v>
      </c>
      <c r="F1671" s="903" t="s">
        <v>24772</v>
      </c>
      <c r="G1671" s="902"/>
      <c r="H1671" s="902" t="s">
        <v>10977</v>
      </c>
      <c r="I1671" s="913"/>
      <c r="J1671" s="903" t="s">
        <v>940</v>
      </c>
    </row>
    <row r="1672" spans="1:10">
      <c r="A1672" s="810" t="s">
        <v>207</v>
      </c>
      <c r="B1672" s="902" t="s">
        <v>22887</v>
      </c>
      <c r="C1672" s="913" t="s">
        <v>8170</v>
      </c>
      <c r="D1672" s="810" t="s">
        <v>15043</v>
      </c>
      <c r="E1672" s="913" t="s">
        <v>8490</v>
      </c>
      <c r="F1672" s="903" t="s">
        <v>16220</v>
      </c>
      <c r="G1672" s="902" t="s">
        <v>17022</v>
      </c>
      <c r="H1672" s="902" t="s">
        <v>10977</v>
      </c>
      <c r="I1672" s="913" t="s">
        <v>16029</v>
      </c>
      <c r="J1672" s="903" t="s">
        <v>11165</v>
      </c>
    </row>
    <row r="1673" spans="1:10">
      <c r="A1673" s="810" t="s">
        <v>207</v>
      </c>
      <c r="B1673" s="902" t="s">
        <v>22887</v>
      </c>
      <c r="C1673" s="913" t="s">
        <v>15728</v>
      </c>
      <c r="D1673" s="810" t="s">
        <v>15043</v>
      </c>
      <c r="E1673" s="913" t="s">
        <v>5005</v>
      </c>
      <c r="F1673" s="903" t="s">
        <v>15729</v>
      </c>
      <c r="G1673" s="902"/>
      <c r="H1673" s="902" t="s">
        <v>10932</v>
      </c>
      <c r="I1673" s="913"/>
      <c r="J1673" s="903" t="s">
        <v>938</v>
      </c>
    </row>
    <row r="1674" spans="1:10">
      <c r="A1674" s="810" t="s">
        <v>207</v>
      </c>
      <c r="B1674" s="902" t="s">
        <v>22887</v>
      </c>
      <c r="C1674" s="913" t="s">
        <v>16221</v>
      </c>
      <c r="D1674" s="810" t="s">
        <v>15043</v>
      </c>
      <c r="E1674" s="913" t="s">
        <v>16222</v>
      </c>
      <c r="F1674" s="903" t="s">
        <v>16223</v>
      </c>
      <c r="G1674" s="902"/>
      <c r="H1674" s="902" t="s">
        <v>10928</v>
      </c>
      <c r="I1674" s="913"/>
      <c r="J1674" s="903" t="s">
        <v>938</v>
      </c>
    </row>
    <row r="1675" spans="1:10">
      <c r="A1675" s="810" t="s">
        <v>207</v>
      </c>
      <c r="B1675" s="902" t="s">
        <v>22887</v>
      </c>
      <c r="C1675" s="913" t="s">
        <v>11059</v>
      </c>
      <c r="D1675" s="810" t="s">
        <v>15043</v>
      </c>
      <c r="E1675" s="913" t="s">
        <v>7371</v>
      </c>
      <c r="F1675" s="903" t="s">
        <v>26137</v>
      </c>
      <c r="G1675" s="902" t="s">
        <v>17038</v>
      </c>
      <c r="H1675" s="902" t="s">
        <v>10977</v>
      </c>
      <c r="I1675" s="913" t="s">
        <v>7848</v>
      </c>
      <c r="J1675" s="903" t="s">
        <v>10985</v>
      </c>
    </row>
    <row r="1676" spans="1:10">
      <c r="A1676" s="810" t="s">
        <v>207</v>
      </c>
      <c r="B1676" s="902" t="s">
        <v>22887</v>
      </c>
      <c r="C1676" s="913" t="s">
        <v>26138</v>
      </c>
      <c r="D1676" s="810" t="s">
        <v>15043</v>
      </c>
      <c r="E1676" s="913" t="s">
        <v>25373</v>
      </c>
      <c r="F1676" s="903" t="s">
        <v>26139</v>
      </c>
      <c r="G1676" s="902" t="s">
        <v>17038</v>
      </c>
      <c r="H1676" s="902" t="s">
        <v>10977</v>
      </c>
      <c r="I1676" s="913" t="s">
        <v>25727</v>
      </c>
      <c r="J1676" s="903" t="s">
        <v>10985</v>
      </c>
    </row>
    <row r="1677" spans="1:10">
      <c r="A1677" s="810" t="s">
        <v>16420</v>
      </c>
      <c r="B1677" s="902" t="s">
        <v>26140</v>
      </c>
      <c r="C1677" s="913" t="s">
        <v>14702</v>
      </c>
      <c r="D1677" s="810" t="s">
        <v>15043</v>
      </c>
      <c r="E1677" s="913" t="s">
        <v>1610</v>
      </c>
      <c r="F1677" s="903" t="s">
        <v>14703</v>
      </c>
      <c r="G1677" s="902" t="s">
        <v>26141</v>
      </c>
      <c r="H1677" s="902" t="s">
        <v>10901</v>
      </c>
      <c r="I1677" s="913"/>
      <c r="J1677" s="903" t="s">
        <v>932</v>
      </c>
    </row>
    <row r="1678" spans="1:10" ht="27">
      <c r="A1678" s="810" t="s">
        <v>16420</v>
      </c>
      <c r="B1678" s="902" t="s">
        <v>26140</v>
      </c>
      <c r="C1678" s="913" t="s">
        <v>972</v>
      </c>
      <c r="D1678" s="810" t="s">
        <v>15043</v>
      </c>
      <c r="E1678" s="913" t="s">
        <v>26142</v>
      </c>
      <c r="F1678" s="903" t="s">
        <v>26143</v>
      </c>
      <c r="G1678" s="902" t="s">
        <v>26144</v>
      </c>
      <c r="H1678" s="902" t="s">
        <v>10932</v>
      </c>
      <c r="I1678" s="913" t="s">
        <v>5174</v>
      </c>
      <c r="J1678" s="903" t="s">
        <v>937</v>
      </c>
    </row>
    <row r="1679" spans="1:10">
      <c r="A1679" s="810" t="s">
        <v>16420</v>
      </c>
      <c r="B1679" s="902" t="s">
        <v>26140</v>
      </c>
      <c r="C1679" s="913" t="s">
        <v>9198</v>
      </c>
      <c r="D1679" s="810" t="s">
        <v>15043</v>
      </c>
      <c r="E1679" s="913" t="s">
        <v>26145</v>
      </c>
      <c r="F1679" s="903" t="s">
        <v>26146</v>
      </c>
      <c r="G1679" s="902" t="s">
        <v>26147</v>
      </c>
      <c r="H1679" s="902" t="s">
        <v>10958</v>
      </c>
      <c r="I1679" s="913" t="s">
        <v>26148</v>
      </c>
      <c r="J1679" s="903" t="s">
        <v>18882</v>
      </c>
    </row>
    <row r="1680" spans="1:10">
      <c r="A1680" s="810" t="s">
        <v>16890</v>
      </c>
      <c r="B1680" s="902" t="s">
        <v>26149</v>
      </c>
      <c r="C1680" s="913" t="s">
        <v>16227</v>
      </c>
      <c r="D1680" s="810" t="s">
        <v>15043</v>
      </c>
      <c r="E1680" s="913" t="s">
        <v>26150</v>
      </c>
      <c r="F1680" s="903" t="s">
        <v>26151</v>
      </c>
      <c r="G1680" s="902" t="s">
        <v>16228</v>
      </c>
      <c r="H1680" s="902" t="s">
        <v>10891</v>
      </c>
      <c r="I1680" s="913" t="s">
        <v>16229</v>
      </c>
      <c r="J1680" s="903" t="s">
        <v>12094</v>
      </c>
    </row>
    <row r="1681" spans="1:10">
      <c r="A1681" s="810" t="s">
        <v>16890</v>
      </c>
      <c r="B1681" s="902" t="s">
        <v>26149</v>
      </c>
      <c r="C1681" s="913" t="s">
        <v>7360</v>
      </c>
      <c r="D1681" s="810" t="s">
        <v>15043</v>
      </c>
      <c r="E1681" s="913" t="s">
        <v>7520</v>
      </c>
      <c r="F1681" s="903" t="s">
        <v>26152</v>
      </c>
      <c r="G1681" s="902" t="s">
        <v>7818</v>
      </c>
      <c r="H1681" s="902" t="s">
        <v>10915</v>
      </c>
      <c r="I1681" s="913" t="s">
        <v>26153</v>
      </c>
      <c r="J1681" s="903" t="s">
        <v>12684</v>
      </c>
    </row>
    <row r="1682" spans="1:10">
      <c r="A1682" s="810" t="s">
        <v>16869</v>
      </c>
      <c r="B1682" s="902" t="s">
        <v>23055</v>
      </c>
      <c r="C1682" s="913" t="s">
        <v>3167</v>
      </c>
      <c r="D1682" s="810" t="s">
        <v>15043</v>
      </c>
      <c r="E1682" s="913" t="s">
        <v>3754</v>
      </c>
      <c r="F1682" s="903" t="s">
        <v>4210</v>
      </c>
      <c r="G1682" s="902" t="s">
        <v>4686</v>
      </c>
      <c r="H1682" s="902" t="s">
        <v>11131</v>
      </c>
      <c r="I1682" s="913"/>
      <c r="J1682" s="903" t="s">
        <v>932</v>
      </c>
    </row>
    <row r="1683" spans="1:10">
      <c r="A1683" s="810" t="s">
        <v>16869</v>
      </c>
      <c r="B1683" s="902" t="s">
        <v>23055</v>
      </c>
      <c r="C1683" s="913" t="s">
        <v>2727</v>
      </c>
      <c r="D1683" s="810" t="s">
        <v>15043</v>
      </c>
      <c r="E1683" s="913" t="s">
        <v>11803</v>
      </c>
      <c r="F1683" s="903" t="s">
        <v>3909</v>
      </c>
      <c r="G1683" s="902" t="s">
        <v>4322</v>
      </c>
      <c r="H1683" s="902" t="s">
        <v>11814</v>
      </c>
      <c r="I1683" s="913"/>
      <c r="J1683" s="903" t="s">
        <v>564</v>
      </c>
    </row>
    <row r="1684" spans="1:10">
      <c r="A1684" s="810" t="s">
        <v>16869</v>
      </c>
      <c r="B1684" s="902" t="s">
        <v>23055</v>
      </c>
      <c r="C1684" s="913" t="s">
        <v>5935</v>
      </c>
      <c r="D1684" s="810" t="s">
        <v>15043</v>
      </c>
      <c r="E1684" s="913" t="s">
        <v>6181</v>
      </c>
      <c r="F1684" s="903" t="s">
        <v>28096</v>
      </c>
      <c r="G1684" s="902" t="s">
        <v>6544</v>
      </c>
      <c r="H1684" s="902" t="s">
        <v>11128</v>
      </c>
      <c r="I1684" s="913" t="s">
        <v>14712</v>
      </c>
      <c r="J1684" s="903" t="s">
        <v>2525</v>
      </c>
    </row>
    <row r="1685" spans="1:10">
      <c r="A1685" s="810" t="s">
        <v>16869</v>
      </c>
      <c r="B1685" s="902" t="s">
        <v>23055</v>
      </c>
      <c r="C1685" s="913" t="s">
        <v>6136</v>
      </c>
      <c r="D1685" s="810" t="s">
        <v>15043</v>
      </c>
      <c r="E1685" s="913" t="s">
        <v>6354</v>
      </c>
      <c r="F1685" s="903" t="s">
        <v>6522</v>
      </c>
      <c r="G1685" s="902"/>
      <c r="H1685" s="902" t="s">
        <v>10969</v>
      </c>
      <c r="I1685" s="913"/>
      <c r="J1685" s="903" t="s">
        <v>938</v>
      </c>
    </row>
    <row r="1686" spans="1:10">
      <c r="A1686" s="810" t="s">
        <v>16869</v>
      </c>
      <c r="B1686" s="902" t="s">
        <v>23055</v>
      </c>
      <c r="C1686" s="913" t="s">
        <v>15271</v>
      </c>
      <c r="D1686" s="810" t="s">
        <v>15043</v>
      </c>
      <c r="E1686" s="913" t="s">
        <v>15272</v>
      </c>
      <c r="F1686" s="903" t="s">
        <v>15273</v>
      </c>
      <c r="G1686" s="902" t="s">
        <v>15274</v>
      </c>
      <c r="H1686" s="902" t="s">
        <v>10915</v>
      </c>
      <c r="I1686" s="913"/>
      <c r="J1686" s="903" t="s">
        <v>564</v>
      </c>
    </row>
    <row r="1687" spans="1:10">
      <c r="A1687" s="810" t="s">
        <v>16869</v>
      </c>
      <c r="B1687" s="902" t="s">
        <v>23055</v>
      </c>
      <c r="C1687" s="913" t="s">
        <v>15476</v>
      </c>
      <c r="D1687" s="810" t="s">
        <v>15043</v>
      </c>
      <c r="E1687" s="913" t="s">
        <v>15477</v>
      </c>
      <c r="F1687" s="903" t="s">
        <v>28218</v>
      </c>
      <c r="G1687" s="902" t="s">
        <v>15478</v>
      </c>
      <c r="H1687" s="902" t="s">
        <v>10969</v>
      </c>
      <c r="I1687" s="913"/>
      <c r="J1687" s="903" t="s">
        <v>940</v>
      </c>
    </row>
    <row r="1688" spans="1:10">
      <c r="A1688" s="810" t="s">
        <v>16869</v>
      </c>
      <c r="B1688" s="902" t="s">
        <v>23055</v>
      </c>
      <c r="C1688" s="913" t="s">
        <v>7191</v>
      </c>
      <c r="D1688" s="810" t="s">
        <v>15043</v>
      </c>
      <c r="E1688" s="913" t="s">
        <v>7388</v>
      </c>
      <c r="F1688" s="903" t="s">
        <v>7559</v>
      </c>
      <c r="G1688" s="902" t="s">
        <v>7684</v>
      </c>
      <c r="H1688" s="902" t="s">
        <v>10891</v>
      </c>
      <c r="I1688" s="913" t="s">
        <v>928</v>
      </c>
      <c r="J1688" s="903" t="s">
        <v>937</v>
      </c>
    </row>
    <row r="1689" spans="1:10">
      <c r="A1689" s="810" t="s">
        <v>16869</v>
      </c>
      <c r="B1689" s="902" t="s">
        <v>23055</v>
      </c>
      <c r="C1689" s="913" t="s">
        <v>16234</v>
      </c>
      <c r="D1689" s="810" t="s">
        <v>15043</v>
      </c>
      <c r="E1689" s="913" t="s">
        <v>16235</v>
      </c>
      <c r="F1689" s="903" t="s">
        <v>16236</v>
      </c>
      <c r="G1689" s="902" t="s">
        <v>16237</v>
      </c>
      <c r="H1689" s="902" t="s">
        <v>10977</v>
      </c>
      <c r="I1689" s="913"/>
      <c r="J1689" s="903" t="s">
        <v>940</v>
      </c>
    </row>
    <row r="1690" spans="1:10">
      <c r="A1690" s="810" t="s">
        <v>16869</v>
      </c>
      <c r="B1690" s="902" t="s">
        <v>23055</v>
      </c>
      <c r="C1690" s="913" t="s">
        <v>15547</v>
      </c>
      <c r="D1690" s="810" t="s">
        <v>15043</v>
      </c>
      <c r="E1690" s="913" t="s">
        <v>15548</v>
      </c>
      <c r="F1690" s="903" t="s">
        <v>15549</v>
      </c>
      <c r="G1690" s="902" t="s">
        <v>15414</v>
      </c>
      <c r="H1690" s="902" t="s">
        <v>10977</v>
      </c>
      <c r="I1690" s="913"/>
      <c r="J1690" s="903" t="s">
        <v>940</v>
      </c>
    </row>
    <row r="1691" spans="1:10" ht="40.5">
      <c r="A1691" s="810" t="s">
        <v>16869</v>
      </c>
      <c r="B1691" s="902" t="s">
        <v>23055</v>
      </c>
      <c r="C1691" s="913" t="s">
        <v>26154</v>
      </c>
      <c r="D1691" s="810" t="s">
        <v>15043</v>
      </c>
      <c r="E1691" s="913" t="s">
        <v>16100</v>
      </c>
      <c r="F1691" s="903" t="s">
        <v>26155</v>
      </c>
      <c r="G1691" s="902" t="s">
        <v>26156</v>
      </c>
      <c r="H1691" s="902" t="s">
        <v>11234</v>
      </c>
      <c r="I1691" s="913" t="s">
        <v>26157</v>
      </c>
      <c r="J1691" s="903" t="s">
        <v>564</v>
      </c>
    </row>
    <row r="1692" spans="1:10">
      <c r="A1692" s="810" t="s">
        <v>16869</v>
      </c>
      <c r="B1692" s="902" t="s">
        <v>23055</v>
      </c>
      <c r="C1692" s="913" t="s">
        <v>2544</v>
      </c>
      <c r="D1692" s="810" t="s">
        <v>15043</v>
      </c>
      <c r="E1692" s="913" t="s">
        <v>2567</v>
      </c>
      <c r="F1692" s="903" t="s">
        <v>24576</v>
      </c>
      <c r="G1692" s="902" t="s">
        <v>2603</v>
      </c>
      <c r="H1692" s="902" t="s">
        <v>10932</v>
      </c>
      <c r="I1692" s="913"/>
      <c r="J1692" s="903" t="s">
        <v>938</v>
      </c>
    </row>
    <row r="1693" spans="1:10">
      <c r="A1693" s="810" t="s">
        <v>16869</v>
      </c>
      <c r="B1693" s="902" t="s">
        <v>23055</v>
      </c>
      <c r="C1693" s="913" t="s">
        <v>26158</v>
      </c>
      <c r="D1693" s="810" t="s">
        <v>15043</v>
      </c>
      <c r="E1693" s="913" t="s">
        <v>26159</v>
      </c>
      <c r="F1693" s="903" t="s">
        <v>26160</v>
      </c>
      <c r="G1693" s="902" t="s">
        <v>26161</v>
      </c>
      <c r="H1693" s="902" t="s">
        <v>10928</v>
      </c>
      <c r="I1693" s="913"/>
      <c r="J1693" s="903" t="s">
        <v>564</v>
      </c>
    </row>
    <row r="1694" spans="1:10" ht="27">
      <c r="A1694" s="810" t="s">
        <v>16869</v>
      </c>
      <c r="B1694" s="902" t="s">
        <v>23055</v>
      </c>
      <c r="C1694" s="913" t="s">
        <v>24013</v>
      </c>
      <c r="D1694" s="810" t="s">
        <v>15043</v>
      </c>
      <c r="E1694" s="913" t="s">
        <v>24014</v>
      </c>
      <c r="F1694" s="903" t="s">
        <v>24015</v>
      </c>
      <c r="G1694" s="902" t="s">
        <v>24016</v>
      </c>
      <c r="H1694" s="902" t="s">
        <v>10910</v>
      </c>
      <c r="I1694" s="913"/>
      <c r="J1694" s="903" t="s">
        <v>935</v>
      </c>
    </row>
    <row r="1695" spans="1:10">
      <c r="A1695" s="810" t="s">
        <v>16869</v>
      </c>
      <c r="B1695" s="902" t="s">
        <v>23055</v>
      </c>
      <c r="C1695" s="913" t="s">
        <v>3128</v>
      </c>
      <c r="D1695" s="810" t="s">
        <v>15043</v>
      </c>
      <c r="E1695" s="913" t="s">
        <v>3719</v>
      </c>
      <c r="F1695" s="903" t="s">
        <v>10705</v>
      </c>
      <c r="G1695" s="902" t="s">
        <v>24594</v>
      </c>
      <c r="H1695" s="902" t="s">
        <v>10915</v>
      </c>
      <c r="I1695" s="913"/>
      <c r="J1695" s="903" t="s">
        <v>21797</v>
      </c>
    </row>
    <row r="1696" spans="1:10">
      <c r="A1696" s="810" t="s">
        <v>16869</v>
      </c>
      <c r="B1696" s="902" t="s">
        <v>23055</v>
      </c>
      <c r="C1696" s="913" t="s">
        <v>9245</v>
      </c>
      <c r="D1696" s="810" t="s">
        <v>15043</v>
      </c>
      <c r="E1696" s="913" t="s">
        <v>9555</v>
      </c>
      <c r="F1696" s="903" t="s">
        <v>9871</v>
      </c>
      <c r="G1696" s="902" t="s">
        <v>10122</v>
      </c>
      <c r="H1696" s="902" t="s">
        <v>10932</v>
      </c>
      <c r="I1696" s="913"/>
      <c r="J1696" s="903" t="s">
        <v>938</v>
      </c>
    </row>
    <row r="1697" spans="1:10">
      <c r="A1697" s="810" t="s">
        <v>16869</v>
      </c>
      <c r="B1697" s="902" t="s">
        <v>23055</v>
      </c>
      <c r="C1697" s="913" t="s">
        <v>15588</v>
      </c>
      <c r="D1697" s="810" t="s">
        <v>15043</v>
      </c>
      <c r="E1697" s="913" t="s">
        <v>15589</v>
      </c>
      <c r="F1697" s="903" t="s">
        <v>15590</v>
      </c>
      <c r="G1697" s="902" t="s">
        <v>15591</v>
      </c>
      <c r="H1697" s="902" t="s">
        <v>10932</v>
      </c>
      <c r="I1697" s="913" t="s">
        <v>26162</v>
      </c>
      <c r="J1697" s="903" t="s">
        <v>938</v>
      </c>
    </row>
    <row r="1698" spans="1:10">
      <c r="A1698" s="810" t="s">
        <v>16869</v>
      </c>
      <c r="B1698" s="902" t="s">
        <v>23055</v>
      </c>
      <c r="C1698" s="913" t="s">
        <v>10240</v>
      </c>
      <c r="D1698" s="810" t="s">
        <v>15043</v>
      </c>
      <c r="E1698" s="913" t="s">
        <v>10278</v>
      </c>
      <c r="F1698" s="903" t="s">
        <v>10309</v>
      </c>
      <c r="G1698" s="902" t="s">
        <v>24348</v>
      </c>
      <c r="H1698" s="902" t="s">
        <v>10901</v>
      </c>
      <c r="I1698" s="913"/>
      <c r="J1698" s="903" t="s">
        <v>564</v>
      </c>
    </row>
    <row r="1699" spans="1:10">
      <c r="A1699" s="810" t="s">
        <v>16869</v>
      </c>
      <c r="B1699" s="902" t="s">
        <v>23055</v>
      </c>
      <c r="C1699" s="913" t="s">
        <v>16187</v>
      </c>
      <c r="D1699" s="810" t="s">
        <v>15043</v>
      </c>
      <c r="E1699" s="913" t="s">
        <v>3527</v>
      </c>
      <c r="F1699" s="903" t="s">
        <v>16188</v>
      </c>
      <c r="G1699" s="902"/>
      <c r="H1699" s="902" t="s">
        <v>10932</v>
      </c>
      <c r="I1699" s="913" t="s">
        <v>25559</v>
      </c>
      <c r="J1699" s="903" t="s">
        <v>21797</v>
      </c>
    </row>
    <row r="1700" spans="1:10">
      <c r="A1700" s="810" t="s">
        <v>16869</v>
      </c>
      <c r="B1700" s="902" t="s">
        <v>23055</v>
      </c>
      <c r="C1700" s="913" t="s">
        <v>16192</v>
      </c>
      <c r="D1700" s="810" t="s">
        <v>15043</v>
      </c>
      <c r="E1700" s="913" t="s">
        <v>16193</v>
      </c>
      <c r="F1700" s="903" t="s">
        <v>26053</v>
      </c>
      <c r="G1700" s="902" t="s">
        <v>16194</v>
      </c>
      <c r="H1700" s="902" t="s">
        <v>10901</v>
      </c>
      <c r="I1700" s="913"/>
      <c r="J1700" s="903" t="s">
        <v>938</v>
      </c>
    </row>
    <row r="1701" spans="1:10">
      <c r="A1701" s="810" t="s">
        <v>16869</v>
      </c>
      <c r="B1701" s="902" t="s">
        <v>23055</v>
      </c>
      <c r="C1701" s="913" t="s">
        <v>9223</v>
      </c>
      <c r="D1701" s="810" t="s">
        <v>15043</v>
      </c>
      <c r="E1701" s="913" t="s">
        <v>9538</v>
      </c>
      <c r="F1701" s="903" t="s">
        <v>26066</v>
      </c>
      <c r="G1701" s="902" t="s">
        <v>10100</v>
      </c>
      <c r="H1701" s="902" t="s">
        <v>10901</v>
      </c>
      <c r="I1701" s="913"/>
      <c r="J1701" s="903" t="s">
        <v>938</v>
      </c>
    </row>
    <row r="1702" spans="1:10">
      <c r="A1702" s="810" t="s">
        <v>16869</v>
      </c>
      <c r="B1702" s="902" t="s">
        <v>23055</v>
      </c>
      <c r="C1702" s="913" t="s">
        <v>9041</v>
      </c>
      <c r="D1702" s="810" t="s">
        <v>15043</v>
      </c>
      <c r="E1702" s="913" t="s">
        <v>3832</v>
      </c>
      <c r="F1702" s="903" t="s">
        <v>9726</v>
      </c>
      <c r="G1702" s="902"/>
      <c r="H1702" s="902" t="s">
        <v>10977</v>
      </c>
      <c r="I1702" s="913"/>
      <c r="J1702" s="903" t="s">
        <v>938</v>
      </c>
    </row>
    <row r="1703" spans="1:10">
      <c r="A1703" s="810" t="s">
        <v>16869</v>
      </c>
      <c r="B1703" s="902" t="s">
        <v>23055</v>
      </c>
      <c r="C1703" s="913" t="s">
        <v>15774</v>
      </c>
      <c r="D1703" s="810" t="s">
        <v>15043</v>
      </c>
      <c r="E1703" s="913" t="s">
        <v>15775</v>
      </c>
      <c r="F1703" s="903" t="s">
        <v>24846</v>
      </c>
      <c r="G1703" s="902" t="s">
        <v>15776</v>
      </c>
      <c r="H1703" s="902" t="s">
        <v>10901</v>
      </c>
      <c r="I1703" s="913"/>
      <c r="J1703" s="903" t="s">
        <v>932</v>
      </c>
    </row>
    <row r="1704" spans="1:10">
      <c r="A1704" s="810" t="s">
        <v>16869</v>
      </c>
      <c r="B1704" s="902" t="s">
        <v>23055</v>
      </c>
      <c r="C1704" s="913" t="s">
        <v>9111</v>
      </c>
      <c r="D1704" s="810" t="s">
        <v>15043</v>
      </c>
      <c r="E1704" s="913" t="s">
        <v>3785</v>
      </c>
      <c r="F1704" s="903" t="s">
        <v>14660</v>
      </c>
      <c r="G1704" s="902" t="s">
        <v>9995</v>
      </c>
      <c r="H1704" s="902" t="s">
        <v>10915</v>
      </c>
      <c r="I1704" s="913" t="s">
        <v>1280</v>
      </c>
      <c r="J1704" s="903" t="s">
        <v>11287</v>
      </c>
    </row>
    <row r="1705" spans="1:10">
      <c r="A1705" s="810" t="s">
        <v>16869</v>
      </c>
      <c r="B1705" s="902" t="s">
        <v>23055</v>
      </c>
      <c r="C1705" s="913" t="s">
        <v>16224</v>
      </c>
      <c r="D1705" s="810" t="s">
        <v>15043</v>
      </c>
      <c r="E1705" s="913" t="s">
        <v>16225</v>
      </c>
      <c r="F1705" s="903" t="s">
        <v>16226</v>
      </c>
      <c r="G1705" s="902"/>
      <c r="H1705" s="902" t="s">
        <v>10901</v>
      </c>
      <c r="I1705" s="913"/>
      <c r="J1705" s="903" t="s">
        <v>21797</v>
      </c>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showGridLines="0" zoomScaleNormal="100" workbookViewId="0">
      <selection activeCell="A3" sqref="A3"/>
    </sheetView>
  </sheetViews>
  <sheetFormatPr defaultColWidth="8.88671875" defaultRowHeight="12"/>
  <cols>
    <col min="1" max="2" width="14.109375" style="415" customWidth="1"/>
    <col min="3" max="3" width="11.77734375" style="415" customWidth="1"/>
    <col min="4" max="10" width="14.109375" style="415" customWidth="1"/>
    <col min="11" max="16384" width="8.88671875" style="415"/>
  </cols>
  <sheetData>
    <row r="1" spans="1:8" ht="39.950000000000003" customHeight="1">
      <c r="A1" s="111" t="s">
        <v>10785</v>
      </c>
      <c r="B1" s="29"/>
      <c r="C1" s="34"/>
      <c r="D1" s="34"/>
      <c r="E1" s="34"/>
      <c r="F1" s="34"/>
      <c r="G1" s="34"/>
      <c r="H1" s="34"/>
    </row>
    <row r="2" spans="1:8" ht="12" customHeight="1">
      <c r="A2" s="29"/>
      <c r="B2" s="29"/>
      <c r="C2" s="34"/>
      <c r="D2" s="34"/>
      <c r="E2" s="34"/>
      <c r="F2" s="34"/>
      <c r="G2" s="34"/>
      <c r="H2" s="34"/>
    </row>
    <row r="3" spans="1:8" ht="26.1" customHeight="1">
      <c r="A3" s="30" t="s">
        <v>16586</v>
      </c>
      <c r="B3" s="29"/>
      <c r="C3" s="34"/>
      <c r="D3" s="34"/>
      <c r="E3" s="34"/>
      <c r="F3" s="34"/>
      <c r="G3" s="34"/>
      <c r="H3" s="34"/>
    </row>
    <row r="4" spans="1:8" ht="6.6" customHeight="1">
      <c r="A4" s="34"/>
      <c r="B4" s="34"/>
      <c r="C4" s="34"/>
      <c r="D4" s="34"/>
      <c r="E4" s="34"/>
      <c r="F4" s="34"/>
      <c r="G4" s="34"/>
      <c r="H4" s="34"/>
    </row>
    <row r="5" spans="1:8" ht="19.5" customHeight="1">
      <c r="A5" s="31" t="s">
        <v>0</v>
      </c>
      <c r="B5" s="29"/>
      <c r="C5" s="34"/>
      <c r="D5" s="34"/>
      <c r="E5" s="34"/>
      <c r="F5" s="34"/>
      <c r="G5" s="34"/>
      <c r="H5" s="34"/>
    </row>
    <row r="6" spans="1:8" ht="21" customHeight="1">
      <c r="A6" s="32" t="s">
        <v>10786</v>
      </c>
      <c r="B6" s="29"/>
      <c r="C6" s="34"/>
      <c r="D6" s="34"/>
      <c r="E6" s="34"/>
      <c r="F6" s="34"/>
      <c r="G6" s="34"/>
      <c r="H6" s="34"/>
    </row>
    <row r="7" spans="1:8" ht="4.5" customHeight="1">
      <c r="A7" s="29"/>
      <c r="B7" s="29"/>
      <c r="C7" s="34"/>
      <c r="D7" s="34"/>
      <c r="E7" s="34"/>
      <c r="F7" s="34"/>
      <c r="G7" s="34"/>
      <c r="H7" s="34"/>
    </row>
    <row r="8" spans="1:8" ht="19.5" customHeight="1">
      <c r="A8" s="31" t="s">
        <v>1</v>
      </c>
      <c r="B8" s="29"/>
      <c r="C8" s="34"/>
      <c r="D8" s="34"/>
      <c r="E8" s="34"/>
      <c r="F8" s="34"/>
      <c r="G8" s="34"/>
      <c r="H8" s="34"/>
    </row>
    <row r="9" spans="1:8" ht="19.5" customHeight="1">
      <c r="A9" s="32" t="s">
        <v>16582</v>
      </c>
      <c r="B9" s="29"/>
      <c r="C9" s="34"/>
      <c r="D9" s="34"/>
      <c r="E9" s="34"/>
      <c r="F9" s="34"/>
      <c r="G9" s="34"/>
      <c r="H9" s="34"/>
    </row>
    <row r="10" spans="1:8" ht="21" customHeight="1">
      <c r="A10" s="32" t="s">
        <v>10787</v>
      </c>
      <c r="B10" s="29"/>
      <c r="C10" s="34"/>
      <c r="D10" s="34"/>
      <c r="E10" s="34"/>
      <c r="F10" s="34"/>
      <c r="G10" s="34"/>
      <c r="H10" s="34"/>
    </row>
    <row r="11" spans="1:8" ht="21" customHeight="1">
      <c r="A11" s="32" t="s">
        <v>10788</v>
      </c>
      <c r="B11" s="29"/>
      <c r="C11" s="34"/>
      <c r="D11" s="34"/>
      <c r="E11" s="34"/>
      <c r="F11" s="34"/>
      <c r="G11" s="34"/>
      <c r="H11" s="34"/>
    </row>
    <row r="12" spans="1:8" ht="4.5" customHeight="1">
      <c r="A12" s="29"/>
      <c r="B12" s="29"/>
      <c r="C12" s="34"/>
      <c r="D12" s="34"/>
      <c r="E12" s="34"/>
      <c r="F12" s="34"/>
      <c r="G12" s="34"/>
      <c r="H12" s="34"/>
    </row>
    <row r="13" spans="1:8" ht="19.5" customHeight="1">
      <c r="A13" s="31" t="s">
        <v>2</v>
      </c>
      <c r="B13" s="29"/>
      <c r="C13" s="34"/>
      <c r="D13" s="34"/>
      <c r="E13" s="34"/>
      <c r="F13" s="34"/>
      <c r="G13" s="34"/>
      <c r="H13" s="34"/>
    </row>
    <row r="14" spans="1:8" ht="21" customHeight="1">
      <c r="A14" s="32" t="s">
        <v>10789</v>
      </c>
      <c r="B14" s="29"/>
      <c r="C14" s="34"/>
      <c r="D14" s="34"/>
      <c r="E14" s="34"/>
      <c r="F14" s="34"/>
      <c r="G14" s="34"/>
      <c r="H14" s="34"/>
    </row>
    <row r="15" spans="1:8" ht="21" customHeight="1">
      <c r="A15" s="32" t="s">
        <v>10790</v>
      </c>
      <c r="B15" s="29"/>
      <c r="C15" s="34"/>
      <c r="D15" s="34"/>
      <c r="E15" s="34"/>
      <c r="F15" s="34"/>
      <c r="G15" s="34"/>
      <c r="H15" s="34"/>
    </row>
    <row r="16" spans="1:8" ht="4.5" customHeight="1">
      <c r="A16" s="29"/>
      <c r="B16" s="29"/>
      <c r="C16" s="34"/>
      <c r="D16" s="34"/>
      <c r="E16" s="34"/>
      <c r="F16" s="34"/>
      <c r="G16" s="34"/>
      <c r="H16" s="34"/>
    </row>
    <row r="17" spans="1:8" ht="4.5" customHeight="1">
      <c r="A17" s="29"/>
      <c r="B17" s="29"/>
      <c r="C17" s="34"/>
      <c r="D17" s="34"/>
      <c r="E17" s="34"/>
      <c r="F17" s="34"/>
      <c r="G17" s="34"/>
      <c r="H17" s="34"/>
    </row>
    <row r="18" spans="1:8" ht="19.5" customHeight="1">
      <c r="A18" s="31" t="s">
        <v>10791</v>
      </c>
      <c r="B18" s="29"/>
      <c r="C18" s="34"/>
      <c r="D18" s="34"/>
      <c r="E18" s="34"/>
      <c r="F18" s="34"/>
      <c r="G18" s="34"/>
      <c r="H18" s="34"/>
    </row>
    <row r="19" spans="1:8" ht="21" customHeight="1">
      <c r="A19" s="32" t="s">
        <v>10792</v>
      </c>
      <c r="B19" s="29"/>
      <c r="C19" s="34"/>
      <c r="D19" s="34"/>
      <c r="E19" s="34"/>
      <c r="F19" s="34"/>
      <c r="G19" s="34"/>
      <c r="H19" s="34"/>
    </row>
    <row r="20" spans="1:8" ht="21" customHeight="1">
      <c r="A20" s="32" t="s">
        <v>16753</v>
      </c>
      <c r="B20" s="29"/>
      <c r="C20" s="34"/>
      <c r="D20" s="34"/>
      <c r="E20" s="34"/>
      <c r="F20" s="34"/>
      <c r="G20" s="34"/>
      <c r="H20" s="34"/>
    </row>
    <row r="21" spans="1:8" ht="21" customHeight="1">
      <c r="A21" s="32" t="s">
        <v>10793</v>
      </c>
      <c r="B21" s="663"/>
      <c r="C21" s="663"/>
      <c r="D21" s="663"/>
      <c r="E21" s="663"/>
      <c r="F21" s="663"/>
      <c r="G21" s="663"/>
      <c r="H21" s="34"/>
    </row>
    <row r="22" spans="1:8" ht="21" customHeight="1">
      <c r="A22" s="32" t="s">
        <v>16749</v>
      </c>
      <c r="B22" s="29"/>
      <c r="C22" s="34"/>
      <c r="D22" s="34"/>
      <c r="E22" s="34"/>
      <c r="F22" s="34"/>
      <c r="G22" s="34"/>
      <c r="H22" s="34"/>
    </row>
    <row r="23" spans="1:8" ht="21" customHeight="1">
      <c r="A23" s="32" t="s">
        <v>10794</v>
      </c>
      <c r="B23" s="29"/>
      <c r="C23" s="34"/>
      <c r="D23" s="34"/>
      <c r="E23" s="34"/>
      <c r="F23" s="34"/>
      <c r="G23" s="34"/>
      <c r="H23" s="34"/>
    </row>
    <row r="24" spans="1:8" ht="21" customHeight="1">
      <c r="A24" s="32" t="s">
        <v>10795</v>
      </c>
      <c r="B24" s="29"/>
      <c r="C24" s="34"/>
      <c r="D24" s="34"/>
      <c r="E24" s="34"/>
      <c r="F24" s="34"/>
      <c r="G24" s="34"/>
      <c r="H24" s="34"/>
    </row>
    <row r="25" spans="1:8" ht="4.5" customHeight="1">
      <c r="A25" s="29" t="s">
        <v>3</v>
      </c>
      <c r="B25" s="29"/>
      <c r="C25" s="34"/>
      <c r="D25" s="34"/>
      <c r="E25" s="34"/>
      <c r="F25" s="34"/>
      <c r="G25" s="34"/>
      <c r="H25" s="34"/>
    </row>
    <row r="26" spans="1:8" ht="22.15" customHeight="1">
      <c r="A26" s="31" t="s">
        <v>10796</v>
      </c>
      <c r="B26" s="29"/>
      <c r="C26" s="34"/>
      <c r="D26" s="34"/>
      <c r="E26" s="34"/>
      <c r="F26" s="34"/>
      <c r="G26" s="34"/>
      <c r="H26" s="34"/>
    </row>
    <row r="27" spans="1:8" ht="20.25" customHeight="1">
      <c r="A27" s="309" t="s">
        <v>16754</v>
      </c>
      <c r="B27" s="29"/>
      <c r="C27" s="34"/>
      <c r="D27" s="34"/>
      <c r="E27" s="34"/>
      <c r="F27" s="34"/>
      <c r="G27" s="34"/>
      <c r="H27" s="34"/>
    </row>
    <row r="28" spans="1:8" ht="22.15" customHeight="1">
      <c r="A28" s="32" t="s">
        <v>16755</v>
      </c>
      <c r="B28" s="29"/>
      <c r="C28" s="34"/>
      <c r="D28" s="34"/>
      <c r="E28" s="34"/>
      <c r="F28" s="34"/>
      <c r="G28" s="34"/>
      <c r="H28" s="34"/>
    </row>
    <row r="29" spans="1:8" ht="22.15" customHeight="1">
      <c r="A29" s="32" t="s">
        <v>16756</v>
      </c>
      <c r="B29" s="29"/>
      <c r="C29" s="34"/>
      <c r="D29" s="34"/>
      <c r="E29" s="34"/>
      <c r="F29" s="34"/>
      <c r="G29" s="34"/>
      <c r="H29" s="34"/>
    </row>
    <row r="30" spans="1:8" ht="20.25" customHeight="1">
      <c r="A30" s="32"/>
      <c r="B30" s="29"/>
      <c r="C30" s="34"/>
      <c r="D30" s="34"/>
      <c r="E30" s="34"/>
      <c r="F30" s="34"/>
      <c r="G30" s="34"/>
      <c r="H30" s="34"/>
    </row>
    <row r="31" spans="1:8" ht="19.5" customHeight="1">
      <c r="A31" s="31" t="s">
        <v>4</v>
      </c>
      <c r="B31" s="29"/>
      <c r="C31" s="34"/>
      <c r="D31" s="34"/>
      <c r="E31" s="34"/>
      <c r="F31" s="34"/>
      <c r="G31" s="34"/>
      <c r="H31" s="34"/>
    </row>
    <row r="32" spans="1:8" ht="28.9" customHeight="1">
      <c r="A32" s="309" t="s">
        <v>16757</v>
      </c>
      <c r="B32" s="309"/>
      <c r="C32" s="309"/>
      <c r="D32" s="309"/>
      <c r="E32" s="309"/>
      <c r="F32" s="309"/>
      <c r="G32" s="309"/>
      <c r="H32" s="34"/>
    </row>
    <row r="33" spans="1:8" ht="21.6" customHeight="1">
      <c r="A33" s="309"/>
      <c r="B33" s="309"/>
      <c r="C33" s="394" t="s">
        <v>10797</v>
      </c>
      <c r="D33" s="309"/>
      <c r="E33" s="309"/>
      <c r="F33" s="309"/>
      <c r="G33" s="309"/>
      <c r="H33" s="34"/>
    </row>
    <row r="34" spans="1:8" ht="21" customHeight="1">
      <c r="A34" s="32" t="s">
        <v>16758</v>
      </c>
      <c r="B34" s="29"/>
      <c r="C34" s="34"/>
      <c r="D34" s="34"/>
      <c r="E34" s="34"/>
      <c r="F34" s="34"/>
      <c r="G34" s="34"/>
      <c r="H34" s="34"/>
    </row>
    <row r="35" spans="1:8" ht="21" customHeight="1">
      <c r="A35" s="32"/>
      <c r="B35" s="29"/>
      <c r="C35" s="34"/>
      <c r="D35" s="34"/>
      <c r="E35" s="34"/>
      <c r="F35" s="34"/>
      <c r="G35" s="34"/>
      <c r="H35" s="34"/>
    </row>
    <row r="36" spans="1:8" ht="26.1" customHeight="1">
      <c r="A36" s="30" t="s">
        <v>10798</v>
      </c>
      <c r="B36" s="29"/>
      <c r="C36" s="34"/>
      <c r="D36" s="34"/>
      <c r="E36" s="34"/>
      <c r="F36" s="34"/>
      <c r="G36" s="34"/>
      <c r="H36" s="34"/>
    </row>
    <row r="37" spans="1:8" ht="6.6" customHeight="1">
      <c r="A37" s="34"/>
      <c r="B37" s="34"/>
      <c r="C37" s="34"/>
      <c r="D37" s="34"/>
      <c r="E37" s="34"/>
      <c r="F37" s="34"/>
      <c r="G37" s="34"/>
      <c r="H37" s="34"/>
    </row>
    <row r="38" spans="1:8" ht="18" customHeight="1">
      <c r="A38" s="31" t="s">
        <v>5</v>
      </c>
      <c r="B38" s="29"/>
      <c r="C38" s="34"/>
      <c r="D38" s="34"/>
      <c r="E38" s="34"/>
      <c r="F38" s="34"/>
      <c r="G38" s="34"/>
      <c r="H38" s="34"/>
    </row>
    <row r="39" spans="1:8" ht="21" customHeight="1">
      <c r="A39" s="32" t="s">
        <v>6</v>
      </c>
      <c r="B39" s="29"/>
      <c r="C39" s="34"/>
      <c r="D39" s="34"/>
      <c r="E39" s="34"/>
      <c r="F39" s="34"/>
      <c r="G39" s="34"/>
      <c r="H39" s="34"/>
    </row>
    <row r="40" spans="1:8" ht="21" customHeight="1">
      <c r="A40" s="32" t="s">
        <v>16759</v>
      </c>
      <c r="B40" s="29"/>
      <c r="C40" s="34"/>
      <c r="D40" s="34"/>
      <c r="E40" s="34"/>
      <c r="F40" s="34"/>
      <c r="G40" s="34"/>
      <c r="H40" s="34"/>
    </row>
    <row r="41" spans="1:8" ht="21" customHeight="1">
      <c r="A41" s="32" t="s">
        <v>10799</v>
      </c>
      <c r="B41" s="29"/>
      <c r="C41" s="34"/>
      <c r="D41" s="34"/>
      <c r="E41" s="34"/>
      <c r="F41" s="34"/>
      <c r="G41" s="34"/>
      <c r="H41" s="34"/>
    </row>
    <row r="42" spans="1:8" ht="21" customHeight="1">
      <c r="A42" s="32" t="s">
        <v>10800</v>
      </c>
      <c r="B42" s="29"/>
      <c r="C42" s="34"/>
      <c r="D42" s="34"/>
      <c r="E42" s="34"/>
      <c r="F42" s="34"/>
      <c r="G42" s="34"/>
      <c r="H42" s="34"/>
    </row>
    <row r="43" spans="1:8" ht="4.5" customHeight="1">
      <c r="A43" s="29"/>
      <c r="B43" s="29"/>
      <c r="C43" s="34"/>
      <c r="D43" s="34"/>
      <c r="E43" s="34"/>
      <c r="F43" s="34"/>
      <c r="G43" s="34"/>
      <c r="H43" s="34"/>
    </row>
    <row r="44" spans="1:8" ht="18" customHeight="1">
      <c r="A44" s="31" t="s">
        <v>7</v>
      </c>
      <c r="B44" s="29"/>
      <c r="C44" s="34"/>
      <c r="D44" s="34"/>
      <c r="E44" s="34"/>
      <c r="F44" s="34"/>
      <c r="G44" s="34"/>
      <c r="H44" s="34"/>
    </row>
    <row r="45" spans="1:8" ht="21.75" customHeight="1">
      <c r="A45" s="32" t="s">
        <v>16760</v>
      </c>
      <c r="B45" s="29"/>
      <c r="C45" s="34"/>
      <c r="D45" s="34"/>
      <c r="E45" s="34"/>
      <c r="F45" s="34"/>
      <c r="G45" s="34"/>
      <c r="H45" s="34"/>
    </row>
    <row r="46" spans="1:8" s="446" customFormat="1" ht="21.75" customHeight="1">
      <c r="A46" s="443" t="s">
        <v>16761</v>
      </c>
      <c r="B46" s="444"/>
      <c r="C46" s="445"/>
      <c r="D46" s="445"/>
      <c r="E46" s="445"/>
      <c r="F46" s="445"/>
      <c r="G46" s="445"/>
      <c r="H46" s="445"/>
    </row>
    <row r="47" spans="1:8" ht="21.75" customHeight="1">
      <c r="A47" s="32" t="s">
        <v>16762</v>
      </c>
      <c r="B47" s="29"/>
      <c r="C47" s="34"/>
      <c r="D47" s="34"/>
      <c r="E47" s="34"/>
      <c r="F47" s="34"/>
      <c r="G47" s="34"/>
      <c r="H47" s="34"/>
    </row>
    <row r="48" spans="1:8" ht="18" customHeight="1">
      <c r="A48" s="29"/>
      <c r="B48" s="29"/>
      <c r="C48" s="34"/>
      <c r="D48" s="34"/>
      <c r="E48" s="34"/>
      <c r="F48" s="34"/>
      <c r="G48" s="34"/>
      <c r="H48" s="34"/>
    </row>
    <row r="49" spans="1:8" ht="26.1" customHeight="1">
      <c r="A49" s="30" t="s">
        <v>10801</v>
      </c>
      <c r="B49" s="29"/>
      <c r="C49" s="34"/>
      <c r="D49" s="34"/>
      <c r="E49" s="34"/>
      <c r="F49" s="34"/>
      <c r="G49" s="34"/>
      <c r="H49" s="34"/>
    </row>
    <row r="50" spans="1:8" ht="6.6" customHeight="1">
      <c r="A50" s="34"/>
      <c r="B50" s="34"/>
      <c r="C50" s="34"/>
      <c r="D50" s="34"/>
      <c r="E50" s="34"/>
      <c r="F50" s="34"/>
      <c r="G50" s="34"/>
      <c r="H50" s="34"/>
    </row>
    <row r="51" spans="1:8" s="15" customFormat="1" ht="18" customHeight="1">
      <c r="A51" s="32" t="s">
        <v>10802</v>
      </c>
      <c r="B51" s="32"/>
      <c r="C51" s="29" t="s">
        <v>10803</v>
      </c>
      <c r="D51" s="34"/>
      <c r="E51" s="59"/>
      <c r="F51" s="59"/>
      <c r="G51" s="59"/>
      <c r="H51" s="59"/>
    </row>
    <row r="52" spans="1:8" s="15" customFormat="1" ht="18" customHeight="1">
      <c r="A52" s="32" t="s">
        <v>10804</v>
      </c>
      <c r="B52" s="32"/>
      <c r="C52" s="29" t="s">
        <v>10805</v>
      </c>
      <c r="D52" s="34"/>
      <c r="E52" s="59"/>
      <c r="F52" s="59"/>
      <c r="G52" s="59"/>
      <c r="H52" s="59"/>
    </row>
    <row r="53" spans="1:8" s="15" customFormat="1" ht="18" customHeight="1">
      <c r="A53" s="32" t="s">
        <v>16763</v>
      </c>
      <c r="B53" s="32"/>
      <c r="C53" s="29" t="s">
        <v>10806</v>
      </c>
      <c r="D53" s="34"/>
      <c r="E53" s="59"/>
      <c r="F53" s="59"/>
      <c r="G53" s="59"/>
      <c r="H53" s="59"/>
    </row>
    <row r="54" spans="1:8" s="15" customFormat="1" ht="18" customHeight="1">
      <c r="A54" s="32" t="s">
        <v>16764</v>
      </c>
      <c r="B54" s="32"/>
      <c r="C54" s="29" t="s">
        <v>16765</v>
      </c>
      <c r="D54" s="34"/>
      <c r="E54" s="59"/>
      <c r="F54" s="59"/>
      <c r="G54" s="59"/>
      <c r="H54" s="59"/>
    </row>
    <row r="55" spans="1:8" ht="13.5">
      <c r="A55" s="34"/>
      <c r="B55" s="34"/>
      <c r="C55" s="34"/>
      <c r="D55" s="34"/>
      <c r="E55" s="34"/>
      <c r="F55" s="34"/>
      <c r="G55" s="34"/>
      <c r="H55" s="34"/>
    </row>
    <row r="56" spans="1:8" ht="26.1" customHeight="1">
      <c r="A56" s="30" t="s">
        <v>10807</v>
      </c>
      <c r="B56" s="29"/>
      <c r="C56" s="34"/>
      <c r="D56" s="34"/>
      <c r="E56" s="34"/>
      <c r="F56" s="34"/>
      <c r="G56" s="34"/>
      <c r="H56" s="34"/>
    </row>
    <row r="57" spans="1:8" ht="6.6" customHeight="1">
      <c r="A57" s="34"/>
      <c r="B57" s="34"/>
      <c r="C57" s="34"/>
      <c r="D57" s="34"/>
      <c r="E57" s="34"/>
      <c r="F57" s="34"/>
      <c r="G57" s="34"/>
      <c r="H57" s="34"/>
    </row>
    <row r="58" spans="1:8" ht="21" customHeight="1">
      <c r="A58" s="31" t="s">
        <v>10808</v>
      </c>
      <c r="B58" s="29"/>
      <c r="C58" s="34"/>
      <c r="D58" s="34"/>
      <c r="E58" s="34"/>
      <c r="F58" s="34"/>
      <c r="G58" s="34"/>
      <c r="H58" s="34"/>
    </row>
    <row r="59" spans="1:8" ht="18" customHeight="1">
      <c r="A59" s="32" t="s">
        <v>10809</v>
      </c>
      <c r="B59" s="29"/>
      <c r="C59" s="34"/>
      <c r="D59" s="34"/>
      <c r="E59" s="34"/>
      <c r="F59" s="34"/>
      <c r="G59" s="34"/>
      <c r="H59" s="34"/>
    </row>
    <row r="60" spans="1:8" ht="18" customHeight="1">
      <c r="A60" s="32" t="s">
        <v>10810</v>
      </c>
      <c r="B60" s="29"/>
      <c r="C60" s="34"/>
      <c r="D60" s="34"/>
      <c r="E60" s="34"/>
      <c r="F60" s="34"/>
      <c r="G60" s="34"/>
      <c r="H60" s="34"/>
    </row>
    <row r="61" spans="1:8" ht="18" customHeight="1">
      <c r="A61" s="32" t="s">
        <v>16766</v>
      </c>
      <c r="B61" s="29"/>
      <c r="C61" s="34"/>
      <c r="D61" s="34"/>
      <c r="E61" s="34"/>
      <c r="F61" s="34"/>
      <c r="G61" s="34"/>
      <c r="H61" s="34"/>
    </row>
    <row r="62" spans="1:8" ht="18" customHeight="1">
      <c r="A62" s="32" t="s">
        <v>16767</v>
      </c>
      <c r="B62" s="29"/>
      <c r="C62" s="34"/>
      <c r="D62" s="34"/>
      <c r="E62" s="34"/>
      <c r="F62" s="34"/>
      <c r="G62" s="34"/>
      <c r="H62" s="34"/>
    </row>
    <row r="63" spans="1:8" ht="4.5" customHeight="1">
      <c r="A63" s="29"/>
      <c r="B63" s="29"/>
      <c r="C63" s="34"/>
      <c r="D63" s="34"/>
      <c r="E63" s="34"/>
      <c r="F63" s="34"/>
      <c r="G63" s="34"/>
      <c r="H63" s="34"/>
    </row>
    <row r="64" spans="1:8" ht="21" customHeight="1">
      <c r="A64" s="31" t="s">
        <v>10811</v>
      </c>
      <c r="B64" s="29"/>
      <c r="C64" s="34"/>
      <c r="D64" s="34"/>
      <c r="E64" s="34"/>
      <c r="F64" s="34"/>
      <c r="G64" s="34"/>
      <c r="H64" s="34"/>
    </row>
    <row r="65" spans="1:8" ht="21" customHeight="1">
      <c r="A65" s="32" t="s">
        <v>10812</v>
      </c>
      <c r="B65" s="29"/>
      <c r="C65" s="34"/>
      <c r="D65" s="34"/>
      <c r="E65" s="34"/>
      <c r="F65" s="34"/>
      <c r="G65" s="34"/>
      <c r="H65" s="34"/>
    </row>
    <row r="66" spans="1:8" ht="18" customHeight="1">
      <c r="A66" s="29" t="s">
        <v>10813</v>
      </c>
      <c r="B66" s="29"/>
      <c r="C66" s="34"/>
      <c r="D66" s="34"/>
      <c r="E66" s="34"/>
      <c r="F66" s="34"/>
      <c r="G66" s="34"/>
      <c r="H66" s="34"/>
    </row>
    <row r="67" spans="1:8" ht="18" customHeight="1">
      <c r="A67" s="444" t="s">
        <v>10814</v>
      </c>
      <c r="B67" s="29"/>
      <c r="C67" s="34"/>
      <c r="D67" s="34"/>
      <c r="E67" s="34"/>
      <c r="F67" s="34"/>
      <c r="G67" s="34"/>
      <c r="H67" s="34"/>
    </row>
    <row r="68" spans="1:8" ht="4.5" customHeight="1">
      <c r="A68" s="29"/>
      <c r="B68" s="29"/>
      <c r="C68" s="34"/>
      <c r="D68" s="34"/>
      <c r="E68" s="34"/>
      <c r="F68" s="34"/>
      <c r="G68" s="34"/>
      <c r="H68" s="34"/>
    </row>
    <row r="69" spans="1:8" ht="21" customHeight="1">
      <c r="A69" s="31" t="s">
        <v>10815</v>
      </c>
      <c r="B69" s="29"/>
      <c r="C69" s="34"/>
      <c r="D69" s="34"/>
      <c r="E69" s="34"/>
      <c r="F69" s="34"/>
      <c r="G69" s="34"/>
      <c r="H69" s="34"/>
    </row>
    <row r="70" spans="1:8" ht="21" customHeight="1">
      <c r="A70" s="32" t="s">
        <v>10816</v>
      </c>
      <c r="B70" s="29"/>
      <c r="C70" s="34"/>
      <c r="D70" s="34"/>
      <c r="E70" s="34"/>
      <c r="F70" s="34"/>
      <c r="G70" s="34"/>
      <c r="H70" s="34"/>
    </row>
    <row r="71" spans="1:8" ht="13.5">
      <c r="A71" s="34"/>
      <c r="B71" s="34"/>
      <c r="C71" s="34"/>
      <c r="D71" s="34"/>
      <c r="E71" s="34"/>
      <c r="F71" s="34"/>
      <c r="G71" s="34"/>
      <c r="H71" s="34"/>
    </row>
    <row r="72" spans="1:8" ht="26.1" customHeight="1">
      <c r="A72" s="30" t="s">
        <v>10817</v>
      </c>
      <c r="B72" s="29"/>
      <c r="C72" s="34"/>
      <c r="D72" s="34"/>
      <c r="E72" s="34"/>
      <c r="F72" s="34"/>
      <c r="G72" s="34"/>
      <c r="H72" s="34"/>
    </row>
    <row r="73" spans="1:8" ht="6.6" customHeight="1">
      <c r="A73" s="34"/>
      <c r="B73" s="34"/>
      <c r="C73" s="34"/>
      <c r="D73" s="34"/>
      <c r="E73" s="34"/>
      <c r="F73" s="34"/>
      <c r="G73" s="34"/>
      <c r="H73" s="34"/>
    </row>
    <row r="74" spans="1:8" ht="21.95" customHeight="1">
      <c r="A74" s="31" t="s">
        <v>10818</v>
      </c>
      <c r="B74" s="34"/>
      <c r="C74" s="34"/>
      <c r="D74" s="34"/>
      <c r="E74" s="34"/>
      <c r="F74" s="34"/>
      <c r="G74" s="34"/>
      <c r="H74" s="34"/>
    </row>
    <row r="75" spans="1:8" ht="21.95" customHeight="1">
      <c r="A75" s="31" t="s">
        <v>16768</v>
      </c>
      <c r="B75" s="34"/>
      <c r="C75" s="34"/>
      <c r="D75" s="34"/>
      <c r="E75" s="34"/>
      <c r="F75" s="34"/>
      <c r="G75" s="34"/>
      <c r="H75" s="34"/>
    </row>
    <row r="152" spans="2:2">
      <c r="B152" s="415" t="s">
        <v>10819</v>
      </c>
    </row>
  </sheetData>
  <phoneticPr fontId="11" type="noConversion"/>
  <pageMargins left="0.78740157480314965" right="0.78740157480314965" top="0.70866141732283472" bottom="0.70866141732283472" header="0.31496062992125984" footer="0.31496062992125984"/>
  <pageSetup paperSize="9" firstPageNumber="3" orientation="landscape" useFirstPageNumber="1" r:id="rId1"/>
  <headerFooter differentOddEven="1" scaleWithDoc="0" alignWithMargins="0">
    <oddFooter>&amp;L&amp;9Ⅰ. 자료의 이해&amp;C-&amp;P--</oddFooter>
    <evenHeader>&amp;L&amp;9Ⅰ. 자료의 이해&amp;C-&amp;P--</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workbookViewId="0">
      <pane ySplit="5" topLeftCell="A6" activePane="bottomLeft" state="frozen"/>
      <selection pane="bottomLeft" activeCell="A5" sqref="A5"/>
    </sheetView>
  </sheetViews>
  <sheetFormatPr defaultColWidth="8.88671875" defaultRowHeight="16.5"/>
  <cols>
    <col min="1" max="1" width="22.77734375" style="732" customWidth="1"/>
    <col min="2" max="2" width="14" style="732" customWidth="1"/>
    <col min="3" max="3" width="27.109375" style="732" customWidth="1"/>
    <col min="4" max="4" width="18.6640625" style="732" customWidth="1"/>
    <col min="5" max="5" width="13" style="732" customWidth="1"/>
    <col min="6" max="6" width="44.5546875" style="739" customWidth="1"/>
    <col min="7" max="7" width="17" style="732" customWidth="1"/>
    <col min="8" max="8" width="8.88671875" style="732"/>
    <col min="9" max="9" width="33.77734375" style="732" customWidth="1"/>
    <col min="10" max="10" width="46.6640625" style="739" customWidth="1"/>
    <col min="11" max="16384" width="8.88671875" style="733"/>
  </cols>
  <sheetData>
    <row r="1" spans="1:10" s="81" customFormat="1" ht="20.45" customHeight="1">
      <c r="A1" s="539"/>
      <c r="B1" s="610"/>
      <c r="C1" s="276"/>
      <c r="D1" s="276"/>
      <c r="E1" s="277"/>
      <c r="F1" s="276"/>
      <c r="G1" s="278"/>
      <c r="H1" s="279"/>
      <c r="I1" s="280"/>
      <c r="J1" s="276"/>
    </row>
    <row r="2" spans="1:10" s="290" customFormat="1" ht="20.25">
      <c r="A2" s="643"/>
      <c r="B2" s="520" t="s">
        <v>477</v>
      </c>
      <c r="D2" s="288"/>
      <c r="E2" s="276"/>
      <c r="F2" s="289"/>
      <c r="G2" s="279"/>
      <c r="H2" s="287"/>
      <c r="I2" s="276"/>
    </row>
    <row r="3" spans="1:10" s="81" customFormat="1" ht="20.25" customHeight="1">
      <c r="A3" s="539"/>
      <c r="B3" s="611"/>
      <c r="C3" s="440"/>
      <c r="D3" s="440"/>
      <c r="E3" s="441"/>
      <c r="F3" s="440"/>
      <c r="G3" s="441"/>
      <c r="H3" s="441"/>
      <c r="I3" s="440"/>
      <c r="J3" s="440"/>
    </row>
    <row r="4" spans="1:10" s="81" customFormat="1" ht="15.95" customHeight="1" thickBot="1">
      <c r="A4" s="539"/>
      <c r="B4" s="611"/>
      <c r="C4" s="440"/>
      <c r="D4" s="440"/>
      <c r="E4" s="442"/>
      <c r="F4" s="440"/>
      <c r="G4" s="441"/>
      <c r="H4" s="441"/>
      <c r="I4" s="440"/>
      <c r="J4" s="440"/>
    </row>
    <row r="5" spans="1:10" s="901" customFormat="1" ht="20.25" customHeight="1" thickBot="1">
      <c r="A5" s="824" t="s">
        <v>94</v>
      </c>
      <c r="B5" s="825" t="s">
        <v>16589</v>
      </c>
      <c r="C5" s="825" t="s">
        <v>130</v>
      </c>
      <c r="D5" s="825" t="s">
        <v>27366</v>
      </c>
      <c r="E5" s="825" t="s">
        <v>131</v>
      </c>
      <c r="F5" s="826" t="s">
        <v>16900</v>
      </c>
      <c r="G5" s="825" t="s">
        <v>132</v>
      </c>
      <c r="H5" s="825" t="s">
        <v>16</v>
      </c>
      <c r="I5" s="825" t="s">
        <v>10889</v>
      </c>
      <c r="J5" s="826" t="s">
        <v>133</v>
      </c>
    </row>
    <row r="6" spans="1:10">
      <c r="A6" s="810" t="s">
        <v>5925</v>
      </c>
      <c r="B6" s="902" t="s">
        <v>23129</v>
      </c>
      <c r="C6" s="902" t="s">
        <v>24211</v>
      </c>
      <c r="D6" s="810" t="s">
        <v>15043</v>
      </c>
      <c r="E6" s="902" t="s">
        <v>24212</v>
      </c>
      <c r="F6" s="903" t="s">
        <v>24213</v>
      </c>
      <c r="G6" s="902" t="s">
        <v>24214</v>
      </c>
      <c r="H6" s="902" t="s">
        <v>10969</v>
      </c>
      <c r="I6" s="902"/>
      <c r="J6" s="903" t="s">
        <v>932</v>
      </c>
    </row>
    <row r="7" spans="1:10">
      <c r="A7" s="810" t="s">
        <v>16668</v>
      </c>
      <c r="B7" s="902" t="s">
        <v>23215</v>
      </c>
      <c r="C7" s="902" t="s">
        <v>26163</v>
      </c>
      <c r="D7" s="810" t="s">
        <v>15043</v>
      </c>
      <c r="E7" s="902" t="s">
        <v>26164</v>
      </c>
      <c r="F7" s="903" t="s">
        <v>26165</v>
      </c>
      <c r="G7" s="902" t="s">
        <v>26166</v>
      </c>
      <c r="H7" s="902" t="s">
        <v>11371</v>
      </c>
      <c r="I7" s="902" t="s">
        <v>2521</v>
      </c>
      <c r="J7" s="903" t="s">
        <v>13535</v>
      </c>
    </row>
    <row r="8" spans="1:10">
      <c r="A8" s="810" t="s">
        <v>99</v>
      </c>
      <c r="B8" s="902" t="s">
        <v>23243</v>
      </c>
      <c r="C8" s="902" t="s">
        <v>16241</v>
      </c>
      <c r="D8" s="810" t="s">
        <v>15043</v>
      </c>
      <c r="E8" s="902" t="s">
        <v>16242</v>
      </c>
      <c r="F8" s="903" t="s">
        <v>26167</v>
      </c>
      <c r="G8" s="902"/>
      <c r="H8" s="902" t="s">
        <v>10915</v>
      </c>
      <c r="I8" s="902" t="s">
        <v>26168</v>
      </c>
      <c r="J8" s="903" t="s">
        <v>937</v>
      </c>
    </row>
    <row r="9" spans="1:10">
      <c r="A9" s="810" t="s">
        <v>99</v>
      </c>
      <c r="B9" s="902" t="s">
        <v>23243</v>
      </c>
      <c r="C9" s="902" t="s">
        <v>24211</v>
      </c>
      <c r="D9" s="810" t="s">
        <v>15043</v>
      </c>
      <c r="E9" s="902" t="s">
        <v>24212</v>
      </c>
      <c r="F9" s="903" t="s">
        <v>24213</v>
      </c>
      <c r="G9" s="902" t="s">
        <v>24214</v>
      </c>
      <c r="H9" s="902" t="s">
        <v>10969</v>
      </c>
      <c r="I9" s="902"/>
      <c r="J9" s="903" t="s">
        <v>932</v>
      </c>
    </row>
    <row r="10" spans="1:10">
      <c r="A10" s="810" t="s">
        <v>99</v>
      </c>
      <c r="B10" s="902" t="s">
        <v>23243</v>
      </c>
      <c r="C10" s="902" t="s">
        <v>16243</v>
      </c>
      <c r="D10" s="810" t="s">
        <v>15043</v>
      </c>
      <c r="E10" s="902" t="s">
        <v>16244</v>
      </c>
      <c r="F10" s="903" t="s">
        <v>16245</v>
      </c>
      <c r="G10" s="902" t="s">
        <v>16246</v>
      </c>
      <c r="H10" s="902" t="s">
        <v>10958</v>
      </c>
      <c r="I10" s="902" t="s">
        <v>16247</v>
      </c>
      <c r="J10" s="903" t="s">
        <v>932</v>
      </c>
    </row>
    <row r="11" spans="1:10" ht="27">
      <c r="A11" s="810" t="s">
        <v>99</v>
      </c>
      <c r="B11" s="902" t="s">
        <v>23243</v>
      </c>
      <c r="C11" s="902" t="s">
        <v>26169</v>
      </c>
      <c r="D11" s="810" t="s">
        <v>15043</v>
      </c>
      <c r="E11" s="902" t="s">
        <v>26170</v>
      </c>
      <c r="F11" s="903" t="s">
        <v>26171</v>
      </c>
      <c r="G11" s="902" t="s">
        <v>26172</v>
      </c>
      <c r="H11" s="902" t="s">
        <v>10901</v>
      </c>
      <c r="I11" s="902" t="s">
        <v>5174</v>
      </c>
      <c r="J11" s="903" t="s">
        <v>26173</v>
      </c>
    </row>
    <row r="12" spans="1:10" ht="27">
      <c r="A12" s="810" t="s">
        <v>99</v>
      </c>
      <c r="B12" s="902" t="s">
        <v>23243</v>
      </c>
      <c r="C12" s="902" t="s">
        <v>1460</v>
      </c>
      <c r="D12" s="810" t="s">
        <v>15043</v>
      </c>
      <c r="E12" s="902" t="s">
        <v>1582</v>
      </c>
      <c r="F12" s="903" t="s">
        <v>1713</v>
      </c>
      <c r="G12" s="902" t="s">
        <v>1801</v>
      </c>
      <c r="H12" s="902" t="s">
        <v>10958</v>
      </c>
      <c r="I12" s="902" t="s">
        <v>5174</v>
      </c>
      <c r="J12" s="903" t="s">
        <v>23539</v>
      </c>
    </row>
    <row r="13" spans="1:10">
      <c r="A13" s="810" t="s">
        <v>99</v>
      </c>
      <c r="B13" s="902" t="s">
        <v>23243</v>
      </c>
      <c r="C13" s="902" t="s">
        <v>16249</v>
      </c>
      <c r="D13" s="810" t="s">
        <v>15043</v>
      </c>
      <c r="E13" s="902" t="s">
        <v>16250</v>
      </c>
      <c r="F13" s="903" t="s">
        <v>16251</v>
      </c>
      <c r="G13" s="902" t="s">
        <v>16252</v>
      </c>
      <c r="H13" s="902" t="s">
        <v>10891</v>
      </c>
      <c r="I13" s="902" t="s">
        <v>16253</v>
      </c>
      <c r="J13" s="903" t="s">
        <v>937</v>
      </c>
    </row>
    <row r="14" spans="1:10">
      <c r="A14" s="810" t="s">
        <v>99</v>
      </c>
      <c r="B14" s="902" t="s">
        <v>23243</v>
      </c>
      <c r="C14" s="902" t="s">
        <v>14702</v>
      </c>
      <c r="D14" s="810" t="s">
        <v>15043</v>
      </c>
      <c r="E14" s="902" t="s">
        <v>1610</v>
      </c>
      <c r="F14" s="903" t="s">
        <v>14703</v>
      </c>
      <c r="G14" s="902" t="s">
        <v>26141</v>
      </c>
      <c r="H14" s="902" t="s">
        <v>10901</v>
      </c>
      <c r="I14" s="902" t="s">
        <v>5174</v>
      </c>
      <c r="J14" s="903" t="s">
        <v>932</v>
      </c>
    </row>
    <row r="15" spans="1:10" ht="27">
      <c r="A15" s="810" t="s">
        <v>99</v>
      </c>
      <c r="B15" s="902" t="s">
        <v>23243</v>
      </c>
      <c r="C15" s="902" t="s">
        <v>26174</v>
      </c>
      <c r="D15" s="810" t="s">
        <v>15043</v>
      </c>
      <c r="E15" s="902" t="s">
        <v>6377</v>
      </c>
      <c r="F15" s="903" t="s">
        <v>26175</v>
      </c>
      <c r="G15" s="902" t="s">
        <v>26176</v>
      </c>
      <c r="H15" s="902" t="s">
        <v>10932</v>
      </c>
      <c r="I15" s="902" t="s">
        <v>16253</v>
      </c>
      <c r="J15" s="903" t="s">
        <v>23539</v>
      </c>
    </row>
    <row r="16" spans="1:10">
      <c r="A16" s="810" t="s">
        <v>99</v>
      </c>
      <c r="B16" s="902" t="s">
        <v>23243</v>
      </c>
      <c r="C16" s="902" t="s">
        <v>4894</v>
      </c>
      <c r="D16" s="810" t="s">
        <v>15043</v>
      </c>
      <c r="E16" s="902" t="s">
        <v>5013</v>
      </c>
      <c r="F16" s="903" t="s">
        <v>5089</v>
      </c>
      <c r="G16" s="902" t="s">
        <v>5160</v>
      </c>
      <c r="H16" s="902" t="s">
        <v>10932</v>
      </c>
      <c r="I16" s="902" t="s">
        <v>26177</v>
      </c>
      <c r="J16" s="903" t="s">
        <v>12094</v>
      </c>
    </row>
    <row r="17" spans="1:10">
      <c r="A17" s="810" t="s">
        <v>99</v>
      </c>
      <c r="B17" s="902" t="s">
        <v>23243</v>
      </c>
      <c r="C17" s="902" t="s">
        <v>26178</v>
      </c>
      <c r="D17" s="810" t="s">
        <v>15043</v>
      </c>
      <c r="E17" s="902" t="s">
        <v>26179</v>
      </c>
      <c r="F17" s="903" t="s">
        <v>26180</v>
      </c>
      <c r="G17" s="902" t="s">
        <v>26181</v>
      </c>
      <c r="H17" s="902" t="s">
        <v>10928</v>
      </c>
      <c r="I17" s="902" t="s">
        <v>16248</v>
      </c>
      <c r="J17" s="903" t="s">
        <v>932</v>
      </c>
    </row>
    <row r="18" spans="1:10">
      <c r="A18" s="810" t="s">
        <v>99</v>
      </c>
      <c r="B18" s="902" t="s">
        <v>23243</v>
      </c>
      <c r="C18" s="902" t="s">
        <v>26158</v>
      </c>
      <c r="D18" s="810" t="s">
        <v>15043</v>
      </c>
      <c r="E18" s="902" t="s">
        <v>26159</v>
      </c>
      <c r="F18" s="903" t="s">
        <v>26160</v>
      </c>
      <c r="G18" s="902" t="s">
        <v>26161</v>
      </c>
      <c r="H18" s="902" t="s">
        <v>10928</v>
      </c>
      <c r="I18" s="902" t="s">
        <v>26182</v>
      </c>
      <c r="J18" s="903" t="s">
        <v>11287</v>
      </c>
    </row>
    <row r="19" spans="1:10">
      <c r="A19" s="810" t="s">
        <v>99</v>
      </c>
      <c r="B19" s="902" t="s">
        <v>23243</v>
      </c>
      <c r="C19" s="902" t="s">
        <v>16254</v>
      </c>
      <c r="D19" s="810" t="s">
        <v>15043</v>
      </c>
      <c r="E19" s="902" t="s">
        <v>6334</v>
      </c>
      <c r="F19" s="903" t="s">
        <v>28276</v>
      </c>
      <c r="G19" s="902" t="s">
        <v>16255</v>
      </c>
      <c r="H19" s="902" t="s">
        <v>10932</v>
      </c>
      <c r="I19" s="902"/>
      <c r="J19" s="903" t="s">
        <v>1851</v>
      </c>
    </row>
    <row r="20" spans="1:10">
      <c r="A20" s="810" t="s">
        <v>99</v>
      </c>
      <c r="B20" s="902" t="s">
        <v>23243</v>
      </c>
      <c r="C20" s="902" t="s">
        <v>26183</v>
      </c>
      <c r="D20" s="810" t="s">
        <v>15043</v>
      </c>
      <c r="E20" s="902" t="s">
        <v>26184</v>
      </c>
      <c r="F20" s="903" t="s">
        <v>26185</v>
      </c>
      <c r="G20" s="902" t="s">
        <v>26186</v>
      </c>
      <c r="H20" s="902" t="s">
        <v>10932</v>
      </c>
      <c r="I20" s="902" t="s">
        <v>26187</v>
      </c>
      <c r="J20" s="903" t="s">
        <v>2525</v>
      </c>
    </row>
    <row r="21" spans="1:10">
      <c r="A21" s="810" t="s">
        <v>99</v>
      </c>
      <c r="B21" s="902" t="s">
        <v>23243</v>
      </c>
      <c r="C21" s="902" t="s">
        <v>10224</v>
      </c>
      <c r="D21" s="810" t="s">
        <v>15043</v>
      </c>
      <c r="E21" s="902" t="s">
        <v>10264</v>
      </c>
      <c r="F21" s="903" t="s">
        <v>26188</v>
      </c>
      <c r="G21" s="902" t="s">
        <v>10323</v>
      </c>
      <c r="H21" s="902" t="s">
        <v>10928</v>
      </c>
      <c r="I21" s="902" t="s">
        <v>5174</v>
      </c>
      <c r="J21" s="903" t="s">
        <v>937</v>
      </c>
    </row>
    <row r="22" spans="1:10">
      <c r="A22" s="810" t="s">
        <v>99</v>
      </c>
      <c r="B22" s="902" t="s">
        <v>23243</v>
      </c>
      <c r="C22" s="902" t="s">
        <v>16257</v>
      </c>
      <c r="D22" s="810" t="s">
        <v>15043</v>
      </c>
      <c r="E22" s="902" t="s">
        <v>16258</v>
      </c>
      <c r="F22" s="903" t="s">
        <v>28277</v>
      </c>
      <c r="G22" s="902"/>
      <c r="H22" s="902" t="s">
        <v>10932</v>
      </c>
      <c r="I22" s="902" t="s">
        <v>16253</v>
      </c>
      <c r="J22" s="903" t="s">
        <v>937</v>
      </c>
    </row>
    <row r="23" spans="1:10">
      <c r="A23" s="810" t="s">
        <v>99</v>
      </c>
      <c r="B23" s="902" t="s">
        <v>23243</v>
      </c>
      <c r="C23" s="902" t="s">
        <v>2890</v>
      </c>
      <c r="D23" s="810" t="s">
        <v>15043</v>
      </c>
      <c r="E23" s="902" t="s">
        <v>3484</v>
      </c>
      <c r="F23" s="903" t="s">
        <v>4023</v>
      </c>
      <c r="G23" s="902" t="s">
        <v>4463</v>
      </c>
      <c r="H23" s="902" t="s">
        <v>10894</v>
      </c>
      <c r="I23" s="902" t="s">
        <v>2510</v>
      </c>
      <c r="J23" s="903" t="s">
        <v>933</v>
      </c>
    </row>
    <row r="24" spans="1:10">
      <c r="A24" s="810" t="s">
        <v>99</v>
      </c>
      <c r="B24" s="902" t="s">
        <v>23243</v>
      </c>
      <c r="C24" s="902" t="s">
        <v>1479</v>
      </c>
      <c r="D24" s="810" t="s">
        <v>15043</v>
      </c>
      <c r="E24" s="902" t="s">
        <v>1612</v>
      </c>
      <c r="F24" s="903" t="s">
        <v>26189</v>
      </c>
      <c r="G24" s="902" t="s">
        <v>26190</v>
      </c>
      <c r="H24" s="902" t="s">
        <v>10932</v>
      </c>
      <c r="I24" s="902" t="s">
        <v>26191</v>
      </c>
      <c r="J24" s="903" t="s">
        <v>12094</v>
      </c>
    </row>
    <row r="25" spans="1:10">
      <c r="A25" s="810" t="s">
        <v>99</v>
      </c>
      <c r="B25" s="902" t="s">
        <v>23243</v>
      </c>
      <c r="C25" s="902" t="s">
        <v>15325</v>
      </c>
      <c r="D25" s="810" t="s">
        <v>15043</v>
      </c>
      <c r="E25" s="902" t="s">
        <v>15326</v>
      </c>
      <c r="F25" s="903" t="s">
        <v>15327</v>
      </c>
      <c r="G25" s="902" t="s">
        <v>15328</v>
      </c>
      <c r="H25" s="902" t="s">
        <v>10932</v>
      </c>
      <c r="I25" s="902"/>
      <c r="J25" s="903" t="s">
        <v>564</v>
      </c>
    </row>
    <row r="26" spans="1:10">
      <c r="A26" s="810" t="s">
        <v>99</v>
      </c>
      <c r="B26" s="902" t="s">
        <v>23243</v>
      </c>
      <c r="C26" s="902" t="s">
        <v>16259</v>
      </c>
      <c r="D26" s="810" t="s">
        <v>15043</v>
      </c>
      <c r="E26" s="902" t="s">
        <v>16260</v>
      </c>
      <c r="F26" s="903" t="s">
        <v>16261</v>
      </c>
      <c r="G26" s="902"/>
      <c r="H26" s="902" t="s">
        <v>10969</v>
      </c>
      <c r="I26" s="902" t="s">
        <v>1848</v>
      </c>
      <c r="J26" s="903" t="s">
        <v>2525</v>
      </c>
    </row>
    <row r="27" spans="1:10">
      <c r="A27" s="810" t="s">
        <v>99</v>
      </c>
      <c r="B27" s="902" t="s">
        <v>23243</v>
      </c>
      <c r="C27" s="902" t="s">
        <v>26192</v>
      </c>
      <c r="D27" s="810" t="s">
        <v>15043</v>
      </c>
      <c r="E27" s="902" t="s">
        <v>26193</v>
      </c>
      <c r="F27" s="903" t="s">
        <v>26194</v>
      </c>
      <c r="G27" s="902" t="s">
        <v>26195</v>
      </c>
      <c r="H27" s="902" t="s">
        <v>10958</v>
      </c>
      <c r="I27" s="902" t="s">
        <v>26196</v>
      </c>
      <c r="J27" s="903" t="s">
        <v>932</v>
      </c>
    </row>
    <row r="28" spans="1:10">
      <c r="A28" s="810" t="s">
        <v>99</v>
      </c>
      <c r="B28" s="902" t="s">
        <v>23243</v>
      </c>
      <c r="C28" s="902" t="s">
        <v>26197</v>
      </c>
      <c r="D28" s="810" t="s">
        <v>15043</v>
      </c>
      <c r="E28" s="902" t="s">
        <v>26198</v>
      </c>
      <c r="F28" s="903" t="s">
        <v>26199</v>
      </c>
      <c r="G28" s="902"/>
      <c r="H28" s="902" t="s">
        <v>10915</v>
      </c>
      <c r="I28" s="902" t="s">
        <v>26200</v>
      </c>
      <c r="J28" s="903" t="s">
        <v>934</v>
      </c>
    </row>
    <row r="29" spans="1:10">
      <c r="A29" s="810" t="s">
        <v>99</v>
      </c>
      <c r="B29" s="902" t="s">
        <v>23243</v>
      </c>
      <c r="C29" s="902" t="s">
        <v>16262</v>
      </c>
      <c r="D29" s="810" t="s">
        <v>15043</v>
      </c>
      <c r="E29" s="902" t="s">
        <v>16263</v>
      </c>
      <c r="F29" s="903" t="s">
        <v>16264</v>
      </c>
      <c r="G29" s="902" t="s">
        <v>16265</v>
      </c>
      <c r="H29" s="902" t="s">
        <v>10928</v>
      </c>
      <c r="I29" s="902" t="s">
        <v>16256</v>
      </c>
      <c r="J29" s="903" t="s">
        <v>937</v>
      </c>
    </row>
    <row r="30" spans="1:10">
      <c r="A30" s="810" t="s">
        <v>99</v>
      </c>
      <c r="B30" s="902" t="s">
        <v>23243</v>
      </c>
      <c r="C30" s="902" t="s">
        <v>16266</v>
      </c>
      <c r="D30" s="810" t="s">
        <v>15043</v>
      </c>
      <c r="E30" s="902" t="s">
        <v>16267</v>
      </c>
      <c r="F30" s="903" t="s">
        <v>16268</v>
      </c>
      <c r="G30" s="902"/>
      <c r="H30" s="902" t="s">
        <v>10932</v>
      </c>
      <c r="I30" s="902" t="s">
        <v>26200</v>
      </c>
      <c r="J30" s="903" t="s">
        <v>937</v>
      </c>
    </row>
    <row r="31" spans="1:10">
      <c r="A31" s="810" t="s">
        <v>100</v>
      </c>
      <c r="B31" s="902" t="s">
        <v>23378</v>
      </c>
      <c r="C31" s="902" t="s">
        <v>24211</v>
      </c>
      <c r="D31" s="810" t="s">
        <v>15043</v>
      </c>
      <c r="E31" s="902" t="s">
        <v>24212</v>
      </c>
      <c r="F31" s="903" t="s">
        <v>24213</v>
      </c>
      <c r="G31" s="902" t="s">
        <v>24214</v>
      </c>
      <c r="H31" s="902" t="s">
        <v>10969</v>
      </c>
      <c r="I31" s="902"/>
      <c r="J31" s="903" t="s">
        <v>932</v>
      </c>
    </row>
    <row r="32" spans="1:10">
      <c r="A32" s="810" t="s">
        <v>16875</v>
      </c>
      <c r="B32" s="914" t="s">
        <v>26201</v>
      </c>
      <c r="C32" s="902" t="s">
        <v>649</v>
      </c>
      <c r="D32" s="810" t="s">
        <v>15043</v>
      </c>
      <c r="E32" s="902" t="s">
        <v>755</v>
      </c>
      <c r="F32" s="903" t="s">
        <v>16717</v>
      </c>
      <c r="G32" s="902" t="s">
        <v>1340</v>
      </c>
      <c r="H32" s="902" t="s">
        <v>10901</v>
      </c>
      <c r="I32" s="902" t="s">
        <v>26202</v>
      </c>
      <c r="J32" s="903" t="s">
        <v>929</v>
      </c>
    </row>
    <row r="33" spans="1:10">
      <c r="A33" s="810" t="s">
        <v>102</v>
      </c>
      <c r="B33" s="914" t="s">
        <v>26203</v>
      </c>
      <c r="C33" s="902" t="s">
        <v>24211</v>
      </c>
      <c r="D33" s="810" t="s">
        <v>15043</v>
      </c>
      <c r="E33" s="902" t="s">
        <v>24212</v>
      </c>
      <c r="F33" s="903" t="s">
        <v>24213</v>
      </c>
      <c r="G33" s="902" t="s">
        <v>24214</v>
      </c>
      <c r="H33" s="902" t="s">
        <v>10969</v>
      </c>
      <c r="I33" s="902" t="s">
        <v>26204</v>
      </c>
      <c r="J33" s="903" t="s">
        <v>932</v>
      </c>
    </row>
    <row r="34" spans="1:10">
      <c r="A34" s="810" t="s">
        <v>102</v>
      </c>
      <c r="B34" s="914" t="s">
        <v>26203</v>
      </c>
      <c r="C34" s="902" t="s">
        <v>593</v>
      </c>
      <c r="D34" s="810" t="s">
        <v>15043</v>
      </c>
      <c r="E34" s="902" t="s">
        <v>14814</v>
      </c>
      <c r="F34" s="903" t="s">
        <v>806</v>
      </c>
      <c r="G34" s="902" t="s">
        <v>26205</v>
      </c>
      <c r="H34" s="902" t="s">
        <v>26206</v>
      </c>
      <c r="I34" s="902"/>
      <c r="J34" s="903" t="s">
        <v>936</v>
      </c>
    </row>
    <row r="35" spans="1:10">
      <c r="A35" s="810" t="s">
        <v>101</v>
      </c>
      <c r="B35" s="914" t="s">
        <v>26207</v>
      </c>
      <c r="C35" s="902" t="s">
        <v>24211</v>
      </c>
      <c r="D35" s="810" t="s">
        <v>15043</v>
      </c>
      <c r="E35" s="902" t="s">
        <v>24212</v>
      </c>
      <c r="F35" s="903" t="s">
        <v>24213</v>
      </c>
      <c r="G35" s="902" t="s">
        <v>24214</v>
      </c>
      <c r="H35" s="902" t="s">
        <v>10969</v>
      </c>
      <c r="I35" s="902"/>
      <c r="J35" s="903" t="s">
        <v>932</v>
      </c>
    </row>
    <row r="36" spans="1:10">
      <c r="A36" s="810" t="s">
        <v>101</v>
      </c>
      <c r="B36" s="914" t="s">
        <v>26207</v>
      </c>
      <c r="C36" s="902" t="s">
        <v>984</v>
      </c>
      <c r="D36" s="810" t="s">
        <v>15043</v>
      </c>
      <c r="E36" s="902" t="s">
        <v>1084</v>
      </c>
      <c r="F36" s="903" t="s">
        <v>1167</v>
      </c>
      <c r="G36" s="902" t="s">
        <v>1228</v>
      </c>
      <c r="H36" s="902" t="s">
        <v>10928</v>
      </c>
      <c r="I36" s="902" t="s">
        <v>14887</v>
      </c>
      <c r="J36" s="903" t="s">
        <v>932</v>
      </c>
    </row>
    <row r="37" spans="1:10">
      <c r="A37" s="810" t="s">
        <v>101</v>
      </c>
      <c r="B37" s="914" t="s">
        <v>26207</v>
      </c>
      <c r="C37" s="902" t="s">
        <v>5400</v>
      </c>
      <c r="D37" s="810" t="s">
        <v>15043</v>
      </c>
      <c r="E37" s="902" t="s">
        <v>1056</v>
      </c>
      <c r="F37" s="903" t="s">
        <v>15546</v>
      </c>
      <c r="G37" s="902"/>
      <c r="H37" s="902" t="s">
        <v>10928</v>
      </c>
      <c r="I37" s="902" t="s">
        <v>15399</v>
      </c>
      <c r="J37" s="903" t="s">
        <v>938</v>
      </c>
    </row>
    <row r="38" spans="1:10">
      <c r="A38" s="810" t="s">
        <v>16690</v>
      </c>
      <c r="B38" s="914" t="s">
        <v>26208</v>
      </c>
      <c r="C38" s="902" t="s">
        <v>24211</v>
      </c>
      <c r="D38" s="810" t="s">
        <v>15043</v>
      </c>
      <c r="E38" s="902" t="s">
        <v>24212</v>
      </c>
      <c r="F38" s="903" t="s">
        <v>24213</v>
      </c>
      <c r="G38" s="902" t="s">
        <v>24214</v>
      </c>
      <c r="H38" s="902" t="s">
        <v>10969</v>
      </c>
      <c r="I38" s="902"/>
      <c r="J38" s="903" t="s">
        <v>932</v>
      </c>
    </row>
  </sheetData>
  <phoneticPr fontId="11"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2"/>
  <sheetViews>
    <sheetView showGridLines="0" workbookViewId="0">
      <pane ySplit="5" topLeftCell="A6" activePane="bottomLeft" state="frozen"/>
      <selection pane="bottomLeft" activeCell="A5" sqref="A5"/>
    </sheetView>
  </sheetViews>
  <sheetFormatPr defaultColWidth="8.88671875" defaultRowHeight="16.5"/>
  <cols>
    <col min="1" max="1" width="22.77734375" style="732" customWidth="1"/>
    <col min="2" max="2" width="14" style="732" customWidth="1"/>
    <col min="3" max="3" width="27.109375" style="732" customWidth="1"/>
    <col min="4" max="4" width="18.6640625" style="732" customWidth="1"/>
    <col min="5" max="5" width="13" style="732" customWidth="1"/>
    <col min="6" max="6" width="44.5546875" style="739" customWidth="1"/>
    <col min="7" max="7" width="17" style="732" customWidth="1"/>
    <col min="8" max="8" width="8.88671875" style="732"/>
    <col min="9" max="9" width="33.77734375" style="734" customWidth="1"/>
    <col min="10" max="10" width="46.6640625" style="739" customWidth="1"/>
    <col min="11" max="16384" width="8.88671875" style="733"/>
  </cols>
  <sheetData>
    <row r="1" spans="1:10" s="81" customFormat="1" ht="20.45" customHeight="1">
      <c r="A1" s="539"/>
      <c r="B1" s="610"/>
      <c r="C1" s="276"/>
      <c r="D1" s="276"/>
      <c r="E1" s="277"/>
      <c r="F1" s="276"/>
      <c r="G1" s="278"/>
      <c r="H1" s="279"/>
      <c r="I1" s="964"/>
      <c r="J1" s="276"/>
    </row>
    <row r="2" spans="1:10" s="290" customFormat="1" ht="20.25">
      <c r="A2" s="643"/>
      <c r="B2" s="520" t="s">
        <v>16425</v>
      </c>
      <c r="D2" s="288"/>
      <c r="E2" s="276"/>
      <c r="F2" s="289"/>
      <c r="G2" s="279"/>
      <c r="H2" s="287"/>
      <c r="I2" s="967"/>
    </row>
    <row r="3" spans="1:10" s="81" customFormat="1" ht="20.25" customHeight="1">
      <c r="A3" s="539"/>
      <c r="B3" s="611"/>
      <c r="C3" s="440"/>
      <c r="D3" s="440"/>
      <c r="E3" s="441"/>
      <c r="F3" s="440"/>
      <c r="G3" s="441"/>
      <c r="H3" s="441"/>
      <c r="I3" s="966"/>
      <c r="J3" s="440"/>
    </row>
    <row r="4" spans="1:10" s="81" customFormat="1" ht="15.95" customHeight="1" thickBot="1">
      <c r="A4" s="539"/>
      <c r="B4" s="611"/>
      <c r="C4" s="440"/>
      <c r="D4" s="440"/>
      <c r="E4" s="442"/>
      <c r="F4" s="440"/>
      <c r="G4" s="441"/>
      <c r="H4" s="441"/>
      <c r="I4" s="966"/>
      <c r="J4" s="440"/>
    </row>
    <row r="5" spans="1:10" s="901" customFormat="1" ht="20.25" customHeight="1" thickBot="1">
      <c r="A5" s="824" t="s">
        <v>94</v>
      </c>
      <c r="B5" s="825" t="s">
        <v>16589</v>
      </c>
      <c r="C5" s="825" t="s">
        <v>130</v>
      </c>
      <c r="D5" s="825" t="s">
        <v>16899</v>
      </c>
      <c r="E5" s="825" t="s">
        <v>131</v>
      </c>
      <c r="F5" s="826" t="s">
        <v>16900</v>
      </c>
      <c r="G5" s="825" t="s">
        <v>132</v>
      </c>
      <c r="H5" s="825" t="s">
        <v>16</v>
      </c>
      <c r="I5" s="826" t="s">
        <v>10889</v>
      </c>
      <c r="J5" s="826" t="s">
        <v>133</v>
      </c>
    </row>
    <row r="6" spans="1:10">
      <c r="A6" s="810" t="s">
        <v>16693</v>
      </c>
      <c r="B6" s="902" t="s">
        <v>23791</v>
      </c>
      <c r="C6" s="902" t="s">
        <v>11173</v>
      </c>
      <c r="D6" s="810" t="s">
        <v>15043</v>
      </c>
      <c r="E6" s="902" t="s">
        <v>3240</v>
      </c>
      <c r="F6" s="903" t="s">
        <v>26209</v>
      </c>
      <c r="G6" s="902"/>
      <c r="H6" s="902" t="s">
        <v>10977</v>
      </c>
      <c r="I6" s="913" t="s">
        <v>26210</v>
      </c>
      <c r="J6" s="903" t="s">
        <v>11165</v>
      </c>
    </row>
    <row r="7" spans="1:10">
      <c r="A7" s="810" t="s">
        <v>16693</v>
      </c>
      <c r="B7" s="902" t="s">
        <v>23791</v>
      </c>
      <c r="C7" s="902" t="s">
        <v>5361</v>
      </c>
      <c r="D7" s="810" t="s">
        <v>15043</v>
      </c>
      <c r="E7" s="902" t="s">
        <v>5557</v>
      </c>
      <c r="F7" s="903" t="s">
        <v>26211</v>
      </c>
      <c r="G7" s="902" t="s">
        <v>17022</v>
      </c>
      <c r="H7" s="902" t="s">
        <v>10977</v>
      </c>
      <c r="I7" s="913" t="s">
        <v>11138</v>
      </c>
      <c r="J7" s="903" t="s">
        <v>10985</v>
      </c>
    </row>
    <row r="8" spans="1:10">
      <c r="A8" s="810" t="s">
        <v>16693</v>
      </c>
      <c r="B8" s="902" t="s">
        <v>23791</v>
      </c>
      <c r="C8" s="902" t="s">
        <v>6867</v>
      </c>
      <c r="D8" s="810" t="s">
        <v>15043</v>
      </c>
      <c r="E8" s="902" t="s">
        <v>6983</v>
      </c>
      <c r="F8" s="903" t="s">
        <v>26212</v>
      </c>
      <c r="G8" s="902" t="s">
        <v>17038</v>
      </c>
      <c r="H8" s="902" t="s">
        <v>10932</v>
      </c>
      <c r="I8" s="913"/>
      <c r="J8" s="903" t="s">
        <v>11299</v>
      </c>
    </row>
    <row r="9" spans="1:10">
      <c r="A9" s="810" t="s">
        <v>16693</v>
      </c>
      <c r="B9" s="902" t="s">
        <v>23791</v>
      </c>
      <c r="C9" s="902" t="s">
        <v>1903</v>
      </c>
      <c r="D9" s="810" t="s">
        <v>15043</v>
      </c>
      <c r="E9" s="902" t="s">
        <v>1973</v>
      </c>
      <c r="F9" s="903" t="s">
        <v>26213</v>
      </c>
      <c r="G9" s="902"/>
      <c r="H9" s="902" t="s">
        <v>10932</v>
      </c>
      <c r="I9" s="913" t="s">
        <v>889</v>
      </c>
      <c r="J9" s="903" t="s">
        <v>10985</v>
      </c>
    </row>
    <row r="10" spans="1:10">
      <c r="A10" s="810" t="s">
        <v>16693</v>
      </c>
      <c r="B10" s="902" t="s">
        <v>23791</v>
      </c>
      <c r="C10" s="902" t="s">
        <v>1903</v>
      </c>
      <c r="D10" s="810" t="s">
        <v>15043</v>
      </c>
      <c r="E10" s="902" t="s">
        <v>16273</v>
      </c>
      <c r="F10" s="903" t="s">
        <v>26214</v>
      </c>
      <c r="G10" s="902"/>
      <c r="H10" s="902" t="s">
        <v>10932</v>
      </c>
      <c r="I10" s="913" t="s">
        <v>889</v>
      </c>
      <c r="J10" s="903" t="s">
        <v>10985</v>
      </c>
    </row>
    <row r="11" spans="1:10">
      <c r="A11" s="810" t="s">
        <v>16693</v>
      </c>
      <c r="B11" s="902" t="s">
        <v>23791</v>
      </c>
      <c r="C11" s="902" t="s">
        <v>1903</v>
      </c>
      <c r="D11" s="810" t="s">
        <v>15043</v>
      </c>
      <c r="E11" s="902" t="s">
        <v>16274</v>
      </c>
      <c r="F11" s="903" t="s">
        <v>26215</v>
      </c>
      <c r="G11" s="902"/>
      <c r="H11" s="902" t="s">
        <v>10932</v>
      </c>
      <c r="I11" s="913" t="s">
        <v>889</v>
      </c>
      <c r="J11" s="903" t="s">
        <v>10985</v>
      </c>
    </row>
    <row r="12" spans="1:10">
      <c r="A12" s="810" t="s">
        <v>16693</v>
      </c>
      <c r="B12" s="902" t="s">
        <v>23791</v>
      </c>
      <c r="C12" s="902" t="s">
        <v>1903</v>
      </c>
      <c r="D12" s="810" t="s">
        <v>15043</v>
      </c>
      <c r="E12" s="902" t="s">
        <v>16275</v>
      </c>
      <c r="F12" s="903" t="s">
        <v>26216</v>
      </c>
      <c r="G12" s="902"/>
      <c r="H12" s="902" t="s">
        <v>10932</v>
      </c>
      <c r="I12" s="913" t="s">
        <v>889</v>
      </c>
      <c r="J12" s="903" t="s">
        <v>10985</v>
      </c>
    </row>
    <row r="13" spans="1:10">
      <c r="A13" s="810" t="s">
        <v>16693</v>
      </c>
      <c r="B13" s="902" t="s">
        <v>23791</v>
      </c>
      <c r="C13" s="902" t="s">
        <v>26217</v>
      </c>
      <c r="D13" s="810" t="s">
        <v>15043</v>
      </c>
      <c r="E13" s="902" t="s">
        <v>1975</v>
      </c>
      <c r="F13" s="903" t="s">
        <v>26218</v>
      </c>
      <c r="G13" s="902"/>
      <c r="H13" s="902" t="s">
        <v>10932</v>
      </c>
      <c r="I13" s="913" t="s">
        <v>889</v>
      </c>
      <c r="J13" s="903" t="s">
        <v>10985</v>
      </c>
    </row>
    <row r="14" spans="1:10">
      <c r="A14" s="810" t="s">
        <v>16693</v>
      </c>
      <c r="B14" s="902" t="s">
        <v>23791</v>
      </c>
      <c r="C14" s="902" t="s">
        <v>26219</v>
      </c>
      <c r="D14" s="810" t="s">
        <v>15043</v>
      </c>
      <c r="E14" s="902" t="s">
        <v>26220</v>
      </c>
      <c r="F14" s="903" t="s">
        <v>26221</v>
      </c>
      <c r="G14" s="902" t="s">
        <v>17022</v>
      </c>
      <c r="H14" s="902" t="s">
        <v>10977</v>
      </c>
      <c r="I14" s="913" t="s">
        <v>2059</v>
      </c>
      <c r="J14" s="903" t="s">
        <v>12684</v>
      </c>
    </row>
    <row r="15" spans="1:10">
      <c r="A15" s="810" t="s">
        <v>16693</v>
      </c>
      <c r="B15" s="902" t="s">
        <v>23791</v>
      </c>
      <c r="C15" s="902" t="s">
        <v>16018</v>
      </c>
      <c r="D15" s="810" t="s">
        <v>15043</v>
      </c>
      <c r="E15" s="902" t="s">
        <v>2114</v>
      </c>
      <c r="F15" s="903" t="s">
        <v>16019</v>
      </c>
      <c r="G15" s="902" t="s">
        <v>16020</v>
      </c>
      <c r="H15" s="902" t="s">
        <v>10928</v>
      </c>
      <c r="I15" s="913"/>
      <c r="J15" s="903" t="s">
        <v>940</v>
      </c>
    </row>
    <row r="16" spans="1:10">
      <c r="A16" s="810" t="s">
        <v>16693</v>
      </c>
      <c r="B16" s="902" t="s">
        <v>23791</v>
      </c>
      <c r="C16" s="902" t="s">
        <v>9335</v>
      </c>
      <c r="D16" s="810" t="s">
        <v>15043</v>
      </c>
      <c r="E16" s="902" t="s">
        <v>9655</v>
      </c>
      <c r="F16" s="903" t="s">
        <v>26222</v>
      </c>
      <c r="G16" s="902" t="s">
        <v>17038</v>
      </c>
      <c r="H16" s="902" t="s">
        <v>10958</v>
      </c>
      <c r="I16" s="913"/>
      <c r="J16" s="903" t="s">
        <v>11165</v>
      </c>
    </row>
    <row r="17" spans="1:10">
      <c r="A17" s="810" t="s">
        <v>16693</v>
      </c>
      <c r="B17" s="902" t="s">
        <v>23791</v>
      </c>
      <c r="C17" s="902" t="s">
        <v>4874</v>
      </c>
      <c r="D17" s="810" t="s">
        <v>15043</v>
      </c>
      <c r="E17" s="902" t="s">
        <v>4988</v>
      </c>
      <c r="F17" s="903" t="s">
        <v>26223</v>
      </c>
      <c r="G17" s="902" t="s">
        <v>5154</v>
      </c>
      <c r="H17" s="902" t="s">
        <v>10928</v>
      </c>
      <c r="I17" s="913" t="s">
        <v>2059</v>
      </c>
      <c r="J17" s="903" t="s">
        <v>12684</v>
      </c>
    </row>
    <row r="18" spans="1:10">
      <c r="A18" s="810" t="s">
        <v>16693</v>
      </c>
      <c r="B18" s="902" t="s">
        <v>23791</v>
      </c>
      <c r="C18" s="902" t="s">
        <v>26224</v>
      </c>
      <c r="D18" s="810" t="s">
        <v>15043</v>
      </c>
      <c r="E18" s="902" t="s">
        <v>26225</v>
      </c>
      <c r="F18" s="903" t="s">
        <v>26226</v>
      </c>
      <c r="G18" s="902" t="s">
        <v>17038</v>
      </c>
      <c r="H18" s="902" t="s">
        <v>10932</v>
      </c>
      <c r="I18" s="913" t="s">
        <v>14590</v>
      </c>
      <c r="J18" s="903" t="s">
        <v>12684</v>
      </c>
    </row>
    <row r="19" spans="1:10">
      <c r="A19" s="810" t="s">
        <v>16693</v>
      </c>
      <c r="B19" s="902" t="s">
        <v>23791</v>
      </c>
      <c r="C19" s="902" t="s">
        <v>26227</v>
      </c>
      <c r="D19" s="810" t="s">
        <v>15043</v>
      </c>
      <c r="E19" s="902" t="s">
        <v>22682</v>
      </c>
      <c r="F19" s="903" t="s">
        <v>26228</v>
      </c>
      <c r="G19" s="902"/>
      <c r="H19" s="902" t="s">
        <v>10915</v>
      </c>
      <c r="I19" s="913" t="s">
        <v>25727</v>
      </c>
      <c r="J19" s="903" t="s">
        <v>11041</v>
      </c>
    </row>
    <row r="20" spans="1:10">
      <c r="A20" s="810" t="s">
        <v>16693</v>
      </c>
      <c r="B20" s="902" t="s">
        <v>23791</v>
      </c>
      <c r="C20" s="902" t="s">
        <v>8136</v>
      </c>
      <c r="D20" s="810" t="s">
        <v>15043</v>
      </c>
      <c r="E20" s="902" t="s">
        <v>8450</v>
      </c>
      <c r="F20" s="903" t="s">
        <v>26229</v>
      </c>
      <c r="G20" s="902"/>
      <c r="H20" s="902" t="s">
        <v>10977</v>
      </c>
      <c r="I20" s="913" t="s">
        <v>26210</v>
      </c>
      <c r="J20" s="903" t="s">
        <v>11165</v>
      </c>
    </row>
    <row r="21" spans="1:10">
      <c r="A21" s="810" t="s">
        <v>16693</v>
      </c>
      <c r="B21" s="902" t="s">
        <v>23791</v>
      </c>
      <c r="C21" s="902" t="s">
        <v>4902</v>
      </c>
      <c r="D21" s="810" t="s">
        <v>15043</v>
      </c>
      <c r="E21" s="902" t="s">
        <v>4902</v>
      </c>
      <c r="F21" s="903" t="s">
        <v>26230</v>
      </c>
      <c r="G21" s="902" t="s">
        <v>17038</v>
      </c>
      <c r="H21" s="902" t="s">
        <v>10932</v>
      </c>
      <c r="I21" s="913" t="s">
        <v>2059</v>
      </c>
      <c r="J21" s="903" t="s">
        <v>10985</v>
      </c>
    </row>
    <row r="22" spans="1:10">
      <c r="A22" s="810" t="s">
        <v>16693</v>
      </c>
      <c r="B22" s="902" t="s">
        <v>23791</v>
      </c>
      <c r="C22" s="902" t="s">
        <v>16023</v>
      </c>
      <c r="D22" s="810" t="s">
        <v>15043</v>
      </c>
      <c r="E22" s="902" t="s">
        <v>3668</v>
      </c>
      <c r="F22" s="903" t="s">
        <v>26231</v>
      </c>
      <c r="G22" s="902" t="s">
        <v>17038</v>
      </c>
      <c r="H22" s="902" t="s">
        <v>10932</v>
      </c>
      <c r="I22" s="913" t="s">
        <v>14590</v>
      </c>
      <c r="J22" s="903" t="s">
        <v>12684</v>
      </c>
    </row>
    <row r="23" spans="1:10">
      <c r="A23" s="810" t="s">
        <v>16693</v>
      </c>
      <c r="B23" s="902" t="s">
        <v>23791</v>
      </c>
      <c r="C23" s="902" t="s">
        <v>15419</v>
      </c>
      <c r="D23" s="810" t="s">
        <v>15043</v>
      </c>
      <c r="E23" s="902" t="s">
        <v>15420</v>
      </c>
      <c r="F23" s="903" t="s">
        <v>26232</v>
      </c>
      <c r="G23" s="902" t="s">
        <v>17038</v>
      </c>
      <c r="H23" s="902" t="s">
        <v>10928</v>
      </c>
      <c r="I23" s="913" t="s">
        <v>14590</v>
      </c>
      <c r="J23" s="903" t="s">
        <v>12684</v>
      </c>
    </row>
    <row r="24" spans="1:10">
      <c r="A24" s="810" t="s">
        <v>16693</v>
      </c>
      <c r="B24" s="902" t="s">
        <v>23791</v>
      </c>
      <c r="C24" s="902" t="s">
        <v>4925</v>
      </c>
      <c r="D24" s="810" t="s">
        <v>15043</v>
      </c>
      <c r="E24" s="902" t="s">
        <v>16282</v>
      </c>
      <c r="F24" s="903" t="s">
        <v>26233</v>
      </c>
      <c r="G24" s="902" t="s">
        <v>17038</v>
      </c>
      <c r="H24" s="902" t="s">
        <v>10932</v>
      </c>
      <c r="I24" s="913" t="s">
        <v>25600</v>
      </c>
      <c r="J24" s="903" t="s">
        <v>11606</v>
      </c>
    </row>
    <row r="25" spans="1:10">
      <c r="A25" s="810" t="s">
        <v>16693</v>
      </c>
      <c r="B25" s="902" t="s">
        <v>23791</v>
      </c>
      <c r="C25" s="902" t="s">
        <v>8124</v>
      </c>
      <c r="D25" s="810" t="s">
        <v>15043</v>
      </c>
      <c r="E25" s="902" t="s">
        <v>8438</v>
      </c>
      <c r="F25" s="903" t="s">
        <v>26234</v>
      </c>
      <c r="G25" s="902"/>
      <c r="H25" s="902" t="s">
        <v>10932</v>
      </c>
      <c r="I25" s="913" t="s">
        <v>26210</v>
      </c>
      <c r="J25" s="903" t="s">
        <v>11165</v>
      </c>
    </row>
    <row r="26" spans="1:10">
      <c r="A26" s="810" t="s">
        <v>16693</v>
      </c>
      <c r="B26" s="902" t="s">
        <v>23791</v>
      </c>
      <c r="C26" s="902" t="s">
        <v>8129</v>
      </c>
      <c r="D26" s="810" t="s">
        <v>15043</v>
      </c>
      <c r="E26" s="902" t="s">
        <v>26235</v>
      </c>
      <c r="F26" s="903" t="s">
        <v>26236</v>
      </c>
      <c r="G26" s="902"/>
      <c r="H26" s="902" t="s">
        <v>10932</v>
      </c>
      <c r="I26" s="913" t="s">
        <v>26210</v>
      </c>
      <c r="J26" s="903" t="s">
        <v>11165</v>
      </c>
    </row>
    <row r="27" spans="1:10">
      <c r="A27" s="810" t="s">
        <v>16693</v>
      </c>
      <c r="B27" s="902" t="s">
        <v>23791</v>
      </c>
      <c r="C27" s="902" t="s">
        <v>16283</v>
      </c>
      <c r="D27" s="810" t="s">
        <v>15043</v>
      </c>
      <c r="E27" s="902" t="s">
        <v>16283</v>
      </c>
      <c r="F27" s="903" t="s">
        <v>26237</v>
      </c>
      <c r="G27" s="902" t="s">
        <v>17022</v>
      </c>
      <c r="H27" s="902" t="s">
        <v>10932</v>
      </c>
      <c r="I27" s="913" t="s">
        <v>7851</v>
      </c>
      <c r="J27" s="903" t="s">
        <v>11165</v>
      </c>
    </row>
    <row r="28" spans="1:10">
      <c r="A28" s="810" t="s">
        <v>16693</v>
      </c>
      <c r="B28" s="902" t="s">
        <v>23791</v>
      </c>
      <c r="C28" s="902" t="s">
        <v>16284</v>
      </c>
      <c r="D28" s="810" t="s">
        <v>15043</v>
      </c>
      <c r="E28" s="902" t="s">
        <v>10263</v>
      </c>
      <c r="F28" s="903" t="s">
        <v>26238</v>
      </c>
      <c r="G28" s="902" t="s">
        <v>17038</v>
      </c>
      <c r="H28" s="902" t="s">
        <v>10977</v>
      </c>
      <c r="I28" s="913" t="s">
        <v>25600</v>
      </c>
      <c r="J28" s="903" t="s">
        <v>11606</v>
      </c>
    </row>
    <row r="29" spans="1:10">
      <c r="A29" s="810" t="s">
        <v>16693</v>
      </c>
      <c r="B29" s="902" t="s">
        <v>23791</v>
      </c>
      <c r="C29" s="902" t="s">
        <v>16285</v>
      </c>
      <c r="D29" s="810" t="s">
        <v>15043</v>
      </c>
      <c r="E29" s="902" t="s">
        <v>16285</v>
      </c>
      <c r="F29" s="903" t="s">
        <v>26239</v>
      </c>
      <c r="G29" s="902" t="s">
        <v>17038</v>
      </c>
      <c r="H29" s="902" t="s">
        <v>10977</v>
      </c>
      <c r="I29" s="913" t="s">
        <v>2059</v>
      </c>
      <c r="J29" s="903" t="s">
        <v>10985</v>
      </c>
    </row>
    <row r="30" spans="1:10">
      <c r="A30" s="810" t="s">
        <v>16693</v>
      </c>
      <c r="B30" s="902" t="s">
        <v>23791</v>
      </c>
      <c r="C30" s="902" t="s">
        <v>16240</v>
      </c>
      <c r="D30" s="810" t="s">
        <v>15043</v>
      </c>
      <c r="E30" s="902" t="s">
        <v>5390</v>
      </c>
      <c r="F30" s="903" t="s">
        <v>26240</v>
      </c>
      <c r="G30" s="902" t="s">
        <v>17038</v>
      </c>
      <c r="H30" s="902" t="s">
        <v>10932</v>
      </c>
      <c r="I30" s="913" t="s">
        <v>14590</v>
      </c>
      <c r="J30" s="903" t="s">
        <v>12684</v>
      </c>
    </row>
    <row r="31" spans="1:10">
      <c r="A31" s="810" t="s">
        <v>16693</v>
      </c>
      <c r="B31" s="902" t="s">
        <v>23791</v>
      </c>
      <c r="C31" s="902" t="s">
        <v>24486</v>
      </c>
      <c r="D31" s="810" t="s">
        <v>15043</v>
      </c>
      <c r="E31" s="902" t="s">
        <v>24487</v>
      </c>
      <c r="F31" s="903" t="s">
        <v>28278</v>
      </c>
      <c r="G31" s="902"/>
      <c r="H31" s="902" t="s">
        <v>10932</v>
      </c>
      <c r="I31" s="913"/>
      <c r="J31" s="903" t="s">
        <v>929</v>
      </c>
    </row>
    <row r="32" spans="1:10">
      <c r="A32" s="810" t="s">
        <v>16693</v>
      </c>
      <c r="B32" s="902" t="s">
        <v>23791</v>
      </c>
      <c r="C32" s="902" t="s">
        <v>969</v>
      </c>
      <c r="D32" s="810" t="s">
        <v>15043</v>
      </c>
      <c r="E32" s="902" t="s">
        <v>1068</v>
      </c>
      <c r="F32" s="903" t="s">
        <v>26241</v>
      </c>
      <c r="G32" s="902" t="s">
        <v>17038</v>
      </c>
      <c r="H32" s="902" t="s">
        <v>10932</v>
      </c>
      <c r="I32" s="913" t="s">
        <v>2059</v>
      </c>
      <c r="J32" s="903" t="s">
        <v>10985</v>
      </c>
    </row>
    <row r="33" spans="1:10">
      <c r="A33" s="810" t="s">
        <v>16693</v>
      </c>
      <c r="B33" s="902" t="s">
        <v>23791</v>
      </c>
      <c r="C33" s="902" t="s">
        <v>26242</v>
      </c>
      <c r="D33" s="810" t="s">
        <v>15043</v>
      </c>
      <c r="E33" s="902" t="s">
        <v>8446</v>
      </c>
      <c r="F33" s="903" t="s">
        <v>26243</v>
      </c>
      <c r="G33" s="902"/>
      <c r="H33" s="902" t="s">
        <v>10977</v>
      </c>
      <c r="I33" s="913" t="s">
        <v>26210</v>
      </c>
      <c r="J33" s="903" t="s">
        <v>11165</v>
      </c>
    </row>
    <row r="34" spans="1:10">
      <c r="A34" s="810" t="s">
        <v>16693</v>
      </c>
      <c r="B34" s="902" t="s">
        <v>23791</v>
      </c>
      <c r="C34" s="902" t="s">
        <v>2273</v>
      </c>
      <c r="D34" s="810" t="s">
        <v>15043</v>
      </c>
      <c r="E34" s="902" t="s">
        <v>9560</v>
      </c>
      <c r="F34" s="903" t="s">
        <v>26244</v>
      </c>
      <c r="G34" s="902" t="s">
        <v>17038</v>
      </c>
      <c r="H34" s="902" t="s">
        <v>10932</v>
      </c>
      <c r="I34" s="913"/>
      <c r="J34" s="903" t="s">
        <v>11165</v>
      </c>
    </row>
    <row r="35" spans="1:10">
      <c r="A35" s="810" t="s">
        <v>16693</v>
      </c>
      <c r="B35" s="902" t="s">
        <v>23791</v>
      </c>
      <c r="C35" s="902" t="s">
        <v>26245</v>
      </c>
      <c r="D35" s="810" t="s">
        <v>15043</v>
      </c>
      <c r="E35" s="902" t="s">
        <v>26246</v>
      </c>
      <c r="F35" s="903" t="s">
        <v>26247</v>
      </c>
      <c r="G35" s="902" t="s">
        <v>17038</v>
      </c>
      <c r="H35" s="902" t="s">
        <v>10977</v>
      </c>
      <c r="I35" s="913" t="s">
        <v>25600</v>
      </c>
      <c r="J35" s="903" t="s">
        <v>11606</v>
      </c>
    </row>
    <row r="36" spans="1:10">
      <c r="A36" s="810" t="s">
        <v>16693</v>
      </c>
      <c r="B36" s="902" t="s">
        <v>23791</v>
      </c>
      <c r="C36" s="902" t="s">
        <v>9364</v>
      </c>
      <c r="D36" s="810" t="s">
        <v>15043</v>
      </c>
      <c r="E36" s="902" t="s">
        <v>9690</v>
      </c>
      <c r="F36" s="903" t="s">
        <v>26248</v>
      </c>
      <c r="G36" s="902"/>
      <c r="H36" s="902" t="s">
        <v>10932</v>
      </c>
      <c r="I36" s="913" t="s">
        <v>889</v>
      </c>
      <c r="J36" s="903" t="s">
        <v>10985</v>
      </c>
    </row>
    <row r="37" spans="1:10">
      <c r="A37" s="810" t="s">
        <v>16693</v>
      </c>
      <c r="B37" s="902" t="s">
        <v>23791</v>
      </c>
      <c r="C37" s="902" t="s">
        <v>8134</v>
      </c>
      <c r="D37" s="810" t="s">
        <v>15043</v>
      </c>
      <c r="E37" s="902" t="s">
        <v>8447</v>
      </c>
      <c r="F37" s="903" t="s">
        <v>26249</v>
      </c>
      <c r="G37" s="902"/>
      <c r="H37" s="902" t="s">
        <v>10977</v>
      </c>
      <c r="I37" s="913" t="s">
        <v>26210</v>
      </c>
      <c r="J37" s="903" t="s">
        <v>11165</v>
      </c>
    </row>
    <row r="38" spans="1:10">
      <c r="A38" s="810" t="s">
        <v>16693</v>
      </c>
      <c r="B38" s="902" t="s">
        <v>23791</v>
      </c>
      <c r="C38" s="902" t="s">
        <v>8140</v>
      </c>
      <c r="D38" s="810" t="s">
        <v>15043</v>
      </c>
      <c r="E38" s="902" t="s">
        <v>8454</v>
      </c>
      <c r="F38" s="903" t="s">
        <v>26250</v>
      </c>
      <c r="G38" s="902" t="s">
        <v>16046</v>
      </c>
      <c r="H38" s="902" t="s">
        <v>10977</v>
      </c>
      <c r="I38" s="913" t="s">
        <v>26210</v>
      </c>
      <c r="J38" s="903" t="s">
        <v>11165</v>
      </c>
    </row>
    <row r="39" spans="1:10">
      <c r="A39" s="810" t="s">
        <v>16693</v>
      </c>
      <c r="B39" s="902" t="s">
        <v>23791</v>
      </c>
      <c r="C39" s="902" t="s">
        <v>26251</v>
      </c>
      <c r="D39" s="810" t="s">
        <v>15043</v>
      </c>
      <c r="E39" s="902" t="s">
        <v>11970</v>
      </c>
      <c r="F39" s="903" t="s">
        <v>26252</v>
      </c>
      <c r="G39" s="902" t="s">
        <v>17038</v>
      </c>
      <c r="H39" s="902" t="s">
        <v>10928</v>
      </c>
      <c r="I39" s="913" t="s">
        <v>14590</v>
      </c>
      <c r="J39" s="903" t="s">
        <v>12684</v>
      </c>
    </row>
    <row r="40" spans="1:10">
      <c r="A40" s="810" t="s">
        <v>16693</v>
      </c>
      <c r="B40" s="902" t="s">
        <v>23791</v>
      </c>
      <c r="C40" s="902" t="s">
        <v>16286</v>
      </c>
      <c r="D40" s="810" t="s">
        <v>15043</v>
      </c>
      <c r="E40" s="902" t="s">
        <v>16287</v>
      </c>
      <c r="F40" s="903" t="s">
        <v>26253</v>
      </c>
      <c r="G40" s="902" t="s">
        <v>17022</v>
      </c>
      <c r="H40" s="902" t="s">
        <v>10977</v>
      </c>
      <c r="I40" s="913" t="s">
        <v>889</v>
      </c>
      <c r="J40" s="903" t="s">
        <v>11560</v>
      </c>
    </row>
    <row r="41" spans="1:10">
      <c r="A41" s="810" t="s">
        <v>16693</v>
      </c>
      <c r="B41" s="902" t="s">
        <v>23791</v>
      </c>
      <c r="C41" s="902" t="s">
        <v>26254</v>
      </c>
      <c r="D41" s="810" t="s">
        <v>15043</v>
      </c>
      <c r="E41" s="902" t="s">
        <v>8464</v>
      </c>
      <c r="F41" s="903" t="s">
        <v>26255</v>
      </c>
      <c r="G41" s="902"/>
      <c r="H41" s="902" t="s">
        <v>10932</v>
      </c>
      <c r="I41" s="913" t="s">
        <v>889</v>
      </c>
      <c r="J41" s="903" t="s">
        <v>10985</v>
      </c>
    </row>
    <row r="42" spans="1:10">
      <c r="A42" s="810" t="s">
        <v>16693</v>
      </c>
      <c r="B42" s="902" t="s">
        <v>23791</v>
      </c>
      <c r="C42" s="902" t="s">
        <v>26256</v>
      </c>
      <c r="D42" s="810" t="s">
        <v>15043</v>
      </c>
      <c r="E42" s="902" t="s">
        <v>3434</v>
      </c>
      <c r="F42" s="903" t="s">
        <v>26257</v>
      </c>
      <c r="G42" s="902" t="s">
        <v>18692</v>
      </c>
      <c r="H42" s="902" t="s">
        <v>10977</v>
      </c>
      <c r="I42" s="913" t="s">
        <v>2059</v>
      </c>
      <c r="J42" s="903" t="s">
        <v>10985</v>
      </c>
    </row>
    <row r="43" spans="1:10">
      <c r="A43" s="810" t="s">
        <v>16693</v>
      </c>
      <c r="B43" s="902" t="s">
        <v>23791</v>
      </c>
      <c r="C43" s="902" t="s">
        <v>5366</v>
      </c>
      <c r="D43" s="810" t="s">
        <v>15043</v>
      </c>
      <c r="E43" s="902" t="s">
        <v>5566</v>
      </c>
      <c r="F43" s="903" t="s">
        <v>26258</v>
      </c>
      <c r="G43" s="902" t="s">
        <v>17022</v>
      </c>
      <c r="H43" s="902" t="s">
        <v>10932</v>
      </c>
      <c r="I43" s="913" t="s">
        <v>11138</v>
      </c>
      <c r="J43" s="903" t="s">
        <v>10985</v>
      </c>
    </row>
    <row r="44" spans="1:10">
      <c r="A44" s="810" t="s">
        <v>16693</v>
      </c>
      <c r="B44" s="902" t="s">
        <v>23791</v>
      </c>
      <c r="C44" s="902" t="s">
        <v>4892</v>
      </c>
      <c r="D44" s="810" t="s">
        <v>15043</v>
      </c>
      <c r="E44" s="902" t="s">
        <v>5011</v>
      </c>
      <c r="F44" s="903" t="s">
        <v>5087</v>
      </c>
      <c r="G44" s="902" t="s">
        <v>17038</v>
      </c>
      <c r="H44" s="902" t="s">
        <v>10977</v>
      </c>
      <c r="I44" s="913" t="s">
        <v>2059</v>
      </c>
      <c r="J44" s="903" t="s">
        <v>10985</v>
      </c>
    </row>
    <row r="45" spans="1:10">
      <c r="A45" s="810" t="s">
        <v>16693</v>
      </c>
      <c r="B45" s="902" t="s">
        <v>23791</v>
      </c>
      <c r="C45" s="902" t="s">
        <v>5369</v>
      </c>
      <c r="D45" s="810" t="s">
        <v>15043</v>
      </c>
      <c r="E45" s="902" t="s">
        <v>5572</v>
      </c>
      <c r="F45" s="903" t="s">
        <v>26259</v>
      </c>
      <c r="G45" s="902" t="s">
        <v>17022</v>
      </c>
      <c r="H45" s="902" t="s">
        <v>10977</v>
      </c>
      <c r="I45" s="913" t="s">
        <v>11138</v>
      </c>
      <c r="J45" s="903" t="s">
        <v>10985</v>
      </c>
    </row>
    <row r="46" spans="1:10">
      <c r="A46" s="810" t="s">
        <v>16693</v>
      </c>
      <c r="B46" s="902" t="s">
        <v>23791</v>
      </c>
      <c r="C46" s="902" t="s">
        <v>14587</v>
      </c>
      <c r="D46" s="810" t="s">
        <v>15043</v>
      </c>
      <c r="E46" s="902" t="s">
        <v>15513</v>
      </c>
      <c r="F46" s="903" t="s">
        <v>26260</v>
      </c>
      <c r="G46" s="902" t="s">
        <v>16057</v>
      </c>
      <c r="H46" s="902" t="s">
        <v>10977</v>
      </c>
      <c r="I46" s="913" t="s">
        <v>11138</v>
      </c>
      <c r="J46" s="903" t="s">
        <v>10985</v>
      </c>
    </row>
    <row r="47" spans="1:10">
      <c r="A47" s="810" t="s">
        <v>16693</v>
      </c>
      <c r="B47" s="902" t="s">
        <v>23791</v>
      </c>
      <c r="C47" s="902" t="s">
        <v>8111</v>
      </c>
      <c r="D47" s="810" t="s">
        <v>15043</v>
      </c>
      <c r="E47" s="902" t="s">
        <v>3414</v>
      </c>
      <c r="F47" s="903" t="s">
        <v>26261</v>
      </c>
      <c r="G47" s="902" t="s">
        <v>17038</v>
      </c>
      <c r="H47" s="902" t="s">
        <v>10977</v>
      </c>
      <c r="I47" s="913" t="s">
        <v>25600</v>
      </c>
      <c r="J47" s="903" t="s">
        <v>11606</v>
      </c>
    </row>
    <row r="48" spans="1:10">
      <c r="A48" s="810" t="s">
        <v>16693</v>
      </c>
      <c r="B48" s="902" t="s">
        <v>23791</v>
      </c>
      <c r="C48" s="902" t="s">
        <v>8125</v>
      </c>
      <c r="D48" s="810" t="s">
        <v>15043</v>
      </c>
      <c r="E48" s="902" t="s">
        <v>5526</v>
      </c>
      <c r="F48" s="903" t="s">
        <v>26262</v>
      </c>
      <c r="G48" s="902"/>
      <c r="H48" s="902" t="s">
        <v>10932</v>
      </c>
      <c r="I48" s="913" t="s">
        <v>26210</v>
      </c>
      <c r="J48" s="903" t="s">
        <v>11165</v>
      </c>
    </row>
    <row r="49" spans="1:10">
      <c r="A49" s="810" t="s">
        <v>16693</v>
      </c>
      <c r="B49" s="902" t="s">
        <v>23791</v>
      </c>
      <c r="C49" s="902" t="s">
        <v>26263</v>
      </c>
      <c r="D49" s="810" t="s">
        <v>15043</v>
      </c>
      <c r="E49" s="902" t="s">
        <v>719</v>
      </c>
      <c r="F49" s="903" t="s">
        <v>26264</v>
      </c>
      <c r="G49" s="902" t="s">
        <v>17038</v>
      </c>
      <c r="H49" s="902" t="s">
        <v>10932</v>
      </c>
      <c r="I49" s="913" t="s">
        <v>25600</v>
      </c>
      <c r="J49" s="903" t="s">
        <v>11606</v>
      </c>
    </row>
    <row r="50" spans="1:10">
      <c r="A50" s="810" t="s">
        <v>16693</v>
      </c>
      <c r="B50" s="902" t="s">
        <v>23791</v>
      </c>
      <c r="C50" s="902" t="s">
        <v>16060</v>
      </c>
      <c r="D50" s="810" t="s">
        <v>15043</v>
      </c>
      <c r="E50" s="902" t="s">
        <v>16061</v>
      </c>
      <c r="F50" s="903" t="s">
        <v>26265</v>
      </c>
      <c r="G50" s="902" t="s">
        <v>17038</v>
      </c>
      <c r="H50" s="902" t="s">
        <v>10932</v>
      </c>
      <c r="I50" s="913" t="s">
        <v>14590</v>
      </c>
      <c r="J50" s="903" t="s">
        <v>12684</v>
      </c>
    </row>
    <row r="51" spans="1:10">
      <c r="A51" s="810" t="s">
        <v>16693</v>
      </c>
      <c r="B51" s="902" t="s">
        <v>23791</v>
      </c>
      <c r="C51" s="902" t="s">
        <v>8138</v>
      </c>
      <c r="D51" s="810" t="s">
        <v>15043</v>
      </c>
      <c r="E51" s="902" t="s">
        <v>8452</v>
      </c>
      <c r="F51" s="903" t="s">
        <v>26266</v>
      </c>
      <c r="G51" s="902"/>
      <c r="H51" s="902" t="s">
        <v>10977</v>
      </c>
      <c r="I51" s="913" t="s">
        <v>26210</v>
      </c>
      <c r="J51" s="903" t="s">
        <v>11165</v>
      </c>
    </row>
    <row r="52" spans="1:10">
      <c r="A52" s="810" t="s">
        <v>16693</v>
      </c>
      <c r="B52" s="902" t="s">
        <v>23791</v>
      </c>
      <c r="C52" s="902" t="s">
        <v>26267</v>
      </c>
      <c r="D52" s="810" t="s">
        <v>15043</v>
      </c>
      <c r="E52" s="902" t="s">
        <v>26268</v>
      </c>
      <c r="F52" s="903" t="s">
        <v>26269</v>
      </c>
      <c r="G52" s="902" t="s">
        <v>17038</v>
      </c>
      <c r="H52" s="902" t="s">
        <v>10928</v>
      </c>
      <c r="I52" s="913" t="s">
        <v>2059</v>
      </c>
      <c r="J52" s="903" t="s">
        <v>12684</v>
      </c>
    </row>
    <row r="53" spans="1:10">
      <c r="A53" s="810" t="s">
        <v>16693</v>
      </c>
      <c r="B53" s="902" t="s">
        <v>23791</v>
      </c>
      <c r="C53" s="902" t="s">
        <v>8128</v>
      </c>
      <c r="D53" s="810" t="s">
        <v>15043</v>
      </c>
      <c r="E53" s="902" t="s">
        <v>8441</v>
      </c>
      <c r="F53" s="903" t="s">
        <v>26270</v>
      </c>
      <c r="G53" s="902"/>
      <c r="H53" s="902" t="s">
        <v>10977</v>
      </c>
      <c r="I53" s="913" t="s">
        <v>26210</v>
      </c>
      <c r="J53" s="903" t="s">
        <v>11165</v>
      </c>
    </row>
    <row r="54" spans="1:10">
      <c r="A54" s="810" t="s">
        <v>16693</v>
      </c>
      <c r="B54" s="902" t="s">
        <v>23791</v>
      </c>
      <c r="C54" s="902" t="s">
        <v>8133</v>
      </c>
      <c r="D54" s="810" t="s">
        <v>15043</v>
      </c>
      <c r="E54" s="902" t="s">
        <v>8445</v>
      </c>
      <c r="F54" s="903" t="s">
        <v>26271</v>
      </c>
      <c r="G54" s="902"/>
      <c r="H54" s="902" t="s">
        <v>10977</v>
      </c>
      <c r="I54" s="913" t="s">
        <v>26210</v>
      </c>
      <c r="J54" s="903" t="s">
        <v>11165</v>
      </c>
    </row>
    <row r="55" spans="1:10">
      <c r="A55" s="810" t="s">
        <v>16693</v>
      </c>
      <c r="B55" s="902" t="s">
        <v>23791</v>
      </c>
      <c r="C55" s="902" t="s">
        <v>8194</v>
      </c>
      <c r="D55" s="810" t="s">
        <v>15043</v>
      </c>
      <c r="E55" s="902" t="s">
        <v>3817</v>
      </c>
      <c r="F55" s="903" t="s">
        <v>8707</v>
      </c>
      <c r="G55" s="902"/>
      <c r="H55" s="902" t="s">
        <v>10928</v>
      </c>
      <c r="I55" s="913" t="s">
        <v>7852</v>
      </c>
      <c r="J55" s="903" t="s">
        <v>10985</v>
      </c>
    </row>
    <row r="56" spans="1:10">
      <c r="A56" s="810" t="s">
        <v>16693</v>
      </c>
      <c r="B56" s="902" t="s">
        <v>23791</v>
      </c>
      <c r="C56" s="902" t="s">
        <v>9264</v>
      </c>
      <c r="D56" s="810" t="s">
        <v>15043</v>
      </c>
      <c r="E56" s="902" t="s">
        <v>9576</v>
      </c>
      <c r="F56" s="903" t="s">
        <v>26272</v>
      </c>
      <c r="G56" s="902"/>
      <c r="H56" s="902" t="s">
        <v>10932</v>
      </c>
      <c r="I56" s="913" t="s">
        <v>889</v>
      </c>
      <c r="J56" s="903" t="s">
        <v>10985</v>
      </c>
    </row>
    <row r="57" spans="1:10">
      <c r="A57" s="810" t="s">
        <v>16693</v>
      </c>
      <c r="B57" s="902" t="s">
        <v>23791</v>
      </c>
      <c r="C57" s="902" t="s">
        <v>2989</v>
      </c>
      <c r="D57" s="810" t="s">
        <v>15043</v>
      </c>
      <c r="E57" s="902" t="s">
        <v>5560</v>
      </c>
      <c r="F57" s="903" t="s">
        <v>26273</v>
      </c>
      <c r="G57" s="902" t="s">
        <v>17022</v>
      </c>
      <c r="H57" s="902" t="s">
        <v>10932</v>
      </c>
      <c r="I57" s="913" t="s">
        <v>7848</v>
      </c>
      <c r="J57" s="903" t="s">
        <v>10985</v>
      </c>
    </row>
    <row r="58" spans="1:10">
      <c r="A58" s="810" t="s">
        <v>16693</v>
      </c>
      <c r="B58" s="902" t="s">
        <v>23791</v>
      </c>
      <c r="C58" s="902" t="s">
        <v>8041</v>
      </c>
      <c r="D58" s="810" t="s">
        <v>15043</v>
      </c>
      <c r="E58" s="902" t="s">
        <v>8360</v>
      </c>
      <c r="F58" s="903" t="s">
        <v>8647</v>
      </c>
      <c r="G58" s="902"/>
      <c r="H58" s="902" t="s">
        <v>10932</v>
      </c>
      <c r="I58" s="913"/>
      <c r="J58" s="903" t="s">
        <v>938</v>
      </c>
    </row>
    <row r="59" spans="1:10">
      <c r="A59" s="810" t="s">
        <v>16693</v>
      </c>
      <c r="B59" s="902" t="s">
        <v>23791</v>
      </c>
      <c r="C59" s="902" t="s">
        <v>4921</v>
      </c>
      <c r="D59" s="810" t="s">
        <v>15043</v>
      </c>
      <c r="E59" s="902" t="s">
        <v>5558</v>
      </c>
      <c r="F59" s="903" t="s">
        <v>26274</v>
      </c>
      <c r="G59" s="902" t="s">
        <v>17022</v>
      </c>
      <c r="H59" s="902" t="s">
        <v>10977</v>
      </c>
      <c r="I59" s="913" t="s">
        <v>11138</v>
      </c>
      <c r="J59" s="903" t="s">
        <v>10985</v>
      </c>
    </row>
    <row r="60" spans="1:10">
      <c r="A60" s="810" t="s">
        <v>16693</v>
      </c>
      <c r="B60" s="902" t="s">
        <v>23791</v>
      </c>
      <c r="C60" s="902" t="s">
        <v>8110</v>
      </c>
      <c r="D60" s="810" t="s">
        <v>15043</v>
      </c>
      <c r="E60" s="902" t="s">
        <v>8424</v>
      </c>
      <c r="F60" s="903" t="s">
        <v>26275</v>
      </c>
      <c r="G60" s="902" t="s">
        <v>17038</v>
      </c>
      <c r="H60" s="902" t="s">
        <v>10977</v>
      </c>
      <c r="I60" s="913" t="s">
        <v>25600</v>
      </c>
      <c r="J60" s="903" t="s">
        <v>11606</v>
      </c>
    </row>
    <row r="61" spans="1:10">
      <c r="A61" s="810" t="s">
        <v>16693</v>
      </c>
      <c r="B61" s="902" t="s">
        <v>23791</v>
      </c>
      <c r="C61" s="902" t="s">
        <v>4898</v>
      </c>
      <c r="D61" s="810" t="s">
        <v>15043</v>
      </c>
      <c r="E61" s="902" t="s">
        <v>5018</v>
      </c>
      <c r="F61" s="903" t="s">
        <v>26276</v>
      </c>
      <c r="G61" s="902" t="s">
        <v>17038</v>
      </c>
      <c r="H61" s="902" t="s">
        <v>10977</v>
      </c>
      <c r="I61" s="913" t="s">
        <v>2059</v>
      </c>
      <c r="J61" s="903" t="s">
        <v>10985</v>
      </c>
    </row>
    <row r="62" spans="1:10">
      <c r="A62" s="810" t="s">
        <v>16693</v>
      </c>
      <c r="B62" s="902" t="s">
        <v>23791</v>
      </c>
      <c r="C62" s="902" t="s">
        <v>5360</v>
      </c>
      <c r="D62" s="810" t="s">
        <v>15043</v>
      </c>
      <c r="E62" s="902" t="s">
        <v>5556</v>
      </c>
      <c r="F62" s="903" t="s">
        <v>26277</v>
      </c>
      <c r="G62" s="902" t="s">
        <v>17022</v>
      </c>
      <c r="H62" s="902" t="s">
        <v>10977</v>
      </c>
      <c r="I62" s="913" t="s">
        <v>11138</v>
      </c>
      <c r="J62" s="903" t="s">
        <v>10985</v>
      </c>
    </row>
    <row r="63" spans="1:10">
      <c r="A63" s="810" t="s">
        <v>16693</v>
      </c>
      <c r="B63" s="902" t="s">
        <v>23791</v>
      </c>
      <c r="C63" s="902" t="s">
        <v>26278</v>
      </c>
      <c r="D63" s="810" t="s">
        <v>15043</v>
      </c>
      <c r="E63" s="902" t="s">
        <v>26279</v>
      </c>
      <c r="F63" s="903" t="s">
        <v>26280</v>
      </c>
      <c r="G63" s="902" t="s">
        <v>17022</v>
      </c>
      <c r="H63" s="902" t="s">
        <v>10928</v>
      </c>
      <c r="I63" s="913" t="s">
        <v>889</v>
      </c>
      <c r="J63" s="903" t="s">
        <v>11560</v>
      </c>
    </row>
    <row r="64" spans="1:10">
      <c r="A64" s="810" t="s">
        <v>16693</v>
      </c>
      <c r="B64" s="902" t="s">
        <v>23791</v>
      </c>
      <c r="C64" s="902" t="s">
        <v>16097</v>
      </c>
      <c r="D64" s="810" t="s">
        <v>15043</v>
      </c>
      <c r="E64" s="902" t="s">
        <v>16098</v>
      </c>
      <c r="F64" s="903" t="s">
        <v>26281</v>
      </c>
      <c r="G64" s="902" t="s">
        <v>17038</v>
      </c>
      <c r="H64" s="902" t="s">
        <v>10977</v>
      </c>
      <c r="I64" s="913" t="s">
        <v>2059</v>
      </c>
      <c r="J64" s="903" t="s">
        <v>10985</v>
      </c>
    </row>
    <row r="65" spans="1:10">
      <c r="A65" s="810" t="s">
        <v>16693</v>
      </c>
      <c r="B65" s="902" t="s">
        <v>23791</v>
      </c>
      <c r="C65" s="902" t="s">
        <v>8135</v>
      </c>
      <c r="D65" s="810" t="s">
        <v>15043</v>
      </c>
      <c r="E65" s="902" t="s">
        <v>8448</v>
      </c>
      <c r="F65" s="903" t="s">
        <v>26282</v>
      </c>
      <c r="G65" s="902"/>
      <c r="H65" s="902" t="s">
        <v>10977</v>
      </c>
      <c r="I65" s="913" t="s">
        <v>26210</v>
      </c>
      <c r="J65" s="903" t="s">
        <v>11165</v>
      </c>
    </row>
    <row r="66" spans="1:10">
      <c r="A66" s="810" t="s">
        <v>16693</v>
      </c>
      <c r="B66" s="902" t="s">
        <v>23791</v>
      </c>
      <c r="C66" s="902" t="s">
        <v>26283</v>
      </c>
      <c r="D66" s="810" t="s">
        <v>15043</v>
      </c>
      <c r="E66" s="902" t="s">
        <v>26284</v>
      </c>
      <c r="F66" s="903" t="s">
        <v>26285</v>
      </c>
      <c r="G66" s="902" t="s">
        <v>17038</v>
      </c>
      <c r="H66" s="902" t="s">
        <v>10977</v>
      </c>
      <c r="I66" s="913" t="s">
        <v>2059</v>
      </c>
      <c r="J66" s="903" t="s">
        <v>12684</v>
      </c>
    </row>
    <row r="67" spans="1:10">
      <c r="A67" s="810" t="s">
        <v>16693</v>
      </c>
      <c r="B67" s="902" t="s">
        <v>23791</v>
      </c>
      <c r="C67" s="902" t="s">
        <v>998</v>
      </c>
      <c r="D67" s="810" t="s">
        <v>15043</v>
      </c>
      <c r="E67" s="902" t="s">
        <v>1098</v>
      </c>
      <c r="F67" s="903" t="s">
        <v>26286</v>
      </c>
      <c r="G67" s="902" t="s">
        <v>17038</v>
      </c>
      <c r="H67" s="902" t="s">
        <v>10932</v>
      </c>
      <c r="I67" s="913" t="s">
        <v>2059</v>
      </c>
      <c r="J67" s="903" t="s">
        <v>10985</v>
      </c>
    </row>
    <row r="68" spans="1:10">
      <c r="A68" s="810" t="s">
        <v>16693</v>
      </c>
      <c r="B68" s="902" t="s">
        <v>23791</v>
      </c>
      <c r="C68" s="902" t="s">
        <v>26287</v>
      </c>
      <c r="D68" s="810" t="s">
        <v>15043</v>
      </c>
      <c r="E68" s="902" t="s">
        <v>5391</v>
      </c>
      <c r="F68" s="903" t="s">
        <v>26288</v>
      </c>
      <c r="G68" s="902" t="s">
        <v>17038</v>
      </c>
      <c r="H68" s="902" t="s">
        <v>10932</v>
      </c>
      <c r="I68" s="913" t="s">
        <v>14590</v>
      </c>
      <c r="J68" s="903" t="s">
        <v>12684</v>
      </c>
    </row>
    <row r="69" spans="1:10">
      <c r="A69" s="810" t="s">
        <v>16693</v>
      </c>
      <c r="B69" s="902" t="s">
        <v>23791</v>
      </c>
      <c r="C69" s="902" t="s">
        <v>9336</v>
      </c>
      <c r="D69" s="810" t="s">
        <v>15043</v>
      </c>
      <c r="E69" s="902" t="s">
        <v>1141</v>
      </c>
      <c r="F69" s="903" t="s">
        <v>26289</v>
      </c>
      <c r="G69" s="902" t="s">
        <v>17038</v>
      </c>
      <c r="H69" s="902" t="s">
        <v>10915</v>
      </c>
      <c r="I69" s="913"/>
      <c r="J69" s="903" t="s">
        <v>11165</v>
      </c>
    </row>
    <row r="70" spans="1:10">
      <c r="A70" s="810" t="s">
        <v>16693</v>
      </c>
      <c r="B70" s="902" t="s">
        <v>23791</v>
      </c>
      <c r="C70" s="902" t="s">
        <v>1902</v>
      </c>
      <c r="D70" s="810" t="s">
        <v>15043</v>
      </c>
      <c r="E70" s="902" t="s">
        <v>1972</v>
      </c>
      <c r="F70" s="903" t="s">
        <v>26290</v>
      </c>
      <c r="G70" s="902"/>
      <c r="H70" s="902" t="s">
        <v>10932</v>
      </c>
      <c r="I70" s="913" t="s">
        <v>889</v>
      </c>
      <c r="J70" s="903" t="s">
        <v>10985</v>
      </c>
    </row>
    <row r="71" spans="1:10">
      <c r="A71" s="810" t="s">
        <v>16693</v>
      </c>
      <c r="B71" s="902" t="s">
        <v>23791</v>
      </c>
      <c r="C71" s="902" t="s">
        <v>4870</v>
      </c>
      <c r="D71" s="810" t="s">
        <v>15043</v>
      </c>
      <c r="E71" s="902" t="s">
        <v>5559</v>
      </c>
      <c r="F71" s="903" t="s">
        <v>26291</v>
      </c>
      <c r="G71" s="902" t="s">
        <v>17022</v>
      </c>
      <c r="H71" s="902" t="s">
        <v>10977</v>
      </c>
      <c r="I71" s="913" t="s">
        <v>11138</v>
      </c>
      <c r="J71" s="903" t="s">
        <v>10985</v>
      </c>
    </row>
    <row r="72" spans="1:10">
      <c r="A72" s="810" t="s">
        <v>16693</v>
      </c>
      <c r="B72" s="902" t="s">
        <v>23791</v>
      </c>
      <c r="C72" s="902" t="s">
        <v>8126</v>
      </c>
      <c r="D72" s="810" t="s">
        <v>15043</v>
      </c>
      <c r="E72" s="902" t="s">
        <v>8439</v>
      </c>
      <c r="F72" s="903" t="s">
        <v>26292</v>
      </c>
      <c r="G72" s="902"/>
      <c r="H72" s="902" t="s">
        <v>10932</v>
      </c>
      <c r="I72" s="913" t="s">
        <v>26210</v>
      </c>
      <c r="J72" s="903" t="s">
        <v>11165</v>
      </c>
    </row>
    <row r="73" spans="1:10">
      <c r="A73" s="810" t="s">
        <v>16693</v>
      </c>
      <c r="B73" s="902" t="s">
        <v>23791</v>
      </c>
      <c r="C73" s="902" t="s">
        <v>8131</v>
      </c>
      <c r="D73" s="810" t="s">
        <v>15043</v>
      </c>
      <c r="E73" s="902" t="s">
        <v>8443</v>
      </c>
      <c r="F73" s="903" t="s">
        <v>26293</v>
      </c>
      <c r="G73" s="902"/>
      <c r="H73" s="902" t="s">
        <v>10928</v>
      </c>
      <c r="I73" s="913" t="s">
        <v>26210</v>
      </c>
      <c r="J73" s="903" t="s">
        <v>11165</v>
      </c>
    </row>
    <row r="74" spans="1:10">
      <c r="A74" s="810" t="s">
        <v>16693</v>
      </c>
      <c r="B74" s="902" t="s">
        <v>23791</v>
      </c>
      <c r="C74" s="902" t="s">
        <v>1006</v>
      </c>
      <c r="D74" s="810" t="s">
        <v>15043</v>
      </c>
      <c r="E74" s="902" t="s">
        <v>1104</v>
      </c>
      <c r="F74" s="903" t="s">
        <v>26294</v>
      </c>
      <c r="G74" s="902" t="s">
        <v>1242</v>
      </c>
      <c r="H74" s="902" t="s">
        <v>10977</v>
      </c>
      <c r="I74" s="913" t="s">
        <v>2059</v>
      </c>
      <c r="J74" s="903" t="s">
        <v>10985</v>
      </c>
    </row>
    <row r="75" spans="1:10">
      <c r="A75" s="810" t="s">
        <v>16693</v>
      </c>
      <c r="B75" s="902" t="s">
        <v>23791</v>
      </c>
      <c r="C75" s="902" t="s">
        <v>5373</v>
      </c>
      <c r="D75" s="810" t="s">
        <v>15043</v>
      </c>
      <c r="E75" s="902" t="s">
        <v>5576</v>
      </c>
      <c r="F75" s="903" t="s">
        <v>26295</v>
      </c>
      <c r="G75" s="902" t="s">
        <v>17022</v>
      </c>
      <c r="H75" s="902" t="s">
        <v>10977</v>
      </c>
      <c r="I75" s="913" t="s">
        <v>11138</v>
      </c>
      <c r="J75" s="903" t="s">
        <v>10985</v>
      </c>
    </row>
    <row r="76" spans="1:10">
      <c r="A76" s="810" t="s">
        <v>16693</v>
      </c>
      <c r="B76" s="902" t="s">
        <v>23791</v>
      </c>
      <c r="C76" s="902" t="s">
        <v>26296</v>
      </c>
      <c r="D76" s="810" t="s">
        <v>15043</v>
      </c>
      <c r="E76" s="902" t="s">
        <v>26297</v>
      </c>
      <c r="F76" s="903" t="s">
        <v>26298</v>
      </c>
      <c r="G76" s="902" t="s">
        <v>26299</v>
      </c>
      <c r="H76" s="902" t="s">
        <v>10928</v>
      </c>
      <c r="I76" s="913" t="s">
        <v>4813</v>
      </c>
      <c r="J76" s="903" t="s">
        <v>940</v>
      </c>
    </row>
    <row r="77" spans="1:10">
      <c r="A77" s="810" t="s">
        <v>16693</v>
      </c>
      <c r="B77" s="902" t="s">
        <v>23791</v>
      </c>
      <c r="C77" s="902" t="s">
        <v>16292</v>
      </c>
      <c r="D77" s="810" t="s">
        <v>15043</v>
      </c>
      <c r="E77" s="902" t="s">
        <v>26300</v>
      </c>
      <c r="F77" s="903" t="s">
        <v>26301</v>
      </c>
      <c r="G77" s="902"/>
      <c r="H77" s="902" t="s">
        <v>10977</v>
      </c>
      <c r="I77" s="913" t="s">
        <v>26210</v>
      </c>
      <c r="J77" s="903" t="s">
        <v>11165</v>
      </c>
    </row>
    <row r="78" spans="1:10">
      <c r="A78" s="810" t="s">
        <v>16693</v>
      </c>
      <c r="B78" s="902" t="s">
        <v>23791</v>
      </c>
      <c r="C78" s="902" t="s">
        <v>16293</v>
      </c>
      <c r="D78" s="810" t="s">
        <v>15043</v>
      </c>
      <c r="E78" s="902" t="s">
        <v>16294</v>
      </c>
      <c r="F78" s="903" t="s">
        <v>26302</v>
      </c>
      <c r="G78" s="902" t="s">
        <v>17038</v>
      </c>
      <c r="H78" s="902" t="s">
        <v>10932</v>
      </c>
      <c r="I78" s="913" t="s">
        <v>25600</v>
      </c>
      <c r="J78" s="903" t="s">
        <v>11606</v>
      </c>
    </row>
    <row r="79" spans="1:10">
      <c r="A79" s="810" t="s">
        <v>16693</v>
      </c>
      <c r="B79" s="902" t="s">
        <v>23791</v>
      </c>
      <c r="C79" s="902" t="s">
        <v>5362</v>
      </c>
      <c r="D79" s="810" t="s">
        <v>15043</v>
      </c>
      <c r="E79" s="902" t="s">
        <v>3471</v>
      </c>
      <c r="F79" s="903" t="s">
        <v>26303</v>
      </c>
      <c r="G79" s="902" t="s">
        <v>17022</v>
      </c>
      <c r="H79" s="902" t="s">
        <v>10977</v>
      </c>
      <c r="I79" s="913" t="s">
        <v>11138</v>
      </c>
      <c r="J79" s="903" t="s">
        <v>10985</v>
      </c>
    </row>
    <row r="80" spans="1:10">
      <c r="A80" s="810" t="s">
        <v>16693</v>
      </c>
      <c r="B80" s="902" t="s">
        <v>23791</v>
      </c>
      <c r="C80" s="902" t="s">
        <v>5370</v>
      </c>
      <c r="D80" s="810" t="s">
        <v>15043</v>
      </c>
      <c r="E80" s="902" t="s">
        <v>5573</v>
      </c>
      <c r="F80" s="903" t="s">
        <v>26304</v>
      </c>
      <c r="G80" s="902" t="s">
        <v>17022</v>
      </c>
      <c r="H80" s="902" t="s">
        <v>10977</v>
      </c>
      <c r="I80" s="913" t="s">
        <v>11138</v>
      </c>
      <c r="J80" s="903" t="s">
        <v>10985</v>
      </c>
    </row>
    <row r="81" spans="1:10">
      <c r="A81" s="810" t="s">
        <v>16693</v>
      </c>
      <c r="B81" s="902" t="s">
        <v>23791</v>
      </c>
      <c r="C81" s="902" t="s">
        <v>16138</v>
      </c>
      <c r="D81" s="810" t="s">
        <v>15043</v>
      </c>
      <c r="E81" s="902" t="s">
        <v>5606</v>
      </c>
      <c r="F81" s="903" t="s">
        <v>26305</v>
      </c>
      <c r="G81" s="902" t="s">
        <v>17038</v>
      </c>
      <c r="H81" s="902" t="s">
        <v>10915</v>
      </c>
      <c r="I81" s="913"/>
      <c r="J81" s="903" t="s">
        <v>11165</v>
      </c>
    </row>
    <row r="82" spans="1:10">
      <c r="A82" s="810" t="s">
        <v>16693</v>
      </c>
      <c r="B82" s="902" t="s">
        <v>23791</v>
      </c>
      <c r="C82" s="902" t="s">
        <v>4893</v>
      </c>
      <c r="D82" s="810" t="s">
        <v>15043</v>
      </c>
      <c r="E82" s="902" t="s">
        <v>26306</v>
      </c>
      <c r="F82" s="903" t="s">
        <v>5088</v>
      </c>
      <c r="G82" s="902" t="s">
        <v>17038</v>
      </c>
      <c r="H82" s="902" t="s">
        <v>10977</v>
      </c>
      <c r="I82" s="913" t="s">
        <v>2059</v>
      </c>
      <c r="J82" s="903" t="s">
        <v>10985</v>
      </c>
    </row>
    <row r="83" spans="1:10">
      <c r="A83" s="810" t="s">
        <v>16693</v>
      </c>
      <c r="B83" s="902" t="s">
        <v>23791</v>
      </c>
      <c r="C83" s="902" t="s">
        <v>26307</v>
      </c>
      <c r="D83" s="810" t="s">
        <v>15043</v>
      </c>
      <c r="E83" s="902" t="s">
        <v>26308</v>
      </c>
      <c r="F83" s="903" t="s">
        <v>26309</v>
      </c>
      <c r="G83" s="902" t="s">
        <v>17022</v>
      </c>
      <c r="H83" s="902" t="s">
        <v>10977</v>
      </c>
      <c r="I83" s="913" t="s">
        <v>2059</v>
      </c>
      <c r="J83" s="903" t="s">
        <v>12684</v>
      </c>
    </row>
    <row r="84" spans="1:10">
      <c r="A84" s="810" t="s">
        <v>16693</v>
      </c>
      <c r="B84" s="902" t="s">
        <v>23791</v>
      </c>
      <c r="C84" s="902" t="s">
        <v>26310</v>
      </c>
      <c r="D84" s="810" t="s">
        <v>15043</v>
      </c>
      <c r="E84" s="902" t="s">
        <v>26311</v>
      </c>
      <c r="F84" s="903" t="s">
        <v>26312</v>
      </c>
      <c r="G84" s="902" t="s">
        <v>17038</v>
      </c>
      <c r="H84" s="902" t="s">
        <v>10928</v>
      </c>
      <c r="I84" s="913" t="s">
        <v>2059</v>
      </c>
      <c r="J84" s="903" t="s">
        <v>12684</v>
      </c>
    </row>
    <row r="85" spans="1:10">
      <c r="A85" s="810" t="s">
        <v>16693</v>
      </c>
      <c r="B85" s="902" t="s">
        <v>23791</v>
      </c>
      <c r="C85" s="902" t="s">
        <v>16295</v>
      </c>
      <c r="D85" s="810" t="s">
        <v>15043</v>
      </c>
      <c r="E85" s="902" t="s">
        <v>16296</v>
      </c>
      <c r="F85" s="903" t="s">
        <v>26313</v>
      </c>
      <c r="G85" s="902" t="s">
        <v>17038</v>
      </c>
      <c r="H85" s="902" t="s">
        <v>10932</v>
      </c>
      <c r="I85" s="913" t="s">
        <v>25600</v>
      </c>
      <c r="J85" s="903" t="s">
        <v>11606</v>
      </c>
    </row>
    <row r="86" spans="1:10">
      <c r="A86" s="810" t="s">
        <v>16693</v>
      </c>
      <c r="B86" s="902" t="s">
        <v>23791</v>
      </c>
      <c r="C86" s="902" t="s">
        <v>26314</v>
      </c>
      <c r="D86" s="810" t="s">
        <v>15043</v>
      </c>
      <c r="E86" s="902" t="s">
        <v>5395</v>
      </c>
      <c r="F86" s="903" t="s">
        <v>5712</v>
      </c>
      <c r="G86" s="902" t="s">
        <v>17038</v>
      </c>
      <c r="H86" s="902" t="s">
        <v>10932</v>
      </c>
      <c r="I86" s="913" t="s">
        <v>14590</v>
      </c>
      <c r="J86" s="903" t="s">
        <v>12684</v>
      </c>
    </row>
    <row r="87" spans="1:10">
      <c r="A87" s="810" t="s">
        <v>16693</v>
      </c>
      <c r="B87" s="902" t="s">
        <v>23791</v>
      </c>
      <c r="C87" s="902" t="s">
        <v>3216</v>
      </c>
      <c r="D87" s="810" t="s">
        <v>15043</v>
      </c>
      <c r="E87" s="902" t="s">
        <v>26315</v>
      </c>
      <c r="F87" s="903" t="s">
        <v>26316</v>
      </c>
      <c r="G87" s="902" t="s">
        <v>26317</v>
      </c>
      <c r="H87" s="902" t="s">
        <v>10928</v>
      </c>
      <c r="I87" s="913"/>
      <c r="J87" s="903" t="s">
        <v>938</v>
      </c>
    </row>
    <row r="88" spans="1:10">
      <c r="A88" s="810" t="s">
        <v>16693</v>
      </c>
      <c r="B88" s="902" t="s">
        <v>23791</v>
      </c>
      <c r="C88" s="902" t="s">
        <v>26318</v>
      </c>
      <c r="D88" s="810" t="s">
        <v>15043</v>
      </c>
      <c r="E88" s="902" t="s">
        <v>6985</v>
      </c>
      <c r="F88" s="903" t="s">
        <v>26319</v>
      </c>
      <c r="G88" s="902" t="s">
        <v>17038</v>
      </c>
      <c r="H88" s="902" t="s">
        <v>10932</v>
      </c>
      <c r="I88" s="913"/>
      <c r="J88" s="903" t="s">
        <v>11299</v>
      </c>
    </row>
    <row r="89" spans="1:10">
      <c r="A89" s="810" t="s">
        <v>16693</v>
      </c>
      <c r="B89" s="902" t="s">
        <v>23791</v>
      </c>
      <c r="C89" s="902" t="s">
        <v>4907</v>
      </c>
      <c r="D89" s="810" t="s">
        <v>15043</v>
      </c>
      <c r="E89" s="902" t="s">
        <v>5024</v>
      </c>
      <c r="F89" s="903" t="s">
        <v>5097</v>
      </c>
      <c r="G89" s="902" t="s">
        <v>17038</v>
      </c>
      <c r="H89" s="902" t="s">
        <v>10977</v>
      </c>
      <c r="I89" s="913" t="s">
        <v>2059</v>
      </c>
      <c r="J89" s="903" t="s">
        <v>10985</v>
      </c>
    </row>
    <row r="90" spans="1:10">
      <c r="A90" s="810" t="s">
        <v>16693</v>
      </c>
      <c r="B90" s="902" t="s">
        <v>23791</v>
      </c>
      <c r="C90" s="902" t="s">
        <v>26320</v>
      </c>
      <c r="D90" s="810" t="s">
        <v>15043</v>
      </c>
      <c r="E90" s="902" t="s">
        <v>4987</v>
      </c>
      <c r="F90" s="903" t="s">
        <v>26321</v>
      </c>
      <c r="G90" s="902" t="s">
        <v>17022</v>
      </c>
      <c r="H90" s="902" t="s">
        <v>10977</v>
      </c>
      <c r="I90" s="913" t="s">
        <v>2059</v>
      </c>
      <c r="J90" s="903" t="s">
        <v>12684</v>
      </c>
    </row>
    <row r="91" spans="1:10">
      <c r="A91" s="810" t="s">
        <v>16693</v>
      </c>
      <c r="B91" s="902" t="s">
        <v>23791</v>
      </c>
      <c r="C91" s="902" t="s">
        <v>16298</v>
      </c>
      <c r="D91" s="810" t="s">
        <v>15043</v>
      </c>
      <c r="E91" s="902" t="s">
        <v>16299</v>
      </c>
      <c r="F91" s="903" t="s">
        <v>26322</v>
      </c>
      <c r="G91" s="902"/>
      <c r="H91" s="902" t="s">
        <v>10932</v>
      </c>
      <c r="I91" s="913" t="s">
        <v>26210</v>
      </c>
      <c r="J91" s="903" t="s">
        <v>11165</v>
      </c>
    </row>
    <row r="92" spans="1:10">
      <c r="A92" s="810" t="s">
        <v>16693</v>
      </c>
      <c r="B92" s="902" t="s">
        <v>23791</v>
      </c>
      <c r="C92" s="902" t="s">
        <v>16300</v>
      </c>
      <c r="D92" s="810" t="s">
        <v>15043</v>
      </c>
      <c r="E92" s="902" t="s">
        <v>3384</v>
      </c>
      <c r="F92" s="903" t="s">
        <v>26323</v>
      </c>
      <c r="G92" s="902" t="s">
        <v>17038</v>
      </c>
      <c r="H92" s="902" t="s">
        <v>10977</v>
      </c>
      <c r="I92" s="913" t="s">
        <v>25600</v>
      </c>
      <c r="J92" s="903" t="s">
        <v>11606</v>
      </c>
    </row>
    <row r="93" spans="1:10">
      <c r="A93" s="810" t="s">
        <v>16693</v>
      </c>
      <c r="B93" s="902" t="s">
        <v>23791</v>
      </c>
      <c r="C93" s="902" t="s">
        <v>9252</v>
      </c>
      <c r="D93" s="810" t="s">
        <v>15043</v>
      </c>
      <c r="E93" s="902" t="s">
        <v>5534</v>
      </c>
      <c r="F93" s="903" t="s">
        <v>26324</v>
      </c>
      <c r="G93" s="902" t="s">
        <v>17038</v>
      </c>
      <c r="H93" s="902" t="s">
        <v>10932</v>
      </c>
      <c r="I93" s="913"/>
      <c r="J93" s="903" t="s">
        <v>11165</v>
      </c>
    </row>
    <row r="94" spans="1:10">
      <c r="A94" s="810" t="s">
        <v>16693</v>
      </c>
      <c r="B94" s="902" t="s">
        <v>23791</v>
      </c>
      <c r="C94" s="902" t="s">
        <v>26325</v>
      </c>
      <c r="D94" s="810" t="s">
        <v>15043</v>
      </c>
      <c r="E94" s="902" t="s">
        <v>26325</v>
      </c>
      <c r="F94" s="903" t="s">
        <v>26326</v>
      </c>
      <c r="G94" s="902"/>
      <c r="H94" s="902" t="s">
        <v>10932</v>
      </c>
      <c r="I94" s="913" t="s">
        <v>889</v>
      </c>
      <c r="J94" s="903" t="s">
        <v>10985</v>
      </c>
    </row>
    <row r="95" spans="1:10">
      <c r="A95" s="810" t="s">
        <v>16693</v>
      </c>
      <c r="B95" s="902" t="s">
        <v>23791</v>
      </c>
      <c r="C95" s="902" t="s">
        <v>6868</v>
      </c>
      <c r="D95" s="810" t="s">
        <v>15043</v>
      </c>
      <c r="E95" s="902" t="s">
        <v>6984</v>
      </c>
      <c r="F95" s="903" t="s">
        <v>24667</v>
      </c>
      <c r="G95" s="902" t="s">
        <v>17038</v>
      </c>
      <c r="H95" s="902" t="s">
        <v>10932</v>
      </c>
      <c r="I95" s="913"/>
      <c r="J95" s="903" t="s">
        <v>11299</v>
      </c>
    </row>
    <row r="96" spans="1:10">
      <c r="A96" s="810" t="s">
        <v>16693</v>
      </c>
      <c r="B96" s="902" t="s">
        <v>23791</v>
      </c>
      <c r="C96" s="902" t="s">
        <v>16173</v>
      </c>
      <c r="D96" s="810" t="s">
        <v>15043</v>
      </c>
      <c r="E96" s="902" t="s">
        <v>16174</v>
      </c>
      <c r="F96" s="903" t="s">
        <v>16175</v>
      </c>
      <c r="G96" s="902" t="s">
        <v>17038</v>
      </c>
      <c r="H96" s="902" t="s">
        <v>10928</v>
      </c>
      <c r="I96" s="913" t="s">
        <v>14590</v>
      </c>
      <c r="J96" s="903" t="s">
        <v>12684</v>
      </c>
    </row>
    <row r="97" spans="1:10">
      <c r="A97" s="810" t="s">
        <v>16693</v>
      </c>
      <c r="B97" s="902" t="s">
        <v>23791</v>
      </c>
      <c r="C97" s="902" t="s">
        <v>26327</v>
      </c>
      <c r="D97" s="810" t="s">
        <v>15043</v>
      </c>
      <c r="E97" s="902" t="s">
        <v>26327</v>
      </c>
      <c r="F97" s="903" t="s">
        <v>26328</v>
      </c>
      <c r="G97" s="902" t="s">
        <v>17038</v>
      </c>
      <c r="H97" s="902" t="s">
        <v>10977</v>
      </c>
      <c r="I97" s="913" t="s">
        <v>2059</v>
      </c>
      <c r="J97" s="903" t="s">
        <v>12684</v>
      </c>
    </row>
    <row r="98" spans="1:10">
      <c r="A98" s="810" t="s">
        <v>16693</v>
      </c>
      <c r="B98" s="902" t="s">
        <v>23791</v>
      </c>
      <c r="C98" s="902" t="s">
        <v>8142</v>
      </c>
      <c r="D98" s="810" t="s">
        <v>15043</v>
      </c>
      <c r="E98" s="902" t="s">
        <v>8455</v>
      </c>
      <c r="F98" s="903" t="s">
        <v>26329</v>
      </c>
      <c r="G98" s="902"/>
      <c r="H98" s="902" t="s">
        <v>10977</v>
      </c>
      <c r="I98" s="913" t="s">
        <v>26210</v>
      </c>
      <c r="J98" s="903" t="s">
        <v>11165</v>
      </c>
    </row>
    <row r="99" spans="1:10">
      <c r="A99" s="810" t="s">
        <v>16693</v>
      </c>
      <c r="B99" s="902" t="s">
        <v>23791</v>
      </c>
      <c r="C99" s="902" t="s">
        <v>26330</v>
      </c>
      <c r="D99" s="810" t="s">
        <v>15043</v>
      </c>
      <c r="E99" s="902" t="s">
        <v>26330</v>
      </c>
      <c r="F99" s="903" t="s">
        <v>26331</v>
      </c>
      <c r="G99" s="902" t="s">
        <v>17038</v>
      </c>
      <c r="H99" s="902" t="s">
        <v>10977</v>
      </c>
      <c r="I99" s="913" t="s">
        <v>2059</v>
      </c>
      <c r="J99" s="903" t="s">
        <v>12684</v>
      </c>
    </row>
    <row r="100" spans="1:10">
      <c r="A100" s="810" t="s">
        <v>16693</v>
      </c>
      <c r="B100" s="902" t="s">
        <v>23791</v>
      </c>
      <c r="C100" s="902" t="s">
        <v>16301</v>
      </c>
      <c r="D100" s="810" t="s">
        <v>15043</v>
      </c>
      <c r="E100" s="902" t="s">
        <v>16302</v>
      </c>
      <c r="F100" s="903" t="s">
        <v>26332</v>
      </c>
      <c r="G100" s="902" t="s">
        <v>17038</v>
      </c>
      <c r="H100" s="902" t="s">
        <v>10928</v>
      </c>
      <c r="I100" s="913" t="s">
        <v>25600</v>
      </c>
      <c r="J100" s="903" t="s">
        <v>11606</v>
      </c>
    </row>
    <row r="101" spans="1:10">
      <c r="A101" s="810" t="s">
        <v>16693</v>
      </c>
      <c r="B101" s="902" t="s">
        <v>23791</v>
      </c>
      <c r="C101" s="902" t="s">
        <v>16303</v>
      </c>
      <c r="D101" s="810" t="s">
        <v>15043</v>
      </c>
      <c r="E101" s="902" t="s">
        <v>16296</v>
      </c>
      <c r="F101" s="903" t="s">
        <v>26333</v>
      </c>
      <c r="G101" s="902" t="s">
        <v>17038</v>
      </c>
      <c r="H101" s="902" t="s">
        <v>10932</v>
      </c>
      <c r="I101" s="913" t="s">
        <v>25600</v>
      </c>
      <c r="J101" s="903" t="s">
        <v>11606</v>
      </c>
    </row>
    <row r="102" spans="1:10">
      <c r="A102" s="810" t="s">
        <v>16693</v>
      </c>
      <c r="B102" s="902" t="s">
        <v>23791</v>
      </c>
      <c r="C102" s="902" t="s">
        <v>3023</v>
      </c>
      <c r="D102" s="810" t="s">
        <v>15043</v>
      </c>
      <c r="E102" s="902" t="s">
        <v>7538</v>
      </c>
      <c r="F102" s="903" t="s">
        <v>26334</v>
      </c>
      <c r="G102" s="902"/>
      <c r="H102" s="902" t="s">
        <v>10932</v>
      </c>
      <c r="I102" s="913"/>
      <c r="J102" s="903" t="s">
        <v>938</v>
      </c>
    </row>
    <row r="103" spans="1:10">
      <c r="A103" s="810" t="s">
        <v>16693</v>
      </c>
      <c r="B103" s="902" t="s">
        <v>23791</v>
      </c>
      <c r="C103" s="902" t="s">
        <v>26335</v>
      </c>
      <c r="D103" s="810" t="s">
        <v>15043</v>
      </c>
      <c r="E103" s="902" t="s">
        <v>26336</v>
      </c>
      <c r="F103" s="903" t="s">
        <v>26337</v>
      </c>
      <c r="G103" s="902" t="s">
        <v>17038</v>
      </c>
      <c r="H103" s="902" t="s">
        <v>10932</v>
      </c>
      <c r="I103" s="913" t="s">
        <v>14590</v>
      </c>
      <c r="J103" s="903" t="s">
        <v>12684</v>
      </c>
    </row>
    <row r="104" spans="1:10">
      <c r="A104" s="810" t="s">
        <v>16693</v>
      </c>
      <c r="B104" s="902" t="s">
        <v>23791</v>
      </c>
      <c r="C104" s="902" t="s">
        <v>8127</v>
      </c>
      <c r="D104" s="810" t="s">
        <v>15043</v>
      </c>
      <c r="E104" s="902" t="s">
        <v>8440</v>
      </c>
      <c r="F104" s="903" t="s">
        <v>26338</v>
      </c>
      <c r="G104" s="902"/>
      <c r="H104" s="902" t="s">
        <v>10932</v>
      </c>
      <c r="I104" s="913" t="s">
        <v>26210</v>
      </c>
      <c r="J104" s="903" t="s">
        <v>11165</v>
      </c>
    </row>
    <row r="105" spans="1:10">
      <c r="A105" s="810" t="s">
        <v>16693</v>
      </c>
      <c r="B105" s="902" t="s">
        <v>23791</v>
      </c>
      <c r="C105" s="902" t="s">
        <v>16185</v>
      </c>
      <c r="D105" s="810" t="s">
        <v>15043</v>
      </c>
      <c r="E105" s="902" t="s">
        <v>16186</v>
      </c>
      <c r="F105" s="903" t="s">
        <v>26339</v>
      </c>
      <c r="G105" s="902" t="s">
        <v>17022</v>
      </c>
      <c r="H105" s="902" t="s">
        <v>10932</v>
      </c>
      <c r="I105" s="913" t="s">
        <v>11138</v>
      </c>
      <c r="J105" s="903" t="s">
        <v>10985</v>
      </c>
    </row>
    <row r="106" spans="1:10">
      <c r="A106" s="810" t="s">
        <v>16693</v>
      </c>
      <c r="B106" s="902" t="s">
        <v>23791</v>
      </c>
      <c r="C106" s="902" t="s">
        <v>9362</v>
      </c>
      <c r="D106" s="810" t="s">
        <v>15043</v>
      </c>
      <c r="E106" s="902" t="s">
        <v>9362</v>
      </c>
      <c r="F106" s="903" t="s">
        <v>26340</v>
      </c>
      <c r="G106" s="902"/>
      <c r="H106" s="902" t="s">
        <v>10932</v>
      </c>
      <c r="I106" s="913" t="s">
        <v>889</v>
      </c>
      <c r="J106" s="903" t="s">
        <v>10985</v>
      </c>
    </row>
    <row r="107" spans="1:10">
      <c r="A107" s="810" t="s">
        <v>16693</v>
      </c>
      <c r="B107" s="902" t="s">
        <v>23791</v>
      </c>
      <c r="C107" s="902" t="s">
        <v>4889</v>
      </c>
      <c r="D107" s="810" t="s">
        <v>15043</v>
      </c>
      <c r="E107" s="902" t="s">
        <v>5008</v>
      </c>
      <c r="F107" s="903" t="s">
        <v>16718</v>
      </c>
      <c r="G107" s="902" t="s">
        <v>17038</v>
      </c>
      <c r="H107" s="902" t="s">
        <v>10977</v>
      </c>
      <c r="I107" s="913" t="s">
        <v>2059</v>
      </c>
      <c r="J107" s="903" t="s">
        <v>10985</v>
      </c>
    </row>
    <row r="108" spans="1:10">
      <c r="A108" s="810" t="s">
        <v>16693</v>
      </c>
      <c r="B108" s="902" t="s">
        <v>23791</v>
      </c>
      <c r="C108" s="902" t="s">
        <v>4895</v>
      </c>
      <c r="D108" s="810" t="s">
        <v>15043</v>
      </c>
      <c r="E108" s="902" t="s">
        <v>5014</v>
      </c>
      <c r="F108" s="903" t="s">
        <v>5090</v>
      </c>
      <c r="G108" s="902" t="s">
        <v>17038</v>
      </c>
      <c r="H108" s="902" t="s">
        <v>10977</v>
      </c>
      <c r="I108" s="913" t="s">
        <v>2059</v>
      </c>
      <c r="J108" s="903" t="s">
        <v>10985</v>
      </c>
    </row>
    <row r="109" spans="1:10">
      <c r="A109" s="810" t="s">
        <v>16693</v>
      </c>
      <c r="B109" s="902" t="s">
        <v>23791</v>
      </c>
      <c r="C109" s="902" t="s">
        <v>16309</v>
      </c>
      <c r="D109" s="810" t="s">
        <v>15043</v>
      </c>
      <c r="E109" s="902" t="s">
        <v>15216</v>
      </c>
      <c r="F109" s="903" t="s">
        <v>16310</v>
      </c>
      <c r="G109" s="902"/>
      <c r="H109" s="902" t="s">
        <v>10977</v>
      </c>
      <c r="I109" s="913"/>
      <c r="J109" s="903" t="s">
        <v>938</v>
      </c>
    </row>
    <row r="110" spans="1:10">
      <c r="A110" s="810" t="s">
        <v>16693</v>
      </c>
      <c r="B110" s="902" t="s">
        <v>23791</v>
      </c>
      <c r="C110" s="902" t="s">
        <v>8109</v>
      </c>
      <c r="D110" s="810" t="s">
        <v>15043</v>
      </c>
      <c r="E110" s="902" t="s">
        <v>8423</v>
      </c>
      <c r="F110" s="903" t="s">
        <v>26341</v>
      </c>
      <c r="G110" s="902" t="s">
        <v>17038</v>
      </c>
      <c r="H110" s="902" t="s">
        <v>10977</v>
      </c>
      <c r="I110" s="913" t="s">
        <v>25600</v>
      </c>
      <c r="J110" s="903" t="s">
        <v>11606</v>
      </c>
    </row>
    <row r="111" spans="1:10">
      <c r="A111" s="810" t="s">
        <v>16693</v>
      </c>
      <c r="B111" s="902" t="s">
        <v>23791</v>
      </c>
      <c r="C111" s="902" t="s">
        <v>26342</v>
      </c>
      <c r="D111" s="810" t="s">
        <v>15043</v>
      </c>
      <c r="E111" s="902" t="s">
        <v>26343</v>
      </c>
      <c r="F111" s="903" t="s">
        <v>26344</v>
      </c>
      <c r="G111" s="902" t="s">
        <v>17022</v>
      </c>
      <c r="H111" s="902" t="s">
        <v>10977</v>
      </c>
      <c r="I111" s="913" t="s">
        <v>889</v>
      </c>
      <c r="J111" s="903" t="s">
        <v>11560</v>
      </c>
    </row>
    <row r="112" spans="1:10">
      <c r="A112" s="810" t="s">
        <v>16693</v>
      </c>
      <c r="B112" s="902" t="s">
        <v>23791</v>
      </c>
      <c r="C112" s="902" t="s">
        <v>9363</v>
      </c>
      <c r="D112" s="810" t="s">
        <v>15043</v>
      </c>
      <c r="E112" s="902" t="s">
        <v>2576</v>
      </c>
      <c r="F112" s="903" t="s">
        <v>16311</v>
      </c>
      <c r="G112" s="902"/>
      <c r="H112" s="902" t="s">
        <v>10932</v>
      </c>
      <c r="I112" s="913" t="s">
        <v>889</v>
      </c>
      <c r="J112" s="903" t="s">
        <v>938</v>
      </c>
    </row>
    <row r="113" spans="1:10">
      <c r="A113" s="810" t="s">
        <v>16693</v>
      </c>
      <c r="B113" s="902" t="s">
        <v>23791</v>
      </c>
      <c r="C113" s="902" t="s">
        <v>8137</v>
      </c>
      <c r="D113" s="810" t="s">
        <v>15043</v>
      </c>
      <c r="E113" s="902" t="s">
        <v>3638</v>
      </c>
      <c r="F113" s="903" t="s">
        <v>26345</v>
      </c>
      <c r="G113" s="902"/>
      <c r="H113" s="902" t="s">
        <v>10932</v>
      </c>
      <c r="I113" s="913" t="s">
        <v>26210</v>
      </c>
      <c r="J113" s="903" t="s">
        <v>11165</v>
      </c>
    </row>
    <row r="114" spans="1:10">
      <c r="A114" s="810" t="s">
        <v>16693</v>
      </c>
      <c r="B114" s="902" t="s">
        <v>23791</v>
      </c>
      <c r="C114" s="902" t="s">
        <v>4890</v>
      </c>
      <c r="D114" s="810" t="s">
        <v>15043</v>
      </c>
      <c r="E114" s="902" t="s">
        <v>5009</v>
      </c>
      <c r="F114" s="903" t="s">
        <v>26076</v>
      </c>
      <c r="G114" s="902" t="s">
        <v>17038</v>
      </c>
      <c r="H114" s="902" t="s">
        <v>10932</v>
      </c>
      <c r="I114" s="913" t="s">
        <v>2059</v>
      </c>
      <c r="J114" s="903" t="s">
        <v>10985</v>
      </c>
    </row>
    <row r="115" spans="1:10">
      <c r="A115" s="810" t="s">
        <v>16693</v>
      </c>
      <c r="B115" s="902" t="s">
        <v>23791</v>
      </c>
      <c r="C115" s="902" t="s">
        <v>16315</v>
      </c>
      <c r="D115" s="810" t="s">
        <v>15043</v>
      </c>
      <c r="E115" s="902" t="s">
        <v>8458</v>
      </c>
      <c r="F115" s="903" t="s">
        <v>26346</v>
      </c>
      <c r="G115" s="902" t="s">
        <v>17038</v>
      </c>
      <c r="H115" s="902" t="s">
        <v>10977</v>
      </c>
      <c r="I115" s="913" t="s">
        <v>2059</v>
      </c>
      <c r="J115" s="903" t="s">
        <v>12684</v>
      </c>
    </row>
    <row r="116" spans="1:10">
      <c r="A116" s="810" t="s">
        <v>16693</v>
      </c>
      <c r="B116" s="902" t="s">
        <v>23791</v>
      </c>
      <c r="C116" s="902" t="s">
        <v>24090</v>
      </c>
      <c r="D116" s="810" t="s">
        <v>15043</v>
      </c>
      <c r="E116" s="902" t="s">
        <v>26347</v>
      </c>
      <c r="F116" s="903" t="s">
        <v>26348</v>
      </c>
      <c r="G116" s="902"/>
      <c r="H116" s="902" t="s">
        <v>10932</v>
      </c>
      <c r="I116" s="913" t="s">
        <v>889</v>
      </c>
      <c r="J116" s="903" t="s">
        <v>10985</v>
      </c>
    </row>
    <row r="117" spans="1:10">
      <c r="A117" s="810" t="s">
        <v>16693</v>
      </c>
      <c r="B117" s="902" t="s">
        <v>23791</v>
      </c>
      <c r="C117" s="902" t="s">
        <v>26349</v>
      </c>
      <c r="D117" s="810" t="s">
        <v>15043</v>
      </c>
      <c r="E117" s="902" t="s">
        <v>26350</v>
      </c>
      <c r="F117" s="903" t="s">
        <v>26351</v>
      </c>
      <c r="G117" s="902" t="s">
        <v>17038</v>
      </c>
      <c r="H117" s="902" t="s">
        <v>10977</v>
      </c>
      <c r="I117" s="913" t="s">
        <v>25600</v>
      </c>
      <c r="J117" s="903" t="s">
        <v>11606</v>
      </c>
    </row>
    <row r="118" spans="1:10">
      <c r="A118" s="810" t="s">
        <v>16693</v>
      </c>
      <c r="B118" s="902" t="s">
        <v>23791</v>
      </c>
      <c r="C118" s="902" t="s">
        <v>5359</v>
      </c>
      <c r="D118" s="810" t="s">
        <v>15043</v>
      </c>
      <c r="E118" s="902" t="s">
        <v>5555</v>
      </c>
      <c r="F118" s="903" t="s">
        <v>26352</v>
      </c>
      <c r="G118" s="902" t="s">
        <v>17022</v>
      </c>
      <c r="H118" s="902" t="s">
        <v>10977</v>
      </c>
      <c r="I118" s="913" t="s">
        <v>11138</v>
      </c>
      <c r="J118" s="903" t="s">
        <v>10985</v>
      </c>
    </row>
    <row r="119" spans="1:10">
      <c r="A119" s="810" t="s">
        <v>16693</v>
      </c>
      <c r="B119" s="902" t="s">
        <v>23791</v>
      </c>
      <c r="C119" s="902" t="s">
        <v>5358</v>
      </c>
      <c r="D119" s="810" t="s">
        <v>15043</v>
      </c>
      <c r="E119" s="902" t="s">
        <v>5554</v>
      </c>
      <c r="F119" s="903" t="s">
        <v>26353</v>
      </c>
      <c r="G119" s="902" t="s">
        <v>17022</v>
      </c>
      <c r="H119" s="902" t="s">
        <v>10977</v>
      </c>
      <c r="I119" s="913" t="s">
        <v>11138</v>
      </c>
      <c r="J119" s="903" t="s">
        <v>10985</v>
      </c>
    </row>
    <row r="120" spans="1:10">
      <c r="A120" s="810" t="s">
        <v>16693</v>
      </c>
      <c r="B120" s="902" t="s">
        <v>23791</v>
      </c>
      <c r="C120" s="902" t="s">
        <v>4903</v>
      </c>
      <c r="D120" s="810" t="s">
        <v>15043</v>
      </c>
      <c r="E120" s="902" t="s">
        <v>5020</v>
      </c>
      <c r="F120" s="903" t="s">
        <v>5093</v>
      </c>
      <c r="G120" s="902" t="s">
        <v>17038</v>
      </c>
      <c r="H120" s="902" t="s">
        <v>10977</v>
      </c>
      <c r="I120" s="913" t="s">
        <v>2059</v>
      </c>
      <c r="J120" s="903" t="s">
        <v>10985</v>
      </c>
    </row>
    <row r="121" spans="1:10">
      <c r="A121" s="810" t="s">
        <v>16693</v>
      </c>
      <c r="B121" s="902" t="s">
        <v>23791</v>
      </c>
      <c r="C121" s="902" t="s">
        <v>16211</v>
      </c>
      <c r="D121" s="810" t="s">
        <v>15043</v>
      </c>
      <c r="E121" s="902" t="s">
        <v>16212</v>
      </c>
      <c r="F121" s="903" t="s">
        <v>16213</v>
      </c>
      <c r="G121" s="902" t="s">
        <v>26354</v>
      </c>
      <c r="H121" s="902" t="s">
        <v>10977</v>
      </c>
      <c r="I121" s="913" t="s">
        <v>7851</v>
      </c>
      <c r="J121" s="903" t="s">
        <v>10985</v>
      </c>
    </row>
    <row r="122" spans="1:10">
      <c r="A122" s="810" t="s">
        <v>16693</v>
      </c>
      <c r="B122" s="902" t="s">
        <v>23791</v>
      </c>
      <c r="C122" s="902" t="s">
        <v>4896</v>
      </c>
      <c r="D122" s="810" t="s">
        <v>15043</v>
      </c>
      <c r="E122" s="902" t="s">
        <v>5015</v>
      </c>
      <c r="F122" s="903" t="s">
        <v>26355</v>
      </c>
      <c r="G122" s="902" t="s">
        <v>17038</v>
      </c>
      <c r="H122" s="902" t="s">
        <v>10932</v>
      </c>
      <c r="I122" s="913" t="s">
        <v>2059</v>
      </c>
      <c r="J122" s="903" t="s">
        <v>10985</v>
      </c>
    </row>
    <row r="123" spans="1:10">
      <c r="A123" s="810" t="s">
        <v>16693</v>
      </c>
      <c r="B123" s="902" t="s">
        <v>23791</v>
      </c>
      <c r="C123" s="902" t="s">
        <v>3210</v>
      </c>
      <c r="D123" s="810" t="s">
        <v>15043</v>
      </c>
      <c r="E123" s="902" t="s">
        <v>26356</v>
      </c>
      <c r="F123" s="903" t="s">
        <v>26357</v>
      </c>
      <c r="G123" s="902" t="s">
        <v>17022</v>
      </c>
      <c r="H123" s="902" t="s">
        <v>10932</v>
      </c>
      <c r="I123" s="913" t="s">
        <v>11138</v>
      </c>
      <c r="J123" s="903" t="s">
        <v>10985</v>
      </c>
    </row>
    <row r="124" spans="1:10">
      <c r="A124" s="810" t="s">
        <v>16693</v>
      </c>
      <c r="B124" s="902" t="s">
        <v>23791</v>
      </c>
      <c r="C124" s="902" t="s">
        <v>26358</v>
      </c>
      <c r="D124" s="810" t="s">
        <v>15043</v>
      </c>
      <c r="E124" s="902" t="s">
        <v>26359</v>
      </c>
      <c r="F124" s="903" t="s">
        <v>26360</v>
      </c>
      <c r="G124" s="902"/>
      <c r="H124" s="902" t="s">
        <v>10932</v>
      </c>
      <c r="I124" s="913" t="s">
        <v>889</v>
      </c>
      <c r="J124" s="903" t="s">
        <v>10985</v>
      </c>
    </row>
    <row r="125" spans="1:10">
      <c r="A125" s="810" t="s">
        <v>16693</v>
      </c>
      <c r="B125" s="902" t="s">
        <v>23791</v>
      </c>
      <c r="C125" s="902" t="s">
        <v>8132</v>
      </c>
      <c r="D125" s="810" t="s">
        <v>15043</v>
      </c>
      <c r="E125" s="902" t="s">
        <v>8444</v>
      </c>
      <c r="F125" s="903" t="s">
        <v>26361</v>
      </c>
      <c r="G125" s="902"/>
      <c r="H125" s="902" t="s">
        <v>10932</v>
      </c>
      <c r="I125" s="913" t="s">
        <v>26210</v>
      </c>
      <c r="J125" s="903" t="s">
        <v>11165</v>
      </c>
    </row>
    <row r="126" spans="1:10">
      <c r="A126" s="810" t="s">
        <v>16693</v>
      </c>
      <c r="B126" s="902" t="s">
        <v>23791</v>
      </c>
      <c r="C126" s="902" t="s">
        <v>26362</v>
      </c>
      <c r="D126" s="810" t="s">
        <v>15043</v>
      </c>
      <c r="E126" s="902" t="s">
        <v>26363</v>
      </c>
      <c r="F126" s="903" t="s">
        <v>26364</v>
      </c>
      <c r="G126" s="902" t="s">
        <v>17038</v>
      </c>
      <c r="H126" s="902" t="s">
        <v>10977</v>
      </c>
      <c r="I126" s="913" t="s">
        <v>25600</v>
      </c>
      <c r="J126" s="903" t="s">
        <v>11606</v>
      </c>
    </row>
    <row r="127" spans="1:10">
      <c r="A127" s="810" t="s">
        <v>16693</v>
      </c>
      <c r="B127" s="902" t="s">
        <v>23791</v>
      </c>
      <c r="C127" s="902" t="s">
        <v>4904</v>
      </c>
      <c r="D127" s="810" t="s">
        <v>15043</v>
      </c>
      <c r="E127" s="902" t="s">
        <v>16217</v>
      </c>
      <c r="F127" s="903" t="s">
        <v>26365</v>
      </c>
      <c r="G127" s="902" t="s">
        <v>17038</v>
      </c>
      <c r="H127" s="902" t="s">
        <v>10977</v>
      </c>
      <c r="I127" s="913" t="s">
        <v>2059</v>
      </c>
      <c r="J127" s="903" t="s">
        <v>10985</v>
      </c>
    </row>
    <row r="128" spans="1:10">
      <c r="A128" s="810" t="s">
        <v>16693</v>
      </c>
      <c r="B128" s="902" t="s">
        <v>23791</v>
      </c>
      <c r="C128" s="902" t="s">
        <v>7374</v>
      </c>
      <c r="D128" s="810" t="s">
        <v>15043</v>
      </c>
      <c r="E128" s="902" t="s">
        <v>8449</v>
      </c>
      <c r="F128" s="903" t="s">
        <v>26366</v>
      </c>
      <c r="G128" s="902"/>
      <c r="H128" s="902" t="s">
        <v>10977</v>
      </c>
      <c r="I128" s="913" t="s">
        <v>26210</v>
      </c>
      <c r="J128" s="903" t="s">
        <v>11165</v>
      </c>
    </row>
    <row r="129" spans="1:10">
      <c r="A129" s="810" t="s">
        <v>16693</v>
      </c>
      <c r="B129" s="902" t="s">
        <v>23791</v>
      </c>
      <c r="C129" s="902" t="s">
        <v>26367</v>
      </c>
      <c r="D129" s="810" t="s">
        <v>15043</v>
      </c>
      <c r="E129" s="902" t="s">
        <v>16317</v>
      </c>
      <c r="F129" s="903" t="s">
        <v>26368</v>
      </c>
      <c r="G129" s="902" t="s">
        <v>17038</v>
      </c>
      <c r="H129" s="902" t="s">
        <v>10977</v>
      </c>
      <c r="I129" s="913" t="s">
        <v>7851</v>
      </c>
      <c r="J129" s="903" t="s">
        <v>10985</v>
      </c>
    </row>
    <row r="130" spans="1:10">
      <c r="A130" s="810" t="s">
        <v>16693</v>
      </c>
      <c r="B130" s="902" t="s">
        <v>23791</v>
      </c>
      <c r="C130" s="902" t="s">
        <v>5371</v>
      </c>
      <c r="D130" s="810" t="s">
        <v>15043</v>
      </c>
      <c r="E130" s="902" t="s">
        <v>5574</v>
      </c>
      <c r="F130" s="903" t="s">
        <v>26369</v>
      </c>
      <c r="G130" s="902" t="s">
        <v>17022</v>
      </c>
      <c r="H130" s="902" t="s">
        <v>10932</v>
      </c>
      <c r="I130" s="913" t="s">
        <v>11138</v>
      </c>
      <c r="J130" s="903" t="s">
        <v>10985</v>
      </c>
    </row>
    <row r="131" spans="1:10">
      <c r="A131" s="810" t="s">
        <v>16693</v>
      </c>
      <c r="B131" s="902" t="s">
        <v>23791</v>
      </c>
      <c r="C131" s="902" t="s">
        <v>3209</v>
      </c>
      <c r="D131" s="810" t="s">
        <v>15043</v>
      </c>
      <c r="E131" s="902" t="s">
        <v>5002</v>
      </c>
      <c r="F131" s="903" t="s">
        <v>5083</v>
      </c>
      <c r="G131" s="902" t="s">
        <v>17038</v>
      </c>
      <c r="H131" s="902" t="s">
        <v>10977</v>
      </c>
      <c r="I131" s="913" t="s">
        <v>2059</v>
      </c>
      <c r="J131" s="903" t="s">
        <v>10985</v>
      </c>
    </row>
    <row r="132" spans="1:10">
      <c r="A132" s="810" t="s">
        <v>16693</v>
      </c>
      <c r="B132" s="902" t="s">
        <v>23791</v>
      </c>
      <c r="C132" s="902" t="s">
        <v>17265</v>
      </c>
      <c r="D132" s="810" t="s">
        <v>15043</v>
      </c>
      <c r="E132" s="902" t="s">
        <v>26370</v>
      </c>
      <c r="F132" s="903" t="s">
        <v>26371</v>
      </c>
      <c r="G132" s="902" t="s">
        <v>17038</v>
      </c>
      <c r="H132" s="902" t="s">
        <v>10977</v>
      </c>
      <c r="I132" s="913" t="s">
        <v>7851</v>
      </c>
      <c r="J132" s="903" t="s">
        <v>10985</v>
      </c>
    </row>
    <row r="133" spans="1:10">
      <c r="A133" s="810" t="s">
        <v>16693</v>
      </c>
      <c r="B133" s="902" t="s">
        <v>23791</v>
      </c>
      <c r="C133" s="902" t="s">
        <v>9237</v>
      </c>
      <c r="D133" s="810" t="s">
        <v>15043</v>
      </c>
      <c r="E133" s="902" t="s">
        <v>9526</v>
      </c>
      <c r="F133" s="903" t="s">
        <v>26372</v>
      </c>
      <c r="G133" s="902" t="s">
        <v>26373</v>
      </c>
      <c r="H133" s="902" t="s">
        <v>10932</v>
      </c>
      <c r="I133" s="913"/>
      <c r="J133" s="903" t="s">
        <v>11165</v>
      </c>
    </row>
    <row r="134" spans="1:10">
      <c r="A134" s="810" t="s">
        <v>1842</v>
      </c>
      <c r="B134" s="902" t="s">
        <v>23795</v>
      </c>
      <c r="C134" s="902" t="s">
        <v>26263</v>
      </c>
      <c r="D134" s="810" t="s">
        <v>15043</v>
      </c>
      <c r="E134" s="902" t="s">
        <v>26374</v>
      </c>
      <c r="F134" s="903" t="s">
        <v>26375</v>
      </c>
      <c r="G134" s="902" t="s">
        <v>17022</v>
      </c>
      <c r="H134" s="902" t="s">
        <v>10932</v>
      </c>
      <c r="I134" s="913" t="s">
        <v>26376</v>
      </c>
      <c r="J134" s="903" t="s">
        <v>12684</v>
      </c>
    </row>
    <row r="135" spans="1:10">
      <c r="A135" s="810" t="s">
        <v>1842</v>
      </c>
      <c r="B135" s="902" t="s">
        <v>23795</v>
      </c>
      <c r="C135" s="902" t="s">
        <v>16319</v>
      </c>
      <c r="D135" s="810" t="s">
        <v>15043</v>
      </c>
      <c r="E135" s="902" t="s">
        <v>16320</v>
      </c>
      <c r="F135" s="903" t="s">
        <v>16321</v>
      </c>
      <c r="G135" s="902" t="s">
        <v>16322</v>
      </c>
      <c r="H135" s="902" t="s">
        <v>10932</v>
      </c>
      <c r="I135" s="913" t="s">
        <v>1842</v>
      </c>
      <c r="J135" s="903" t="s">
        <v>564</v>
      </c>
    </row>
    <row r="136" spans="1:10">
      <c r="A136" s="810" t="s">
        <v>1842</v>
      </c>
      <c r="B136" s="902" t="s">
        <v>23795</v>
      </c>
      <c r="C136" s="902" t="s">
        <v>26377</v>
      </c>
      <c r="D136" s="810" t="s">
        <v>15043</v>
      </c>
      <c r="E136" s="902" t="s">
        <v>26378</v>
      </c>
      <c r="F136" s="903" t="s">
        <v>26379</v>
      </c>
      <c r="G136" s="902" t="s">
        <v>26380</v>
      </c>
      <c r="H136" s="902" t="s">
        <v>10977</v>
      </c>
      <c r="I136" s="913" t="s">
        <v>26376</v>
      </c>
      <c r="J136" s="903" t="s">
        <v>12684</v>
      </c>
    </row>
    <row r="137" spans="1:10">
      <c r="A137" s="810" t="s">
        <v>1842</v>
      </c>
      <c r="B137" s="902" t="s">
        <v>23795</v>
      </c>
      <c r="C137" s="902" t="s">
        <v>26381</v>
      </c>
      <c r="D137" s="810" t="s">
        <v>15043</v>
      </c>
      <c r="E137" s="902" t="s">
        <v>3603</v>
      </c>
      <c r="F137" s="903" t="s">
        <v>26382</v>
      </c>
      <c r="G137" s="902" t="s">
        <v>26383</v>
      </c>
      <c r="H137" s="902" t="s">
        <v>10932</v>
      </c>
      <c r="I137" s="913" t="s">
        <v>26384</v>
      </c>
      <c r="J137" s="903" t="s">
        <v>11130</v>
      </c>
    </row>
    <row r="138" spans="1:10">
      <c r="A138" s="810" t="s">
        <v>1842</v>
      </c>
      <c r="B138" s="902" t="s">
        <v>23795</v>
      </c>
      <c r="C138" s="902" t="s">
        <v>15379</v>
      </c>
      <c r="D138" s="810" t="s">
        <v>15043</v>
      </c>
      <c r="E138" s="902" t="s">
        <v>15380</v>
      </c>
      <c r="F138" s="903" t="s">
        <v>26385</v>
      </c>
      <c r="G138" s="902"/>
      <c r="H138" s="902" t="s">
        <v>10977</v>
      </c>
      <c r="I138" s="913"/>
      <c r="J138" s="903"/>
    </row>
    <row r="139" spans="1:10">
      <c r="A139" s="810" t="s">
        <v>5177</v>
      </c>
      <c r="B139" s="902" t="s">
        <v>23799</v>
      </c>
      <c r="C139" s="902" t="s">
        <v>24208</v>
      </c>
      <c r="D139" s="810" t="s">
        <v>15043</v>
      </c>
      <c r="E139" s="902" t="s">
        <v>24209</v>
      </c>
      <c r="F139" s="903" t="s">
        <v>28243</v>
      </c>
      <c r="G139" s="902" t="s">
        <v>24210</v>
      </c>
      <c r="H139" s="902" t="s">
        <v>10958</v>
      </c>
      <c r="I139" s="913" t="s">
        <v>2052</v>
      </c>
      <c r="J139" s="903" t="s">
        <v>937</v>
      </c>
    </row>
    <row r="140" spans="1:10">
      <c r="A140" s="810" t="s">
        <v>5177</v>
      </c>
      <c r="B140" s="902" t="s">
        <v>23799</v>
      </c>
      <c r="C140" s="902" t="s">
        <v>1897</v>
      </c>
      <c r="D140" s="810" t="s">
        <v>15043</v>
      </c>
      <c r="E140" s="902" t="s">
        <v>1961</v>
      </c>
      <c r="F140" s="903" t="s">
        <v>26386</v>
      </c>
      <c r="G140" s="902" t="s">
        <v>26387</v>
      </c>
      <c r="H140" s="902" t="s">
        <v>11102</v>
      </c>
      <c r="I140" s="913" t="s">
        <v>926</v>
      </c>
      <c r="J140" s="903" t="s">
        <v>11101</v>
      </c>
    </row>
    <row r="141" spans="1:10">
      <c r="A141" s="810" t="s">
        <v>5177</v>
      </c>
      <c r="B141" s="902" t="s">
        <v>23799</v>
      </c>
      <c r="C141" s="902" t="s">
        <v>26388</v>
      </c>
      <c r="D141" s="810" t="s">
        <v>15043</v>
      </c>
      <c r="E141" s="902" t="s">
        <v>1923</v>
      </c>
      <c r="F141" s="903" t="s">
        <v>26389</v>
      </c>
      <c r="G141" s="902" t="s">
        <v>26390</v>
      </c>
      <c r="H141" s="902" t="s">
        <v>10891</v>
      </c>
      <c r="I141" s="913" t="s">
        <v>906</v>
      </c>
      <c r="J141" s="903" t="s">
        <v>929</v>
      </c>
    </row>
    <row r="142" spans="1:10">
      <c r="A142" s="810" t="s">
        <v>5177</v>
      </c>
      <c r="B142" s="902" t="s">
        <v>23799</v>
      </c>
      <c r="C142" s="902" t="s">
        <v>16323</v>
      </c>
      <c r="D142" s="810" t="s">
        <v>15043</v>
      </c>
      <c r="E142" s="902" t="s">
        <v>1923</v>
      </c>
      <c r="F142" s="903" t="s">
        <v>7070</v>
      </c>
      <c r="G142" s="902" t="s">
        <v>16324</v>
      </c>
      <c r="H142" s="902" t="s">
        <v>10891</v>
      </c>
      <c r="I142" s="913" t="s">
        <v>16325</v>
      </c>
      <c r="J142" s="903" t="s">
        <v>929</v>
      </c>
    </row>
    <row r="143" spans="1:10">
      <c r="A143" s="810" t="s">
        <v>5177</v>
      </c>
      <c r="B143" s="902" t="s">
        <v>23799</v>
      </c>
      <c r="C143" s="902" t="s">
        <v>16326</v>
      </c>
      <c r="D143" s="810" t="s">
        <v>15043</v>
      </c>
      <c r="E143" s="902" t="s">
        <v>16327</v>
      </c>
      <c r="F143" s="903" t="s">
        <v>28279</v>
      </c>
      <c r="G143" s="902" t="s">
        <v>16328</v>
      </c>
      <c r="H143" s="902" t="s">
        <v>10958</v>
      </c>
      <c r="I143" s="913" t="s">
        <v>26391</v>
      </c>
      <c r="J143" s="903" t="s">
        <v>937</v>
      </c>
    </row>
    <row r="144" spans="1:10">
      <c r="A144" s="810" t="s">
        <v>5177</v>
      </c>
      <c r="B144" s="902" t="s">
        <v>23799</v>
      </c>
      <c r="C144" s="902" t="s">
        <v>16329</v>
      </c>
      <c r="D144" s="810" t="s">
        <v>15043</v>
      </c>
      <c r="E144" s="902" t="s">
        <v>8519</v>
      </c>
      <c r="F144" s="903" t="s">
        <v>16330</v>
      </c>
      <c r="G144" s="902" t="s">
        <v>16331</v>
      </c>
      <c r="H144" s="902" t="s">
        <v>12136</v>
      </c>
      <c r="I144" s="913" t="s">
        <v>28296</v>
      </c>
      <c r="J144" s="903" t="s">
        <v>932</v>
      </c>
    </row>
    <row r="145" spans="1:10">
      <c r="A145" s="810" t="s">
        <v>5177</v>
      </c>
      <c r="B145" s="902" t="s">
        <v>23799</v>
      </c>
      <c r="C145" s="902" t="s">
        <v>3154</v>
      </c>
      <c r="D145" s="810" t="s">
        <v>15043</v>
      </c>
      <c r="E145" s="902" t="s">
        <v>3743</v>
      </c>
      <c r="F145" s="903" t="s">
        <v>15818</v>
      </c>
      <c r="G145" s="902" t="s">
        <v>4675</v>
      </c>
      <c r="H145" s="902" t="s">
        <v>10969</v>
      </c>
      <c r="I145" s="913" t="s">
        <v>15819</v>
      </c>
      <c r="J145" s="903" t="s">
        <v>937</v>
      </c>
    </row>
    <row r="146" spans="1:10">
      <c r="A146" s="810" t="s">
        <v>5177</v>
      </c>
      <c r="B146" s="902" t="s">
        <v>23799</v>
      </c>
      <c r="C146" s="902" t="s">
        <v>3170</v>
      </c>
      <c r="D146" s="810" t="s">
        <v>15043</v>
      </c>
      <c r="E146" s="902" t="s">
        <v>3743</v>
      </c>
      <c r="F146" s="903" t="s">
        <v>4212</v>
      </c>
      <c r="G146" s="902" t="s">
        <v>4689</v>
      </c>
      <c r="H146" s="902" t="s">
        <v>10891</v>
      </c>
      <c r="I146" s="913" t="s">
        <v>15819</v>
      </c>
      <c r="J146" s="903" t="s">
        <v>937</v>
      </c>
    </row>
    <row r="147" spans="1:10">
      <c r="A147" s="810" t="s">
        <v>5177</v>
      </c>
      <c r="B147" s="902" t="s">
        <v>23799</v>
      </c>
      <c r="C147" s="902" t="s">
        <v>2084</v>
      </c>
      <c r="D147" s="810" t="s">
        <v>15043</v>
      </c>
      <c r="E147" s="902" t="s">
        <v>2117</v>
      </c>
      <c r="F147" s="903" t="s">
        <v>2144</v>
      </c>
      <c r="G147" s="902" t="s">
        <v>2163</v>
      </c>
      <c r="H147" s="902" t="s">
        <v>11039</v>
      </c>
      <c r="I147" s="913" t="s">
        <v>2052</v>
      </c>
      <c r="J147" s="903" t="s">
        <v>564</v>
      </c>
    </row>
    <row r="148" spans="1:10">
      <c r="A148" s="810" t="s">
        <v>5177</v>
      </c>
      <c r="B148" s="902" t="s">
        <v>23799</v>
      </c>
      <c r="C148" s="902" t="s">
        <v>26392</v>
      </c>
      <c r="D148" s="810" t="s">
        <v>15043</v>
      </c>
      <c r="E148" s="902" t="s">
        <v>26393</v>
      </c>
      <c r="F148" s="903" t="s">
        <v>26394</v>
      </c>
      <c r="G148" s="902" t="s">
        <v>26395</v>
      </c>
      <c r="H148" s="902" t="s">
        <v>11175</v>
      </c>
      <c r="I148" s="913" t="s">
        <v>926</v>
      </c>
      <c r="J148" s="903" t="s">
        <v>932</v>
      </c>
    </row>
    <row r="149" spans="1:10">
      <c r="A149" s="810" t="s">
        <v>5177</v>
      </c>
      <c r="B149" s="902" t="s">
        <v>23799</v>
      </c>
      <c r="C149" s="902" t="s">
        <v>15005</v>
      </c>
      <c r="D149" s="810" t="s">
        <v>15043</v>
      </c>
      <c r="E149" s="902" t="s">
        <v>678</v>
      </c>
      <c r="F149" s="903" t="s">
        <v>15006</v>
      </c>
      <c r="G149" s="902" t="s">
        <v>862</v>
      </c>
      <c r="H149" s="902" t="s">
        <v>11108</v>
      </c>
      <c r="I149" s="913" t="s">
        <v>2052</v>
      </c>
      <c r="J149" s="903" t="s">
        <v>564</v>
      </c>
    </row>
    <row r="150" spans="1:10">
      <c r="A150" s="810" t="s">
        <v>5177</v>
      </c>
      <c r="B150" s="902" t="s">
        <v>23799</v>
      </c>
      <c r="C150" s="902" t="s">
        <v>2714</v>
      </c>
      <c r="D150" s="810" t="s">
        <v>15043</v>
      </c>
      <c r="E150" s="902" t="s">
        <v>3322</v>
      </c>
      <c r="F150" s="903" t="s">
        <v>3899</v>
      </c>
      <c r="G150" s="902" t="s">
        <v>18007</v>
      </c>
      <c r="H150" s="902" t="s">
        <v>10954</v>
      </c>
      <c r="I150" s="913" t="s">
        <v>906</v>
      </c>
      <c r="J150" s="903" t="s">
        <v>937</v>
      </c>
    </row>
    <row r="151" spans="1:10">
      <c r="A151" s="810" t="s">
        <v>5177</v>
      </c>
      <c r="B151" s="902" t="s">
        <v>23799</v>
      </c>
      <c r="C151" s="902" t="s">
        <v>24861</v>
      </c>
      <c r="D151" s="810" t="s">
        <v>15043</v>
      </c>
      <c r="E151" s="902" t="s">
        <v>24862</v>
      </c>
      <c r="F151" s="903" t="s">
        <v>24863</v>
      </c>
      <c r="G151" s="902" t="s">
        <v>24864</v>
      </c>
      <c r="H151" s="902" t="s">
        <v>11175</v>
      </c>
      <c r="I151" s="913" t="s">
        <v>926</v>
      </c>
      <c r="J151" s="903" t="s">
        <v>934</v>
      </c>
    </row>
    <row r="152" spans="1:10">
      <c r="A152" s="810" t="s">
        <v>5177</v>
      </c>
      <c r="B152" s="902" t="s">
        <v>23799</v>
      </c>
      <c r="C152" s="902" t="s">
        <v>26396</v>
      </c>
      <c r="D152" s="810" t="s">
        <v>15043</v>
      </c>
      <c r="E152" s="902" t="s">
        <v>26397</v>
      </c>
      <c r="F152" s="903" t="s">
        <v>26398</v>
      </c>
      <c r="G152" s="902" t="s">
        <v>26399</v>
      </c>
      <c r="H152" s="902" t="s">
        <v>10958</v>
      </c>
      <c r="I152" s="913" t="s">
        <v>2052</v>
      </c>
      <c r="J152" s="903" t="s">
        <v>937</v>
      </c>
    </row>
    <row r="153" spans="1:10">
      <c r="A153" s="810" t="s">
        <v>5177</v>
      </c>
      <c r="B153" s="902" t="s">
        <v>23799</v>
      </c>
      <c r="C153" s="902" t="s">
        <v>16332</v>
      </c>
      <c r="D153" s="810" t="s">
        <v>15043</v>
      </c>
      <c r="E153" s="902" t="s">
        <v>5569</v>
      </c>
      <c r="F153" s="903" t="s">
        <v>26400</v>
      </c>
      <c r="G153" s="902" t="s">
        <v>5882</v>
      </c>
      <c r="H153" s="902" t="s">
        <v>10936</v>
      </c>
      <c r="I153" s="913" t="s">
        <v>926</v>
      </c>
      <c r="J153" s="903" t="s">
        <v>937</v>
      </c>
    </row>
    <row r="154" spans="1:10">
      <c r="A154" s="810" t="s">
        <v>5177</v>
      </c>
      <c r="B154" s="902" t="s">
        <v>23799</v>
      </c>
      <c r="C154" s="902" t="s">
        <v>18121</v>
      </c>
      <c r="D154" s="810" t="s">
        <v>15043</v>
      </c>
      <c r="E154" s="902" t="s">
        <v>18122</v>
      </c>
      <c r="F154" s="903" t="s">
        <v>24219</v>
      </c>
      <c r="G154" s="902" t="s">
        <v>18124</v>
      </c>
      <c r="H154" s="902" t="s">
        <v>11108</v>
      </c>
      <c r="I154" s="913" t="s">
        <v>2052</v>
      </c>
      <c r="J154" s="903" t="s">
        <v>11503</v>
      </c>
    </row>
    <row r="155" spans="1:10">
      <c r="A155" s="810" t="s">
        <v>5177</v>
      </c>
      <c r="B155" s="902" t="s">
        <v>23799</v>
      </c>
      <c r="C155" s="902" t="s">
        <v>1898</v>
      </c>
      <c r="D155" s="810" t="s">
        <v>15043</v>
      </c>
      <c r="E155" s="902" t="s">
        <v>1966</v>
      </c>
      <c r="F155" s="903" t="s">
        <v>15996</v>
      </c>
      <c r="G155" s="902" t="s">
        <v>2049</v>
      </c>
      <c r="H155" s="902" t="s">
        <v>10895</v>
      </c>
      <c r="I155" s="913" t="s">
        <v>2052</v>
      </c>
      <c r="J155" s="903" t="s">
        <v>934</v>
      </c>
    </row>
    <row r="156" spans="1:10">
      <c r="A156" s="810" t="s">
        <v>5177</v>
      </c>
      <c r="B156" s="902" t="s">
        <v>23799</v>
      </c>
      <c r="C156" s="902" t="s">
        <v>3081</v>
      </c>
      <c r="D156" s="810" t="s">
        <v>15043</v>
      </c>
      <c r="E156" s="902" t="s">
        <v>3680</v>
      </c>
      <c r="F156" s="903" t="s">
        <v>16711</v>
      </c>
      <c r="G156" s="902" t="s">
        <v>4621</v>
      </c>
      <c r="H156" s="902" t="s">
        <v>11108</v>
      </c>
      <c r="I156" s="913" t="s">
        <v>913</v>
      </c>
      <c r="J156" s="903" t="s">
        <v>931</v>
      </c>
    </row>
    <row r="157" spans="1:10">
      <c r="A157" s="810" t="s">
        <v>5177</v>
      </c>
      <c r="B157" s="902" t="s">
        <v>23799</v>
      </c>
      <c r="C157" s="902" t="s">
        <v>2082</v>
      </c>
      <c r="D157" s="810" t="s">
        <v>15043</v>
      </c>
      <c r="E157" s="902" t="s">
        <v>2115</v>
      </c>
      <c r="F157" s="903" t="s">
        <v>28280</v>
      </c>
      <c r="G157" s="902"/>
      <c r="H157" s="902" t="s">
        <v>10915</v>
      </c>
      <c r="I157" s="913" t="s">
        <v>913</v>
      </c>
      <c r="J157" s="903" t="s">
        <v>564</v>
      </c>
    </row>
    <row r="158" spans="1:10">
      <c r="A158" s="810" t="s">
        <v>5177</v>
      </c>
      <c r="B158" s="902" t="s">
        <v>23799</v>
      </c>
      <c r="C158" s="902" t="s">
        <v>15824</v>
      </c>
      <c r="D158" s="810" t="s">
        <v>15043</v>
      </c>
      <c r="E158" s="902" t="s">
        <v>15825</v>
      </c>
      <c r="F158" s="903" t="s">
        <v>15826</v>
      </c>
      <c r="G158" s="902"/>
      <c r="H158" s="902" t="s">
        <v>11046</v>
      </c>
      <c r="I158" s="913" t="s">
        <v>926</v>
      </c>
      <c r="J158" s="903" t="s">
        <v>937</v>
      </c>
    </row>
    <row r="159" spans="1:10">
      <c r="A159" s="810" t="s">
        <v>5177</v>
      </c>
      <c r="B159" s="902" t="s">
        <v>23799</v>
      </c>
      <c r="C159" s="902" t="s">
        <v>15827</v>
      </c>
      <c r="D159" s="810" t="s">
        <v>15043</v>
      </c>
      <c r="E159" s="902" t="s">
        <v>15828</v>
      </c>
      <c r="F159" s="903" t="s">
        <v>26401</v>
      </c>
      <c r="G159" s="902" t="s">
        <v>15829</v>
      </c>
      <c r="H159" s="902" t="s">
        <v>10915</v>
      </c>
      <c r="I159" s="913" t="s">
        <v>15830</v>
      </c>
      <c r="J159" s="903" t="s">
        <v>932</v>
      </c>
    </row>
    <row r="160" spans="1:10">
      <c r="A160" s="810" t="s">
        <v>5177</v>
      </c>
      <c r="B160" s="902" t="s">
        <v>23799</v>
      </c>
      <c r="C160" s="902" t="s">
        <v>10234</v>
      </c>
      <c r="D160" s="810" t="s">
        <v>15043</v>
      </c>
      <c r="E160" s="902" t="s">
        <v>25212</v>
      </c>
      <c r="F160" s="903" t="s">
        <v>10303</v>
      </c>
      <c r="G160" s="902" t="s">
        <v>10330</v>
      </c>
      <c r="H160" s="902" t="s">
        <v>10969</v>
      </c>
      <c r="I160" s="913" t="s">
        <v>926</v>
      </c>
      <c r="J160" s="903" t="s">
        <v>929</v>
      </c>
    </row>
    <row r="161" spans="1:10">
      <c r="A161" s="810" t="s">
        <v>5177</v>
      </c>
      <c r="B161" s="902" t="s">
        <v>23799</v>
      </c>
      <c r="C161" s="902" t="s">
        <v>16379</v>
      </c>
      <c r="D161" s="810" t="s">
        <v>15043</v>
      </c>
      <c r="E161" s="902" t="s">
        <v>26402</v>
      </c>
      <c r="F161" s="903" t="s">
        <v>26403</v>
      </c>
      <c r="G161" s="902" t="s">
        <v>26404</v>
      </c>
      <c r="H161" s="902" t="s">
        <v>10928</v>
      </c>
      <c r="I161" s="913" t="s">
        <v>26405</v>
      </c>
      <c r="J161" s="903" t="s">
        <v>11101</v>
      </c>
    </row>
    <row r="162" spans="1:10">
      <c r="A162" s="810" t="s">
        <v>5177</v>
      </c>
      <c r="B162" s="902" t="s">
        <v>23799</v>
      </c>
      <c r="C162" s="902" t="s">
        <v>3161</v>
      </c>
      <c r="D162" s="810" t="s">
        <v>15043</v>
      </c>
      <c r="E162" s="902" t="s">
        <v>15831</v>
      </c>
      <c r="F162" s="903" t="s">
        <v>4208</v>
      </c>
      <c r="G162" s="902" t="s">
        <v>4680</v>
      </c>
      <c r="H162" s="902" t="s">
        <v>10954</v>
      </c>
      <c r="I162" s="913" t="s">
        <v>15820</v>
      </c>
      <c r="J162" s="903" t="s">
        <v>937</v>
      </c>
    </row>
    <row r="163" spans="1:10">
      <c r="A163" s="810" t="s">
        <v>5177</v>
      </c>
      <c r="B163" s="902" t="s">
        <v>23799</v>
      </c>
      <c r="C163" s="902" t="s">
        <v>3160</v>
      </c>
      <c r="D163" s="810" t="s">
        <v>15043</v>
      </c>
      <c r="E163" s="902" t="s">
        <v>3748</v>
      </c>
      <c r="F163" s="903" t="s">
        <v>4207</v>
      </c>
      <c r="G163" s="902" t="s">
        <v>4679</v>
      </c>
      <c r="H163" s="902" t="s">
        <v>11039</v>
      </c>
      <c r="I163" s="913" t="s">
        <v>15832</v>
      </c>
      <c r="J163" s="903" t="s">
        <v>937</v>
      </c>
    </row>
    <row r="164" spans="1:10">
      <c r="A164" s="810" t="s">
        <v>5177</v>
      </c>
      <c r="B164" s="902" t="s">
        <v>23799</v>
      </c>
      <c r="C164" s="902" t="s">
        <v>14641</v>
      </c>
      <c r="D164" s="810" t="s">
        <v>15043</v>
      </c>
      <c r="E164" s="902" t="s">
        <v>14642</v>
      </c>
      <c r="F164" s="903" t="s">
        <v>14643</v>
      </c>
      <c r="G164" s="902" t="s">
        <v>14644</v>
      </c>
      <c r="H164" s="902" t="s">
        <v>11175</v>
      </c>
      <c r="I164" s="913" t="s">
        <v>926</v>
      </c>
      <c r="J164" s="903"/>
    </row>
    <row r="165" spans="1:10">
      <c r="A165" s="810" t="s">
        <v>5177</v>
      </c>
      <c r="B165" s="902" t="s">
        <v>23799</v>
      </c>
      <c r="C165" s="902" t="s">
        <v>26406</v>
      </c>
      <c r="D165" s="810" t="s">
        <v>15043</v>
      </c>
      <c r="E165" s="902" t="s">
        <v>3469</v>
      </c>
      <c r="F165" s="903" t="s">
        <v>26407</v>
      </c>
      <c r="G165" s="902" t="s">
        <v>26408</v>
      </c>
      <c r="H165" s="902" t="s">
        <v>10933</v>
      </c>
      <c r="I165" s="913" t="s">
        <v>26409</v>
      </c>
      <c r="J165" s="903" t="s">
        <v>17621</v>
      </c>
    </row>
    <row r="166" spans="1:10" ht="27">
      <c r="A166" s="810" t="s">
        <v>5177</v>
      </c>
      <c r="B166" s="902" t="s">
        <v>23799</v>
      </c>
      <c r="C166" s="902" t="s">
        <v>3131</v>
      </c>
      <c r="D166" s="810" t="s">
        <v>15043</v>
      </c>
      <c r="E166" s="902" t="s">
        <v>3722</v>
      </c>
      <c r="F166" s="903" t="s">
        <v>4193</v>
      </c>
      <c r="G166" s="902" t="s">
        <v>4657</v>
      </c>
      <c r="H166" s="902" t="s">
        <v>11414</v>
      </c>
      <c r="I166" s="913" t="s">
        <v>26410</v>
      </c>
      <c r="J166" s="903" t="s">
        <v>937</v>
      </c>
    </row>
    <row r="167" spans="1:10">
      <c r="A167" s="810" t="s">
        <v>5177</v>
      </c>
      <c r="B167" s="902" t="s">
        <v>23799</v>
      </c>
      <c r="C167" s="902" t="s">
        <v>16339</v>
      </c>
      <c r="D167" s="810" t="s">
        <v>15043</v>
      </c>
      <c r="E167" s="902" t="s">
        <v>3796</v>
      </c>
      <c r="F167" s="903" t="s">
        <v>16340</v>
      </c>
      <c r="G167" s="902" t="s">
        <v>4700</v>
      </c>
      <c r="H167" s="902" t="s">
        <v>10958</v>
      </c>
      <c r="I167" s="913" t="s">
        <v>919</v>
      </c>
      <c r="J167" s="903" t="s">
        <v>929</v>
      </c>
    </row>
    <row r="168" spans="1:10">
      <c r="A168" s="810" t="s">
        <v>5177</v>
      </c>
      <c r="B168" s="902" t="s">
        <v>23799</v>
      </c>
      <c r="C168" s="902" t="s">
        <v>1450</v>
      </c>
      <c r="D168" s="810" t="s">
        <v>15043</v>
      </c>
      <c r="E168" s="902" t="s">
        <v>15837</v>
      </c>
      <c r="F168" s="903" t="s">
        <v>24247</v>
      </c>
      <c r="G168" s="902" t="s">
        <v>1793</v>
      </c>
      <c r="H168" s="902" t="s">
        <v>11175</v>
      </c>
      <c r="I168" s="913" t="s">
        <v>15838</v>
      </c>
      <c r="J168" s="903" t="s">
        <v>937</v>
      </c>
    </row>
    <row r="169" spans="1:10">
      <c r="A169" s="810" t="s">
        <v>5177</v>
      </c>
      <c r="B169" s="902" t="s">
        <v>23799</v>
      </c>
      <c r="C169" s="902" t="s">
        <v>13118</v>
      </c>
      <c r="D169" s="810" t="s">
        <v>15043</v>
      </c>
      <c r="E169" s="902" t="s">
        <v>764</v>
      </c>
      <c r="F169" s="903" t="s">
        <v>13119</v>
      </c>
      <c r="G169" s="902" t="s">
        <v>1347</v>
      </c>
      <c r="H169" s="902" t="s">
        <v>10954</v>
      </c>
      <c r="I169" s="913" t="s">
        <v>5177</v>
      </c>
      <c r="J169" s="903" t="s">
        <v>1851</v>
      </c>
    </row>
    <row r="170" spans="1:10">
      <c r="A170" s="810" t="s">
        <v>5177</v>
      </c>
      <c r="B170" s="902" t="s">
        <v>23799</v>
      </c>
      <c r="C170" s="902" t="s">
        <v>26411</v>
      </c>
      <c r="D170" s="810" t="s">
        <v>15043</v>
      </c>
      <c r="E170" s="902" t="s">
        <v>26412</v>
      </c>
      <c r="F170" s="903" t="s">
        <v>28281</v>
      </c>
      <c r="G170" s="902" t="s">
        <v>26414</v>
      </c>
      <c r="H170" s="902" t="s">
        <v>10903</v>
      </c>
      <c r="I170" s="913" t="s">
        <v>926</v>
      </c>
      <c r="J170" s="903" t="s">
        <v>934</v>
      </c>
    </row>
    <row r="171" spans="1:10">
      <c r="A171" s="810" t="s">
        <v>5177</v>
      </c>
      <c r="B171" s="902" t="s">
        <v>23799</v>
      </c>
      <c r="C171" s="902" t="s">
        <v>26415</v>
      </c>
      <c r="D171" s="810" t="s">
        <v>15043</v>
      </c>
      <c r="E171" s="902" t="s">
        <v>26416</v>
      </c>
      <c r="F171" s="903" t="s">
        <v>26417</v>
      </c>
      <c r="G171" s="902" t="s">
        <v>26418</v>
      </c>
      <c r="H171" s="902" t="s">
        <v>10891</v>
      </c>
      <c r="I171" s="913" t="s">
        <v>26419</v>
      </c>
      <c r="J171" s="903" t="s">
        <v>934</v>
      </c>
    </row>
    <row r="172" spans="1:10">
      <c r="A172" s="810" t="s">
        <v>5177</v>
      </c>
      <c r="B172" s="902" t="s">
        <v>23799</v>
      </c>
      <c r="C172" s="902" t="s">
        <v>18628</v>
      </c>
      <c r="D172" s="810" t="s">
        <v>15043</v>
      </c>
      <c r="E172" s="902" t="s">
        <v>18629</v>
      </c>
      <c r="F172" s="903" t="s">
        <v>18630</v>
      </c>
      <c r="G172" s="902" t="s">
        <v>18631</v>
      </c>
      <c r="H172" s="902" t="s">
        <v>10958</v>
      </c>
      <c r="I172" s="913" t="s">
        <v>926</v>
      </c>
      <c r="J172" s="903" t="s">
        <v>11101</v>
      </c>
    </row>
    <row r="173" spans="1:10">
      <c r="A173" s="810" t="s">
        <v>5177</v>
      </c>
      <c r="B173" s="902" t="s">
        <v>23799</v>
      </c>
      <c r="C173" s="902" t="s">
        <v>16385</v>
      </c>
      <c r="D173" s="810" t="s">
        <v>15043</v>
      </c>
      <c r="E173" s="902" t="s">
        <v>16386</v>
      </c>
      <c r="F173" s="903" t="s">
        <v>25228</v>
      </c>
      <c r="G173" s="902" t="s">
        <v>17022</v>
      </c>
      <c r="H173" s="902" t="s">
        <v>10977</v>
      </c>
      <c r="I173" s="913" t="s">
        <v>926</v>
      </c>
      <c r="J173" s="903" t="s">
        <v>11101</v>
      </c>
    </row>
    <row r="174" spans="1:10">
      <c r="A174" s="810" t="s">
        <v>5177</v>
      </c>
      <c r="B174" s="902" t="s">
        <v>23799</v>
      </c>
      <c r="C174" s="902" t="s">
        <v>4910</v>
      </c>
      <c r="D174" s="810" t="s">
        <v>15043</v>
      </c>
      <c r="E174" s="902" t="s">
        <v>15335</v>
      </c>
      <c r="F174" s="903" t="s">
        <v>15336</v>
      </c>
      <c r="G174" s="902"/>
      <c r="H174" s="902" t="s">
        <v>10901</v>
      </c>
      <c r="I174" s="913" t="s">
        <v>2052</v>
      </c>
      <c r="J174" s="903" t="s">
        <v>929</v>
      </c>
    </row>
    <row r="175" spans="1:10">
      <c r="A175" s="810" t="s">
        <v>5177</v>
      </c>
      <c r="B175" s="902" t="s">
        <v>23799</v>
      </c>
      <c r="C175" s="902" t="s">
        <v>6875</v>
      </c>
      <c r="D175" s="810" t="s">
        <v>15043</v>
      </c>
      <c r="E175" s="902" t="s">
        <v>6991</v>
      </c>
      <c r="F175" s="903" t="s">
        <v>26420</v>
      </c>
      <c r="G175" s="902" t="s">
        <v>17038</v>
      </c>
      <c r="H175" s="902" t="s">
        <v>10932</v>
      </c>
      <c r="I175" s="913"/>
      <c r="J175" s="903" t="s">
        <v>11299</v>
      </c>
    </row>
    <row r="176" spans="1:10">
      <c r="A176" s="810" t="s">
        <v>5177</v>
      </c>
      <c r="B176" s="902" t="s">
        <v>23799</v>
      </c>
      <c r="C176" s="902" t="s">
        <v>26421</v>
      </c>
      <c r="D176" s="810" t="s">
        <v>15043</v>
      </c>
      <c r="E176" s="902" t="s">
        <v>12099</v>
      </c>
      <c r="F176" s="903" t="s">
        <v>26422</v>
      </c>
      <c r="G176" s="902" t="s">
        <v>1731</v>
      </c>
      <c r="H176" s="902" t="s">
        <v>10970</v>
      </c>
      <c r="I176" s="913" t="s">
        <v>926</v>
      </c>
      <c r="J176" s="903" t="s">
        <v>20429</v>
      </c>
    </row>
    <row r="177" spans="1:10">
      <c r="A177" s="810" t="s">
        <v>5177</v>
      </c>
      <c r="B177" s="902" t="s">
        <v>23799</v>
      </c>
      <c r="C177" s="902" t="s">
        <v>26423</v>
      </c>
      <c r="D177" s="810" t="s">
        <v>15043</v>
      </c>
      <c r="E177" s="902" t="s">
        <v>12101</v>
      </c>
      <c r="F177" s="903" t="s">
        <v>26424</v>
      </c>
      <c r="G177" s="902" t="s">
        <v>26425</v>
      </c>
      <c r="H177" s="902" t="s">
        <v>10894</v>
      </c>
      <c r="I177" s="913" t="s">
        <v>926</v>
      </c>
      <c r="J177" s="903" t="s">
        <v>11299</v>
      </c>
    </row>
    <row r="178" spans="1:10">
      <c r="A178" s="810" t="s">
        <v>5177</v>
      </c>
      <c r="B178" s="902" t="s">
        <v>23799</v>
      </c>
      <c r="C178" s="902" t="s">
        <v>25240</v>
      </c>
      <c r="D178" s="810" t="s">
        <v>15043</v>
      </c>
      <c r="E178" s="902" t="s">
        <v>25241</v>
      </c>
      <c r="F178" s="903" t="s">
        <v>25242</v>
      </c>
      <c r="G178" s="902" t="s">
        <v>25243</v>
      </c>
      <c r="H178" s="902" t="s">
        <v>10932</v>
      </c>
      <c r="I178" s="913" t="s">
        <v>926</v>
      </c>
      <c r="J178" s="903" t="s">
        <v>564</v>
      </c>
    </row>
    <row r="179" spans="1:10">
      <c r="A179" s="810" t="s">
        <v>5177</v>
      </c>
      <c r="B179" s="902" t="s">
        <v>23799</v>
      </c>
      <c r="C179" s="902" t="s">
        <v>26426</v>
      </c>
      <c r="D179" s="810" t="s">
        <v>15043</v>
      </c>
      <c r="E179" s="902" t="s">
        <v>26427</v>
      </c>
      <c r="F179" s="903" t="s">
        <v>26428</v>
      </c>
      <c r="G179" s="902"/>
      <c r="H179" s="902" t="s">
        <v>10915</v>
      </c>
      <c r="I179" s="913" t="s">
        <v>2052</v>
      </c>
      <c r="J179" s="903" t="s">
        <v>11101</v>
      </c>
    </row>
    <row r="180" spans="1:10">
      <c r="A180" s="810" t="s">
        <v>5177</v>
      </c>
      <c r="B180" s="902" t="s">
        <v>23799</v>
      </c>
      <c r="C180" s="902" t="s">
        <v>12118</v>
      </c>
      <c r="D180" s="810" t="s">
        <v>15043</v>
      </c>
      <c r="E180" s="902" t="s">
        <v>8320</v>
      </c>
      <c r="F180" s="903" t="s">
        <v>16476</v>
      </c>
      <c r="G180" s="902" t="s">
        <v>12119</v>
      </c>
      <c r="H180" s="902" t="s">
        <v>11108</v>
      </c>
      <c r="I180" s="913" t="s">
        <v>913</v>
      </c>
      <c r="J180" s="903" t="s">
        <v>2525</v>
      </c>
    </row>
    <row r="181" spans="1:10">
      <c r="A181" s="810" t="s">
        <v>5177</v>
      </c>
      <c r="B181" s="902" t="s">
        <v>23799</v>
      </c>
      <c r="C181" s="902" t="s">
        <v>6155</v>
      </c>
      <c r="D181" s="810" t="s">
        <v>15043</v>
      </c>
      <c r="E181" s="902" t="s">
        <v>25251</v>
      </c>
      <c r="F181" s="903" t="s">
        <v>25252</v>
      </c>
      <c r="G181" s="902" t="s">
        <v>25253</v>
      </c>
      <c r="H181" s="902" t="s">
        <v>10928</v>
      </c>
      <c r="I181" s="913" t="s">
        <v>5177</v>
      </c>
      <c r="J181" s="903"/>
    </row>
    <row r="182" spans="1:10">
      <c r="A182" s="810" t="s">
        <v>5177</v>
      </c>
      <c r="B182" s="902" t="s">
        <v>23799</v>
      </c>
      <c r="C182" s="902" t="s">
        <v>4908</v>
      </c>
      <c r="D182" s="810" t="s">
        <v>15043</v>
      </c>
      <c r="E182" s="902" t="s">
        <v>5025</v>
      </c>
      <c r="F182" s="903" t="s">
        <v>26429</v>
      </c>
      <c r="G182" s="902" t="s">
        <v>17038</v>
      </c>
      <c r="H182" s="902" t="s">
        <v>10901</v>
      </c>
      <c r="I182" s="913" t="s">
        <v>890</v>
      </c>
      <c r="J182" s="903" t="s">
        <v>11503</v>
      </c>
    </row>
    <row r="183" spans="1:10">
      <c r="A183" s="810" t="s">
        <v>5177</v>
      </c>
      <c r="B183" s="902" t="s">
        <v>23799</v>
      </c>
      <c r="C183" s="902" t="s">
        <v>3122</v>
      </c>
      <c r="D183" s="810" t="s">
        <v>15043</v>
      </c>
      <c r="E183" s="902" t="s">
        <v>3711</v>
      </c>
      <c r="F183" s="903" t="s">
        <v>4186</v>
      </c>
      <c r="G183" s="902" t="s">
        <v>4649</v>
      </c>
      <c r="H183" s="902" t="s">
        <v>10977</v>
      </c>
      <c r="I183" s="913" t="s">
        <v>926</v>
      </c>
      <c r="J183" s="903" t="s">
        <v>937</v>
      </c>
    </row>
    <row r="184" spans="1:10">
      <c r="A184" s="810" t="s">
        <v>5177</v>
      </c>
      <c r="B184" s="902" t="s">
        <v>23799</v>
      </c>
      <c r="C184" s="902" t="s">
        <v>1485</v>
      </c>
      <c r="D184" s="810" t="s">
        <v>15043</v>
      </c>
      <c r="E184" s="902" t="s">
        <v>3331</v>
      </c>
      <c r="F184" s="903" t="s">
        <v>26430</v>
      </c>
      <c r="G184" s="902"/>
      <c r="H184" s="902" t="s">
        <v>10932</v>
      </c>
      <c r="I184" s="913" t="s">
        <v>926</v>
      </c>
      <c r="J184" s="903" t="s">
        <v>11101</v>
      </c>
    </row>
    <row r="185" spans="1:10">
      <c r="A185" s="810" t="s">
        <v>5177</v>
      </c>
      <c r="B185" s="902" t="s">
        <v>23799</v>
      </c>
      <c r="C185" s="902" t="s">
        <v>6137</v>
      </c>
      <c r="D185" s="810" t="s">
        <v>15043</v>
      </c>
      <c r="E185" s="902" t="s">
        <v>6350</v>
      </c>
      <c r="F185" s="903" t="s">
        <v>6518</v>
      </c>
      <c r="G185" s="902" t="s">
        <v>6717</v>
      </c>
      <c r="H185" s="902" t="s">
        <v>10915</v>
      </c>
      <c r="I185" s="913" t="s">
        <v>926</v>
      </c>
      <c r="J185" s="903" t="s">
        <v>937</v>
      </c>
    </row>
    <row r="186" spans="1:10">
      <c r="A186" s="810" t="s">
        <v>5177</v>
      </c>
      <c r="B186" s="902" t="s">
        <v>23799</v>
      </c>
      <c r="C186" s="902" t="s">
        <v>26431</v>
      </c>
      <c r="D186" s="810" t="s">
        <v>15043</v>
      </c>
      <c r="E186" s="902" t="s">
        <v>1627</v>
      </c>
      <c r="F186" s="903" t="s">
        <v>26432</v>
      </c>
      <c r="G186" s="902" t="s">
        <v>15846</v>
      </c>
      <c r="H186" s="902" t="s">
        <v>10907</v>
      </c>
      <c r="I186" s="913" t="s">
        <v>926</v>
      </c>
      <c r="J186" s="903" t="s">
        <v>20429</v>
      </c>
    </row>
    <row r="187" spans="1:10">
      <c r="A187" s="810" t="s">
        <v>5177</v>
      </c>
      <c r="B187" s="902" t="s">
        <v>23799</v>
      </c>
      <c r="C187" s="902" t="s">
        <v>4897</v>
      </c>
      <c r="D187" s="810" t="s">
        <v>15043</v>
      </c>
      <c r="E187" s="902" t="s">
        <v>5016</v>
      </c>
      <c r="F187" s="903" t="s">
        <v>24279</v>
      </c>
      <c r="G187" s="902" t="s">
        <v>5161</v>
      </c>
      <c r="H187" s="902" t="s">
        <v>10932</v>
      </c>
      <c r="I187" s="913" t="s">
        <v>2052</v>
      </c>
      <c r="J187" s="903" t="s">
        <v>11503</v>
      </c>
    </row>
    <row r="188" spans="1:10">
      <c r="A188" s="810" t="s">
        <v>5177</v>
      </c>
      <c r="B188" s="902" t="s">
        <v>23799</v>
      </c>
      <c r="C188" s="902" t="s">
        <v>9267</v>
      </c>
      <c r="D188" s="810" t="s">
        <v>15043</v>
      </c>
      <c r="E188" s="902" t="s">
        <v>9582</v>
      </c>
      <c r="F188" s="903" t="s">
        <v>26433</v>
      </c>
      <c r="G188" s="902" t="s">
        <v>10137</v>
      </c>
      <c r="H188" s="902" t="s">
        <v>10928</v>
      </c>
      <c r="I188" s="913" t="s">
        <v>926</v>
      </c>
      <c r="J188" s="903" t="s">
        <v>11101</v>
      </c>
    </row>
    <row r="189" spans="1:10">
      <c r="A189" s="810" t="s">
        <v>5177</v>
      </c>
      <c r="B189" s="902" t="s">
        <v>23799</v>
      </c>
      <c r="C189" s="902" t="s">
        <v>24280</v>
      </c>
      <c r="D189" s="810" t="s">
        <v>15043</v>
      </c>
      <c r="E189" s="902" t="s">
        <v>24281</v>
      </c>
      <c r="F189" s="903" t="s">
        <v>24282</v>
      </c>
      <c r="G189" s="902" t="s">
        <v>24283</v>
      </c>
      <c r="H189" s="902" t="s">
        <v>10933</v>
      </c>
      <c r="I189" s="913" t="s">
        <v>919</v>
      </c>
      <c r="J189" s="903" t="s">
        <v>937</v>
      </c>
    </row>
    <row r="190" spans="1:10">
      <c r="A190" s="810" t="s">
        <v>5177</v>
      </c>
      <c r="B190" s="902" t="s">
        <v>23799</v>
      </c>
      <c r="C190" s="902" t="s">
        <v>616</v>
      </c>
      <c r="D190" s="810" t="s">
        <v>15043</v>
      </c>
      <c r="E190" s="902" t="s">
        <v>678</v>
      </c>
      <c r="F190" s="903" t="s">
        <v>16341</v>
      </c>
      <c r="G190" s="902" t="s">
        <v>862</v>
      </c>
      <c r="H190" s="902" t="s">
        <v>10941</v>
      </c>
      <c r="I190" s="913" t="s">
        <v>2052</v>
      </c>
      <c r="J190" s="903" t="s">
        <v>564</v>
      </c>
    </row>
    <row r="191" spans="1:10">
      <c r="A191" s="810" t="s">
        <v>5177</v>
      </c>
      <c r="B191" s="902" t="s">
        <v>23799</v>
      </c>
      <c r="C191" s="902" t="s">
        <v>7184</v>
      </c>
      <c r="D191" s="810" t="s">
        <v>15043</v>
      </c>
      <c r="E191" s="902" t="s">
        <v>7381</v>
      </c>
      <c r="F191" s="903" t="s">
        <v>7555</v>
      </c>
      <c r="G191" s="902" t="s">
        <v>7676</v>
      </c>
      <c r="H191" s="902" t="s">
        <v>10915</v>
      </c>
      <c r="I191" s="913" t="s">
        <v>26434</v>
      </c>
      <c r="J191" s="903" t="s">
        <v>934</v>
      </c>
    </row>
    <row r="192" spans="1:10">
      <c r="A192" s="810" t="s">
        <v>5177</v>
      </c>
      <c r="B192" s="902" t="s">
        <v>23799</v>
      </c>
      <c r="C192" s="902" t="s">
        <v>4894</v>
      </c>
      <c r="D192" s="810" t="s">
        <v>15043</v>
      </c>
      <c r="E192" s="902" t="s">
        <v>15848</v>
      </c>
      <c r="F192" s="903" t="s">
        <v>15849</v>
      </c>
      <c r="G192" s="902" t="s">
        <v>15850</v>
      </c>
      <c r="H192" s="902" t="s">
        <v>10928</v>
      </c>
      <c r="I192" s="913" t="s">
        <v>926</v>
      </c>
      <c r="J192" s="903" t="s">
        <v>937</v>
      </c>
    </row>
    <row r="193" spans="1:10">
      <c r="A193" s="810" t="s">
        <v>5177</v>
      </c>
      <c r="B193" s="902" t="s">
        <v>23799</v>
      </c>
      <c r="C193" s="902" t="s">
        <v>26435</v>
      </c>
      <c r="D193" s="810" t="s">
        <v>15043</v>
      </c>
      <c r="E193" s="902" t="s">
        <v>15851</v>
      </c>
      <c r="F193" s="903" t="s">
        <v>26436</v>
      </c>
      <c r="G193" s="902" t="s">
        <v>26437</v>
      </c>
      <c r="H193" s="902" t="s">
        <v>10958</v>
      </c>
      <c r="I193" s="913" t="s">
        <v>2052</v>
      </c>
      <c r="J193" s="903" t="s">
        <v>937</v>
      </c>
    </row>
    <row r="194" spans="1:10">
      <c r="A194" s="810" t="s">
        <v>5177</v>
      </c>
      <c r="B194" s="902" t="s">
        <v>23799</v>
      </c>
      <c r="C194" s="902" t="s">
        <v>1901</v>
      </c>
      <c r="D194" s="810" t="s">
        <v>15043</v>
      </c>
      <c r="E194" s="902" t="s">
        <v>26438</v>
      </c>
      <c r="F194" s="903" t="s">
        <v>26439</v>
      </c>
      <c r="G194" s="902" t="s">
        <v>26440</v>
      </c>
      <c r="H194" s="902" t="s">
        <v>10932</v>
      </c>
      <c r="I194" s="913" t="s">
        <v>926</v>
      </c>
      <c r="J194" s="903" t="s">
        <v>11101</v>
      </c>
    </row>
    <row r="195" spans="1:10">
      <c r="A195" s="810" t="s">
        <v>5177</v>
      </c>
      <c r="B195" s="902" t="s">
        <v>23799</v>
      </c>
      <c r="C195" s="902" t="s">
        <v>26441</v>
      </c>
      <c r="D195" s="810" t="s">
        <v>15043</v>
      </c>
      <c r="E195" s="902" t="s">
        <v>1626</v>
      </c>
      <c r="F195" s="903" t="s">
        <v>26442</v>
      </c>
      <c r="G195" s="902" t="s">
        <v>16342</v>
      </c>
      <c r="H195" s="902" t="s">
        <v>10895</v>
      </c>
      <c r="I195" s="913" t="s">
        <v>926</v>
      </c>
      <c r="J195" s="903" t="s">
        <v>20429</v>
      </c>
    </row>
    <row r="196" spans="1:10">
      <c r="A196" s="810" t="s">
        <v>5177</v>
      </c>
      <c r="B196" s="902" t="s">
        <v>23799</v>
      </c>
      <c r="C196" s="902" t="s">
        <v>26443</v>
      </c>
      <c r="D196" s="810" t="s">
        <v>15043</v>
      </c>
      <c r="E196" s="902" t="s">
        <v>24063</v>
      </c>
      <c r="F196" s="903" t="s">
        <v>26444</v>
      </c>
      <c r="G196" s="902" t="s">
        <v>26445</v>
      </c>
      <c r="H196" s="902" t="s">
        <v>10936</v>
      </c>
      <c r="I196" s="913" t="s">
        <v>2052</v>
      </c>
      <c r="J196" s="903" t="s">
        <v>929</v>
      </c>
    </row>
    <row r="197" spans="1:10">
      <c r="A197" s="810" t="s">
        <v>5177</v>
      </c>
      <c r="B197" s="902" t="s">
        <v>23799</v>
      </c>
      <c r="C197" s="902" t="s">
        <v>3155</v>
      </c>
      <c r="D197" s="810" t="s">
        <v>15043</v>
      </c>
      <c r="E197" s="902" t="s">
        <v>3744</v>
      </c>
      <c r="F197" s="903" t="s">
        <v>10706</v>
      </c>
      <c r="G197" s="902" t="s">
        <v>4676</v>
      </c>
      <c r="H197" s="902" t="s">
        <v>10970</v>
      </c>
      <c r="I197" s="913" t="s">
        <v>26446</v>
      </c>
      <c r="J197" s="903" t="s">
        <v>934</v>
      </c>
    </row>
    <row r="198" spans="1:10">
      <c r="A198" s="810" t="s">
        <v>5177</v>
      </c>
      <c r="B198" s="902" t="s">
        <v>23799</v>
      </c>
      <c r="C198" s="902" t="s">
        <v>26447</v>
      </c>
      <c r="D198" s="810" t="s">
        <v>15043</v>
      </c>
      <c r="E198" s="902" t="s">
        <v>18539</v>
      </c>
      <c r="F198" s="903" t="s">
        <v>26448</v>
      </c>
      <c r="G198" s="902" t="s">
        <v>26449</v>
      </c>
      <c r="H198" s="902" t="s">
        <v>10901</v>
      </c>
      <c r="I198" s="913" t="s">
        <v>26450</v>
      </c>
      <c r="J198" s="903" t="s">
        <v>11101</v>
      </c>
    </row>
    <row r="199" spans="1:10">
      <c r="A199" s="810" t="s">
        <v>5177</v>
      </c>
      <c r="B199" s="902" t="s">
        <v>23799</v>
      </c>
      <c r="C199" s="902" t="s">
        <v>26451</v>
      </c>
      <c r="D199" s="810" t="s">
        <v>15043</v>
      </c>
      <c r="E199" s="902" t="s">
        <v>26452</v>
      </c>
      <c r="F199" s="903" t="s">
        <v>26453</v>
      </c>
      <c r="G199" s="902" t="s">
        <v>26454</v>
      </c>
      <c r="H199" s="902" t="s">
        <v>10958</v>
      </c>
      <c r="I199" s="913" t="s">
        <v>2052</v>
      </c>
      <c r="J199" s="903" t="s">
        <v>929</v>
      </c>
    </row>
    <row r="200" spans="1:10">
      <c r="A200" s="810" t="s">
        <v>5177</v>
      </c>
      <c r="B200" s="902" t="s">
        <v>23799</v>
      </c>
      <c r="C200" s="902" t="s">
        <v>16345</v>
      </c>
      <c r="D200" s="810" t="s">
        <v>15043</v>
      </c>
      <c r="E200" s="902" t="s">
        <v>6981</v>
      </c>
      <c r="F200" s="903" t="s">
        <v>26455</v>
      </c>
      <c r="G200" s="902" t="s">
        <v>7164</v>
      </c>
      <c r="H200" s="902" t="s">
        <v>10901</v>
      </c>
      <c r="I200" s="913" t="s">
        <v>926</v>
      </c>
      <c r="J200" s="903" t="s">
        <v>11101</v>
      </c>
    </row>
    <row r="201" spans="1:10">
      <c r="A201" s="810" t="s">
        <v>5177</v>
      </c>
      <c r="B201" s="902" t="s">
        <v>23799</v>
      </c>
      <c r="C201" s="902" t="s">
        <v>5291</v>
      </c>
      <c r="D201" s="810" t="s">
        <v>15043</v>
      </c>
      <c r="E201" s="902" t="s">
        <v>5494</v>
      </c>
      <c r="F201" s="903" t="s">
        <v>26456</v>
      </c>
      <c r="G201" s="902" t="s">
        <v>5816</v>
      </c>
      <c r="H201" s="902" t="s">
        <v>10915</v>
      </c>
      <c r="I201" s="913" t="s">
        <v>2052</v>
      </c>
      <c r="J201" s="903" t="s">
        <v>11101</v>
      </c>
    </row>
    <row r="202" spans="1:10">
      <c r="A202" s="810" t="s">
        <v>5177</v>
      </c>
      <c r="B202" s="902" t="s">
        <v>23799</v>
      </c>
      <c r="C202" s="902" t="s">
        <v>26457</v>
      </c>
      <c r="D202" s="810" t="s">
        <v>15043</v>
      </c>
      <c r="E202" s="902" t="s">
        <v>3814</v>
      </c>
      <c r="F202" s="903" t="s">
        <v>26458</v>
      </c>
      <c r="G202" s="902" t="s">
        <v>26459</v>
      </c>
      <c r="H202" s="902" t="s">
        <v>10901</v>
      </c>
      <c r="I202" s="913" t="s">
        <v>926</v>
      </c>
      <c r="J202" s="903" t="s">
        <v>11101</v>
      </c>
    </row>
    <row r="203" spans="1:10">
      <c r="A203" s="810" t="s">
        <v>5177</v>
      </c>
      <c r="B203" s="902" t="s">
        <v>23799</v>
      </c>
      <c r="C203" s="902" t="s">
        <v>25306</v>
      </c>
      <c r="D203" s="810" t="s">
        <v>15043</v>
      </c>
      <c r="E203" s="902" t="s">
        <v>25307</v>
      </c>
      <c r="F203" s="903" t="s">
        <v>25308</v>
      </c>
      <c r="G203" s="902" t="s">
        <v>25309</v>
      </c>
      <c r="H203" s="902" t="s">
        <v>10928</v>
      </c>
      <c r="I203" s="913" t="s">
        <v>926</v>
      </c>
      <c r="J203" s="903" t="s">
        <v>17621</v>
      </c>
    </row>
    <row r="204" spans="1:10">
      <c r="A204" s="810" t="s">
        <v>5177</v>
      </c>
      <c r="B204" s="902" t="s">
        <v>23799</v>
      </c>
      <c r="C204" s="902" t="s">
        <v>25318</v>
      </c>
      <c r="D204" s="810" t="s">
        <v>15043</v>
      </c>
      <c r="E204" s="902" t="s">
        <v>25319</v>
      </c>
      <c r="F204" s="903" t="s">
        <v>25320</v>
      </c>
      <c r="G204" s="902" t="s">
        <v>25321</v>
      </c>
      <c r="H204" s="902" t="s">
        <v>10928</v>
      </c>
      <c r="I204" s="913" t="s">
        <v>926</v>
      </c>
      <c r="J204" s="903" t="s">
        <v>564</v>
      </c>
    </row>
    <row r="205" spans="1:10">
      <c r="A205" s="810" t="s">
        <v>5177</v>
      </c>
      <c r="B205" s="902" t="s">
        <v>23799</v>
      </c>
      <c r="C205" s="902" t="s">
        <v>3152</v>
      </c>
      <c r="D205" s="810" t="s">
        <v>15043</v>
      </c>
      <c r="E205" s="902" t="s">
        <v>3742</v>
      </c>
      <c r="F205" s="903" t="s">
        <v>4203</v>
      </c>
      <c r="G205" s="902"/>
      <c r="H205" s="902" t="s">
        <v>10932</v>
      </c>
      <c r="I205" s="913" t="s">
        <v>926</v>
      </c>
      <c r="J205" s="903" t="s">
        <v>1851</v>
      </c>
    </row>
    <row r="206" spans="1:10">
      <c r="A206" s="810" t="s">
        <v>5177</v>
      </c>
      <c r="B206" s="902" t="s">
        <v>23799</v>
      </c>
      <c r="C206" s="902" t="s">
        <v>26460</v>
      </c>
      <c r="D206" s="810" t="s">
        <v>15043</v>
      </c>
      <c r="E206" s="902" t="s">
        <v>16347</v>
      </c>
      <c r="F206" s="903" t="s">
        <v>26461</v>
      </c>
      <c r="G206" s="902" t="s">
        <v>16348</v>
      </c>
      <c r="H206" s="902" t="s">
        <v>10895</v>
      </c>
      <c r="I206" s="913" t="s">
        <v>2052</v>
      </c>
      <c r="J206" s="903" t="s">
        <v>11101</v>
      </c>
    </row>
    <row r="207" spans="1:10">
      <c r="A207" s="810" t="s">
        <v>5177</v>
      </c>
      <c r="B207" s="902" t="s">
        <v>23799</v>
      </c>
      <c r="C207" s="902" t="s">
        <v>15339</v>
      </c>
      <c r="D207" s="810" t="s">
        <v>15043</v>
      </c>
      <c r="E207" s="902" t="s">
        <v>15340</v>
      </c>
      <c r="F207" s="903" t="s">
        <v>15341</v>
      </c>
      <c r="G207" s="902" t="s">
        <v>24318</v>
      </c>
      <c r="H207" s="902" t="s">
        <v>10891</v>
      </c>
      <c r="I207" s="913" t="s">
        <v>2052</v>
      </c>
      <c r="J207" s="903" t="s">
        <v>929</v>
      </c>
    </row>
    <row r="208" spans="1:10">
      <c r="A208" s="810" t="s">
        <v>5177</v>
      </c>
      <c r="B208" s="902" t="s">
        <v>23799</v>
      </c>
      <c r="C208" s="902" t="s">
        <v>26462</v>
      </c>
      <c r="D208" s="810" t="s">
        <v>15043</v>
      </c>
      <c r="E208" s="902" t="s">
        <v>18694</v>
      </c>
      <c r="F208" s="903" t="s">
        <v>26463</v>
      </c>
      <c r="G208" s="902"/>
      <c r="H208" s="902" t="s">
        <v>10932</v>
      </c>
      <c r="I208" s="913" t="s">
        <v>926</v>
      </c>
      <c r="J208" s="903" t="s">
        <v>11101</v>
      </c>
    </row>
    <row r="209" spans="1:10">
      <c r="A209" s="810" t="s">
        <v>5177</v>
      </c>
      <c r="B209" s="902" t="s">
        <v>23799</v>
      </c>
      <c r="C209" s="902" t="s">
        <v>16388</v>
      </c>
      <c r="D209" s="810" t="s">
        <v>15043</v>
      </c>
      <c r="E209" s="902" t="s">
        <v>16389</v>
      </c>
      <c r="F209" s="903" t="s">
        <v>25340</v>
      </c>
      <c r="G209" s="902" t="s">
        <v>17022</v>
      </c>
      <c r="H209" s="902" t="s">
        <v>10901</v>
      </c>
      <c r="I209" s="913" t="s">
        <v>926</v>
      </c>
      <c r="J209" s="903" t="s">
        <v>11503</v>
      </c>
    </row>
    <row r="210" spans="1:10">
      <c r="A210" s="810" t="s">
        <v>5177</v>
      </c>
      <c r="B210" s="902" t="s">
        <v>23799</v>
      </c>
      <c r="C210" s="902" t="s">
        <v>26464</v>
      </c>
      <c r="D210" s="810" t="s">
        <v>15043</v>
      </c>
      <c r="E210" s="902" t="s">
        <v>26465</v>
      </c>
      <c r="F210" s="903" t="s">
        <v>26466</v>
      </c>
      <c r="G210" s="902" t="s">
        <v>26467</v>
      </c>
      <c r="H210" s="902" t="s">
        <v>11175</v>
      </c>
      <c r="I210" s="913" t="s">
        <v>926</v>
      </c>
      <c r="J210" s="903" t="s">
        <v>11503</v>
      </c>
    </row>
    <row r="211" spans="1:10">
      <c r="A211" s="810" t="s">
        <v>5177</v>
      </c>
      <c r="B211" s="902" t="s">
        <v>23799</v>
      </c>
      <c r="C211" s="902" t="s">
        <v>26468</v>
      </c>
      <c r="D211" s="810" t="s">
        <v>15043</v>
      </c>
      <c r="E211" s="902" t="s">
        <v>26469</v>
      </c>
      <c r="F211" s="903" t="s">
        <v>26470</v>
      </c>
      <c r="G211" s="902" t="s">
        <v>26471</v>
      </c>
      <c r="H211" s="902" t="s">
        <v>10936</v>
      </c>
      <c r="I211" s="913" t="s">
        <v>926</v>
      </c>
      <c r="J211" s="903" t="s">
        <v>11503</v>
      </c>
    </row>
    <row r="212" spans="1:10">
      <c r="A212" s="810" t="s">
        <v>5177</v>
      </c>
      <c r="B212" s="902" t="s">
        <v>23799</v>
      </c>
      <c r="C212" s="902" t="s">
        <v>24792</v>
      </c>
      <c r="D212" s="810" t="s">
        <v>15043</v>
      </c>
      <c r="E212" s="902" t="s">
        <v>24793</v>
      </c>
      <c r="F212" s="903" t="s">
        <v>24794</v>
      </c>
      <c r="G212" s="902" t="s">
        <v>24795</v>
      </c>
      <c r="H212" s="902" t="s">
        <v>11128</v>
      </c>
      <c r="I212" s="913" t="s">
        <v>906</v>
      </c>
      <c r="J212" s="903" t="s">
        <v>934</v>
      </c>
    </row>
    <row r="213" spans="1:10">
      <c r="A213" s="810" t="s">
        <v>5177</v>
      </c>
      <c r="B213" s="902" t="s">
        <v>23799</v>
      </c>
      <c r="C213" s="902" t="s">
        <v>26472</v>
      </c>
      <c r="D213" s="810" t="s">
        <v>15043</v>
      </c>
      <c r="E213" s="902" t="s">
        <v>5561</v>
      </c>
      <c r="F213" s="903" t="s">
        <v>26473</v>
      </c>
      <c r="G213" s="902" t="s">
        <v>5879</v>
      </c>
      <c r="H213" s="902" t="s">
        <v>10894</v>
      </c>
      <c r="I213" s="913" t="s">
        <v>2052</v>
      </c>
      <c r="J213" s="903" t="s">
        <v>11101</v>
      </c>
    </row>
    <row r="214" spans="1:10" ht="27">
      <c r="A214" s="810" t="s">
        <v>5177</v>
      </c>
      <c r="B214" s="902" t="s">
        <v>23799</v>
      </c>
      <c r="C214" s="902" t="s">
        <v>26474</v>
      </c>
      <c r="D214" s="810" t="s">
        <v>15043</v>
      </c>
      <c r="E214" s="902" t="s">
        <v>17977</v>
      </c>
      <c r="F214" s="903" t="s">
        <v>26475</v>
      </c>
      <c r="G214" s="902" t="s">
        <v>26476</v>
      </c>
      <c r="H214" s="902" t="s">
        <v>10922</v>
      </c>
      <c r="I214" s="913" t="s">
        <v>26477</v>
      </c>
      <c r="J214" s="903" t="s">
        <v>937</v>
      </c>
    </row>
    <row r="215" spans="1:10">
      <c r="A215" s="810" t="s">
        <v>5177</v>
      </c>
      <c r="B215" s="902" t="s">
        <v>23799</v>
      </c>
      <c r="C215" s="902" t="s">
        <v>15857</v>
      </c>
      <c r="D215" s="810" t="s">
        <v>15043</v>
      </c>
      <c r="E215" s="902" t="s">
        <v>15858</v>
      </c>
      <c r="F215" s="903" t="s">
        <v>15859</v>
      </c>
      <c r="G215" s="902"/>
      <c r="H215" s="902" t="s">
        <v>10901</v>
      </c>
      <c r="I215" s="913" t="s">
        <v>926</v>
      </c>
      <c r="J215" s="903" t="s">
        <v>1851</v>
      </c>
    </row>
    <row r="216" spans="1:10">
      <c r="A216" s="810" t="s">
        <v>5177</v>
      </c>
      <c r="B216" s="902" t="s">
        <v>23799</v>
      </c>
      <c r="C216" s="902" t="s">
        <v>26478</v>
      </c>
      <c r="D216" s="810" t="s">
        <v>15043</v>
      </c>
      <c r="E216" s="902" t="s">
        <v>26479</v>
      </c>
      <c r="F216" s="903" t="s">
        <v>26480</v>
      </c>
      <c r="G216" s="902"/>
      <c r="H216" s="902" t="s">
        <v>10932</v>
      </c>
      <c r="I216" s="913" t="s">
        <v>926</v>
      </c>
      <c r="J216" s="903" t="s">
        <v>11101</v>
      </c>
    </row>
    <row r="217" spans="1:10">
      <c r="A217" s="810" t="s">
        <v>5177</v>
      </c>
      <c r="B217" s="902" t="s">
        <v>23799</v>
      </c>
      <c r="C217" s="902" t="s">
        <v>16354</v>
      </c>
      <c r="D217" s="810" t="s">
        <v>15043</v>
      </c>
      <c r="E217" s="902" t="s">
        <v>16355</v>
      </c>
      <c r="F217" s="903" t="s">
        <v>16356</v>
      </c>
      <c r="G217" s="902" t="s">
        <v>16357</v>
      </c>
      <c r="H217" s="902" t="s">
        <v>10894</v>
      </c>
      <c r="I217" s="913" t="s">
        <v>919</v>
      </c>
      <c r="J217" s="903"/>
    </row>
    <row r="218" spans="1:10">
      <c r="A218" s="810" t="s">
        <v>5177</v>
      </c>
      <c r="B218" s="902" t="s">
        <v>23799</v>
      </c>
      <c r="C218" s="902" t="s">
        <v>2083</v>
      </c>
      <c r="D218" s="810" t="s">
        <v>15043</v>
      </c>
      <c r="E218" s="902" t="s">
        <v>2116</v>
      </c>
      <c r="F218" s="903" t="s">
        <v>26481</v>
      </c>
      <c r="G218" s="902" t="s">
        <v>2162</v>
      </c>
      <c r="H218" s="902" t="s">
        <v>10895</v>
      </c>
      <c r="I218" s="913" t="s">
        <v>926</v>
      </c>
      <c r="J218" s="903" t="s">
        <v>564</v>
      </c>
    </row>
    <row r="219" spans="1:10">
      <c r="A219" s="810" t="s">
        <v>5177</v>
      </c>
      <c r="B219" s="902" t="s">
        <v>23799</v>
      </c>
      <c r="C219" s="902" t="s">
        <v>15009</v>
      </c>
      <c r="D219" s="810" t="s">
        <v>15043</v>
      </c>
      <c r="E219" s="902" t="s">
        <v>15010</v>
      </c>
      <c r="F219" s="903" t="s">
        <v>15011</v>
      </c>
      <c r="G219" s="902" t="s">
        <v>15012</v>
      </c>
      <c r="H219" s="902" t="s">
        <v>10997</v>
      </c>
      <c r="I219" s="913" t="s">
        <v>26482</v>
      </c>
      <c r="J219" s="903" t="s">
        <v>929</v>
      </c>
    </row>
    <row r="220" spans="1:10">
      <c r="A220" s="810" t="s">
        <v>5177</v>
      </c>
      <c r="B220" s="902" t="s">
        <v>23799</v>
      </c>
      <c r="C220" s="902" t="s">
        <v>15860</v>
      </c>
      <c r="D220" s="810" t="s">
        <v>15043</v>
      </c>
      <c r="E220" s="902" t="s">
        <v>1109</v>
      </c>
      <c r="F220" s="903" t="s">
        <v>15861</v>
      </c>
      <c r="G220" s="902" t="s">
        <v>15862</v>
      </c>
      <c r="H220" s="902" t="s">
        <v>10933</v>
      </c>
      <c r="I220" s="913" t="s">
        <v>906</v>
      </c>
      <c r="J220" s="903" t="s">
        <v>937</v>
      </c>
    </row>
    <row r="221" spans="1:10">
      <c r="A221" s="810" t="s">
        <v>5177</v>
      </c>
      <c r="B221" s="902" t="s">
        <v>23799</v>
      </c>
      <c r="C221" s="902" t="s">
        <v>1014</v>
      </c>
      <c r="D221" s="810" t="s">
        <v>15043</v>
      </c>
      <c r="E221" s="902" t="s">
        <v>1109</v>
      </c>
      <c r="F221" s="903" t="s">
        <v>1181</v>
      </c>
      <c r="G221" s="902" t="s">
        <v>26483</v>
      </c>
      <c r="H221" s="902" t="s">
        <v>10915</v>
      </c>
      <c r="I221" s="913" t="s">
        <v>906</v>
      </c>
      <c r="J221" s="903" t="s">
        <v>937</v>
      </c>
    </row>
    <row r="222" spans="1:10">
      <c r="A222" s="810" t="s">
        <v>5177</v>
      </c>
      <c r="B222" s="902" t="s">
        <v>23799</v>
      </c>
      <c r="C222" s="902" t="s">
        <v>3171</v>
      </c>
      <c r="D222" s="810" t="s">
        <v>15043</v>
      </c>
      <c r="E222" s="902" t="s">
        <v>3760</v>
      </c>
      <c r="F222" s="903" t="s">
        <v>15296</v>
      </c>
      <c r="G222" s="902" t="s">
        <v>4691</v>
      </c>
      <c r="H222" s="902" t="s">
        <v>10907</v>
      </c>
      <c r="I222" s="913" t="s">
        <v>1297</v>
      </c>
      <c r="J222" s="903" t="s">
        <v>564</v>
      </c>
    </row>
    <row r="223" spans="1:10">
      <c r="A223" s="810" t="s">
        <v>5177</v>
      </c>
      <c r="B223" s="902" t="s">
        <v>23799</v>
      </c>
      <c r="C223" s="902" t="s">
        <v>5372</v>
      </c>
      <c r="D223" s="810" t="s">
        <v>15043</v>
      </c>
      <c r="E223" s="902" t="s">
        <v>5575</v>
      </c>
      <c r="F223" s="903" t="s">
        <v>26484</v>
      </c>
      <c r="G223" s="902" t="s">
        <v>5886</v>
      </c>
      <c r="H223" s="902" t="s">
        <v>10901</v>
      </c>
      <c r="I223" s="913" t="s">
        <v>2052</v>
      </c>
      <c r="J223" s="903" t="s">
        <v>11101</v>
      </c>
    </row>
    <row r="224" spans="1:10">
      <c r="A224" s="810" t="s">
        <v>5177</v>
      </c>
      <c r="B224" s="902" t="s">
        <v>23799</v>
      </c>
      <c r="C224" s="902" t="s">
        <v>3194</v>
      </c>
      <c r="D224" s="810" t="s">
        <v>15043</v>
      </c>
      <c r="E224" s="902" t="s">
        <v>25083</v>
      </c>
      <c r="F224" s="903" t="s">
        <v>25084</v>
      </c>
      <c r="G224" s="902"/>
      <c r="H224" s="902" t="s">
        <v>10891</v>
      </c>
      <c r="I224" s="913" t="s">
        <v>2052</v>
      </c>
      <c r="J224" s="903" t="s">
        <v>11101</v>
      </c>
    </row>
    <row r="225" spans="1:10">
      <c r="A225" s="810" t="s">
        <v>5177</v>
      </c>
      <c r="B225" s="902" t="s">
        <v>23799</v>
      </c>
      <c r="C225" s="902" t="s">
        <v>15864</v>
      </c>
      <c r="D225" s="810" t="s">
        <v>15043</v>
      </c>
      <c r="E225" s="902" t="s">
        <v>15865</v>
      </c>
      <c r="F225" s="903" t="s">
        <v>15866</v>
      </c>
      <c r="G225" s="902" t="s">
        <v>15867</v>
      </c>
      <c r="H225" s="902" t="s">
        <v>10928</v>
      </c>
      <c r="I225" s="913" t="s">
        <v>15830</v>
      </c>
      <c r="J225" s="903" t="s">
        <v>937</v>
      </c>
    </row>
    <row r="226" spans="1:10">
      <c r="A226" s="810" t="s">
        <v>5177</v>
      </c>
      <c r="B226" s="902" t="s">
        <v>23799</v>
      </c>
      <c r="C226" s="902" t="s">
        <v>16358</v>
      </c>
      <c r="D226" s="810" t="s">
        <v>15043</v>
      </c>
      <c r="E226" s="902" t="s">
        <v>16359</v>
      </c>
      <c r="F226" s="903" t="s">
        <v>25360</v>
      </c>
      <c r="G226" s="902" t="s">
        <v>17022</v>
      </c>
      <c r="H226" s="902" t="s">
        <v>10907</v>
      </c>
      <c r="I226" s="913" t="s">
        <v>926</v>
      </c>
      <c r="J226" s="903" t="s">
        <v>12684</v>
      </c>
    </row>
    <row r="227" spans="1:10">
      <c r="A227" s="810" t="s">
        <v>5177</v>
      </c>
      <c r="B227" s="902" t="s">
        <v>23799</v>
      </c>
      <c r="C227" s="902" t="s">
        <v>26485</v>
      </c>
      <c r="D227" s="810" t="s">
        <v>15043</v>
      </c>
      <c r="E227" s="902" t="s">
        <v>16359</v>
      </c>
      <c r="F227" s="903" t="s">
        <v>26486</v>
      </c>
      <c r="G227" s="902" t="s">
        <v>16360</v>
      </c>
      <c r="H227" s="902" t="s">
        <v>10922</v>
      </c>
      <c r="I227" s="913" t="s">
        <v>926</v>
      </c>
      <c r="J227" s="903" t="s">
        <v>12684</v>
      </c>
    </row>
    <row r="228" spans="1:10">
      <c r="A228" s="810" t="s">
        <v>5177</v>
      </c>
      <c r="B228" s="902" t="s">
        <v>23799</v>
      </c>
      <c r="C228" s="902" t="s">
        <v>26487</v>
      </c>
      <c r="D228" s="810" t="s">
        <v>15043</v>
      </c>
      <c r="E228" s="902" t="s">
        <v>5012</v>
      </c>
      <c r="F228" s="903" t="s">
        <v>5096</v>
      </c>
      <c r="G228" s="902" t="s">
        <v>5165</v>
      </c>
      <c r="H228" s="902" t="s">
        <v>10958</v>
      </c>
      <c r="I228" s="913" t="s">
        <v>890</v>
      </c>
      <c r="J228" s="903" t="s">
        <v>11503</v>
      </c>
    </row>
    <row r="229" spans="1:10">
      <c r="A229" s="810" t="s">
        <v>5177</v>
      </c>
      <c r="B229" s="902" t="s">
        <v>23799</v>
      </c>
      <c r="C229" s="902" t="s">
        <v>5367</v>
      </c>
      <c r="D229" s="810" t="s">
        <v>15043</v>
      </c>
      <c r="E229" s="902" t="s">
        <v>5568</v>
      </c>
      <c r="F229" s="903" t="s">
        <v>26488</v>
      </c>
      <c r="G229" s="902" t="s">
        <v>5881</v>
      </c>
      <c r="H229" s="902" t="s">
        <v>10901</v>
      </c>
      <c r="I229" s="913" t="s">
        <v>2052</v>
      </c>
      <c r="J229" s="903" t="s">
        <v>11101</v>
      </c>
    </row>
    <row r="230" spans="1:10">
      <c r="A230" s="810" t="s">
        <v>5177</v>
      </c>
      <c r="B230" s="902" t="s">
        <v>23799</v>
      </c>
      <c r="C230" s="902" t="s">
        <v>9354</v>
      </c>
      <c r="D230" s="810" t="s">
        <v>15043</v>
      </c>
      <c r="E230" s="902" t="s">
        <v>2356</v>
      </c>
      <c r="F230" s="903" t="s">
        <v>12638</v>
      </c>
      <c r="G230" s="902" t="s">
        <v>20096</v>
      </c>
      <c r="H230" s="902" t="s">
        <v>10915</v>
      </c>
      <c r="I230" s="913" t="s">
        <v>26489</v>
      </c>
      <c r="J230" s="903" t="s">
        <v>937</v>
      </c>
    </row>
    <row r="231" spans="1:10">
      <c r="A231" s="810" t="s">
        <v>5177</v>
      </c>
      <c r="B231" s="902" t="s">
        <v>23799</v>
      </c>
      <c r="C231" s="902" t="s">
        <v>4849</v>
      </c>
      <c r="D231" s="810" t="s">
        <v>15043</v>
      </c>
      <c r="E231" s="902" t="s">
        <v>4961</v>
      </c>
      <c r="F231" s="903" t="s">
        <v>5066</v>
      </c>
      <c r="G231" s="902" t="s">
        <v>5130</v>
      </c>
      <c r="H231" s="902" t="s">
        <v>10891</v>
      </c>
      <c r="I231" s="913" t="s">
        <v>926</v>
      </c>
      <c r="J231" s="903" t="s">
        <v>932</v>
      </c>
    </row>
    <row r="232" spans="1:10">
      <c r="A232" s="810" t="s">
        <v>5177</v>
      </c>
      <c r="B232" s="902" t="s">
        <v>23799</v>
      </c>
      <c r="C232" s="902" t="s">
        <v>26490</v>
      </c>
      <c r="D232" s="810" t="s">
        <v>15043</v>
      </c>
      <c r="E232" s="902" t="s">
        <v>6938</v>
      </c>
      <c r="F232" s="903" t="s">
        <v>26491</v>
      </c>
      <c r="G232" s="902" t="s">
        <v>18692</v>
      </c>
      <c r="H232" s="902" t="s">
        <v>10977</v>
      </c>
      <c r="I232" s="913"/>
      <c r="J232" s="903" t="s">
        <v>12684</v>
      </c>
    </row>
    <row r="233" spans="1:10">
      <c r="A233" s="810" t="s">
        <v>5177</v>
      </c>
      <c r="B233" s="902" t="s">
        <v>23799</v>
      </c>
      <c r="C233" s="902" t="s">
        <v>15868</v>
      </c>
      <c r="D233" s="810" t="s">
        <v>15043</v>
      </c>
      <c r="E233" s="902" t="s">
        <v>15869</v>
      </c>
      <c r="F233" s="903" t="s">
        <v>26492</v>
      </c>
      <c r="G233" s="902" t="s">
        <v>15870</v>
      </c>
      <c r="H233" s="902" t="s">
        <v>10958</v>
      </c>
      <c r="I233" s="913" t="s">
        <v>16369</v>
      </c>
      <c r="J233" s="903" t="s">
        <v>936</v>
      </c>
    </row>
    <row r="234" spans="1:10">
      <c r="A234" s="810" t="s">
        <v>5177</v>
      </c>
      <c r="B234" s="902" t="s">
        <v>23799</v>
      </c>
      <c r="C234" s="902" t="s">
        <v>1467</v>
      </c>
      <c r="D234" s="810" t="s">
        <v>15043</v>
      </c>
      <c r="E234" s="902" t="s">
        <v>4967</v>
      </c>
      <c r="F234" s="903" t="s">
        <v>5071</v>
      </c>
      <c r="G234" s="902" t="s">
        <v>5137</v>
      </c>
      <c r="H234" s="902" t="s">
        <v>10901</v>
      </c>
      <c r="I234" s="913" t="s">
        <v>5177</v>
      </c>
      <c r="J234" s="903" t="s">
        <v>937</v>
      </c>
    </row>
    <row r="235" spans="1:10">
      <c r="A235" s="810" t="s">
        <v>5177</v>
      </c>
      <c r="B235" s="902" t="s">
        <v>23799</v>
      </c>
      <c r="C235" s="902" t="s">
        <v>25106</v>
      </c>
      <c r="D235" s="810" t="s">
        <v>15043</v>
      </c>
      <c r="E235" s="902" t="s">
        <v>25107</v>
      </c>
      <c r="F235" s="903" t="s">
        <v>25108</v>
      </c>
      <c r="G235" s="902" t="s">
        <v>25109</v>
      </c>
      <c r="H235" s="902" t="s">
        <v>10915</v>
      </c>
      <c r="I235" s="913"/>
      <c r="J235" s="903" t="s">
        <v>1851</v>
      </c>
    </row>
    <row r="236" spans="1:10">
      <c r="A236" s="810" t="s">
        <v>5177</v>
      </c>
      <c r="B236" s="902" t="s">
        <v>23799</v>
      </c>
      <c r="C236" s="902" t="s">
        <v>25376</v>
      </c>
      <c r="D236" s="810" t="s">
        <v>15043</v>
      </c>
      <c r="E236" s="902" t="s">
        <v>3766</v>
      </c>
      <c r="F236" s="903" t="s">
        <v>25377</v>
      </c>
      <c r="G236" s="902" t="s">
        <v>25378</v>
      </c>
      <c r="H236" s="902" t="s">
        <v>10891</v>
      </c>
      <c r="I236" s="913" t="s">
        <v>926</v>
      </c>
      <c r="J236" s="903" t="s">
        <v>11503</v>
      </c>
    </row>
    <row r="237" spans="1:10">
      <c r="A237" s="810" t="s">
        <v>5177</v>
      </c>
      <c r="B237" s="902" t="s">
        <v>23799</v>
      </c>
      <c r="C237" s="902" t="s">
        <v>26493</v>
      </c>
      <c r="D237" s="810" t="s">
        <v>15043</v>
      </c>
      <c r="E237" s="902" t="s">
        <v>5528</v>
      </c>
      <c r="F237" s="903" t="s">
        <v>26488</v>
      </c>
      <c r="G237" s="902" t="s">
        <v>5881</v>
      </c>
      <c r="H237" s="902" t="s">
        <v>10915</v>
      </c>
      <c r="I237" s="913" t="s">
        <v>2052</v>
      </c>
      <c r="J237" s="903" t="s">
        <v>11101</v>
      </c>
    </row>
    <row r="238" spans="1:10">
      <c r="A238" s="810" t="s">
        <v>5177</v>
      </c>
      <c r="B238" s="902" t="s">
        <v>23799</v>
      </c>
      <c r="C238" s="902" t="s">
        <v>26494</v>
      </c>
      <c r="D238" s="810" t="s">
        <v>15043</v>
      </c>
      <c r="E238" s="902" t="s">
        <v>1122</v>
      </c>
      <c r="F238" s="903" t="s">
        <v>26495</v>
      </c>
      <c r="G238" s="902" t="s">
        <v>1257</v>
      </c>
      <c r="H238" s="902" t="s">
        <v>10902</v>
      </c>
      <c r="I238" s="913" t="s">
        <v>16363</v>
      </c>
      <c r="J238" s="903" t="s">
        <v>12094</v>
      </c>
    </row>
    <row r="239" spans="1:10">
      <c r="A239" s="810" t="s">
        <v>5177</v>
      </c>
      <c r="B239" s="902" t="s">
        <v>23799</v>
      </c>
      <c r="C239" s="902" t="s">
        <v>26496</v>
      </c>
      <c r="D239" s="810" t="s">
        <v>15043</v>
      </c>
      <c r="E239" s="902" t="s">
        <v>9657</v>
      </c>
      <c r="F239" s="903" t="s">
        <v>26497</v>
      </c>
      <c r="G239" s="902" t="s">
        <v>11790</v>
      </c>
      <c r="H239" s="902" t="s">
        <v>10997</v>
      </c>
      <c r="I239" s="913" t="s">
        <v>2052</v>
      </c>
      <c r="J239" s="903" t="s">
        <v>11101</v>
      </c>
    </row>
    <row r="240" spans="1:10">
      <c r="A240" s="810" t="s">
        <v>5177</v>
      </c>
      <c r="B240" s="902" t="s">
        <v>23799</v>
      </c>
      <c r="C240" s="902" t="s">
        <v>24356</v>
      </c>
      <c r="D240" s="810" t="s">
        <v>15043</v>
      </c>
      <c r="E240" s="902" t="s">
        <v>24357</v>
      </c>
      <c r="F240" s="903" t="s">
        <v>24358</v>
      </c>
      <c r="G240" s="902" t="s">
        <v>24359</v>
      </c>
      <c r="H240" s="902" t="s">
        <v>10901</v>
      </c>
      <c r="I240" s="913" t="s">
        <v>926</v>
      </c>
      <c r="J240" s="903" t="s">
        <v>11101</v>
      </c>
    </row>
    <row r="241" spans="1:10">
      <c r="A241" s="810" t="s">
        <v>5177</v>
      </c>
      <c r="B241" s="902" t="s">
        <v>23799</v>
      </c>
      <c r="C241" s="902" t="s">
        <v>26498</v>
      </c>
      <c r="D241" s="810" t="s">
        <v>15043</v>
      </c>
      <c r="E241" s="902" t="s">
        <v>26499</v>
      </c>
      <c r="F241" s="903" t="s">
        <v>26500</v>
      </c>
      <c r="G241" s="902" t="s">
        <v>26501</v>
      </c>
      <c r="H241" s="902" t="s">
        <v>10922</v>
      </c>
      <c r="I241" s="913" t="s">
        <v>2052</v>
      </c>
      <c r="J241" s="903" t="s">
        <v>11101</v>
      </c>
    </row>
    <row r="242" spans="1:10">
      <c r="A242" s="810" t="s">
        <v>5177</v>
      </c>
      <c r="B242" s="902" t="s">
        <v>23799</v>
      </c>
      <c r="C242" s="902" t="s">
        <v>26502</v>
      </c>
      <c r="D242" s="810" t="s">
        <v>15043</v>
      </c>
      <c r="E242" s="902" t="s">
        <v>687</v>
      </c>
      <c r="F242" s="903" t="s">
        <v>26503</v>
      </c>
      <c r="G242" s="902" t="s">
        <v>10138</v>
      </c>
      <c r="H242" s="902" t="s">
        <v>10891</v>
      </c>
      <c r="I242" s="913" t="s">
        <v>926</v>
      </c>
      <c r="J242" s="903" t="s">
        <v>11101</v>
      </c>
    </row>
    <row r="243" spans="1:10">
      <c r="A243" s="810" t="s">
        <v>5177</v>
      </c>
      <c r="B243" s="902" t="s">
        <v>23799</v>
      </c>
      <c r="C243" s="902" t="s">
        <v>26504</v>
      </c>
      <c r="D243" s="810" t="s">
        <v>15043</v>
      </c>
      <c r="E243" s="902" t="s">
        <v>3363</v>
      </c>
      <c r="F243" s="903" t="s">
        <v>26505</v>
      </c>
      <c r="G243" s="902" t="s">
        <v>4352</v>
      </c>
      <c r="H243" s="902" t="s">
        <v>10928</v>
      </c>
      <c r="I243" s="913" t="s">
        <v>926</v>
      </c>
      <c r="J243" s="903" t="s">
        <v>11503</v>
      </c>
    </row>
    <row r="244" spans="1:10">
      <c r="A244" s="810" t="s">
        <v>5177</v>
      </c>
      <c r="B244" s="902" t="s">
        <v>23799</v>
      </c>
      <c r="C244" s="902" t="s">
        <v>25419</v>
      </c>
      <c r="D244" s="810" t="s">
        <v>15043</v>
      </c>
      <c r="E244" s="902" t="s">
        <v>15952</v>
      </c>
      <c r="F244" s="903" t="s">
        <v>25420</v>
      </c>
      <c r="G244" s="902" t="s">
        <v>15953</v>
      </c>
      <c r="H244" s="902" t="s">
        <v>10915</v>
      </c>
      <c r="I244" s="913" t="s">
        <v>926</v>
      </c>
      <c r="J244" s="903" t="s">
        <v>934</v>
      </c>
    </row>
    <row r="245" spans="1:10">
      <c r="A245" s="810" t="s">
        <v>5177</v>
      </c>
      <c r="B245" s="902" t="s">
        <v>23799</v>
      </c>
      <c r="C245" s="902" t="s">
        <v>16366</v>
      </c>
      <c r="D245" s="810" t="s">
        <v>15043</v>
      </c>
      <c r="E245" s="902" t="s">
        <v>1549</v>
      </c>
      <c r="F245" s="903" t="s">
        <v>16367</v>
      </c>
      <c r="G245" s="902" t="s">
        <v>26506</v>
      </c>
      <c r="H245" s="902" t="s">
        <v>10901</v>
      </c>
      <c r="I245" s="913" t="s">
        <v>926</v>
      </c>
      <c r="J245" s="903" t="s">
        <v>2525</v>
      </c>
    </row>
    <row r="246" spans="1:10">
      <c r="A246" s="810" t="s">
        <v>5177</v>
      </c>
      <c r="B246" s="902" t="s">
        <v>23799</v>
      </c>
      <c r="C246" s="902" t="s">
        <v>25435</v>
      </c>
      <c r="D246" s="810" t="s">
        <v>15043</v>
      </c>
      <c r="E246" s="902" t="s">
        <v>25436</v>
      </c>
      <c r="F246" s="903" t="s">
        <v>26507</v>
      </c>
      <c r="G246" s="902"/>
      <c r="H246" s="902" t="s">
        <v>10915</v>
      </c>
      <c r="I246" s="913" t="s">
        <v>25085</v>
      </c>
      <c r="J246" s="903" t="s">
        <v>11101</v>
      </c>
    </row>
    <row r="247" spans="1:10">
      <c r="A247" s="810" t="s">
        <v>5177</v>
      </c>
      <c r="B247" s="902" t="s">
        <v>23799</v>
      </c>
      <c r="C247" s="902" t="s">
        <v>25435</v>
      </c>
      <c r="D247" s="810" t="s">
        <v>15043</v>
      </c>
      <c r="E247" s="902" t="s">
        <v>25436</v>
      </c>
      <c r="F247" s="903" t="s">
        <v>26508</v>
      </c>
      <c r="G247" s="902"/>
      <c r="H247" s="902" t="s">
        <v>10915</v>
      </c>
      <c r="I247" s="913" t="s">
        <v>25085</v>
      </c>
      <c r="J247" s="903" t="s">
        <v>11101</v>
      </c>
    </row>
    <row r="248" spans="1:10">
      <c r="A248" s="810" t="s">
        <v>5177</v>
      </c>
      <c r="B248" s="902" t="s">
        <v>23799</v>
      </c>
      <c r="C248" s="902" t="s">
        <v>12730</v>
      </c>
      <c r="D248" s="810" t="s">
        <v>15043</v>
      </c>
      <c r="E248" s="902" t="s">
        <v>3710</v>
      </c>
      <c r="F248" s="903" t="s">
        <v>12731</v>
      </c>
      <c r="G248" s="902" t="s">
        <v>4690</v>
      </c>
      <c r="H248" s="902" t="s">
        <v>10941</v>
      </c>
      <c r="I248" s="913" t="s">
        <v>2052</v>
      </c>
      <c r="J248" s="903" t="s">
        <v>1851</v>
      </c>
    </row>
    <row r="249" spans="1:10">
      <c r="A249" s="810" t="s">
        <v>5177</v>
      </c>
      <c r="B249" s="902" t="s">
        <v>23799</v>
      </c>
      <c r="C249" s="902" t="s">
        <v>26509</v>
      </c>
      <c r="D249" s="810" t="s">
        <v>15043</v>
      </c>
      <c r="E249" s="902" t="s">
        <v>15825</v>
      </c>
      <c r="F249" s="903" t="s">
        <v>26510</v>
      </c>
      <c r="G249" s="902" t="s">
        <v>26511</v>
      </c>
      <c r="H249" s="902" t="s">
        <v>10915</v>
      </c>
      <c r="I249" s="913" t="s">
        <v>909</v>
      </c>
      <c r="J249" s="903" t="s">
        <v>937</v>
      </c>
    </row>
    <row r="250" spans="1:10">
      <c r="A250" s="810" t="s">
        <v>5177</v>
      </c>
      <c r="B250" s="902" t="s">
        <v>23799</v>
      </c>
      <c r="C250" s="902" t="s">
        <v>26512</v>
      </c>
      <c r="D250" s="810" t="s">
        <v>15043</v>
      </c>
      <c r="E250" s="902" t="s">
        <v>7531</v>
      </c>
      <c r="F250" s="903" t="s">
        <v>26513</v>
      </c>
      <c r="G250" s="902" t="s">
        <v>26514</v>
      </c>
      <c r="H250" s="902" t="s">
        <v>10922</v>
      </c>
      <c r="I250" s="913" t="s">
        <v>25015</v>
      </c>
      <c r="J250" s="903" t="s">
        <v>931</v>
      </c>
    </row>
    <row r="251" spans="1:10">
      <c r="A251" s="810" t="s">
        <v>5177</v>
      </c>
      <c r="B251" s="902" t="s">
        <v>23799</v>
      </c>
      <c r="C251" s="902" t="s">
        <v>26515</v>
      </c>
      <c r="D251" s="810" t="s">
        <v>15043</v>
      </c>
      <c r="E251" s="902" t="s">
        <v>16333</v>
      </c>
      <c r="F251" s="903" t="s">
        <v>26516</v>
      </c>
      <c r="G251" s="902" t="s">
        <v>16334</v>
      </c>
      <c r="H251" s="902" t="s">
        <v>10936</v>
      </c>
      <c r="I251" s="913" t="s">
        <v>926</v>
      </c>
      <c r="J251" s="903" t="s">
        <v>11101</v>
      </c>
    </row>
    <row r="252" spans="1:10">
      <c r="A252" s="810" t="s">
        <v>5177</v>
      </c>
      <c r="B252" s="902" t="s">
        <v>23799</v>
      </c>
      <c r="C252" s="902" t="s">
        <v>26517</v>
      </c>
      <c r="D252" s="810" t="s">
        <v>15043</v>
      </c>
      <c r="E252" s="902" t="s">
        <v>26518</v>
      </c>
      <c r="F252" s="903" t="s">
        <v>26519</v>
      </c>
      <c r="G252" s="902" t="s">
        <v>4684</v>
      </c>
      <c r="H252" s="902" t="s">
        <v>10895</v>
      </c>
      <c r="I252" s="913" t="s">
        <v>890</v>
      </c>
      <c r="J252" s="903" t="s">
        <v>11101</v>
      </c>
    </row>
    <row r="253" spans="1:10">
      <c r="A253" s="810" t="s">
        <v>5177</v>
      </c>
      <c r="B253" s="902" t="s">
        <v>23799</v>
      </c>
      <c r="C253" s="902" t="s">
        <v>26520</v>
      </c>
      <c r="D253" s="810" t="s">
        <v>15043</v>
      </c>
      <c r="E253" s="902" t="s">
        <v>24328</v>
      </c>
      <c r="F253" s="903" t="s">
        <v>24329</v>
      </c>
      <c r="G253" s="902" t="s">
        <v>24330</v>
      </c>
      <c r="H253" s="902" t="s">
        <v>10928</v>
      </c>
      <c r="I253" s="913" t="s">
        <v>926</v>
      </c>
      <c r="J253" s="903" t="s">
        <v>11101</v>
      </c>
    </row>
    <row r="254" spans="1:10">
      <c r="A254" s="810" t="s">
        <v>5177</v>
      </c>
      <c r="B254" s="902" t="s">
        <v>23799</v>
      </c>
      <c r="C254" s="902" t="s">
        <v>25446</v>
      </c>
      <c r="D254" s="810" t="s">
        <v>15043</v>
      </c>
      <c r="E254" s="902" t="s">
        <v>13073</v>
      </c>
      <c r="F254" s="903" t="s">
        <v>15911</v>
      </c>
      <c r="G254" s="902" t="s">
        <v>5117</v>
      </c>
      <c r="H254" s="902" t="s">
        <v>10936</v>
      </c>
      <c r="I254" s="913" t="s">
        <v>7182</v>
      </c>
      <c r="J254" s="903" t="s">
        <v>11503</v>
      </c>
    </row>
    <row r="255" spans="1:10">
      <c r="A255" s="810" t="s">
        <v>5177</v>
      </c>
      <c r="B255" s="902" t="s">
        <v>23799</v>
      </c>
      <c r="C255" s="902" t="s">
        <v>26521</v>
      </c>
      <c r="D255" s="810" t="s">
        <v>15043</v>
      </c>
      <c r="E255" s="902" t="s">
        <v>8466</v>
      </c>
      <c r="F255" s="903" t="s">
        <v>26522</v>
      </c>
      <c r="G255" s="902" t="s">
        <v>16335</v>
      </c>
      <c r="H255" s="902" t="s">
        <v>11371</v>
      </c>
      <c r="I255" s="913" t="s">
        <v>890</v>
      </c>
      <c r="J255" s="903" t="s">
        <v>11101</v>
      </c>
    </row>
    <row r="256" spans="1:10">
      <c r="A256" s="810" t="s">
        <v>5177</v>
      </c>
      <c r="B256" s="902" t="s">
        <v>23799</v>
      </c>
      <c r="C256" s="902" t="s">
        <v>26523</v>
      </c>
      <c r="D256" s="810" t="s">
        <v>15043</v>
      </c>
      <c r="E256" s="902" t="s">
        <v>26524</v>
      </c>
      <c r="F256" s="903" t="s">
        <v>26525</v>
      </c>
      <c r="G256" s="902" t="s">
        <v>26526</v>
      </c>
      <c r="H256" s="902" t="s">
        <v>10977</v>
      </c>
      <c r="I256" s="913" t="s">
        <v>2052</v>
      </c>
      <c r="J256" s="903" t="s">
        <v>11503</v>
      </c>
    </row>
    <row r="257" spans="1:10">
      <c r="A257" s="810" t="s">
        <v>5177</v>
      </c>
      <c r="B257" s="902" t="s">
        <v>23799</v>
      </c>
      <c r="C257" s="902" t="s">
        <v>26527</v>
      </c>
      <c r="D257" s="810" t="s">
        <v>15043</v>
      </c>
      <c r="E257" s="902" t="s">
        <v>16364</v>
      </c>
      <c r="F257" s="903" t="s">
        <v>26528</v>
      </c>
      <c r="G257" s="902" t="s">
        <v>16365</v>
      </c>
      <c r="H257" s="902" t="s">
        <v>10915</v>
      </c>
      <c r="I257" s="913" t="s">
        <v>2052</v>
      </c>
      <c r="J257" s="903" t="s">
        <v>11101</v>
      </c>
    </row>
    <row r="258" spans="1:10">
      <c r="A258" s="810" t="s">
        <v>5177</v>
      </c>
      <c r="B258" s="902" t="s">
        <v>23799</v>
      </c>
      <c r="C258" s="902" t="s">
        <v>26529</v>
      </c>
      <c r="D258" s="810" t="s">
        <v>15043</v>
      </c>
      <c r="E258" s="902" t="s">
        <v>16336</v>
      </c>
      <c r="F258" s="903" t="s">
        <v>26530</v>
      </c>
      <c r="G258" s="902" t="s">
        <v>16337</v>
      </c>
      <c r="H258" s="902" t="s">
        <v>10970</v>
      </c>
      <c r="I258" s="913" t="s">
        <v>926</v>
      </c>
      <c r="J258" s="903" t="s">
        <v>11101</v>
      </c>
    </row>
    <row r="259" spans="1:10">
      <c r="A259" s="810" t="s">
        <v>5177</v>
      </c>
      <c r="B259" s="902" t="s">
        <v>23799</v>
      </c>
      <c r="C259" s="902" t="s">
        <v>26531</v>
      </c>
      <c r="D259" s="810" t="s">
        <v>15043</v>
      </c>
      <c r="E259" s="902" t="s">
        <v>2113</v>
      </c>
      <c r="F259" s="903" t="s">
        <v>23802</v>
      </c>
      <c r="G259" s="902"/>
      <c r="H259" s="902" t="s">
        <v>10969</v>
      </c>
      <c r="I259" s="913" t="s">
        <v>2052</v>
      </c>
      <c r="J259" s="903" t="s">
        <v>11101</v>
      </c>
    </row>
    <row r="260" spans="1:10" ht="27">
      <c r="A260" s="810" t="s">
        <v>5177</v>
      </c>
      <c r="B260" s="902" t="s">
        <v>23799</v>
      </c>
      <c r="C260" s="902" t="s">
        <v>26532</v>
      </c>
      <c r="D260" s="810" t="s">
        <v>15043</v>
      </c>
      <c r="E260" s="902" t="s">
        <v>15007</v>
      </c>
      <c r="F260" s="903" t="s">
        <v>26533</v>
      </c>
      <c r="G260" s="902" t="s">
        <v>26534</v>
      </c>
      <c r="H260" s="902" t="s">
        <v>11316</v>
      </c>
      <c r="I260" s="913" t="s">
        <v>26535</v>
      </c>
      <c r="J260" s="903" t="s">
        <v>11101</v>
      </c>
    </row>
    <row r="261" spans="1:10">
      <c r="A261" s="810" t="s">
        <v>5177</v>
      </c>
      <c r="B261" s="902" t="s">
        <v>23799</v>
      </c>
      <c r="C261" s="902" t="s">
        <v>26532</v>
      </c>
      <c r="D261" s="810" t="s">
        <v>15043</v>
      </c>
      <c r="E261" s="902" t="s">
        <v>15007</v>
      </c>
      <c r="F261" s="903" t="s">
        <v>26536</v>
      </c>
      <c r="G261" s="902" t="s">
        <v>15008</v>
      </c>
      <c r="H261" s="902" t="s">
        <v>11128</v>
      </c>
      <c r="I261" s="913" t="s">
        <v>1297</v>
      </c>
      <c r="J261" s="903" t="s">
        <v>12684</v>
      </c>
    </row>
    <row r="262" spans="1:10">
      <c r="A262" s="810" t="s">
        <v>5177</v>
      </c>
      <c r="B262" s="902" t="s">
        <v>23799</v>
      </c>
      <c r="C262" s="902" t="s">
        <v>26537</v>
      </c>
      <c r="D262" s="810" t="s">
        <v>15043</v>
      </c>
      <c r="E262" s="902" t="s">
        <v>26538</v>
      </c>
      <c r="F262" s="903" t="s">
        <v>26539</v>
      </c>
      <c r="G262" s="902" t="s">
        <v>26540</v>
      </c>
      <c r="H262" s="902" t="s">
        <v>10907</v>
      </c>
      <c r="I262" s="913" t="s">
        <v>2052</v>
      </c>
      <c r="J262" s="903" t="s">
        <v>11101</v>
      </c>
    </row>
    <row r="263" spans="1:10">
      <c r="A263" s="810" t="s">
        <v>5177</v>
      </c>
      <c r="B263" s="902" t="s">
        <v>23799</v>
      </c>
      <c r="C263" s="902" t="s">
        <v>26541</v>
      </c>
      <c r="D263" s="810" t="s">
        <v>15043</v>
      </c>
      <c r="E263" s="902" t="s">
        <v>14247</v>
      </c>
      <c r="F263" s="903" t="s">
        <v>26542</v>
      </c>
      <c r="G263" s="902"/>
      <c r="H263" s="902" t="s">
        <v>10932</v>
      </c>
      <c r="I263" s="913" t="s">
        <v>926</v>
      </c>
      <c r="J263" s="903" t="s">
        <v>564</v>
      </c>
    </row>
    <row r="264" spans="1:10">
      <c r="A264" s="810" t="s">
        <v>5177</v>
      </c>
      <c r="B264" s="902" t="s">
        <v>23799</v>
      </c>
      <c r="C264" s="902" t="s">
        <v>26543</v>
      </c>
      <c r="D264" s="810" t="s">
        <v>15043</v>
      </c>
      <c r="E264" s="902" t="s">
        <v>26544</v>
      </c>
      <c r="F264" s="903" t="s">
        <v>26545</v>
      </c>
      <c r="G264" s="902"/>
      <c r="H264" s="902" t="s">
        <v>10970</v>
      </c>
      <c r="I264" s="913" t="s">
        <v>2052</v>
      </c>
      <c r="J264" s="903" t="s">
        <v>11101</v>
      </c>
    </row>
    <row r="265" spans="1:10">
      <c r="A265" s="810" t="s">
        <v>5177</v>
      </c>
      <c r="B265" s="902" t="s">
        <v>23799</v>
      </c>
      <c r="C265" s="902" t="s">
        <v>26546</v>
      </c>
      <c r="D265" s="810" t="s">
        <v>15043</v>
      </c>
      <c r="E265" s="902" t="s">
        <v>5012</v>
      </c>
      <c r="F265" s="903" t="s">
        <v>16368</v>
      </c>
      <c r="G265" s="902" t="s">
        <v>5159</v>
      </c>
      <c r="H265" s="902" t="s">
        <v>10932</v>
      </c>
      <c r="I265" s="913" t="s">
        <v>2052</v>
      </c>
      <c r="J265" s="903" t="s">
        <v>11503</v>
      </c>
    </row>
    <row r="266" spans="1:10">
      <c r="A266" s="810" t="s">
        <v>5177</v>
      </c>
      <c r="B266" s="902" t="s">
        <v>23799</v>
      </c>
      <c r="C266" s="902" t="s">
        <v>9266</v>
      </c>
      <c r="D266" s="810" t="s">
        <v>15043</v>
      </c>
      <c r="E266" s="902" t="s">
        <v>9581</v>
      </c>
      <c r="F266" s="903" t="s">
        <v>26547</v>
      </c>
      <c r="G266" s="902" t="s">
        <v>10136</v>
      </c>
      <c r="H266" s="902" t="s">
        <v>10932</v>
      </c>
      <c r="I266" s="913" t="s">
        <v>926</v>
      </c>
      <c r="J266" s="903" t="s">
        <v>11101</v>
      </c>
    </row>
    <row r="267" spans="1:10">
      <c r="A267" s="810" t="s">
        <v>5177</v>
      </c>
      <c r="B267" s="902" t="s">
        <v>23799</v>
      </c>
      <c r="C267" s="902" t="s">
        <v>9047</v>
      </c>
      <c r="D267" s="810" t="s">
        <v>15043</v>
      </c>
      <c r="E267" s="902" t="s">
        <v>9406</v>
      </c>
      <c r="F267" s="903" t="s">
        <v>26548</v>
      </c>
      <c r="G267" s="902" t="s">
        <v>9935</v>
      </c>
      <c r="H267" s="902" t="s">
        <v>10969</v>
      </c>
      <c r="I267" s="913" t="s">
        <v>16369</v>
      </c>
      <c r="J267" s="903" t="s">
        <v>11101</v>
      </c>
    </row>
    <row r="268" spans="1:10">
      <c r="A268" s="810" t="s">
        <v>5177</v>
      </c>
      <c r="B268" s="902" t="s">
        <v>23799</v>
      </c>
      <c r="C268" s="902" t="s">
        <v>5374</v>
      </c>
      <c r="D268" s="810" t="s">
        <v>15043</v>
      </c>
      <c r="E268" s="902" t="s">
        <v>5577</v>
      </c>
      <c r="F268" s="903" t="s">
        <v>26549</v>
      </c>
      <c r="G268" s="902" t="s">
        <v>17022</v>
      </c>
      <c r="H268" s="902" t="s">
        <v>10977</v>
      </c>
      <c r="I268" s="913" t="s">
        <v>2052</v>
      </c>
      <c r="J268" s="903" t="s">
        <v>11101</v>
      </c>
    </row>
    <row r="269" spans="1:10">
      <c r="A269" s="810" t="s">
        <v>5177</v>
      </c>
      <c r="B269" s="902" t="s">
        <v>23799</v>
      </c>
      <c r="C269" s="902" t="s">
        <v>3198</v>
      </c>
      <c r="D269" s="810" t="s">
        <v>15043</v>
      </c>
      <c r="E269" s="902" t="s">
        <v>14362</v>
      </c>
      <c r="F269" s="903" t="s">
        <v>28282</v>
      </c>
      <c r="G269" s="902" t="s">
        <v>14363</v>
      </c>
      <c r="H269" s="902" t="s">
        <v>10954</v>
      </c>
      <c r="I269" s="913" t="s">
        <v>926</v>
      </c>
      <c r="J269" s="903" t="s">
        <v>934</v>
      </c>
    </row>
    <row r="270" spans="1:10">
      <c r="A270" s="810" t="s">
        <v>5177</v>
      </c>
      <c r="B270" s="902" t="s">
        <v>23799</v>
      </c>
      <c r="C270" s="902" t="s">
        <v>4872</v>
      </c>
      <c r="D270" s="810" t="s">
        <v>15043</v>
      </c>
      <c r="E270" s="902" t="s">
        <v>4979</v>
      </c>
      <c r="F270" s="903" t="s">
        <v>5080</v>
      </c>
      <c r="G270" s="902"/>
      <c r="H270" s="902" t="s">
        <v>10901</v>
      </c>
      <c r="I270" s="913" t="s">
        <v>926</v>
      </c>
      <c r="J270" s="903" t="s">
        <v>937</v>
      </c>
    </row>
    <row r="271" spans="1:10">
      <c r="A271" s="810" t="s">
        <v>5177</v>
      </c>
      <c r="B271" s="902" t="s">
        <v>23799</v>
      </c>
      <c r="C271" s="902" t="s">
        <v>3109</v>
      </c>
      <c r="D271" s="810" t="s">
        <v>15043</v>
      </c>
      <c r="E271" s="902" t="s">
        <v>25494</v>
      </c>
      <c r="F271" s="903" t="s">
        <v>4176</v>
      </c>
      <c r="G271" s="902" t="s">
        <v>4642</v>
      </c>
      <c r="H271" s="902" t="s">
        <v>10928</v>
      </c>
      <c r="I271" s="913" t="s">
        <v>4788</v>
      </c>
      <c r="J271" s="903" t="s">
        <v>937</v>
      </c>
    </row>
    <row r="272" spans="1:10">
      <c r="A272" s="810" t="s">
        <v>504</v>
      </c>
      <c r="B272" s="902" t="s">
        <v>23803</v>
      </c>
      <c r="C272" s="902" t="s">
        <v>16326</v>
      </c>
      <c r="D272" s="810" t="s">
        <v>15043</v>
      </c>
      <c r="E272" s="902" t="s">
        <v>16327</v>
      </c>
      <c r="F272" s="903" t="s">
        <v>28279</v>
      </c>
      <c r="G272" s="902" t="s">
        <v>16328</v>
      </c>
      <c r="H272" s="902" t="s">
        <v>10958</v>
      </c>
      <c r="I272" s="913" t="s">
        <v>4728</v>
      </c>
      <c r="J272" s="903" t="s">
        <v>937</v>
      </c>
    </row>
    <row r="273" spans="1:10">
      <c r="A273" s="810" t="s">
        <v>504</v>
      </c>
      <c r="B273" s="902" t="s">
        <v>23803</v>
      </c>
      <c r="C273" s="902" t="s">
        <v>16329</v>
      </c>
      <c r="D273" s="810" t="s">
        <v>15043</v>
      </c>
      <c r="E273" s="902" t="s">
        <v>8519</v>
      </c>
      <c r="F273" s="903" t="s">
        <v>16330</v>
      </c>
      <c r="G273" s="902" t="s">
        <v>16331</v>
      </c>
      <c r="H273" s="902" t="s">
        <v>12136</v>
      </c>
      <c r="I273" s="913" t="s">
        <v>28295</v>
      </c>
      <c r="J273" s="903" t="s">
        <v>932</v>
      </c>
    </row>
    <row r="274" spans="1:10">
      <c r="A274" s="810" t="s">
        <v>504</v>
      </c>
      <c r="B274" s="902" t="s">
        <v>23803</v>
      </c>
      <c r="C274" s="902" t="s">
        <v>26392</v>
      </c>
      <c r="D274" s="810" t="s">
        <v>15043</v>
      </c>
      <c r="E274" s="902" t="s">
        <v>26393</v>
      </c>
      <c r="F274" s="903" t="s">
        <v>26394</v>
      </c>
      <c r="G274" s="902" t="s">
        <v>26395</v>
      </c>
      <c r="H274" s="902" t="s">
        <v>11175</v>
      </c>
      <c r="I274" s="913" t="s">
        <v>14403</v>
      </c>
      <c r="J274" s="903" t="s">
        <v>932</v>
      </c>
    </row>
    <row r="275" spans="1:10">
      <c r="A275" s="810" t="s">
        <v>504</v>
      </c>
      <c r="B275" s="902" t="s">
        <v>23803</v>
      </c>
      <c r="C275" s="902" t="s">
        <v>15005</v>
      </c>
      <c r="D275" s="810" t="s">
        <v>15043</v>
      </c>
      <c r="E275" s="902" t="s">
        <v>678</v>
      </c>
      <c r="F275" s="903" t="s">
        <v>15006</v>
      </c>
      <c r="G275" s="902" t="s">
        <v>862</v>
      </c>
      <c r="H275" s="902" t="s">
        <v>11108</v>
      </c>
      <c r="I275" s="913" t="s">
        <v>5922</v>
      </c>
      <c r="J275" s="903" t="s">
        <v>564</v>
      </c>
    </row>
    <row r="276" spans="1:10">
      <c r="A276" s="810" t="s">
        <v>504</v>
      </c>
      <c r="B276" s="902" t="s">
        <v>23803</v>
      </c>
      <c r="C276" s="902" t="s">
        <v>11733</v>
      </c>
      <c r="D276" s="810" t="s">
        <v>15043</v>
      </c>
      <c r="E276" s="902" t="s">
        <v>11734</v>
      </c>
      <c r="F276" s="903" t="s">
        <v>11735</v>
      </c>
      <c r="G276" s="902" t="s">
        <v>11736</v>
      </c>
      <c r="H276" s="902" t="s">
        <v>10922</v>
      </c>
      <c r="I276" s="913" t="s">
        <v>563</v>
      </c>
      <c r="J276" s="903" t="s">
        <v>937</v>
      </c>
    </row>
    <row r="277" spans="1:10">
      <c r="A277" s="810" t="s">
        <v>504</v>
      </c>
      <c r="B277" s="902" t="s">
        <v>23803</v>
      </c>
      <c r="C277" s="902" t="s">
        <v>1883</v>
      </c>
      <c r="D277" s="810" t="s">
        <v>15043</v>
      </c>
      <c r="E277" s="902" t="s">
        <v>1932</v>
      </c>
      <c r="F277" s="903" t="s">
        <v>2003</v>
      </c>
      <c r="G277" s="902" t="s">
        <v>2039</v>
      </c>
      <c r="H277" s="902" t="s">
        <v>10969</v>
      </c>
      <c r="I277" s="913" t="s">
        <v>15904</v>
      </c>
      <c r="J277" s="903" t="s">
        <v>937</v>
      </c>
    </row>
    <row r="278" spans="1:10">
      <c r="A278" s="810" t="s">
        <v>504</v>
      </c>
      <c r="B278" s="902" t="s">
        <v>23803</v>
      </c>
      <c r="C278" s="902" t="s">
        <v>26396</v>
      </c>
      <c r="D278" s="810" t="s">
        <v>15043</v>
      </c>
      <c r="E278" s="902" t="s">
        <v>26397</v>
      </c>
      <c r="F278" s="903" t="s">
        <v>26398</v>
      </c>
      <c r="G278" s="902" t="s">
        <v>26399</v>
      </c>
      <c r="H278" s="902" t="s">
        <v>10958</v>
      </c>
      <c r="I278" s="913" t="s">
        <v>5922</v>
      </c>
      <c r="J278" s="903" t="s">
        <v>937</v>
      </c>
    </row>
    <row r="279" spans="1:10">
      <c r="A279" s="810" t="s">
        <v>504</v>
      </c>
      <c r="B279" s="902" t="s">
        <v>23803</v>
      </c>
      <c r="C279" s="902" t="s">
        <v>16332</v>
      </c>
      <c r="D279" s="810" t="s">
        <v>15043</v>
      </c>
      <c r="E279" s="902" t="s">
        <v>5569</v>
      </c>
      <c r="F279" s="903" t="s">
        <v>26400</v>
      </c>
      <c r="G279" s="902" t="s">
        <v>5882</v>
      </c>
      <c r="H279" s="902" t="s">
        <v>10936</v>
      </c>
      <c r="I279" s="913" t="s">
        <v>5922</v>
      </c>
      <c r="J279" s="903" t="s">
        <v>937</v>
      </c>
    </row>
    <row r="280" spans="1:10" ht="27">
      <c r="A280" s="810" t="s">
        <v>504</v>
      </c>
      <c r="B280" s="902" t="s">
        <v>23803</v>
      </c>
      <c r="C280" s="902" t="s">
        <v>26550</v>
      </c>
      <c r="D280" s="810" t="s">
        <v>15043</v>
      </c>
      <c r="E280" s="902" t="s">
        <v>26551</v>
      </c>
      <c r="F280" s="903" t="s">
        <v>26552</v>
      </c>
      <c r="G280" s="902" t="s">
        <v>26553</v>
      </c>
      <c r="H280" s="902" t="s">
        <v>10958</v>
      </c>
      <c r="I280" s="913" t="s">
        <v>26554</v>
      </c>
      <c r="J280" s="903" t="s">
        <v>11503</v>
      </c>
    </row>
    <row r="281" spans="1:10">
      <c r="A281" s="810" t="s">
        <v>504</v>
      </c>
      <c r="B281" s="902" t="s">
        <v>23803</v>
      </c>
      <c r="C281" s="902" t="s">
        <v>1898</v>
      </c>
      <c r="D281" s="810" t="s">
        <v>15043</v>
      </c>
      <c r="E281" s="902" t="s">
        <v>1966</v>
      </c>
      <c r="F281" s="903" t="s">
        <v>15996</v>
      </c>
      <c r="G281" s="902" t="s">
        <v>2049</v>
      </c>
      <c r="H281" s="902" t="s">
        <v>10895</v>
      </c>
      <c r="I281" s="913" t="s">
        <v>26555</v>
      </c>
      <c r="J281" s="903" t="s">
        <v>934</v>
      </c>
    </row>
    <row r="282" spans="1:10">
      <c r="A282" s="810" t="s">
        <v>504</v>
      </c>
      <c r="B282" s="902" t="s">
        <v>23803</v>
      </c>
      <c r="C282" s="902" t="s">
        <v>26556</v>
      </c>
      <c r="D282" s="810" t="s">
        <v>15043</v>
      </c>
      <c r="E282" s="902" t="s">
        <v>3753</v>
      </c>
      <c r="F282" s="903" t="s">
        <v>26557</v>
      </c>
      <c r="G282" s="902" t="s">
        <v>26558</v>
      </c>
      <c r="H282" s="902" t="s">
        <v>10936</v>
      </c>
      <c r="I282" s="913" t="s">
        <v>563</v>
      </c>
      <c r="J282" s="903" t="s">
        <v>931</v>
      </c>
    </row>
    <row r="283" spans="1:10">
      <c r="A283" s="810" t="s">
        <v>504</v>
      </c>
      <c r="B283" s="902" t="s">
        <v>23803</v>
      </c>
      <c r="C283" s="902" t="s">
        <v>16379</v>
      </c>
      <c r="D283" s="810" t="s">
        <v>15043</v>
      </c>
      <c r="E283" s="902" t="s">
        <v>26402</v>
      </c>
      <c r="F283" s="903" t="s">
        <v>26403</v>
      </c>
      <c r="G283" s="902" t="s">
        <v>26404</v>
      </c>
      <c r="H283" s="902" t="s">
        <v>10928</v>
      </c>
      <c r="I283" s="913" t="s">
        <v>11682</v>
      </c>
      <c r="J283" s="903" t="s">
        <v>11101</v>
      </c>
    </row>
    <row r="284" spans="1:10">
      <c r="A284" s="810" t="s">
        <v>504</v>
      </c>
      <c r="B284" s="902" t="s">
        <v>23803</v>
      </c>
      <c r="C284" s="902" t="s">
        <v>14641</v>
      </c>
      <c r="D284" s="810" t="s">
        <v>15043</v>
      </c>
      <c r="E284" s="902" t="s">
        <v>14642</v>
      </c>
      <c r="F284" s="903" t="s">
        <v>14643</v>
      </c>
      <c r="G284" s="902" t="s">
        <v>14644</v>
      </c>
      <c r="H284" s="902" t="s">
        <v>11175</v>
      </c>
      <c r="I284" s="913" t="s">
        <v>26559</v>
      </c>
      <c r="J284" s="903" t="s">
        <v>2525</v>
      </c>
    </row>
    <row r="285" spans="1:10">
      <c r="A285" s="810" t="s">
        <v>504</v>
      </c>
      <c r="B285" s="902" t="s">
        <v>23803</v>
      </c>
      <c r="C285" s="902" t="s">
        <v>1450</v>
      </c>
      <c r="D285" s="810" t="s">
        <v>15043</v>
      </c>
      <c r="E285" s="902" t="s">
        <v>15837</v>
      </c>
      <c r="F285" s="903" t="s">
        <v>24247</v>
      </c>
      <c r="G285" s="902" t="s">
        <v>1793</v>
      </c>
      <c r="H285" s="902" t="s">
        <v>11175</v>
      </c>
      <c r="I285" s="913" t="s">
        <v>563</v>
      </c>
      <c r="J285" s="903" t="s">
        <v>937</v>
      </c>
    </row>
    <row r="286" spans="1:10">
      <c r="A286" s="810" t="s">
        <v>504</v>
      </c>
      <c r="B286" s="902" t="s">
        <v>23803</v>
      </c>
      <c r="C286" s="902" t="s">
        <v>13118</v>
      </c>
      <c r="D286" s="810" t="s">
        <v>15043</v>
      </c>
      <c r="E286" s="902" t="s">
        <v>764</v>
      </c>
      <c r="F286" s="903" t="s">
        <v>13119</v>
      </c>
      <c r="G286" s="902" t="s">
        <v>1347</v>
      </c>
      <c r="H286" s="902" t="s">
        <v>10954</v>
      </c>
      <c r="I286" s="913" t="s">
        <v>504</v>
      </c>
      <c r="J286" s="903" t="s">
        <v>1851</v>
      </c>
    </row>
    <row r="287" spans="1:10">
      <c r="A287" s="810" t="s">
        <v>504</v>
      </c>
      <c r="B287" s="902" t="s">
        <v>23803</v>
      </c>
      <c r="C287" s="902" t="s">
        <v>26415</v>
      </c>
      <c r="D287" s="810" t="s">
        <v>15043</v>
      </c>
      <c r="E287" s="902" t="s">
        <v>26416</v>
      </c>
      <c r="F287" s="903" t="s">
        <v>26417</v>
      </c>
      <c r="G287" s="902" t="s">
        <v>26418</v>
      </c>
      <c r="H287" s="902" t="s">
        <v>10891</v>
      </c>
      <c r="I287" s="913" t="s">
        <v>26560</v>
      </c>
      <c r="J287" s="903" t="s">
        <v>934</v>
      </c>
    </row>
    <row r="288" spans="1:10">
      <c r="A288" s="810" t="s">
        <v>504</v>
      </c>
      <c r="B288" s="902" t="s">
        <v>23803</v>
      </c>
      <c r="C288" s="902" t="s">
        <v>4910</v>
      </c>
      <c r="D288" s="810" t="s">
        <v>15043</v>
      </c>
      <c r="E288" s="902" t="s">
        <v>15335</v>
      </c>
      <c r="F288" s="903" t="s">
        <v>15336</v>
      </c>
      <c r="G288" s="902"/>
      <c r="H288" s="902" t="s">
        <v>10901</v>
      </c>
      <c r="I288" s="913" t="s">
        <v>504</v>
      </c>
      <c r="J288" s="903" t="s">
        <v>929</v>
      </c>
    </row>
    <row r="289" spans="1:10">
      <c r="A289" s="810" t="s">
        <v>504</v>
      </c>
      <c r="B289" s="902" t="s">
        <v>23803</v>
      </c>
      <c r="C289" s="902" t="s">
        <v>6875</v>
      </c>
      <c r="D289" s="810" t="s">
        <v>15043</v>
      </c>
      <c r="E289" s="902" t="s">
        <v>6991</v>
      </c>
      <c r="F289" s="903" t="s">
        <v>26420</v>
      </c>
      <c r="G289" s="902" t="s">
        <v>17038</v>
      </c>
      <c r="H289" s="902" t="s">
        <v>10932</v>
      </c>
      <c r="I289" s="913"/>
      <c r="J289" s="903" t="s">
        <v>11299</v>
      </c>
    </row>
    <row r="290" spans="1:10">
      <c r="A290" s="810" t="s">
        <v>504</v>
      </c>
      <c r="B290" s="902" t="s">
        <v>23803</v>
      </c>
      <c r="C290" s="902" t="s">
        <v>26561</v>
      </c>
      <c r="D290" s="810" t="s">
        <v>15043</v>
      </c>
      <c r="E290" s="902" t="s">
        <v>542</v>
      </c>
      <c r="F290" s="903" t="s">
        <v>26562</v>
      </c>
      <c r="G290" s="902" t="s">
        <v>26563</v>
      </c>
      <c r="H290" s="902" t="s">
        <v>10915</v>
      </c>
      <c r="I290" s="913"/>
      <c r="J290" s="903" t="s">
        <v>929</v>
      </c>
    </row>
    <row r="291" spans="1:10">
      <c r="A291" s="810" t="s">
        <v>504</v>
      </c>
      <c r="B291" s="902" t="s">
        <v>23803</v>
      </c>
      <c r="C291" s="902" t="s">
        <v>26423</v>
      </c>
      <c r="D291" s="810" t="s">
        <v>15043</v>
      </c>
      <c r="E291" s="902" t="s">
        <v>12101</v>
      </c>
      <c r="F291" s="903" t="s">
        <v>26424</v>
      </c>
      <c r="G291" s="902" t="s">
        <v>26425</v>
      </c>
      <c r="H291" s="902" t="s">
        <v>10894</v>
      </c>
      <c r="I291" s="913" t="s">
        <v>2507</v>
      </c>
      <c r="J291" s="903" t="s">
        <v>11299</v>
      </c>
    </row>
    <row r="292" spans="1:10">
      <c r="A292" s="810" t="s">
        <v>504</v>
      </c>
      <c r="B292" s="902" t="s">
        <v>23803</v>
      </c>
      <c r="C292" s="902" t="s">
        <v>25240</v>
      </c>
      <c r="D292" s="810" t="s">
        <v>15043</v>
      </c>
      <c r="E292" s="902" t="s">
        <v>25241</v>
      </c>
      <c r="F292" s="903" t="s">
        <v>25242</v>
      </c>
      <c r="G292" s="902" t="s">
        <v>25243</v>
      </c>
      <c r="H292" s="902" t="s">
        <v>10932</v>
      </c>
      <c r="I292" s="913"/>
      <c r="J292" s="903" t="s">
        <v>564</v>
      </c>
    </row>
    <row r="293" spans="1:10">
      <c r="A293" s="810" t="s">
        <v>504</v>
      </c>
      <c r="B293" s="902" t="s">
        <v>23803</v>
      </c>
      <c r="C293" s="902" t="s">
        <v>26426</v>
      </c>
      <c r="D293" s="810" t="s">
        <v>15043</v>
      </c>
      <c r="E293" s="902" t="s">
        <v>26427</v>
      </c>
      <c r="F293" s="903" t="s">
        <v>26428</v>
      </c>
      <c r="G293" s="902"/>
      <c r="H293" s="902" t="s">
        <v>10915</v>
      </c>
      <c r="I293" s="913" t="s">
        <v>563</v>
      </c>
      <c r="J293" s="903" t="s">
        <v>11101</v>
      </c>
    </row>
    <row r="294" spans="1:10">
      <c r="A294" s="810" t="s">
        <v>504</v>
      </c>
      <c r="B294" s="902" t="s">
        <v>23803</v>
      </c>
      <c r="C294" s="902" t="s">
        <v>12118</v>
      </c>
      <c r="D294" s="810" t="s">
        <v>15043</v>
      </c>
      <c r="E294" s="902" t="s">
        <v>8320</v>
      </c>
      <c r="F294" s="903" t="s">
        <v>16476</v>
      </c>
      <c r="G294" s="902" t="s">
        <v>12119</v>
      </c>
      <c r="H294" s="902" t="s">
        <v>11108</v>
      </c>
      <c r="I294" s="913" t="s">
        <v>25283</v>
      </c>
      <c r="J294" s="903" t="s">
        <v>2525</v>
      </c>
    </row>
    <row r="295" spans="1:10">
      <c r="A295" s="810" t="s">
        <v>504</v>
      </c>
      <c r="B295" s="902" t="s">
        <v>23803</v>
      </c>
      <c r="C295" s="902" t="s">
        <v>25254</v>
      </c>
      <c r="D295" s="810" t="s">
        <v>15043</v>
      </c>
      <c r="E295" s="902" t="s">
        <v>25255</v>
      </c>
      <c r="F295" s="903" t="s">
        <v>25256</v>
      </c>
      <c r="G295" s="902"/>
      <c r="H295" s="902" t="s">
        <v>10932</v>
      </c>
      <c r="I295" s="913" t="s">
        <v>563</v>
      </c>
      <c r="J295" s="903" t="s">
        <v>11101</v>
      </c>
    </row>
    <row r="296" spans="1:10">
      <c r="A296" s="810" t="s">
        <v>504</v>
      </c>
      <c r="B296" s="902" t="s">
        <v>23803</v>
      </c>
      <c r="C296" s="902" t="s">
        <v>25672</v>
      </c>
      <c r="D296" s="810" t="s">
        <v>15043</v>
      </c>
      <c r="E296" s="902" t="s">
        <v>25691</v>
      </c>
      <c r="F296" s="903" t="s">
        <v>26564</v>
      </c>
      <c r="G296" s="902"/>
      <c r="H296" s="902" t="s">
        <v>10928</v>
      </c>
      <c r="I296" s="913" t="s">
        <v>563</v>
      </c>
      <c r="J296" s="903" t="s">
        <v>11101</v>
      </c>
    </row>
    <row r="297" spans="1:10">
      <c r="A297" s="810" t="s">
        <v>504</v>
      </c>
      <c r="B297" s="902" t="s">
        <v>23803</v>
      </c>
      <c r="C297" s="902" t="s">
        <v>3122</v>
      </c>
      <c r="D297" s="810" t="s">
        <v>15043</v>
      </c>
      <c r="E297" s="902" t="s">
        <v>3711</v>
      </c>
      <c r="F297" s="903" t="s">
        <v>4186</v>
      </c>
      <c r="G297" s="902" t="s">
        <v>4649</v>
      </c>
      <c r="H297" s="902" t="s">
        <v>10977</v>
      </c>
      <c r="I297" s="913" t="s">
        <v>504</v>
      </c>
      <c r="J297" s="903" t="s">
        <v>937</v>
      </c>
    </row>
    <row r="298" spans="1:10">
      <c r="A298" s="810" t="s">
        <v>504</v>
      </c>
      <c r="B298" s="902" t="s">
        <v>23803</v>
      </c>
      <c r="C298" s="902" t="s">
        <v>6866</v>
      </c>
      <c r="D298" s="810" t="s">
        <v>15043</v>
      </c>
      <c r="E298" s="902" t="s">
        <v>6980</v>
      </c>
      <c r="F298" s="903" t="s">
        <v>26565</v>
      </c>
      <c r="G298" s="902" t="s">
        <v>7163</v>
      </c>
      <c r="H298" s="902" t="s">
        <v>10932</v>
      </c>
      <c r="I298" s="913" t="s">
        <v>563</v>
      </c>
      <c r="J298" s="903" t="s">
        <v>12684</v>
      </c>
    </row>
    <row r="299" spans="1:10">
      <c r="A299" s="810" t="s">
        <v>504</v>
      </c>
      <c r="B299" s="902" t="s">
        <v>23803</v>
      </c>
      <c r="C299" s="902" t="s">
        <v>1485</v>
      </c>
      <c r="D299" s="810" t="s">
        <v>15043</v>
      </c>
      <c r="E299" s="902" t="s">
        <v>3331</v>
      </c>
      <c r="F299" s="903" t="s">
        <v>26430</v>
      </c>
      <c r="G299" s="902"/>
      <c r="H299" s="902" t="s">
        <v>10932</v>
      </c>
      <c r="I299" s="913" t="s">
        <v>15962</v>
      </c>
      <c r="J299" s="903" t="s">
        <v>11101</v>
      </c>
    </row>
    <row r="300" spans="1:10">
      <c r="A300" s="810" t="s">
        <v>504</v>
      </c>
      <c r="B300" s="902" t="s">
        <v>23803</v>
      </c>
      <c r="C300" s="902" t="s">
        <v>26431</v>
      </c>
      <c r="D300" s="810" t="s">
        <v>15043</v>
      </c>
      <c r="E300" s="902" t="s">
        <v>1627</v>
      </c>
      <c r="F300" s="903" t="s">
        <v>26432</v>
      </c>
      <c r="G300" s="902" t="s">
        <v>15846</v>
      </c>
      <c r="H300" s="902" t="s">
        <v>10907</v>
      </c>
      <c r="I300" s="913" t="s">
        <v>563</v>
      </c>
      <c r="J300" s="903" t="s">
        <v>20429</v>
      </c>
    </row>
    <row r="301" spans="1:10">
      <c r="A301" s="810" t="s">
        <v>504</v>
      </c>
      <c r="B301" s="902" t="s">
        <v>23803</v>
      </c>
      <c r="C301" s="902" t="s">
        <v>4897</v>
      </c>
      <c r="D301" s="810" t="s">
        <v>15043</v>
      </c>
      <c r="E301" s="902" t="s">
        <v>5016</v>
      </c>
      <c r="F301" s="903" t="s">
        <v>24279</v>
      </c>
      <c r="G301" s="902" t="s">
        <v>5161</v>
      </c>
      <c r="H301" s="902" t="s">
        <v>10932</v>
      </c>
      <c r="I301" s="913" t="s">
        <v>5922</v>
      </c>
      <c r="J301" s="903" t="s">
        <v>11503</v>
      </c>
    </row>
    <row r="302" spans="1:10">
      <c r="A302" s="810" t="s">
        <v>504</v>
      </c>
      <c r="B302" s="902" t="s">
        <v>23803</v>
      </c>
      <c r="C302" s="902" t="s">
        <v>9267</v>
      </c>
      <c r="D302" s="810" t="s">
        <v>15043</v>
      </c>
      <c r="E302" s="902" t="s">
        <v>9582</v>
      </c>
      <c r="F302" s="903" t="s">
        <v>26433</v>
      </c>
      <c r="G302" s="902" t="s">
        <v>10137</v>
      </c>
      <c r="H302" s="902" t="s">
        <v>10928</v>
      </c>
      <c r="I302" s="913" t="s">
        <v>26566</v>
      </c>
      <c r="J302" s="903" t="s">
        <v>11101</v>
      </c>
    </row>
    <row r="303" spans="1:10">
      <c r="A303" s="810" t="s">
        <v>504</v>
      </c>
      <c r="B303" s="902" t="s">
        <v>23803</v>
      </c>
      <c r="C303" s="902" t="s">
        <v>2086</v>
      </c>
      <c r="D303" s="810" t="s">
        <v>15043</v>
      </c>
      <c r="E303" s="902" t="s">
        <v>2119</v>
      </c>
      <c r="F303" s="903" t="s">
        <v>25282</v>
      </c>
      <c r="G303" s="902" t="s">
        <v>2166</v>
      </c>
      <c r="H303" s="902" t="s">
        <v>10915</v>
      </c>
      <c r="I303" s="913" t="s">
        <v>26567</v>
      </c>
      <c r="J303" s="903" t="s">
        <v>564</v>
      </c>
    </row>
    <row r="304" spans="1:10">
      <c r="A304" s="810" t="s">
        <v>504</v>
      </c>
      <c r="B304" s="902" t="s">
        <v>23803</v>
      </c>
      <c r="C304" s="902" t="s">
        <v>24280</v>
      </c>
      <c r="D304" s="810" t="s">
        <v>15043</v>
      </c>
      <c r="E304" s="902" t="s">
        <v>24281</v>
      </c>
      <c r="F304" s="903" t="s">
        <v>24282</v>
      </c>
      <c r="G304" s="902" t="s">
        <v>24283</v>
      </c>
      <c r="H304" s="902" t="s">
        <v>10933</v>
      </c>
      <c r="I304" s="913" t="s">
        <v>563</v>
      </c>
      <c r="J304" s="903" t="s">
        <v>937</v>
      </c>
    </row>
    <row r="305" spans="1:10">
      <c r="A305" s="810" t="s">
        <v>504</v>
      </c>
      <c r="B305" s="902" t="s">
        <v>23803</v>
      </c>
      <c r="C305" s="902" t="s">
        <v>616</v>
      </c>
      <c r="D305" s="810" t="s">
        <v>15043</v>
      </c>
      <c r="E305" s="902" t="s">
        <v>678</v>
      </c>
      <c r="F305" s="903" t="s">
        <v>16341</v>
      </c>
      <c r="G305" s="902" t="s">
        <v>862</v>
      </c>
      <c r="H305" s="902" t="s">
        <v>10941</v>
      </c>
      <c r="I305" s="913" t="s">
        <v>26568</v>
      </c>
      <c r="J305" s="903" t="s">
        <v>564</v>
      </c>
    </row>
    <row r="306" spans="1:10">
      <c r="A306" s="810" t="s">
        <v>504</v>
      </c>
      <c r="B306" s="902" t="s">
        <v>23803</v>
      </c>
      <c r="C306" s="902" t="s">
        <v>1901</v>
      </c>
      <c r="D306" s="810" t="s">
        <v>15043</v>
      </c>
      <c r="E306" s="902" t="s">
        <v>26438</v>
      </c>
      <c r="F306" s="903" t="s">
        <v>26439</v>
      </c>
      <c r="G306" s="902" t="s">
        <v>26440</v>
      </c>
      <c r="H306" s="902" t="s">
        <v>10932</v>
      </c>
      <c r="I306" s="913" t="s">
        <v>563</v>
      </c>
      <c r="J306" s="903" t="s">
        <v>11101</v>
      </c>
    </row>
    <row r="307" spans="1:10">
      <c r="A307" s="810" t="s">
        <v>504</v>
      </c>
      <c r="B307" s="902" t="s">
        <v>23803</v>
      </c>
      <c r="C307" s="902" t="s">
        <v>26441</v>
      </c>
      <c r="D307" s="810" t="s">
        <v>15043</v>
      </c>
      <c r="E307" s="902" t="s">
        <v>1626</v>
      </c>
      <c r="F307" s="903" t="s">
        <v>26442</v>
      </c>
      <c r="G307" s="902" t="s">
        <v>16342</v>
      </c>
      <c r="H307" s="902" t="s">
        <v>10895</v>
      </c>
      <c r="I307" s="913" t="s">
        <v>563</v>
      </c>
      <c r="J307" s="903" t="s">
        <v>20429</v>
      </c>
    </row>
    <row r="308" spans="1:10">
      <c r="A308" s="810" t="s">
        <v>504</v>
      </c>
      <c r="B308" s="902" t="s">
        <v>23803</v>
      </c>
      <c r="C308" s="902" t="s">
        <v>26443</v>
      </c>
      <c r="D308" s="810" t="s">
        <v>15043</v>
      </c>
      <c r="E308" s="902" t="s">
        <v>24063</v>
      </c>
      <c r="F308" s="903" t="s">
        <v>26444</v>
      </c>
      <c r="G308" s="902" t="s">
        <v>26445</v>
      </c>
      <c r="H308" s="902" t="s">
        <v>10936</v>
      </c>
      <c r="I308" s="913" t="s">
        <v>25265</v>
      </c>
      <c r="J308" s="903" t="s">
        <v>929</v>
      </c>
    </row>
    <row r="309" spans="1:10">
      <c r="A309" s="810" t="s">
        <v>504</v>
      </c>
      <c r="B309" s="902" t="s">
        <v>23803</v>
      </c>
      <c r="C309" s="902" t="s">
        <v>4906</v>
      </c>
      <c r="D309" s="810" t="s">
        <v>15043</v>
      </c>
      <c r="E309" s="902" t="s">
        <v>5022</v>
      </c>
      <c r="F309" s="903" t="s">
        <v>26569</v>
      </c>
      <c r="G309" s="902" t="s">
        <v>5164</v>
      </c>
      <c r="H309" s="902" t="s">
        <v>10915</v>
      </c>
      <c r="I309" s="913" t="s">
        <v>26570</v>
      </c>
      <c r="J309" s="903" t="s">
        <v>11101</v>
      </c>
    </row>
    <row r="310" spans="1:10">
      <c r="A310" s="810" t="s">
        <v>504</v>
      </c>
      <c r="B310" s="902" t="s">
        <v>23803</v>
      </c>
      <c r="C310" s="902" t="s">
        <v>26571</v>
      </c>
      <c r="D310" s="810" t="s">
        <v>15043</v>
      </c>
      <c r="E310" s="902" t="s">
        <v>26572</v>
      </c>
      <c r="F310" s="903" t="s">
        <v>26573</v>
      </c>
      <c r="G310" s="902" t="s">
        <v>26574</v>
      </c>
      <c r="H310" s="902" t="s">
        <v>10891</v>
      </c>
      <c r="I310" s="913" t="s">
        <v>504</v>
      </c>
      <c r="J310" s="903" t="s">
        <v>11503</v>
      </c>
    </row>
    <row r="311" spans="1:10">
      <c r="A311" s="810" t="s">
        <v>504</v>
      </c>
      <c r="B311" s="902" t="s">
        <v>23803</v>
      </c>
      <c r="C311" s="902" t="s">
        <v>26451</v>
      </c>
      <c r="D311" s="810" t="s">
        <v>15043</v>
      </c>
      <c r="E311" s="902" t="s">
        <v>26452</v>
      </c>
      <c r="F311" s="903" t="s">
        <v>26453</v>
      </c>
      <c r="G311" s="902" t="s">
        <v>26454</v>
      </c>
      <c r="H311" s="902" t="s">
        <v>10958</v>
      </c>
      <c r="I311" s="913"/>
      <c r="J311" s="903" t="s">
        <v>929</v>
      </c>
    </row>
    <row r="312" spans="1:10">
      <c r="A312" s="810" t="s">
        <v>504</v>
      </c>
      <c r="B312" s="902" t="s">
        <v>23803</v>
      </c>
      <c r="C312" s="902" t="s">
        <v>16345</v>
      </c>
      <c r="D312" s="810" t="s">
        <v>15043</v>
      </c>
      <c r="E312" s="902" t="s">
        <v>6981</v>
      </c>
      <c r="F312" s="903" t="s">
        <v>26455</v>
      </c>
      <c r="G312" s="902" t="s">
        <v>7164</v>
      </c>
      <c r="H312" s="902" t="s">
        <v>10901</v>
      </c>
      <c r="I312" s="913" t="s">
        <v>563</v>
      </c>
      <c r="J312" s="903" t="s">
        <v>11101</v>
      </c>
    </row>
    <row r="313" spans="1:10">
      <c r="A313" s="810" t="s">
        <v>504</v>
      </c>
      <c r="B313" s="902" t="s">
        <v>23803</v>
      </c>
      <c r="C313" s="902" t="s">
        <v>5291</v>
      </c>
      <c r="D313" s="810" t="s">
        <v>15043</v>
      </c>
      <c r="E313" s="902" t="s">
        <v>5494</v>
      </c>
      <c r="F313" s="903" t="s">
        <v>26456</v>
      </c>
      <c r="G313" s="902" t="s">
        <v>5816</v>
      </c>
      <c r="H313" s="902" t="s">
        <v>10915</v>
      </c>
      <c r="I313" s="913" t="s">
        <v>504</v>
      </c>
      <c r="J313" s="903" t="s">
        <v>11101</v>
      </c>
    </row>
    <row r="314" spans="1:10">
      <c r="A314" s="810" t="s">
        <v>504</v>
      </c>
      <c r="B314" s="902" t="s">
        <v>23803</v>
      </c>
      <c r="C314" s="902" t="s">
        <v>26575</v>
      </c>
      <c r="D314" s="810" t="s">
        <v>15043</v>
      </c>
      <c r="E314" s="902" t="s">
        <v>5424</v>
      </c>
      <c r="F314" s="903" t="s">
        <v>26576</v>
      </c>
      <c r="G314" s="902" t="s">
        <v>26577</v>
      </c>
      <c r="H314" s="902" t="s">
        <v>10958</v>
      </c>
      <c r="I314" s="913" t="s">
        <v>16457</v>
      </c>
      <c r="J314" s="903" t="s">
        <v>17621</v>
      </c>
    </row>
    <row r="315" spans="1:10">
      <c r="A315" s="810" t="s">
        <v>504</v>
      </c>
      <c r="B315" s="902" t="s">
        <v>23803</v>
      </c>
      <c r="C315" s="902" t="s">
        <v>1889</v>
      </c>
      <c r="D315" s="810" t="s">
        <v>15043</v>
      </c>
      <c r="E315" s="902" t="s">
        <v>1939</v>
      </c>
      <c r="F315" s="903" t="s">
        <v>2011</v>
      </c>
      <c r="G315" s="902" t="s">
        <v>2044</v>
      </c>
      <c r="H315" s="902" t="s">
        <v>10922</v>
      </c>
      <c r="I315" s="913" t="s">
        <v>504</v>
      </c>
      <c r="J315" s="903" t="s">
        <v>1851</v>
      </c>
    </row>
    <row r="316" spans="1:10">
      <c r="A316" s="810" t="s">
        <v>504</v>
      </c>
      <c r="B316" s="902" t="s">
        <v>23803</v>
      </c>
      <c r="C316" s="902" t="s">
        <v>26578</v>
      </c>
      <c r="D316" s="810" t="s">
        <v>15043</v>
      </c>
      <c r="E316" s="902" t="s">
        <v>26579</v>
      </c>
      <c r="F316" s="903" t="s">
        <v>26580</v>
      </c>
      <c r="G316" s="902" t="s">
        <v>26581</v>
      </c>
      <c r="H316" s="902" t="s">
        <v>10932</v>
      </c>
      <c r="I316" s="913" t="s">
        <v>2507</v>
      </c>
      <c r="J316" s="903" t="s">
        <v>564</v>
      </c>
    </row>
    <row r="317" spans="1:10">
      <c r="A317" s="810" t="s">
        <v>504</v>
      </c>
      <c r="B317" s="902" t="s">
        <v>23803</v>
      </c>
      <c r="C317" s="902" t="s">
        <v>26460</v>
      </c>
      <c r="D317" s="810" t="s">
        <v>15043</v>
      </c>
      <c r="E317" s="902" t="s">
        <v>16347</v>
      </c>
      <c r="F317" s="903" t="s">
        <v>26461</v>
      </c>
      <c r="G317" s="902" t="s">
        <v>16348</v>
      </c>
      <c r="H317" s="902" t="s">
        <v>10895</v>
      </c>
      <c r="I317" s="913" t="s">
        <v>504</v>
      </c>
      <c r="J317" s="903" t="s">
        <v>11101</v>
      </c>
    </row>
    <row r="318" spans="1:10">
      <c r="A318" s="810" t="s">
        <v>504</v>
      </c>
      <c r="B318" s="902" t="s">
        <v>23803</v>
      </c>
      <c r="C318" s="902" t="s">
        <v>15339</v>
      </c>
      <c r="D318" s="810" t="s">
        <v>15043</v>
      </c>
      <c r="E318" s="902" t="s">
        <v>15340</v>
      </c>
      <c r="F318" s="903" t="s">
        <v>15341</v>
      </c>
      <c r="G318" s="902" t="s">
        <v>24318</v>
      </c>
      <c r="H318" s="902" t="s">
        <v>10891</v>
      </c>
      <c r="I318" s="913" t="s">
        <v>563</v>
      </c>
      <c r="J318" s="903" t="s">
        <v>929</v>
      </c>
    </row>
    <row r="319" spans="1:10">
      <c r="A319" s="810" t="s">
        <v>504</v>
      </c>
      <c r="B319" s="902" t="s">
        <v>23803</v>
      </c>
      <c r="C319" s="902" t="s">
        <v>26462</v>
      </c>
      <c r="D319" s="810" t="s">
        <v>15043</v>
      </c>
      <c r="E319" s="902" t="s">
        <v>18694</v>
      </c>
      <c r="F319" s="903" t="s">
        <v>26463</v>
      </c>
      <c r="G319" s="902"/>
      <c r="H319" s="902" t="s">
        <v>10932</v>
      </c>
      <c r="I319" s="913" t="s">
        <v>26582</v>
      </c>
      <c r="J319" s="903" t="s">
        <v>11101</v>
      </c>
    </row>
    <row r="320" spans="1:10">
      <c r="A320" s="810" t="s">
        <v>504</v>
      </c>
      <c r="B320" s="902" t="s">
        <v>23803</v>
      </c>
      <c r="C320" s="902" t="s">
        <v>24792</v>
      </c>
      <c r="D320" s="810" t="s">
        <v>15043</v>
      </c>
      <c r="E320" s="902" t="s">
        <v>24793</v>
      </c>
      <c r="F320" s="903" t="s">
        <v>24794</v>
      </c>
      <c r="G320" s="902" t="s">
        <v>24795</v>
      </c>
      <c r="H320" s="902" t="s">
        <v>11128</v>
      </c>
      <c r="I320" s="913" t="s">
        <v>26583</v>
      </c>
      <c r="J320" s="903" t="s">
        <v>934</v>
      </c>
    </row>
    <row r="321" spans="1:10">
      <c r="A321" s="810" t="s">
        <v>504</v>
      </c>
      <c r="B321" s="902" t="s">
        <v>23803</v>
      </c>
      <c r="C321" s="902" t="s">
        <v>26478</v>
      </c>
      <c r="D321" s="810" t="s">
        <v>15043</v>
      </c>
      <c r="E321" s="902" t="s">
        <v>26479</v>
      </c>
      <c r="F321" s="903" t="s">
        <v>26480</v>
      </c>
      <c r="G321" s="902"/>
      <c r="H321" s="902" t="s">
        <v>10932</v>
      </c>
      <c r="I321" s="913" t="s">
        <v>563</v>
      </c>
      <c r="J321" s="903" t="s">
        <v>11101</v>
      </c>
    </row>
    <row r="322" spans="1:10">
      <c r="A322" s="810" t="s">
        <v>504</v>
      </c>
      <c r="B322" s="902" t="s">
        <v>23803</v>
      </c>
      <c r="C322" s="902" t="s">
        <v>16354</v>
      </c>
      <c r="D322" s="810" t="s">
        <v>15043</v>
      </c>
      <c r="E322" s="902" t="s">
        <v>16355</v>
      </c>
      <c r="F322" s="903" t="s">
        <v>16356</v>
      </c>
      <c r="G322" s="902" t="s">
        <v>16357</v>
      </c>
      <c r="H322" s="902" t="s">
        <v>10894</v>
      </c>
      <c r="I322" s="913" t="s">
        <v>563</v>
      </c>
      <c r="J322" s="903"/>
    </row>
    <row r="323" spans="1:10">
      <c r="A323" s="810" t="s">
        <v>504</v>
      </c>
      <c r="B323" s="902" t="s">
        <v>23803</v>
      </c>
      <c r="C323" s="902" t="s">
        <v>15009</v>
      </c>
      <c r="D323" s="810" t="s">
        <v>15043</v>
      </c>
      <c r="E323" s="902" t="s">
        <v>15010</v>
      </c>
      <c r="F323" s="903" t="s">
        <v>15011</v>
      </c>
      <c r="G323" s="902" t="s">
        <v>15012</v>
      </c>
      <c r="H323" s="902" t="s">
        <v>10997</v>
      </c>
      <c r="I323" s="913" t="s">
        <v>504</v>
      </c>
      <c r="J323" s="903" t="s">
        <v>929</v>
      </c>
    </row>
    <row r="324" spans="1:10">
      <c r="A324" s="810" t="s">
        <v>504</v>
      </c>
      <c r="B324" s="902" t="s">
        <v>23803</v>
      </c>
      <c r="C324" s="902" t="s">
        <v>3171</v>
      </c>
      <c r="D324" s="810" t="s">
        <v>15043</v>
      </c>
      <c r="E324" s="902" t="s">
        <v>3760</v>
      </c>
      <c r="F324" s="903" t="s">
        <v>15296</v>
      </c>
      <c r="G324" s="902" t="s">
        <v>4691</v>
      </c>
      <c r="H324" s="902" t="s">
        <v>10907</v>
      </c>
      <c r="I324" s="913" t="s">
        <v>2507</v>
      </c>
      <c r="J324" s="903" t="s">
        <v>934</v>
      </c>
    </row>
    <row r="325" spans="1:10">
      <c r="A325" s="810" t="s">
        <v>504</v>
      </c>
      <c r="B325" s="902" t="s">
        <v>23803</v>
      </c>
      <c r="C325" s="902" t="s">
        <v>5372</v>
      </c>
      <c r="D325" s="810" t="s">
        <v>15043</v>
      </c>
      <c r="E325" s="902" t="s">
        <v>5575</v>
      </c>
      <c r="F325" s="903" t="s">
        <v>26484</v>
      </c>
      <c r="G325" s="902" t="s">
        <v>5886</v>
      </c>
      <c r="H325" s="902" t="s">
        <v>10901</v>
      </c>
      <c r="I325" s="913" t="s">
        <v>504</v>
      </c>
      <c r="J325" s="903" t="s">
        <v>11101</v>
      </c>
    </row>
    <row r="326" spans="1:10">
      <c r="A326" s="810" t="s">
        <v>504</v>
      </c>
      <c r="B326" s="902" t="s">
        <v>23803</v>
      </c>
      <c r="C326" s="902" t="s">
        <v>26584</v>
      </c>
      <c r="D326" s="810" t="s">
        <v>15043</v>
      </c>
      <c r="E326" s="902" t="s">
        <v>5019</v>
      </c>
      <c r="F326" s="903" t="s">
        <v>5092</v>
      </c>
      <c r="G326" s="902" t="s">
        <v>5163</v>
      </c>
      <c r="H326" s="902" t="s">
        <v>10977</v>
      </c>
      <c r="I326" s="913" t="s">
        <v>26570</v>
      </c>
      <c r="J326" s="903" t="s">
        <v>11101</v>
      </c>
    </row>
    <row r="327" spans="1:10">
      <c r="A327" s="810" t="s">
        <v>504</v>
      </c>
      <c r="B327" s="902" t="s">
        <v>23803</v>
      </c>
      <c r="C327" s="902" t="s">
        <v>26585</v>
      </c>
      <c r="D327" s="810" t="s">
        <v>15043</v>
      </c>
      <c r="E327" s="902" t="s">
        <v>5019</v>
      </c>
      <c r="F327" s="903" t="s">
        <v>26586</v>
      </c>
      <c r="G327" s="902" t="s">
        <v>5163</v>
      </c>
      <c r="H327" s="902" t="s">
        <v>10977</v>
      </c>
      <c r="I327" s="913" t="s">
        <v>26570</v>
      </c>
      <c r="J327" s="903" t="s">
        <v>11101</v>
      </c>
    </row>
    <row r="328" spans="1:10">
      <c r="A328" s="810" t="s">
        <v>504</v>
      </c>
      <c r="B328" s="902" t="s">
        <v>23803</v>
      </c>
      <c r="C328" s="902" t="s">
        <v>26587</v>
      </c>
      <c r="D328" s="810" t="s">
        <v>15043</v>
      </c>
      <c r="E328" s="902" t="s">
        <v>26588</v>
      </c>
      <c r="F328" s="903" t="s">
        <v>26589</v>
      </c>
      <c r="G328" s="902"/>
      <c r="H328" s="902" t="s">
        <v>10932</v>
      </c>
      <c r="I328" s="913" t="s">
        <v>10207</v>
      </c>
      <c r="J328" s="903" t="s">
        <v>11101</v>
      </c>
    </row>
    <row r="329" spans="1:10">
      <c r="A329" s="810" t="s">
        <v>504</v>
      </c>
      <c r="B329" s="902" t="s">
        <v>23803</v>
      </c>
      <c r="C329" s="902" t="s">
        <v>26485</v>
      </c>
      <c r="D329" s="810" t="s">
        <v>15043</v>
      </c>
      <c r="E329" s="902" t="s">
        <v>16359</v>
      </c>
      <c r="F329" s="903" t="s">
        <v>26486</v>
      </c>
      <c r="G329" s="902" t="s">
        <v>16360</v>
      </c>
      <c r="H329" s="902" t="s">
        <v>10922</v>
      </c>
      <c r="I329" s="913" t="s">
        <v>16382</v>
      </c>
      <c r="J329" s="903" t="s">
        <v>12684</v>
      </c>
    </row>
    <row r="330" spans="1:10">
      <c r="A330" s="810" t="s">
        <v>504</v>
      </c>
      <c r="B330" s="902" t="s">
        <v>23803</v>
      </c>
      <c r="C330" s="902" t="s">
        <v>26590</v>
      </c>
      <c r="D330" s="810" t="s">
        <v>15043</v>
      </c>
      <c r="E330" s="902" t="s">
        <v>26591</v>
      </c>
      <c r="F330" s="903" t="s">
        <v>26592</v>
      </c>
      <c r="G330" s="902"/>
      <c r="H330" s="902" t="s">
        <v>10891</v>
      </c>
      <c r="I330" s="913" t="s">
        <v>504</v>
      </c>
      <c r="J330" s="903" t="s">
        <v>11101</v>
      </c>
    </row>
    <row r="331" spans="1:10">
      <c r="A331" s="810" t="s">
        <v>504</v>
      </c>
      <c r="B331" s="902" t="s">
        <v>23803</v>
      </c>
      <c r="C331" s="902" t="s">
        <v>5367</v>
      </c>
      <c r="D331" s="810" t="s">
        <v>15043</v>
      </c>
      <c r="E331" s="902" t="s">
        <v>5568</v>
      </c>
      <c r="F331" s="903" t="s">
        <v>26488</v>
      </c>
      <c r="G331" s="902" t="s">
        <v>5881</v>
      </c>
      <c r="H331" s="902" t="s">
        <v>10901</v>
      </c>
      <c r="I331" s="913" t="s">
        <v>504</v>
      </c>
      <c r="J331" s="903" t="s">
        <v>11101</v>
      </c>
    </row>
    <row r="332" spans="1:10">
      <c r="A332" s="810" t="s">
        <v>504</v>
      </c>
      <c r="B332" s="902" t="s">
        <v>23803</v>
      </c>
      <c r="C332" s="902" t="s">
        <v>26490</v>
      </c>
      <c r="D332" s="810" t="s">
        <v>15043</v>
      </c>
      <c r="E332" s="902" t="s">
        <v>6938</v>
      </c>
      <c r="F332" s="903" t="s">
        <v>26593</v>
      </c>
      <c r="G332" s="902" t="s">
        <v>18692</v>
      </c>
      <c r="H332" s="902" t="s">
        <v>10977</v>
      </c>
      <c r="I332" s="913"/>
      <c r="J332" s="903" t="s">
        <v>12684</v>
      </c>
    </row>
    <row r="333" spans="1:10">
      <c r="A333" s="810" t="s">
        <v>504</v>
      </c>
      <c r="B333" s="902" t="s">
        <v>23803</v>
      </c>
      <c r="C333" s="902" t="s">
        <v>1467</v>
      </c>
      <c r="D333" s="810" t="s">
        <v>15043</v>
      </c>
      <c r="E333" s="902" t="s">
        <v>4967</v>
      </c>
      <c r="F333" s="903" t="s">
        <v>5071</v>
      </c>
      <c r="G333" s="902" t="s">
        <v>5137</v>
      </c>
      <c r="H333" s="902" t="s">
        <v>10901</v>
      </c>
      <c r="I333" s="913" t="s">
        <v>504</v>
      </c>
      <c r="J333" s="903" t="s">
        <v>937</v>
      </c>
    </row>
    <row r="334" spans="1:10">
      <c r="A334" s="810" t="s">
        <v>504</v>
      </c>
      <c r="B334" s="902" t="s">
        <v>23803</v>
      </c>
      <c r="C334" s="902" t="s">
        <v>26594</v>
      </c>
      <c r="D334" s="810" t="s">
        <v>15043</v>
      </c>
      <c r="E334" s="902" t="s">
        <v>3793</v>
      </c>
      <c r="F334" s="903" t="s">
        <v>26595</v>
      </c>
      <c r="G334" s="902" t="s">
        <v>16376</v>
      </c>
      <c r="H334" s="902" t="s">
        <v>10895</v>
      </c>
      <c r="I334" s="913" t="s">
        <v>16382</v>
      </c>
      <c r="J334" s="903" t="s">
        <v>11503</v>
      </c>
    </row>
    <row r="335" spans="1:10">
      <c r="A335" s="810" t="s">
        <v>504</v>
      </c>
      <c r="B335" s="902" t="s">
        <v>23803</v>
      </c>
      <c r="C335" s="902" t="s">
        <v>26596</v>
      </c>
      <c r="D335" s="810" t="s">
        <v>15043</v>
      </c>
      <c r="E335" s="902" t="s">
        <v>5567</v>
      </c>
      <c r="F335" s="903" t="s">
        <v>26597</v>
      </c>
      <c r="G335" s="902" t="s">
        <v>5880</v>
      </c>
      <c r="H335" s="902" t="s">
        <v>10969</v>
      </c>
      <c r="I335" s="913" t="s">
        <v>504</v>
      </c>
      <c r="J335" s="903" t="s">
        <v>11101</v>
      </c>
    </row>
    <row r="336" spans="1:10">
      <c r="A336" s="810" t="s">
        <v>504</v>
      </c>
      <c r="B336" s="902" t="s">
        <v>23803</v>
      </c>
      <c r="C336" s="902" t="s">
        <v>26598</v>
      </c>
      <c r="D336" s="810" t="s">
        <v>15043</v>
      </c>
      <c r="E336" s="902" t="s">
        <v>5007</v>
      </c>
      <c r="F336" s="903" t="s">
        <v>5085</v>
      </c>
      <c r="G336" s="902" t="s">
        <v>26599</v>
      </c>
      <c r="H336" s="902" t="s">
        <v>10891</v>
      </c>
      <c r="I336" s="913" t="s">
        <v>5922</v>
      </c>
      <c r="J336" s="903" t="s">
        <v>11101</v>
      </c>
    </row>
    <row r="337" spans="1:10">
      <c r="A337" s="810" t="s">
        <v>504</v>
      </c>
      <c r="B337" s="902" t="s">
        <v>23803</v>
      </c>
      <c r="C337" s="902" t="s">
        <v>26493</v>
      </c>
      <c r="D337" s="810" t="s">
        <v>15043</v>
      </c>
      <c r="E337" s="902" t="s">
        <v>5528</v>
      </c>
      <c r="F337" s="903" t="s">
        <v>26488</v>
      </c>
      <c r="G337" s="902" t="s">
        <v>5881</v>
      </c>
      <c r="H337" s="902" t="s">
        <v>10915</v>
      </c>
      <c r="I337" s="913" t="s">
        <v>504</v>
      </c>
      <c r="J337" s="903" t="s">
        <v>11101</v>
      </c>
    </row>
    <row r="338" spans="1:10">
      <c r="A338" s="810" t="s">
        <v>504</v>
      </c>
      <c r="B338" s="902" t="s">
        <v>23803</v>
      </c>
      <c r="C338" s="902" t="s">
        <v>26600</v>
      </c>
      <c r="D338" s="810" t="s">
        <v>15043</v>
      </c>
      <c r="E338" s="902" t="s">
        <v>26601</v>
      </c>
      <c r="F338" s="903" t="s">
        <v>26602</v>
      </c>
      <c r="G338" s="902" t="s">
        <v>15902</v>
      </c>
      <c r="H338" s="902" t="s">
        <v>10905</v>
      </c>
      <c r="I338" s="913" t="s">
        <v>26555</v>
      </c>
      <c r="J338" s="903" t="s">
        <v>11606</v>
      </c>
    </row>
    <row r="339" spans="1:10">
      <c r="A339" s="810" t="s">
        <v>504</v>
      </c>
      <c r="B339" s="902" t="s">
        <v>23803</v>
      </c>
      <c r="C339" s="902" t="s">
        <v>26603</v>
      </c>
      <c r="D339" s="810" t="s">
        <v>15043</v>
      </c>
      <c r="E339" s="902" t="s">
        <v>1624</v>
      </c>
      <c r="F339" s="903" t="s">
        <v>26604</v>
      </c>
      <c r="G339" s="902" t="s">
        <v>16377</v>
      </c>
      <c r="H339" s="902" t="s">
        <v>10958</v>
      </c>
      <c r="I339" s="913" t="s">
        <v>563</v>
      </c>
      <c r="J339" s="903" t="s">
        <v>11101</v>
      </c>
    </row>
    <row r="340" spans="1:10">
      <c r="A340" s="810" t="s">
        <v>504</v>
      </c>
      <c r="B340" s="902" t="s">
        <v>23803</v>
      </c>
      <c r="C340" s="902" t="s">
        <v>26605</v>
      </c>
      <c r="D340" s="810" t="s">
        <v>15043</v>
      </c>
      <c r="E340" s="902" t="s">
        <v>5570</v>
      </c>
      <c r="F340" s="903" t="s">
        <v>26606</v>
      </c>
      <c r="G340" s="902" t="s">
        <v>5884</v>
      </c>
      <c r="H340" s="902" t="s">
        <v>10891</v>
      </c>
      <c r="I340" s="913" t="s">
        <v>504</v>
      </c>
      <c r="J340" s="903" t="s">
        <v>11101</v>
      </c>
    </row>
    <row r="341" spans="1:10">
      <c r="A341" s="810" t="s">
        <v>504</v>
      </c>
      <c r="B341" s="902" t="s">
        <v>23803</v>
      </c>
      <c r="C341" s="902" t="s">
        <v>26498</v>
      </c>
      <c r="D341" s="810" t="s">
        <v>15043</v>
      </c>
      <c r="E341" s="902" t="s">
        <v>26499</v>
      </c>
      <c r="F341" s="903" t="s">
        <v>26500</v>
      </c>
      <c r="G341" s="902" t="s">
        <v>26501</v>
      </c>
      <c r="H341" s="902" t="s">
        <v>10922</v>
      </c>
      <c r="I341" s="913" t="s">
        <v>504</v>
      </c>
      <c r="J341" s="903" t="s">
        <v>11101</v>
      </c>
    </row>
    <row r="342" spans="1:10">
      <c r="A342" s="810" t="s">
        <v>504</v>
      </c>
      <c r="B342" s="902" t="s">
        <v>23803</v>
      </c>
      <c r="C342" s="902" t="s">
        <v>26607</v>
      </c>
      <c r="D342" s="810" t="s">
        <v>15043</v>
      </c>
      <c r="E342" s="902" t="s">
        <v>6221</v>
      </c>
      <c r="F342" s="903" t="s">
        <v>26608</v>
      </c>
      <c r="G342" s="902"/>
      <c r="H342" s="902" t="s">
        <v>10969</v>
      </c>
      <c r="I342" s="913" t="s">
        <v>504</v>
      </c>
      <c r="J342" s="903" t="s">
        <v>11101</v>
      </c>
    </row>
    <row r="343" spans="1:10">
      <c r="A343" s="810" t="s">
        <v>504</v>
      </c>
      <c r="B343" s="902" t="s">
        <v>23803</v>
      </c>
      <c r="C343" s="902" t="s">
        <v>26502</v>
      </c>
      <c r="D343" s="810" t="s">
        <v>15043</v>
      </c>
      <c r="E343" s="902" t="s">
        <v>687</v>
      </c>
      <c r="F343" s="903" t="s">
        <v>26503</v>
      </c>
      <c r="G343" s="902" t="s">
        <v>10138</v>
      </c>
      <c r="H343" s="902" t="s">
        <v>10891</v>
      </c>
      <c r="I343" s="913" t="s">
        <v>563</v>
      </c>
      <c r="J343" s="903" t="s">
        <v>11101</v>
      </c>
    </row>
    <row r="344" spans="1:10">
      <c r="A344" s="810" t="s">
        <v>504</v>
      </c>
      <c r="B344" s="902" t="s">
        <v>23803</v>
      </c>
      <c r="C344" s="902" t="s">
        <v>26504</v>
      </c>
      <c r="D344" s="810" t="s">
        <v>15043</v>
      </c>
      <c r="E344" s="902" t="s">
        <v>3363</v>
      </c>
      <c r="F344" s="903" t="s">
        <v>26505</v>
      </c>
      <c r="G344" s="902" t="s">
        <v>4352</v>
      </c>
      <c r="H344" s="902" t="s">
        <v>10928</v>
      </c>
      <c r="I344" s="913" t="s">
        <v>563</v>
      </c>
      <c r="J344" s="903" t="s">
        <v>11503</v>
      </c>
    </row>
    <row r="345" spans="1:10">
      <c r="A345" s="810" t="s">
        <v>504</v>
      </c>
      <c r="B345" s="902" t="s">
        <v>23803</v>
      </c>
      <c r="C345" s="902" t="s">
        <v>16366</v>
      </c>
      <c r="D345" s="810" t="s">
        <v>15043</v>
      </c>
      <c r="E345" s="902" t="s">
        <v>1549</v>
      </c>
      <c r="F345" s="903" t="s">
        <v>16367</v>
      </c>
      <c r="G345" s="902" t="s">
        <v>26506</v>
      </c>
      <c r="H345" s="902" t="s">
        <v>10901</v>
      </c>
      <c r="I345" s="913" t="s">
        <v>563</v>
      </c>
      <c r="J345" s="903" t="s">
        <v>2525</v>
      </c>
    </row>
    <row r="346" spans="1:10">
      <c r="A346" s="810" t="s">
        <v>504</v>
      </c>
      <c r="B346" s="902" t="s">
        <v>23803</v>
      </c>
      <c r="C346" s="902" t="s">
        <v>25435</v>
      </c>
      <c r="D346" s="810" t="s">
        <v>15043</v>
      </c>
      <c r="E346" s="902" t="s">
        <v>25436</v>
      </c>
      <c r="F346" s="903" t="s">
        <v>26609</v>
      </c>
      <c r="G346" s="902"/>
      <c r="H346" s="902" t="s">
        <v>10915</v>
      </c>
      <c r="I346" s="913" t="s">
        <v>25314</v>
      </c>
      <c r="J346" s="903" t="s">
        <v>11101</v>
      </c>
    </row>
    <row r="347" spans="1:10">
      <c r="A347" s="810" t="s">
        <v>504</v>
      </c>
      <c r="B347" s="902" t="s">
        <v>23803</v>
      </c>
      <c r="C347" s="902" t="s">
        <v>15310</v>
      </c>
      <c r="D347" s="810" t="s">
        <v>15043</v>
      </c>
      <c r="E347" s="902" t="s">
        <v>15311</v>
      </c>
      <c r="F347" s="903" t="s">
        <v>15312</v>
      </c>
      <c r="G347" s="902" t="s">
        <v>26610</v>
      </c>
      <c r="H347" s="902" t="s">
        <v>11039</v>
      </c>
      <c r="I347" s="913" t="s">
        <v>26611</v>
      </c>
      <c r="J347" s="903" t="s">
        <v>937</v>
      </c>
    </row>
    <row r="348" spans="1:10">
      <c r="A348" s="810" t="s">
        <v>504</v>
      </c>
      <c r="B348" s="902" t="s">
        <v>23803</v>
      </c>
      <c r="C348" s="902" t="s">
        <v>26612</v>
      </c>
      <c r="D348" s="810" t="s">
        <v>15043</v>
      </c>
      <c r="E348" s="902" t="s">
        <v>26613</v>
      </c>
      <c r="F348" s="903" t="s">
        <v>26614</v>
      </c>
      <c r="G348" s="902" t="s">
        <v>26615</v>
      </c>
      <c r="H348" s="902" t="s">
        <v>10901</v>
      </c>
      <c r="I348" s="913" t="s">
        <v>15910</v>
      </c>
      <c r="J348" s="903" t="s">
        <v>564</v>
      </c>
    </row>
    <row r="349" spans="1:10">
      <c r="A349" s="810" t="s">
        <v>504</v>
      </c>
      <c r="B349" s="902" t="s">
        <v>23803</v>
      </c>
      <c r="C349" s="902" t="s">
        <v>12730</v>
      </c>
      <c r="D349" s="810" t="s">
        <v>15043</v>
      </c>
      <c r="E349" s="902" t="s">
        <v>3710</v>
      </c>
      <c r="F349" s="903" t="s">
        <v>12731</v>
      </c>
      <c r="G349" s="902" t="s">
        <v>4690</v>
      </c>
      <c r="H349" s="902" t="s">
        <v>10941</v>
      </c>
      <c r="I349" s="913" t="s">
        <v>5922</v>
      </c>
      <c r="J349" s="903" t="s">
        <v>1851</v>
      </c>
    </row>
    <row r="350" spans="1:10">
      <c r="A350" s="810" t="s">
        <v>504</v>
      </c>
      <c r="B350" s="902" t="s">
        <v>23803</v>
      </c>
      <c r="C350" s="902" t="s">
        <v>26616</v>
      </c>
      <c r="D350" s="810" t="s">
        <v>15043</v>
      </c>
      <c r="E350" s="902" t="s">
        <v>1625</v>
      </c>
      <c r="F350" s="903" t="s">
        <v>26617</v>
      </c>
      <c r="G350" s="902" t="s">
        <v>16378</v>
      </c>
      <c r="H350" s="902" t="s">
        <v>10936</v>
      </c>
      <c r="I350" s="913" t="s">
        <v>563</v>
      </c>
      <c r="J350" s="903" t="s">
        <v>20429</v>
      </c>
    </row>
    <row r="351" spans="1:10">
      <c r="A351" s="810" t="s">
        <v>504</v>
      </c>
      <c r="B351" s="902" t="s">
        <v>23803</v>
      </c>
      <c r="C351" s="902" t="s">
        <v>26520</v>
      </c>
      <c r="D351" s="810" t="s">
        <v>15043</v>
      </c>
      <c r="E351" s="902" t="s">
        <v>24328</v>
      </c>
      <c r="F351" s="903" t="s">
        <v>24329</v>
      </c>
      <c r="G351" s="902" t="s">
        <v>24330</v>
      </c>
      <c r="H351" s="902" t="s">
        <v>10928</v>
      </c>
      <c r="I351" s="913" t="s">
        <v>504</v>
      </c>
      <c r="J351" s="903" t="s">
        <v>11101</v>
      </c>
    </row>
    <row r="352" spans="1:10">
      <c r="A352" s="810" t="s">
        <v>504</v>
      </c>
      <c r="B352" s="902" t="s">
        <v>23803</v>
      </c>
      <c r="C352" s="902" t="s">
        <v>25446</v>
      </c>
      <c r="D352" s="810" t="s">
        <v>15043</v>
      </c>
      <c r="E352" s="902" t="s">
        <v>13073</v>
      </c>
      <c r="F352" s="903" t="s">
        <v>15911</v>
      </c>
      <c r="G352" s="902" t="s">
        <v>5117</v>
      </c>
      <c r="H352" s="902" t="s">
        <v>10936</v>
      </c>
      <c r="I352" s="913" t="s">
        <v>5922</v>
      </c>
      <c r="J352" s="903" t="s">
        <v>11503</v>
      </c>
    </row>
    <row r="353" spans="1:10">
      <c r="A353" s="810" t="s">
        <v>504</v>
      </c>
      <c r="B353" s="902" t="s">
        <v>23803</v>
      </c>
      <c r="C353" s="902" t="s">
        <v>26618</v>
      </c>
      <c r="D353" s="810" t="s">
        <v>15043</v>
      </c>
      <c r="E353" s="902" t="s">
        <v>5023</v>
      </c>
      <c r="F353" s="903" t="s">
        <v>26619</v>
      </c>
      <c r="G353" s="902" t="s">
        <v>17038</v>
      </c>
      <c r="H353" s="902" t="s">
        <v>10977</v>
      </c>
      <c r="I353" s="913" t="s">
        <v>26620</v>
      </c>
      <c r="J353" s="903" t="s">
        <v>11503</v>
      </c>
    </row>
    <row r="354" spans="1:10">
      <c r="A354" s="810" t="s">
        <v>504</v>
      </c>
      <c r="B354" s="902" t="s">
        <v>23803</v>
      </c>
      <c r="C354" s="902" t="s">
        <v>26621</v>
      </c>
      <c r="D354" s="810" t="s">
        <v>15043</v>
      </c>
      <c r="E354" s="902" t="s">
        <v>26622</v>
      </c>
      <c r="F354" s="903" t="s">
        <v>26623</v>
      </c>
      <c r="G354" s="902" t="s">
        <v>26624</v>
      </c>
      <c r="H354" s="902" t="s">
        <v>10932</v>
      </c>
      <c r="I354" s="913" t="s">
        <v>563</v>
      </c>
      <c r="J354" s="903" t="s">
        <v>11101</v>
      </c>
    </row>
    <row r="355" spans="1:10">
      <c r="A355" s="810" t="s">
        <v>504</v>
      </c>
      <c r="B355" s="902" t="s">
        <v>23803</v>
      </c>
      <c r="C355" s="902" t="s">
        <v>26625</v>
      </c>
      <c r="D355" s="810" t="s">
        <v>15043</v>
      </c>
      <c r="E355" s="902" t="s">
        <v>26626</v>
      </c>
      <c r="F355" s="903" t="s">
        <v>26627</v>
      </c>
      <c r="G355" s="902" t="s">
        <v>26628</v>
      </c>
      <c r="H355" s="902" t="s">
        <v>10928</v>
      </c>
      <c r="I355" s="913" t="s">
        <v>25314</v>
      </c>
      <c r="J355" s="903" t="s">
        <v>929</v>
      </c>
    </row>
    <row r="356" spans="1:10">
      <c r="A356" s="810" t="s">
        <v>504</v>
      </c>
      <c r="B356" s="902" t="s">
        <v>23803</v>
      </c>
      <c r="C356" s="902" t="s">
        <v>26523</v>
      </c>
      <c r="D356" s="810" t="s">
        <v>15043</v>
      </c>
      <c r="E356" s="902" t="s">
        <v>26524</v>
      </c>
      <c r="F356" s="903" t="s">
        <v>26525</v>
      </c>
      <c r="G356" s="902" t="s">
        <v>26526</v>
      </c>
      <c r="H356" s="902" t="s">
        <v>10977</v>
      </c>
      <c r="I356" s="913" t="s">
        <v>5922</v>
      </c>
      <c r="J356" s="903" t="s">
        <v>11503</v>
      </c>
    </row>
    <row r="357" spans="1:10">
      <c r="A357" s="810" t="s">
        <v>504</v>
      </c>
      <c r="B357" s="902" t="s">
        <v>23803</v>
      </c>
      <c r="C357" s="902" t="s">
        <v>26527</v>
      </c>
      <c r="D357" s="810" t="s">
        <v>15043</v>
      </c>
      <c r="E357" s="902" t="s">
        <v>16364</v>
      </c>
      <c r="F357" s="903" t="s">
        <v>26528</v>
      </c>
      <c r="G357" s="902" t="s">
        <v>16365</v>
      </c>
      <c r="H357" s="902" t="s">
        <v>10915</v>
      </c>
      <c r="I357" s="913" t="s">
        <v>504</v>
      </c>
      <c r="J357" s="903" t="s">
        <v>11101</v>
      </c>
    </row>
    <row r="358" spans="1:10" ht="27">
      <c r="A358" s="810" t="s">
        <v>504</v>
      </c>
      <c r="B358" s="902" t="s">
        <v>23803</v>
      </c>
      <c r="C358" s="902" t="s">
        <v>26532</v>
      </c>
      <c r="D358" s="810" t="s">
        <v>15043</v>
      </c>
      <c r="E358" s="902" t="s">
        <v>15007</v>
      </c>
      <c r="F358" s="903" t="s">
        <v>26533</v>
      </c>
      <c r="G358" s="902" t="s">
        <v>26534</v>
      </c>
      <c r="H358" s="902" t="s">
        <v>11316</v>
      </c>
      <c r="I358" s="913" t="s">
        <v>14407</v>
      </c>
      <c r="J358" s="903" t="s">
        <v>11101</v>
      </c>
    </row>
    <row r="359" spans="1:10">
      <c r="A359" s="810" t="s">
        <v>504</v>
      </c>
      <c r="B359" s="902" t="s">
        <v>23803</v>
      </c>
      <c r="C359" s="902" t="s">
        <v>26532</v>
      </c>
      <c r="D359" s="810" t="s">
        <v>15043</v>
      </c>
      <c r="E359" s="902" t="s">
        <v>15007</v>
      </c>
      <c r="F359" s="903" t="s">
        <v>26629</v>
      </c>
      <c r="G359" s="902" t="s">
        <v>15008</v>
      </c>
      <c r="H359" s="902" t="s">
        <v>11128</v>
      </c>
      <c r="I359" s="913" t="s">
        <v>504</v>
      </c>
      <c r="J359" s="903" t="s">
        <v>12684</v>
      </c>
    </row>
    <row r="360" spans="1:10">
      <c r="A360" s="810" t="s">
        <v>504</v>
      </c>
      <c r="B360" s="902" t="s">
        <v>23803</v>
      </c>
      <c r="C360" s="902" t="s">
        <v>26630</v>
      </c>
      <c r="D360" s="810" t="s">
        <v>15043</v>
      </c>
      <c r="E360" s="902" t="s">
        <v>16380</v>
      </c>
      <c r="F360" s="903" t="s">
        <v>26631</v>
      </c>
      <c r="G360" s="902" t="s">
        <v>16381</v>
      </c>
      <c r="H360" s="902" t="s">
        <v>10969</v>
      </c>
      <c r="I360" s="913" t="s">
        <v>504</v>
      </c>
      <c r="J360" s="903" t="s">
        <v>20429</v>
      </c>
    </row>
    <row r="361" spans="1:10">
      <c r="A361" s="810" t="s">
        <v>504</v>
      </c>
      <c r="B361" s="902" t="s">
        <v>23803</v>
      </c>
      <c r="C361" s="902" t="s">
        <v>26537</v>
      </c>
      <c r="D361" s="810" t="s">
        <v>15043</v>
      </c>
      <c r="E361" s="902" t="s">
        <v>26538</v>
      </c>
      <c r="F361" s="903" t="s">
        <v>26539</v>
      </c>
      <c r="G361" s="902" t="s">
        <v>26540</v>
      </c>
      <c r="H361" s="902" t="s">
        <v>10907</v>
      </c>
      <c r="I361" s="913" t="s">
        <v>504</v>
      </c>
      <c r="J361" s="903" t="s">
        <v>11101</v>
      </c>
    </row>
    <row r="362" spans="1:10">
      <c r="A362" s="810" t="s">
        <v>504</v>
      </c>
      <c r="B362" s="902" t="s">
        <v>23803</v>
      </c>
      <c r="C362" s="902" t="s">
        <v>1900</v>
      </c>
      <c r="D362" s="810" t="s">
        <v>15043</v>
      </c>
      <c r="E362" s="902" t="s">
        <v>6955</v>
      </c>
      <c r="F362" s="903" t="s">
        <v>7055</v>
      </c>
      <c r="G362" s="902" t="s">
        <v>7146</v>
      </c>
      <c r="H362" s="902" t="s">
        <v>10932</v>
      </c>
      <c r="I362" s="913" t="s">
        <v>26632</v>
      </c>
      <c r="J362" s="903" t="s">
        <v>12076</v>
      </c>
    </row>
    <row r="363" spans="1:10">
      <c r="A363" s="810" t="s">
        <v>504</v>
      </c>
      <c r="B363" s="902" t="s">
        <v>23803</v>
      </c>
      <c r="C363" s="902" t="s">
        <v>26543</v>
      </c>
      <c r="D363" s="810" t="s">
        <v>15043</v>
      </c>
      <c r="E363" s="902" t="s">
        <v>26544</v>
      </c>
      <c r="F363" s="903" t="s">
        <v>26545</v>
      </c>
      <c r="G363" s="902"/>
      <c r="H363" s="902" t="s">
        <v>10970</v>
      </c>
      <c r="I363" s="913" t="s">
        <v>563</v>
      </c>
      <c r="J363" s="903" t="s">
        <v>11101</v>
      </c>
    </row>
    <row r="364" spans="1:10">
      <c r="A364" s="810" t="s">
        <v>504</v>
      </c>
      <c r="B364" s="902" t="s">
        <v>23803</v>
      </c>
      <c r="C364" s="902" t="s">
        <v>26633</v>
      </c>
      <c r="D364" s="810" t="s">
        <v>15043</v>
      </c>
      <c r="E364" s="902" t="s">
        <v>26634</v>
      </c>
      <c r="F364" s="903" t="s">
        <v>26635</v>
      </c>
      <c r="G364" s="902" t="s">
        <v>26636</v>
      </c>
      <c r="H364" s="902" t="s">
        <v>10928</v>
      </c>
      <c r="I364" s="913" t="s">
        <v>563</v>
      </c>
      <c r="J364" s="903" t="s">
        <v>11101</v>
      </c>
    </row>
    <row r="365" spans="1:10">
      <c r="A365" s="810" t="s">
        <v>504</v>
      </c>
      <c r="B365" s="902" t="s">
        <v>23803</v>
      </c>
      <c r="C365" s="902" t="s">
        <v>26546</v>
      </c>
      <c r="D365" s="810" t="s">
        <v>15043</v>
      </c>
      <c r="E365" s="902" t="s">
        <v>5012</v>
      </c>
      <c r="F365" s="903" t="s">
        <v>16368</v>
      </c>
      <c r="G365" s="902" t="s">
        <v>5159</v>
      </c>
      <c r="H365" s="902" t="s">
        <v>10932</v>
      </c>
      <c r="I365" s="913" t="s">
        <v>5922</v>
      </c>
      <c r="J365" s="903" t="s">
        <v>11503</v>
      </c>
    </row>
    <row r="366" spans="1:10">
      <c r="A366" s="810" t="s">
        <v>504</v>
      </c>
      <c r="B366" s="902" t="s">
        <v>23803</v>
      </c>
      <c r="C366" s="902" t="s">
        <v>26637</v>
      </c>
      <c r="D366" s="810" t="s">
        <v>15043</v>
      </c>
      <c r="E366" s="902" t="s">
        <v>26638</v>
      </c>
      <c r="F366" s="903" t="s">
        <v>26639</v>
      </c>
      <c r="G366" s="902" t="s">
        <v>5883</v>
      </c>
      <c r="H366" s="902" t="s">
        <v>10891</v>
      </c>
      <c r="I366" s="913" t="s">
        <v>504</v>
      </c>
      <c r="J366" s="903" t="s">
        <v>11101</v>
      </c>
    </row>
    <row r="367" spans="1:10">
      <c r="A367" s="810" t="s">
        <v>504</v>
      </c>
      <c r="B367" s="902" t="s">
        <v>23803</v>
      </c>
      <c r="C367" s="902" t="s">
        <v>9266</v>
      </c>
      <c r="D367" s="810" t="s">
        <v>15043</v>
      </c>
      <c r="E367" s="902" t="s">
        <v>9581</v>
      </c>
      <c r="F367" s="903" t="s">
        <v>26547</v>
      </c>
      <c r="G367" s="902" t="s">
        <v>10136</v>
      </c>
      <c r="H367" s="902" t="s">
        <v>10932</v>
      </c>
      <c r="I367" s="913" t="s">
        <v>563</v>
      </c>
      <c r="J367" s="903" t="s">
        <v>11101</v>
      </c>
    </row>
    <row r="368" spans="1:10">
      <c r="A368" s="810" t="s">
        <v>504</v>
      </c>
      <c r="B368" s="902" t="s">
        <v>23803</v>
      </c>
      <c r="C368" s="902" t="s">
        <v>9047</v>
      </c>
      <c r="D368" s="810" t="s">
        <v>15043</v>
      </c>
      <c r="E368" s="902" t="s">
        <v>9406</v>
      </c>
      <c r="F368" s="903" t="s">
        <v>26548</v>
      </c>
      <c r="G368" s="902" t="s">
        <v>9935</v>
      </c>
      <c r="H368" s="902" t="s">
        <v>10969</v>
      </c>
      <c r="I368" s="913" t="s">
        <v>563</v>
      </c>
      <c r="J368" s="903" t="s">
        <v>11101</v>
      </c>
    </row>
    <row r="369" spans="1:10">
      <c r="A369" s="810" t="s">
        <v>504</v>
      </c>
      <c r="B369" s="902" t="s">
        <v>23803</v>
      </c>
      <c r="C369" s="902" t="s">
        <v>5374</v>
      </c>
      <c r="D369" s="810" t="s">
        <v>15043</v>
      </c>
      <c r="E369" s="902" t="s">
        <v>5577</v>
      </c>
      <c r="F369" s="903" t="s">
        <v>26549</v>
      </c>
      <c r="G369" s="902" t="s">
        <v>17022</v>
      </c>
      <c r="H369" s="902" t="s">
        <v>10977</v>
      </c>
      <c r="I369" s="913" t="s">
        <v>504</v>
      </c>
      <c r="J369" s="903" t="s">
        <v>11101</v>
      </c>
    </row>
    <row r="370" spans="1:10">
      <c r="A370" s="810" t="s">
        <v>504</v>
      </c>
      <c r="B370" s="902" t="s">
        <v>23803</v>
      </c>
      <c r="C370" s="902" t="s">
        <v>5376</v>
      </c>
      <c r="D370" s="810" t="s">
        <v>15043</v>
      </c>
      <c r="E370" s="902" t="s">
        <v>5579</v>
      </c>
      <c r="F370" s="903" t="s">
        <v>26640</v>
      </c>
      <c r="G370" s="902" t="s">
        <v>5887</v>
      </c>
      <c r="H370" s="902" t="s">
        <v>10891</v>
      </c>
      <c r="I370" s="913" t="s">
        <v>504</v>
      </c>
      <c r="J370" s="903" t="s">
        <v>11101</v>
      </c>
    </row>
    <row r="371" spans="1:10">
      <c r="A371" s="810" t="s">
        <v>504</v>
      </c>
      <c r="B371" s="902" t="s">
        <v>23803</v>
      </c>
      <c r="C371" s="902" t="s">
        <v>4872</v>
      </c>
      <c r="D371" s="810" t="s">
        <v>15043</v>
      </c>
      <c r="E371" s="902" t="s">
        <v>5001</v>
      </c>
      <c r="F371" s="903" t="s">
        <v>16719</v>
      </c>
      <c r="G371" s="902" t="s">
        <v>5156</v>
      </c>
      <c r="H371" s="902" t="s">
        <v>10932</v>
      </c>
      <c r="I371" s="913" t="s">
        <v>5922</v>
      </c>
      <c r="J371" s="903" t="s">
        <v>11503</v>
      </c>
    </row>
    <row r="372" spans="1:10">
      <c r="A372" s="810" t="s">
        <v>504</v>
      </c>
      <c r="B372" s="902" t="s">
        <v>23803</v>
      </c>
      <c r="C372" s="902" t="s">
        <v>26641</v>
      </c>
      <c r="D372" s="810" t="s">
        <v>15043</v>
      </c>
      <c r="E372" s="902" t="s">
        <v>16390</v>
      </c>
      <c r="F372" s="903" t="s">
        <v>26642</v>
      </c>
      <c r="G372" s="902" t="s">
        <v>16391</v>
      </c>
      <c r="H372" s="902" t="s">
        <v>10907</v>
      </c>
      <c r="I372" s="913" t="s">
        <v>563</v>
      </c>
      <c r="J372" s="903" t="s">
        <v>11101</v>
      </c>
    </row>
    <row r="373" spans="1:10">
      <c r="A373" s="810" t="s">
        <v>504</v>
      </c>
      <c r="B373" s="902" t="s">
        <v>23803</v>
      </c>
      <c r="C373" s="902" t="s">
        <v>3109</v>
      </c>
      <c r="D373" s="810" t="s">
        <v>15043</v>
      </c>
      <c r="E373" s="902" t="s">
        <v>25494</v>
      </c>
      <c r="F373" s="903" t="s">
        <v>4176</v>
      </c>
      <c r="G373" s="902" t="s">
        <v>4642</v>
      </c>
      <c r="H373" s="902" t="s">
        <v>10928</v>
      </c>
      <c r="I373" s="913"/>
      <c r="J373" s="903" t="s">
        <v>937</v>
      </c>
    </row>
    <row r="374" spans="1:10">
      <c r="A374" s="810" t="s">
        <v>504</v>
      </c>
      <c r="B374" s="902" t="s">
        <v>23803</v>
      </c>
      <c r="C374" s="902" t="s">
        <v>26643</v>
      </c>
      <c r="D374" s="810" t="s">
        <v>15043</v>
      </c>
      <c r="E374" s="902" t="s">
        <v>26644</v>
      </c>
      <c r="F374" s="903" t="s">
        <v>26645</v>
      </c>
      <c r="G374" s="902"/>
      <c r="H374" s="902" t="s">
        <v>10903</v>
      </c>
      <c r="I374" s="913" t="s">
        <v>2054</v>
      </c>
      <c r="J374" s="903" t="s">
        <v>11101</v>
      </c>
    </row>
    <row r="375" spans="1:10" ht="27">
      <c r="A375" s="810" t="s">
        <v>504</v>
      </c>
      <c r="B375" s="902" t="s">
        <v>23803</v>
      </c>
      <c r="C375" s="902" t="s">
        <v>16392</v>
      </c>
      <c r="D375" s="810" t="s">
        <v>15043</v>
      </c>
      <c r="E375" s="902" t="s">
        <v>16393</v>
      </c>
      <c r="F375" s="903" t="s">
        <v>16394</v>
      </c>
      <c r="G375" s="902" t="s">
        <v>16395</v>
      </c>
      <c r="H375" s="902" t="s">
        <v>10932</v>
      </c>
      <c r="I375" s="913" t="s">
        <v>26646</v>
      </c>
      <c r="J375" s="903" t="s">
        <v>937</v>
      </c>
    </row>
    <row r="376" spans="1:10" ht="27">
      <c r="A376" s="810" t="s">
        <v>505</v>
      </c>
      <c r="B376" s="902" t="s">
        <v>23809</v>
      </c>
      <c r="C376" s="902" t="s">
        <v>16326</v>
      </c>
      <c r="D376" s="810" t="s">
        <v>15043</v>
      </c>
      <c r="E376" s="902" t="s">
        <v>16327</v>
      </c>
      <c r="F376" s="903" t="s">
        <v>28283</v>
      </c>
      <c r="G376" s="902" t="s">
        <v>16328</v>
      </c>
      <c r="H376" s="902" t="s">
        <v>10958</v>
      </c>
      <c r="I376" s="913" t="s">
        <v>26647</v>
      </c>
      <c r="J376" s="903" t="s">
        <v>11287</v>
      </c>
    </row>
    <row r="377" spans="1:10">
      <c r="A377" s="810" t="s">
        <v>505</v>
      </c>
      <c r="B377" s="902" t="s">
        <v>23809</v>
      </c>
      <c r="C377" s="902" t="s">
        <v>16329</v>
      </c>
      <c r="D377" s="810" t="s">
        <v>15043</v>
      </c>
      <c r="E377" s="902" t="s">
        <v>8519</v>
      </c>
      <c r="F377" s="903" t="s">
        <v>16330</v>
      </c>
      <c r="G377" s="902" t="s">
        <v>16331</v>
      </c>
      <c r="H377" s="902" t="s">
        <v>12136</v>
      </c>
      <c r="I377" s="913" t="s">
        <v>28294</v>
      </c>
      <c r="J377" s="903" t="s">
        <v>564</v>
      </c>
    </row>
    <row r="378" spans="1:10">
      <c r="A378" s="810" t="s">
        <v>505</v>
      </c>
      <c r="B378" s="902" t="s">
        <v>23809</v>
      </c>
      <c r="C378" s="902" t="s">
        <v>16332</v>
      </c>
      <c r="D378" s="810" t="s">
        <v>15043</v>
      </c>
      <c r="E378" s="902" t="s">
        <v>5569</v>
      </c>
      <c r="F378" s="903" t="s">
        <v>26400</v>
      </c>
      <c r="G378" s="902" t="s">
        <v>5882</v>
      </c>
      <c r="H378" s="902" t="s">
        <v>10936</v>
      </c>
      <c r="I378" s="913" t="s">
        <v>505</v>
      </c>
      <c r="J378" s="903" t="s">
        <v>937</v>
      </c>
    </row>
    <row r="379" spans="1:10">
      <c r="A379" s="810" t="s">
        <v>505</v>
      </c>
      <c r="B379" s="902" t="s">
        <v>23809</v>
      </c>
      <c r="C379" s="902" t="s">
        <v>14641</v>
      </c>
      <c r="D379" s="810" t="s">
        <v>15043</v>
      </c>
      <c r="E379" s="902" t="s">
        <v>14642</v>
      </c>
      <c r="F379" s="903" t="s">
        <v>14643</v>
      </c>
      <c r="G379" s="902" t="s">
        <v>14644</v>
      </c>
      <c r="H379" s="902" t="s">
        <v>11175</v>
      </c>
      <c r="I379" s="913" t="s">
        <v>26648</v>
      </c>
      <c r="J379" s="903" t="s">
        <v>929</v>
      </c>
    </row>
    <row r="380" spans="1:10">
      <c r="A380" s="810" t="s">
        <v>505</v>
      </c>
      <c r="B380" s="902" t="s">
        <v>23809</v>
      </c>
      <c r="C380" s="902" t="s">
        <v>26649</v>
      </c>
      <c r="D380" s="810" t="s">
        <v>15043</v>
      </c>
      <c r="E380" s="902" t="s">
        <v>11490</v>
      </c>
      <c r="F380" s="903" t="s">
        <v>26650</v>
      </c>
      <c r="G380" s="902" t="s">
        <v>26651</v>
      </c>
      <c r="H380" s="902" t="s">
        <v>10894</v>
      </c>
      <c r="I380" s="913" t="s">
        <v>26652</v>
      </c>
      <c r="J380" s="903"/>
    </row>
    <row r="381" spans="1:10">
      <c r="A381" s="810" t="s">
        <v>505</v>
      </c>
      <c r="B381" s="902" t="s">
        <v>23809</v>
      </c>
      <c r="C381" s="902" t="s">
        <v>26653</v>
      </c>
      <c r="D381" s="810" t="s">
        <v>15043</v>
      </c>
      <c r="E381" s="902" t="s">
        <v>26654</v>
      </c>
      <c r="F381" s="903" t="s">
        <v>26655</v>
      </c>
      <c r="G381" s="902"/>
      <c r="H381" s="902" t="s">
        <v>10915</v>
      </c>
      <c r="I381" s="913" t="s">
        <v>24268</v>
      </c>
      <c r="J381" s="903" t="s">
        <v>11503</v>
      </c>
    </row>
    <row r="382" spans="1:10">
      <c r="A382" s="810" t="s">
        <v>505</v>
      </c>
      <c r="B382" s="902" t="s">
        <v>23809</v>
      </c>
      <c r="C382" s="902" t="s">
        <v>26423</v>
      </c>
      <c r="D382" s="810" t="s">
        <v>15043</v>
      </c>
      <c r="E382" s="902" t="s">
        <v>12101</v>
      </c>
      <c r="F382" s="903" t="s">
        <v>26424</v>
      </c>
      <c r="G382" s="902" t="s">
        <v>26425</v>
      </c>
      <c r="H382" s="902" t="s">
        <v>10894</v>
      </c>
      <c r="I382" s="913" t="s">
        <v>26656</v>
      </c>
      <c r="J382" s="903" t="s">
        <v>11299</v>
      </c>
    </row>
    <row r="383" spans="1:10">
      <c r="A383" s="810" t="s">
        <v>505</v>
      </c>
      <c r="B383" s="902" t="s">
        <v>23809</v>
      </c>
      <c r="C383" s="902" t="s">
        <v>25240</v>
      </c>
      <c r="D383" s="810" t="s">
        <v>15043</v>
      </c>
      <c r="E383" s="902" t="s">
        <v>25241</v>
      </c>
      <c r="F383" s="903" t="s">
        <v>25242</v>
      </c>
      <c r="G383" s="902" t="s">
        <v>25243</v>
      </c>
      <c r="H383" s="902" t="s">
        <v>10932</v>
      </c>
      <c r="I383" s="913" t="s">
        <v>26657</v>
      </c>
      <c r="J383" s="903" t="s">
        <v>564</v>
      </c>
    </row>
    <row r="384" spans="1:10">
      <c r="A384" s="810" t="s">
        <v>505</v>
      </c>
      <c r="B384" s="902" t="s">
        <v>23809</v>
      </c>
      <c r="C384" s="902" t="s">
        <v>26658</v>
      </c>
      <c r="D384" s="810" t="s">
        <v>15043</v>
      </c>
      <c r="E384" s="902" t="s">
        <v>26659</v>
      </c>
      <c r="F384" s="903" t="s">
        <v>26660</v>
      </c>
      <c r="G384" s="902" t="s">
        <v>17038</v>
      </c>
      <c r="H384" s="902" t="s">
        <v>10928</v>
      </c>
      <c r="I384" s="913" t="s">
        <v>26661</v>
      </c>
      <c r="J384" s="903" t="s">
        <v>11560</v>
      </c>
    </row>
    <row r="385" spans="1:10">
      <c r="A385" s="810" t="s">
        <v>505</v>
      </c>
      <c r="B385" s="902" t="s">
        <v>23809</v>
      </c>
      <c r="C385" s="902" t="s">
        <v>26662</v>
      </c>
      <c r="D385" s="810" t="s">
        <v>15043</v>
      </c>
      <c r="E385" s="902" t="s">
        <v>26663</v>
      </c>
      <c r="F385" s="903" t="s">
        <v>26664</v>
      </c>
      <c r="G385" s="902"/>
      <c r="H385" s="902" t="s">
        <v>10891</v>
      </c>
      <c r="I385" s="913" t="s">
        <v>21629</v>
      </c>
      <c r="J385" s="903" t="s">
        <v>11101</v>
      </c>
    </row>
    <row r="386" spans="1:10">
      <c r="A386" s="810" t="s">
        <v>505</v>
      </c>
      <c r="B386" s="902" t="s">
        <v>23809</v>
      </c>
      <c r="C386" s="902" t="s">
        <v>26443</v>
      </c>
      <c r="D386" s="810" t="s">
        <v>15043</v>
      </c>
      <c r="E386" s="902" t="s">
        <v>24063</v>
      </c>
      <c r="F386" s="903" t="s">
        <v>26444</v>
      </c>
      <c r="G386" s="902" t="s">
        <v>26445</v>
      </c>
      <c r="H386" s="902" t="s">
        <v>10936</v>
      </c>
      <c r="I386" s="913" t="s">
        <v>505</v>
      </c>
      <c r="J386" s="903" t="s">
        <v>929</v>
      </c>
    </row>
    <row r="387" spans="1:10">
      <c r="A387" s="810" t="s">
        <v>505</v>
      </c>
      <c r="B387" s="902" t="s">
        <v>23809</v>
      </c>
      <c r="C387" s="902" t="s">
        <v>1888</v>
      </c>
      <c r="D387" s="810" t="s">
        <v>15043</v>
      </c>
      <c r="E387" s="902" t="s">
        <v>1938</v>
      </c>
      <c r="F387" s="903" t="s">
        <v>2010</v>
      </c>
      <c r="G387" s="902" t="s">
        <v>2043</v>
      </c>
      <c r="H387" s="902" t="s">
        <v>11108</v>
      </c>
      <c r="I387" s="913" t="s">
        <v>8974</v>
      </c>
      <c r="J387" s="903" t="s">
        <v>564</v>
      </c>
    </row>
    <row r="388" spans="1:10">
      <c r="A388" s="810" t="s">
        <v>505</v>
      </c>
      <c r="B388" s="902" t="s">
        <v>23809</v>
      </c>
      <c r="C388" s="902" t="s">
        <v>15009</v>
      </c>
      <c r="D388" s="810" t="s">
        <v>15043</v>
      </c>
      <c r="E388" s="902" t="s">
        <v>15010</v>
      </c>
      <c r="F388" s="903" t="s">
        <v>15011</v>
      </c>
      <c r="G388" s="902" t="s">
        <v>15012</v>
      </c>
      <c r="H388" s="902" t="s">
        <v>10997</v>
      </c>
      <c r="I388" s="913"/>
      <c r="J388" s="903" t="s">
        <v>929</v>
      </c>
    </row>
    <row r="389" spans="1:10">
      <c r="A389" s="810" t="s">
        <v>505</v>
      </c>
      <c r="B389" s="902" t="s">
        <v>23809</v>
      </c>
      <c r="C389" s="902" t="s">
        <v>3171</v>
      </c>
      <c r="D389" s="810" t="s">
        <v>15043</v>
      </c>
      <c r="E389" s="902" t="s">
        <v>3760</v>
      </c>
      <c r="F389" s="903" t="s">
        <v>15296</v>
      </c>
      <c r="G389" s="902" t="s">
        <v>4691</v>
      </c>
      <c r="H389" s="902" t="s">
        <v>10907</v>
      </c>
      <c r="I389" s="913" t="s">
        <v>26665</v>
      </c>
      <c r="J389" s="903" t="s">
        <v>564</v>
      </c>
    </row>
    <row r="390" spans="1:10">
      <c r="A390" s="810" t="s">
        <v>505</v>
      </c>
      <c r="B390" s="902" t="s">
        <v>23809</v>
      </c>
      <c r="C390" s="902" t="s">
        <v>16358</v>
      </c>
      <c r="D390" s="810" t="s">
        <v>15043</v>
      </c>
      <c r="E390" s="902" t="s">
        <v>16359</v>
      </c>
      <c r="F390" s="903" t="s">
        <v>25360</v>
      </c>
      <c r="G390" s="902" t="s">
        <v>17022</v>
      </c>
      <c r="H390" s="902" t="s">
        <v>10907</v>
      </c>
      <c r="I390" s="913" t="s">
        <v>505</v>
      </c>
      <c r="J390" s="903" t="s">
        <v>12684</v>
      </c>
    </row>
    <row r="391" spans="1:10">
      <c r="A391" s="810" t="s">
        <v>505</v>
      </c>
      <c r="B391" s="902" t="s">
        <v>23809</v>
      </c>
      <c r="C391" s="902" t="s">
        <v>26485</v>
      </c>
      <c r="D391" s="810" t="s">
        <v>15043</v>
      </c>
      <c r="E391" s="902" t="s">
        <v>16359</v>
      </c>
      <c r="F391" s="903" t="s">
        <v>26486</v>
      </c>
      <c r="G391" s="902" t="s">
        <v>16360</v>
      </c>
      <c r="H391" s="902" t="s">
        <v>10922</v>
      </c>
      <c r="I391" s="913" t="s">
        <v>1830</v>
      </c>
      <c r="J391" s="903" t="s">
        <v>11101</v>
      </c>
    </row>
    <row r="392" spans="1:10">
      <c r="A392" s="810" t="s">
        <v>505</v>
      </c>
      <c r="B392" s="902" t="s">
        <v>23809</v>
      </c>
      <c r="C392" s="902" t="s">
        <v>5367</v>
      </c>
      <c r="D392" s="810" t="s">
        <v>15043</v>
      </c>
      <c r="E392" s="902" t="s">
        <v>5568</v>
      </c>
      <c r="F392" s="903" t="s">
        <v>26488</v>
      </c>
      <c r="G392" s="902" t="s">
        <v>5881</v>
      </c>
      <c r="H392" s="902" t="s">
        <v>10901</v>
      </c>
      <c r="I392" s="913" t="s">
        <v>911</v>
      </c>
      <c r="J392" s="903" t="s">
        <v>11101</v>
      </c>
    </row>
    <row r="393" spans="1:10">
      <c r="A393" s="810" t="s">
        <v>505</v>
      </c>
      <c r="B393" s="902" t="s">
        <v>23809</v>
      </c>
      <c r="C393" s="902" t="s">
        <v>1467</v>
      </c>
      <c r="D393" s="810" t="s">
        <v>15043</v>
      </c>
      <c r="E393" s="902" t="s">
        <v>4967</v>
      </c>
      <c r="F393" s="903" t="s">
        <v>5071</v>
      </c>
      <c r="G393" s="902" t="s">
        <v>5137</v>
      </c>
      <c r="H393" s="902" t="s">
        <v>10901</v>
      </c>
      <c r="I393" s="913" t="s">
        <v>26666</v>
      </c>
      <c r="J393" s="903" t="s">
        <v>937</v>
      </c>
    </row>
    <row r="394" spans="1:10">
      <c r="A394" s="810" t="s">
        <v>505</v>
      </c>
      <c r="B394" s="902" t="s">
        <v>23809</v>
      </c>
      <c r="C394" s="902" t="s">
        <v>26498</v>
      </c>
      <c r="D394" s="810" t="s">
        <v>15043</v>
      </c>
      <c r="E394" s="902" t="s">
        <v>26499</v>
      </c>
      <c r="F394" s="903" t="s">
        <v>26500</v>
      </c>
      <c r="G394" s="902" t="s">
        <v>26501</v>
      </c>
      <c r="H394" s="902" t="s">
        <v>10922</v>
      </c>
      <c r="I394" s="913" t="s">
        <v>26667</v>
      </c>
      <c r="J394" s="903" t="s">
        <v>11101</v>
      </c>
    </row>
    <row r="395" spans="1:10">
      <c r="A395" s="810" t="s">
        <v>505</v>
      </c>
      <c r="B395" s="902" t="s">
        <v>23809</v>
      </c>
      <c r="C395" s="902" t="s">
        <v>15310</v>
      </c>
      <c r="D395" s="810" t="s">
        <v>15043</v>
      </c>
      <c r="E395" s="902" t="s">
        <v>15311</v>
      </c>
      <c r="F395" s="903" t="s">
        <v>15312</v>
      </c>
      <c r="G395" s="902" t="s">
        <v>26610</v>
      </c>
      <c r="H395" s="902" t="s">
        <v>11039</v>
      </c>
      <c r="I395" s="913" t="s">
        <v>26668</v>
      </c>
      <c r="J395" s="903" t="s">
        <v>937</v>
      </c>
    </row>
    <row r="396" spans="1:10">
      <c r="A396" s="810" t="s">
        <v>505</v>
      </c>
      <c r="B396" s="902" t="s">
        <v>23809</v>
      </c>
      <c r="C396" s="902" t="s">
        <v>25446</v>
      </c>
      <c r="D396" s="810" t="s">
        <v>15043</v>
      </c>
      <c r="E396" s="902" t="s">
        <v>13073</v>
      </c>
      <c r="F396" s="903" t="s">
        <v>15911</v>
      </c>
      <c r="G396" s="902" t="s">
        <v>5117</v>
      </c>
      <c r="H396" s="902" t="s">
        <v>10936</v>
      </c>
      <c r="I396" s="913" t="s">
        <v>505</v>
      </c>
      <c r="J396" s="903" t="s">
        <v>11503</v>
      </c>
    </row>
    <row r="397" spans="1:10">
      <c r="A397" s="810" t="s">
        <v>505</v>
      </c>
      <c r="B397" s="902" t="s">
        <v>23809</v>
      </c>
      <c r="C397" s="902" t="s">
        <v>26523</v>
      </c>
      <c r="D397" s="810" t="s">
        <v>15043</v>
      </c>
      <c r="E397" s="902" t="s">
        <v>26524</v>
      </c>
      <c r="F397" s="903" t="s">
        <v>26525</v>
      </c>
      <c r="G397" s="902" t="s">
        <v>26526</v>
      </c>
      <c r="H397" s="902" t="s">
        <v>10977</v>
      </c>
      <c r="I397" s="913" t="s">
        <v>505</v>
      </c>
      <c r="J397" s="903" t="s">
        <v>11503</v>
      </c>
    </row>
    <row r="398" spans="1:10">
      <c r="A398" s="810" t="s">
        <v>505</v>
      </c>
      <c r="B398" s="902" t="s">
        <v>23809</v>
      </c>
      <c r="C398" s="902" t="s">
        <v>26527</v>
      </c>
      <c r="D398" s="810" t="s">
        <v>15043</v>
      </c>
      <c r="E398" s="902" t="s">
        <v>16364</v>
      </c>
      <c r="F398" s="903" t="s">
        <v>26528</v>
      </c>
      <c r="G398" s="902" t="s">
        <v>16365</v>
      </c>
      <c r="H398" s="902" t="s">
        <v>10915</v>
      </c>
      <c r="I398" s="913" t="s">
        <v>1825</v>
      </c>
      <c r="J398" s="903" t="s">
        <v>11101</v>
      </c>
    </row>
    <row r="399" spans="1:10" ht="27">
      <c r="A399" s="810" t="s">
        <v>505</v>
      </c>
      <c r="B399" s="902" t="s">
        <v>23809</v>
      </c>
      <c r="C399" s="902" t="s">
        <v>26532</v>
      </c>
      <c r="D399" s="810" t="s">
        <v>15043</v>
      </c>
      <c r="E399" s="902" t="s">
        <v>15007</v>
      </c>
      <c r="F399" s="903" t="s">
        <v>26533</v>
      </c>
      <c r="G399" s="902" t="s">
        <v>26534</v>
      </c>
      <c r="H399" s="902" t="s">
        <v>11316</v>
      </c>
      <c r="I399" s="913" t="s">
        <v>23098</v>
      </c>
      <c r="J399" s="903" t="s">
        <v>11101</v>
      </c>
    </row>
    <row r="400" spans="1:10">
      <c r="A400" s="810" t="s">
        <v>505</v>
      </c>
      <c r="B400" s="902" t="s">
        <v>23809</v>
      </c>
      <c r="C400" s="902" t="s">
        <v>26532</v>
      </c>
      <c r="D400" s="810" t="s">
        <v>15043</v>
      </c>
      <c r="E400" s="902" t="s">
        <v>15007</v>
      </c>
      <c r="F400" s="903" t="s">
        <v>26669</v>
      </c>
      <c r="G400" s="902" t="s">
        <v>15008</v>
      </c>
      <c r="H400" s="902" t="s">
        <v>11128</v>
      </c>
      <c r="I400" s="913"/>
      <c r="J400" s="903" t="s">
        <v>12684</v>
      </c>
    </row>
    <row r="401" spans="1:10">
      <c r="A401" s="810" t="s">
        <v>505</v>
      </c>
      <c r="B401" s="902" t="s">
        <v>23809</v>
      </c>
      <c r="C401" s="902" t="s">
        <v>26537</v>
      </c>
      <c r="D401" s="810" t="s">
        <v>15043</v>
      </c>
      <c r="E401" s="902" t="s">
        <v>26538</v>
      </c>
      <c r="F401" s="903" t="s">
        <v>26539</v>
      </c>
      <c r="G401" s="902" t="s">
        <v>26540</v>
      </c>
      <c r="H401" s="902" t="s">
        <v>10907</v>
      </c>
      <c r="I401" s="913" t="s">
        <v>26667</v>
      </c>
      <c r="J401" s="903" t="s">
        <v>11101</v>
      </c>
    </row>
    <row r="402" spans="1:10">
      <c r="A402" s="810" t="s">
        <v>505</v>
      </c>
      <c r="B402" s="902" t="s">
        <v>23809</v>
      </c>
      <c r="C402" s="902" t="s">
        <v>26546</v>
      </c>
      <c r="D402" s="810" t="s">
        <v>15043</v>
      </c>
      <c r="E402" s="902" t="s">
        <v>5012</v>
      </c>
      <c r="F402" s="903" t="s">
        <v>16368</v>
      </c>
      <c r="G402" s="902" t="s">
        <v>5159</v>
      </c>
      <c r="H402" s="902" t="s">
        <v>10932</v>
      </c>
      <c r="I402" s="913" t="s">
        <v>505</v>
      </c>
      <c r="J402" s="903" t="s">
        <v>11503</v>
      </c>
    </row>
    <row r="403" spans="1:10">
      <c r="A403" s="810" t="s">
        <v>16870</v>
      </c>
      <c r="B403" s="902" t="s">
        <v>23879</v>
      </c>
      <c r="C403" s="902" t="s">
        <v>16326</v>
      </c>
      <c r="D403" s="810" t="s">
        <v>15043</v>
      </c>
      <c r="E403" s="902" t="s">
        <v>16327</v>
      </c>
      <c r="F403" s="903" t="s">
        <v>28284</v>
      </c>
      <c r="G403" s="902" t="s">
        <v>16328</v>
      </c>
      <c r="H403" s="902" t="s">
        <v>10958</v>
      </c>
      <c r="I403" s="913" t="s">
        <v>2174</v>
      </c>
      <c r="J403" s="903" t="s">
        <v>937</v>
      </c>
    </row>
    <row r="404" spans="1:10">
      <c r="A404" s="810" t="s">
        <v>16870</v>
      </c>
      <c r="B404" s="902" t="s">
        <v>23879</v>
      </c>
      <c r="C404" s="902" t="s">
        <v>16329</v>
      </c>
      <c r="D404" s="810" t="s">
        <v>15043</v>
      </c>
      <c r="E404" s="902" t="s">
        <v>8519</v>
      </c>
      <c r="F404" s="903" t="s">
        <v>16330</v>
      </c>
      <c r="G404" s="902" t="s">
        <v>16331</v>
      </c>
      <c r="H404" s="902" t="s">
        <v>12136</v>
      </c>
      <c r="I404" s="913" t="s">
        <v>28293</v>
      </c>
      <c r="J404" s="903" t="s">
        <v>932</v>
      </c>
    </row>
    <row r="405" spans="1:10">
      <c r="A405" s="810" t="s">
        <v>16870</v>
      </c>
      <c r="B405" s="902" t="s">
        <v>23879</v>
      </c>
      <c r="C405" s="902" t="s">
        <v>26392</v>
      </c>
      <c r="D405" s="810" t="s">
        <v>15043</v>
      </c>
      <c r="E405" s="902" t="s">
        <v>26393</v>
      </c>
      <c r="F405" s="903" t="s">
        <v>26394</v>
      </c>
      <c r="G405" s="902" t="s">
        <v>26395</v>
      </c>
      <c r="H405" s="902" t="s">
        <v>11175</v>
      </c>
      <c r="I405" s="913" t="s">
        <v>910</v>
      </c>
      <c r="J405" s="903" t="s">
        <v>932</v>
      </c>
    </row>
    <row r="406" spans="1:10">
      <c r="A406" s="810" t="s">
        <v>16870</v>
      </c>
      <c r="B406" s="902" t="s">
        <v>23879</v>
      </c>
      <c r="C406" s="902" t="s">
        <v>15005</v>
      </c>
      <c r="D406" s="810" t="s">
        <v>15043</v>
      </c>
      <c r="E406" s="902" t="s">
        <v>678</v>
      </c>
      <c r="F406" s="903" t="s">
        <v>15006</v>
      </c>
      <c r="G406" s="902" t="s">
        <v>862</v>
      </c>
      <c r="H406" s="902" t="s">
        <v>11108</v>
      </c>
      <c r="I406" s="913" t="s">
        <v>2174</v>
      </c>
      <c r="J406" s="903" t="s">
        <v>564</v>
      </c>
    </row>
    <row r="407" spans="1:10">
      <c r="A407" s="810" t="s">
        <v>16870</v>
      </c>
      <c r="B407" s="902" t="s">
        <v>23879</v>
      </c>
      <c r="C407" s="902" t="s">
        <v>16332</v>
      </c>
      <c r="D407" s="810" t="s">
        <v>15043</v>
      </c>
      <c r="E407" s="902" t="s">
        <v>5569</v>
      </c>
      <c r="F407" s="903" t="s">
        <v>26400</v>
      </c>
      <c r="G407" s="902" t="s">
        <v>5882</v>
      </c>
      <c r="H407" s="902" t="s">
        <v>10936</v>
      </c>
      <c r="I407" s="913" t="s">
        <v>16695</v>
      </c>
      <c r="J407" s="903" t="s">
        <v>937</v>
      </c>
    </row>
    <row r="408" spans="1:10">
      <c r="A408" s="810" t="s">
        <v>16870</v>
      </c>
      <c r="B408" s="902" t="s">
        <v>23879</v>
      </c>
      <c r="C408" s="902" t="s">
        <v>14641</v>
      </c>
      <c r="D408" s="810" t="s">
        <v>15043</v>
      </c>
      <c r="E408" s="902" t="s">
        <v>14642</v>
      </c>
      <c r="F408" s="903" t="s">
        <v>14643</v>
      </c>
      <c r="G408" s="902" t="s">
        <v>14644</v>
      </c>
      <c r="H408" s="902" t="s">
        <v>11175</v>
      </c>
      <c r="I408" s="913" t="s">
        <v>1285</v>
      </c>
      <c r="J408" s="903" t="s">
        <v>2525</v>
      </c>
    </row>
    <row r="409" spans="1:10">
      <c r="A409" s="810" t="s">
        <v>16870</v>
      </c>
      <c r="B409" s="902" t="s">
        <v>23879</v>
      </c>
      <c r="C409" s="902" t="s">
        <v>13118</v>
      </c>
      <c r="D409" s="810" t="s">
        <v>15043</v>
      </c>
      <c r="E409" s="902" t="s">
        <v>764</v>
      </c>
      <c r="F409" s="903" t="s">
        <v>13119</v>
      </c>
      <c r="G409" s="902" t="s">
        <v>1347</v>
      </c>
      <c r="H409" s="902" t="s">
        <v>10954</v>
      </c>
      <c r="I409" s="913" t="s">
        <v>1278</v>
      </c>
      <c r="J409" s="903" t="s">
        <v>1851</v>
      </c>
    </row>
    <row r="410" spans="1:10">
      <c r="A410" s="810" t="s">
        <v>16870</v>
      </c>
      <c r="B410" s="902" t="s">
        <v>23879</v>
      </c>
      <c r="C410" s="902" t="s">
        <v>2705</v>
      </c>
      <c r="D410" s="810" t="s">
        <v>15043</v>
      </c>
      <c r="E410" s="902" t="s">
        <v>9572</v>
      </c>
      <c r="F410" s="903" t="s">
        <v>26670</v>
      </c>
      <c r="G410" s="902" t="s">
        <v>26671</v>
      </c>
      <c r="H410" s="902" t="s">
        <v>11102</v>
      </c>
      <c r="I410" s="913" t="s">
        <v>1278</v>
      </c>
      <c r="J410" s="903" t="s">
        <v>12684</v>
      </c>
    </row>
    <row r="411" spans="1:10">
      <c r="A411" s="810" t="s">
        <v>16870</v>
      </c>
      <c r="B411" s="902" t="s">
        <v>23879</v>
      </c>
      <c r="C411" s="902" t="s">
        <v>3122</v>
      </c>
      <c r="D411" s="810" t="s">
        <v>15043</v>
      </c>
      <c r="E411" s="902" t="s">
        <v>3711</v>
      </c>
      <c r="F411" s="903" t="s">
        <v>4186</v>
      </c>
      <c r="G411" s="902" t="s">
        <v>4649</v>
      </c>
      <c r="H411" s="902" t="s">
        <v>10977</v>
      </c>
      <c r="I411" s="913" t="s">
        <v>1278</v>
      </c>
      <c r="J411" s="903" t="s">
        <v>1851</v>
      </c>
    </row>
    <row r="412" spans="1:10">
      <c r="A412" s="810" t="s">
        <v>16870</v>
      </c>
      <c r="B412" s="902" t="s">
        <v>23879</v>
      </c>
      <c r="C412" s="902" t="s">
        <v>24280</v>
      </c>
      <c r="D412" s="810" t="s">
        <v>15043</v>
      </c>
      <c r="E412" s="902" t="s">
        <v>24281</v>
      </c>
      <c r="F412" s="903" t="s">
        <v>24282</v>
      </c>
      <c r="G412" s="902" t="s">
        <v>24283</v>
      </c>
      <c r="H412" s="902" t="s">
        <v>10933</v>
      </c>
      <c r="I412" s="913" t="s">
        <v>1278</v>
      </c>
      <c r="J412" s="903" t="s">
        <v>937</v>
      </c>
    </row>
    <row r="413" spans="1:10">
      <c r="A413" s="810" t="s">
        <v>16870</v>
      </c>
      <c r="B413" s="902" t="s">
        <v>23879</v>
      </c>
      <c r="C413" s="902" t="s">
        <v>616</v>
      </c>
      <c r="D413" s="810" t="s">
        <v>15043</v>
      </c>
      <c r="E413" s="902" t="s">
        <v>678</v>
      </c>
      <c r="F413" s="903" t="s">
        <v>16341</v>
      </c>
      <c r="G413" s="902" t="s">
        <v>862</v>
      </c>
      <c r="H413" s="902" t="s">
        <v>10941</v>
      </c>
      <c r="I413" s="913" t="s">
        <v>1278</v>
      </c>
      <c r="J413" s="903" t="s">
        <v>564</v>
      </c>
    </row>
    <row r="414" spans="1:10">
      <c r="A414" s="810" t="s">
        <v>16870</v>
      </c>
      <c r="B414" s="902" t="s">
        <v>23879</v>
      </c>
      <c r="C414" s="902" t="s">
        <v>26443</v>
      </c>
      <c r="D414" s="810" t="s">
        <v>15043</v>
      </c>
      <c r="E414" s="902" t="s">
        <v>24063</v>
      </c>
      <c r="F414" s="903" t="s">
        <v>26444</v>
      </c>
      <c r="G414" s="902" t="s">
        <v>26445</v>
      </c>
      <c r="H414" s="902" t="s">
        <v>10936</v>
      </c>
      <c r="I414" s="913" t="s">
        <v>1278</v>
      </c>
      <c r="J414" s="903" t="s">
        <v>929</v>
      </c>
    </row>
    <row r="415" spans="1:10">
      <c r="A415" s="810" t="s">
        <v>16870</v>
      </c>
      <c r="B415" s="902" t="s">
        <v>23879</v>
      </c>
      <c r="C415" s="902" t="s">
        <v>26451</v>
      </c>
      <c r="D415" s="810" t="s">
        <v>15043</v>
      </c>
      <c r="E415" s="902" t="s">
        <v>26452</v>
      </c>
      <c r="F415" s="903" t="s">
        <v>26453</v>
      </c>
      <c r="G415" s="902" t="s">
        <v>26454</v>
      </c>
      <c r="H415" s="902" t="s">
        <v>10958</v>
      </c>
      <c r="I415" s="913"/>
      <c r="J415" s="903" t="s">
        <v>929</v>
      </c>
    </row>
    <row r="416" spans="1:10">
      <c r="A416" s="810" t="s">
        <v>16870</v>
      </c>
      <c r="B416" s="902" t="s">
        <v>23879</v>
      </c>
      <c r="C416" s="902" t="s">
        <v>1889</v>
      </c>
      <c r="D416" s="810" t="s">
        <v>15043</v>
      </c>
      <c r="E416" s="902" t="s">
        <v>1939</v>
      </c>
      <c r="F416" s="903" t="s">
        <v>2011</v>
      </c>
      <c r="G416" s="902" t="s">
        <v>2044</v>
      </c>
      <c r="H416" s="902" t="s">
        <v>10922</v>
      </c>
      <c r="I416" s="913" t="s">
        <v>26672</v>
      </c>
      <c r="J416" s="903" t="s">
        <v>564</v>
      </c>
    </row>
    <row r="417" spans="1:10">
      <c r="A417" s="810" t="s">
        <v>16870</v>
      </c>
      <c r="B417" s="902" t="s">
        <v>23879</v>
      </c>
      <c r="C417" s="902" t="s">
        <v>15009</v>
      </c>
      <c r="D417" s="810" t="s">
        <v>15043</v>
      </c>
      <c r="E417" s="902" t="s">
        <v>15010</v>
      </c>
      <c r="F417" s="903" t="s">
        <v>15011</v>
      </c>
      <c r="G417" s="902" t="s">
        <v>15012</v>
      </c>
      <c r="H417" s="902" t="s">
        <v>10997</v>
      </c>
      <c r="I417" s="913" t="s">
        <v>26673</v>
      </c>
      <c r="J417" s="903" t="s">
        <v>929</v>
      </c>
    </row>
    <row r="418" spans="1:10">
      <c r="A418" s="810" t="s">
        <v>16870</v>
      </c>
      <c r="B418" s="902" t="s">
        <v>23879</v>
      </c>
      <c r="C418" s="902" t="s">
        <v>3171</v>
      </c>
      <c r="D418" s="810" t="s">
        <v>15043</v>
      </c>
      <c r="E418" s="902" t="s">
        <v>3760</v>
      </c>
      <c r="F418" s="903" t="s">
        <v>15296</v>
      </c>
      <c r="G418" s="902" t="s">
        <v>4691</v>
      </c>
      <c r="H418" s="902" t="s">
        <v>10907</v>
      </c>
      <c r="I418" s="913" t="s">
        <v>2058</v>
      </c>
      <c r="J418" s="903" t="s">
        <v>564</v>
      </c>
    </row>
    <row r="419" spans="1:10">
      <c r="A419" s="810" t="s">
        <v>16870</v>
      </c>
      <c r="B419" s="902" t="s">
        <v>23879</v>
      </c>
      <c r="C419" s="902" t="s">
        <v>1467</v>
      </c>
      <c r="D419" s="810" t="s">
        <v>15043</v>
      </c>
      <c r="E419" s="902" t="s">
        <v>4967</v>
      </c>
      <c r="F419" s="903" t="s">
        <v>5071</v>
      </c>
      <c r="G419" s="902" t="s">
        <v>5137</v>
      </c>
      <c r="H419" s="902" t="s">
        <v>10901</v>
      </c>
      <c r="I419" s="913" t="s">
        <v>16695</v>
      </c>
      <c r="J419" s="903" t="s">
        <v>937</v>
      </c>
    </row>
    <row r="420" spans="1:10">
      <c r="A420" s="810" t="s">
        <v>16870</v>
      </c>
      <c r="B420" s="902" t="s">
        <v>23879</v>
      </c>
      <c r="C420" s="902" t="s">
        <v>26674</v>
      </c>
      <c r="D420" s="810" t="s">
        <v>15043</v>
      </c>
      <c r="E420" s="902" t="s">
        <v>14479</v>
      </c>
      <c r="F420" s="903" t="s">
        <v>26675</v>
      </c>
      <c r="G420" s="902" t="s">
        <v>14480</v>
      </c>
      <c r="H420" s="902" t="s">
        <v>10922</v>
      </c>
      <c r="I420" s="913" t="s">
        <v>1285</v>
      </c>
      <c r="J420" s="903" t="s">
        <v>11299</v>
      </c>
    </row>
    <row r="421" spans="1:10">
      <c r="A421" s="810" t="s">
        <v>16870</v>
      </c>
      <c r="B421" s="902" t="s">
        <v>23879</v>
      </c>
      <c r="C421" s="902" t="s">
        <v>26498</v>
      </c>
      <c r="D421" s="810" t="s">
        <v>15043</v>
      </c>
      <c r="E421" s="902" t="s">
        <v>26499</v>
      </c>
      <c r="F421" s="903" t="s">
        <v>26500</v>
      </c>
      <c r="G421" s="902" t="s">
        <v>26501</v>
      </c>
      <c r="H421" s="902" t="s">
        <v>10922</v>
      </c>
      <c r="I421" s="913" t="s">
        <v>1278</v>
      </c>
      <c r="J421" s="903" t="s">
        <v>11101</v>
      </c>
    </row>
    <row r="422" spans="1:10">
      <c r="A422" s="810" t="s">
        <v>16870</v>
      </c>
      <c r="B422" s="902" t="s">
        <v>23879</v>
      </c>
      <c r="C422" s="902" t="s">
        <v>15309</v>
      </c>
      <c r="D422" s="810" t="s">
        <v>15043</v>
      </c>
      <c r="E422" s="902" t="s">
        <v>3716</v>
      </c>
      <c r="F422" s="903" t="s">
        <v>4189</v>
      </c>
      <c r="G422" s="902" t="s">
        <v>4653</v>
      </c>
      <c r="H422" s="902" t="s">
        <v>10895</v>
      </c>
      <c r="I422" s="913" t="s">
        <v>25506</v>
      </c>
      <c r="J422" s="903" t="s">
        <v>937</v>
      </c>
    </row>
    <row r="423" spans="1:10">
      <c r="A423" s="810" t="s">
        <v>16870</v>
      </c>
      <c r="B423" s="902" t="s">
        <v>23879</v>
      </c>
      <c r="C423" s="902" t="s">
        <v>25435</v>
      </c>
      <c r="D423" s="810" t="s">
        <v>15043</v>
      </c>
      <c r="E423" s="902" t="s">
        <v>25436</v>
      </c>
      <c r="F423" s="903" t="s">
        <v>26676</v>
      </c>
      <c r="G423" s="902"/>
      <c r="H423" s="902" t="s">
        <v>10915</v>
      </c>
      <c r="I423" s="913" t="s">
        <v>1285</v>
      </c>
      <c r="J423" s="903" t="s">
        <v>11101</v>
      </c>
    </row>
    <row r="424" spans="1:10">
      <c r="A424" s="810" t="s">
        <v>16870</v>
      </c>
      <c r="B424" s="902" t="s">
        <v>23879</v>
      </c>
      <c r="C424" s="902" t="s">
        <v>12730</v>
      </c>
      <c r="D424" s="810" t="s">
        <v>15043</v>
      </c>
      <c r="E424" s="902" t="s">
        <v>3710</v>
      </c>
      <c r="F424" s="903" t="s">
        <v>12731</v>
      </c>
      <c r="G424" s="902" t="s">
        <v>4690</v>
      </c>
      <c r="H424" s="902" t="s">
        <v>10941</v>
      </c>
      <c r="I424" s="913" t="s">
        <v>1278</v>
      </c>
      <c r="J424" s="903" t="s">
        <v>1851</v>
      </c>
    </row>
    <row r="425" spans="1:10" ht="27">
      <c r="A425" s="810" t="s">
        <v>16870</v>
      </c>
      <c r="B425" s="902" t="s">
        <v>23879</v>
      </c>
      <c r="C425" s="902" t="s">
        <v>26532</v>
      </c>
      <c r="D425" s="810" t="s">
        <v>15043</v>
      </c>
      <c r="E425" s="902" t="s">
        <v>15007</v>
      </c>
      <c r="F425" s="903" t="s">
        <v>26533</v>
      </c>
      <c r="G425" s="902" t="s">
        <v>26534</v>
      </c>
      <c r="H425" s="902" t="s">
        <v>11316</v>
      </c>
      <c r="I425" s="913" t="s">
        <v>10337</v>
      </c>
      <c r="J425" s="903" t="s">
        <v>11101</v>
      </c>
    </row>
    <row r="426" spans="1:10">
      <c r="A426" s="810" t="s">
        <v>16870</v>
      </c>
      <c r="B426" s="902" t="s">
        <v>23879</v>
      </c>
      <c r="C426" s="902" t="s">
        <v>26532</v>
      </c>
      <c r="D426" s="810" t="s">
        <v>15043</v>
      </c>
      <c r="E426" s="902" t="s">
        <v>15007</v>
      </c>
      <c r="F426" s="903" t="s">
        <v>26677</v>
      </c>
      <c r="G426" s="902" t="s">
        <v>15008</v>
      </c>
      <c r="H426" s="902" t="s">
        <v>11128</v>
      </c>
      <c r="I426" s="913" t="s">
        <v>1278</v>
      </c>
      <c r="J426" s="903" t="s">
        <v>12684</v>
      </c>
    </row>
    <row r="427" spans="1:10">
      <c r="A427" s="810" t="s">
        <v>16870</v>
      </c>
      <c r="B427" s="902" t="s">
        <v>23879</v>
      </c>
      <c r="C427" s="902" t="s">
        <v>26537</v>
      </c>
      <c r="D427" s="810" t="s">
        <v>15043</v>
      </c>
      <c r="E427" s="902" t="s">
        <v>26538</v>
      </c>
      <c r="F427" s="903" t="s">
        <v>26539</v>
      </c>
      <c r="G427" s="902" t="s">
        <v>26540</v>
      </c>
      <c r="H427" s="902" t="s">
        <v>10907</v>
      </c>
      <c r="I427" s="913" t="s">
        <v>1278</v>
      </c>
      <c r="J427" s="903" t="s">
        <v>11101</v>
      </c>
    </row>
    <row r="428" spans="1:10">
      <c r="A428" s="810" t="s">
        <v>16870</v>
      </c>
      <c r="B428" s="902" t="s">
        <v>23879</v>
      </c>
      <c r="C428" s="902" t="s">
        <v>26546</v>
      </c>
      <c r="D428" s="810" t="s">
        <v>15043</v>
      </c>
      <c r="E428" s="902" t="s">
        <v>5012</v>
      </c>
      <c r="F428" s="903" t="s">
        <v>16368</v>
      </c>
      <c r="G428" s="902" t="s">
        <v>5159</v>
      </c>
      <c r="H428" s="902" t="s">
        <v>10932</v>
      </c>
      <c r="I428" s="913" t="s">
        <v>1278</v>
      </c>
      <c r="J428" s="903" t="s">
        <v>11503</v>
      </c>
    </row>
    <row r="429" spans="1:10">
      <c r="A429" s="810" t="s">
        <v>507</v>
      </c>
      <c r="B429" s="902" t="s">
        <v>23881</v>
      </c>
      <c r="C429" s="902" t="s">
        <v>26678</v>
      </c>
      <c r="D429" s="810" t="s">
        <v>15043</v>
      </c>
      <c r="E429" s="902" t="s">
        <v>26679</v>
      </c>
      <c r="F429" s="903" t="s">
        <v>26680</v>
      </c>
      <c r="G429" s="902" t="s">
        <v>26681</v>
      </c>
      <c r="H429" s="902" t="s">
        <v>10970</v>
      </c>
      <c r="I429" s="913" t="s">
        <v>6752</v>
      </c>
      <c r="J429" s="903" t="s">
        <v>11299</v>
      </c>
    </row>
    <row r="430" spans="1:10">
      <c r="A430" s="810" t="s">
        <v>507</v>
      </c>
      <c r="B430" s="902" t="s">
        <v>23881</v>
      </c>
      <c r="C430" s="902" t="s">
        <v>16326</v>
      </c>
      <c r="D430" s="810" t="s">
        <v>15043</v>
      </c>
      <c r="E430" s="902" t="s">
        <v>16327</v>
      </c>
      <c r="F430" s="903" t="s">
        <v>28285</v>
      </c>
      <c r="G430" s="902" t="s">
        <v>16328</v>
      </c>
      <c r="H430" s="902" t="s">
        <v>10958</v>
      </c>
      <c r="I430" s="913" t="s">
        <v>1296</v>
      </c>
      <c r="J430" s="903" t="s">
        <v>932</v>
      </c>
    </row>
    <row r="431" spans="1:10">
      <c r="A431" s="810" t="s">
        <v>507</v>
      </c>
      <c r="B431" s="902" t="s">
        <v>23881</v>
      </c>
      <c r="C431" s="902" t="s">
        <v>16329</v>
      </c>
      <c r="D431" s="810" t="s">
        <v>15043</v>
      </c>
      <c r="E431" s="902" t="s">
        <v>8519</v>
      </c>
      <c r="F431" s="903" t="s">
        <v>16330</v>
      </c>
      <c r="G431" s="902" t="s">
        <v>16331</v>
      </c>
      <c r="H431" s="902" t="s">
        <v>12136</v>
      </c>
      <c r="I431" s="913" t="s">
        <v>28292</v>
      </c>
      <c r="J431" s="903" t="s">
        <v>932</v>
      </c>
    </row>
    <row r="432" spans="1:10">
      <c r="A432" s="810" t="s">
        <v>507</v>
      </c>
      <c r="B432" s="902" t="s">
        <v>23881</v>
      </c>
      <c r="C432" s="902" t="s">
        <v>26392</v>
      </c>
      <c r="D432" s="810" t="s">
        <v>15043</v>
      </c>
      <c r="E432" s="902" t="s">
        <v>26393</v>
      </c>
      <c r="F432" s="903" t="s">
        <v>26394</v>
      </c>
      <c r="G432" s="902" t="s">
        <v>26395</v>
      </c>
      <c r="H432" s="902" t="s">
        <v>11175</v>
      </c>
      <c r="I432" s="913" t="s">
        <v>904</v>
      </c>
      <c r="J432" s="903" t="s">
        <v>932</v>
      </c>
    </row>
    <row r="433" spans="1:10">
      <c r="A433" s="810" t="s">
        <v>507</v>
      </c>
      <c r="B433" s="902" t="s">
        <v>23881</v>
      </c>
      <c r="C433" s="902" t="s">
        <v>15005</v>
      </c>
      <c r="D433" s="810" t="s">
        <v>15043</v>
      </c>
      <c r="E433" s="902" t="s">
        <v>678</v>
      </c>
      <c r="F433" s="903" t="s">
        <v>15006</v>
      </c>
      <c r="G433" s="902" t="s">
        <v>862</v>
      </c>
      <c r="H433" s="902" t="s">
        <v>11108</v>
      </c>
      <c r="I433" s="913" t="s">
        <v>904</v>
      </c>
      <c r="J433" s="903" t="s">
        <v>564</v>
      </c>
    </row>
    <row r="434" spans="1:10">
      <c r="A434" s="810" t="s">
        <v>507</v>
      </c>
      <c r="B434" s="902" t="s">
        <v>23881</v>
      </c>
      <c r="C434" s="902" t="s">
        <v>2264</v>
      </c>
      <c r="D434" s="810" t="s">
        <v>15043</v>
      </c>
      <c r="E434" s="902" t="s">
        <v>2308</v>
      </c>
      <c r="F434" s="903" t="s">
        <v>16399</v>
      </c>
      <c r="G434" s="902" t="s">
        <v>2445</v>
      </c>
      <c r="H434" s="902" t="s">
        <v>10970</v>
      </c>
      <c r="I434" s="913" t="s">
        <v>4772</v>
      </c>
      <c r="J434" s="903" t="s">
        <v>1851</v>
      </c>
    </row>
    <row r="435" spans="1:10">
      <c r="A435" s="810" t="s">
        <v>507</v>
      </c>
      <c r="B435" s="902" t="s">
        <v>23881</v>
      </c>
      <c r="C435" s="902" t="s">
        <v>13065</v>
      </c>
      <c r="D435" s="810" t="s">
        <v>15043</v>
      </c>
      <c r="E435" s="902" t="s">
        <v>13066</v>
      </c>
      <c r="F435" s="903" t="s">
        <v>26682</v>
      </c>
      <c r="G435" s="902" t="s">
        <v>13067</v>
      </c>
      <c r="H435" s="902" t="s">
        <v>10907</v>
      </c>
      <c r="I435" s="913" t="s">
        <v>904</v>
      </c>
      <c r="J435" s="903" t="s">
        <v>932</v>
      </c>
    </row>
    <row r="436" spans="1:10">
      <c r="A436" s="810" t="s">
        <v>507</v>
      </c>
      <c r="B436" s="902" t="s">
        <v>23881</v>
      </c>
      <c r="C436" s="902" t="s">
        <v>26683</v>
      </c>
      <c r="D436" s="810" t="s">
        <v>15043</v>
      </c>
      <c r="E436" s="902" t="s">
        <v>26684</v>
      </c>
      <c r="F436" s="903" t="s">
        <v>26685</v>
      </c>
      <c r="G436" s="902" t="s">
        <v>26686</v>
      </c>
      <c r="H436" s="902" t="s">
        <v>11046</v>
      </c>
      <c r="I436" s="913" t="s">
        <v>26687</v>
      </c>
      <c r="J436" s="903" t="s">
        <v>929</v>
      </c>
    </row>
    <row r="437" spans="1:10">
      <c r="A437" s="810" t="s">
        <v>507</v>
      </c>
      <c r="B437" s="902" t="s">
        <v>23881</v>
      </c>
      <c r="C437" s="902" t="s">
        <v>26396</v>
      </c>
      <c r="D437" s="810" t="s">
        <v>15043</v>
      </c>
      <c r="E437" s="902" t="s">
        <v>26397</v>
      </c>
      <c r="F437" s="903" t="s">
        <v>26398</v>
      </c>
      <c r="G437" s="902" t="s">
        <v>26399</v>
      </c>
      <c r="H437" s="902" t="s">
        <v>10958</v>
      </c>
      <c r="I437" s="913" t="s">
        <v>904</v>
      </c>
      <c r="J437" s="903" t="s">
        <v>1851</v>
      </c>
    </row>
    <row r="438" spans="1:10">
      <c r="A438" s="810" t="s">
        <v>507</v>
      </c>
      <c r="B438" s="902" t="s">
        <v>23881</v>
      </c>
      <c r="C438" s="902" t="s">
        <v>16332</v>
      </c>
      <c r="D438" s="810" t="s">
        <v>15043</v>
      </c>
      <c r="E438" s="902" t="s">
        <v>5569</v>
      </c>
      <c r="F438" s="903" t="s">
        <v>26400</v>
      </c>
      <c r="G438" s="902" t="s">
        <v>5882</v>
      </c>
      <c r="H438" s="902" t="s">
        <v>10936</v>
      </c>
      <c r="I438" s="913" t="s">
        <v>904</v>
      </c>
      <c r="J438" s="903" t="s">
        <v>1851</v>
      </c>
    </row>
    <row r="439" spans="1:10">
      <c r="A439" s="810" t="s">
        <v>507</v>
      </c>
      <c r="B439" s="902" t="s">
        <v>23881</v>
      </c>
      <c r="C439" s="902" t="s">
        <v>1898</v>
      </c>
      <c r="D439" s="810" t="s">
        <v>15043</v>
      </c>
      <c r="E439" s="902" t="s">
        <v>1966</v>
      </c>
      <c r="F439" s="903" t="s">
        <v>15996</v>
      </c>
      <c r="G439" s="902" t="s">
        <v>2049</v>
      </c>
      <c r="H439" s="902" t="s">
        <v>10895</v>
      </c>
      <c r="I439" s="913" t="s">
        <v>26688</v>
      </c>
      <c r="J439" s="903" t="s">
        <v>934</v>
      </c>
    </row>
    <row r="440" spans="1:10">
      <c r="A440" s="810" t="s">
        <v>507</v>
      </c>
      <c r="B440" s="902" t="s">
        <v>23881</v>
      </c>
      <c r="C440" s="902" t="s">
        <v>16379</v>
      </c>
      <c r="D440" s="810" t="s">
        <v>15043</v>
      </c>
      <c r="E440" s="902" t="s">
        <v>26402</v>
      </c>
      <c r="F440" s="903" t="s">
        <v>26403</v>
      </c>
      <c r="G440" s="902" t="s">
        <v>26404</v>
      </c>
      <c r="H440" s="902" t="s">
        <v>10928</v>
      </c>
      <c r="I440" s="913" t="s">
        <v>6752</v>
      </c>
      <c r="J440" s="903" t="s">
        <v>11101</v>
      </c>
    </row>
    <row r="441" spans="1:10">
      <c r="A441" s="810" t="s">
        <v>507</v>
      </c>
      <c r="B441" s="902" t="s">
        <v>23881</v>
      </c>
      <c r="C441" s="902" t="s">
        <v>14641</v>
      </c>
      <c r="D441" s="810" t="s">
        <v>15043</v>
      </c>
      <c r="E441" s="902" t="s">
        <v>14642</v>
      </c>
      <c r="F441" s="903" t="s">
        <v>14643</v>
      </c>
      <c r="G441" s="902" t="s">
        <v>14644</v>
      </c>
      <c r="H441" s="902" t="s">
        <v>11175</v>
      </c>
      <c r="I441" s="913"/>
      <c r="J441" s="903"/>
    </row>
    <row r="442" spans="1:10">
      <c r="A442" s="810" t="s">
        <v>507</v>
      </c>
      <c r="B442" s="902" t="s">
        <v>23881</v>
      </c>
      <c r="C442" s="902" t="s">
        <v>26415</v>
      </c>
      <c r="D442" s="810" t="s">
        <v>15043</v>
      </c>
      <c r="E442" s="902" t="s">
        <v>26416</v>
      </c>
      <c r="F442" s="903" t="s">
        <v>26417</v>
      </c>
      <c r="G442" s="902" t="s">
        <v>26418</v>
      </c>
      <c r="H442" s="902" t="s">
        <v>10891</v>
      </c>
      <c r="I442" s="913" t="s">
        <v>904</v>
      </c>
      <c r="J442" s="903" t="s">
        <v>934</v>
      </c>
    </row>
    <row r="443" spans="1:10">
      <c r="A443" s="810" t="s">
        <v>507</v>
      </c>
      <c r="B443" s="902" t="s">
        <v>23881</v>
      </c>
      <c r="C443" s="902" t="s">
        <v>4910</v>
      </c>
      <c r="D443" s="810" t="s">
        <v>15043</v>
      </c>
      <c r="E443" s="902" t="s">
        <v>15335</v>
      </c>
      <c r="F443" s="903" t="s">
        <v>15336</v>
      </c>
      <c r="G443" s="902"/>
      <c r="H443" s="902" t="s">
        <v>10891</v>
      </c>
      <c r="I443" s="913" t="s">
        <v>507</v>
      </c>
      <c r="J443" s="903" t="s">
        <v>929</v>
      </c>
    </row>
    <row r="444" spans="1:10">
      <c r="A444" s="810" t="s">
        <v>507</v>
      </c>
      <c r="B444" s="902" t="s">
        <v>23881</v>
      </c>
      <c r="C444" s="902" t="s">
        <v>2552</v>
      </c>
      <c r="D444" s="810" t="s">
        <v>15043</v>
      </c>
      <c r="E444" s="902" t="s">
        <v>3774</v>
      </c>
      <c r="F444" s="903" t="s">
        <v>28287</v>
      </c>
      <c r="G444" s="902"/>
      <c r="H444" s="902" t="s">
        <v>10928</v>
      </c>
      <c r="I444" s="913" t="s">
        <v>904</v>
      </c>
      <c r="J444" s="903" t="s">
        <v>2525</v>
      </c>
    </row>
    <row r="445" spans="1:10">
      <c r="A445" s="810" t="s">
        <v>507</v>
      </c>
      <c r="B445" s="902" t="s">
        <v>23881</v>
      </c>
      <c r="C445" s="902" t="s">
        <v>26689</v>
      </c>
      <c r="D445" s="810" t="s">
        <v>15043</v>
      </c>
      <c r="E445" s="902" t="s">
        <v>26690</v>
      </c>
      <c r="F445" s="903" t="s">
        <v>26691</v>
      </c>
      <c r="G445" s="902"/>
      <c r="H445" s="902" t="s">
        <v>10932</v>
      </c>
      <c r="I445" s="913" t="s">
        <v>904</v>
      </c>
      <c r="J445" s="903" t="s">
        <v>12094</v>
      </c>
    </row>
    <row r="446" spans="1:10">
      <c r="A446" s="810" t="s">
        <v>507</v>
      </c>
      <c r="B446" s="902" t="s">
        <v>23881</v>
      </c>
      <c r="C446" s="902" t="s">
        <v>16403</v>
      </c>
      <c r="D446" s="810" t="s">
        <v>15043</v>
      </c>
      <c r="E446" s="902" t="s">
        <v>5031</v>
      </c>
      <c r="F446" s="903" t="s">
        <v>28286</v>
      </c>
      <c r="G446" s="902" t="s">
        <v>5166</v>
      </c>
      <c r="H446" s="902" t="s">
        <v>10941</v>
      </c>
      <c r="I446" s="913" t="s">
        <v>15780</v>
      </c>
      <c r="J446" s="903" t="s">
        <v>2525</v>
      </c>
    </row>
    <row r="447" spans="1:10">
      <c r="A447" s="810" t="s">
        <v>507</v>
      </c>
      <c r="B447" s="902" t="s">
        <v>23881</v>
      </c>
      <c r="C447" s="902" t="s">
        <v>26692</v>
      </c>
      <c r="D447" s="810" t="s">
        <v>15043</v>
      </c>
      <c r="E447" s="902" t="s">
        <v>26693</v>
      </c>
      <c r="F447" s="903" t="s">
        <v>26694</v>
      </c>
      <c r="G447" s="902"/>
      <c r="H447" s="902" t="s">
        <v>10932</v>
      </c>
      <c r="I447" s="913" t="s">
        <v>904</v>
      </c>
      <c r="J447" s="903" t="s">
        <v>12094</v>
      </c>
    </row>
    <row r="448" spans="1:10">
      <c r="A448" s="810" t="s">
        <v>507</v>
      </c>
      <c r="B448" s="902" t="s">
        <v>23881</v>
      </c>
      <c r="C448" s="902" t="s">
        <v>16404</v>
      </c>
      <c r="D448" s="810" t="s">
        <v>15043</v>
      </c>
      <c r="E448" s="902" t="s">
        <v>711</v>
      </c>
      <c r="F448" s="903" t="s">
        <v>16405</v>
      </c>
      <c r="G448" s="902" t="s">
        <v>16406</v>
      </c>
      <c r="H448" s="902" t="s">
        <v>10915</v>
      </c>
      <c r="I448" s="913" t="s">
        <v>904</v>
      </c>
      <c r="J448" s="903" t="s">
        <v>929</v>
      </c>
    </row>
    <row r="449" spans="1:10">
      <c r="A449" s="810" t="s">
        <v>507</v>
      </c>
      <c r="B449" s="902" t="s">
        <v>23881</v>
      </c>
      <c r="C449" s="902" t="s">
        <v>4909</v>
      </c>
      <c r="D449" s="810" t="s">
        <v>15043</v>
      </c>
      <c r="E449" s="902" t="s">
        <v>5026</v>
      </c>
      <c r="F449" s="903" t="s">
        <v>26695</v>
      </c>
      <c r="G449" s="902" t="s">
        <v>17038</v>
      </c>
      <c r="H449" s="902" t="s">
        <v>10891</v>
      </c>
      <c r="I449" s="913" t="s">
        <v>26696</v>
      </c>
      <c r="J449" s="903" t="s">
        <v>12094</v>
      </c>
    </row>
    <row r="450" spans="1:10">
      <c r="A450" s="810" t="s">
        <v>507</v>
      </c>
      <c r="B450" s="902" t="s">
        <v>23881</v>
      </c>
      <c r="C450" s="902" t="s">
        <v>12118</v>
      </c>
      <c r="D450" s="810" t="s">
        <v>15043</v>
      </c>
      <c r="E450" s="902" t="s">
        <v>8320</v>
      </c>
      <c r="F450" s="903" t="s">
        <v>16476</v>
      </c>
      <c r="G450" s="902" t="s">
        <v>12119</v>
      </c>
      <c r="H450" s="902" t="s">
        <v>11108</v>
      </c>
      <c r="I450" s="913" t="s">
        <v>904</v>
      </c>
      <c r="J450" s="903" t="s">
        <v>2525</v>
      </c>
    </row>
    <row r="451" spans="1:10">
      <c r="A451" s="810" t="s">
        <v>507</v>
      </c>
      <c r="B451" s="902" t="s">
        <v>23881</v>
      </c>
      <c r="C451" s="902" t="s">
        <v>6155</v>
      </c>
      <c r="D451" s="810" t="s">
        <v>15043</v>
      </c>
      <c r="E451" s="902" t="s">
        <v>6370</v>
      </c>
      <c r="F451" s="903" t="s">
        <v>6533</v>
      </c>
      <c r="G451" s="902" t="s">
        <v>15337</v>
      </c>
      <c r="H451" s="902" t="s">
        <v>10901</v>
      </c>
      <c r="I451" s="913" t="s">
        <v>26697</v>
      </c>
      <c r="J451" s="903" t="s">
        <v>11299</v>
      </c>
    </row>
    <row r="452" spans="1:10">
      <c r="A452" s="810" t="s">
        <v>507</v>
      </c>
      <c r="B452" s="902" t="s">
        <v>23881</v>
      </c>
      <c r="C452" s="902" t="s">
        <v>3189</v>
      </c>
      <c r="D452" s="810" t="s">
        <v>15043</v>
      </c>
      <c r="E452" s="902" t="s">
        <v>3776</v>
      </c>
      <c r="F452" s="903" t="s">
        <v>26698</v>
      </c>
      <c r="G452" s="902"/>
      <c r="H452" s="902" t="s">
        <v>26699</v>
      </c>
      <c r="I452" s="913" t="s">
        <v>1296</v>
      </c>
      <c r="J452" s="903" t="s">
        <v>12094</v>
      </c>
    </row>
    <row r="453" spans="1:10">
      <c r="A453" s="810" t="s">
        <v>507</v>
      </c>
      <c r="B453" s="902" t="s">
        <v>23881</v>
      </c>
      <c r="C453" s="902" t="s">
        <v>26700</v>
      </c>
      <c r="D453" s="810" t="s">
        <v>15043</v>
      </c>
      <c r="E453" s="902" t="s">
        <v>26701</v>
      </c>
      <c r="F453" s="903" t="s">
        <v>26702</v>
      </c>
      <c r="G453" s="902" t="s">
        <v>24206</v>
      </c>
      <c r="H453" s="902" t="s">
        <v>10977</v>
      </c>
      <c r="I453" s="913" t="s">
        <v>26703</v>
      </c>
      <c r="J453" s="903" t="s">
        <v>12684</v>
      </c>
    </row>
    <row r="454" spans="1:10">
      <c r="A454" s="810" t="s">
        <v>507</v>
      </c>
      <c r="B454" s="902" t="s">
        <v>23881</v>
      </c>
      <c r="C454" s="902" t="s">
        <v>8172</v>
      </c>
      <c r="D454" s="810" t="s">
        <v>15043</v>
      </c>
      <c r="E454" s="902" t="s">
        <v>8495</v>
      </c>
      <c r="F454" s="903" t="s">
        <v>8700</v>
      </c>
      <c r="G454" s="902" t="s">
        <v>17022</v>
      </c>
      <c r="H454" s="902" t="s">
        <v>10932</v>
      </c>
      <c r="I454" s="913" t="s">
        <v>904</v>
      </c>
      <c r="J454" s="903" t="s">
        <v>12094</v>
      </c>
    </row>
    <row r="455" spans="1:10">
      <c r="A455" s="810" t="s">
        <v>507</v>
      </c>
      <c r="B455" s="902" t="s">
        <v>23881</v>
      </c>
      <c r="C455" s="902" t="s">
        <v>7361</v>
      </c>
      <c r="D455" s="810" t="s">
        <v>15043</v>
      </c>
      <c r="E455" s="902" t="s">
        <v>7527</v>
      </c>
      <c r="F455" s="903" t="s">
        <v>26704</v>
      </c>
      <c r="G455" s="902" t="s">
        <v>7820</v>
      </c>
      <c r="H455" s="902" t="s">
        <v>10891</v>
      </c>
      <c r="I455" s="913" t="s">
        <v>1296</v>
      </c>
      <c r="J455" s="903" t="s">
        <v>12684</v>
      </c>
    </row>
    <row r="456" spans="1:10">
      <c r="A456" s="810" t="s">
        <v>507</v>
      </c>
      <c r="B456" s="902" t="s">
        <v>23881</v>
      </c>
      <c r="C456" s="902" t="s">
        <v>3122</v>
      </c>
      <c r="D456" s="810" t="s">
        <v>15043</v>
      </c>
      <c r="E456" s="902" t="s">
        <v>3711</v>
      </c>
      <c r="F456" s="903" t="s">
        <v>4186</v>
      </c>
      <c r="G456" s="902" t="s">
        <v>4649</v>
      </c>
      <c r="H456" s="902" t="s">
        <v>10977</v>
      </c>
      <c r="I456" s="913" t="s">
        <v>507</v>
      </c>
      <c r="J456" s="903" t="s">
        <v>1851</v>
      </c>
    </row>
    <row r="457" spans="1:10">
      <c r="A457" s="810" t="s">
        <v>507</v>
      </c>
      <c r="B457" s="902" t="s">
        <v>23881</v>
      </c>
      <c r="C457" s="902" t="s">
        <v>26705</v>
      </c>
      <c r="D457" s="810" t="s">
        <v>15043</v>
      </c>
      <c r="E457" s="902" t="s">
        <v>26706</v>
      </c>
      <c r="F457" s="903" t="s">
        <v>26707</v>
      </c>
      <c r="G457" s="902" t="s">
        <v>26708</v>
      </c>
      <c r="H457" s="902" t="s">
        <v>10969</v>
      </c>
      <c r="I457" s="913" t="s">
        <v>507</v>
      </c>
      <c r="J457" s="903" t="s">
        <v>1851</v>
      </c>
    </row>
    <row r="458" spans="1:10">
      <c r="A458" s="810" t="s">
        <v>507</v>
      </c>
      <c r="B458" s="902" t="s">
        <v>23881</v>
      </c>
      <c r="C458" s="902" t="s">
        <v>24280</v>
      </c>
      <c r="D458" s="810" t="s">
        <v>15043</v>
      </c>
      <c r="E458" s="902" t="s">
        <v>24281</v>
      </c>
      <c r="F458" s="903" t="s">
        <v>24282</v>
      </c>
      <c r="G458" s="902" t="s">
        <v>24283</v>
      </c>
      <c r="H458" s="902" t="s">
        <v>10933</v>
      </c>
      <c r="I458" s="913" t="s">
        <v>904</v>
      </c>
      <c r="J458" s="903" t="s">
        <v>937</v>
      </c>
    </row>
    <row r="459" spans="1:10">
      <c r="A459" s="810" t="s">
        <v>507</v>
      </c>
      <c r="B459" s="902" t="s">
        <v>23881</v>
      </c>
      <c r="C459" s="902" t="s">
        <v>616</v>
      </c>
      <c r="D459" s="810" t="s">
        <v>15043</v>
      </c>
      <c r="E459" s="902" t="s">
        <v>678</v>
      </c>
      <c r="F459" s="903" t="s">
        <v>16341</v>
      </c>
      <c r="G459" s="902" t="s">
        <v>862</v>
      </c>
      <c r="H459" s="902" t="s">
        <v>10941</v>
      </c>
      <c r="I459" s="913" t="s">
        <v>904</v>
      </c>
      <c r="J459" s="903" t="s">
        <v>564</v>
      </c>
    </row>
    <row r="460" spans="1:10">
      <c r="A460" s="810" t="s">
        <v>507</v>
      </c>
      <c r="B460" s="902" t="s">
        <v>23881</v>
      </c>
      <c r="C460" s="902" t="s">
        <v>14157</v>
      </c>
      <c r="D460" s="810" t="s">
        <v>15043</v>
      </c>
      <c r="E460" s="902" t="s">
        <v>6353</v>
      </c>
      <c r="F460" s="903" t="s">
        <v>26709</v>
      </c>
      <c r="G460" s="902" t="s">
        <v>17022</v>
      </c>
      <c r="H460" s="902" t="s">
        <v>10915</v>
      </c>
      <c r="I460" s="913" t="s">
        <v>1296</v>
      </c>
      <c r="J460" s="903" t="s">
        <v>11560</v>
      </c>
    </row>
    <row r="461" spans="1:10">
      <c r="A461" s="810" t="s">
        <v>507</v>
      </c>
      <c r="B461" s="902" t="s">
        <v>23881</v>
      </c>
      <c r="C461" s="902" t="s">
        <v>26710</v>
      </c>
      <c r="D461" s="810" t="s">
        <v>15043</v>
      </c>
      <c r="E461" s="902" t="s">
        <v>26711</v>
      </c>
      <c r="F461" s="903" t="s">
        <v>26712</v>
      </c>
      <c r="G461" s="902"/>
      <c r="H461" s="902" t="s">
        <v>10932</v>
      </c>
      <c r="I461" s="913" t="s">
        <v>904</v>
      </c>
      <c r="J461" s="903" t="s">
        <v>12684</v>
      </c>
    </row>
    <row r="462" spans="1:10">
      <c r="A462" s="810" t="s">
        <v>507</v>
      </c>
      <c r="B462" s="902" t="s">
        <v>23881</v>
      </c>
      <c r="C462" s="902" t="s">
        <v>26443</v>
      </c>
      <c r="D462" s="810" t="s">
        <v>15043</v>
      </c>
      <c r="E462" s="902" t="s">
        <v>24063</v>
      </c>
      <c r="F462" s="903" t="s">
        <v>26444</v>
      </c>
      <c r="G462" s="902" t="s">
        <v>26445</v>
      </c>
      <c r="H462" s="902" t="s">
        <v>10936</v>
      </c>
      <c r="I462" s="913" t="s">
        <v>904</v>
      </c>
      <c r="J462" s="903" t="s">
        <v>929</v>
      </c>
    </row>
    <row r="463" spans="1:10">
      <c r="A463" s="810" t="s">
        <v>507</v>
      </c>
      <c r="B463" s="902" t="s">
        <v>23881</v>
      </c>
      <c r="C463" s="902" t="s">
        <v>26713</v>
      </c>
      <c r="D463" s="810" t="s">
        <v>15043</v>
      </c>
      <c r="E463" s="902" t="s">
        <v>26714</v>
      </c>
      <c r="F463" s="903" t="s">
        <v>26715</v>
      </c>
      <c r="G463" s="902"/>
      <c r="H463" s="902" t="s">
        <v>10932</v>
      </c>
      <c r="I463" s="913" t="s">
        <v>904</v>
      </c>
      <c r="J463" s="903" t="s">
        <v>12684</v>
      </c>
    </row>
    <row r="464" spans="1:10">
      <c r="A464" s="810" t="s">
        <v>507</v>
      </c>
      <c r="B464" s="902" t="s">
        <v>23881</v>
      </c>
      <c r="C464" s="902" t="s">
        <v>26451</v>
      </c>
      <c r="D464" s="810" t="s">
        <v>15043</v>
      </c>
      <c r="E464" s="902" t="s">
        <v>26452</v>
      </c>
      <c r="F464" s="903" t="s">
        <v>26453</v>
      </c>
      <c r="G464" s="902" t="s">
        <v>26454</v>
      </c>
      <c r="H464" s="902" t="s">
        <v>10958</v>
      </c>
      <c r="I464" s="913" t="s">
        <v>504</v>
      </c>
      <c r="J464" s="903" t="s">
        <v>929</v>
      </c>
    </row>
    <row r="465" spans="1:10">
      <c r="A465" s="810" t="s">
        <v>507</v>
      </c>
      <c r="B465" s="902" t="s">
        <v>23881</v>
      </c>
      <c r="C465" s="902" t="s">
        <v>26716</v>
      </c>
      <c r="D465" s="810" t="s">
        <v>15043</v>
      </c>
      <c r="E465" s="902" t="s">
        <v>26717</v>
      </c>
      <c r="F465" s="903" t="s">
        <v>26718</v>
      </c>
      <c r="G465" s="902" t="s">
        <v>26719</v>
      </c>
      <c r="H465" s="902" t="s">
        <v>10954</v>
      </c>
      <c r="I465" s="913" t="s">
        <v>904</v>
      </c>
      <c r="J465" s="903" t="s">
        <v>11299</v>
      </c>
    </row>
    <row r="466" spans="1:10">
      <c r="A466" s="810" t="s">
        <v>507</v>
      </c>
      <c r="B466" s="902" t="s">
        <v>23881</v>
      </c>
      <c r="C466" s="902" t="s">
        <v>26720</v>
      </c>
      <c r="D466" s="810" t="s">
        <v>15043</v>
      </c>
      <c r="E466" s="902" t="s">
        <v>26721</v>
      </c>
      <c r="F466" s="903" t="s">
        <v>26722</v>
      </c>
      <c r="G466" s="902"/>
      <c r="H466" s="902" t="s">
        <v>10928</v>
      </c>
      <c r="I466" s="913" t="s">
        <v>1296</v>
      </c>
      <c r="J466" s="903" t="s">
        <v>12684</v>
      </c>
    </row>
    <row r="467" spans="1:10">
      <c r="A467" s="810" t="s">
        <v>507</v>
      </c>
      <c r="B467" s="902" t="s">
        <v>23881</v>
      </c>
      <c r="C467" s="902" t="s">
        <v>26723</v>
      </c>
      <c r="D467" s="810" t="s">
        <v>15043</v>
      </c>
      <c r="E467" s="902" t="s">
        <v>26724</v>
      </c>
      <c r="F467" s="903" t="s">
        <v>26725</v>
      </c>
      <c r="G467" s="902" t="s">
        <v>26726</v>
      </c>
      <c r="H467" s="902" t="s">
        <v>10977</v>
      </c>
      <c r="I467" s="913" t="s">
        <v>904</v>
      </c>
      <c r="J467" s="903" t="s">
        <v>20429</v>
      </c>
    </row>
    <row r="468" spans="1:10">
      <c r="A468" s="810" t="s">
        <v>507</v>
      </c>
      <c r="B468" s="902" t="s">
        <v>23881</v>
      </c>
      <c r="C468" s="902" t="s">
        <v>26727</v>
      </c>
      <c r="D468" s="810" t="s">
        <v>15043</v>
      </c>
      <c r="E468" s="902" t="s">
        <v>26728</v>
      </c>
      <c r="F468" s="903" t="s">
        <v>26729</v>
      </c>
      <c r="G468" s="902"/>
      <c r="H468" s="902" t="s">
        <v>10915</v>
      </c>
      <c r="I468" s="913" t="s">
        <v>904</v>
      </c>
      <c r="J468" s="903" t="s">
        <v>12094</v>
      </c>
    </row>
    <row r="469" spans="1:10">
      <c r="A469" s="810" t="s">
        <v>507</v>
      </c>
      <c r="B469" s="902" t="s">
        <v>23881</v>
      </c>
      <c r="C469" s="902" t="s">
        <v>1482</v>
      </c>
      <c r="D469" s="810" t="s">
        <v>15043</v>
      </c>
      <c r="E469" s="902" t="s">
        <v>1615</v>
      </c>
      <c r="F469" s="903" t="s">
        <v>16407</v>
      </c>
      <c r="G469" s="902"/>
      <c r="H469" s="902" t="s">
        <v>10915</v>
      </c>
      <c r="I469" s="913" t="s">
        <v>6752</v>
      </c>
      <c r="J469" s="903" t="s">
        <v>1851</v>
      </c>
    </row>
    <row r="470" spans="1:10">
      <c r="A470" s="810" t="s">
        <v>507</v>
      </c>
      <c r="B470" s="902" t="s">
        <v>23881</v>
      </c>
      <c r="C470" s="902" t="s">
        <v>4911</v>
      </c>
      <c r="D470" s="810" t="s">
        <v>15043</v>
      </c>
      <c r="E470" s="902" t="s">
        <v>5029</v>
      </c>
      <c r="F470" s="903" t="s">
        <v>5098</v>
      </c>
      <c r="G470" s="902" t="s">
        <v>26730</v>
      </c>
      <c r="H470" s="902" t="s">
        <v>10977</v>
      </c>
      <c r="I470" s="913" t="s">
        <v>26696</v>
      </c>
      <c r="J470" s="903" t="s">
        <v>12094</v>
      </c>
    </row>
    <row r="471" spans="1:10">
      <c r="A471" s="810" t="s">
        <v>507</v>
      </c>
      <c r="B471" s="902" t="s">
        <v>23881</v>
      </c>
      <c r="C471" s="902" t="s">
        <v>5385</v>
      </c>
      <c r="D471" s="810" t="s">
        <v>15043</v>
      </c>
      <c r="E471" s="902" t="s">
        <v>5595</v>
      </c>
      <c r="F471" s="903" t="s">
        <v>5708</v>
      </c>
      <c r="G471" s="902" t="s">
        <v>17038</v>
      </c>
      <c r="H471" s="902" t="s">
        <v>10932</v>
      </c>
      <c r="I471" s="913" t="s">
        <v>1296</v>
      </c>
      <c r="J471" s="903" t="s">
        <v>12684</v>
      </c>
    </row>
    <row r="472" spans="1:10">
      <c r="A472" s="810" t="s">
        <v>507</v>
      </c>
      <c r="B472" s="902" t="s">
        <v>23881</v>
      </c>
      <c r="C472" s="902" t="s">
        <v>15339</v>
      </c>
      <c r="D472" s="810" t="s">
        <v>15043</v>
      </c>
      <c r="E472" s="902" t="s">
        <v>15340</v>
      </c>
      <c r="F472" s="903" t="s">
        <v>15341</v>
      </c>
      <c r="G472" s="902" t="s">
        <v>24318</v>
      </c>
      <c r="H472" s="902" t="s">
        <v>10891</v>
      </c>
      <c r="I472" s="913" t="s">
        <v>904</v>
      </c>
      <c r="J472" s="903" t="s">
        <v>929</v>
      </c>
    </row>
    <row r="473" spans="1:10">
      <c r="A473" s="810" t="s">
        <v>507</v>
      </c>
      <c r="B473" s="902" t="s">
        <v>23881</v>
      </c>
      <c r="C473" s="902" t="s">
        <v>9222</v>
      </c>
      <c r="D473" s="810" t="s">
        <v>15043</v>
      </c>
      <c r="E473" s="902" t="s">
        <v>26731</v>
      </c>
      <c r="F473" s="903" t="s">
        <v>26732</v>
      </c>
      <c r="G473" s="902" t="s">
        <v>26733</v>
      </c>
      <c r="H473" s="902" t="s">
        <v>10915</v>
      </c>
      <c r="I473" s="913" t="s">
        <v>26620</v>
      </c>
      <c r="J473" s="903" t="s">
        <v>12094</v>
      </c>
    </row>
    <row r="474" spans="1:10">
      <c r="A474" s="810" t="s">
        <v>507</v>
      </c>
      <c r="B474" s="902" t="s">
        <v>23881</v>
      </c>
      <c r="C474" s="902" t="s">
        <v>26734</v>
      </c>
      <c r="D474" s="810" t="s">
        <v>15043</v>
      </c>
      <c r="E474" s="902" t="s">
        <v>26735</v>
      </c>
      <c r="F474" s="903" t="s">
        <v>26736</v>
      </c>
      <c r="G474" s="902" t="s">
        <v>10992</v>
      </c>
      <c r="H474" s="902" t="s">
        <v>10932</v>
      </c>
      <c r="I474" s="913" t="s">
        <v>26737</v>
      </c>
      <c r="J474" s="903" t="s">
        <v>12094</v>
      </c>
    </row>
    <row r="475" spans="1:10">
      <c r="A475" s="810" t="s">
        <v>507</v>
      </c>
      <c r="B475" s="902" t="s">
        <v>23881</v>
      </c>
      <c r="C475" s="902" t="s">
        <v>26738</v>
      </c>
      <c r="D475" s="810" t="s">
        <v>15043</v>
      </c>
      <c r="E475" s="902" t="s">
        <v>7530</v>
      </c>
      <c r="F475" s="903" t="s">
        <v>26739</v>
      </c>
      <c r="G475" s="902" t="s">
        <v>7821</v>
      </c>
      <c r="H475" s="902" t="s">
        <v>10932</v>
      </c>
      <c r="I475" s="913" t="s">
        <v>1296</v>
      </c>
      <c r="J475" s="903" t="s">
        <v>12684</v>
      </c>
    </row>
    <row r="476" spans="1:10">
      <c r="A476" s="810" t="s">
        <v>507</v>
      </c>
      <c r="B476" s="902" t="s">
        <v>23881</v>
      </c>
      <c r="C476" s="902" t="s">
        <v>5387</v>
      </c>
      <c r="D476" s="810" t="s">
        <v>15043</v>
      </c>
      <c r="E476" s="902" t="s">
        <v>5597</v>
      </c>
      <c r="F476" s="903" t="s">
        <v>5708</v>
      </c>
      <c r="G476" s="902" t="s">
        <v>17038</v>
      </c>
      <c r="H476" s="902" t="s">
        <v>10932</v>
      </c>
      <c r="I476" s="913" t="s">
        <v>1296</v>
      </c>
      <c r="J476" s="903" t="s">
        <v>12684</v>
      </c>
    </row>
    <row r="477" spans="1:10">
      <c r="A477" s="810" t="s">
        <v>507</v>
      </c>
      <c r="B477" s="902" t="s">
        <v>23881</v>
      </c>
      <c r="C477" s="902" t="s">
        <v>16408</v>
      </c>
      <c r="D477" s="810" t="s">
        <v>15043</v>
      </c>
      <c r="E477" s="902" t="s">
        <v>16409</v>
      </c>
      <c r="F477" s="903" t="s">
        <v>26740</v>
      </c>
      <c r="G477" s="902" t="s">
        <v>17022</v>
      </c>
      <c r="H477" s="902" t="s">
        <v>10901</v>
      </c>
      <c r="I477" s="913" t="s">
        <v>904</v>
      </c>
      <c r="J477" s="903" t="s">
        <v>11503</v>
      </c>
    </row>
    <row r="478" spans="1:10">
      <c r="A478" s="810" t="s">
        <v>507</v>
      </c>
      <c r="B478" s="902" t="s">
        <v>23881</v>
      </c>
      <c r="C478" s="902" t="s">
        <v>3062</v>
      </c>
      <c r="D478" s="810" t="s">
        <v>15043</v>
      </c>
      <c r="E478" s="902" t="s">
        <v>26741</v>
      </c>
      <c r="F478" s="903" t="s">
        <v>26742</v>
      </c>
      <c r="G478" s="902" t="s">
        <v>17022</v>
      </c>
      <c r="H478" s="902" t="s">
        <v>10928</v>
      </c>
      <c r="I478" s="913" t="s">
        <v>1296</v>
      </c>
      <c r="J478" s="903" t="s">
        <v>11560</v>
      </c>
    </row>
    <row r="479" spans="1:10">
      <c r="A479" s="810" t="s">
        <v>507</v>
      </c>
      <c r="B479" s="902" t="s">
        <v>23881</v>
      </c>
      <c r="C479" s="902" t="s">
        <v>16354</v>
      </c>
      <c r="D479" s="810" t="s">
        <v>15043</v>
      </c>
      <c r="E479" s="902" t="s">
        <v>16355</v>
      </c>
      <c r="F479" s="903" t="s">
        <v>16356</v>
      </c>
      <c r="G479" s="902" t="s">
        <v>16357</v>
      </c>
      <c r="H479" s="902" t="s">
        <v>10894</v>
      </c>
      <c r="I479" s="913" t="s">
        <v>1296</v>
      </c>
      <c r="J479" s="903"/>
    </row>
    <row r="480" spans="1:10">
      <c r="A480" s="810" t="s">
        <v>507</v>
      </c>
      <c r="B480" s="902" t="s">
        <v>23881</v>
      </c>
      <c r="C480" s="902" t="s">
        <v>26743</v>
      </c>
      <c r="D480" s="810" t="s">
        <v>15043</v>
      </c>
      <c r="E480" s="902" t="s">
        <v>3773</v>
      </c>
      <c r="F480" s="903" t="s">
        <v>26744</v>
      </c>
      <c r="G480" s="902" t="s">
        <v>26745</v>
      </c>
      <c r="H480" s="902" t="s">
        <v>10932</v>
      </c>
      <c r="I480" s="913" t="s">
        <v>904</v>
      </c>
      <c r="J480" s="903" t="s">
        <v>932</v>
      </c>
    </row>
    <row r="481" spans="1:10">
      <c r="A481" s="810" t="s">
        <v>507</v>
      </c>
      <c r="B481" s="902" t="s">
        <v>23881</v>
      </c>
      <c r="C481" s="902" t="s">
        <v>1396</v>
      </c>
      <c r="D481" s="810" t="s">
        <v>15043</v>
      </c>
      <c r="E481" s="902" t="s">
        <v>16410</v>
      </c>
      <c r="F481" s="903" t="s">
        <v>26746</v>
      </c>
      <c r="G481" s="902" t="s">
        <v>17022</v>
      </c>
      <c r="H481" s="902" t="s">
        <v>10932</v>
      </c>
      <c r="I481" s="913" t="s">
        <v>1296</v>
      </c>
      <c r="J481" s="903" t="s">
        <v>12684</v>
      </c>
    </row>
    <row r="482" spans="1:10">
      <c r="A482" s="810" t="s">
        <v>507</v>
      </c>
      <c r="B482" s="902" t="s">
        <v>23881</v>
      </c>
      <c r="C482" s="902" t="s">
        <v>16358</v>
      </c>
      <c r="D482" s="810" t="s">
        <v>15043</v>
      </c>
      <c r="E482" s="902" t="s">
        <v>16359</v>
      </c>
      <c r="F482" s="903" t="s">
        <v>25360</v>
      </c>
      <c r="G482" s="902" t="s">
        <v>17022</v>
      </c>
      <c r="H482" s="902" t="s">
        <v>10907</v>
      </c>
      <c r="I482" s="913" t="s">
        <v>1296</v>
      </c>
      <c r="J482" s="903" t="s">
        <v>12684</v>
      </c>
    </row>
    <row r="483" spans="1:10">
      <c r="A483" s="810" t="s">
        <v>507</v>
      </c>
      <c r="B483" s="902" t="s">
        <v>23881</v>
      </c>
      <c r="C483" s="902" t="s">
        <v>26485</v>
      </c>
      <c r="D483" s="810" t="s">
        <v>15043</v>
      </c>
      <c r="E483" s="902" t="s">
        <v>16359</v>
      </c>
      <c r="F483" s="903" t="s">
        <v>26486</v>
      </c>
      <c r="G483" s="902" t="s">
        <v>16360</v>
      </c>
      <c r="H483" s="902" t="s">
        <v>10922</v>
      </c>
      <c r="I483" s="913" t="s">
        <v>1296</v>
      </c>
      <c r="J483" s="903" t="s">
        <v>12684</v>
      </c>
    </row>
    <row r="484" spans="1:10">
      <c r="A484" s="810" t="s">
        <v>507</v>
      </c>
      <c r="B484" s="902" t="s">
        <v>23881</v>
      </c>
      <c r="C484" s="902" t="s">
        <v>2247</v>
      </c>
      <c r="D484" s="810" t="s">
        <v>15043</v>
      </c>
      <c r="E484" s="902" t="s">
        <v>2340</v>
      </c>
      <c r="F484" s="903" t="s">
        <v>2398</v>
      </c>
      <c r="G484" s="902" t="s">
        <v>2477</v>
      </c>
      <c r="H484" s="902" t="s">
        <v>10970</v>
      </c>
      <c r="I484" s="913" t="s">
        <v>904</v>
      </c>
      <c r="J484" s="903" t="s">
        <v>937</v>
      </c>
    </row>
    <row r="485" spans="1:10">
      <c r="A485" s="810" t="s">
        <v>507</v>
      </c>
      <c r="B485" s="902" t="s">
        <v>23881</v>
      </c>
      <c r="C485" s="902" t="s">
        <v>7358</v>
      </c>
      <c r="D485" s="810" t="s">
        <v>15043</v>
      </c>
      <c r="E485" s="902" t="s">
        <v>7523</v>
      </c>
      <c r="F485" s="903" t="s">
        <v>26747</v>
      </c>
      <c r="G485" s="902" t="s">
        <v>7816</v>
      </c>
      <c r="H485" s="902" t="s">
        <v>10936</v>
      </c>
      <c r="I485" s="913" t="s">
        <v>7847</v>
      </c>
      <c r="J485" s="903" t="s">
        <v>11503</v>
      </c>
    </row>
    <row r="486" spans="1:10">
      <c r="A486" s="810" t="s">
        <v>507</v>
      </c>
      <c r="B486" s="902" t="s">
        <v>23881</v>
      </c>
      <c r="C486" s="902" t="s">
        <v>5367</v>
      </c>
      <c r="D486" s="810" t="s">
        <v>15043</v>
      </c>
      <c r="E486" s="902" t="s">
        <v>5568</v>
      </c>
      <c r="F486" s="903" t="s">
        <v>26488</v>
      </c>
      <c r="G486" s="902" t="s">
        <v>5881</v>
      </c>
      <c r="H486" s="902" t="s">
        <v>10901</v>
      </c>
      <c r="I486" s="913" t="s">
        <v>904</v>
      </c>
      <c r="J486" s="903" t="s">
        <v>12094</v>
      </c>
    </row>
    <row r="487" spans="1:10">
      <c r="A487" s="810" t="s">
        <v>507</v>
      </c>
      <c r="B487" s="902" t="s">
        <v>23881</v>
      </c>
      <c r="C487" s="902" t="s">
        <v>26748</v>
      </c>
      <c r="D487" s="810" t="s">
        <v>15043</v>
      </c>
      <c r="E487" s="902" t="s">
        <v>26749</v>
      </c>
      <c r="F487" s="903" t="s">
        <v>26750</v>
      </c>
      <c r="G487" s="902"/>
      <c r="H487" s="902" t="s">
        <v>10891</v>
      </c>
      <c r="I487" s="913" t="s">
        <v>904</v>
      </c>
      <c r="J487" s="903" t="s">
        <v>12094</v>
      </c>
    </row>
    <row r="488" spans="1:10">
      <c r="A488" s="810" t="s">
        <v>507</v>
      </c>
      <c r="B488" s="902" t="s">
        <v>23881</v>
      </c>
      <c r="C488" s="902" t="s">
        <v>26751</v>
      </c>
      <c r="D488" s="810" t="s">
        <v>15043</v>
      </c>
      <c r="E488" s="902" t="s">
        <v>26752</v>
      </c>
      <c r="F488" s="903" t="s">
        <v>26753</v>
      </c>
      <c r="G488" s="902"/>
      <c r="H488" s="902" t="s">
        <v>10891</v>
      </c>
      <c r="I488" s="913" t="s">
        <v>1296</v>
      </c>
      <c r="J488" s="903"/>
    </row>
    <row r="489" spans="1:10">
      <c r="A489" s="810" t="s">
        <v>507</v>
      </c>
      <c r="B489" s="902" t="s">
        <v>23881</v>
      </c>
      <c r="C489" s="902" t="s">
        <v>26754</v>
      </c>
      <c r="D489" s="810" t="s">
        <v>15043</v>
      </c>
      <c r="E489" s="902" t="s">
        <v>26755</v>
      </c>
      <c r="F489" s="903" t="s">
        <v>26756</v>
      </c>
      <c r="G489" s="902" t="s">
        <v>26757</v>
      </c>
      <c r="H489" s="902" t="s">
        <v>10932</v>
      </c>
      <c r="I489" s="913" t="s">
        <v>904</v>
      </c>
      <c r="J489" s="903" t="s">
        <v>12094</v>
      </c>
    </row>
    <row r="490" spans="1:10">
      <c r="A490" s="810" t="s">
        <v>507</v>
      </c>
      <c r="B490" s="902" t="s">
        <v>23881</v>
      </c>
      <c r="C490" s="902" t="s">
        <v>26758</v>
      </c>
      <c r="D490" s="810" t="s">
        <v>15043</v>
      </c>
      <c r="E490" s="902" t="s">
        <v>11576</v>
      </c>
      <c r="F490" s="903" t="s">
        <v>26759</v>
      </c>
      <c r="G490" s="902" t="s">
        <v>26760</v>
      </c>
      <c r="H490" s="902" t="s">
        <v>10928</v>
      </c>
      <c r="I490" s="913" t="s">
        <v>904</v>
      </c>
      <c r="J490" s="903" t="s">
        <v>11503</v>
      </c>
    </row>
    <row r="491" spans="1:10">
      <c r="A491" s="810" t="s">
        <v>507</v>
      </c>
      <c r="B491" s="902" t="s">
        <v>23881</v>
      </c>
      <c r="C491" s="902" t="s">
        <v>26493</v>
      </c>
      <c r="D491" s="810" t="s">
        <v>15043</v>
      </c>
      <c r="E491" s="902" t="s">
        <v>5528</v>
      </c>
      <c r="F491" s="903" t="s">
        <v>26488</v>
      </c>
      <c r="G491" s="902" t="s">
        <v>5881</v>
      </c>
      <c r="H491" s="902" t="s">
        <v>10915</v>
      </c>
      <c r="I491" s="913" t="s">
        <v>904</v>
      </c>
      <c r="J491" s="903" t="s">
        <v>12094</v>
      </c>
    </row>
    <row r="492" spans="1:10">
      <c r="A492" s="810" t="s">
        <v>507</v>
      </c>
      <c r="B492" s="902" t="s">
        <v>23881</v>
      </c>
      <c r="C492" s="902" t="s">
        <v>26761</v>
      </c>
      <c r="D492" s="810" t="s">
        <v>15043</v>
      </c>
      <c r="E492" s="902" t="s">
        <v>15781</v>
      </c>
      <c r="F492" s="903" t="s">
        <v>26762</v>
      </c>
      <c r="G492" s="902" t="s">
        <v>17038</v>
      </c>
      <c r="H492" s="902" t="s">
        <v>10930</v>
      </c>
      <c r="I492" s="913" t="s">
        <v>904</v>
      </c>
      <c r="J492" s="903" t="s">
        <v>12684</v>
      </c>
    </row>
    <row r="493" spans="1:10">
      <c r="A493" s="810" t="s">
        <v>507</v>
      </c>
      <c r="B493" s="902" t="s">
        <v>23881</v>
      </c>
      <c r="C493" s="902" t="s">
        <v>15309</v>
      </c>
      <c r="D493" s="810" t="s">
        <v>15043</v>
      </c>
      <c r="E493" s="902" t="s">
        <v>3716</v>
      </c>
      <c r="F493" s="903" t="s">
        <v>4189</v>
      </c>
      <c r="G493" s="902" t="s">
        <v>4653</v>
      </c>
      <c r="H493" s="902" t="s">
        <v>10895</v>
      </c>
      <c r="I493" s="913" t="s">
        <v>1296</v>
      </c>
      <c r="J493" s="903" t="s">
        <v>933</v>
      </c>
    </row>
    <row r="494" spans="1:10">
      <c r="A494" s="810" t="s">
        <v>507</v>
      </c>
      <c r="B494" s="902" t="s">
        <v>23881</v>
      </c>
      <c r="C494" s="902" t="s">
        <v>16366</v>
      </c>
      <c r="D494" s="810" t="s">
        <v>15043</v>
      </c>
      <c r="E494" s="902" t="s">
        <v>1549</v>
      </c>
      <c r="F494" s="903" t="s">
        <v>16367</v>
      </c>
      <c r="G494" s="902" t="s">
        <v>26506</v>
      </c>
      <c r="H494" s="902" t="s">
        <v>10901</v>
      </c>
      <c r="I494" s="913" t="s">
        <v>904</v>
      </c>
      <c r="J494" s="903" t="s">
        <v>2525</v>
      </c>
    </row>
    <row r="495" spans="1:10">
      <c r="A495" s="810" t="s">
        <v>507</v>
      </c>
      <c r="B495" s="902" t="s">
        <v>23881</v>
      </c>
      <c r="C495" s="902" t="s">
        <v>26763</v>
      </c>
      <c r="D495" s="810" t="s">
        <v>15043</v>
      </c>
      <c r="E495" s="902" t="s">
        <v>26764</v>
      </c>
      <c r="F495" s="903" t="s">
        <v>26765</v>
      </c>
      <c r="G495" s="902" t="s">
        <v>26766</v>
      </c>
      <c r="H495" s="902" t="s">
        <v>10969</v>
      </c>
      <c r="I495" s="913" t="s">
        <v>904</v>
      </c>
      <c r="J495" s="903" t="s">
        <v>11299</v>
      </c>
    </row>
    <row r="496" spans="1:10">
      <c r="A496" s="810" t="s">
        <v>507</v>
      </c>
      <c r="B496" s="902" t="s">
        <v>23881</v>
      </c>
      <c r="C496" s="902" t="s">
        <v>26767</v>
      </c>
      <c r="D496" s="810" t="s">
        <v>15043</v>
      </c>
      <c r="E496" s="902" t="s">
        <v>26768</v>
      </c>
      <c r="F496" s="903" t="s">
        <v>26769</v>
      </c>
      <c r="G496" s="902" t="s">
        <v>26770</v>
      </c>
      <c r="H496" s="902" t="s">
        <v>11371</v>
      </c>
      <c r="I496" s="913" t="s">
        <v>26771</v>
      </c>
      <c r="J496" s="903" t="s">
        <v>929</v>
      </c>
    </row>
    <row r="497" spans="1:10">
      <c r="A497" s="810" t="s">
        <v>507</v>
      </c>
      <c r="B497" s="902" t="s">
        <v>23881</v>
      </c>
      <c r="C497" s="902" t="s">
        <v>26772</v>
      </c>
      <c r="D497" s="810" t="s">
        <v>15043</v>
      </c>
      <c r="E497" s="902" t="s">
        <v>26773</v>
      </c>
      <c r="F497" s="903" t="s">
        <v>26774</v>
      </c>
      <c r="G497" s="902"/>
      <c r="H497" s="902" t="s">
        <v>11264</v>
      </c>
      <c r="I497" s="913" t="s">
        <v>26703</v>
      </c>
      <c r="J497" s="903" t="s">
        <v>12684</v>
      </c>
    </row>
    <row r="498" spans="1:10">
      <c r="A498" s="810" t="s">
        <v>507</v>
      </c>
      <c r="B498" s="902" t="s">
        <v>23881</v>
      </c>
      <c r="C498" s="902" t="s">
        <v>12730</v>
      </c>
      <c r="D498" s="810" t="s">
        <v>15043</v>
      </c>
      <c r="E498" s="902" t="s">
        <v>3710</v>
      </c>
      <c r="F498" s="903" t="s">
        <v>12731</v>
      </c>
      <c r="G498" s="902" t="s">
        <v>4690</v>
      </c>
      <c r="H498" s="902" t="s">
        <v>10941</v>
      </c>
      <c r="I498" s="913" t="s">
        <v>904</v>
      </c>
      <c r="J498" s="903" t="s">
        <v>1851</v>
      </c>
    </row>
    <row r="499" spans="1:10">
      <c r="A499" s="810" t="s">
        <v>507</v>
      </c>
      <c r="B499" s="902" t="s">
        <v>23881</v>
      </c>
      <c r="C499" s="902" t="s">
        <v>26775</v>
      </c>
      <c r="D499" s="810" t="s">
        <v>15043</v>
      </c>
      <c r="E499" s="902" t="s">
        <v>26776</v>
      </c>
      <c r="F499" s="903" t="s">
        <v>26777</v>
      </c>
      <c r="G499" s="902"/>
      <c r="H499" s="902" t="s">
        <v>10891</v>
      </c>
      <c r="I499" s="913" t="s">
        <v>1296</v>
      </c>
      <c r="J499" s="903" t="s">
        <v>12684</v>
      </c>
    </row>
    <row r="500" spans="1:10">
      <c r="A500" s="810" t="s">
        <v>507</v>
      </c>
      <c r="B500" s="902" t="s">
        <v>23881</v>
      </c>
      <c r="C500" s="902" t="s">
        <v>26778</v>
      </c>
      <c r="D500" s="810" t="s">
        <v>15043</v>
      </c>
      <c r="E500" s="902" t="s">
        <v>16400</v>
      </c>
      <c r="F500" s="903" t="s">
        <v>26779</v>
      </c>
      <c r="G500" s="902" t="s">
        <v>16401</v>
      </c>
      <c r="H500" s="902" t="s">
        <v>10933</v>
      </c>
      <c r="I500" s="913" t="s">
        <v>1296</v>
      </c>
      <c r="J500" s="903" t="s">
        <v>11560</v>
      </c>
    </row>
    <row r="501" spans="1:10">
      <c r="A501" s="810" t="s">
        <v>507</v>
      </c>
      <c r="B501" s="902" t="s">
        <v>23881</v>
      </c>
      <c r="C501" s="902" t="s">
        <v>26780</v>
      </c>
      <c r="D501" s="810" t="s">
        <v>15043</v>
      </c>
      <c r="E501" s="902" t="s">
        <v>26781</v>
      </c>
      <c r="F501" s="903" t="s">
        <v>26782</v>
      </c>
      <c r="G501" s="902" t="s">
        <v>15796</v>
      </c>
      <c r="H501" s="902" t="s">
        <v>10891</v>
      </c>
      <c r="I501" s="913" t="s">
        <v>1296</v>
      </c>
      <c r="J501" s="903" t="s">
        <v>11560</v>
      </c>
    </row>
    <row r="502" spans="1:10">
      <c r="A502" s="810" t="s">
        <v>507</v>
      </c>
      <c r="B502" s="902" t="s">
        <v>23881</v>
      </c>
      <c r="C502" s="902" t="s">
        <v>26783</v>
      </c>
      <c r="D502" s="810" t="s">
        <v>15043</v>
      </c>
      <c r="E502" s="902" t="s">
        <v>5599</v>
      </c>
      <c r="F502" s="903" t="s">
        <v>5711</v>
      </c>
      <c r="G502" s="902" t="s">
        <v>17038</v>
      </c>
      <c r="H502" s="902" t="s">
        <v>10932</v>
      </c>
      <c r="I502" s="913" t="s">
        <v>1296</v>
      </c>
      <c r="J502" s="903" t="s">
        <v>12684</v>
      </c>
    </row>
    <row r="503" spans="1:10">
      <c r="A503" s="810" t="s">
        <v>507</v>
      </c>
      <c r="B503" s="902" t="s">
        <v>23881</v>
      </c>
      <c r="C503" s="902" t="s">
        <v>26784</v>
      </c>
      <c r="D503" s="810" t="s">
        <v>15043</v>
      </c>
      <c r="E503" s="902" t="s">
        <v>26785</v>
      </c>
      <c r="F503" s="903" t="s">
        <v>26786</v>
      </c>
      <c r="G503" s="902"/>
      <c r="H503" s="902" t="s">
        <v>10928</v>
      </c>
      <c r="I503" s="913" t="s">
        <v>904</v>
      </c>
      <c r="J503" s="903" t="s">
        <v>11299</v>
      </c>
    </row>
    <row r="504" spans="1:10">
      <c r="A504" s="810" t="s">
        <v>507</v>
      </c>
      <c r="B504" s="902" t="s">
        <v>23881</v>
      </c>
      <c r="C504" s="902" t="s">
        <v>26543</v>
      </c>
      <c r="D504" s="810" t="s">
        <v>15043</v>
      </c>
      <c r="E504" s="902" t="s">
        <v>26544</v>
      </c>
      <c r="F504" s="903" t="s">
        <v>26545</v>
      </c>
      <c r="G504" s="902"/>
      <c r="H504" s="902" t="s">
        <v>10970</v>
      </c>
      <c r="I504" s="913" t="s">
        <v>1296</v>
      </c>
      <c r="J504" s="903" t="s">
        <v>11101</v>
      </c>
    </row>
    <row r="505" spans="1:10">
      <c r="A505" s="810" t="s">
        <v>507</v>
      </c>
      <c r="B505" s="902" t="s">
        <v>23881</v>
      </c>
      <c r="C505" s="902" t="s">
        <v>5365</v>
      </c>
      <c r="D505" s="810" t="s">
        <v>15043</v>
      </c>
      <c r="E505" s="902" t="s">
        <v>5564</v>
      </c>
      <c r="F505" s="903" t="s">
        <v>26787</v>
      </c>
      <c r="G505" s="902" t="s">
        <v>17022</v>
      </c>
      <c r="H505" s="902" t="s">
        <v>10932</v>
      </c>
      <c r="I505" s="913" t="s">
        <v>7180</v>
      </c>
      <c r="J505" s="903" t="s">
        <v>12094</v>
      </c>
    </row>
    <row r="506" spans="1:10">
      <c r="A506" s="810" t="s">
        <v>507</v>
      </c>
      <c r="B506" s="902" t="s">
        <v>23881</v>
      </c>
      <c r="C506" s="902" t="s">
        <v>5389</v>
      </c>
      <c r="D506" s="810" t="s">
        <v>15043</v>
      </c>
      <c r="E506" s="902" t="s">
        <v>5598</v>
      </c>
      <c r="F506" s="903" t="s">
        <v>5710</v>
      </c>
      <c r="G506" s="902" t="s">
        <v>17038</v>
      </c>
      <c r="H506" s="902" t="s">
        <v>10932</v>
      </c>
      <c r="I506" s="913" t="s">
        <v>1296</v>
      </c>
      <c r="J506" s="903" t="s">
        <v>12684</v>
      </c>
    </row>
    <row r="507" spans="1:10">
      <c r="A507" s="810" t="s">
        <v>507</v>
      </c>
      <c r="B507" s="902" t="s">
        <v>23881</v>
      </c>
      <c r="C507" s="902" t="s">
        <v>15804</v>
      </c>
      <c r="D507" s="810" t="s">
        <v>15043</v>
      </c>
      <c r="E507" s="902" t="s">
        <v>7533</v>
      </c>
      <c r="F507" s="903" t="s">
        <v>26788</v>
      </c>
      <c r="G507" s="902" t="s">
        <v>7823</v>
      </c>
      <c r="H507" s="902" t="s">
        <v>10915</v>
      </c>
      <c r="I507" s="913" t="s">
        <v>1296</v>
      </c>
      <c r="J507" s="903" t="s">
        <v>12684</v>
      </c>
    </row>
    <row r="508" spans="1:10">
      <c r="A508" s="810" t="s">
        <v>507</v>
      </c>
      <c r="B508" s="902" t="s">
        <v>23881</v>
      </c>
      <c r="C508" s="902" t="s">
        <v>6153</v>
      </c>
      <c r="D508" s="810" t="s">
        <v>15043</v>
      </c>
      <c r="E508" s="902" t="s">
        <v>6368</v>
      </c>
      <c r="F508" s="903" t="s">
        <v>6531</v>
      </c>
      <c r="G508" s="902" t="s">
        <v>10992</v>
      </c>
      <c r="H508" s="902" t="s">
        <v>10891</v>
      </c>
      <c r="I508" s="913" t="s">
        <v>1296</v>
      </c>
      <c r="J508" s="903" t="s">
        <v>12094</v>
      </c>
    </row>
    <row r="509" spans="1:10">
      <c r="A509" s="810" t="s">
        <v>507</v>
      </c>
      <c r="B509" s="902" t="s">
        <v>23881</v>
      </c>
      <c r="C509" s="902" t="s">
        <v>3032</v>
      </c>
      <c r="D509" s="810" t="s">
        <v>15043</v>
      </c>
      <c r="E509" s="902" t="s">
        <v>15808</v>
      </c>
      <c r="F509" s="903" t="s">
        <v>26789</v>
      </c>
      <c r="G509" s="902" t="s">
        <v>17022</v>
      </c>
      <c r="H509" s="902" t="s">
        <v>10891</v>
      </c>
      <c r="I509" s="913" t="s">
        <v>1296</v>
      </c>
      <c r="J509" s="903" t="s">
        <v>12684</v>
      </c>
    </row>
    <row r="510" spans="1:10">
      <c r="A510" s="810" t="s">
        <v>507</v>
      </c>
      <c r="B510" s="902" t="s">
        <v>23881</v>
      </c>
      <c r="C510" s="902" t="s">
        <v>26790</v>
      </c>
      <c r="D510" s="810" t="s">
        <v>15043</v>
      </c>
      <c r="E510" s="902" t="s">
        <v>26791</v>
      </c>
      <c r="F510" s="903" t="s">
        <v>26792</v>
      </c>
      <c r="G510" s="902"/>
      <c r="H510" s="902" t="s">
        <v>10932</v>
      </c>
      <c r="I510" s="913" t="s">
        <v>904</v>
      </c>
      <c r="J510" s="903" t="s">
        <v>12094</v>
      </c>
    </row>
    <row r="511" spans="1:10">
      <c r="A511" s="810" t="s">
        <v>507</v>
      </c>
      <c r="B511" s="902" t="s">
        <v>23881</v>
      </c>
      <c r="C511" s="902" t="s">
        <v>26793</v>
      </c>
      <c r="D511" s="810" t="s">
        <v>15043</v>
      </c>
      <c r="E511" s="902" t="s">
        <v>26794</v>
      </c>
      <c r="F511" s="903" t="s">
        <v>26795</v>
      </c>
      <c r="G511" s="902" t="s">
        <v>17022</v>
      </c>
      <c r="H511" s="902" t="s">
        <v>10977</v>
      </c>
      <c r="I511" s="913" t="s">
        <v>904</v>
      </c>
      <c r="J511" s="903" t="s">
        <v>20429</v>
      </c>
    </row>
    <row r="512" spans="1:10">
      <c r="A512" s="810" t="s">
        <v>507</v>
      </c>
      <c r="B512" s="902" t="s">
        <v>23881</v>
      </c>
      <c r="C512" s="902" t="s">
        <v>4836</v>
      </c>
      <c r="D512" s="810" t="s">
        <v>15043</v>
      </c>
      <c r="E512" s="902" t="s">
        <v>26796</v>
      </c>
      <c r="F512" s="903" t="s">
        <v>26797</v>
      </c>
      <c r="G512" s="902"/>
      <c r="H512" s="902" t="s">
        <v>10932</v>
      </c>
      <c r="I512" s="913" t="s">
        <v>904</v>
      </c>
      <c r="J512" s="903" t="s">
        <v>12094</v>
      </c>
    </row>
    <row r="513" spans="1:10">
      <c r="A513" s="810" t="s">
        <v>507</v>
      </c>
      <c r="B513" s="902" t="s">
        <v>23881</v>
      </c>
      <c r="C513" s="902" t="s">
        <v>8139</v>
      </c>
      <c r="D513" s="810" t="s">
        <v>15043</v>
      </c>
      <c r="E513" s="902" t="s">
        <v>8307</v>
      </c>
      <c r="F513" s="903" t="s">
        <v>26798</v>
      </c>
      <c r="G513" s="902" t="s">
        <v>8928</v>
      </c>
      <c r="H513" s="902" t="s">
        <v>10932</v>
      </c>
      <c r="I513" s="913" t="s">
        <v>904</v>
      </c>
      <c r="J513" s="903" t="s">
        <v>12094</v>
      </c>
    </row>
    <row r="514" spans="1:10">
      <c r="A514" s="810" t="s">
        <v>2513</v>
      </c>
      <c r="B514" s="902" t="s">
        <v>23886</v>
      </c>
      <c r="C514" s="902" t="s">
        <v>16326</v>
      </c>
      <c r="D514" s="810" t="s">
        <v>15043</v>
      </c>
      <c r="E514" s="902" t="s">
        <v>16327</v>
      </c>
      <c r="F514" s="903" t="s">
        <v>28285</v>
      </c>
      <c r="G514" s="902" t="s">
        <v>16328</v>
      </c>
      <c r="H514" s="902" t="s">
        <v>10958</v>
      </c>
      <c r="I514" s="913" t="s">
        <v>26799</v>
      </c>
      <c r="J514" s="903" t="s">
        <v>1300</v>
      </c>
    </row>
    <row r="515" spans="1:10">
      <c r="A515" s="810" t="s">
        <v>2513</v>
      </c>
      <c r="B515" s="902" t="s">
        <v>23886</v>
      </c>
      <c r="C515" s="902" t="s">
        <v>26392</v>
      </c>
      <c r="D515" s="810" t="s">
        <v>15043</v>
      </c>
      <c r="E515" s="902" t="s">
        <v>26393</v>
      </c>
      <c r="F515" s="903" t="s">
        <v>26394</v>
      </c>
      <c r="G515" s="902" t="s">
        <v>26395</v>
      </c>
      <c r="H515" s="902" t="s">
        <v>11175</v>
      </c>
      <c r="I515" s="913" t="s">
        <v>2513</v>
      </c>
      <c r="J515" s="903" t="s">
        <v>932</v>
      </c>
    </row>
    <row r="516" spans="1:10">
      <c r="A516" s="810" t="s">
        <v>2513</v>
      </c>
      <c r="B516" s="902" t="s">
        <v>23886</v>
      </c>
      <c r="C516" s="902" t="s">
        <v>15032</v>
      </c>
      <c r="D516" s="810" t="s">
        <v>15043</v>
      </c>
      <c r="E516" s="902" t="s">
        <v>1940</v>
      </c>
      <c r="F516" s="903" t="s">
        <v>26800</v>
      </c>
      <c r="G516" s="902" t="s">
        <v>26801</v>
      </c>
      <c r="H516" s="902" t="s">
        <v>10958</v>
      </c>
      <c r="I516" s="913" t="s">
        <v>26802</v>
      </c>
      <c r="J516" s="903" t="s">
        <v>564</v>
      </c>
    </row>
    <row r="517" spans="1:10">
      <c r="A517" s="810" t="s">
        <v>2513</v>
      </c>
      <c r="B517" s="902" t="s">
        <v>23886</v>
      </c>
      <c r="C517" s="902" t="s">
        <v>16417</v>
      </c>
      <c r="D517" s="810" t="s">
        <v>15043</v>
      </c>
      <c r="E517" s="902" t="s">
        <v>16418</v>
      </c>
      <c r="F517" s="903" t="s">
        <v>26803</v>
      </c>
      <c r="G517" s="902" t="s">
        <v>16419</v>
      </c>
      <c r="H517" s="902" t="s">
        <v>10901</v>
      </c>
      <c r="I517" s="913" t="s">
        <v>26804</v>
      </c>
      <c r="J517" s="903" t="s">
        <v>12094</v>
      </c>
    </row>
    <row r="518" spans="1:10">
      <c r="A518" s="810" t="s">
        <v>2513</v>
      </c>
      <c r="B518" s="902" t="s">
        <v>23886</v>
      </c>
      <c r="C518" s="902" t="s">
        <v>26426</v>
      </c>
      <c r="D518" s="810" t="s">
        <v>15043</v>
      </c>
      <c r="E518" s="902" t="s">
        <v>26427</v>
      </c>
      <c r="F518" s="903" t="s">
        <v>26428</v>
      </c>
      <c r="G518" s="902"/>
      <c r="H518" s="902" t="s">
        <v>10915</v>
      </c>
      <c r="I518" s="913" t="s">
        <v>26805</v>
      </c>
      <c r="J518" s="903" t="s">
        <v>11101</v>
      </c>
    </row>
    <row r="519" spans="1:10">
      <c r="A519" s="810" t="s">
        <v>2513</v>
      </c>
      <c r="B519" s="902" t="s">
        <v>23886</v>
      </c>
      <c r="C519" s="902" t="s">
        <v>26806</v>
      </c>
      <c r="D519" s="810" t="s">
        <v>15043</v>
      </c>
      <c r="E519" s="902" t="s">
        <v>26807</v>
      </c>
      <c r="F519" s="903" t="s">
        <v>26808</v>
      </c>
      <c r="G519" s="902" t="s">
        <v>26809</v>
      </c>
      <c r="H519" s="902" t="s">
        <v>10977</v>
      </c>
      <c r="I519" s="913" t="s">
        <v>2513</v>
      </c>
      <c r="J519" s="903" t="s">
        <v>11299</v>
      </c>
    </row>
    <row r="520" spans="1:10">
      <c r="A520" s="810" t="s">
        <v>2513</v>
      </c>
      <c r="B520" s="902" t="s">
        <v>23886</v>
      </c>
      <c r="C520" s="902" t="s">
        <v>2960</v>
      </c>
      <c r="D520" s="810" t="s">
        <v>15043</v>
      </c>
      <c r="E520" s="902" t="s">
        <v>3561</v>
      </c>
      <c r="F520" s="903" t="s">
        <v>24331</v>
      </c>
      <c r="G520" s="902" t="s">
        <v>15766</v>
      </c>
      <c r="H520" s="902" t="s">
        <v>10901</v>
      </c>
      <c r="I520" s="913" t="s">
        <v>896</v>
      </c>
      <c r="J520" s="903" t="s">
        <v>12094</v>
      </c>
    </row>
    <row r="521" spans="1:10">
      <c r="A521" s="810" t="s">
        <v>2513</v>
      </c>
      <c r="B521" s="902" t="s">
        <v>23886</v>
      </c>
      <c r="C521" s="902" t="s">
        <v>16354</v>
      </c>
      <c r="D521" s="810" t="s">
        <v>15043</v>
      </c>
      <c r="E521" s="902" t="s">
        <v>16355</v>
      </c>
      <c r="F521" s="903" t="s">
        <v>16356</v>
      </c>
      <c r="G521" s="902" t="s">
        <v>16357</v>
      </c>
      <c r="H521" s="902" t="s">
        <v>10894</v>
      </c>
      <c r="I521" s="913" t="s">
        <v>26810</v>
      </c>
      <c r="J521" s="903"/>
    </row>
    <row r="522" spans="1:10">
      <c r="A522" s="810" t="s">
        <v>2513</v>
      </c>
      <c r="B522" s="902" t="s">
        <v>23886</v>
      </c>
      <c r="C522" s="902" t="s">
        <v>26811</v>
      </c>
      <c r="D522" s="810" t="s">
        <v>15043</v>
      </c>
      <c r="E522" s="902" t="s">
        <v>26812</v>
      </c>
      <c r="F522" s="903" t="s">
        <v>26813</v>
      </c>
      <c r="G522" s="902" t="s">
        <v>26814</v>
      </c>
      <c r="H522" s="902" t="s">
        <v>10928</v>
      </c>
      <c r="I522" s="913" t="s">
        <v>2513</v>
      </c>
      <c r="J522" s="903" t="s">
        <v>932</v>
      </c>
    </row>
    <row r="523" spans="1:10">
      <c r="A523" s="810" t="s">
        <v>2513</v>
      </c>
      <c r="B523" s="902" t="s">
        <v>23886</v>
      </c>
      <c r="C523" s="902" t="s">
        <v>26815</v>
      </c>
      <c r="D523" s="810" t="s">
        <v>15043</v>
      </c>
      <c r="E523" s="902" t="s">
        <v>17073</v>
      </c>
      <c r="F523" s="903" t="s">
        <v>26816</v>
      </c>
      <c r="G523" s="902" t="s">
        <v>26817</v>
      </c>
      <c r="H523" s="902" t="s">
        <v>11275</v>
      </c>
      <c r="I523" s="913" t="s">
        <v>26818</v>
      </c>
      <c r="J523" s="903" t="s">
        <v>20429</v>
      </c>
    </row>
    <row r="524" spans="1:10">
      <c r="A524" s="810" t="s">
        <v>2513</v>
      </c>
      <c r="B524" s="902" t="s">
        <v>23886</v>
      </c>
      <c r="C524" s="902" t="s">
        <v>16366</v>
      </c>
      <c r="D524" s="810" t="s">
        <v>15043</v>
      </c>
      <c r="E524" s="902" t="s">
        <v>1549</v>
      </c>
      <c r="F524" s="903" t="s">
        <v>16367</v>
      </c>
      <c r="G524" s="902" t="s">
        <v>26506</v>
      </c>
      <c r="H524" s="902" t="s">
        <v>10901</v>
      </c>
      <c r="I524" s="913" t="s">
        <v>922</v>
      </c>
      <c r="J524" s="903" t="s">
        <v>929</v>
      </c>
    </row>
    <row r="525" spans="1:10">
      <c r="A525" s="810" t="s">
        <v>2513</v>
      </c>
      <c r="B525" s="902" t="s">
        <v>23886</v>
      </c>
      <c r="C525" s="902" t="s">
        <v>12730</v>
      </c>
      <c r="D525" s="810" t="s">
        <v>15043</v>
      </c>
      <c r="E525" s="902" t="s">
        <v>3710</v>
      </c>
      <c r="F525" s="903" t="s">
        <v>12731</v>
      </c>
      <c r="G525" s="902" t="s">
        <v>4690</v>
      </c>
      <c r="H525" s="902" t="s">
        <v>10941</v>
      </c>
      <c r="I525" s="913" t="s">
        <v>26819</v>
      </c>
      <c r="J525" s="903" t="s">
        <v>1851</v>
      </c>
    </row>
    <row r="526" spans="1:10">
      <c r="A526" s="810" t="s">
        <v>2513</v>
      </c>
      <c r="B526" s="902" t="s">
        <v>23886</v>
      </c>
      <c r="C526" s="902" t="s">
        <v>24369</v>
      </c>
      <c r="D526" s="810" t="s">
        <v>15043</v>
      </c>
      <c r="E526" s="902" t="s">
        <v>24370</v>
      </c>
      <c r="F526" s="903" t="s">
        <v>24371</v>
      </c>
      <c r="G526" s="902" t="s">
        <v>24372</v>
      </c>
      <c r="H526" s="902" t="s">
        <v>10936</v>
      </c>
      <c r="I526" s="913" t="s">
        <v>4805</v>
      </c>
      <c r="J526" s="903" t="s">
        <v>12094</v>
      </c>
    </row>
    <row r="527" spans="1:10">
      <c r="A527" s="810" t="s">
        <v>2513</v>
      </c>
      <c r="B527" s="902" t="s">
        <v>23886</v>
      </c>
      <c r="C527" s="902" t="s">
        <v>26820</v>
      </c>
      <c r="D527" s="810" t="s">
        <v>15043</v>
      </c>
      <c r="E527" s="902" t="s">
        <v>26690</v>
      </c>
      <c r="F527" s="903" t="s">
        <v>26821</v>
      </c>
      <c r="G527" s="902"/>
      <c r="H527" s="902" t="s">
        <v>11234</v>
      </c>
      <c r="I527" s="913" t="s">
        <v>922</v>
      </c>
      <c r="J527" s="903" t="s">
        <v>12094</v>
      </c>
    </row>
    <row r="528" spans="1:10" ht="27">
      <c r="A528" s="810" t="s">
        <v>2513</v>
      </c>
      <c r="B528" s="902" t="s">
        <v>23886</v>
      </c>
      <c r="C528" s="902" t="s">
        <v>26532</v>
      </c>
      <c r="D528" s="810" t="s">
        <v>15043</v>
      </c>
      <c r="E528" s="902" t="s">
        <v>15007</v>
      </c>
      <c r="F528" s="903" t="s">
        <v>26533</v>
      </c>
      <c r="G528" s="902" t="s">
        <v>26534</v>
      </c>
      <c r="H528" s="902" t="s">
        <v>11316</v>
      </c>
      <c r="I528" s="913" t="s">
        <v>26822</v>
      </c>
      <c r="J528" s="903" t="s">
        <v>11560</v>
      </c>
    </row>
    <row r="529" spans="1:10">
      <c r="A529" s="810" t="s">
        <v>2513</v>
      </c>
      <c r="B529" s="902" t="s">
        <v>23886</v>
      </c>
      <c r="C529" s="902" t="s">
        <v>26546</v>
      </c>
      <c r="D529" s="810" t="s">
        <v>15043</v>
      </c>
      <c r="E529" s="902" t="s">
        <v>5012</v>
      </c>
      <c r="F529" s="903" t="s">
        <v>16368</v>
      </c>
      <c r="G529" s="902" t="s">
        <v>5159</v>
      </c>
      <c r="H529" s="902" t="s">
        <v>10932</v>
      </c>
      <c r="I529" s="913" t="s">
        <v>4805</v>
      </c>
      <c r="J529" s="903" t="s">
        <v>11503</v>
      </c>
    </row>
    <row r="530" spans="1:10">
      <c r="A530" s="810" t="s">
        <v>16877</v>
      </c>
      <c r="B530" s="902" t="s">
        <v>26823</v>
      </c>
      <c r="C530" s="902" t="s">
        <v>16326</v>
      </c>
      <c r="D530" s="810" t="s">
        <v>15043</v>
      </c>
      <c r="E530" s="902" t="s">
        <v>16327</v>
      </c>
      <c r="F530" s="903" t="s">
        <v>28288</v>
      </c>
      <c r="G530" s="902" t="s">
        <v>16328</v>
      </c>
      <c r="H530" s="902" t="s">
        <v>10958</v>
      </c>
      <c r="I530" s="913" t="s">
        <v>28289</v>
      </c>
      <c r="J530" s="903" t="s">
        <v>28290</v>
      </c>
    </row>
    <row r="531" spans="1:10" ht="27">
      <c r="A531" s="810" t="s">
        <v>16877</v>
      </c>
      <c r="B531" s="902" t="s">
        <v>26823</v>
      </c>
      <c r="C531" s="902" t="s">
        <v>26532</v>
      </c>
      <c r="D531" s="810" t="s">
        <v>15043</v>
      </c>
      <c r="E531" s="902" t="s">
        <v>15007</v>
      </c>
      <c r="F531" s="903" t="s">
        <v>26533</v>
      </c>
      <c r="G531" s="902" t="s">
        <v>26534</v>
      </c>
      <c r="H531" s="902" t="s">
        <v>11316</v>
      </c>
      <c r="I531" s="913" t="s">
        <v>26824</v>
      </c>
      <c r="J531" s="903" t="s">
        <v>11560</v>
      </c>
    </row>
    <row r="532" spans="1:10">
      <c r="A532" s="810" t="s">
        <v>16420</v>
      </c>
      <c r="B532" s="902" t="s">
        <v>26825</v>
      </c>
      <c r="C532" s="902" t="s">
        <v>16326</v>
      </c>
      <c r="D532" s="810" t="s">
        <v>15043</v>
      </c>
      <c r="E532" s="902" t="s">
        <v>16327</v>
      </c>
      <c r="F532" s="903" t="s">
        <v>28285</v>
      </c>
      <c r="G532" s="902" t="s">
        <v>16328</v>
      </c>
      <c r="H532" s="902" t="s">
        <v>10958</v>
      </c>
      <c r="I532" s="913" t="s">
        <v>1279</v>
      </c>
      <c r="J532" s="903" t="s">
        <v>1300</v>
      </c>
    </row>
    <row r="533" spans="1:10">
      <c r="A533" s="810" t="s">
        <v>16420</v>
      </c>
      <c r="B533" s="902" t="s">
        <v>26825</v>
      </c>
      <c r="C533" s="902" t="s">
        <v>26826</v>
      </c>
      <c r="D533" s="810" t="s">
        <v>15043</v>
      </c>
      <c r="E533" s="902" t="s">
        <v>1971</v>
      </c>
      <c r="F533" s="903" t="s">
        <v>26827</v>
      </c>
      <c r="G533" s="902"/>
      <c r="H533" s="902" t="s">
        <v>10928</v>
      </c>
      <c r="I533" s="913" t="s">
        <v>16420</v>
      </c>
      <c r="J533" s="903" t="s">
        <v>11101</v>
      </c>
    </row>
    <row r="534" spans="1:10">
      <c r="A534" s="810" t="s">
        <v>16420</v>
      </c>
      <c r="B534" s="902" t="s">
        <v>26825</v>
      </c>
      <c r="C534" s="902" t="s">
        <v>26828</v>
      </c>
      <c r="D534" s="810" t="s">
        <v>15043</v>
      </c>
      <c r="E534" s="902" t="s">
        <v>26829</v>
      </c>
      <c r="F534" s="903" t="s">
        <v>26830</v>
      </c>
      <c r="G534" s="902"/>
      <c r="H534" s="902" t="s">
        <v>10932</v>
      </c>
      <c r="I534" s="913" t="s">
        <v>16420</v>
      </c>
      <c r="J534" s="903" t="s">
        <v>11101</v>
      </c>
    </row>
    <row r="535" spans="1:10">
      <c r="A535" s="810" t="s">
        <v>16882</v>
      </c>
      <c r="B535" s="902" t="s">
        <v>23902</v>
      </c>
      <c r="C535" s="902" t="s">
        <v>16271</v>
      </c>
      <c r="D535" s="810" t="s">
        <v>15043</v>
      </c>
      <c r="E535" s="902" t="s">
        <v>16271</v>
      </c>
      <c r="F535" s="903" t="s">
        <v>16272</v>
      </c>
      <c r="G535" s="902"/>
      <c r="H535" s="902" t="s">
        <v>10977</v>
      </c>
      <c r="I535" s="913" t="s">
        <v>4813</v>
      </c>
      <c r="J535" s="903" t="s">
        <v>929</v>
      </c>
    </row>
    <row r="536" spans="1:10">
      <c r="A536" s="810" t="s">
        <v>16882</v>
      </c>
      <c r="B536" s="902" t="s">
        <v>23902</v>
      </c>
      <c r="C536" s="902" t="s">
        <v>7301</v>
      </c>
      <c r="D536" s="810" t="s">
        <v>15043</v>
      </c>
      <c r="E536" s="902" t="s">
        <v>7478</v>
      </c>
      <c r="F536" s="903" t="s">
        <v>7637</v>
      </c>
      <c r="G536" s="902" t="s">
        <v>26831</v>
      </c>
      <c r="H536" s="902" t="s">
        <v>10977</v>
      </c>
      <c r="I536" s="913" t="s">
        <v>4813</v>
      </c>
      <c r="J536" s="903" t="s">
        <v>929</v>
      </c>
    </row>
    <row r="537" spans="1:10">
      <c r="A537" s="810" t="s">
        <v>16882</v>
      </c>
      <c r="B537" s="902" t="s">
        <v>23902</v>
      </c>
      <c r="C537" s="902" t="s">
        <v>7302</v>
      </c>
      <c r="D537" s="810" t="s">
        <v>15043</v>
      </c>
      <c r="E537" s="902" t="s">
        <v>7479</v>
      </c>
      <c r="F537" s="903" t="s">
        <v>7638</v>
      </c>
      <c r="G537" s="902"/>
      <c r="H537" s="902" t="s">
        <v>10977</v>
      </c>
      <c r="I537" s="913" t="s">
        <v>4813</v>
      </c>
      <c r="J537" s="903" t="s">
        <v>929</v>
      </c>
    </row>
    <row r="538" spans="1:10">
      <c r="A538" s="810" t="s">
        <v>16882</v>
      </c>
      <c r="B538" s="902" t="s">
        <v>23902</v>
      </c>
      <c r="C538" s="902" t="s">
        <v>16421</v>
      </c>
      <c r="D538" s="810" t="s">
        <v>15043</v>
      </c>
      <c r="E538" s="902" t="s">
        <v>16422</v>
      </c>
      <c r="F538" s="903" t="s">
        <v>26832</v>
      </c>
      <c r="G538" s="902"/>
      <c r="H538" s="902" t="s">
        <v>10977</v>
      </c>
      <c r="I538" s="913" t="s">
        <v>26210</v>
      </c>
      <c r="J538" s="903" t="s">
        <v>11165</v>
      </c>
    </row>
    <row r="539" spans="1:10">
      <c r="A539" s="810" t="s">
        <v>16882</v>
      </c>
      <c r="B539" s="902" t="s">
        <v>23902</v>
      </c>
      <c r="C539" s="902" t="s">
        <v>26833</v>
      </c>
      <c r="D539" s="810" t="s">
        <v>15043</v>
      </c>
      <c r="E539" s="902" t="s">
        <v>26833</v>
      </c>
      <c r="F539" s="903" t="s">
        <v>26834</v>
      </c>
      <c r="G539" s="902" t="s">
        <v>26835</v>
      </c>
      <c r="H539" s="902" t="s">
        <v>10977</v>
      </c>
      <c r="I539" s="913" t="s">
        <v>15399</v>
      </c>
      <c r="J539" s="903" t="s">
        <v>938</v>
      </c>
    </row>
    <row r="540" spans="1:10">
      <c r="A540" s="810" t="s">
        <v>16882</v>
      </c>
      <c r="B540" s="902" t="s">
        <v>23902</v>
      </c>
      <c r="C540" s="902" t="s">
        <v>2078</v>
      </c>
      <c r="D540" s="810" t="s">
        <v>15043</v>
      </c>
      <c r="E540" s="902" t="s">
        <v>2111</v>
      </c>
      <c r="F540" s="903" t="s">
        <v>2141</v>
      </c>
      <c r="G540" s="902" t="s">
        <v>2160</v>
      </c>
      <c r="H540" s="902" t="s">
        <v>10928</v>
      </c>
      <c r="I540" s="913"/>
      <c r="J540" s="903" t="s">
        <v>940</v>
      </c>
    </row>
    <row r="541" spans="1:10">
      <c r="A541" s="810" t="s">
        <v>16882</v>
      </c>
      <c r="B541" s="902" t="s">
        <v>23902</v>
      </c>
      <c r="C541" s="902" t="s">
        <v>8130</v>
      </c>
      <c r="D541" s="810" t="s">
        <v>15043</v>
      </c>
      <c r="E541" s="902" t="s">
        <v>8442</v>
      </c>
      <c r="F541" s="903" t="s">
        <v>26836</v>
      </c>
      <c r="G541" s="902"/>
      <c r="H541" s="902" t="s">
        <v>10928</v>
      </c>
      <c r="I541" s="913" t="s">
        <v>26210</v>
      </c>
      <c r="J541" s="903" t="s">
        <v>11165</v>
      </c>
    </row>
    <row r="542" spans="1:10">
      <c r="A542" s="810" t="s">
        <v>16882</v>
      </c>
      <c r="B542" s="902" t="s">
        <v>23902</v>
      </c>
      <c r="C542" s="902" t="s">
        <v>8141</v>
      </c>
      <c r="D542" s="810" t="s">
        <v>15043</v>
      </c>
      <c r="E542" s="902" t="s">
        <v>3242</v>
      </c>
      <c r="F542" s="903" t="s">
        <v>26837</v>
      </c>
      <c r="G542" s="902"/>
      <c r="H542" s="902" t="s">
        <v>10977</v>
      </c>
      <c r="I542" s="913" t="s">
        <v>26838</v>
      </c>
      <c r="J542" s="903" t="s">
        <v>11165</v>
      </c>
    </row>
    <row r="543" spans="1:10">
      <c r="A543" s="810" t="s">
        <v>16882</v>
      </c>
      <c r="B543" s="902" t="s">
        <v>23902</v>
      </c>
      <c r="C543" s="902" t="s">
        <v>16298</v>
      </c>
      <c r="D543" s="810" t="s">
        <v>15043</v>
      </c>
      <c r="E543" s="902" t="s">
        <v>16299</v>
      </c>
      <c r="F543" s="903" t="s">
        <v>26322</v>
      </c>
      <c r="G543" s="902"/>
      <c r="H543" s="902" t="s">
        <v>10932</v>
      </c>
      <c r="I543" s="913" t="s">
        <v>26210</v>
      </c>
      <c r="J543" s="903" t="s">
        <v>11165</v>
      </c>
    </row>
    <row r="544" spans="1:10">
      <c r="A544" s="810" t="s">
        <v>16882</v>
      </c>
      <c r="B544" s="902" t="s">
        <v>23902</v>
      </c>
      <c r="C544" s="902" t="s">
        <v>10233</v>
      </c>
      <c r="D544" s="810" t="s">
        <v>15043</v>
      </c>
      <c r="E544" s="902" t="s">
        <v>1574</v>
      </c>
      <c r="F544" s="903" t="s">
        <v>10302</v>
      </c>
      <c r="G544" s="902" t="s">
        <v>26839</v>
      </c>
      <c r="H544" s="902" t="s">
        <v>10915</v>
      </c>
      <c r="I544" s="913"/>
      <c r="J544" s="903" t="s">
        <v>940</v>
      </c>
    </row>
    <row r="545" spans="1:10">
      <c r="A545" s="810" t="s">
        <v>16882</v>
      </c>
      <c r="B545" s="902" t="s">
        <v>23902</v>
      </c>
      <c r="C545" s="902" t="s">
        <v>15653</v>
      </c>
      <c r="D545" s="810" t="s">
        <v>15043</v>
      </c>
      <c r="E545" s="902" t="s">
        <v>15654</v>
      </c>
      <c r="F545" s="903" t="s">
        <v>15655</v>
      </c>
      <c r="G545" s="902"/>
      <c r="H545" s="902" t="s">
        <v>10928</v>
      </c>
      <c r="I545" s="913" t="s">
        <v>2059</v>
      </c>
      <c r="J545" s="903" t="s">
        <v>938</v>
      </c>
    </row>
    <row r="546" spans="1:10">
      <c r="A546" s="810" t="s">
        <v>16882</v>
      </c>
      <c r="B546" s="902" t="s">
        <v>23902</v>
      </c>
      <c r="C546" s="902" t="s">
        <v>26840</v>
      </c>
      <c r="D546" s="810" t="s">
        <v>15043</v>
      </c>
      <c r="E546" s="902" t="s">
        <v>26840</v>
      </c>
      <c r="F546" s="903" t="s">
        <v>26841</v>
      </c>
      <c r="G546" s="902" t="s">
        <v>17038</v>
      </c>
      <c r="H546" s="902" t="s">
        <v>10977</v>
      </c>
      <c r="I546" s="913" t="s">
        <v>2059</v>
      </c>
      <c r="J546" s="903" t="s">
        <v>12684</v>
      </c>
    </row>
    <row r="547" spans="1:10">
      <c r="A547" s="810" t="s">
        <v>233</v>
      </c>
      <c r="B547" s="902" t="s">
        <v>23903</v>
      </c>
      <c r="C547" s="902" t="s">
        <v>2272</v>
      </c>
      <c r="D547" s="810" t="s">
        <v>15043</v>
      </c>
      <c r="E547" s="902" t="s">
        <v>26842</v>
      </c>
      <c r="F547" s="903" t="s">
        <v>26843</v>
      </c>
      <c r="G547" s="902" t="s">
        <v>26844</v>
      </c>
      <c r="H547" s="902" t="s">
        <v>10932</v>
      </c>
      <c r="I547" s="913" t="s">
        <v>889</v>
      </c>
      <c r="J547" s="903" t="s">
        <v>11165</v>
      </c>
    </row>
    <row r="548" spans="1:10">
      <c r="A548" s="810" t="s">
        <v>233</v>
      </c>
      <c r="B548" s="902" t="s">
        <v>23903</v>
      </c>
      <c r="C548" s="902" t="s">
        <v>26833</v>
      </c>
      <c r="D548" s="810" t="s">
        <v>15043</v>
      </c>
      <c r="E548" s="902" t="s">
        <v>26833</v>
      </c>
      <c r="F548" s="903" t="s">
        <v>26834</v>
      </c>
      <c r="G548" s="902" t="s">
        <v>26835</v>
      </c>
      <c r="H548" s="902" t="s">
        <v>10977</v>
      </c>
      <c r="I548" s="913"/>
      <c r="J548" s="903" t="s">
        <v>940</v>
      </c>
    </row>
    <row r="549" spans="1:10">
      <c r="A549" s="810" t="s">
        <v>233</v>
      </c>
      <c r="B549" s="902" t="s">
        <v>23903</v>
      </c>
      <c r="C549" s="902" t="s">
        <v>4898</v>
      </c>
      <c r="D549" s="810" t="s">
        <v>15043</v>
      </c>
      <c r="E549" s="902" t="s">
        <v>5018</v>
      </c>
      <c r="F549" s="903" t="s">
        <v>26276</v>
      </c>
      <c r="G549" s="902" t="s">
        <v>17038</v>
      </c>
      <c r="H549" s="902" t="s">
        <v>10977</v>
      </c>
      <c r="I549" s="913" t="s">
        <v>2059</v>
      </c>
      <c r="J549" s="903" t="s">
        <v>10985</v>
      </c>
    </row>
    <row r="550" spans="1:10">
      <c r="A550" s="810" t="s">
        <v>233</v>
      </c>
      <c r="B550" s="902" t="s">
        <v>23903</v>
      </c>
      <c r="C550" s="902" t="s">
        <v>6879</v>
      </c>
      <c r="D550" s="810" t="s">
        <v>15043</v>
      </c>
      <c r="E550" s="902" t="s">
        <v>6996</v>
      </c>
      <c r="F550" s="903" t="s">
        <v>16423</v>
      </c>
      <c r="G550" s="902" t="s">
        <v>18692</v>
      </c>
      <c r="H550" s="902" t="s">
        <v>10932</v>
      </c>
      <c r="I550" s="913" t="s">
        <v>889</v>
      </c>
      <c r="J550" s="903" t="s">
        <v>11165</v>
      </c>
    </row>
    <row r="551" spans="1:10">
      <c r="A551" s="810" t="s">
        <v>233</v>
      </c>
      <c r="B551" s="902" t="s">
        <v>23903</v>
      </c>
      <c r="C551" s="902" t="s">
        <v>2094</v>
      </c>
      <c r="D551" s="810" t="s">
        <v>15043</v>
      </c>
      <c r="E551" s="902" t="s">
        <v>26845</v>
      </c>
      <c r="F551" s="903" t="s">
        <v>26846</v>
      </c>
      <c r="G551" s="902"/>
      <c r="H551" s="902" t="s">
        <v>10977</v>
      </c>
      <c r="I551" s="913"/>
      <c r="J551" s="903" t="s">
        <v>938</v>
      </c>
    </row>
    <row r="552" spans="1:10">
      <c r="A552" s="810" t="s">
        <v>16696</v>
      </c>
      <c r="B552" s="902" t="s">
        <v>23909</v>
      </c>
      <c r="C552" s="902" t="s">
        <v>26847</v>
      </c>
      <c r="D552" s="810" t="s">
        <v>15043</v>
      </c>
      <c r="E552" s="902" t="s">
        <v>26848</v>
      </c>
      <c r="F552" s="903" t="s">
        <v>26849</v>
      </c>
      <c r="G552" s="902" t="s">
        <v>18692</v>
      </c>
      <c r="H552" s="902" t="s">
        <v>10977</v>
      </c>
      <c r="I552" s="913" t="s">
        <v>16424</v>
      </c>
      <c r="J552" s="903" t="s">
        <v>11101</v>
      </c>
    </row>
    <row r="553" spans="1:10">
      <c r="A553" s="810" t="s">
        <v>16696</v>
      </c>
      <c r="B553" s="902" t="s">
        <v>23909</v>
      </c>
      <c r="C553" s="902" t="s">
        <v>16300</v>
      </c>
      <c r="D553" s="810" t="s">
        <v>15043</v>
      </c>
      <c r="E553" s="902" t="s">
        <v>3384</v>
      </c>
      <c r="F553" s="903" t="s">
        <v>26323</v>
      </c>
      <c r="G553" s="902" t="s">
        <v>17038</v>
      </c>
      <c r="H553" s="902" t="s">
        <v>10977</v>
      </c>
      <c r="I553" s="913"/>
      <c r="J553" s="903"/>
    </row>
    <row r="554" spans="1:10" ht="27">
      <c r="A554" s="810" t="s">
        <v>16696</v>
      </c>
      <c r="B554" s="902" t="s">
        <v>23909</v>
      </c>
      <c r="C554" s="902" t="s">
        <v>10223</v>
      </c>
      <c r="D554" s="810" t="s">
        <v>15043</v>
      </c>
      <c r="E554" s="902" t="s">
        <v>10263</v>
      </c>
      <c r="F554" s="903" t="s">
        <v>10293</v>
      </c>
      <c r="G554" s="902" t="s">
        <v>10322</v>
      </c>
      <c r="H554" s="902" t="s">
        <v>10970</v>
      </c>
      <c r="I554" s="913" t="s">
        <v>26850</v>
      </c>
      <c r="J554" s="903" t="s">
        <v>564</v>
      </c>
    </row>
    <row r="555" spans="1:10">
      <c r="A555" s="810" t="s">
        <v>16878</v>
      </c>
      <c r="B555" s="902" t="s">
        <v>23927</v>
      </c>
      <c r="C555" s="902" t="s">
        <v>16326</v>
      </c>
      <c r="D555" s="810" t="s">
        <v>15043</v>
      </c>
      <c r="E555" s="902" t="s">
        <v>16327</v>
      </c>
      <c r="F555" s="903" t="s">
        <v>28283</v>
      </c>
      <c r="G555" s="902" t="s">
        <v>16328</v>
      </c>
      <c r="H555" s="902" t="s">
        <v>10958</v>
      </c>
      <c r="I555" s="913" t="s">
        <v>26851</v>
      </c>
      <c r="J555" s="903" t="s">
        <v>1300</v>
      </c>
    </row>
    <row r="556" spans="1:10">
      <c r="A556" s="810" t="s">
        <v>16878</v>
      </c>
      <c r="B556" s="902" t="s">
        <v>23927</v>
      </c>
      <c r="C556" s="902" t="s">
        <v>3158</v>
      </c>
      <c r="D556" s="810" t="s">
        <v>15043</v>
      </c>
      <c r="E556" s="902" t="s">
        <v>3747</v>
      </c>
      <c r="F556" s="903" t="s">
        <v>4206</v>
      </c>
      <c r="G556" s="902" t="s">
        <v>4678</v>
      </c>
      <c r="H556" s="902" t="s">
        <v>11175</v>
      </c>
      <c r="I556" s="913" t="s">
        <v>26852</v>
      </c>
      <c r="J556" s="903" t="s">
        <v>935</v>
      </c>
    </row>
    <row r="557" spans="1:10" ht="54">
      <c r="A557" s="810" t="s">
        <v>16878</v>
      </c>
      <c r="B557" s="902" t="s">
        <v>23927</v>
      </c>
      <c r="C557" s="902" t="s">
        <v>1461</v>
      </c>
      <c r="D557" s="810" t="s">
        <v>15043</v>
      </c>
      <c r="E557" s="902" t="s">
        <v>1583</v>
      </c>
      <c r="F557" s="903" t="s">
        <v>26853</v>
      </c>
      <c r="G557" s="902" t="s">
        <v>1802</v>
      </c>
      <c r="H557" s="902" t="s">
        <v>11264</v>
      </c>
      <c r="I557" s="913" t="s">
        <v>26854</v>
      </c>
      <c r="J557" s="903" t="s">
        <v>937</v>
      </c>
    </row>
    <row r="558" spans="1:10">
      <c r="A558" s="810" t="s">
        <v>16878</v>
      </c>
      <c r="B558" s="902" t="s">
        <v>23927</v>
      </c>
      <c r="C558" s="902" t="s">
        <v>2225</v>
      </c>
      <c r="D558" s="810" t="s">
        <v>15043</v>
      </c>
      <c r="E558" s="902" t="s">
        <v>2321</v>
      </c>
      <c r="F558" s="903" t="s">
        <v>2384</v>
      </c>
      <c r="G558" s="902" t="s">
        <v>2460</v>
      </c>
      <c r="H558" s="902" t="s">
        <v>11371</v>
      </c>
      <c r="I558" s="913" t="s">
        <v>26855</v>
      </c>
      <c r="J558" s="903" t="s">
        <v>937</v>
      </c>
    </row>
    <row r="559" spans="1:10">
      <c r="A559" s="810" t="s">
        <v>16878</v>
      </c>
      <c r="B559" s="902" t="s">
        <v>23927</v>
      </c>
      <c r="C559" s="902" t="s">
        <v>15009</v>
      </c>
      <c r="D559" s="810" t="s">
        <v>15043</v>
      </c>
      <c r="E559" s="902" t="s">
        <v>15010</v>
      </c>
      <c r="F559" s="903" t="s">
        <v>15011</v>
      </c>
      <c r="G559" s="902" t="s">
        <v>15012</v>
      </c>
      <c r="H559" s="902" t="s">
        <v>10997</v>
      </c>
      <c r="I559" s="913" t="s">
        <v>26856</v>
      </c>
      <c r="J559" s="903" t="s">
        <v>929</v>
      </c>
    </row>
    <row r="560" spans="1:10">
      <c r="A560" s="810" t="s">
        <v>16878</v>
      </c>
      <c r="B560" s="902" t="s">
        <v>23927</v>
      </c>
      <c r="C560" s="902" t="s">
        <v>26498</v>
      </c>
      <c r="D560" s="810" t="s">
        <v>15043</v>
      </c>
      <c r="E560" s="902" t="s">
        <v>26499</v>
      </c>
      <c r="F560" s="903" t="s">
        <v>26500</v>
      </c>
      <c r="G560" s="902" t="s">
        <v>26501</v>
      </c>
      <c r="H560" s="902" t="s">
        <v>10922</v>
      </c>
      <c r="I560" s="913" t="s">
        <v>7179</v>
      </c>
      <c r="J560" s="903" t="s">
        <v>11101</v>
      </c>
    </row>
    <row r="561" spans="1:10" ht="27">
      <c r="A561" s="810" t="s">
        <v>16878</v>
      </c>
      <c r="B561" s="902" t="s">
        <v>23927</v>
      </c>
      <c r="C561" s="902" t="s">
        <v>26532</v>
      </c>
      <c r="D561" s="810" t="s">
        <v>15043</v>
      </c>
      <c r="E561" s="902" t="s">
        <v>15007</v>
      </c>
      <c r="F561" s="903" t="s">
        <v>26533</v>
      </c>
      <c r="G561" s="902" t="s">
        <v>26534</v>
      </c>
      <c r="H561" s="902" t="s">
        <v>11316</v>
      </c>
      <c r="I561" s="913" t="s">
        <v>28291</v>
      </c>
      <c r="J561" s="903" t="s">
        <v>11101</v>
      </c>
    </row>
    <row r="562" spans="1:10">
      <c r="A562" s="810" t="s">
        <v>16878</v>
      </c>
      <c r="B562" s="902" t="s">
        <v>23927</v>
      </c>
      <c r="C562" s="902" t="s">
        <v>26532</v>
      </c>
      <c r="D562" s="810" t="s">
        <v>15043</v>
      </c>
      <c r="E562" s="902" t="s">
        <v>15007</v>
      </c>
      <c r="F562" s="903" t="s">
        <v>26857</v>
      </c>
      <c r="G562" s="902" t="s">
        <v>15008</v>
      </c>
      <c r="H562" s="902" t="s">
        <v>11128</v>
      </c>
      <c r="I562" s="913" t="s">
        <v>1825</v>
      </c>
      <c r="J562" s="903" t="s">
        <v>12684</v>
      </c>
    </row>
  </sheetData>
  <phoneticPr fontId="11"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62"/>
  <sheetViews>
    <sheetView showGridLines="0" workbookViewId="0">
      <selection activeCell="A5" sqref="A5"/>
    </sheetView>
  </sheetViews>
  <sheetFormatPr defaultColWidth="8.88671875" defaultRowHeight="16.5"/>
  <cols>
    <col min="1" max="1" width="8.88671875" style="733"/>
    <col min="2" max="2" width="33.5546875" style="734" customWidth="1"/>
    <col min="3" max="3" width="12.6640625" style="733" customWidth="1"/>
    <col min="4" max="4" width="50.6640625" style="739" customWidth="1"/>
    <col min="5" max="5" width="13.44140625" style="733" customWidth="1"/>
    <col min="6" max="6" width="8.109375" style="733" customWidth="1"/>
    <col min="7" max="7" width="23.77734375" style="733" customWidth="1"/>
    <col min="8" max="8" width="42" style="734" customWidth="1"/>
    <col min="9" max="9" width="58.21875" style="739" customWidth="1"/>
    <col min="10" max="16384" width="8.88671875" style="733"/>
  </cols>
  <sheetData>
    <row r="1" spans="1:9" s="81" customFormat="1" ht="15.6" customHeight="1">
      <c r="A1" s="607"/>
      <c r="B1" s="949"/>
      <c r="C1" s="291"/>
      <c r="D1" s="954"/>
      <c r="E1" s="276"/>
      <c r="F1" s="278"/>
      <c r="G1" s="641"/>
      <c r="H1" s="278"/>
      <c r="I1" s="276"/>
    </row>
    <row r="2" spans="1:9" s="439" customFormat="1" ht="24.95" customHeight="1">
      <c r="A2" s="281" t="s">
        <v>16568</v>
      </c>
      <c r="B2" s="952"/>
      <c r="C2" s="454"/>
      <c r="D2" s="955"/>
      <c r="E2" s="282"/>
      <c r="F2" s="283"/>
      <c r="G2" s="642"/>
      <c r="H2" s="283"/>
      <c r="I2" s="282"/>
    </row>
    <row r="3" spans="1:9" s="745" customFormat="1" ht="14.45" customHeight="1">
      <c r="A3" s="740"/>
      <c r="B3" s="953"/>
      <c r="C3" s="741"/>
      <c r="D3" s="956"/>
      <c r="E3" s="742"/>
      <c r="F3" s="743"/>
      <c r="G3" s="744"/>
      <c r="H3" s="743"/>
      <c r="I3" s="742"/>
    </row>
    <row r="4" spans="1:9" ht="17.25" thickBot="1">
      <c r="A4" s="734"/>
      <c r="C4" s="738"/>
      <c r="D4" s="734"/>
      <c r="E4" s="732"/>
      <c r="F4" s="732"/>
      <c r="G4" s="734"/>
      <c r="H4" s="739"/>
      <c r="I4" s="733"/>
    </row>
    <row r="5" spans="1:9" s="813" customFormat="1" ht="18.75" customHeight="1" thickBot="1">
      <c r="A5" s="826" t="s">
        <v>26858</v>
      </c>
      <c r="B5" s="826" t="s">
        <v>130</v>
      </c>
      <c r="C5" s="826" t="s">
        <v>131</v>
      </c>
      <c r="D5" s="826" t="s">
        <v>16900</v>
      </c>
      <c r="E5" s="826" t="s">
        <v>132</v>
      </c>
      <c r="F5" s="826" t="s">
        <v>16</v>
      </c>
      <c r="G5" s="826" t="s">
        <v>16426</v>
      </c>
      <c r="H5" s="826" t="s">
        <v>10889</v>
      </c>
      <c r="I5" s="826" t="s">
        <v>133</v>
      </c>
    </row>
    <row r="6" spans="1:9" ht="15" customHeight="1">
      <c r="A6" s="1153" t="s">
        <v>16728</v>
      </c>
      <c r="B6" s="816" t="s">
        <v>16432</v>
      </c>
      <c r="C6" s="814" t="s">
        <v>15812</v>
      </c>
      <c r="D6" s="919" t="s">
        <v>16433</v>
      </c>
      <c r="E6" s="814" t="s">
        <v>15814</v>
      </c>
      <c r="F6" s="815">
        <v>31</v>
      </c>
      <c r="G6" s="814" t="s">
        <v>26859</v>
      </c>
      <c r="H6" s="816" t="s">
        <v>904</v>
      </c>
      <c r="I6" s="919" t="s">
        <v>932</v>
      </c>
    </row>
    <row r="7" spans="1:9">
      <c r="A7" s="1151"/>
      <c r="B7" s="922" t="s">
        <v>16430</v>
      </c>
      <c r="C7" s="920" t="s">
        <v>15812</v>
      </c>
      <c r="D7" s="923" t="s">
        <v>16431</v>
      </c>
      <c r="E7" s="920" t="s">
        <v>24993</v>
      </c>
      <c r="F7" s="921">
        <v>31</v>
      </c>
      <c r="G7" s="920" t="s">
        <v>26859</v>
      </c>
      <c r="H7" s="922" t="s">
        <v>904</v>
      </c>
      <c r="I7" s="923" t="s">
        <v>932</v>
      </c>
    </row>
    <row r="8" spans="1:9">
      <c r="A8" s="1151"/>
      <c r="B8" s="922" t="s">
        <v>15811</v>
      </c>
      <c r="C8" s="920" t="s">
        <v>15812</v>
      </c>
      <c r="D8" s="923" t="s">
        <v>15813</v>
      </c>
      <c r="E8" s="920" t="s">
        <v>24993</v>
      </c>
      <c r="F8" s="921">
        <v>31</v>
      </c>
      <c r="G8" s="920" t="s">
        <v>26859</v>
      </c>
      <c r="H8" s="922" t="s">
        <v>904</v>
      </c>
      <c r="I8" s="923" t="s">
        <v>932</v>
      </c>
    </row>
    <row r="9" spans="1:9">
      <c r="A9" s="1151"/>
      <c r="B9" s="922" t="s">
        <v>22450</v>
      </c>
      <c r="C9" s="920" t="s">
        <v>4927</v>
      </c>
      <c r="D9" s="923" t="s">
        <v>26860</v>
      </c>
      <c r="E9" s="920" t="s">
        <v>5100</v>
      </c>
      <c r="F9" s="921">
        <v>11</v>
      </c>
      <c r="G9" s="920" t="s">
        <v>26859</v>
      </c>
      <c r="H9" s="922" t="s">
        <v>5170</v>
      </c>
      <c r="I9" s="923" t="s">
        <v>564</v>
      </c>
    </row>
    <row r="10" spans="1:9">
      <c r="A10" s="1151"/>
      <c r="B10" s="922" t="s">
        <v>4848</v>
      </c>
      <c r="C10" s="920" t="s">
        <v>4960</v>
      </c>
      <c r="D10" s="923" t="s">
        <v>5065</v>
      </c>
      <c r="E10" s="920"/>
      <c r="F10" s="921">
        <v>0</v>
      </c>
      <c r="G10" s="920" t="s">
        <v>26859</v>
      </c>
      <c r="H10" s="922" t="s">
        <v>4755</v>
      </c>
      <c r="I10" s="923" t="s">
        <v>8998</v>
      </c>
    </row>
    <row r="11" spans="1:9">
      <c r="A11" s="1151"/>
      <c r="B11" s="922" t="s">
        <v>24767</v>
      </c>
      <c r="C11" s="920" t="s">
        <v>24768</v>
      </c>
      <c r="D11" s="923" t="s">
        <v>24769</v>
      </c>
      <c r="E11" s="920" t="s">
        <v>24770</v>
      </c>
      <c r="F11" s="921">
        <v>13</v>
      </c>
      <c r="G11" s="920" t="s">
        <v>26859</v>
      </c>
      <c r="H11" s="922" t="s">
        <v>889</v>
      </c>
      <c r="I11" s="923" t="s">
        <v>931</v>
      </c>
    </row>
    <row r="12" spans="1:9">
      <c r="A12" s="1151"/>
      <c r="B12" s="922" t="s">
        <v>4875</v>
      </c>
      <c r="C12" s="920" t="s">
        <v>4989</v>
      </c>
      <c r="D12" s="923" t="s">
        <v>15727</v>
      </c>
      <c r="E12" s="920"/>
      <c r="F12" s="921">
        <v>1</v>
      </c>
      <c r="G12" s="920" t="s">
        <v>26859</v>
      </c>
      <c r="H12" s="922" t="s">
        <v>26121</v>
      </c>
      <c r="I12" s="923" t="s">
        <v>1851</v>
      </c>
    </row>
    <row r="13" spans="1:9">
      <c r="A13" s="1151"/>
      <c r="B13" s="922" t="s">
        <v>4836</v>
      </c>
      <c r="C13" s="920" t="s">
        <v>4947</v>
      </c>
      <c r="D13" s="923" t="s">
        <v>5056</v>
      </c>
      <c r="E13" s="920" t="s">
        <v>5119</v>
      </c>
      <c r="F13" s="921">
        <v>1</v>
      </c>
      <c r="G13" s="920" t="s">
        <v>26861</v>
      </c>
      <c r="H13" s="922" t="s">
        <v>26862</v>
      </c>
      <c r="I13" s="923" t="s">
        <v>564</v>
      </c>
    </row>
    <row r="14" spans="1:9">
      <c r="A14" s="1151"/>
      <c r="B14" s="922" t="s">
        <v>4840</v>
      </c>
      <c r="C14" s="920" t="s">
        <v>4950</v>
      </c>
      <c r="D14" s="923" t="s">
        <v>5059</v>
      </c>
      <c r="E14" s="920" t="s">
        <v>5122</v>
      </c>
      <c r="F14" s="921">
        <v>34</v>
      </c>
      <c r="G14" s="920" t="s">
        <v>26859</v>
      </c>
      <c r="H14" s="922" t="s">
        <v>26863</v>
      </c>
      <c r="I14" s="923" t="s">
        <v>936</v>
      </c>
    </row>
    <row r="15" spans="1:9">
      <c r="A15" s="1151"/>
      <c r="B15" s="922" t="s">
        <v>22446</v>
      </c>
      <c r="C15" s="920" t="s">
        <v>22447</v>
      </c>
      <c r="D15" s="923" t="s">
        <v>26864</v>
      </c>
      <c r="E15" s="920" t="s">
        <v>22448</v>
      </c>
      <c r="F15" s="921">
        <v>12</v>
      </c>
      <c r="G15" s="920" t="s">
        <v>26859</v>
      </c>
      <c r="H15" s="922"/>
      <c r="I15" s="923" t="s">
        <v>564</v>
      </c>
    </row>
    <row r="16" spans="1:9">
      <c r="A16" s="1151"/>
      <c r="B16" s="922" t="s">
        <v>16208</v>
      </c>
      <c r="C16" s="920" t="s">
        <v>16209</v>
      </c>
      <c r="D16" s="923" t="s">
        <v>16210</v>
      </c>
      <c r="E16" s="920"/>
      <c r="F16" s="921">
        <v>1</v>
      </c>
      <c r="G16" s="920" t="s">
        <v>26859</v>
      </c>
      <c r="H16" s="922" t="s">
        <v>889</v>
      </c>
      <c r="I16" s="923" t="s">
        <v>929</v>
      </c>
    </row>
    <row r="17" spans="1:9">
      <c r="A17" s="1151"/>
      <c r="B17" s="922" t="s">
        <v>11531</v>
      </c>
      <c r="C17" s="920" t="s">
        <v>9379</v>
      </c>
      <c r="D17" s="923" t="s">
        <v>11532</v>
      </c>
      <c r="E17" s="920" t="s">
        <v>9902</v>
      </c>
      <c r="F17" s="921">
        <v>3</v>
      </c>
      <c r="G17" s="920" t="s">
        <v>26859</v>
      </c>
      <c r="H17" s="922" t="s">
        <v>888</v>
      </c>
      <c r="I17" s="923" t="s">
        <v>564</v>
      </c>
    </row>
    <row r="18" spans="1:9">
      <c r="A18" s="1151"/>
      <c r="B18" s="922" t="s">
        <v>13356</v>
      </c>
      <c r="C18" s="920" t="s">
        <v>9379</v>
      </c>
      <c r="D18" s="923" t="s">
        <v>13357</v>
      </c>
      <c r="E18" s="920" t="s">
        <v>9902</v>
      </c>
      <c r="F18" s="921">
        <v>3</v>
      </c>
      <c r="G18" s="920" t="s">
        <v>26859</v>
      </c>
      <c r="H18" s="922" t="s">
        <v>888</v>
      </c>
      <c r="I18" s="923" t="s">
        <v>564</v>
      </c>
    </row>
    <row r="19" spans="1:9">
      <c r="A19" s="1151"/>
      <c r="B19" s="922" t="s">
        <v>3109</v>
      </c>
      <c r="C19" s="920" t="s">
        <v>4931</v>
      </c>
      <c r="D19" s="923" t="s">
        <v>20806</v>
      </c>
      <c r="E19" s="920"/>
      <c r="F19" s="921">
        <v>3</v>
      </c>
      <c r="G19" s="920" t="s">
        <v>26859</v>
      </c>
      <c r="H19" s="922" t="s">
        <v>20807</v>
      </c>
      <c r="I19" s="923" t="s">
        <v>564</v>
      </c>
    </row>
    <row r="20" spans="1:9">
      <c r="A20" s="1151"/>
      <c r="B20" s="922" t="s">
        <v>11047</v>
      </c>
      <c r="C20" s="920" t="s">
        <v>687</v>
      </c>
      <c r="D20" s="923" t="s">
        <v>26865</v>
      </c>
      <c r="E20" s="920" t="s">
        <v>11048</v>
      </c>
      <c r="F20" s="921">
        <v>271</v>
      </c>
      <c r="G20" s="920" t="s">
        <v>26859</v>
      </c>
      <c r="H20" s="922" t="s">
        <v>13526</v>
      </c>
      <c r="I20" s="923" t="s">
        <v>13755</v>
      </c>
    </row>
    <row r="21" spans="1:9">
      <c r="A21" s="1151"/>
      <c r="B21" s="922" t="s">
        <v>20797</v>
      </c>
      <c r="C21" s="920" t="s">
        <v>4999</v>
      </c>
      <c r="D21" s="923" t="s">
        <v>5095</v>
      </c>
      <c r="E21" s="920" t="s">
        <v>20798</v>
      </c>
      <c r="F21" s="921">
        <v>3</v>
      </c>
      <c r="G21" s="920" t="s">
        <v>26859</v>
      </c>
      <c r="H21" s="922" t="s">
        <v>1819</v>
      </c>
      <c r="I21" s="923" t="s">
        <v>937</v>
      </c>
    </row>
    <row r="22" spans="1:9">
      <c r="A22" s="1151"/>
      <c r="B22" s="922" t="s">
        <v>4859</v>
      </c>
      <c r="C22" s="920" t="s">
        <v>687</v>
      </c>
      <c r="D22" s="923" t="s">
        <v>17249</v>
      </c>
      <c r="E22" s="920" t="s">
        <v>17250</v>
      </c>
      <c r="F22" s="921">
        <v>491</v>
      </c>
      <c r="G22" s="920" t="s">
        <v>26859</v>
      </c>
      <c r="H22" s="922" t="s">
        <v>4804</v>
      </c>
      <c r="I22" s="923" t="s">
        <v>13755</v>
      </c>
    </row>
    <row r="23" spans="1:9">
      <c r="A23" s="1151"/>
      <c r="B23" s="922" t="s">
        <v>17247</v>
      </c>
      <c r="C23" s="920" t="s">
        <v>12703</v>
      </c>
      <c r="D23" s="923" t="s">
        <v>17248</v>
      </c>
      <c r="E23" s="920"/>
      <c r="F23" s="921">
        <v>2</v>
      </c>
      <c r="G23" s="920" t="s">
        <v>26859</v>
      </c>
      <c r="H23" s="922" t="s">
        <v>4812</v>
      </c>
      <c r="I23" s="923" t="s">
        <v>940</v>
      </c>
    </row>
    <row r="24" spans="1:9">
      <c r="A24" s="1151"/>
      <c r="B24" s="922" t="s">
        <v>4872</v>
      </c>
      <c r="C24" s="920" t="s">
        <v>4979</v>
      </c>
      <c r="D24" s="923" t="s">
        <v>5080</v>
      </c>
      <c r="E24" s="920"/>
      <c r="F24" s="921">
        <v>3</v>
      </c>
      <c r="G24" s="920" t="s">
        <v>26861</v>
      </c>
      <c r="H24" s="922" t="s">
        <v>16536</v>
      </c>
      <c r="I24" s="923" t="s">
        <v>937</v>
      </c>
    </row>
    <row r="25" spans="1:9">
      <c r="A25" s="1151"/>
      <c r="B25" s="922" t="s">
        <v>12907</v>
      </c>
      <c r="C25" s="920" t="s">
        <v>20767</v>
      </c>
      <c r="D25" s="923" t="s">
        <v>12908</v>
      </c>
      <c r="E25" s="920" t="s">
        <v>12909</v>
      </c>
      <c r="F25" s="921">
        <v>4</v>
      </c>
      <c r="G25" s="920" t="s">
        <v>26859</v>
      </c>
      <c r="H25" s="922" t="s">
        <v>26866</v>
      </c>
      <c r="I25" s="923" t="s">
        <v>10926</v>
      </c>
    </row>
    <row r="26" spans="1:9">
      <c r="A26" s="1151"/>
      <c r="B26" s="922" t="s">
        <v>24744</v>
      </c>
      <c r="C26" s="920" t="s">
        <v>24745</v>
      </c>
      <c r="D26" s="923" t="s">
        <v>24746</v>
      </c>
      <c r="E26" s="920" t="s">
        <v>24747</v>
      </c>
      <c r="F26" s="921">
        <v>0</v>
      </c>
      <c r="G26" s="920" t="s">
        <v>26859</v>
      </c>
      <c r="H26" s="922" t="s">
        <v>24748</v>
      </c>
      <c r="I26" s="923" t="s">
        <v>940</v>
      </c>
    </row>
    <row r="27" spans="1:9">
      <c r="A27" s="1151"/>
      <c r="B27" s="922" t="s">
        <v>14264</v>
      </c>
      <c r="C27" s="920" t="s">
        <v>5040</v>
      </c>
      <c r="D27" s="923" t="s">
        <v>14265</v>
      </c>
      <c r="E27" s="920"/>
      <c r="F27" s="921">
        <v>5</v>
      </c>
      <c r="G27" s="920" t="s">
        <v>26859</v>
      </c>
      <c r="H27" s="922" t="s">
        <v>1294</v>
      </c>
      <c r="I27" s="923" t="s">
        <v>933</v>
      </c>
    </row>
    <row r="28" spans="1:9">
      <c r="A28" s="1151"/>
      <c r="B28" s="922" t="s">
        <v>13018</v>
      </c>
      <c r="C28" s="920" t="s">
        <v>13019</v>
      </c>
      <c r="D28" s="923" t="s">
        <v>5076</v>
      </c>
      <c r="E28" s="920" t="s">
        <v>5147</v>
      </c>
      <c r="F28" s="921">
        <v>1</v>
      </c>
      <c r="G28" s="920" t="s">
        <v>26859</v>
      </c>
      <c r="H28" s="922" t="s">
        <v>26867</v>
      </c>
      <c r="I28" s="923" t="s">
        <v>937</v>
      </c>
    </row>
    <row r="29" spans="1:9">
      <c r="A29" s="1151"/>
      <c r="B29" s="922" t="s">
        <v>4869</v>
      </c>
      <c r="C29" s="920" t="s">
        <v>4977</v>
      </c>
      <c r="D29" s="923" t="s">
        <v>5079</v>
      </c>
      <c r="E29" s="920"/>
      <c r="F29" s="921">
        <v>0</v>
      </c>
      <c r="G29" s="920" t="s">
        <v>26859</v>
      </c>
      <c r="H29" s="922" t="s">
        <v>2059</v>
      </c>
      <c r="I29" s="923" t="s">
        <v>929</v>
      </c>
    </row>
    <row r="30" spans="1:9">
      <c r="A30" s="1151"/>
      <c r="B30" s="922" t="s">
        <v>15700</v>
      </c>
      <c r="C30" s="920" t="s">
        <v>26067</v>
      </c>
      <c r="D30" s="923" t="s">
        <v>26068</v>
      </c>
      <c r="E30" s="920" t="s">
        <v>16093</v>
      </c>
      <c r="F30" s="921">
        <v>1</v>
      </c>
      <c r="G30" s="920" t="s">
        <v>26859</v>
      </c>
      <c r="H30" s="922" t="s">
        <v>2059</v>
      </c>
      <c r="I30" s="923" t="s">
        <v>940</v>
      </c>
    </row>
    <row r="31" spans="1:9">
      <c r="A31" s="1151"/>
      <c r="B31" s="922" t="s">
        <v>4873</v>
      </c>
      <c r="C31" s="920" t="s">
        <v>4986</v>
      </c>
      <c r="D31" s="923" t="s">
        <v>26868</v>
      </c>
      <c r="E31" s="920" t="s">
        <v>5153</v>
      </c>
      <c r="F31" s="921">
        <v>8</v>
      </c>
      <c r="G31" s="920" t="s">
        <v>26859</v>
      </c>
      <c r="H31" s="922" t="s">
        <v>24379</v>
      </c>
      <c r="I31" s="923" t="s">
        <v>931</v>
      </c>
    </row>
    <row r="32" spans="1:9">
      <c r="A32" s="1151"/>
      <c r="B32" s="922" t="s">
        <v>4923</v>
      </c>
      <c r="C32" s="920" t="s">
        <v>5041</v>
      </c>
      <c r="D32" s="923" t="s">
        <v>13014</v>
      </c>
      <c r="E32" s="920"/>
      <c r="F32" s="921">
        <v>1</v>
      </c>
      <c r="G32" s="920" t="s">
        <v>26859</v>
      </c>
      <c r="H32" s="922" t="s">
        <v>13015</v>
      </c>
      <c r="I32" s="923" t="s">
        <v>936</v>
      </c>
    </row>
    <row r="33" spans="1:9">
      <c r="A33" s="1151"/>
      <c r="B33" s="922" t="s">
        <v>15696</v>
      </c>
      <c r="C33" s="920" t="s">
        <v>15696</v>
      </c>
      <c r="D33" s="923" t="s">
        <v>15697</v>
      </c>
      <c r="E33" s="920" t="s">
        <v>15432</v>
      </c>
      <c r="F33" s="921">
        <v>1</v>
      </c>
      <c r="G33" s="920" t="s">
        <v>26859</v>
      </c>
      <c r="H33" s="922" t="s">
        <v>24484</v>
      </c>
      <c r="I33" s="923" t="s">
        <v>938</v>
      </c>
    </row>
    <row r="34" spans="1:9">
      <c r="A34" s="1151"/>
      <c r="B34" s="922" t="s">
        <v>4853</v>
      </c>
      <c r="C34" s="920" t="s">
        <v>4964</v>
      </c>
      <c r="D34" s="923" t="s">
        <v>5069</v>
      </c>
      <c r="E34" s="920" t="s">
        <v>22428</v>
      </c>
      <c r="F34" s="921">
        <v>7</v>
      </c>
      <c r="G34" s="920" t="s">
        <v>26859</v>
      </c>
      <c r="H34" s="922" t="s">
        <v>14217</v>
      </c>
      <c r="I34" s="923" t="s">
        <v>937</v>
      </c>
    </row>
    <row r="35" spans="1:9">
      <c r="A35" s="1151"/>
      <c r="B35" s="922" t="s">
        <v>13540</v>
      </c>
      <c r="C35" s="920" t="s">
        <v>13541</v>
      </c>
      <c r="D35" s="923" t="s">
        <v>13542</v>
      </c>
      <c r="E35" s="920" t="s">
        <v>13543</v>
      </c>
      <c r="F35" s="921">
        <v>29</v>
      </c>
      <c r="G35" s="920" t="s">
        <v>26859</v>
      </c>
      <c r="H35" s="922" t="s">
        <v>2512</v>
      </c>
      <c r="I35" s="923" t="s">
        <v>4814</v>
      </c>
    </row>
    <row r="36" spans="1:9">
      <c r="A36" s="1151"/>
      <c r="B36" s="922" t="s">
        <v>14254</v>
      </c>
      <c r="C36" s="920" t="s">
        <v>3793</v>
      </c>
      <c r="D36" s="923" t="s">
        <v>5047</v>
      </c>
      <c r="E36" s="920" t="s">
        <v>5103</v>
      </c>
      <c r="F36" s="921">
        <v>0</v>
      </c>
      <c r="G36" s="920" t="s">
        <v>26859</v>
      </c>
      <c r="H36" s="922" t="s">
        <v>14255</v>
      </c>
      <c r="I36" s="923" t="s">
        <v>938</v>
      </c>
    </row>
    <row r="37" spans="1:9">
      <c r="A37" s="1151"/>
      <c r="B37" s="922" t="s">
        <v>4868</v>
      </c>
      <c r="C37" s="920" t="s">
        <v>4976</v>
      </c>
      <c r="D37" s="923" t="s">
        <v>5078</v>
      </c>
      <c r="E37" s="920"/>
      <c r="F37" s="921">
        <v>0</v>
      </c>
      <c r="G37" s="920" t="s">
        <v>26859</v>
      </c>
      <c r="H37" s="922" t="s">
        <v>2059</v>
      </c>
      <c r="I37" s="923" t="s">
        <v>938</v>
      </c>
    </row>
    <row r="38" spans="1:9">
      <c r="A38" s="1151"/>
      <c r="B38" s="922" t="s">
        <v>4862</v>
      </c>
      <c r="C38" s="920" t="s">
        <v>4970</v>
      </c>
      <c r="D38" s="923" t="s">
        <v>16699</v>
      </c>
      <c r="E38" s="920" t="s">
        <v>5143</v>
      </c>
      <c r="F38" s="921">
        <v>8</v>
      </c>
      <c r="G38" s="920" t="s">
        <v>26859</v>
      </c>
      <c r="H38" s="922" t="s">
        <v>22943</v>
      </c>
      <c r="I38" s="923" t="s">
        <v>940</v>
      </c>
    </row>
    <row r="39" spans="1:9">
      <c r="A39" s="1151"/>
      <c r="B39" s="922" t="s">
        <v>4846</v>
      </c>
      <c r="C39" s="920" t="s">
        <v>1949</v>
      </c>
      <c r="D39" s="923" t="s">
        <v>5064</v>
      </c>
      <c r="E39" s="920" t="s">
        <v>5128</v>
      </c>
      <c r="F39" s="921">
        <v>5</v>
      </c>
      <c r="G39" s="920" t="s">
        <v>26859</v>
      </c>
      <c r="H39" s="922" t="s">
        <v>13914</v>
      </c>
      <c r="I39" s="923" t="s">
        <v>936</v>
      </c>
    </row>
    <row r="40" spans="1:9">
      <c r="A40" s="1151"/>
      <c r="B40" s="922" t="s">
        <v>20387</v>
      </c>
      <c r="C40" s="920" t="s">
        <v>12734</v>
      </c>
      <c r="D40" s="923" t="s">
        <v>20388</v>
      </c>
      <c r="E40" s="920" t="s">
        <v>20389</v>
      </c>
      <c r="F40" s="921">
        <v>9</v>
      </c>
      <c r="G40" s="920" t="s">
        <v>26859</v>
      </c>
      <c r="H40" s="922"/>
      <c r="I40" s="923" t="s">
        <v>564</v>
      </c>
    </row>
    <row r="41" spans="1:9">
      <c r="A41" s="1151"/>
      <c r="B41" s="922" t="s">
        <v>14245</v>
      </c>
      <c r="C41" s="920" t="s">
        <v>22394</v>
      </c>
      <c r="D41" s="923" t="s">
        <v>22395</v>
      </c>
      <c r="E41" s="920" t="s">
        <v>22396</v>
      </c>
      <c r="F41" s="921">
        <v>6</v>
      </c>
      <c r="G41" s="920" t="s">
        <v>26859</v>
      </c>
      <c r="H41" s="922" t="s">
        <v>1294</v>
      </c>
      <c r="I41" s="923" t="s">
        <v>938</v>
      </c>
    </row>
    <row r="42" spans="1:9">
      <c r="A42" s="1151"/>
      <c r="B42" s="922" t="s">
        <v>12733</v>
      </c>
      <c r="C42" s="920" t="s">
        <v>12734</v>
      </c>
      <c r="D42" s="923" t="s">
        <v>28300</v>
      </c>
      <c r="E42" s="920"/>
      <c r="F42" s="921">
        <v>11</v>
      </c>
      <c r="G42" s="920" t="s">
        <v>26859</v>
      </c>
      <c r="H42" s="922" t="s">
        <v>26869</v>
      </c>
      <c r="I42" s="923" t="s">
        <v>564</v>
      </c>
    </row>
    <row r="43" spans="1:9">
      <c r="A43" s="1151"/>
      <c r="B43" s="922" t="s">
        <v>13343</v>
      </c>
      <c r="C43" s="920" t="s">
        <v>13344</v>
      </c>
      <c r="D43" s="923" t="s">
        <v>13345</v>
      </c>
      <c r="E43" s="920" t="s">
        <v>21038</v>
      </c>
      <c r="F43" s="921">
        <v>5</v>
      </c>
      <c r="G43" s="920" t="s">
        <v>26859</v>
      </c>
      <c r="H43" s="922" t="s">
        <v>1824</v>
      </c>
      <c r="I43" s="923" t="s">
        <v>564</v>
      </c>
    </row>
    <row r="44" spans="1:9">
      <c r="A44" s="1151"/>
      <c r="B44" s="922" t="s">
        <v>21483</v>
      </c>
      <c r="C44" s="920" t="s">
        <v>21484</v>
      </c>
      <c r="D44" s="923" t="s">
        <v>21485</v>
      </c>
      <c r="E44" s="920" t="s">
        <v>5112</v>
      </c>
      <c r="F44" s="921">
        <v>18</v>
      </c>
      <c r="G44" s="920" t="s">
        <v>26859</v>
      </c>
      <c r="H44" s="922" t="s">
        <v>13552</v>
      </c>
      <c r="I44" s="923" t="s">
        <v>931</v>
      </c>
    </row>
    <row r="45" spans="1:9" ht="27">
      <c r="A45" s="1151"/>
      <c r="B45" s="922" t="s">
        <v>1467</v>
      </c>
      <c r="C45" s="920" t="s">
        <v>4967</v>
      </c>
      <c r="D45" s="923" t="s">
        <v>5071</v>
      </c>
      <c r="E45" s="920" t="s">
        <v>5137</v>
      </c>
      <c r="F45" s="921">
        <v>3</v>
      </c>
      <c r="G45" s="920" t="s">
        <v>10858</v>
      </c>
      <c r="H45" s="922" t="s">
        <v>26870</v>
      </c>
      <c r="I45" s="923" t="s">
        <v>937</v>
      </c>
    </row>
    <row r="46" spans="1:9">
      <c r="A46" s="1151"/>
      <c r="B46" s="922" t="s">
        <v>4849</v>
      </c>
      <c r="C46" s="920" t="s">
        <v>4961</v>
      </c>
      <c r="D46" s="923" t="s">
        <v>5066</v>
      </c>
      <c r="E46" s="920" t="s">
        <v>5130</v>
      </c>
      <c r="F46" s="921">
        <v>5</v>
      </c>
      <c r="G46" s="920" t="s">
        <v>26861</v>
      </c>
      <c r="H46" s="922" t="s">
        <v>15308</v>
      </c>
      <c r="I46" s="923" t="s">
        <v>932</v>
      </c>
    </row>
    <row r="47" spans="1:9">
      <c r="A47" s="1151"/>
      <c r="B47" s="922" t="s">
        <v>4843</v>
      </c>
      <c r="C47" s="920" t="s">
        <v>4955</v>
      </c>
      <c r="D47" s="923" t="s">
        <v>5062</v>
      </c>
      <c r="E47" s="920" t="s">
        <v>22359</v>
      </c>
      <c r="F47" s="921">
        <v>1</v>
      </c>
      <c r="G47" s="920" t="s">
        <v>26859</v>
      </c>
      <c r="H47" s="922" t="s">
        <v>1833</v>
      </c>
      <c r="I47" s="923" t="s">
        <v>933</v>
      </c>
    </row>
    <row r="48" spans="1:9">
      <c r="A48" s="1151"/>
      <c r="B48" s="922" t="s">
        <v>16176</v>
      </c>
      <c r="C48" s="920" t="s">
        <v>16176</v>
      </c>
      <c r="D48" s="923" t="s">
        <v>16177</v>
      </c>
      <c r="E48" s="920"/>
      <c r="F48" s="921">
        <v>1</v>
      </c>
      <c r="G48" s="920" t="s">
        <v>26859</v>
      </c>
      <c r="H48" s="922" t="s">
        <v>16693</v>
      </c>
      <c r="I48" s="923" t="s">
        <v>938</v>
      </c>
    </row>
    <row r="49" spans="1:9" ht="27">
      <c r="A49" s="1151"/>
      <c r="B49" s="922" t="s">
        <v>4827</v>
      </c>
      <c r="C49" s="920" t="s">
        <v>4938</v>
      </c>
      <c r="D49" s="923" t="s">
        <v>5050</v>
      </c>
      <c r="E49" s="920" t="s">
        <v>5110</v>
      </c>
      <c r="F49" s="921">
        <v>20</v>
      </c>
      <c r="G49" s="920" t="s">
        <v>26859</v>
      </c>
      <c r="H49" s="922" t="s">
        <v>6735</v>
      </c>
      <c r="I49" s="923" t="s">
        <v>21326</v>
      </c>
    </row>
    <row r="50" spans="1:9">
      <c r="A50" s="1151"/>
      <c r="B50" s="922" t="s">
        <v>4844</v>
      </c>
      <c r="C50" s="920" t="s">
        <v>12613</v>
      </c>
      <c r="D50" s="923" t="s">
        <v>5063</v>
      </c>
      <c r="E50" s="920" t="s">
        <v>5126</v>
      </c>
      <c r="F50" s="921">
        <v>4</v>
      </c>
      <c r="G50" s="920" t="s">
        <v>26859</v>
      </c>
      <c r="H50" s="922" t="s">
        <v>20049</v>
      </c>
      <c r="I50" s="923" t="s">
        <v>936</v>
      </c>
    </row>
    <row r="51" spans="1:9">
      <c r="A51" s="1151"/>
      <c r="B51" s="922" t="s">
        <v>4960</v>
      </c>
      <c r="C51" s="920" t="s">
        <v>4960</v>
      </c>
      <c r="D51" s="923" t="s">
        <v>15626</v>
      </c>
      <c r="E51" s="920" t="s">
        <v>15414</v>
      </c>
      <c r="F51" s="921">
        <v>1</v>
      </c>
      <c r="G51" s="920" t="s">
        <v>26859</v>
      </c>
      <c r="H51" s="922" t="s">
        <v>889</v>
      </c>
      <c r="I51" s="923" t="s">
        <v>938</v>
      </c>
    </row>
    <row r="52" spans="1:9">
      <c r="A52" s="1151"/>
      <c r="B52" s="922" t="s">
        <v>4825</v>
      </c>
      <c r="C52" s="920" t="s">
        <v>4937</v>
      </c>
      <c r="D52" s="923" t="s">
        <v>26871</v>
      </c>
      <c r="E52" s="920" t="s">
        <v>5108</v>
      </c>
      <c r="F52" s="921">
        <v>3</v>
      </c>
      <c r="G52" s="920" t="s">
        <v>26859</v>
      </c>
      <c r="H52" s="922" t="s">
        <v>1833</v>
      </c>
      <c r="I52" s="923" t="s">
        <v>22338</v>
      </c>
    </row>
    <row r="53" spans="1:9">
      <c r="A53" s="1151"/>
      <c r="B53" s="922" t="s">
        <v>4864</v>
      </c>
      <c r="C53" s="920" t="s">
        <v>4972</v>
      </c>
      <c r="D53" s="923" t="s">
        <v>24339</v>
      </c>
      <c r="E53" s="920" t="s">
        <v>24340</v>
      </c>
      <c r="F53" s="921">
        <v>13</v>
      </c>
      <c r="G53" s="920" t="s">
        <v>26859</v>
      </c>
      <c r="H53" s="922" t="s">
        <v>16428</v>
      </c>
      <c r="I53" s="923" t="s">
        <v>1851</v>
      </c>
    </row>
    <row r="54" spans="1:9">
      <c r="A54" s="1151"/>
      <c r="B54" s="922" t="s">
        <v>4860</v>
      </c>
      <c r="C54" s="920" t="s">
        <v>4968</v>
      </c>
      <c r="D54" s="923" t="s">
        <v>5073</v>
      </c>
      <c r="E54" s="920" t="s">
        <v>5140</v>
      </c>
      <c r="F54" s="921">
        <v>2</v>
      </c>
      <c r="G54" s="920" t="s">
        <v>26859</v>
      </c>
      <c r="H54" s="922" t="s">
        <v>13881</v>
      </c>
      <c r="I54" s="923" t="s">
        <v>938</v>
      </c>
    </row>
    <row r="55" spans="1:9">
      <c r="A55" s="1151"/>
      <c r="B55" s="922" t="s">
        <v>4824</v>
      </c>
      <c r="C55" s="920" t="s">
        <v>4936</v>
      </c>
      <c r="D55" s="923" t="s">
        <v>5049</v>
      </c>
      <c r="E55" s="920" t="s">
        <v>5107</v>
      </c>
      <c r="F55" s="921">
        <v>18</v>
      </c>
      <c r="G55" s="920" t="s">
        <v>26859</v>
      </c>
      <c r="H55" s="922" t="s">
        <v>888</v>
      </c>
      <c r="I55" s="923" t="s">
        <v>564</v>
      </c>
    </row>
    <row r="56" spans="1:9">
      <c r="A56" s="1151"/>
      <c r="B56" s="922" t="s">
        <v>4819</v>
      </c>
      <c r="C56" s="920" t="s">
        <v>4929</v>
      </c>
      <c r="D56" s="923" t="s">
        <v>5044</v>
      </c>
      <c r="E56" s="920" t="s">
        <v>19958</v>
      </c>
      <c r="F56" s="921">
        <v>16</v>
      </c>
      <c r="G56" s="920" t="s">
        <v>26861</v>
      </c>
      <c r="H56" s="922" t="s">
        <v>4804</v>
      </c>
      <c r="I56" s="923" t="s">
        <v>564</v>
      </c>
    </row>
    <row r="57" spans="1:9">
      <c r="A57" s="1151"/>
      <c r="B57" s="922" t="s">
        <v>4926</v>
      </c>
      <c r="C57" s="920" t="s">
        <v>24631</v>
      </c>
      <c r="D57" s="923" t="s">
        <v>24632</v>
      </c>
      <c r="E57" s="920"/>
      <c r="F57" s="921">
        <v>0</v>
      </c>
      <c r="G57" s="920" t="s">
        <v>26859</v>
      </c>
      <c r="H57" s="922" t="s">
        <v>2059</v>
      </c>
      <c r="I57" s="923" t="s">
        <v>940</v>
      </c>
    </row>
    <row r="58" spans="1:9">
      <c r="A58" s="1151"/>
      <c r="B58" s="922" t="s">
        <v>24629</v>
      </c>
      <c r="C58" s="920" t="s">
        <v>24629</v>
      </c>
      <c r="D58" s="923" t="s">
        <v>24630</v>
      </c>
      <c r="E58" s="920"/>
      <c r="F58" s="921">
        <v>0</v>
      </c>
      <c r="G58" s="920" t="s">
        <v>26859</v>
      </c>
      <c r="H58" s="922"/>
      <c r="I58" s="923" t="s">
        <v>938</v>
      </c>
    </row>
    <row r="59" spans="1:9">
      <c r="A59" s="1151"/>
      <c r="B59" s="922" t="s">
        <v>13858</v>
      </c>
      <c r="C59" s="920" t="s">
        <v>13859</v>
      </c>
      <c r="D59" s="923" t="s">
        <v>26872</v>
      </c>
      <c r="E59" s="920" t="s">
        <v>13860</v>
      </c>
      <c r="F59" s="921">
        <v>5</v>
      </c>
      <c r="G59" s="920" t="s">
        <v>26859</v>
      </c>
      <c r="H59" s="922" t="s">
        <v>4735</v>
      </c>
      <c r="I59" s="923" t="s">
        <v>938</v>
      </c>
    </row>
    <row r="60" spans="1:9">
      <c r="A60" s="1151"/>
      <c r="B60" s="922" t="s">
        <v>3187</v>
      </c>
      <c r="C60" s="920" t="s">
        <v>3773</v>
      </c>
      <c r="D60" s="923" t="s">
        <v>16135</v>
      </c>
      <c r="E60" s="920" t="s">
        <v>16136</v>
      </c>
      <c r="F60" s="921">
        <v>0</v>
      </c>
      <c r="G60" s="920" t="s">
        <v>26859</v>
      </c>
      <c r="H60" s="922" t="s">
        <v>2059</v>
      </c>
      <c r="I60" s="923" t="s">
        <v>938</v>
      </c>
    </row>
    <row r="61" spans="1:9">
      <c r="A61" s="1151"/>
      <c r="B61" s="922" t="s">
        <v>13847</v>
      </c>
      <c r="C61" s="920" t="s">
        <v>3695</v>
      </c>
      <c r="D61" s="923" t="s">
        <v>13848</v>
      </c>
      <c r="E61" s="920" t="s">
        <v>21792</v>
      </c>
      <c r="F61" s="921">
        <v>4</v>
      </c>
      <c r="G61" s="920" t="s">
        <v>26859</v>
      </c>
      <c r="H61" s="922" t="s">
        <v>21793</v>
      </c>
      <c r="I61" s="923" t="s">
        <v>937</v>
      </c>
    </row>
    <row r="62" spans="1:9" ht="40.5">
      <c r="A62" s="1151"/>
      <c r="B62" s="922" t="s">
        <v>4828</v>
      </c>
      <c r="C62" s="920" t="s">
        <v>4939</v>
      </c>
      <c r="D62" s="923" t="s">
        <v>5051</v>
      </c>
      <c r="E62" s="920" t="s">
        <v>17144</v>
      </c>
      <c r="F62" s="921">
        <v>224</v>
      </c>
      <c r="G62" s="920" t="s">
        <v>26859</v>
      </c>
      <c r="H62" s="922" t="s">
        <v>13526</v>
      </c>
      <c r="I62" s="923" t="s">
        <v>26873</v>
      </c>
    </row>
    <row r="63" spans="1:9" ht="27">
      <c r="A63" s="1151"/>
      <c r="B63" s="922" t="s">
        <v>4852</v>
      </c>
      <c r="C63" s="920" t="s">
        <v>687</v>
      </c>
      <c r="D63" s="923" t="s">
        <v>5068</v>
      </c>
      <c r="E63" s="920" t="s">
        <v>5133</v>
      </c>
      <c r="F63" s="921">
        <v>371</v>
      </c>
      <c r="G63" s="920" t="s">
        <v>26859</v>
      </c>
      <c r="H63" s="922" t="s">
        <v>19780</v>
      </c>
      <c r="I63" s="923" t="s">
        <v>26874</v>
      </c>
    </row>
    <row r="64" spans="1:9">
      <c r="A64" s="1151"/>
      <c r="B64" s="922" t="s">
        <v>24584</v>
      </c>
      <c r="C64" s="920" t="s">
        <v>5038</v>
      </c>
      <c r="D64" s="923" t="s">
        <v>24585</v>
      </c>
      <c r="E64" s="920"/>
      <c r="F64" s="921">
        <v>1</v>
      </c>
      <c r="G64" s="920" t="s">
        <v>26859</v>
      </c>
      <c r="H64" s="922" t="s">
        <v>889</v>
      </c>
      <c r="I64" s="923" t="s">
        <v>938</v>
      </c>
    </row>
    <row r="65" spans="1:9">
      <c r="A65" s="1151"/>
      <c r="B65" s="922" t="s">
        <v>13842</v>
      </c>
      <c r="C65" s="920" t="s">
        <v>3695</v>
      </c>
      <c r="D65" s="923" t="s">
        <v>21778</v>
      </c>
      <c r="E65" s="920" t="s">
        <v>13843</v>
      </c>
      <c r="F65" s="921">
        <v>15</v>
      </c>
      <c r="G65" s="920" t="s">
        <v>26859</v>
      </c>
      <c r="H65" s="922" t="s">
        <v>13844</v>
      </c>
      <c r="I65" s="923" t="s">
        <v>564</v>
      </c>
    </row>
    <row r="66" spans="1:9">
      <c r="A66" s="1151"/>
      <c r="B66" s="922" t="s">
        <v>26158</v>
      </c>
      <c r="C66" s="920" t="s">
        <v>26159</v>
      </c>
      <c r="D66" s="923" t="s">
        <v>26160</v>
      </c>
      <c r="E66" s="920" t="s">
        <v>26161</v>
      </c>
      <c r="F66" s="921">
        <v>2</v>
      </c>
      <c r="G66" s="920" t="s">
        <v>26875</v>
      </c>
      <c r="H66" s="922" t="s">
        <v>26182</v>
      </c>
      <c r="I66" s="923" t="s">
        <v>11287</v>
      </c>
    </row>
    <row r="67" spans="1:9" ht="27">
      <c r="A67" s="1151"/>
      <c r="B67" s="922" t="s">
        <v>13621</v>
      </c>
      <c r="C67" s="920" t="s">
        <v>13622</v>
      </c>
      <c r="D67" s="923" t="s">
        <v>13623</v>
      </c>
      <c r="E67" s="920" t="s">
        <v>13624</v>
      </c>
      <c r="F67" s="921">
        <v>6</v>
      </c>
      <c r="G67" s="920" t="s">
        <v>26859</v>
      </c>
      <c r="H67" s="922" t="s">
        <v>8963</v>
      </c>
      <c r="I67" s="923" t="s">
        <v>14756</v>
      </c>
    </row>
    <row r="68" spans="1:9">
      <c r="A68" s="1151"/>
      <c r="B68" s="922" t="s">
        <v>4847</v>
      </c>
      <c r="C68" s="920" t="s">
        <v>4959</v>
      </c>
      <c r="D68" s="923" t="s">
        <v>21777</v>
      </c>
      <c r="E68" s="920" t="s">
        <v>5129</v>
      </c>
      <c r="F68" s="921">
        <v>9</v>
      </c>
      <c r="G68" s="920" t="s">
        <v>26859</v>
      </c>
      <c r="H68" s="922" t="s">
        <v>16882</v>
      </c>
      <c r="I68" s="923" t="s">
        <v>564</v>
      </c>
    </row>
    <row r="69" spans="1:9">
      <c r="A69" s="1151"/>
      <c r="B69" s="922" t="s">
        <v>16121</v>
      </c>
      <c r="C69" s="920" t="s">
        <v>16122</v>
      </c>
      <c r="D69" s="923" t="s">
        <v>16123</v>
      </c>
      <c r="E69" s="920" t="s">
        <v>16124</v>
      </c>
      <c r="F69" s="921">
        <v>1</v>
      </c>
      <c r="G69" s="920" t="s">
        <v>26859</v>
      </c>
      <c r="H69" s="922" t="s">
        <v>16693</v>
      </c>
      <c r="I69" s="923" t="s">
        <v>938</v>
      </c>
    </row>
    <row r="70" spans="1:9">
      <c r="A70" s="1151"/>
      <c r="B70" s="922" t="s">
        <v>16116</v>
      </c>
      <c r="C70" s="920" t="s">
        <v>16117</v>
      </c>
      <c r="D70" s="923" t="s">
        <v>16118</v>
      </c>
      <c r="E70" s="920"/>
      <c r="F70" s="921">
        <v>0</v>
      </c>
      <c r="G70" s="920" t="s">
        <v>26859</v>
      </c>
      <c r="H70" s="922" t="s">
        <v>2059</v>
      </c>
      <c r="I70" s="923" t="s">
        <v>940</v>
      </c>
    </row>
    <row r="71" spans="1:9">
      <c r="A71" s="1151"/>
      <c r="B71" s="922" t="s">
        <v>4866</v>
      </c>
      <c r="C71" s="920" t="s">
        <v>1909</v>
      </c>
      <c r="D71" s="923" t="s">
        <v>22292</v>
      </c>
      <c r="E71" s="920" t="s">
        <v>5146</v>
      </c>
      <c r="F71" s="921">
        <v>9</v>
      </c>
      <c r="G71" s="920" t="s">
        <v>26859</v>
      </c>
      <c r="H71" s="922" t="s">
        <v>22293</v>
      </c>
      <c r="I71" s="923" t="s">
        <v>564</v>
      </c>
    </row>
    <row r="72" spans="1:9">
      <c r="A72" s="1151"/>
      <c r="B72" s="922" t="s">
        <v>21773</v>
      </c>
      <c r="C72" s="920" t="s">
        <v>21774</v>
      </c>
      <c r="D72" s="923" t="s">
        <v>21775</v>
      </c>
      <c r="E72" s="920"/>
      <c r="F72" s="921">
        <v>1</v>
      </c>
      <c r="G72" s="920" t="s">
        <v>26859</v>
      </c>
      <c r="H72" s="922" t="s">
        <v>13832</v>
      </c>
      <c r="I72" s="923" t="s">
        <v>938</v>
      </c>
    </row>
    <row r="73" spans="1:9">
      <c r="A73" s="1151"/>
      <c r="B73" s="922" t="s">
        <v>16105</v>
      </c>
      <c r="C73" s="920" t="s">
        <v>16106</v>
      </c>
      <c r="D73" s="923" t="s">
        <v>16107</v>
      </c>
      <c r="E73" s="920" t="s">
        <v>16108</v>
      </c>
      <c r="F73" s="921">
        <v>1</v>
      </c>
      <c r="G73" s="920" t="s">
        <v>26859</v>
      </c>
      <c r="H73" s="922" t="s">
        <v>2059</v>
      </c>
      <c r="I73" s="923" t="s">
        <v>940</v>
      </c>
    </row>
    <row r="74" spans="1:9" ht="27">
      <c r="A74" s="1151"/>
      <c r="B74" s="922" t="s">
        <v>21770</v>
      </c>
      <c r="C74" s="920" t="s">
        <v>21771</v>
      </c>
      <c r="D74" s="923" t="s">
        <v>13834</v>
      </c>
      <c r="E74" s="920" t="s">
        <v>13835</v>
      </c>
      <c r="F74" s="921">
        <v>6</v>
      </c>
      <c r="G74" s="920" t="s">
        <v>26859</v>
      </c>
      <c r="H74" s="922" t="s">
        <v>21772</v>
      </c>
      <c r="I74" s="923" t="s">
        <v>11214</v>
      </c>
    </row>
    <row r="75" spans="1:9">
      <c r="A75" s="1151"/>
      <c r="B75" s="922" t="s">
        <v>4879</v>
      </c>
      <c r="C75" s="920" t="s">
        <v>4993</v>
      </c>
      <c r="D75" s="923" t="s">
        <v>17138</v>
      </c>
      <c r="E75" s="920" t="s">
        <v>17139</v>
      </c>
      <c r="F75" s="921">
        <v>1</v>
      </c>
      <c r="G75" s="920" t="s">
        <v>26859</v>
      </c>
      <c r="H75" s="922" t="s">
        <v>11236</v>
      </c>
      <c r="I75" s="923" t="s">
        <v>941</v>
      </c>
    </row>
    <row r="76" spans="1:9">
      <c r="A76" s="1151"/>
      <c r="B76" s="922" t="s">
        <v>4877</v>
      </c>
      <c r="C76" s="920" t="s">
        <v>4993</v>
      </c>
      <c r="D76" s="923" t="s">
        <v>17136</v>
      </c>
      <c r="E76" s="920" t="s">
        <v>17137</v>
      </c>
      <c r="F76" s="921">
        <v>1</v>
      </c>
      <c r="G76" s="920" t="s">
        <v>26859</v>
      </c>
      <c r="H76" s="922" t="s">
        <v>11236</v>
      </c>
      <c r="I76" s="923" t="s">
        <v>941</v>
      </c>
    </row>
    <row r="77" spans="1:9">
      <c r="A77" s="1151"/>
      <c r="B77" s="922" t="s">
        <v>4867</v>
      </c>
      <c r="C77" s="920" t="s">
        <v>4975</v>
      </c>
      <c r="D77" s="923" t="s">
        <v>5077</v>
      </c>
      <c r="E77" s="920" t="s">
        <v>25316</v>
      </c>
      <c r="F77" s="921">
        <v>1</v>
      </c>
      <c r="G77" s="920" t="s">
        <v>26859</v>
      </c>
      <c r="H77" s="922" t="s">
        <v>25317</v>
      </c>
      <c r="I77" s="923" t="s">
        <v>1851</v>
      </c>
    </row>
    <row r="78" spans="1:9">
      <c r="A78" s="1151"/>
      <c r="B78" s="922" t="s">
        <v>12396</v>
      </c>
      <c r="C78" s="920" t="s">
        <v>4990</v>
      </c>
      <c r="D78" s="923" t="s">
        <v>19540</v>
      </c>
      <c r="E78" s="920" t="s">
        <v>5155</v>
      </c>
      <c r="F78" s="921">
        <v>9</v>
      </c>
      <c r="G78" s="920" t="s">
        <v>26859</v>
      </c>
      <c r="H78" s="922" t="s">
        <v>18230</v>
      </c>
      <c r="I78" s="923" t="s">
        <v>937</v>
      </c>
    </row>
    <row r="79" spans="1:9">
      <c r="A79" s="1151"/>
      <c r="B79" s="922" t="s">
        <v>15547</v>
      </c>
      <c r="C79" s="920" t="s">
        <v>15548</v>
      </c>
      <c r="D79" s="923" t="s">
        <v>15549</v>
      </c>
      <c r="E79" s="920" t="s">
        <v>15414</v>
      </c>
      <c r="F79" s="921">
        <v>0</v>
      </c>
      <c r="G79" s="920" t="s">
        <v>26859</v>
      </c>
      <c r="H79" s="922" t="s">
        <v>889</v>
      </c>
      <c r="I79" s="923" t="s">
        <v>940</v>
      </c>
    </row>
    <row r="80" spans="1:9">
      <c r="A80" s="1151"/>
      <c r="B80" s="922" t="s">
        <v>16091</v>
      </c>
      <c r="C80" s="920" t="s">
        <v>12870</v>
      </c>
      <c r="D80" s="923" t="s">
        <v>16092</v>
      </c>
      <c r="E80" s="920" t="s">
        <v>16093</v>
      </c>
      <c r="F80" s="921">
        <v>0</v>
      </c>
      <c r="G80" s="920" t="s">
        <v>26859</v>
      </c>
      <c r="H80" s="922" t="s">
        <v>2059</v>
      </c>
      <c r="I80" s="923" t="s">
        <v>940</v>
      </c>
    </row>
    <row r="81" spans="1:9">
      <c r="A81" s="1151"/>
      <c r="B81" s="922" t="s">
        <v>4838</v>
      </c>
      <c r="C81" s="920" t="s">
        <v>687</v>
      </c>
      <c r="D81" s="923" t="s">
        <v>5057</v>
      </c>
      <c r="E81" s="920" t="s">
        <v>5121</v>
      </c>
      <c r="F81" s="921">
        <v>16</v>
      </c>
      <c r="G81" s="920" t="s">
        <v>26859</v>
      </c>
      <c r="H81" s="922" t="s">
        <v>21361</v>
      </c>
      <c r="I81" s="923" t="s">
        <v>937</v>
      </c>
    </row>
    <row r="82" spans="1:9">
      <c r="A82" s="1151"/>
      <c r="B82" s="922" t="s">
        <v>4832</v>
      </c>
      <c r="C82" s="920" t="s">
        <v>4943</v>
      </c>
      <c r="D82" s="923" t="s">
        <v>5054</v>
      </c>
      <c r="E82" s="920" t="s">
        <v>5113</v>
      </c>
      <c r="F82" s="921">
        <v>1</v>
      </c>
      <c r="G82" s="920" t="s">
        <v>26859</v>
      </c>
      <c r="H82" s="922" t="s">
        <v>916</v>
      </c>
      <c r="I82" s="923" t="s">
        <v>934</v>
      </c>
    </row>
    <row r="83" spans="1:9" ht="27">
      <c r="A83" s="1151"/>
      <c r="B83" s="922" t="s">
        <v>3208</v>
      </c>
      <c r="C83" s="920" t="s">
        <v>4981</v>
      </c>
      <c r="D83" s="923" t="s">
        <v>19486</v>
      </c>
      <c r="E83" s="920" t="s">
        <v>19487</v>
      </c>
      <c r="F83" s="921">
        <v>3</v>
      </c>
      <c r="G83" s="920" t="s">
        <v>26859</v>
      </c>
      <c r="H83" s="922" t="s">
        <v>505</v>
      </c>
      <c r="I83" s="923" t="s">
        <v>11775</v>
      </c>
    </row>
    <row r="84" spans="1:9">
      <c r="A84" s="1151"/>
      <c r="B84" s="922" t="s">
        <v>24557</v>
      </c>
      <c r="C84" s="920" t="s">
        <v>24558</v>
      </c>
      <c r="D84" s="923" t="s">
        <v>24559</v>
      </c>
      <c r="E84" s="920"/>
      <c r="F84" s="921">
        <v>0</v>
      </c>
      <c r="G84" s="920" t="s">
        <v>26859</v>
      </c>
      <c r="H84" s="922" t="s">
        <v>11138</v>
      </c>
      <c r="I84" s="923" t="s">
        <v>938</v>
      </c>
    </row>
    <row r="85" spans="1:9">
      <c r="A85" s="1151"/>
      <c r="B85" s="922" t="s">
        <v>16081</v>
      </c>
      <c r="C85" s="920" t="s">
        <v>16082</v>
      </c>
      <c r="D85" s="923" t="s">
        <v>16083</v>
      </c>
      <c r="E85" s="920" t="s">
        <v>16084</v>
      </c>
      <c r="F85" s="921">
        <v>0</v>
      </c>
      <c r="G85" s="920" t="s">
        <v>26859</v>
      </c>
      <c r="H85" s="922" t="s">
        <v>4806</v>
      </c>
      <c r="I85" s="923" t="s">
        <v>1851</v>
      </c>
    </row>
    <row r="86" spans="1:9">
      <c r="A86" s="1151"/>
      <c r="B86" s="922" t="s">
        <v>15535</v>
      </c>
      <c r="C86" s="920" t="s">
        <v>15536</v>
      </c>
      <c r="D86" s="923" t="s">
        <v>28260</v>
      </c>
      <c r="E86" s="920" t="s">
        <v>15537</v>
      </c>
      <c r="F86" s="921">
        <v>1</v>
      </c>
      <c r="G86" s="920" t="s">
        <v>26859</v>
      </c>
      <c r="H86" s="922" t="s">
        <v>889</v>
      </c>
      <c r="I86" s="923" t="s">
        <v>929</v>
      </c>
    </row>
    <row r="87" spans="1:9">
      <c r="A87" s="1151"/>
      <c r="B87" s="922" t="s">
        <v>15532</v>
      </c>
      <c r="C87" s="920" t="s">
        <v>15533</v>
      </c>
      <c r="D87" s="923" t="s">
        <v>28220</v>
      </c>
      <c r="E87" s="920" t="s">
        <v>15534</v>
      </c>
      <c r="F87" s="921">
        <v>0</v>
      </c>
      <c r="G87" s="920" t="s">
        <v>26859</v>
      </c>
      <c r="H87" s="922" t="s">
        <v>914</v>
      </c>
      <c r="I87" s="923" t="s">
        <v>938</v>
      </c>
    </row>
    <row r="88" spans="1:9">
      <c r="A88" s="1151"/>
      <c r="B88" s="922" t="s">
        <v>26451</v>
      </c>
      <c r="C88" s="920" t="s">
        <v>26452</v>
      </c>
      <c r="D88" s="923" t="s">
        <v>26453</v>
      </c>
      <c r="E88" s="920" t="s">
        <v>26454</v>
      </c>
      <c r="F88" s="921">
        <v>6</v>
      </c>
      <c r="G88" s="920" t="s">
        <v>10858</v>
      </c>
      <c r="H88" s="922" t="s">
        <v>26876</v>
      </c>
      <c r="I88" s="923" t="s">
        <v>929</v>
      </c>
    </row>
    <row r="89" spans="1:9">
      <c r="A89" s="1151"/>
      <c r="B89" s="922" t="s">
        <v>25765</v>
      </c>
      <c r="C89" s="920" t="s">
        <v>25765</v>
      </c>
      <c r="D89" s="923" t="s">
        <v>25766</v>
      </c>
      <c r="E89" s="920"/>
      <c r="F89" s="921">
        <v>0</v>
      </c>
      <c r="G89" s="920" t="s">
        <v>26859</v>
      </c>
      <c r="H89" s="922" t="s">
        <v>889</v>
      </c>
      <c r="I89" s="923" t="s">
        <v>940</v>
      </c>
    </row>
    <row r="90" spans="1:9">
      <c r="A90" s="1151"/>
      <c r="B90" s="922" t="s">
        <v>25755</v>
      </c>
      <c r="C90" s="920" t="s">
        <v>25756</v>
      </c>
      <c r="D90" s="923" t="s">
        <v>25757</v>
      </c>
      <c r="E90" s="920"/>
      <c r="F90" s="921">
        <v>1</v>
      </c>
      <c r="G90" s="920" t="s">
        <v>26859</v>
      </c>
      <c r="H90" s="922" t="s">
        <v>2059</v>
      </c>
      <c r="I90" s="923" t="s">
        <v>938</v>
      </c>
    </row>
    <row r="91" spans="1:9">
      <c r="A91" s="1151"/>
      <c r="B91" s="922" t="s">
        <v>4850</v>
      </c>
      <c r="C91" s="920" t="s">
        <v>4962</v>
      </c>
      <c r="D91" s="923" t="s">
        <v>5067</v>
      </c>
      <c r="E91" s="920" t="s">
        <v>5131</v>
      </c>
      <c r="F91" s="921">
        <v>20</v>
      </c>
      <c r="G91" s="920" t="s">
        <v>26859</v>
      </c>
      <c r="H91" s="922" t="s">
        <v>16427</v>
      </c>
      <c r="I91" s="923" t="s">
        <v>564</v>
      </c>
    </row>
    <row r="92" spans="1:9">
      <c r="A92" s="1151"/>
      <c r="B92" s="922" t="s">
        <v>17109</v>
      </c>
      <c r="C92" s="920" t="s">
        <v>17110</v>
      </c>
      <c r="D92" s="923" t="s">
        <v>17111</v>
      </c>
      <c r="E92" s="920"/>
      <c r="F92" s="921">
        <v>2</v>
      </c>
      <c r="G92" s="920" t="s">
        <v>26859</v>
      </c>
      <c r="H92" s="922" t="s">
        <v>4755</v>
      </c>
      <c r="I92" s="923" t="s">
        <v>8998</v>
      </c>
    </row>
    <row r="93" spans="1:9">
      <c r="A93" s="1151"/>
      <c r="B93" s="922" t="s">
        <v>15510</v>
      </c>
      <c r="C93" s="920" t="s">
        <v>6363</v>
      </c>
      <c r="D93" s="923" t="s">
        <v>15511</v>
      </c>
      <c r="E93" s="920" t="s">
        <v>15512</v>
      </c>
      <c r="F93" s="921">
        <v>0</v>
      </c>
      <c r="G93" s="920" t="s">
        <v>26859</v>
      </c>
      <c r="H93" s="922" t="s">
        <v>889</v>
      </c>
      <c r="I93" s="923" t="s">
        <v>940</v>
      </c>
    </row>
    <row r="94" spans="1:9">
      <c r="A94" s="1151"/>
      <c r="B94" s="922" t="s">
        <v>4826</v>
      </c>
      <c r="C94" s="920" t="s">
        <v>19298</v>
      </c>
      <c r="D94" s="923" t="s">
        <v>19299</v>
      </c>
      <c r="E94" s="920" t="s">
        <v>5109</v>
      </c>
      <c r="F94" s="921">
        <v>10</v>
      </c>
      <c r="G94" s="920" t="s">
        <v>26861</v>
      </c>
      <c r="H94" s="922" t="s">
        <v>14293</v>
      </c>
      <c r="I94" s="923" t="s">
        <v>564</v>
      </c>
    </row>
    <row r="95" spans="1:9" ht="27">
      <c r="A95" s="1151"/>
      <c r="B95" s="922" t="s">
        <v>12272</v>
      </c>
      <c r="C95" s="920" t="s">
        <v>12273</v>
      </c>
      <c r="D95" s="923" t="s">
        <v>28299</v>
      </c>
      <c r="E95" s="920" t="s">
        <v>19241</v>
      </c>
      <c r="F95" s="921">
        <v>9</v>
      </c>
      <c r="G95" s="920" t="s">
        <v>26859</v>
      </c>
      <c r="H95" s="922" t="s">
        <v>19242</v>
      </c>
      <c r="I95" s="923" t="s">
        <v>13333</v>
      </c>
    </row>
    <row r="96" spans="1:9">
      <c r="A96" s="1151"/>
      <c r="B96" s="922" t="s">
        <v>14154</v>
      </c>
      <c r="C96" s="920" t="s">
        <v>14155</v>
      </c>
      <c r="D96" s="923" t="s">
        <v>14156</v>
      </c>
      <c r="E96" s="920" t="s">
        <v>24832</v>
      </c>
      <c r="F96" s="921">
        <v>0</v>
      </c>
      <c r="G96" s="920" t="s">
        <v>26859</v>
      </c>
      <c r="H96" s="922" t="s">
        <v>1294</v>
      </c>
      <c r="I96" s="923"/>
    </row>
    <row r="97" spans="1:9">
      <c r="A97" s="1151"/>
      <c r="B97" s="922" t="s">
        <v>23328</v>
      </c>
      <c r="C97" s="920" t="s">
        <v>7488</v>
      </c>
      <c r="D97" s="923" t="s">
        <v>23329</v>
      </c>
      <c r="E97" s="920"/>
      <c r="F97" s="921">
        <v>2</v>
      </c>
      <c r="G97" s="920" t="s">
        <v>26877</v>
      </c>
      <c r="H97" s="922" t="s">
        <v>23330</v>
      </c>
      <c r="I97" s="923" t="s">
        <v>17621</v>
      </c>
    </row>
    <row r="98" spans="1:9">
      <c r="A98" s="1151"/>
      <c r="B98" s="922" t="s">
        <v>13004</v>
      </c>
      <c r="C98" s="920" t="s">
        <v>13005</v>
      </c>
      <c r="D98" s="923" t="s">
        <v>13006</v>
      </c>
      <c r="E98" s="920"/>
      <c r="F98" s="921">
        <v>1</v>
      </c>
      <c r="G98" s="920" t="s">
        <v>26859</v>
      </c>
      <c r="H98" s="922" t="s">
        <v>506</v>
      </c>
      <c r="I98" s="923" t="s">
        <v>11287</v>
      </c>
    </row>
    <row r="99" spans="1:9">
      <c r="A99" s="1151"/>
      <c r="B99" s="922" t="s">
        <v>21748</v>
      </c>
      <c r="C99" s="920" t="s">
        <v>4948</v>
      </c>
      <c r="D99" s="923" t="s">
        <v>21749</v>
      </c>
      <c r="E99" s="920" t="s">
        <v>21750</v>
      </c>
      <c r="F99" s="921">
        <v>4</v>
      </c>
      <c r="G99" s="920" t="s">
        <v>26859</v>
      </c>
      <c r="H99" s="922" t="s">
        <v>6732</v>
      </c>
      <c r="I99" s="923" t="s">
        <v>938</v>
      </c>
    </row>
    <row r="100" spans="1:9">
      <c r="A100" s="1151"/>
      <c r="B100" s="922" t="s">
        <v>4841</v>
      </c>
      <c r="C100" s="920" t="s">
        <v>4952</v>
      </c>
      <c r="D100" s="923" t="s">
        <v>5060</v>
      </c>
      <c r="E100" s="920" t="s">
        <v>5123</v>
      </c>
      <c r="F100" s="921">
        <v>12</v>
      </c>
      <c r="G100" s="920" t="s">
        <v>26859</v>
      </c>
      <c r="H100" s="922" t="s">
        <v>21746</v>
      </c>
      <c r="I100" s="923" t="s">
        <v>940</v>
      </c>
    </row>
    <row r="101" spans="1:9">
      <c r="A101" s="1151"/>
      <c r="B101" s="922" t="s">
        <v>4919</v>
      </c>
      <c r="C101" s="920" t="s">
        <v>5038</v>
      </c>
      <c r="D101" s="923" t="s">
        <v>16051</v>
      </c>
      <c r="E101" s="920"/>
      <c r="F101" s="921">
        <v>1</v>
      </c>
      <c r="G101" s="920" t="s">
        <v>26859</v>
      </c>
      <c r="H101" s="922" t="s">
        <v>10992</v>
      </c>
      <c r="I101" s="923" t="s">
        <v>25704</v>
      </c>
    </row>
    <row r="102" spans="1:9">
      <c r="A102" s="1151"/>
      <c r="B102" s="922" t="s">
        <v>21740</v>
      </c>
      <c r="C102" s="920" t="s">
        <v>21741</v>
      </c>
      <c r="D102" s="923" t="s">
        <v>21742</v>
      </c>
      <c r="E102" s="920" t="s">
        <v>21743</v>
      </c>
      <c r="F102" s="921">
        <v>2</v>
      </c>
      <c r="G102" s="920" t="s">
        <v>26859</v>
      </c>
      <c r="H102" s="922" t="s">
        <v>889</v>
      </c>
      <c r="I102" s="923" t="s">
        <v>1851</v>
      </c>
    </row>
    <row r="103" spans="1:9">
      <c r="A103" s="1151"/>
      <c r="B103" s="922" t="s">
        <v>13806</v>
      </c>
      <c r="C103" s="920" t="s">
        <v>13807</v>
      </c>
      <c r="D103" s="923" t="s">
        <v>13808</v>
      </c>
      <c r="E103" s="920" t="s">
        <v>13809</v>
      </c>
      <c r="F103" s="921">
        <v>4</v>
      </c>
      <c r="G103" s="920" t="s">
        <v>26859</v>
      </c>
      <c r="H103" s="922" t="s">
        <v>4762</v>
      </c>
      <c r="I103" s="923" t="s">
        <v>940</v>
      </c>
    </row>
    <row r="104" spans="1:9">
      <c r="A104" s="1151"/>
      <c r="B104" s="922" t="s">
        <v>4876</v>
      </c>
      <c r="C104" s="920" t="s">
        <v>4991</v>
      </c>
      <c r="D104" s="923" t="s">
        <v>5081</v>
      </c>
      <c r="E104" s="920" t="s">
        <v>13088</v>
      </c>
      <c r="F104" s="921">
        <v>5</v>
      </c>
      <c r="G104" s="920" t="s">
        <v>26859</v>
      </c>
      <c r="H104" s="922" t="s">
        <v>1830</v>
      </c>
      <c r="I104" s="923" t="s">
        <v>937</v>
      </c>
    </row>
    <row r="105" spans="1:9">
      <c r="A105" s="1151"/>
      <c r="B105" s="922" t="s">
        <v>4914</v>
      </c>
      <c r="C105" s="920" t="s">
        <v>5034</v>
      </c>
      <c r="D105" s="923" t="s">
        <v>16739</v>
      </c>
      <c r="E105" s="920" t="s">
        <v>5167</v>
      </c>
      <c r="F105" s="921">
        <v>2</v>
      </c>
      <c r="G105" s="920" t="s">
        <v>26859</v>
      </c>
      <c r="H105" s="922" t="s">
        <v>916</v>
      </c>
      <c r="I105" s="923" t="s">
        <v>937</v>
      </c>
    </row>
    <row r="106" spans="1:9">
      <c r="A106" s="1151"/>
      <c r="B106" s="922" t="s">
        <v>18935</v>
      </c>
      <c r="C106" s="920" t="s">
        <v>3793</v>
      </c>
      <c r="D106" s="923" t="s">
        <v>18936</v>
      </c>
      <c r="E106" s="920" t="s">
        <v>18937</v>
      </c>
      <c r="F106" s="921">
        <v>12</v>
      </c>
      <c r="G106" s="920" t="s">
        <v>26859</v>
      </c>
      <c r="H106" s="922" t="s">
        <v>505</v>
      </c>
      <c r="I106" s="923" t="s">
        <v>564</v>
      </c>
    </row>
    <row r="107" spans="1:9">
      <c r="A107" s="1151"/>
      <c r="B107" s="922" t="s">
        <v>20982</v>
      </c>
      <c r="C107" s="920" t="s">
        <v>20983</v>
      </c>
      <c r="D107" s="923" t="s">
        <v>20984</v>
      </c>
      <c r="E107" s="920"/>
      <c r="F107" s="921">
        <v>3</v>
      </c>
      <c r="G107" s="920" t="s">
        <v>26859</v>
      </c>
      <c r="H107" s="922" t="s">
        <v>12809</v>
      </c>
      <c r="I107" s="923" t="s">
        <v>564</v>
      </c>
    </row>
    <row r="108" spans="1:9">
      <c r="A108" s="1151"/>
      <c r="B108" s="922" t="s">
        <v>17075</v>
      </c>
      <c r="C108" s="920" t="s">
        <v>17076</v>
      </c>
      <c r="D108" s="923" t="s">
        <v>5061</v>
      </c>
      <c r="E108" s="920" t="s">
        <v>17077</v>
      </c>
      <c r="F108" s="921">
        <v>6</v>
      </c>
      <c r="G108" s="920" t="s">
        <v>26859</v>
      </c>
      <c r="H108" s="922"/>
      <c r="I108" s="923" t="s">
        <v>10945</v>
      </c>
    </row>
    <row r="109" spans="1:9" ht="27">
      <c r="A109" s="1151"/>
      <c r="B109" s="922" t="s">
        <v>13785</v>
      </c>
      <c r="C109" s="920" t="s">
        <v>13786</v>
      </c>
      <c r="D109" s="923" t="s">
        <v>13787</v>
      </c>
      <c r="E109" s="920" t="s">
        <v>13788</v>
      </c>
      <c r="F109" s="921">
        <v>8</v>
      </c>
      <c r="G109" s="920" t="s">
        <v>26859</v>
      </c>
      <c r="H109" s="922" t="s">
        <v>4735</v>
      </c>
      <c r="I109" s="923" t="s">
        <v>14568</v>
      </c>
    </row>
    <row r="110" spans="1:9">
      <c r="A110" s="1151"/>
      <c r="B110" s="922" t="s">
        <v>14138</v>
      </c>
      <c r="C110" s="920" t="s">
        <v>11314</v>
      </c>
      <c r="D110" s="923" t="s">
        <v>28297</v>
      </c>
      <c r="E110" s="920" t="s">
        <v>22216</v>
      </c>
      <c r="F110" s="921">
        <v>0</v>
      </c>
      <c r="G110" s="920" t="s">
        <v>26859</v>
      </c>
      <c r="H110" s="922" t="s">
        <v>1294</v>
      </c>
      <c r="I110" s="923" t="s">
        <v>933</v>
      </c>
    </row>
    <row r="111" spans="1:9">
      <c r="A111" s="1151"/>
      <c r="B111" s="922" t="s">
        <v>11178</v>
      </c>
      <c r="C111" s="920" t="s">
        <v>11179</v>
      </c>
      <c r="D111" s="923" t="s">
        <v>11180</v>
      </c>
      <c r="E111" s="920" t="s">
        <v>5142</v>
      </c>
      <c r="F111" s="921">
        <v>2</v>
      </c>
      <c r="G111" s="920" t="s">
        <v>26859</v>
      </c>
      <c r="H111" s="922" t="s">
        <v>11181</v>
      </c>
      <c r="I111" s="923" t="s">
        <v>938</v>
      </c>
    </row>
    <row r="112" spans="1:9">
      <c r="A112" s="1151"/>
      <c r="B112" s="922" t="s">
        <v>4837</v>
      </c>
      <c r="C112" s="920" t="s">
        <v>4948</v>
      </c>
      <c r="D112" s="923" t="s">
        <v>28298</v>
      </c>
      <c r="E112" s="920" t="s">
        <v>5120</v>
      </c>
      <c r="F112" s="921">
        <v>12</v>
      </c>
      <c r="G112" s="920" t="s">
        <v>26859</v>
      </c>
      <c r="H112" s="922" t="s">
        <v>17030</v>
      </c>
      <c r="I112" s="923" t="s">
        <v>10924</v>
      </c>
    </row>
    <row r="113" spans="1:9">
      <c r="A113" s="1151"/>
      <c r="B113" s="922" t="s">
        <v>15466</v>
      </c>
      <c r="C113" s="920" t="s">
        <v>15466</v>
      </c>
      <c r="D113" s="923" t="s">
        <v>15467</v>
      </c>
      <c r="E113" s="920" t="s">
        <v>15432</v>
      </c>
      <c r="F113" s="921">
        <v>1</v>
      </c>
      <c r="G113" s="920" t="s">
        <v>26859</v>
      </c>
      <c r="H113" s="922" t="s">
        <v>24484</v>
      </c>
      <c r="I113" s="923" t="s">
        <v>938</v>
      </c>
    </row>
    <row r="114" spans="1:9">
      <c r="A114" s="1151"/>
      <c r="B114" s="922" t="s">
        <v>15463</v>
      </c>
      <c r="C114" s="920" t="s">
        <v>15463</v>
      </c>
      <c r="D114" s="923" t="s">
        <v>15464</v>
      </c>
      <c r="E114" s="920" t="s">
        <v>15432</v>
      </c>
      <c r="F114" s="921">
        <v>1</v>
      </c>
      <c r="G114" s="920" t="s">
        <v>26859</v>
      </c>
      <c r="H114" s="922" t="s">
        <v>24484</v>
      </c>
      <c r="I114" s="923" t="s">
        <v>938</v>
      </c>
    </row>
    <row r="115" spans="1:9">
      <c r="A115" s="1151"/>
      <c r="B115" s="922" t="s">
        <v>15456</v>
      </c>
      <c r="C115" s="920" t="s">
        <v>15456</v>
      </c>
      <c r="D115" s="923" t="s">
        <v>15457</v>
      </c>
      <c r="E115" s="920" t="s">
        <v>15414</v>
      </c>
      <c r="F115" s="921">
        <v>1</v>
      </c>
      <c r="G115" s="920" t="s">
        <v>26859</v>
      </c>
      <c r="H115" s="922" t="s">
        <v>889</v>
      </c>
      <c r="I115" s="923" t="s">
        <v>938</v>
      </c>
    </row>
    <row r="116" spans="1:9">
      <c r="A116" s="1151"/>
      <c r="B116" s="922" t="s">
        <v>2128</v>
      </c>
      <c r="C116" s="920" t="s">
        <v>2128</v>
      </c>
      <c r="D116" s="923" t="s">
        <v>15451</v>
      </c>
      <c r="E116" s="920" t="s">
        <v>15414</v>
      </c>
      <c r="F116" s="921">
        <v>0</v>
      </c>
      <c r="G116" s="920" t="s">
        <v>26859</v>
      </c>
      <c r="H116" s="922" t="s">
        <v>889</v>
      </c>
      <c r="I116" s="923" t="s">
        <v>940</v>
      </c>
    </row>
    <row r="117" spans="1:9">
      <c r="A117" s="1151"/>
      <c r="B117" s="922" t="s">
        <v>24471</v>
      </c>
      <c r="C117" s="920" t="s">
        <v>24472</v>
      </c>
      <c r="D117" s="923" t="s">
        <v>24473</v>
      </c>
      <c r="E117" s="920"/>
      <c r="F117" s="921">
        <v>0</v>
      </c>
      <c r="G117" s="920" t="s">
        <v>26859</v>
      </c>
      <c r="H117" s="922" t="s">
        <v>2059</v>
      </c>
      <c r="I117" s="923" t="s">
        <v>940</v>
      </c>
    </row>
    <row r="118" spans="1:9">
      <c r="A118" s="1151"/>
      <c r="B118" s="922" t="s">
        <v>4817</v>
      </c>
      <c r="C118" s="920" t="s">
        <v>4928</v>
      </c>
      <c r="D118" s="923" t="s">
        <v>16633</v>
      </c>
      <c r="E118" s="920" t="s">
        <v>20976</v>
      </c>
      <c r="F118" s="921">
        <v>19</v>
      </c>
      <c r="G118" s="920" t="s">
        <v>26859</v>
      </c>
      <c r="H118" s="922" t="s">
        <v>20977</v>
      </c>
      <c r="I118" s="923" t="s">
        <v>930</v>
      </c>
    </row>
    <row r="119" spans="1:9">
      <c r="A119" s="1151"/>
      <c r="B119" s="922" t="s">
        <v>4925</v>
      </c>
      <c r="C119" s="920" t="s">
        <v>15437</v>
      </c>
      <c r="D119" s="923" t="s">
        <v>15438</v>
      </c>
      <c r="E119" s="920" t="s">
        <v>15439</v>
      </c>
      <c r="F119" s="921">
        <v>0</v>
      </c>
      <c r="G119" s="920" t="s">
        <v>26859</v>
      </c>
      <c r="H119" s="922" t="s">
        <v>889</v>
      </c>
      <c r="I119" s="923" t="s">
        <v>21797</v>
      </c>
    </row>
    <row r="120" spans="1:9">
      <c r="A120" s="1151"/>
      <c r="B120" s="922" t="s">
        <v>4925</v>
      </c>
      <c r="C120" s="920" t="s">
        <v>5042</v>
      </c>
      <c r="D120" s="923" t="s">
        <v>16027</v>
      </c>
      <c r="E120" s="920" t="s">
        <v>16028</v>
      </c>
      <c r="F120" s="921">
        <v>4</v>
      </c>
      <c r="G120" s="920" t="s">
        <v>26859</v>
      </c>
      <c r="H120" s="922" t="s">
        <v>4813</v>
      </c>
      <c r="I120" s="923" t="s">
        <v>1851</v>
      </c>
    </row>
    <row r="121" spans="1:9">
      <c r="A121" s="1151"/>
      <c r="B121" s="922" t="s">
        <v>25248</v>
      </c>
      <c r="C121" s="920" t="s">
        <v>12744</v>
      </c>
      <c r="D121" s="923" t="s">
        <v>25249</v>
      </c>
      <c r="E121" s="920" t="s">
        <v>25250</v>
      </c>
      <c r="F121" s="921">
        <v>3</v>
      </c>
      <c r="G121" s="920" t="s">
        <v>26859</v>
      </c>
      <c r="H121" s="922" t="s">
        <v>26878</v>
      </c>
      <c r="I121" s="923" t="s">
        <v>13333</v>
      </c>
    </row>
    <row r="122" spans="1:9">
      <c r="A122" s="1151"/>
      <c r="B122" s="922" t="s">
        <v>13771</v>
      </c>
      <c r="C122" s="920" t="s">
        <v>13772</v>
      </c>
      <c r="D122" s="923" t="s">
        <v>13773</v>
      </c>
      <c r="E122" s="920" t="s">
        <v>13774</v>
      </c>
      <c r="F122" s="921">
        <v>3</v>
      </c>
      <c r="G122" s="920" t="s">
        <v>26859</v>
      </c>
      <c r="H122" s="922" t="s">
        <v>889</v>
      </c>
      <c r="I122" s="923" t="s">
        <v>940</v>
      </c>
    </row>
    <row r="123" spans="1:9">
      <c r="A123" s="1151"/>
      <c r="B123" s="922" t="s">
        <v>15433</v>
      </c>
      <c r="C123" s="920" t="s">
        <v>15434</v>
      </c>
      <c r="D123" s="923" t="s">
        <v>28301</v>
      </c>
      <c r="E123" s="920"/>
      <c r="F123" s="921">
        <v>0</v>
      </c>
      <c r="G123" s="920" t="s">
        <v>26859</v>
      </c>
      <c r="H123" s="922" t="s">
        <v>889</v>
      </c>
      <c r="I123" s="923" t="s">
        <v>21797</v>
      </c>
    </row>
    <row r="124" spans="1:9">
      <c r="A124" s="1151"/>
      <c r="B124" s="922" t="s">
        <v>11066</v>
      </c>
      <c r="C124" s="920" t="s">
        <v>4983</v>
      </c>
      <c r="D124" s="923" t="s">
        <v>28302</v>
      </c>
      <c r="E124" s="920" t="s">
        <v>17003</v>
      </c>
      <c r="F124" s="921">
        <v>4</v>
      </c>
      <c r="G124" s="920" t="s">
        <v>26859</v>
      </c>
      <c r="H124" s="922" t="s">
        <v>4735</v>
      </c>
      <c r="I124" s="923" t="s">
        <v>938</v>
      </c>
    </row>
    <row r="125" spans="1:9">
      <c r="A125" s="1151"/>
      <c r="B125" s="922" t="s">
        <v>4871</v>
      </c>
      <c r="C125" s="920" t="s">
        <v>3814</v>
      </c>
      <c r="D125" s="923" t="s">
        <v>24266</v>
      </c>
      <c r="E125" s="920" t="s">
        <v>5148</v>
      </c>
      <c r="F125" s="921">
        <v>7</v>
      </c>
      <c r="G125" s="920" t="s">
        <v>26859</v>
      </c>
      <c r="H125" s="922" t="s">
        <v>26879</v>
      </c>
      <c r="I125" s="923" t="s">
        <v>934</v>
      </c>
    </row>
    <row r="126" spans="1:9">
      <c r="A126" s="1151"/>
      <c r="B126" s="922" t="s">
        <v>15411</v>
      </c>
      <c r="C126" s="920" t="s">
        <v>15412</v>
      </c>
      <c r="D126" s="923" t="s">
        <v>15413</v>
      </c>
      <c r="E126" s="920" t="s">
        <v>15414</v>
      </c>
      <c r="F126" s="921">
        <v>1</v>
      </c>
      <c r="G126" s="920" t="s">
        <v>26859</v>
      </c>
      <c r="H126" s="922" t="s">
        <v>889</v>
      </c>
      <c r="I126" s="923" t="s">
        <v>938</v>
      </c>
    </row>
    <row r="127" spans="1:9">
      <c r="A127" s="1151"/>
      <c r="B127" s="922" t="s">
        <v>16403</v>
      </c>
      <c r="C127" s="920" t="s">
        <v>5031</v>
      </c>
      <c r="D127" s="923" t="s">
        <v>28303</v>
      </c>
      <c r="E127" s="920" t="s">
        <v>5166</v>
      </c>
      <c r="F127" s="921">
        <v>28</v>
      </c>
      <c r="G127" s="920" t="s">
        <v>10858</v>
      </c>
      <c r="H127" s="922" t="s">
        <v>15780</v>
      </c>
      <c r="I127" s="923" t="s">
        <v>2525</v>
      </c>
    </row>
    <row r="128" spans="1:9">
      <c r="A128" s="1151"/>
      <c r="B128" s="922" t="s">
        <v>22201</v>
      </c>
      <c r="C128" s="920" t="s">
        <v>22202</v>
      </c>
      <c r="D128" s="923" t="s">
        <v>22203</v>
      </c>
      <c r="E128" s="920" t="s">
        <v>22204</v>
      </c>
      <c r="F128" s="921">
        <v>27</v>
      </c>
      <c r="G128" s="920" t="s">
        <v>26859</v>
      </c>
      <c r="H128" s="922" t="s">
        <v>14073</v>
      </c>
      <c r="I128" s="923" t="s">
        <v>937</v>
      </c>
    </row>
    <row r="129" spans="1:9">
      <c r="A129" s="1151"/>
      <c r="B129" s="922" t="s">
        <v>16997</v>
      </c>
      <c r="C129" s="920" t="s">
        <v>16998</v>
      </c>
      <c r="D129" s="923" t="s">
        <v>16999</v>
      </c>
      <c r="E129" s="920" t="s">
        <v>17000</v>
      </c>
      <c r="F129" s="921">
        <v>1</v>
      </c>
      <c r="G129" s="920" t="s">
        <v>26859</v>
      </c>
      <c r="H129" s="922"/>
      <c r="I129" s="923" t="s">
        <v>10945</v>
      </c>
    </row>
    <row r="130" spans="1:9">
      <c r="A130" s="1151"/>
      <c r="B130" s="922" t="s">
        <v>16015</v>
      </c>
      <c r="C130" s="920" t="s">
        <v>3692</v>
      </c>
      <c r="D130" s="923" t="s">
        <v>16016</v>
      </c>
      <c r="E130" s="920" t="s">
        <v>25537</v>
      </c>
      <c r="F130" s="921">
        <v>0</v>
      </c>
      <c r="G130" s="920" t="s">
        <v>26859</v>
      </c>
      <c r="H130" s="922" t="s">
        <v>16693</v>
      </c>
      <c r="I130" s="923" t="s">
        <v>938</v>
      </c>
    </row>
    <row r="131" spans="1:9">
      <c r="A131" s="1151"/>
      <c r="B131" s="922" t="s">
        <v>2985</v>
      </c>
      <c r="C131" s="920" t="s">
        <v>4958</v>
      </c>
      <c r="D131" s="923" t="s">
        <v>15017</v>
      </c>
      <c r="E131" s="920" t="s">
        <v>5127</v>
      </c>
      <c r="F131" s="921">
        <v>9</v>
      </c>
      <c r="G131" s="920" t="s">
        <v>26859</v>
      </c>
      <c r="H131" s="922" t="s">
        <v>15018</v>
      </c>
      <c r="I131" s="923" t="s">
        <v>931</v>
      </c>
    </row>
    <row r="132" spans="1:9">
      <c r="A132" s="1151"/>
      <c r="B132" s="922" t="s">
        <v>16011</v>
      </c>
      <c r="C132" s="920" t="s">
        <v>1519</v>
      </c>
      <c r="D132" s="923" t="s">
        <v>16012</v>
      </c>
      <c r="E132" s="920" t="s">
        <v>16013</v>
      </c>
      <c r="F132" s="921">
        <v>7</v>
      </c>
      <c r="G132" s="920" t="s">
        <v>26859</v>
      </c>
      <c r="H132" s="922" t="s">
        <v>16014</v>
      </c>
      <c r="I132" s="923" t="s">
        <v>1300</v>
      </c>
    </row>
    <row r="133" spans="1:9">
      <c r="A133" s="1151"/>
      <c r="B133" s="922" t="s">
        <v>16009</v>
      </c>
      <c r="C133" s="920" t="s">
        <v>16009</v>
      </c>
      <c r="D133" s="923" t="s">
        <v>16010</v>
      </c>
      <c r="E133" s="920"/>
      <c r="F133" s="921">
        <v>1</v>
      </c>
      <c r="G133" s="920" t="s">
        <v>26859</v>
      </c>
      <c r="H133" s="922" t="s">
        <v>16693</v>
      </c>
      <c r="I133" s="923" t="s">
        <v>938</v>
      </c>
    </row>
    <row r="134" spans="1:9">
      <c r="A134" s="1151"/>
      <c r="B134" s="922" t="s">
        <v>4856</v>
      </c>
      <c r="C134" s="920" t="s">
        <v>4966</v>
      </c>
      <c r="D134" s="923" t="s">
        <v>5070</v>
      </c>
      <c r="E134" s="920" t="s">
        <v>5136</v>
      </c>
      <c r="F134" s="921">
        <v>9</v>
      </c>
      <c r="G134" s="920" t="s">
        <v>26859</v>
      </c>
      <c r="H134" s="922" t="s">
        <v>4757</v>
      </c>
      <c r="I134" s="923" t="s">
        <v>937</v>
      </c>
    </row>
    <row r="135" spans="1:9">
      <c r="A135" s="1151"/>
      <c r="B135" s="922" t="s">
        <v>4845</v>
      </c>
      <c r="C135" s="920" t="s">
        <v>4957</v>
      </c>
      <c r="D135" s="923" t="s">
        <v>18636</v>
      </c>
      <c r="E135" s="920" t="s">
        <v>18637</v>
      </c>
      <c r="F135" s="921">
        <v>13</v>
      </c>
      <c r="G135" s="920" t="s">
        <v>26859</v>
      </c>
      <c r="H135" s="922" t="s">
        <v>12073</v>
      </c>
      <c r="I135" s="923" t="s">
        <v>936</v>
      </c>
    </row>
    <row r="136" spans="1:9">
      <c r="A136" s="1151"/>
      <c r="B136" s="922" t="s">
        <v>15390</v>
      </c>
      <c r="C136" s="920" t="s">
        <v>15391</v>
      </c>
      <c r="D136" s="923" t="s">
        <v>15392</v>
      </c>
      <c r="E136" s="920" t="s">
        <v>15393</v>
      </c>
      <c r="F136" s="921">
        <v>60</v>
      </c>
      <c r="G136" s="920" t="s">
        <v>26859</v>
      </c>
      <c r="H136" s="922" t="s">
        <v>15394</v>
      </c>
      <c r="I136" s="923" t="s">
        <v>11040</v>
      </c>
    </row>
    <row r="137" spans="1:9">
      <c r="A137" s="1151"/>
      <c r="B137" s="922" t="s">
        <v>4855</v>
      </c>
      <c r="C137" s="920" t="s">
        <v>4965</v>
      </c>
      <c r="D137" s="923" t="s">
        <v>11171</v>
      </c>
      <c r="E137" s="920" t="s">
        <v>5135</v>
      </c>
      <c r="F137" s="921">
        <v>7</v>
      </c>
      <c r="G137" s="920" t="s">
        <v>26859</v>
      </c>
      <c r="H137" s="922" t="s">
        <v>4735</v>
      </c>
      <c r="I137" s="923" t="s">
        <v>938</v>
      </c>
    </row>
    <row r="138" spans="1:9">
      <c r="A138" s="1151"/>
      <c r="B138" s="922" t="s">
        <v>15205</v>
      </c>
      <c r="C138" s="920" t="s">
        <v>15206</v>
      </c>
      <c r="D138" s="923" t="s">
        <v>15207</v>
      </c>
      <c r="E138" s="920" t="s">
        <v>15208</v>
      </c>
      <c r="F138" s="921">
        <v>11</v>
      </c>
      <c r="G138" s="920" t="s">
        <v>26859</v>
      </c>
      <c r="H138" s="922"/>
      <c r="I138" s="923" t="s">
        <v>930</v>
      </c>
    </row>
    <row r="139" spans="1:9">
      <c r="A139" s="1151"/>
      <c r="B139" s="922" t="s">
        <v>22165</v>
      </c>
      <c r="C139" s="920" t="s">
        <v>5590</v>
      </c>
      <c r="D139" s="923" t="s">
        <v>22166</v>
      </c>
      <c r="E139" s="920"/>
      <c r="F139" s="921">
        <v>3</v>
      </c>
      <c r="G139" s="920" t="s">
        <v>26859</v>
      </c>
      <c r="H139" s="922" t="s">
        <v>1294</v>
      </c>
      <c r="I139" s="923" t="s">
        <v>935</v>
      </c>
    </row>
    <row r="140" spans="1:9">
      <c r="A140" s="1151"/>
      <c r="B140" s="922" t="s">
        <v>4854</v>
      </c>
      <c r="C140" s="920" t="s">
        <v>14459</v>
      </c>
      <c r="D140" s="923" t="s">
        <v>22772</v>
      </c>
      <c r="E140" s="920" t="s">
        <v>5134</v>
      </c>
      <c r="F140" s="921">
        <v>85</v>
      </c>
      <c r="G140" s="920" t="s">
        <v>26859</v>
      </c>
      <c r="H140" s="922" t="s">
        <v>5920</v>
      </c>
      <c r="I140" s="923" t="s">
        <v>937</v>
      </c>
    </row>
    <row r="141" spans="1:9">
      <c r="A141" s="1151"/>
      <c r="B141" s="922" t="s">
        <v>4851</v>
      </c>
      <c r="C141" s="920" t="s">
        <v>4963</v>
      </c>
      <c r="D141" s="923" t="s">
        <v>28304</v>
      </c>
      <c r="E141" s="920" t="s">
        <v>5132</v>
      </c>
      <c r="F141" s="921">
        <v>13</v>
      </c>
      <c r="G141" s="920" t="s">
        <v>26859</v>
      </c>
      <c r="H141" s="922" t="s">
        <v>1833</v>
      </c>
      <c r="I141" s="923" t="s">
        <v>933</v>
      </c>
    </row>
    <row r="142" spans="1:9" ht="27">
      <c r="A142" s="1151"/>
      <c r="B142" s="922" t="s">
        <v>11973</v>
      </c>
      <c r="C142" s="920" t="s">
        <v>11974</v>
      </c>
      <c r="D142" s="923" t="s">
        <v>11975</v>
      </c>
      <c r="E142" s="920" t="s">
        <v>11976</v>
      </c>
      <c r="F142" s="921">
        <v>10</v>
      </c>
      <c r="G142" s="920" t="s">
        <v>26859</v>
      </c>
      <c r="H142" s="922" t="s">
        <v>888</v>
      </c>
      <c r="I142" s="923" t="s">
        <v>22150</v>
      </c>
    </row>
    <row r="143" spans="1:9">
      <c r="A143" s="1151"/>
      <c r="B143" s="922" t="s">
        <v>18447</v>
      </c>
      <c r="C143" s="920" t="s">
        <v>4980</v>
      </c>
      <c r="D143" s="923" t="s">
        <v>18448</v>
      </c>
      <c r="E143" s="920" t="s">
        <v>5149</v>
      </c>
      <c r="F143" s="921">
        <v>8</v>
      </c>
      <c r="G143" s="920" t="s">
        <v>26859</v>
      </c>
      <c r="H143" s="922" t="s">
        <v>21440</v>
      </c>
      <c r="I143" s="923" t="s">
        <v>564</v>
      </c>
    </row>
    <row r="144" spans="1:9">
      <c r="A144" s="1151"/>
      <c r="B144" s="922" t="s">
        <v>22932</v>
      </c>
      <c r="C144" s="920" t="s">
        <v>7498</v>
      </c>
      <c r="D144" s="923" t="s">
        <v>22933</v>
      </c>
      <c r="E144" s="920" t="s">
        <v>22934</v>
      </c>
      <c r="F144" s="921">
        <v>16</v>
      </c>
      <c r="G144" s="920" t="s">
        <v>26859</v>
      </c>
      <c r="H144" s="922" t="s">
        <v>22935</v>
      </c>
      <c r="I144" s="923" t="s">
        <v>938</v>
      </c>
    </row>
    <row r="145" spans="1:9">
      <c r="A145" s="1151"/>
      <c r="B145" s="922" t="s">
        <v>4820</v>
      </c>
      <c r="C145" s="920" t="s">
        <v>4930</v>
      </c>
      <c r="D145" s="923" t="s">
        <v>5045</v>
      </c>
      <c r="E145" s="920" t="s">
        <v>5101</v>
      </c>
      <c r="F145" s="921">
        <v>10</v>
      </c>
      <c r="G145" s="920" t="s">
        <v>26859</v>
      </c>
      <c r="H145" s="922" t="s">
        <v>1833</v>
      </c>
      <c r="I145" s="923" t="s">
        <v>564</v>
      </c>
    </row>
    <row r="146" spans="1:9">
      <c r="A146" s="1151"/>
      <c r="B146" s="922" t="s">
        <v>16965</v>
      </c>
      <c r="C146" s="920" t="s">
        <v>11194</v>
      </c>
      <c r="D146" s="923" t="s">
        <v>11195</v>
      </c>
      <c r="E146" s="920" t="s">
        <v>11196</v>
      </c>
      <c r="F146" s="921">
        <v>12</v>
      </c>
      <c r="G146" s="920" t="s">
        <v>26859</v>
      </c>
      <c r="H146" s="922" t="s">
        <v>4735</v>
      </c>
      <c r="I146" s="923" t="s">
        <v>13836</v>
      </c>
    </row>
    <row r="147" spans="1:9">
      <c r="A147" s="1151"/>
      <c r="B147" s="922" t="s">
        <v>4818</v>
      </c>
      <c r="C147" s="920" t="s">
        <v>14095</v>
      </c>
      <c r="D147" s="923" t="s">
        <v>5043</v>
      </c>
      <c r="E147" s="920" t="s">
        <v>22132</v>
      </c>
      <c r="F147" s="921">
        <v>21</v>
      </c>
      <c r="G147" s="920" t="s">
        <v>26859</v>
      </c>
      <c r="H147" s="922" t="s">
        <v>1833</v>
      </c>
      <c r="I147" s="923" t="s">
        <v>564</v>
      </c>
    </row>
    <row r="148" spans="1:9">
      <c r="A148" s="1151"/>
      <c r="B148" s="922" t="s">
        <v>4831</v>
      </c>
      <c r="C148" s="920" t="s">
        <v>4941</v>
      </c>
      <c r="D148" s="923" t="s">
        <v>5053</v>
      </c>
      <c r="E148" s="920" t="s">
        <v>16960</v>
      </c>
      <c r="F148" s="921">
        <v>4</v>
      </c>
      <c r="G148" s="920" t="s">
        <v>26859</v>
      </c>
      <c r="H148" s="922" t="s">
        <v>11114</v>
      </c>
      <c r="I148" s="923" t="s">
        <v>937</v>
      </c>
    </row>
    <row r="149" spans="1:9">
      <c r="A149" s="1151"/>
      <c r="B149" s="922" t="s">
        <v>4822</v>
      </c>
      <c r="C149" s="920" t="s">
        <v>4934</v>
      </c>
      <c r="D149" s="923" t="s">
        <v>28305</v>
      </c>
      <c r="E149" s="920" t="s">
        <v>5105</v>
      </c>
      <c r="F149" s="921">
        <v>4</v>
      </c>
      <c r="G149" s="920" t="s">
        <v>26859</v>
      </c>
      <c r="H149" s="922" t="s">
        <v>6747</v>
      </c>
      <c r="I149" s="923" t="s">
        <v>564</v>
      </c>
    </row>
    <row r="150" spans="1:9">
      <c r="A150" s="1151"/>
      <c r="B150" s="922" t="s">
        <v>4842</v>
      </c>
      <c r="C150" s="920" t="s">
        <v>4954</v>
      </c>
      <c r="D150" s="923" t="s">
        <v>11886</v>
      </c>
      <c r="E150" s="920" t="s">
        <v>5124</v>
      </c>
      <c r="F150" s="921">
        <v>17</v>
      </c>
      <c r="G150" s="920" t="s">
        <v>26859</v>
      </c>
      <c r="H150" s="922" t="s">
        <v>18230</v>
      </c>
      <c r="I150" s="923" t="s">
        <v>937</v>
      </c>
    </row>
    <row r="151" spans="1:9">
      <c r="A151" s="1151"/>
      <c r="B151" s="922" t="s">
        <v>4842</v>
      </c>
      <c r="C151" s="920" t="s">
        <v>4954</v>
      </c>
      <c r="D151" s="923" t="s">
        <v>11886</v>
      </c>
      <c r="E151" s="920" t="s">
        <v>5124</v>
      </c>
      <c r="F151" s="921">
        <v>17</v>
      </c>
      <c r="G151" s="920" t="s">
        <v>26877</v>
      </c>
      <c r="H151" s="922" t="s">
        <v>1295</v>
      </c>
      <c r="I151" s="923" t="s">
        <v>13965</v>
      </c>
    </row>
    <row r="152" spans="1:9">
      <c r="A152" s="1151"/>
      <c r="B152" s="922" t="s">
        <v>13072</v>
      </c>
      <c r="C152" s="920" t="s">
        <v>13073</v>
      </c>
      <c r="D152" s="923" t="s">
        <v>13074</v>
      </c>
      <c r="E152" s="920" t="s">
        <v>5117</v>
      </c>
      <c r="F152" s="921">
        <v>8</v>
      </c>
      <c r="G152" s="920" t="s">
        <v>26859</v>
      </c>
      <c r="H152" s="922" t="s">
        <v>562</v>
      </c>
      <c r="I152" s="923" t="s">
        <v>937</v>
      </c>
    </row>
    <row r="153" spans="1:9">
      <c r="A153" s="1151"/>
      <c r="B153" s="922" t="s">
        <v>4834</v>
      </c>
      <c r="C153" s="920" t="s">
        <v>4945</v>
      </c>
      <c r="D153" s="923" t="s">
        <v>21631</v>
      </c>
      <c r="E153" s="920" t="s">
        <v>5116</v>
      </c>
      <c r="F153" s="921">
        <v>6</v>
      </c>
      <c r="G153" s="920" t="s">
        <v>26859</v>
      </c>
      <c r="H153" s="922" t="s">
        <v>26880</v>
      </c>
      <c r="I153" s="923" t="s">
        <v>938</v>
      </c>
    </row>
    <row r="154" spans="1:9">
      <c r="A154" s="1151"/>
      <c r="B154" s="922" t="s">
        <v>4823</v>
      </c>
      <c r="C154" s="920" t="s">
        <v>4935</v>
      </c>
      <c r="D154" s="923" t="s">
        <v>18112</v>
      </c>
      <c r="E154" s="920" t="s">
        <v>5106</v>
      </c>
      <c r="F154" s="921">
        <v>17</v>
      </c>
      <c r="G154" s="920" t="s">
        <v>26859</v>
      </c>
      <c r="H154" s="922" t="s">
        <v>26881</v>
      </c>
      <c r="I154" s="923" t="s">
        <v>11287</v>
      </c>
    </row>
    <row r="155" spans="1:9">
      <c r="A155" s="1151"/>
      <c r="B155" s="922" t="s">
        <v>18103</v>
      </c>
      <c r="C155" s="920" t="s">
        <v>18104</v>
      </c>
      <c r="D155" s="923" t="s">
        <v>5046</v>
      </c>
      <c r="E155" s="920" t="s">
        <v>5102</v>
      </c>
      <c r="F155" s="921">
        <v>19</v>
      </c>
      <c r="G155" s="920" t="s">
        <v>26859</v>
      </c>
      <c r="H155" s="922" t="s">
        <v>18105</v>
      </c>
      <c r="I155" s="923" t="s">
        <v>10926</v>
      </c>
    </row>
    <row r="156" spans="1:9" ht="27">
      <c r="A156" s="1151"/>
      <c r="B156" s="922" t="s">
        <v>4839</v>
      </c>
      <c r="C156" s="920" t="s">
        <v>4949</v>
      </c>
      <c r="D156" s="923" t="s">
        <v>5058</v>
      </c>
      <c r="E156" s="920" t="s">
        <v>11808</v>
      </c>
      <c r="F156" s="921">
        <v>26</v>
      </c>
      <c r="G156" s="920" t="s">
        <v>26861</v>
      </c>
      <c r="H156" s="922" t="s">
        <v>26882</v>
      </c>
      <c r="I156" s="923" t="s">
        <v>10926</v>
      </c>
    </row>
    <row r="157" spans="1:9">
      <c r="A157" s="1151"/>
      <c r="B157" s="922" t="s">
        <v>4830</v>
      </c>
      <c r="C157" s="920" t="s">
        <v>4940</v>
      </c>
      <c r="D157" s="923" t="s">
        <v>28306</v>
      </c>
      <c r="E157" s="920" t="s">
        <v>5111</v>
      </c>
      <c r="F157" s="921">
        <v>6</v>
      </c>
      <c r="G157" s="920" t="s">
        <v>26859</v>
      </c>
      <c r="H157" s="922" t="s">
        <v>4738</v>
      </c>
      <c r="I157" s="923" t="s">
        <v>937</v>
      </c>
    </row>
    <row r="158" spans="1:9">
      <c r="A158" s="1151"/>
      <c r="B158" s="922" t="s">
        <v>4857</v>
      </c>
      <c r="C158" s="920" t="s">
        <v>22097</v>
      </c>
      <c r="D158" s="923" t="s">
        <v>16652</v>
      </c>
      <c r="E158" s="920" t="s">
        <v>5138</v>
      </c>
      <c r="F158" s="921">
        <v>12</v>
      </c>
      <c r="G158" s="920" t="s">
        <v>26859</v>
      </c>
      <c r="H158" s="922" t="s">
        <v>1833</v>
      </c>
      <c r="I158" s="923" t="s">
        <v>931</v>
      </c>
    </row>
    <row r="159" spans="1:9" ht="27">
      <c r="A159" s="1151"/>
      <c r="B159" s="922" t="s">
        <v>16946</v>
      </c>
      <c r="C159" s="920" t="s">
        <v>687</v>
      </c>
      <c r="D159" s="923" t="s">
        <v>16947</v>
      </c>
      <c r="E159" s="920" t="s">
        <v>16948</v>
      </c>
      <c r="F159" s="921">
        <v>450</v>
      </c>
      <c r="G159" s="920" t="s">
        <v>26859</v>
      </c>
      <c r="H159" s="922" t="s">
        <v>21342</v>
      </c>
      <c r="I159" s="923" t="s">
        <v>16566</v>
      </c>
    </row>
    <row r="160" spans="1:9">
      <c r="A160" s="1151"/>
      <c r="B160" s="922" t="s">
        <v>4863</v>
      </c>
      <c r="C160" s="920" t="s">
        <v>4971</v>
      </c>
      <c r="D160" s="923" t="s">
        <v>5074</v>
      </c>
      <c r="E160" s="920" t="s">
        <v>5144</v>
      </c>
      <c r="F160" s="921">
        <v>15</v>
      </c>
      <c r="G160" s="920" t="s">
        <v>26859</v>
      </c>
      <c r="H160" s="922" t="s">
        <v>17894</v>
      </c>
      <c r="I160" s="923" t="s">
        <v>564</v>
      </c>
    </row>
    <row r="161" spans="1:9">
      <c r="A161" s="1151"/>
      <c r="B161" s="922" t="s">
        <v>4833</v>
      </c>
      <c r="C161" s="920" t="s">
        <v>4944</v>
      </c>
      <c r="D161" s="923" t="s">
        <v>5055</v>
      </c>
      <c r="E161" s="920" t="s">
        <v>5115</v>
      </c>
      <c r="F161" s="921">
        <v>6</v>
      </c>
      <c r="G161" s="920" t="s">
        <v>26859</v>
      </c>
      <c r="H161" s="922" t="s">
        <v>13666</v>
      </c>
      <c r="I161" s="923" t="s">
        <v>11205</v>
      </c>
    </row>
    <row r="162" spans="1:9">
      <c r="A162" s="1151"/>
      <c r="B162" s="922" t="s">
        <v>4861</v>
      </c>
      <c r="C162" s="920" t="s">
        <v>4969</v>
      </c>
      <c r="D162" s="923" t="s">
        <v>28307</v>
      </c>
      <c r="E162" s="920" t="s">
        <v>5141</v>
      </c>
      <c r="F162" s="921">
        <v>20</v>
      </c>
      <c r="G162" s="920" t="s">
        <v>26859</v>
      </c>
      <c r="H162" s="922" t="s">
        <v>1294</v>
      </c>
      <c r="I162" s="923" t="s">
        <v>933</v>
      </c>
    </row>
    <row r="163" spans="1:9">
      <c r="A163" s="1151"/>
      <c r="B163" s="922" t="s">
        <v>4829</v>
      </c>
      <c r="C163" s="920" t="s">
        <v>3714</v>
      </c>
      <c r="D163" s="923" t="s">
        <v>5052</v>
      </c>
      <c r="E163" s="920"/>
      <c r="F163" s="921">
        <v>6</v>
      </c>
      <c r="G163" s="920" t="s">
        <v>26861</v>
      </c>
      <c r="H163" s="922" t="s">
        <v>4738</v>
      </c>
      <c r="I163" s="923" t="s">
        <v>937</v>
      </c>
    </row>
    <row r="164" spans="1:9">
      <c r="A164" s="1151"/>
      <c r="B164" s="922" t="s">
        <v>4865</v>
      </c>
      <c r="C164" s="920" t="s">
        <v>4973</v>
      </c>
      <c r="D164" s="923" t="s">
        <v>5075</v>
      </c>
      <c r="E164" s="920" t="s">
        <v>5145</v>
      </c>
      <c r="F164" s="921">
        <v>19</v>
      </c>
      <c r="G164" s="920" t="s">
        <v>26859</v>
      </c>
      <c r="H164" s="922"/>
      <c r="I164" s="923" t="s">
        <v>940</v>
      </c>
    </row>
    <row r="165" spans="1:9">
      <c r="A165" s="1151"/>
      <c r="B165" s="922" t="s">
        <v>4865</v>
      </c>
      <c r="C165" s="920" t="s">
        <v>4973</v>
      </c>
      <c r="D165" s="923" t="s">
        <v>5075</v>
      </c>
      <c r="E165" s="920" t="s">
        <v>5145</v>
      </c>
      <c r="F165" s="921">
        <v>19</v>
      </c>
      <c r="G165" s="920" t="s">
        <v>26859</v>
      </c>
      <c r="H165" s="922" t="s">
        <v>14283</v>
      </c>
      <c r="I165" s="923" t="s">
        <v>936</v>
      </c>
    </row>
    <row r="166" spans="1:9">
      <c r="A166" s="1151"/>
      <c r="B166" s="922" t="s">
        <v>24452</v>
      </c>
      <c r="C166" s="920" t="s">
        <v>13772</v>
      </c>
      <c r="D166" s="923" t="s">
        <v>24453</v>
      </c>
      <c r="E166" s="920" t="s">
        <v>24454</v>
      </c>
      <c r="F166" s="921">
        <v>0</v>
      </c>
      <c r="G166" s="920" t="s">
        <v>26859</v>
      </c>
      <c r="H166" s="922" t="s">
        <v>889</v>
      </c>
      <c r="I166" s="923" t="s">
        <v>940</v>
      </c>
    </row>
    <row r="167" spans="1:9">
      <c r="A167" s="1151"/>
      <c r="B167" s="922" t="s">
        <v>14048</v>
      </c>
      <c r="C167" s="920" t="s">
        <v>14049</v>
      </c>
      <c r="D167" s="923" t="s">
        <v>14050</v>
      </c>
      <c r="E167" s="920" t="s">
        <v>14051</v>
      </c>
      <c r="F167" s="921">
        <v>12</v>
      </c>
      <c r="G167" s="920" t="s">
        <v>26859</v>
      </c>
      <c r="H167" s="922" t="s">
        <v>1294</v>
      </c>
      <c r="I167" s="923" t="s">
        <v>939</v>
      </c>
    </row>
    <row r="168" spans="1:9">
      <c r="A168" s="1151"/>
      <c r="B168" s="922" t="s">
        <v>11612</v>
      </c>
      <c r="C168" s="920" t="s">
        <v>11613</v>
      </c>
      <c r="D168" s="923" t="s">
        <v>11614</v>
      </c>
      <c r="E168" s="920" t="s">
        <v>11615</v>
      </c>
      <c r="F168" s="921">
        <v>20</v>
      </c>
      <c r="G168" s="920" t="s">
        <v>26859</v>
      </c>
      <c r="H168" s="922" t="s">
        <v>505</v>
      </c>
      <c r="I168" s="923" t="s">
        <v>564</v>
      </c>
    </row>
    <row r="169" spans="1:9">
      <c r="A169" s="1151"/>
      <c r="B169" s="922" t="s">
        <v>21577</v>
      </c>
      <c r="C169" s="920" t="s">
        <v>4956</v>
      </c>
      <c r="D169" s="923" t="s">
        <v>28308</v>
      </c>
      <c r="E169" s="920" t="s">
        <v>5125</v>
      </c>
      <c r="F169" s="921">
        <v>9</v>
      </c>
      <c r="G169" s="920" t="s">
        <v>26859</v>
      </c>
      <c r="H169" s="922" t="s">
        <v>26883</v>
      </c>
      <c r="I169" s="923" t="s">
        <v>938</v>
      </c>
    </row>
    <row r="170" spans="1:9">
      <c r="A170" s="1151"/>
      <c r="B170" s="922" t="s">
        <v>4835</v>
      </c>
      <c r="C170" s="920" t="s">
        <v>4946</v>
      </c>
      <c r="D170" s="923" t="s">
        <v>28309</v>
      </c>
      <c r="E170" s="920" t="s">
        <v>5118</v>
      </c>
      <c r="F170" s="921">
        <v>20</v>
      </c>
      <c r="G170" s="920" t="s">
        <v>26859</v>
      </c>
      <c r="H170" s="922" t="s">
        <v>1833</v>
      </c>
      <c r="I170" s="923" t="s">
        <v>933</v>
      </c>
    </row>
    <row r="171" spans="1:9">
      <c r="A171" s="1151"/>
      <c r="B171" s="922" t="s">
        <v>4821</v>
      </c>
      <c r="C171" s="920" t="s">
        <v>4933</v>
      </c>
      <c r="D171" s="923" t="s">
        <v>5048</v>
      </c>
      <c r="E171" s="920" t="s">
        <v>5104</v>
      </c>
      <c r="F171" s="921">
        <v>10</v>
      </c>
      <c r="G171" s="920" t="s">
        <v>26859</v>
      </c>
      <c r="H171" s="922" t="s">
        <v>17654</v>
      </c>
      <c r="I171" s="923" t="s">
        <v>934</v>
      </c>
    </row>
    <row r="172" spans="1:9">
      <c r="A172" s="1151"/>
      <c r="B172" s="922" t="s">
        <v>4858</v>
      </c>
      <c r="C172" s="920" t="s">
        <v>4933</v>
      </c>
      <c r="D172" s="923" t="s">
        <v>5072</v>
      </c>
      <c r="E172" s="920" t="s">
        <v>5139</v>
      </c>
      <c r="F172" s="921">
        <v>10</v>
      </c>
      <c r="G172" s="920" t="s">
        <v>26859</v>
      </c>
      <c r="H172" s="922" t="s">
        <v>17653</v>
      </c>
      <c r="I172" s="923" t="s">
        <v>934</v>
      </c>
    </row>
    <row r="173" spans="1:9">
      <c r="A173" s="1151"/>
      <c r="B173" s="922" t="s">
        <v>3209</v>
      </c>
      <c r="C173" s="920" t="s">
        <v>5002</v>
      </c>
      <c r="D173" s="923" t="s">
        <v>5083</v>
      </c>
      <c r="E173" s="920" t="s">
        <v>17038</v>
      </c>
      <c r="F173" s="921">
        <v>0</v>
      </c>
      <c r="G173" s="920" t="s">
        <v>10858</v>
      </c>
      <c r="H173" s="922" t="s">
        <v>2059</v>
      </c>
      <c r="I173" s="923" t="s">
        <v>10985</v>
      </c>
    </row>
    <row r="174" spans="1:9">
      <c r="A174" s="1151"/>
      <c r="B174" s="922" t="s">
        <v>4904</v>
      </c>
      <c r="C174" s="920" t="s">
        <v>16217</v>
      </c>
      <c r="D174" s="923" t="s">
        <v>26365</v>
      </c>
      <c r="E174" s="920" t="s">
        <v>17038</v>
      </c>
      <c r="F174" s="921">
        <v>0</v>
      </c>
      <c r="G174" s="920" t="s">
        <v>10858</v>
      </c>
      <c r="H174" s="922" t="s">
        <v>2059</v>
      </c>
      <c r="I174" s="923" t="s">
        <v>10985</v>
      </c>
    </row>
    <row r="175" spans="1:9">
      <c r="A175" s="1151"/>
      <c r="B175" s="922" t="s">
        <v>4887</v>
      </c>
      <c r="C175" s="920" t="s">
        <v>5004</v>
      </c>
      <c r="D175" s="923" t="s">
        <v>24387</v>
      </c>
      <c r="E175" s="920" t="s">
        <v>5158</v>
      </c>
      <c r="F175" s="921">
        <v>0</v>
      </c>
      <c r="G175" s="920" t="s">
        <v>26859</v>
      </c>
      <c r="H175" s="922" t="s">
        <v>26884</v>
      </c>
      <c r="I175" s="923" t="s">
        <v>11503</v>
      </c>
    </row>
    <row r="176" spans="1:9">
      <c r="A176" s="1151"/>
      <c r="B176" s="922" t="s">
        <v>4896</v>
      </c>
      <c r="C176" s="920" t="s">
        <v>5015</v>
      </c>
      <c r="D176" s="923" t="s">
        <v>26355</v>
      </c>
      <c r="E176" s="920" t="s">
        <v>17038</v>
      </c>
      <c r="F176" s="921">
        <v>1</v>
      </c>
      <c r="G176" s="920" t="s">
        <v>10858</v>
      </c>
      <c r="H176" s="922" t="s">
        <v>2059</v>
      </c>
      <c r="I176" s="923" t="s">
        <v>10985</v>
      </c>
    </row>
    <row r="177" spans="1:9">
      <c r="A177" s="1151"/>
      <c r="B177" s="922" t="s">
        <v>24989</v>
      </c>
      <c r="C177" s="920" t="s">
        <v>24990</v>
      </c>
      <c r="D177" s="923" t="s">
        <v>24991</v>
      </c>
      <c r="E177" s="920" t="s">
        <v>17022</v>
      </c>
      <c r="F177" s="921">
        <v>1</v>
      </c>
      <c r="G177" s="920" t="s">
        <v>26859</v>
      </c>
      <c r="H177" s="922" t="s">
        <v>24888</v>
      </c>
      <c r="I177" s="923" t="s">
        <v>12684</v>
      </c>
    </row>
    <row r="178" spans="1:9">
      <c r="A178" s="1151"/>
      <c r="B178" s="922" t="s">
        <v>4903</v>
      </c>
      <c r="C178" s="920" t="s">
        <v>5020</v>
      </c>
      <c r="D178" s="923" t="s">
        <v>5093</v>
      </c>
      <c r="E178" s="920" t="s">
        <v>17038</v>
      </c>
      <c r="F178" s="921">
        <v>0</v>
      </c>
      <c r="G178" s="920" t="s">
        <v>10858</v>
      </c>
      <c r="H178" s="922" t="s">
        <v>2059</v>
      </c>
      <c r="I178" s="923" t="s">
        <v>10985</v>
      </c>
    </row>
    <row r="179" spans="1:9">
      <c r="A179" s="1151"/>
      <c r="B179" s="922" t="s">
        <v>4872</v>
      </c>
      <c r="C179" s="920" t="s">
        <v>5001</v>
      </c>
      <c r="D179" s="923" t="s">
        <v>16719</v>
      </c>
      <c r="E179" s="920" t="s">
        <v>5156</v>
      </c>
      <c r="F179" s="921">
        <v>1</v>
      </c>
      <c r="G179" s="920" t="s">
        <v>26861</v>
      </c>
      <c r="H179" s="922" t="s">
        <v>26885</v>
      </c>
      <c r="I179" s="923" t="s">
        <v>11503</v>
      </c>
    </row>
    <row r="180" spans="1:9">
      <c r="A180" s="1151"/>
      <c r="B180" s="922" t="s">
        <v>4920</v>
      </c>
      <c r="C180" s="920" t="s">
        <v>5039</v>
      </c>
      <c r="D180" s="923" t="s">
        <v>26089</v>
      </c>
      <c r="E180" s="920" t="s">
        <v>26090</v>
      </c>
      <c r="F180" s="921">
        <v>1</v>
      </c>
      <c r="G180" s="920" t="s">
        <v>26859</v>
      </c>
      <c r="H180" s="922" t="s">
        <v>2059</v>
      </c>
      <c r="I180" s="923" t="s">
        <v>10985</v>
      </c>
    </row>
    <row r="181" spans="1:9">
      <c r="A181" s="1151"/>
      <c r="B181" s="922" t="s">
        <v>4880</v>
      </c>
      <c r="C181" s="920" t="s">
        <v>4995</v>
      </c>
      <c r="D181" s="923" t="s">
        <v>17245</v>
      </c>
      <c r="E181" s="920" t="s">
        <v>5114</v>
      </c>
      <c r="F181" s="921">
        <v>2</v>
      </c>
      <c r="G181" s="920" t="s">
        <v>26859</v>
      </c>
      <c r="H181" s="922" t="s">
        <v>5173</v>
      </c>
      <c r="I181" s="923" t="s">
        <v>11041</v>
      </c>
    </row>
    <row r="182" spans="1:9">
      <c r="A182" s="1151"/>
      <c r="B182" s="922" t="s">
        <v>4884</v>
      </c>
      <c r="C182" s="920" t="s">
        <v>4998</v>
      </c>
      <c r="D182" s="923" t="s">
        <v>17244</v>
      </c>
      <c r="E182" s="920" t="s">
        <v>17038</v>
      </c>
      <c r="F182" s="921">
        <v>2</v>
      </c>
      <c r="G182" s="920" t="s">
        <v>26859</v>
      </c>
      <c r="H182" s="922" t="s">
        <v>5173</v>
      </c>
      <c r="I182" s="923" t="s">
        <v>11041</v>
      </c>
    </row>
    <row r="183" spans="1:9">
      <c r="A183" s="1151"/>
      <c r="B183" s="922" t="s">
        <v>4890</v>
      </c>
      <c r="C183" s="920" t="s">
        <v>5009</v>
      </c>
      <c r="D183" s="923" t="s">
        <v>26076</v>
      </c>
      <c r="E183" s="920" t="s">
        <v>17038</v>
      </c>
      <c r="F183" s="921">
        <v>1</v>
      </c>
      <c r="G183" s="920" t="s">
        <v>26861</v>
      </c>
      <c r="H183" s="922" t="s">
        <v>2059</v>
      </c>
      <c r="I183" s="923" t="s">
        <v>10985</v>
      </c>
    </row>
    <row r="184" spans="1:9">
      <c r="A184" s="1151"/>
      <c r="B184" s="922" t="s">
        <v>26377</v>
      </c>
      <c r="C184" s="920" t="s">
        <v>26378</v>
      </c>
      <c r="D184" s="923" t="s">
        <v>26379</v>
      </c>
      <c r="E184" s="920" t="s">
        <v>26380</v>
      </c>
      <c r="F184" s="921">
        <v>0</v>
      </c>
      <c r="G184" s="920" t="s">
        <v>10858</v>
      </c>
      <c r="H184" s="922" t="s">
        <v>26376</v>
      </c>
      <c r="I184" s="923" t="s">
        <v>12684</v>
      </c>
    </row>
    <row r="185" spans="1:9">
      <c r="A185" s="1151"/>
      <c r="B185" s="922" t="s">
        <v>4888</v>
      </c>
      <c r="C185" s="920" t="s">
        <v>5006</v>
      </c>
      <c r="D185" s="923" t="s">
        <v>5084</v>
      </c>
      <c r="E185" s="920" t="s">
        <v>17038</v>
      </c>
      <c r="F185" s="921">
        <v>0</v>
      </c>
      <c r="G185" s="920" t="s">
        <v>26859</v>
      </c>
      <c r="H185" s="922" t="s">
        <v>2059</v>
      </c>
      <c r="I185" s="923" t="s">
        <v>10985</v>
      </c>
    </row>
    <row r="186" spans="1:9">
      <c r="A186" s="1151"/>
      <c r="B186" s="922" t="s">
        <v>12790</v>
      </c>
      <c r="C186" s="920" t="s">
        <v>12791</v>
      </c>
      <c r="D186" s="923" t="s">
        <v>20583</v>
      </c>
      <c r="E186" s="920" t="s">
        <v>17038</v>
      </c>
      <c r="F186" s="921">
        <v>2</v>
      </c>
      <c r="G186" s="920" t="s">
        <v>26859</v>
      </c>
      <c r="H186" s="922" t="s">
        <v>1289</v>
      </c>
      <c r="I186" s="923" t="s">
        <v>11503</v>
      </c>
    </row>
    <row r="187" spans="1:9">
      <c r="A187" s="1151"/>
      <c r="B187" s="922" t="s">
        <v>4895</v>
      </c>
      <c r="C187" s="920" t="s">
        <v>5014</v>
      </c>
      <c r="D187" s="923" t="s">
        <v>5090</v>
      </c>
      <c r="E187" s="920" t="s">
        <v>17038</v>
      </c>
      <c r="F187" s="921">
        <v>0</v>
      </c>
      <c r="G187" s="920" t="s">
        <v>26861</v>
      </c>
      <c r="H187" s="922" t="s">
        <v>2059</v>
      </c>
      <c r="I187" s="923" t="s">
        <v>10985</v>
      </c>
    </row>
    <row r="188" spans="1:9">
      <c r="A188" s="1151"/>
      <c r="B188" s="922" t="s">
        <v>26546</v>
      </c>
      <c r="C188" s="920" t="s">
        <v>5012</v>
      </c>
      <c r="D188" s="923" t="s">
        <v>16368</v>
      </c>
      <c r="E188" s="920" t="s">
        <v>5159</v>
      </c>
      <c r="F188" s="921">
        <v>1</v>
      </c>
      <c r="G188" s="920" t="s">
        <v>10858</v>
      </c>
      <c r="H188" s="922" t="s">
        <v>26886</v>
      </c>
      <c r="I188" s="923" t="s">
        <v>11503</v>
      </c>
    </row>
    <row r="189" spans="1:9">
      <c r="A189" s="1151"/>
      <c r="B189" s="922" t="s">
        <v>20565</v>
      </c>
      <c r="C189" s="920" t="s">
        <v>22990</v>
      </c>
      <c r="D189" s="923" t="s">
        <v>22991</v>
      </c>
      <c r="E189" s="920" t="s">
        <v>22992</v>
      </c>
      <c r="F189" s="921">
        <v>2</v>
      </c>
      <c r="G189" s="920" t="s">
        <v>26859</v>
      </c>
      <c r="H189" s="922" t="s">
        <v>916</v>
      </c>
      <c r="I189" s="923" t="s">
        <v>11577</v>
      </c>
    </row>
    <row r="190" spans="1:9">
      <c r="A190" s="1151"/>
      <c r="B190" s="922" t="s">
        <v>4889</v>
      </c>
      <c r="C190" s="920" t="s">
        <v>5008</v>
      </c>
      <c r="D190" s="923" t="s">
        <v>16718</v>
      </c>
      <c r="E190" s="920" t="s">
        <v>17038</v>
      </c>
      <c r="F190" s="921">
        <v>0</v>
      </c>
      <c r="G190" s="920" t="s">
        <v>10858</v>
      </c>
      <c r="H190" s="922" t="s">
        <v>2059</v>
      </c>
      <c r="I190" s="923" t="s">
        <v>10985</v>
      </c>
    </row>
    <row r="191" spans="1:9">
      <c r="A191" s="1151"/>
      <c r="B191" s="922" t="s">
        <v>24979</v>
      </c>
      <c r="C191" s="920" t="s">
        <v>24980</v>
      </c>
      <c r="D191" s="923" t="s">
        <v>24981</v>
      </c>
      <c r="E191" s="920" t="s">
        <v>17022</v>
      </c>
      <c r="F191" s="921">
        <v>1</v>
      </c>
      <c r="G191" s="920" t="s">
        <v>26859</v>
      </c>
      <c r="H191" s="922" t="s">
        <v>24888</v>
      </c>
      <c r="I191" s="923" t="s">
        <v>12684</v>
      </c>
    </row>
    <row r="192" spans="1:9">
      <c r="A192" s="1151"/>
      <c r="B192" s="922" t="s">
        <v>22988</v>
      </c>
      <c r="C192" s="920" t="s">
        <v>4982</v>
      </c>
      <c r="D192" s="923" t="s">
        <v>22989</v>
      </c>
      <c r="E192" s="920" t="s">
        <v>5150</v>
      </c>
      <c r="F192" s="921">
        <v>11</v>
      </c>
      <c r="G192" s="920" t="s">
        <v>26859</v>
      </c>
      <c r="H192" s="922" t="s">
        <v>4735</v>
      </c>
      <c r="I192" s="923" t="s">
        <v>11577</v>
      </c>
    </row>
    <row r="193" spans="1:9">
      <c r="A193" s="1151"/>
      <c r="B193" s="922" t="s">
        <v>20454</v>
      </c>
      <c r="C193" s="920" t="s">
        <v>4985</v>
      </c>
      <c r="D193" s="923" t="s">
        <v>20455</v>
      </c>
      <c r="E193" s="920" t="s">
        <v>5152</v>
      </c>
      <c r="F193" s="921">
        <v>4</v>
      </c>
      <c r="G193" s="920" t="s">
        <v>26859</v>
      </c>
      <c r="H193" s="922" t="s">
        <v>4802</v>
      </c>
      <c r="I193" s="923" t="s">
        <v>11606</v>
      </c>
    </row>
    <row r="194" spans="1:9">
      <c r="A194" s="1151"/>
      <c r="B194" s="922" t="s">
        <v>26523</v>
      </c>
      <c r="C194" s="920" t="s">
        <v>26524</v>
      </c>
      <c r="D194" s="923" t="s">
        <v>26525</v>
      </c>
      <c r="E194" s="920" t="s">
        <v>26526</v>
      </c>
      <c r="F194" s="921">
        <v>0</v>
      </c>
      <c r="G194" s="920" t="s">
        <v>10858</v>
      </c>
      <c r="H194" s="922" t="s">
        <v>26887</v>
      </c>
      <c r="I194" s="923" t="s">
        <v>11503</v>
      </c>
    </row>
    <row r="195" spans="1:9">
      <c r="A195" s="1151"/>
      <c r="B195" s="922" t="s">
        <v>4917</v>
      </c>
      <c r="C195" s="920" t="s">
        <v>5037</v>
      </c>
      <c r="D195" s="923" t="s">
        <v>26033</v>
      </c>
      <c r="E195" s="920" t="s">
        <v>17022</v>
      </c>
      <c r="F195" s="921">
        <v>1</v>
      </c>
      <c r="G195" s="920" t="s">
        <v>26859</v>
      </c>
      <c r="H195" s="922" t="s">
        <v>2059</v>
      </c>
      <c r="I195" s="923" t="s">
        <v>10985</v>
      </c>
    </row>
    <row r="196" spans="1:9">
      <c r="A196" s="1151"/>
      <c r="B196" s="922" t="s">
        <v>26618</v>
      </c>
      <c r="C196" s="920" t="s">
        <v>5023</v>
      </c>
      <c r="D196" s="923" t="s">
        <v>26619</v>
      </c>
      <c r="E196" s="920" t="s">
        <v>17038</v>
      </c>
      <c r="F196" s="921">
        <v>0</v>
      </c>
      <c r="G196" s="920" t="s">
        <v>10858</v>
      </c>
      <c r="H196" s="922" t="s">
        <v>26620</v>
      </c>
      <c r="I196" s="923" t="s">
        <v>11503</v>
      </c>
    </row>
    <row r="197" spans="1:9">
      <c r="A197" s="1151"/>
      <c r="B197" s="922" t="s">
        <v>24848</v>
      </c>
      <c r="C197" s="920" t="s">
        <v>24849</v>
      </c>
      <c r="D197" s="923" t="s">
        <v>24850</v>
      </c>
      <c r="E197" s="920" t="s">
        <v>18692</v>
      </c>
      <c r="F197" s="921">
        <v>1</v>
      </c>
      <c r="G197" s="920" t="s">
        <v>26859</v>
      </c>
      <c r="H197" s="922" t="s">
        <v>24851</v>
      </c>
      <c r="I197" s="923" t="s">
        <v>11299</v>
      </c>
    </row>
    <row r="198" spans="1:9">
      <c r="A198" s="1151"/>
      <c r="B198" s="922" t="s">
        <v>25446</v>
      </c>
      <c r="C198" s="920" t="s">
        <v>13073</v>
      </c>
      <c r="D198" s="923" t="s">
        <v>15911</v>
      </c>
      <c r="E198" s="920" t="s">
        <v>5117</v>
      </c>
      <c r="F198" s="921">
        <v>8</v>
      </c>
      <c r="G198" s="920" t="s">
        <v>26861</v>
      </c>
      <c r="H198" s="922" t="s">
        <v>26888</v>
      </c>
      <c r="I198" s="923" t="s">
        <v>11503</v>
      </c>
    </row>
    <row r="199" spans="1:9">
      <c r="A199" s="1151"/>
      <c r="B199" s="922" t="s">
        <v>22378</v>
      </c>
      <c r="C199" s="920" t="s">
        <v>14084</v>
      </c>
      <c r="D199" s="923" t="s">
        <v>14085</v>
      </c>
      <c r="E199" s="920" t="s">
        <v>5114</v>
      </c>
      <c r="F199" s="921">
        <v>2</v>
      </c>
      <c r="G199" s="920" t="s">
        <v>26859</v>
      </c>
      <c r="H199" s="922" t="s">
        <v>6747</v>
      </c>
      <c r="I199" s="923" t="s">
        <v>11503</v>
      </c>
    </row>
    <row r="200" spans="1:9">
      <c r="A200" s="1151"/>
      <c r="B200" s="922" t="s">
        <v>26600</v>
      </c>
      <c r="C200" s="920" t="s">
        <v>26601</v>
      </c>
      <c r="D200" s="923" t="s">
        <v>26602</v>
      </c>
      <c r="E200" s="920" t="s">
        <v>15902</v>
      </c>
      <c r="F200" s="921">
        <v>19</v>
      </c>
      <c r="G200" s="920" t="s">
        <v>10858</v>
      </c>
      <c r="H200" s="922" t="s">
        <v>26555</v>
      </c>
      <c r="I200" s="923" t="s">
        <v>11606</v>
      </c>
    </row>
    <row r="201" spans="1:9">
      <c r="A201" s="1151"/>
      <c r="B201" s="922" t="s">
        <v>26598</v>
      </c>
      <c r="C201" s="920" t="s">
        <v>5007</v>
      </c>
      <c r="D201" s="923" t="s">
        <v>5085</v>
      </c>
      <c r="E201" s="920" t="s">
        <v>26599</v>
      </c>
      <c r="F201" s="921">
        <v>5</v>
      </c>
      <c r="G201" s="920" t="s">
        <v>10858</v>
      </c>
      <c r="H201" s="922" t="s">
        <v>5922</v>
      </c>
      <c r="I201" s="923" t="s">
        <v>11101</v>
      </c>
    </row>
    <row r="202" spans="1:9">
      <c r="A202" s="1151"/>
      <c r="B202" s="922" t="s">
        <v>26490</v>
      </c>
      <c r="C202" s="920" t="s">
        <v>6938</v>
      </c>
      <c r="D202" s="923" t="s">
        <v>26491</v>
      </c>
      <c r="E202" s="920" t="s">
        <v>18692</v>
      </c>
      <c r="F202" s="921">
        <v>0</v>
      </c>
      <c r="G202" s="920" t="s">
        <v>10858</v>
      </c>
      <c r="H202" s="922"/>
      <c r="I202" s="923" t="s">
        <v>12684</v>
      </c>
    </row>
    <row r="203" spans="1:9">
      <c r="A203" s="1151"/>
      <c r="B203" s="922" t="s">
        <v>26490</v>
      </c>
      <c r="C203" s="920" t="s">
        <v>6938</v>
      </c>
      <c r="D203" s="923" t="s">
        <v>26593</v>
      </c>
      <c r="E203" s="920" t="s">
        <v>18692</v>
      </c>
      <c r="F203" s="921">
        <v>0</v>
      </c>
      <c r="G203" s="920" t="s">
        <v>10858</v>
      </c>
      <c r="H203" s="922"/>
      <c r="I203" s="923" t="s">
        <v>12684</v>
      </c>
    </row>
    <row r="204" spans="1:9">
      <c r="A204" s="1151"/>
      <c r="B204" s="922" t="s">
        <v>24677</v>
      </c>
      <c r="C204" s="920" t="s">
        <v>24677</v>
      </c>
      <c r="D204" s="923" t="s">
        <v>24678</v>
      </c>
      <c r="E204" s="920" t="s">
        <v>17038</v>
      </c>
      <c r="F204" s="921">
        <v>0</v>
      </c>
      <c r="G204" s="920" t="s">
        <v>26859</v>
      </c>
      <c r="H204" s="922" t="s">
        <v>2059</v>
      </c>
      <c r="I204" s="923" t="s">
        <v>11165</v>
      </c>
    </row>
    <row r="205" spans="1:9">
      <c r="A205" s="1151"/>
      <c r="B205" s="922" t="s">
        <v>25984</v>
      </c>
      <c r="C205" s="920" t="s">
        <v>25985</v>
      </c>
      <c r="D205" s="923" t="s">
        <v>25610</v>
      </c>
      <c r="E205" s="920" t="s">
        <v>17038</v>
      </c>
      <c r="F205" s="921">
        <v>0</v>
      </c>
      <c r="G205" s="920" t="s">
        <v>26859</v>
      </c>
      <c r="H205" s="922" t="s">
        <v>2059</v>
      </c>
      <c r="I205" s="923" t="s">
        <v>11165</v>
      </c>
    </row>
    <row r="206" spans="1:9">
      <c r="A206" s="1151"/>
      <c r="B206" s="922" t="s">
        <v>8507</v>
      </c>
      <c r="C206" s="920" t="s">
        <v>8507</v>
      </c>
      <c r="D206" s="923" t="s">
        <v>25964</v>
      </c>
      <c r="E206" s="920" t="s">
        <v>17038</v>
      </c>
      <c r="F206" s="921">
        <v>0</v>
      </c>
      <c r="G206" s="920" t="s">
        <v>26859</v>
      </c>
      <c r="H206" s="922" t="s">
        <v>2059</v>
      </c>
      <c r="I206" s="923" t="s">
        <v>11165</v>
      </c>
    </row>
    <row r="207" spans="1:9">
      <c r="A207" s="1151"/>
      <c r="B207" s="922" t="s">
        <v>11458</v>
      </c>
      <c r="C207" s="920" t="s">
        <v>11458</v>
      </c>
      <c r="D207" s="923" t="s">
        <v>25960</v>
      </c>
      <c r="E207" s="920" t="s">
        <v>17038</v>
      </c>
      <c r="F207" s="921">
        <v>0</v>
      </c>
      <c r="G207" s="920" t="s">
        <v>26859</v>
      </c>
      <c r="H207" s="922" t="s">
        <v>2059</v>
      </c>
      <c r="I207" s="923" t="s">
        <v>11165</v>
      </c>
    </row>
    <row r="208" spans="1:9">
      <c r="A208" s="1151"/>
      <c r="B208" s="926" t="s">
        <v>26320</v>
      </c>
      <c r="C208" s="924" t="s">
        <v>4987</v>
      </c>
      <c r="D208" s="927" t="s">
        <v>26321</v>
      </c>
      <c r="E208" s="924" t="s">
        <v>17022</v>
      </c>
      <c r="F208" s="925">
        <v>0</v>
      </c>
      <c r="G208" s="924" t="s">
        <v>10858</v>
      </c>
      <c r="H208" s="926" t="s">
        <v>2059</v>
      </c>
      <c r="I208" s="927" t="s">
        <v>12684</v>
      </c>
    </row>
    <row r="209" spans="1:9">
      <c r="A209" s="1151"/>
      <c r="B209" s="922" t="s">
        <v>4878</v>
      </c>
      <c r="C209" s="920" t="s">
        <v>4994</v>
      </c>
      <c r="D209" s="923" t="s">
        <v>16593</v>
      </c>
      <c r="E209" s="920"/>
      <c r="F209" s="921">
        <v>2</v>
      </c>
      <c r="G209" s="920" t="s">
        <v>26859</v>
      </c>
      <c r="H209" s="922" t="s">
        <v>5173</v>
      </c>
      <c r="I209" s="923" t="s">
        <v>11041</v>
      </c>
    </row>
    <row r="210" spans="1:9">
      <c r="A210" s="1151"/>
      <c r="B210" s="922" t="s">
        <v>4907</v>
      </c>
      <c r="C210" s="920" t="s">
        <v>5024</v>
      </c>
      <c r="D210" s="923" t="s">
        <v>5097</v>
      </c>
      <c r="E210" s="920" t="s">
        <v>17038</v>
      </c>
      <c r="F210" s="921">
        <v>0</v>
      </c>
      <c r="G210" s="920" t="s">
        <v>10858</v>
      </c>
      <c r="H210" s="922" t="s">
        <v>2059</v>
      </c>
      <c r="I210" s="923" t="s">
        <v>10985</v>
      </c>
    </row>
    <row r="211" spans="1:9">
      <c r="A211" s="1151"/>
      <c r="B211" s="922" t="s">
        <v>4901</v>
      </c>
      <c r="C211" s="920" t="s">
        <v>4901</v>
      </c>
      <c r="D211" s="923" t="s">
        <v>25941</v>
      </c>
      <c r="E211" s="920" t="s">
        <v>17038</v>
      </c>
      <c r="F211" s="921">
        <v>0</v>
      </c>
      <c r="G211" s="920" t="s">
        <v>26859</v>
      </c>
      <c r="H211" s="922" t="s">
        <v>2059</v>
      </c>
      <c r="I211" s="923" t="s">
        <v>10985</v>
      </c>
    </row>
    <row r="212" spans="1:9">
      <c r="A212" s="1151"/>
      <c r="B212" s="922" t="s">
        <v>26487</v>
      </c>
      <c r="C212" s="920" t="s">
        <v>5012</v>
      </c>
      <c r="D212" s="923" t="s">
        <v>5096</v>
      </c>
      <c r="E212" s="920" t="s">
        <v>5165</v>
      </c>
      <c r="F212" s="921">
        <v>6</v>
      </c>
      <c r="G212" s="920" t="s">
        <v>10858</v>
      </c>
      <c r="H212" s="922" t="s">
        <v>890</v>
      </c>
      <c r="I212" s="923" t="s">
        <v>11503</v>
      </c>
    </row>
    <row r="213" spans="1:9">
      <c r="A213" s="1151"/>
      <c r="B213" s="922" t="s">
        <v>4912</v>
      </c>
      <c r="C213" s="920" t="s">
        <v>5030</v>
      </c>
      <c r="D213" s="923" t="s">
        <v>5099</v>
      </c>
      <c r="E213" s="920" t="s">
        <v>17038</v>
      </c>
      <c r="F213" s="921">
        <v>2</v>
      </c>
      <c r="G213" s="920" t="s">
        <v>26859</v>
      </c>
      <c r="H213" s="922" t="s">
        <v>24426</v>
      </c>
      <c r="I213" s="923" t="s">
        <v>11503</v>
      </c>
    </row>
    <row r="214" spans="1:9">
      <c r="A214" s="1151"/>
      <c r="B214" s="922" t="s">
        <v>4913</v>
      </c>
      <c r="C214" s="920" t="s">
        <v>5032</v>
      </c>
      <c r="D214" s="923" t="s">
        <v>24045</v>
      </c>
      <c r="E214" s="920" t="s">
        <v>17038</v>
      </c>
      <c r="F214" s="921">
        <v>1</v>
      </c>
      <c r="G214" s="920" t="s">
        <v>26859</v>
      </c>
      <c r="H214" s="922" t="s">
        <v>5173</v>
      </c>
      <c r="I214" s="923" t="s">
        <v>11041</v>
      </c>
    </row>
    <row r="215" spans="1:9">
      <c r="A215" s="1151"/>
      <c r="B215" s="922" t="s">
        <v>26585</v>
      </c>
      <c r="C215" s="920" t="s">
        <v>5019</v>
      </c>
      <c r="D215" s="923" t="s">
        <v>26586</v>
      </c>
      <c r="E215" s="920" t="s">
        <v>5163</v>
      </c>
      <c r="F215" s="921">
        <v>0</v>
      </c>
      <c r="G215" s="920" t="s">
        <v>10858</v>
      </c>
      <c r="H215" s="922" t="s">
        <v>26570</v>
      </c>
      <c r="I215" s="923" t="s">
        <v>11101</v>
      </c>
    </row>
    <row r="216" spans="1:9">
      <c r="A216" s="1151"/>
      <c r="B216" s="922" t="s">
        <v>26584</v>
      </c>
      <c r="C216" s="920" t="s">
        <v>5019</v>
      </c>
      <c r="D216" s="923" t="s">
        <v>5092</v>
      </c>
      <c r="E216" s="920" t="s">
        <v>5163</v>
      </c>
      <c r="F216" s="921">
        <v>0</v>
      </c>
      <c r="G216" s="920" t="s">
        <v>10858</v>
      </c>
      <c r="H216" s="922" t="s">
        <v>26570</v>
      </c>
      <c r="I216" s="923" t="s">
        <v>11101</v>
      </c>
    </row>
    <row r="217" spans="1:9">
      <c r="A217" s="1151"/>
      <c r="B217" s="922" t="s">
        <v>26307</v>
      </c>
      <c r="C217" s="920" t="s">
        <v>26308</v>
      </c>
      <c r="D217" s="923" t="s">
        <v>26309</v>
      </c>
      <c r="E217" s="920" t="s">
        <v>17022</v>
      </c>
      <c r="F217" s="921">
        <v>0</v>
      </c>
      <c r="G217" s="920" t="s">
        <v>10858</v>
      </c>
      <c r="H217" s="922" t="s">
        <v>2059</v>
      </c>
      <c r="I217" s="923" t="s">
        <v>12684</v>
      </c>
    </row>
    <row r="218" spans="1:9">
      <c r="A218" s="1151"/>
      <c r="B218" s="922" t="s">
        <v>25931</v>
      </c>
      <c r="C218" s="920" t="s">
        <v>25931</v>
      </c>
      <c r="D218" s="923" t="s">
        <v>25932</v>
      </c>
      <c r="E218" s="920" t="s">
        <v>17038</v>
      </c>
      <c r="F218" s="921">
        <v>0</v>
      </c>
      <c r="G218" s="920" t="s">
        <v>26859</v>
      </c>
      <c r="H218" s="922" t="s">
        <v>2059</v>
      </c>
      <c r="I218" s="923" t="s">
        <v>11165</v>
      </c>
    </row>
    <row r="219" spans="1:9">
      <c r="A219" s="1151"/>
      <c r="B219" s="922" t="s">
        <v>24622</v>
      </c>
      <c r="C219" s="920" t="s">
        <v>24623</v>
      </c>
      <c r="D219" s="923" t="s">
        <v>24624</v>
      </c>
      <c r="E219" s="920" t="s">
        <v>17038</v>
      </c>
      <c r="F219" s="921">
        <v>0</v>
      </c>
      <c r="G219" s="920" t="s">
        <v>26859</v>
      </c>
      <c r="H219" s="922" t="s">
        <v>2059</v>
      </c>
      <c r="I219" s="923" t="s">
        <v>11165</v>
      </c>
    </row>
    <row r="220" spans="1:9">
      <c r="A220" s="1151"/>
      <c r="B220" s="922" t="s">
        <v>4899</v>
      </c>
      <c r="C220" s="920" t="s">
        <v>4899</v>
      </c>
      <c r="D220" s="923" t="s">
        <v>5091</v>
      </c>
      <c r="E220" s="920" t="s">
        <v>5162</v>
      </c>
      <c r="F220" s="921">
        <v>0</v>
      </c>
      <c r="G220" s="920" t="s">
        <v>26859</v>
      </c>
      <c r="H220" s="922" t="s">
        <v>2059</v>
      </c>
      <c r="I220" s="923" t="s">
        <v>10985</v>
      </c>
    </row>
    <row r="221" spans="1:9">
      <c r="A221" s="1151"/>
      <c r="B221" s="922" t="s">
        <v>4893</v>
      </c>
      <c r="C221" s="920" t="s">
        <v>26306</v>
      </c>
      <c r="D221" s="923" t="s">
        <v>5088</v>
      </c>
      <c r="E221" s="920" t="s">
        <v>17038</v>
      </c>
      <c r="F221" s="921">
        <v>0</v>
      </c>
      <c r="G221" s="920" t="s">
        <v>10858</v>
      </c>
      <c r="H221" s="922" t="s">
        <v>2059</v>
      </c>
      <c r="I221" s="923" t="s">
        <v>10985</v>
      </c>
    </row>
    <row r="222" spans="1:9">
      <c r="A222" s="1151"/>
      <c r="B222" s="922" t="s">
        <v>4881</v>
      </c>
      <c r="C222" s="920" t="s">
        <v>4996</v>
      </c>
      <c r="D222" s="923" t="s">
        <v>5082</v>
      </c>
      <c r="E222" s="920" t="s">
        <v>17038</v>
      </c>
      <c r="F222" s="921">
        <v>3</v>
      </c>
      <c r="G222" s="920" t="s">
        <v>26859</v>
      </c>
      <c r="H222" s="922" t="s">
        <v>21969</v>
      </c>
      <c r="I222" s="923" t="s">
        <v>11503</v>
      </c>
    </row>
    <row r="223" spans="1:9">
      <c r="A223" s="1151"/>
      <c r="B223" s="922" t="s">
        <v>25910</v>
      </c>
      <c r="C223" s="920" t="s">
        <v>25911</v>
      </c>
      <c r="D223" s="923" t="s">
        <v>25912</v>
      </c>
      <c r="E223" s="920" t="s">
        <v>17038</v>
      </c>
      <c r="F223" s="921">
        <v>0</v>
      </c>
      <c r="G223" s="920" t="s">
        <v>26859</v>
      </c>
      <c r="H223" s="922" t="s">
        <v>2059</v>
      </c>
      <c r="I223" s="923" t="s">
        <v>11165</v>
      </c>
    </row>
    <row r="224" spans="1:9">
      <c r="A224" s="1151"/>
      <c r="B224" s="922" t="s">
        <v>4900</v>
      </c>
      <c r="C224" s="920" t="s">
        <v>4900</v>
      </c>
      <c r="D224" s="923" t="s">
        <v>25895</v>
      </c>
      <c r="E224" s="920" t="s">
        <v>17038</v>
      </c>
      <c r="F224" s="921">
        <v>0</v>
      </c>
      <c r="G224" s="920" t="s">
        <v>26859</v>
      </c>
      <c r="H224" s="922" t="s">
        <v>2059</v>
      </c>
      <c r="I224" s="923" t="s">
        <v>10985</v>
      </c>
    </row>
    <row r="225" spans="1:9">
      <c r="A225" s="1151"/>
      <c r="B225" s="922" t="s">
        <v>4882</v>
      </c>
      <c r="C225" s="920" t="s">
        <v>4997</v>
      </c>
      <c r="D225" s="923" t="s">
        <v>13104</v>
      </c>
      <c r="E225" s="920" t="s">
        <v>17038</v>
      </c>
      <c r="F225" s="921">
        <v>1</v>
      </c>
      <c r="G225" s="920" t="s">
        <v>26859</v>
      </c>
      <c r="H225" s="922" t="s">
        <v>19727</v>
      </c>
      <c r="I225" s="923" t="s">
        <v>11503</v>
      </c>
    </row>
    <row r="226" spans="1:9">
      <c r="A226" s="1151"/>
      <c r="B226" s="922" t="s">
        <v>24601</v>
      </c>
      <c r="C226" s="920" t="s">
        <v>24602</v>
      </c>
      <c r="D226" s="923" t="s">
        <v>24603</v>
      </c>
      <c r="E226" s="920" t="s">
        <v>17038</v>
      </c>
      <c r="F226" s="921">
        <v>0</v>
      </c>
      <c r="G226" s="920" t="s">
        <v>26859</v>
      </c>
      <c r="H226" s="922" t="s">
        <v>2059</v>
      </c>
      <c r="I226" s="923" t="s">
        <v>11165</v>
      </c>
    </row>
    <row r="227" spans="1:9">
      <c r="A227" s="1151"/>
      <c r="B227" s="922" t="s">
        <v>19725</v>
      </c>
      <c r="C227" s="920" t="s">
        <v>4992</v>
      </c>
      <c r="D227" s="923" t="s">
        <v>19726</v>
      </c>
      <c r="E227" s="920" t="s">
        <v>13103</v>
      </c>
      <c r="F227" s="921">
        <v>27</v>
      </c>
      <c r="G227" s="920" t="s">
        <v>26859</v>
      </c>
      <c r="H227" s="922" t="s">
        <v>19727</v>
      </c>
      <c r="I227" s="923" t="s">
        <v>11503</v>
      </c>
    </row>
    <row r="228" spans="1:9">
      <c r="A228" s="1151"/>
      <c r="B228" s="922" t="s">
        <v>22878</v>
      </c>
      <c r="C228" s="920" t="s">
        <v>4984</v>
      </c>
      <c r="D228" s="923" t="s">
        <v>22879</v>
      </c>
      <c r="E228" s="920" t="s">
        <v>5151</v>
      </c>
      <c r="F228" s="921">
        <v>11</v>
      </c>
      <c r="G228" s="920" t="s">
        <v>26859</v>
      </c>
      <c r="H228" s="922" t="s">
        <v>14506</v>
      </c>
      <c r="I228" s="923" t="s">
        <v>11606</v>
      </c>
    </row>
    <row r="229" spans="1:9">
      <c r="A229" s="1151"/>
      <c r="B229" s="922" t="s">
        <v>25857</v>
      </c>
      <c r="C229" s="920" t="s">
        <v>25857</v>
      </c>
      <c r="D229" s="923" t="s">
        <v>25858</v>
      </c>
      <c r="E229" s="920" t="s">
        <v>17038</v>
      </c>
      <c r="F229" s="921">
        <v>0</v>
      </c>
      <c r="G229" s="920" t="s">
        <v>26859</v>
      </c>
      <c r="H229" s="922" t="s">
        <v>2059</v>
      </c>
      <c r="I229" s="923" t="s">
        <v>11165</v>
      </c>
    </row>
    <row r="230" spans="1:9">
      <c r="A230" s="1151"/>
      <c r="B230" s="922" t="s">
        <v>24577</v>
      </c>
      <c r="C230" s="920" t="s">
        <v>24578</v>
      </c>
      <c r="D230" s="923" t="s">
        <v>24579</v>
      </c>
      <c r="E230" s="920" t="s">
        <v>17038</v>
      </c>
      <c r="F230" s="921">
        <v>0</v>
      </c>
      <c r="G230" s="920" t="s">
        <v>26859</v>
      </c>
      <c r="H230" s="922" t="s">
        <v>2059</v>
      </c>
      <c r="I230" s="923" t="s">
        <v>11165</v>
      </c>
    </row>
    <row r="231" spans="1:9">
      <c r="A231" s="1151"/>
      <c r="B231" s="922" t="s">
        <v>4905</v>
      </c>
      <c r="C231" s="920" t="s">
        <v>5021</v>
      </c>
      <c r="D231" s="923" t="s">
        <v>5094</v>
      </c>
      <c r="E231" s="920" t="s">
        <v>17038</v>
      </c>
      <c r="F231" s="921">
        <v>0</v>
      </c>
      <c r="G231" s="920" t="s">
        <v>26859</v>
      </c>
      <c r="H231" s="922" t="s">
        <v>2059</v>
      </c>
      <c r="I231" s="923" t="s">
        <v>10985</v>
      </c>
    </row>
    <row r="232" spans="1:9">
      <c r="A232" s="1151"/>
      <c r="B232" s="922" t="s">
        <v>4885</v>
      </c>
      <c r="C232" s="920" t="s">
        <v>5000</v>
      </c>
      <c r="D232" s="923" t="s">
        <v>17141</v>
      </c>
      <c r="E232" s="920"/>
      <c r="F232" s="921">
        <v>2</v>
      </c>
      <c r="G232" s="920" t="s">
        <v>26859</v>
      </c>
      <c r="H232" s="922" t="s">
        <v>5173</v>
      </c>
      <c r="I232" s="923" t="s">
        <v>11041</v>
      </c>
    </row>
    <row r="233" spans="1:9">
      <c r="A233" s="1151"/>
      <c r="B233" s="922" t="s">
        <v>16288</v>
      </c>
      <c r="C233" s="920" t="s">
        <v>718</v>
      </c>
      <c r="D233" s="923" t="s">
        <v>25840</v>
      </c>
      <c r="E233" s="920" t="s">
        <v>25841</v>
      </c>
      <c r="F233" s="921">
        <v>1</v>
      </c>
      <c r="G233" s="920" t="s">
        <v>26859</v>
      </c>
      <c r="H233" s="922" t="s">
        <v>2059</v>
      </c>
      <c r="I233" s="923" t="s">
        <v>10985</v>
      </c>
    </row>
    <row r="234" spans="1:9">
      <c r="A234" s="1151"/>
      <c r="B234" s="922" t="s">
        <v>24572</v>
      </c>
      <c r="C234" s="920" t="s">
        <v>15560</v>
      </c>
      <c r="D234" s="923" t="s">
        <v>24573</v>
      </c>
      <c r="E234" s="920" t="s">
        <v>17038</v>
      </c>
      <c r="F234" s="921">
        <v>1</v>
      </c>
      <c r="G234" s="920" t="s">
        <v>26859</v>
      </c>
      <c r="H234" s="922" t="s">
        <v>2059</v>
      </c>
      <c r="I234" s="923" t="s">
        <v>11165</v>
      </c>
    </row>
    <row r="235" spans="1:9">
      <c r="A235" s="1151"/>
      <c r="B235" s="922" t="s">
        <v>4911</v>
      </c>
      <c r="C235" s="920" t="s">
        <v>5029</v>
      </c>
      <c r="D235" s="923" t="s">
        <v>5098</v>
      </c>
      <c r="E235" s="920" t="s">
        <v>26730</v>
      </c>
      <c r="F235" s="921">
        <v>0</v>
      </c>
      <c r="G235" s="920" t="s">
        <v>10858</v>
      </c>
      <c r="H235" s="922" t="s">
        <v>26696</v>
      </c>
      <c r="I235" s="923" t="s">
        <v>12094</v>
      </c>
    </row>
    <row r="236" spans="1:9">
      <c r="A236" s="1151"/>
      <c r="B236" s="922" t="s">
        <v>16097</v>
      </c>
      <c r="C236" s="920" t="s">
        <v>16098</v>
      </c>
      <c r="D236" s="923" t="s">
        <v>26281</v>
      </c>
      <c r="E236" s="920" t="s">
        <v>17038</v>
      </c>
      <c r="F236" s="921">
        <v>0</v>
      </c>
      <c r="G236" s="920" t="s">
        <v>10858</v>
      </c>
      <c r="H236" s="922" t="s">
        <v>2059</v>
      </c>
      <c r="I236" s="923" t="s">
        <v>10985</v>
      </c>
    </row>
    <row r="237" spans="1:9">
      <c r="A237" s="1151"/>
      <c r="B237" s="922" t="s">
        <v>4883</v>
      </c>
      <c r="C237" s="920" t="s">
        <v>17131</v>
      </c>
      <c r="D237" s="923" t="s">
        <v>17132</v>
      </c>
      <c r="E237" s="920" t="s">
        <v>17133</v>
      </c>
      <c r="F237" s="921">
        <v>0</v>
      </c>
      <c r="G237" s="920" t="s">
        <v>26859</v>
      </c>
      <c r="H237" s="922" t="s">
        <v>5173</v>
      </c>
      <c r="I237" s="923" t="s">
        <v>11041</v>
      </c>
    </row>
    <row r="238" spans="1:9">
      <c r="A238" s="1151"/>
      <c r="B238" s="922" t="s">
        <v>4898</v>
      </c>
      <c r="C238" s="920" t="s">
        <v>5018</v>
      </c>
      <c r="D238" s="923" t="s">
        <v>26276</v>
      </c>
      <c r="E238" s="920" t="s">
        <v>17038</v>
      </c>
      <c r="F238" s="921">
        <v>0</v>
      </c>
      <c r="G238" s="920" t="s">
        <v>10858</v>
      </c>
      <c r="H238" s="922" t="s">
        <v>2059</v>
      </c>
      <c r="I238" s="923" t="s">
        <v>10985</v>
      </c>
    </row>
    <row r="239" spans="1:9">
      <c r="A239" s="1151"/>
      <c r="B239" s="922" t="s">
        <v>24549</v>
      </c>
      <c r="C239" s="920" t="s">
        <v>24550</v>
      </c>
      <c r="D239" s="923" t="s">
        <v>24551</v>
      </c>
      <c r="E239" s="920" t="s">
        <v>17038</v>
      </c>
      <c r="F239" s="921">
        <v>0</v>
      </c>
      <c r="G239" s="920" t="s">
        <v>26859</v>
      </c>
      <c r="H239" s="922" t="s">
        <v>2059</v>
      </c>
      <c r="I239" s="923" t="s">
        <v>11165</v>
      </c>
    </row>
    <row r="240" spans="1:9">
      <c r="A240" s="1151"/>
      <c r="B240" s="922" t="s">
        <v>21460</v>
      </c>
      <c r="C240" s="920" t="s">
        <v>1077</v>
      </c>
      <c r="D240" s="923" t="s">
        <v>21461</v>
      </c>
      <c r="E240" s="920" t="s">
        <v>17022</v>
      </c>
      <c r="F240" s="921">
        <v>2</v>
      </c>
      <c r="G240" s="920" t="s">
        <v>26859</v>
      </c>
      <c r="H240" s="922" t="s">
        <v>21462</v>
      </c>
      <c r="I240" s="923" t="s">
        <v>11657</v>
      </c>
    </row>
    <row r="241" spans="1:9">
      <c r="A241" s="1151"/>
      <c r="B241" s="922" t="s">
        <v>24543</v>
      </c>
      <c r="C241" s="920" t="s">
        <v>24544</v>
      </c>
      <c r="D241" s="923" t="s">
        <v>24545</v>
      </c>
      <c r="E241" s="920" t="s">
        <v>17038</v>
      </c>
      <c r="F241" s="921">
        <v>0</v>
      </c>
      <c r="G241" s="920" t="s">
        <v>26859</v>
      </c>
      <c r="H241" s="922" t="s">
        <v>2059</v>
      </c>
      <c r="I241" s="923" t="s">
        <v>11165</v>
      </c>
    </row>
    <row r="242" spans="1:9">
      <c r="A242" s="1151"/>
      <c r="B242" s="922" t="s">
        <v>4906</v>
      </c>
      <c r="C242" s="920" t="s">
        <v>5022</v>
      </c>
      <c r="D242" s="923" t="s">
        <v>26569</v>
      </c>
      <c r="E242" s="920" t="s">
        <v>5164</v>
      </c>
      <c r="F242" s="921">
        <v>4</v>
      </c>
      <c r="G242" s="920" t="s">
        <v>10858</v>
      </c>
      <c r="H242" s="922" t="s">
        <v>26570</v>
      </c>
      <c r="I242" s="923" t="s">
        <v>11101</v>
      </c>
    </row>
    <row r="243" spans="1:9">
      <c r="A243" s="1151"/>
      <c r="B243" s="922" t="s">
        <v>4891</v>
      </c>
      <c r="C243" s="920" t="s">
        <v>5010</v>
      </c>
      <c r="D243" s="923" t="s">
        <v>5086</v>
      </c>
      <c r="E243" s="920" t="s">
        <v>17038</v>
      </c>
      <c r="F243" s="921">
        <v>0</v>
      </c>
      <c r="G243" s="920" t="s">
        <v>26859</v>
      </c>
      <c r="H243" s="922" t="s">
        <v>2059</v>
      </c>
      <c r="I243" s="923" t="s">
        <v>10985</v>
      </c>
    </row>
    <row r="244" spans="1:9">
      <c r="A244" s="1151"/>
      <c r="B244" s="922" t="s">
        <v>26263</v>
      </c>
      <c r="C244" s="920" t="s">
        <v>26374</v>
      </c>
      <c r="D244" s="923" t="s">
        <v>26375</v>
      </c>
      <c r="E244" s="920" t="s">
        <v>17022</v>
      </c>
      <c r="F244" s="921">
        <v>1</v>
      </c>
      <c r="G244" s="920" t="s">
        <v>10858</v>
      </c>
      <c r="H244" s="922" t="s">
        <v>26376</v>
      </c>
      <c r="I244" s="923" t="s">
        <v>12684</v>
      </c>
    </row>
    <row r="245" spans="1:9">
      <c r="A245" s="1151"/>
      <c r="B245" s="922" t="s">
        <v>25749</v>
      </c>
      <c r="C245" s="920" t="s">
        <v>25750</v>
      </c>
      <c r="D245" s="923" t="s">
        <v>25751</v>
      </c>
      <c r="E245" s="920" t="s">
        <v>17038</v>
      </c>
      <c r="F245" s="921">
        <v>0</v>
      </c>
      <c r="G245" s="920" t="s">
        <v>26859</v>
      </c>
      <c r="H245" s="922" t="s">
        <v>2059</v>
      </c>
      <c r="I245" s="923" t="s">
        <v>11165</v>
      </c>
    </row>
    <row r="246" spans="1:9">
      <c r="A246" s="1151"/>
      <c r="B246" s="922" t="s">
        <v>4892</v>
      </c>
      <c r="C246" s="920" t="s">
        <v>5011</v>
      </c>
      <c r="D246" s="923" t="s">
        <v>5087</v>
      </c>
      <c r="E246" s="920" t="s">
        <v>17038</v>
      </c>
      <c r="F246" s="921">
        <v>0</v>
      </c>
      <c r="G246" s="920" t="s">
        <v>10858</v>
      </c>
      <c r="H246" s="922" t="s">
        <v>2059</v>
      </c>
      <c r="I246" s="923" t="s">
        <v>10985</v>
      </c>
    </row>
    <row r="247" spans="1:9">
      <c r="A247" s="1151"/>
      <c r="B247" s="922" t="s">
        <v>25721</v>
      </c>
      <c r="C247" s="920" t="s">
        <v>5036</v>
      </c>
      <c r="D247" s="923" t="s">
        <v>25722</v>
      </c>
      <c r="E247" s="920" t="s">
        <v>17022</v>
      </c>
      <c r="F247" s="921">
        <v>1</v>
      </c>
      <c r="G247" s="920" t="s">
        <v>26859</v>
      </c>
      <c r="H247" s="922" t="s">
        <v>2059</v>
      </c>
      <c r="I247" s="923" t="s">
        <v>10985</v>
      </c>
    </row>
    <row r="248" spans="1:9">
      <c r="A248" s="1151"/>
      <c r="B248" s="922" t="s">
        <v>26256</v>
      </c>
      <c r="C248" s="920" t="s">
        <v>3434</v>
      </c>
      <c r="D248" s="923" t="s">
        <v>26257</v>
      </c>
      <c r="E248" s="920" t="s">
        <v>18692</v>
      </c>
      <c r="F248" s="921">
        <v>0</v>
      </c>
      <c r="G248" s="920" t="s">
        <v>10858</v>
      </c>
      <c r="H248" s="922" t="s">
        <v>2059</v>
      </c>
      <c r="I248" s="923" t="s">
        <v>10985</v>
      </c>
    </row>
    <row r="249" spans="1:9">
      <c r="A249" s="1151"/>
      <c r="B249" s="922" t="s">
        <v>4894</v>
      </c>
      <c r="C249" s="920" t="s">
        <v>5013</v>
      </c>
      <c r="D249" s="923" t="s">
        <v>5089</v>
      </c>
      <c r="E249" s="920" t="s">
        <v>5160</v>
      </c>
      <c r="F249" s="921">
        <v>1</v>
      </c>
      <c r="G249" s="920" t="s">
        <v>26877</v>
      </c>
      <c r="H249" s="922" t="s">
        <v>26177</v>
      </c>
      <c r="I249" s="923" t="s">
        <v>12094</v>
      </c>
    </row>
    <row r="250" spans="1:9">
      <c r="A250" s="1151"/>
      <c r="B250" s="922" t="s">
        <v>24514</v>
      </c>
      <c r="C250" s="920" t="s">
        <v>24515</v>
      </c>
      <c r="D250" s="923" t="s">
        <v>24516</v>
      </c>
      <c r="E250" s="920" t="s">
        <v>17038</v>
      </c>
      <c r="F250" s="921">
        <v>0</v>
      </c>
      <c r="G250" s="920" t="s">
        <v>26859</v>
      </c>
      <c r="H250" s="922" t="s">
        <v>2059</v>
      </c>
      <c r="I250" s="923" t="s">
        <v>11165</v>
      </c>
    </row>
    <row r="251" spans="1:9">
      <c r="A251" s="1151"/>
      <c r="B251" s="922" t="s">
        <v>4897</v>
      </c>
      <c r="C251" s="920" t="s">
        <v>5016</v>
      </c>
      <c r="D251" s="923" t="s">
        <v>24279</v>
      </c>
      <c r="E251" s="920" t="s">
        <v>5161</v>
      </c>
      <c r="F251" s="921">
        <v>1</v>
      </c>
      <c r="G251" s="920" t="s">
        <v>26861</v>
      </c>
      <c r="H251" s="922" t="s">
        <v>26887</v>
      </c>
      <c r="I251" s="923" t="s">
        <v>11503</v>
      </c>
    </row>
    <row r="252" spans="1:9">
      <c r="A252" s="1151"/>
      <c r="B252" s="922" t="s">
        <v>18910</v>
      </c>
      <c r="C252" s="920" t="s">
        <v>18911</v>
      </c>
      <c r="D252" s="923" t="s">
        <v>18912</v>
      </c>
      <c r="E252" s="920" t="s">
        <v>17022</v>
      </c>
      <c r="F252" s="921">
        <v>1</v>
      </c>
      <c r="G252" s="920" t="s">
        <v>26859</v>
      </c>
      <c r="H252" s="922" t="s">
        <v>1819</v>
      </c>
      <c r="I252" s="923" t="s">
        <v>11577</v>
      </c>
    </row>
    <row r="253" spans="1:9">
      <c r="A253" s="1151"/>
      <c r="B253" s="922" t="s">
        <v>2273</v>
      </c>
      <c r="C253" s="920" t="s">
        <v>24492</v>
      </c>
      <c r="D253" s="923" t="s">
        <v>24493</v>
      </c>
      <c r="E253" s="920" t="s">
        <v>17038</v>
      </c>
      <c r="F253" s="921">
        <v>0</v>
      </c>
      <c r="G253" s="920" t="s">
        <v>26859</v>
      </c>
      <c r="H253" s="922" t="s">
        <v>2059</v>
      </c>
      <c r="I253" s="923" t="s">
        <v>11165</v>
      </c>
    </row>
    <row r="254" spans="1:9">
      <c r="A254" s="1151"/>
      <c r="B254" s="922" t="s">
        <v>4886</v>
      </c>
      <c r="C254" s="920" t="s">
        <v>5003</v>
      </c>
      <c r="D254" s="923" t="s">
        <v>25666</v>
      </c>
      <c r="E254" s="920" t="s">
        <v>5157</v>
      </c>
      <c r="F254" s="921">
        <v>0</v>
      </c>
      <c r="G254" s="920" t="s">
        <v>26859</v>
      </c>
      <c r="H254" s="922" t="s">
        <v>2059</v>
      </c>
      <c r="I254" s="923" t="s">
        <v>10985</v>
      </c>
    </row>
    <row r="255" spans="1:9">
      <c r="A255" s="1151"/>
      <c r="B255" s="922" t="s">
        <v>23951</v>
      </c>
      <c r="C255" s="920" t="s">
        <v>15050</v>
      </c>
      <c r="D255" s="923" t="s">
        <v>23952</v>
      </c>
      <c r="E255" s="920" t="s">
        <v>15051</v>
      </c>
      <c r="F255" s="921">
        <v>4</v>
      </c>
      <c r="G255" s="920" t="s">
        <v>26859</v>
      </c>
      <c r="H255" s="922" t="s">
        <v>4735</v>
      </c>
      <c r="I255" s="923" t="s">
        <v>10985</v>
      </c>
    </row>
    <row r="256" spans="1:9">
      <c r="A256" s="1151"/>
      <c r="B256" s="922" t="s">
        <v>11185</v>
      </c>
      <c r="C256" s="920" t="s">
        <v>17036</v>
      </c>
      <c r="D256" s="923" t="s">
        <v>17037</v>
      </c>
      <c r="E256" s="920" t="s">
        <v>17038</v>
      </c>
      <c r="F256" s="921">
        <v>3</v>
      </c>
      <c r="G256" s="920" t="s">
        <v>26859</v>
      </c>
      <c r="H256" s="922" t="s">
        <v>5173</v>
      </c>
      <c r="I256" s="923" t="s">
        <v>11041</v>
      </c>
    </row>
    <row r="257" spans="1:9">
      <c r="A257" s="1151"/>
      <c r="B257" s="922" t="s">
        <v>25657</v>
      </c>
      <c r="C257" s="920" t="s">
        <v>25658</v>
      </c>
      <c r="D257" s="923" t="s">
        <v>25659</v>
      </c>
      <c r="E257" s="920" t="s">
        <v>25660</v>
      </c>
      <c r="F257" s="921">
        <v>1</v>
      </c>
      <c r="G257" s="920" t="s">
        <v>26859</v>
      </c>
      <c r="H257" s="922"/>
      <c r="I257" s="923" t="s">
        <v>11165</v>
      </c>
    </row>
    <row r="258" spans="1:9">
      <c r="A258" s="1151"/>
      <c r="B258" s="922" t="s">
        <v>4908</v>
      </c>
      <c r="C258" s="920" t="s">
        <v>5025</v>
      </c>
      <c r="D258" s="923" t="s">
        <v>26429</v>
      </c>
      <c r="E258" s="920" t="s">
        <v>17038</v>
      </c>
      <c r="F258" s="921">
        <v>3</v>
      </c>
      <c r="G258" s="920" t="s">
        <v>10858</v>
      </c>
      <c r="H258" s="922" t="s">
        <v>890</v>
      </c>
      <c r="I258" s="923" t="s">
        <v>11503</v>
      </c>
    </row>
    <row r="259" spans="1:9">
      <c r="A259" s="1151"/>
      <c r="B259" s="922" t="s">
        <v>24905</v>
      </c>
      <c r="C259" s="920" t="s">
        <v>24906</v>
      </c>
      <c r="D259" s="923" t="s">
        <v>24907</v>
      </c>
      <c r="E259" s="920" t="s">
        <v>17022</v>
      </c>
      <c r="F259" s="921">
        <v>3</v>
      </c>
      <c r="G259" s="920" t="s">
        <v>26859</v>
      </c>
      <c r="H259" s="922" t="s">
        <v>24888</v>
      </c>
      <c r="I259" s="923" t="s">
        <v>12684</v>
      </c>
    </row>
    <row r="260" spans="1:9">
      <c r="A260" s="1151"/>
      <c r="B260" s="922" t="s">
        <v>16285</v>
      </c>
      <c r="C260" s="920" t="s">
        <v>16285</v>
      </c>
      <c r="D260" s="923" t="s">
        <v>26239</v>
      </c>
      <c r="E260" s="920" t="s">
        <v>17038</v>
      </c>
      <c r="F260" s="921">
        <v>0</v>
      </c>
      <c r="G260" s="920" t="s">
        <v>10858</v>
      </c>
      <c r="H260" s="922" t="s">
        <v>2059</v>
      </c>
      <c r="I260" s="923" t="s">
        <v>10985</v>
      </c>
    </row>
    <row r="261" spans="1:9">
      <c r="A261" s="1151"/>
      <c r="B261" s="922" t="s">
        <v>4918</v>
      </c>
      <c r="C261" s="920" t="s">
        <v>4918</v>
      </c>
      <c r="D261" s="923" t="s">
        <v>25618</v>
      </c>
      <c r="E261" s="920" t="s">
        <v>5169</v>
      </c>
      <c r="F261" s="921">
        <v>1</v>
      </c>
      <c r="G261" s="920" t="s">
        <v>26859</v>
      </c>
      <c r="H261" s="922" t="s">
        <v>2059</v>
      </c>
      <c r="I261" s="923" t="s">
        <v>10985</v>
      </c>
    </row>
    <row r="262" spans="1:9">
      <c r="A262" s="1151"/>
      <c r="B262" s="922" t="s">
        <v>25615</v>
      </c>
      <c r="C262" s="920" t="s">
        <v>25615</v>
      </c>
      <c r="D262" s="923" t="s">
        <v>25610</v>
      </c>
      <c r="E262" s="920" t="s">
        <v>17038</v>
      </c>
      <c r="F262" s="921">
        <v>0</v>
      </c>
      <c r="G262" s="920" t="s">
        <v>26859</v>
      </c>
      <c r="H262" s="922" t="s">
        <v>2059</v>
      </c>
      <c r="I262" s="923" t="s">
        <v>11165</v>
      </c>
    </row>
    <row r="263" spans="1:9">
      <c r="A263" s="1151"/>
      <c r="B263" s="922" t="s">
        <v>25609</v>
      </c>
      <c r="C263" s="920" t="s">
        <v>25609</v>
      </c>
      <c r="D263" s="923" t="s">
        <v>25610</v>
      </c>
      <c r="E263" s="920" t="s">
        <v>17038</v>
      </c>
      <c r="F263" s="921">
        <v>0</v>
      </c>
      <c r="G263" s="920" t="s">
        <v>26859</v>
      </c>
      <c r="H263" s="922" t="s">
        <v>2059</v>
      </c>
      <c r="I263" s="923" t="s">
        <v>11165</v>
      </c>
    </row>
    <row r="264" spans="1:9">
      <c r="A264" s="1151"/>
      <c r="B264" s="922" t="s">
        <v>4909</v>
      </c>
      <c r="C264" s="920" t="s">
        <v>5026</v>
      </c>
      <c r="D264" s="923" t="s">
        <v>26695</v>
      </c>
      <c r="E264" s="920" t="s">
        <v>17038</v>
      </c>
      <c r="F264" s="921">
        <v>5</v>
      </c>
      <c r="G264" s="920" t="s">
        <v>10858</v>
      </c>
      <c r="H264" s="922" t="s">
        <v>26696</v>
      </c>
      <c r="I264" s="923" t="s">
        <v>12094</v>
      </c>
    </row>
    <row r="265" spans="1:9">
      <c r="A265" s="1151"/>
      <c r="B265" s="922" t="s">
        <v>25573</v>
      </c>
      <c r="C265" s="920" t="s">
        <v>25574</v>
      </c>
      <c r="D265" s="923" t="s">
        <v>25575</v>
      </c>
      <c r="E265" s="920" t="s">
        <v>17038</v>
      </c>
      <c r="F265" s="921">
        <v>0</v>
      </c>
      <c r="G265" s="920" t="s">
        <v>26859</v>
      </c>
      <c r="H265" s="922" t="s">
        <v>2059</v>
      </c>
      <c r="I265" s="923" t="s">
        <v>11165</v>
      </c>
    </row>
    <row r="266" spans="1:9">
      <c r="A266" s="1151"/>
      <c r="B266" s="922" t="s">
        <v>4902</v>
      </c>
      <c r="C266" s="920" t="s">
        <v>4902</v>
      </c>
      <c r="D266" s="923" t="s">
        <v>26230</v>
      </c>
      <c r="E266" s="920" t="s">
        <v>17038</v>
      </c>
      <c r="F266" s="921">
        <v>1</v>
      </c>
      <c r="G266" s="920" t="s">
        <v>10858</v>
      </c>
      <c r="H266" s="922" t="s">
        <v>2059</v>
      </c>
      <c r="I266" s="923" t="s">
        <v>10985</v>
      </c>
    </row>
    <row r="267" spans="1:9">
      <c r="A267" s="1151"/>
      <c r="B267" s="922" t="s">
        <v>4874</v>
      </c>
      <c r="C267" s="920" t="s">
        <v>4988</v>
      </c>
      <c r="D267" s="923" t="s">
        <v>26223</v>
      </c>
      <c r="E267" s="920" t="s">
        <v>5154</v>
      </c>
      <c r="F267" s="921">
        <v>2</v>
      </c>
      <c r="G267" s="920" t="s">
        <v>10858</v>
      </c>
      <c r="H267" s="922" t="s">
        <v>2059</v>
      </c>
      <c r="I267" s="923" t="s">
        <v>12684</v>
      </c>
    </row>
    <row r="268" spans="1:9">
      <c r="A268" s="1151"/>
      <c r="B268" s="922" t="s">
        <v>26219</v>
      </c>
      <c r="C268" s="920" t="s">
        <v>26220</v>
      </c>
      <c r="D268" s="923" t="s">
        <v>26221</v>
      </c>
      <c r="E268" s="920" t="s">
        <v>17022</v>
      </c>
      <c r="F268" s="921">
        <v>0</v>
      </c>
      <c r="G268" s="920" t="s">
        <v>10858</v>
      </c>
      <c r="H268" s="922" t="s">
        <v>2059</v>
      </c>
      <c r="I268" s="923" t="s">
        <v>12684</v>
      </c>
    </row>
    <row r="269" spans="1:9">
      <c r="A269" s="1151"/>
      <c r="B269" s="922" t="s">
        <v>16417</v>
      </c>
      <c r="C269" s="920" t="s">
        <v>16418</v>
      </c>
      <c r="D269" s="923" t="s">
        <v>26803</v>
      </c>
      <c r="E269" s="920" t="s">
        <v>16419</v>
      </c>
      <c r="F269" s="921">
        <v>3</v>
      </c>
      <c r="G269" s="920" t="s">
        <v>10858</v>
      </c>
      <c r="H269" s="922" t="s">
        <v>26804</v>
      </c>
      <c r="I269" s="923" t="s">
        <v>12094</v>
      </c>
    </row>
    <row r="270" spans="1:9">
      <c r="A270" s="1151"/>
      <c r="B270" s="922" t="s">
        <v>24416</v>
      </c>
      <c r="C270" s="920" t="s">
        <v>24417</v>
      </c>
      <c r="D270" s="923" t="s">
        <v>24418</v>
      </c>
      <c r="E270" s="920" t="s">
        <v>17022</v>
      </c>
      <c r="F270" s="921">
        <v>1</v>
      </c>
      <c r="G270" s="920" t="s">
        <v>26859</v>
      </c>
      <c r="H270" s="922" t="s">
        <v>21462</v>
      </c>
      <c r="I270" s="923" t="s">
        <v>11657</v>
      </c>
    </row>
    <row r="271" spans="1:9">
      <c r="A271" s="1151"/>
      <c r="B271" s="922" t="s">
        <v>4915</v>
      </c>
      <c r="C271" s="920" t="s">
        <v>5035</v>
      </c>
      <c r="D271" s="923" t="s">
        <v>24460</v>
      </c>
      <c r="E271" s="920" t="s">
        <v>17022</v>
      </c>
      <c r="F271" s="921">
        <v>2</v>
      </c>
      <c r="G271" s="920" t="s">
        <v>26859</v>
      </c>
      <c r="H271" s="922" t="s">
        <v>889</v>
      </c>
      <c r="I271" s="923" t="s">
        <v>10985</v>
      </c>
    </row>
    <row r="272" spans="1:9">
      <c r="A272" s="1151"/>
      <c r="B272" s="922" t="s">
        <v>24884</v>
      </c>
      <c r="C272" s="920" t="s">
        <v>24885</v>
      </c>
      <c r="D272" s="923" t="s">
        <v>24886</v>
      </c>
      <c r="E272" s="920" t="s">
        <v>24887</v>
      </c>
      <c r="F272" s="921">
        <v>2</v>
      </c>
      <c r="G272" s="920" t="s">
        <v>26859</v>
      </c>
      <c r="H272" s="922" t="s">
        <v>24888</v>
      </c>
      <c r="I272" s="923" t="s">
        <v>12684</v>
      </c>
    </row>
    <row r="273" spans="1:9">
      <c r="A273" s="1152"/>
      <c r="B273" s="922" t="s">
        <v>18665</v>
      </c>
      <c r="C273" s="920" t="s">
        <v>5033</v>
      </c>
      <c r="D273" s="923" t="s">
        <v>18666</v>
      </c>
      <c r="E273" s="920" t="s">
        <v>5168</v>
      </c>
      <c r="F273" s="921">
        <v>14</v>
      </c>
      <c r="G273" s="920" t="s">
        <v>26859</v>
      </c>
      <c r="H273" s="922" t="s">
        <v>2057</v>
      </c>
      <c r="I273" s="923" t="s">
        <v>11101</v>
      </c>
    </row>
    <row r="274" spans="1:9">
      <c r="A274" s="1150" t="s">
        <v>16727</v>
      </c>
      <c r="B274" s="922" t="s">
        <v>1481</v>
      </c>
      <c r="C274" s="920" t="s">
        <v>12966</v>
      </c>
      <c r="D274" s="923" t="s">
        <v>12967</v>
      </c>
      <c r="E274" s="920" t="s">
        <v>12968</v>
      </c>
      <c r="F274" s="921">
        <v>1</v>
      </c>
      <c r="G274" s="920" t="s">
        <v>26859</v>
      </c>
      <c r="H274" s="922"/>
      <c r="I274" s="923" t="s">
        <v>564</v>
      </c>
    </row>
    <row r="275" spans="1:9">
      <c r="A275" s="1151"/>
      <c r="B275" s="922" t="s">
        <v>2780</v>
      </c>
      <c r="C275" s="920" t="s">
        <v>3381</v>
      </c>
      <c r="D275" s="923" t="s">
        <v>3946</v>
      </c>
      <c r="E275" s="920" t="s">
        <v>4369</v>
      </c>
      <c r="F275" s="921">
        <v>7</v>
      </c>
      <c r="G275" s="920" t="s">
        <v>26859</v>
      </c>
      <c r="H275" s="922" t="s">
        <v>4758</v>
      </c>
      <c r="I275" s="923" t="s">
        <v>937</v>
      </c>
    </row>
    <row r="276" spans="1:9">
      <c r="A276" s="1151"/>
      <c r="B276" s="922" t="s">
        <v>13936</v>
      </c>
      <c r="C276" s="920" t="s">
        <v>13937</v>
      </c>
      <c r="D276" s="923" t="s">
        <v>13938</v>
      </c>
      <c r="E276" s="920" t="s">
        <v>13939</v>
      </c>
      <c r="F276" s="921">
        <v>2</v>
      </c>
      <c r="G276" s="920" t="s">
        <v>26859</v>
      </c>
      <c r="H276" s="922"/>
      <c r="I276" s="923" t="s">
        <v>13609</v>
      </c>
    </row>
    <row r="277" spans="1:9">
      <c r="A277" s="1151"/>
      <c r="B277" s="922" t="s">
        <v>16224</v>
      </c>
      <c r="C277" s="920" t="s">
        <v>16225</v>
      </c>
      <c r="D277" s="923" t="s">
        <v>16226</v>
      </c>
      <c r="E277" s="920"/>
      <c r="F277" s="921">
        <v>3</v>
      </c>
      <c r="G277" s="920" t="s">
        <v>26859</v>
      </c>
      <c r="H277" s="922"/>
      <c r="I277" s="923" t="s">
        <v>21797</v>
      </c>
    </row>
    <row r="278" spans="1:9">
      <c r="A278" s="1151"/>
      <c r="B278" s="922" t="s">
        <v>20900</v>
      </c>
      <c r="C278" s="920" t="s">
        <v>20901</v>
      </c>
      <c r="D278" s="923" t="s">
        <v>20902</v>
      </c>
      <c r="E278" s="920" t="s">
        <v>20903</v>
      </c>
      <c r="F278" s="921">
        <v>10</v>
      </c>
      <c r="G278" s="920" t="s">
        <v>26859</v>
      </c>
      <c r="H278" s="922" t="s">
        <v>20904</v>
      </c>
      <c r="I278" s="923" t="s">
        <v>11287</v>
      </c>
    </row>
    <row r="279" spans="1:9" ht="27">
      <c r="A279" s="1151"/>
      <c r="B279" s="922" t="s">
        <v>12960</v>
      </c>
      <c r="C279" s="920" t="s">
        <v>12961</v>
      </c>
      <c r="D279" s="923" t="s">
        <v>12962</v>
      </c>
      <c r="E279" s="920" t="s">
        <v>12963</v>
      </c>
      <c r="F279" s="921">
        <v>9</v>
      </c>
      <c r="G279" s="920" t="s">
        <v>26859</v>
      </c>
      <c r="H279" s="922" t="s">
        <v>20894</v>
      </c>
      <c r="I279" s="923" t="s">
        <v>16474</v>
      </c>
    </row>
    <row r="280" spans="1:9">
      <c r="A280" s="1151"/>
      <c r="B280" s="922" t="s">
        <v>3146</v>
      </c>
      <c r="C280" s="920" t="s">
        <v>3736</v>
      </c>
      <c r="D280" s="923" t="s">
        <v>20892</v>
      </c>
      <c r="E280" s="920" t="s">
        <v>4672</v>
      </c>
      <c r="F280" s="921">
        <v>5</v>
      </c>
      <c r="G280" s="920" t="s">
        <v>26859</v>
      </c>
      <c r="H280" s="922" t="s">
        <v>20893</v>
      </c>
      <c r="I280" s="923" t="s">
        <v>937</v>
      </c>
    </row>
    <row r="281" spans="1:9">
      <c r="A281" s="1151"/>
      <c r="B281" s="922" t="s">
        <v>24771</v>
      </c>
      <c r="C281" s="920" t="s">
        <v>3811</v>
      </c>
      <c r="D281" s="923" t="s">
        <v>28310</v>
      </c>
      <c r="E281" s="920"/>
      <c r="F281" s="921">
        <v>0</v>
      </c>
      <c r="G281" s="920" t="s">
        <v>26859</v>
      </c>
      <c r="H281" s="922" t="s">
        <v>2059</v>
      </c>
      <c r="I281" s="923" t="s">
        <v>940</v>
      </c>
    </row>
    <row r="282" spans="1:9">
      <c r="A282" s="1151"/>
      <c r="B282" s="922" t="s">
        <v>2694</v>
      </c>
      <c r="C282" s="920" t="s">
        <v>3303</v>
      </c>
      <c r="D282" s="923" t="s">
        <v>3885</v>
      </c>
      <c r="E282" s="920" t="s">
        <v>4299</v>
      </c>
      <c r="F282" s="921">
        <v>4</v>
      </c>
      <c r="G282" s="920" t="s">
        <v>26859</v>
      </c>
      <c r="H282" s="922" t="s">
        <v>20888</v>
      </c>
      <c r="I282" s="923" t="s">
        <v>564</v>
      </c>
    </row>
    <row r="283" spans="1:9">
      <c r="A283" s="1151"/>
      <c r="B283" s="922" t="s">
        <v>12956</v>
      </c>
      <c r="C283" s="920" t="s">
        <v>12957</v>
      </c>
      <c r="D283" s="923" t="s">
        <v>12958</v>
      </c>
      <c r="E283" s="920" t="s">
        <v>12959</v>
      </c>
      <c r="F283" s="921">
        <v>5</v>
      </c>
      <c r="G283" s="920" t="s">
        <v>26877</v>
      </c>
      <c r="H283" s="922" t="s">
        <v>23214</v>
      </c>
      <c r="I283" s="923" t="s">
        <v>564</v>
      </c>
    </row>
    <row r="284" spans="1:9">
      <c r="A284" s="1151"/>
      <c r="B284" s="922" t="s">
        <v>2824</v>
      </c>
      <c r="C284" s="920" t="s">
        <v>3423</v>
      </c>
      <c r="D284" s="923" t="s">
        <v>3973</v>
      </c>
      <c r="E284" s="920" t="s">
        <v>4406</v>
      </c>
      <c r="F284" s="921">
        <v>10</v>
      </c>
      <c r="G284" s="920" t="s">
        <v>26859</v>
      </c>
      <c r="H284" s="922" t="s">
        <v>19567</v>
      </c>
      <c r="I284" s="923" t="s">
        <v>13333</v>
      </c>
    </row>
    <row r="285" spans="1:9" ht="54">
      <c r="A285" s="1151"/>
      <c r="B285" s="922" t="s">
        <v>17560</v>
      </c>
      <c r="C285" s="920" t="s">
        <v>11434</v>
      </c>
      <c r="D285" s="923" t="s">
        <v>28311</v>
      </c>
      <c r="E285" s="920" t="s">
        <v>11435</v>
      </c>
      <c r="F285" s="921">
        <v>2</v>
      </c>
      <c r="G285" s="920" t="s">
        <v>26859</v>
      </c>
      <c r="H285" s="922" t="s">
        <v>17561</v>
      </c>
      <c r="I285" s="923" t="s">
        <v>17562</v>
      </c>
    </row>
    <row r="286" spans="1:9">
      <c r="A286" s="1151"/>
      <c r="B286" s="922" t="s">
        <v>3175</v>
      </c>
      <c r="C286" s="920" t="s">
        <v>3763</v>
      </c>
      <c r="D286" s="923" t="s">
        <v>4217</v>
      </c>
      <c r="E286" s="920" t="s">
        <v>4693</v>
      </c>
      <c r="F286" s="921">
        <v>16</v>
      </c>
      <c r="G286" s="920" t="s">
        <v>26859</v>
      </c>
      <c r="H286" s="922" t="s">
        <v>4800</v>
      </c>
      <c r="I286" s="923" t="s">
        <v>11287</v>
      </c>
    </row>
    <row r="287" spans="1:9">
      <c r="A287" s="1151"/>
      <c r="B287" s="922" t="s">
        <v>2978</v>
      </c>
      <c r="C287" s="920" t="s">
        <v>3577</v>
      </c>
      <c r="D287" s="923" t="s">
        <v>4079</v>
      </c>
      <c r="E287" s="920" t="s">
        <v>4539</v>
      </c>
      <c r="F287" s="921">
        <v>15</v>
      </c>
      <c r="G287" s="920" t="s">
        <v>26859</v>
      </c>
      <c r="H287" s="922" t="s">
        <v>22853</v>
      </c>
      <c r="I287" s="923" t="s">
        <v>937</v>
      </c>
    </row>
    <row r="288" spans="1:9">
      <c r="A288" s="1151"/>
      <c r="B288" s="922" t="s">
        <v>20887</v>
      </c>
      <c r="C288" s="920" t="s">
        <v>14300</v>
      </c>
      <c r="D288" s="923" t="s">
        <v>11625</v>
      </c>
      <c r="E288" s="920" t="s">
        <v>4476</v>
      </c>
      <c r="F288" s="921">
        <v>4</v>
      </c>
      <c r="G288" s="920" t="s">
        <v>26859</v>
      </c>
      <c r="H288" s="922" t="s">
        <v>4750</v>
      </c>
      <c r="I288" s="923" t="s">
        <v>931</v>
      </c>
    </row>
    <row r="289" spans="1:9">
      <c r="A289" s="1151"/>
      <c r="B289" s="922" t="s">
        <v>15332</v>
      </c>
      <c r="C289" s="920" t="s">
        <v>15333</v>
      </c>
      <c r="D289" s="923" t="s">
        <v>28312</v>
      </c>
      <c r="E289" s="920" t="s">
        <v>15334</v>
      </c>
      <c r="F289" s="921">
        <v>3</v>
      </c>
      <c r="G289" s="920" t="s">
        <v>26859</v>
      </c>
      <c r="H289" s="922" t="s">
        <v>2057</v>
      </c>
      <c r="I289" s="923" t="s">
        <v>564</v>
      </c>
    </row>
    <row r="290" spans="1:9">
      <c r="A290" s="1151"/>
      <c r="B290" s="922" t="s">
        <v>15332</v>
      </c>
      <c r="C290" s="920" t="s">
        <v>15333</v>
      </c>
      <c r="D290" s="923" t="s">
        <v>28313</v>
      </c>
      <c r="E290" s="920" t="s">
        <v>15334</v>
      </c>
      <c r="F290" s="921">
        <v>3</v>
      </c>
      <c r="G290" s="920" t="s">
        <v>26859</v>
      </c>
      <c r="H290" s="922" t="s">
        <v>919</v>
      </c>
      <c r="I290" s="923" t="s">
        <v>564</v>
      </c>
    </row>
    <row r="291" spans="1:9">
      <c r="A291" s="1151"/>
      <c r="B291" s="922" t="s">
        <v>22043</v>
      </c>
      <c r="C291" s="920" t="s">
        <v>22044</v>
      </c>
      <c r="D291" s="923" t="s">
        <v>22045</v>
      </c>
      <c r="E291" s="920"/>
      <c r="F291" s="921">
        <v>2</v>
      </c>
      <c r="G291" s="920" t="s">
        <v>26859</v>
      </c>
      <c r="H291" s="922"/>
      <c r="I291" s="923"/>
    </row>
    <row r="292" spans="1:9">
      <c r="A292" s="1151"/>
      <c r="B292" s="922" t="s">
        <v>2808</v>
      </c>
      <c r="C292" s="920" t="s">
        <v>3408</v>
      </c>
      <c r="D292" s="923" t="s">
        <v>28314</v>
      </c>
      <c r="E292" s="920"/>
      <c r="F292" s="921">
        <v>5</v>
      </c>
      <c r="G292" s="920" t="s">
        <v>26859</v>
      </c>
      <c r="H292" s="922" t="s">
        <v>1273</v>
      </c>
      <c r="I292" s="923"/>
    </row>
    <row r="293" spans="1:9">
      <c r="A293" s="1151"/>
      <c r="B293" s="922" t="s">
        <v>2972</v>
      </c>
      <c r="C293" s="920" t="s">
        <v>3572</v>
      </c>
      <c r="D293" s="923" t="s">
        <v>12953</v>
      </c>
      <c r="E293" s="920"/>
      <c r="F293" s="921">
        <v>4</v>
      </c>
      <c r="G293" s="920" t="s">
        <v>26859</v>
      </c>
      <c r="H293" s="922" t="s">
        <v>4770</v>
      </c>
      <c r="I293" s="923" t="s">
        <v>931</v>
      </c>
    </row>
    <row r="294" spans="1:9" ht="27">
      <c r="A294" s="1151"/>
      <c r="B294" s="922" t="s">
        <v>2961</v>
      </c>
      <c r="C294" s="920" t="s">
        <v>3562</v>
      </c>
      <c r="D294" s="923" t="s">
        <v>28315</v>
      </c>
      <c r="E294" s="920" t="s">
        <v>12952</v>
      </c>
      <c r="F294" s="921">
        <v>10</v>
      </c>
      <c r="G294" s="920" t="s">
        <v>26859</v>
      </c>
      <c r="H294" s="922"/>
      <c r="I294" s="923" t="s">
        <v>17785</v>
      </c>
    </row>
    <row r="295" spans="1:9">
      <c r="A295" s="1151"/>
      <c r="B295" s="922" t="s">
        <v>20867</v>
      </c>
      <c r="C295" s="920" t="s">
        <v>12056</v>
      </c>
      <c r="D295" s="923" t="s">
        <v>12057</v>
      </c>
      <c r="E295" s="920" t="s">
        <v>12058</v>
      </c>
      <c r="F295" s="921">
        <v>5</v>
      </c>
      <c r="G295" s="920" t="s">
        <v>26859</v>
      </c>
      <c r="H295" s="922" t="s">
        <v>12059</v>
      </c>
      <c r="I295" s="923" t="s">
        <v>935</v>
      </c>
    </row>
    <row r="296" spans="1:9">
      <c r="A296" s="1151"/>
      <c r="B296" s="922" t="s">
        <v>3118</v>
      </c>
      <c r="C296" s="920" t="s">
        <v>3707</v>
      </c>
      <c r="D296" s="923" t="s">
        <v>4183</v>
      </c>
      <c r="E296" s="920" t="s">
        <v>26120</v>
      </c>
      <c r="F296" s="921">
        <v>2</v>
      </c>
      <c r="G296" s="920" t="s">
        <v>26859</v>
      </c>
      <c r="H296" s="922"/>
      <c r="I296" s="923" t="s">
        <v>13805</v>
      </c>
    </row>
    <row r="297" spans="1:9">
      <c r="A297" s="1151"/>
      <c r="B297" s="922" t="s">
        <v>12949</v>
      </c>
      <c r="C297" s="920" t="s">
        <v>3585</v>
      </c>
      <c r="D297" s="923" t="s">
        <v>12950</v>
      </c>
      <c r="E297" s="920" t="s">
        <v>4542</v>
      </c>
      <c r="F297" s="921">
        <v>4</v>
      </c>
      <c r="G297" s="920" t="s">
        <v>26859</v>
      </c>
      <c r="H297" s="922"/>
      <c r="I297" s="923" t="s">
        <v>937</v>
      </c>
    </row>
    <row r="298" spans="1:9">
      <c r="A298" s="1151"/>
      <c r="B298" s="922" t="s">
        <v>1428</v>
      </c>
      <c r="C298" s="920" t="s">
        <v>20863</v>
      </c>
      <c r="D298" s="923" t="s">
        <v>28316</v>
      </c>
      <c r="E298" s="920"/>
      <c r="F298" s="921">
        <v>3</v>
      </c>
      <c r="G298" s="920" t="s">
        <v>26859</v>
      </c>
      <c r="H298" s="922" t="s">
        <v>1280</v>
      </c>
      <c r="I298" s="923" t="s">
        <v>934</v>
      </c>
    </row>
    <row r="299" spans="1:9">
      <c r="A299" s="1151"/>
      <c r="B299" s="922" t="s">
        <v>1428</v>
      </c>
      <c r="C299" s="920" t="s">
        <v>3646</v>
      </c>
      <c r="D299" s="923" t="s">
        <v>4132</v>
      </c>
      <c r="E299" s="920" t="s">
        <v>4595</v>
      </c>
      <c r="F299" s="921">
        <v>7</v>
      </c>
      <c r="G299" s="920" t="s">
        <v>26859</v>
      </c>
      <c r="H299" s="922" t="s">
        <v>20864</v>
      </c>
      <c r="I299" s="923" t="s">
        <v>931</v>
      </c>
    </row>
    <row r="300" spans="1:9">
      <c r="A300" s="1151"/>
      <c r="B300" s="922" t="s">
        <v>15774</v>
      </c>
      <c r="C300" s="920" t="s">
        <v>15775</v>
      </c>
      <c r="D300" s="923" t="s">
        <v>24846</v>
      </c>
      <c r="E300" s="920" t="s">
        <v>15776</v>
      </c>
      <c r="F300" s="921">
        <v>3</v>
      </c>
      <c r="G300" s="920" t="s">
        <v>26859</v>
      </c>
      <c r="H300" s="922" t="s">
        <v>14176</v>
      </c>
      <c r="I300" s="923" t="s">
        <v>13965</v>
      </c>
    </row>
    <row r="301" spans="1:9">
      <c r="A301" s="1151"/>
      <c r="B301" s="922" t="s">
        <v>2666</v>
      </c>
      <c r="C301" s="920" t="s">
        <v>3273</v>
      </c>
      <c r="D301" s="923" t="s">
        <v>3871</v>
      </c>
      <c r="E301" s="920" t="s">
        <v>20852</v>
      </c>
      <c r="F301" s="921">
        <v>34</v>
      </c>
      <c r="G301" s="920" t="s">
        <v>26859</v>
      </c>
      <c r="H301" s="922" t="s">
        <v>20853</v>
      </c>
      <c r="I301" s="923" t="s">
        <v>932</v>
      </c>
    </row>
    <row r="302" spans="1:9">
      <c r="A302" s="1151"/>
      <c r="B302" s="922" t="s">
        <v>2666</v>
      </c>
      <c r="C302" s="920" t="s">
        <v>3273</v>
      </c>
      <c r="D302" s="923" t="s">
        <v>3871</v>
      </c>
      <c r="E302" s="920" t="s">
        <v>20852</v>
      </c>
      <c r="F302" s="921">
        <v>34</v>
      </c>
      <c r="G302" s="920" t="s">
        <v>26877</v>
      </c>
      <c r="H302" s="922" t="s">
        <v>26889</v>
      </c>
      <c r="I302" s="923" t="s">
        <v>932</v>
      </c>
    </row>
    <row r="303" spans="1:9">
      <c r="A303" s="1151"/>
      <c r="B303" s="922" t="s">
        <v>3028</v>
      </c>
      <c r="C303" s="920" t="s">
        <v>3629</v>
      </c>
      <c r="D303" s="923" t="s">
        <v>4118</v>
      </c>
      <c r="E303" s="920" t="s">
        <v>4578</v>
      </c>
      <c r="F303" s="921">
        <v>9</v>
      </c>
      <c r="G303" s="920" t="s">
        <v>26859</v>
      </c>
      <c r="H303" s="922" t="s">
        <v>12369</v>
      </c>
      <c r="I303" s="923" t="s">
        <v>935</v>
      </c>
    </row>
    <row r="304" spans="1:9">
      <c r="A304" s="1151"/>
      <c r="B304" s="922" t="s">
        <v>24761</v>
      </c>
      <c r="C304" s="920" t="s">
        <v>24762</v>
      </c>
      <c r="D304" s="923" t="s">
        <v>26116</v>
      </c>
      <c r="E304" s="920"/>
      <c r="F304" s="921">
        <v>0</v>
      </c>
      <c r="G304" s="920" t="s">
        <v>26859</v>
      </c>
      <c r="H304" s="922" t="s">
        <v>24563</v>
      </c>
      <c r="I304" s="923" t="s">
        <v>940</v>
      </c>
    </row>
    <row r="305" spans="1:9">
      <c r="A305" s="1151"/>
      <c r="B305" s="922" t="s">
        <v>21871</v>
      </c>
      <c r="C305" s="920" t="s">
        <v>21872</v>
      </c>
      <c r="D305" s="923" t="s">
        <v>21873</v>
      </c>
      <c r="E305" s="920" t="s">
        <v>21874</v>
      </c>
      <c r="F305" s="921">
        <v>3</v>
      </c>
      <c r="G305" s="920" t="s">
        <v>26859</v>
      </c>
      <c r="H305" s="922" t="s">
        <v>1294</v>
      </c>
      <c r="I305" s="923" t="s">
        <v>933</v>
      </c>
    </row>
    <row r="306" spans="1:9">
      <c r="A306" s="1151"/>
      <c r="B306" s="922" t="s">
        <v>24758</v>
      </c>
      <c r="C306" s="920" t="s">
        <v>24759</v>
      </c>
      <c r="D306" s="923" t="s">
        <v>26115</v>
      </c>
      <c r="E306" s="920"/>
      <c r="F306" s="921">
        <v>0</v>
      </c>
      <c r="G306" s="920" t="s">
        <v>26859</v>
      </c>
      <c r="H306" s="922" t="s">
        <v>24467</v>
      </c>
      <c r="I306" s="923" t="s">
        <v>940</v>
      </c>
    </row>
    <row r="307" spans="1:9">
      <c r="A307" s="1151"/>
      <c r="B307" s="922" t="s">
        <v>2837</v>
      </c>
      <c r="C307" s="920" t="s">
        <v>3436</v>
      </c>
      <c r="D307" s="923" t="s">
        <v>28317</v>
      </c>
      <c r="E307" s="920" t="s">
        <v>20851</v>
      </c>
      <c r="F307" s="921">
        <v>16</v>
      </c>
      <c r="G307" s="920" t="s">
        <v>26859</v>
      </c>
      <c r="H307" s="922" t="s">
        <v>12945</v>
      </c>
      <c r="I307" s="923" t="s">
        <v>929</v>
      </c>
    </row>
    <row r="308" spans="1:9" ht="54">
      <c r="A308" s="1151"/>
      <c r="B308" s="922" t="s">
        <v>7887</v>
      </c>
      <c r="C308" s="920" t="s">
        <v>10908</v>
      </c>
      <c r="D308" s="923" t="s">
        <v>17556</v>
      </c>
      <c r="E308" s="920" t="s">
        <v>10909</v>
      </c>
      <c r="F308" s="921">
        <v>42</v>
      </c>
      <c r="G308" s="920" t="s">
        <v>26859</v>
      </c>
      <c r="H308" s="922" t="s">
        <v>26890</v>
      </c>
      <c r="I308" s="923" t="s">
        <v>10911</v>
      </c>
    </row>
    <row r="309" spans="1:9">
      <c r="A309" s="1151"/>
      <c r="B309" s="922" t="s">
        <v>7887</v>
      </c>
      <c r="C309" s="920" t="s">
        <v>10908</v>
      </c>
      <c r="D309" s="923" t="s">
        <v>17556</v>
      </c>
      <c r="E309" s="920" t="s">
        <v>10909</v>
      </c>
      <c r="F309" s="921">
        <v>42</v>
      </c>
      <c r="G309" s="920" t="s">
        <v>26859</v>
      </c>
      <c r="H309" s="922" t="s">
        <v>1294</v>
      </c>
      <c r="I309" s="923" t="s">
        <v>937</v>
      </c>
    </row>
    <row r="310" spans="1:9">
      <c r="A310" s="1151"/>
      <c r="B310" s="922" t="s">
        <v>12944</v>
      </c>
      <c r="C310" s="920" t="s">
        <v>3634</v>
      </c>
      <c r="D310" s="923" t="s">
        <v>20849</v>
      </c>
      <c r="E310" s="920" t="s">
        <v>4584</v>
      </c>
      <c r="F310" s="921">
        <v>10</v>
      </c>
      <c r="G310" s="920" t="s">
        <v>26859</v>
      </c>
      <c r="H310" s="922" t="s">
        <v>4750</v>
      </c>
      <c r="I310" s="923" t="s">
        <v>931</v>
      </c>
    </row>
    <row r="311" spans="1:9">
      <c r="A311" s="1151"/>
      <c r="B311" s="922" t="s">
        <v>15314</v>
      </c>
      <c r="C311" s="920" t="s">
        <v>3783</v>
      </c>
      <c r="D311" s="923" t="s">
        <v>15315</v>
      </c>
      <c r="E311" s="920" t="s">
        <v>15316</v>
      </c>
      <c r="F311" s="921">
        <v>13</v>
      </c>
      <c r="G311" s="920" t="s">
        <v>26859</v>
      </c>
      <c r="H311" s="922"/>
      <c r="I311" s="923" t="s">
        <v>935</v>
      </c>
    </row>
    <row r="312" spans="1:9">
      <c r="A312" s="1151"/>
      <c r="B312" s="922" t="s">
        <v>15379</v>
      </c>
      <c r="C312" s="920" t="s">
        <v>15380</v>
      </c>
      <c r="D312" s="923" t="s">
        <v>28319</v>
      </c>
      <c r="E312" s="920"/>
      <c r="F312" s="921">
        <v>0</v>
      </c>
      <c r="G312" s="920" t="s">
        <v>10858</v>
      </c>
      <c r="H312" s="922"/>
      <c r="I312" s="923"/>
    </row>
    <row r="313" spans="1:9">
      <c r="A313" s="1151"/>
      <c r="B313" s="922" t="s">
        <v>14783</v>
      </c>
      <c r="C313" s="920" t="s">
        <v>14784</v>
      </c>
      <c r="D313" s="923" t="s">
        <v>28318</v>
      </c>
      <c r="E313" s="920" t="s">
        <v>14785</v>
      </c>
      <c r="F313" s="921">
        <v>19</v>
      </c>
      <c r="G313" s="920" t="s">
        <v>26877</v>
      </c>
      <c r="H313" s="922" t="s">
        <v>23577</v>
      </c>
      <c r="I313" s="923" t="s">
        <v>12948</v>
      </c>
    </row>
    <row r="314" spans="1:9">
      <c r="A314" s="1151"/>
      <c r="B314" s="922" t="s">
        <v>2744</v>
      </c>
      <c r="C314" s="920" t="s">
        <v>3347</v>
      </c>
      <c r="D314" s="923" t="s">
        <v>3920</v>
      </c>
      <c r="E314" s="920" t="s">
        <v>4336</v>
      </c>
      <c r="F314" s="921">
        <v>1</v>
      </c>
      <c r="G314" s="920" t="s">
        <v>26859</v>
      </c>
      <c r="H314" s="922" t="s">
        <v>12943</v>
      </c>
      <c r="I314" s="923" t="s">
        <v>564</v>
      </c>
    </row>
    <row r="315" spans="1:9">
      <c r="A315" s="1151"/>
      <c r="B315" s="922" t="s">
        <v>2654</v>
      </c>
      <c r="C315" s="920" t="s">
        <v>12936</v>
      </c>
      <c r="D315" s="923" t="s">
        <v>3865</v>
      </c>
      <c r="E315" s="920" t="s">
        <v>4266</v>
      </c>
      <c r="F315" s="921">
        <v>42</v>
      </c>
      <c r="G315" s="920" t="s">
        <v>26859</v>
      </c>
      <c r="H315" s="922" t="s">
        <v>4798</v>
      </c>
      <c r="I315" s="923" t="s">
        <v>12948</v>
      </c>
    </row>
    <row r="316" spans="1:9">
      <c r="A316" s="1151"/>
      <c r="B316" s="922" t="s">
        <v>2654</v>
      </c>
      <c r="C316" s="920" t="s">
        <v>12936</v>
      </c>
      <c r="D316" s="923" t="s">
        <v>23376</v>
      </c>
      <c r="E316" s="920" t="s">
        <v>4266</v>
      </c>
      <c r="F316" s="921">
        <v>42</v>
      </c>
      <c r="G316" s="920" t="s">
        <v>26877</v>
      </c>
      <c r="H316" s="922" t="s">
        <v>4798</v>
      </c>
      <c r="I316" s="923" t="s">
        <v>12874</v>
      </c>
    </row>
    <row r="317" spans="1:9">
      <c r="A317" s="1151"/>
      <c r="B317" s="922" t="s">
        <v>26112</v>
      </c>
      <c r="C317" s="920" t="s">
        <v>26113</v>
      </c>
      <c r="D317" s="923" t="s">
        <v>26114</v>
      </c>
      <c r="E317" s="920"/>
      <c r="F317" s="921">
        <v>2</v>
      </c>
      <c r="G317" s="920" t="s">
        <v>26859</v>
      </c>
      <c r="H317" s="922" t="s">
        <v>4813</v>
      </c>
      <c r="I317" s="923" t="s">
        <v>938</v>
      </c>
    </row>
    <row r="318" spans="1:9" ht="27">
      <c r="A318" s="1151"/>
      <c r="B318" s="922" t="s">
        <v>2746</v>
      </c>
      <c r="C318" s="920" t="s">
        <v>3349</v>
      </c>
      <c r="D318" s="923" t="s">
        <v>3922</v>
      </c>
      <c r="E318" s="920" t="s">
        <v>21290</v>
      </c>
      <c r="F318" s="921">
        <v>18</v>
      </c>
      <c r="G318" s="920" t="s">
        <v>26859</v>
      </c>
      <c r="H318" s="922" t="s">
        <v>13457</v>
      </c>
      <c r="I318" s="923" t="s">
        <v>21291</v>
      </c>
    </row>
    <row r="319" spans="1:9">
      <c r="A319" s="1151"/>
      <c r="B319" s="922" t="s">
        <v>20821</v>
      </c>
      <c r="C319" s="920" t="s">
        <v>20822</v>
      </c>
      <c r="D319" s="923" t="s">
        <v>20823</v>
      </c>
      <c r="E319" s="920" t="s">
        <v>20824</v>
      </c>
      <c r="F319" s="921">
        <v>6</v>
      </c>
      <c r="G319" s="920" t="s">
        <v>26859</v>
      </c>
      <c r="H319" s="922"/>
      <c r="I319" s="923" t="s">
        <v>564</v>
      </c>
    </row>
    <row r="320" spans="1:9">
      <c r="A320" s="1151"/>
      <c r="B320" s="922" t="s">
        <v>1382</v>
      </c>
      <c r="C320" s="920" t="s">
        <v>1517</v>
      </c>
      <c r="D320" s="923" t="s">
        <v>20819</v>
      </c>
      <c r="E320" s="920" t="s">
        <v>20820</v>
      </c>
      <c r="F320" s="921">
        <v>5</v>
      </c>
      <c r="G320" s="920" t="s">
        <v>26859</v>
      </c>
      <c r="H320" s="922" t="s">
        <v>1273</v>
      </c>
      <c r="I320" s="923" t="s">
        <v>11287</v>
      </c>
    </row>
    <row r="321" spans="1:9">
      <c r="A321" s="1151"/>
      <c r="B321" s="922" t="s">
        <v>12926</v>
      </c>
      <c r="C321" s="920" t="s">
        <v>12927</v>
      </c>
      <c r="D321" s="923" t="s">
        <v>12928</v>
      </c>
      <c r="E321" s="920" t="s">
        <v>20817</v>
      </c>
      <c r="F321" s="921">
        <v>5</v>
      </c>
      <c r="G321" s="920" t="s">
        <v>26859</v>
      </c>
      <c r="H321" s="922" t="s">
        <v>1837</v>
      </c>
      <c r="I321" s="923" t="s">
        <v>937</v>
      </c>
    </row>
    <row r="322" spans="1:9">
      <c r="A322" s="1151"/>
      <c r="B322" s="922" t="s">
        <v>21082</v>
      </c>
      <c r="C322" s="920" t="s">
        <v>3429</v>
      </c>
      <c r="D322" s="923" t="s">
        <v>21083</v>
      </c>
      <c r="E322" s="920" t="s">
        <v>4483</v>
      </c>
      <c r="F322" s="921">
        <v>1</v>
      </c>
      <c r="G322" s="920" t="s">
        <v>26859</v>
      </c>
      <c r="H322" s="922" t="s">
        <v>21084</v>
      </c>
      <c r="I322" s="923" t="s">
        <v>933</v>
      </c>
    </row>
    <row r="323" spans="1:9">
      <c r="A323" s="1151"/>
      <c r="B323" s="922" t="s">
        <v>2831</v>
      </c>
      <c r="C323" s="920" t="s">
        <v>3429</v>
      </c>
      <c r="D323" s="923" t="s">
        <v>3980</v>
      </c>
      <c r="E323" s="920" t="s">
        <v>4411</v>
      </c>
      <c r="F323" s="921">
        <v>16</v>
      </c>
      <c r="G323" s="920" t="s">
        <v>26859</v>
      </c>
      <c r="H323" s="922" t="s">
        <v>562</v>
      </c>
      <c r="I323" s="923" t="s">
        <v>933</v>
      </c>
    </row>
    <row r="324" spans="1:9">
      <c r="A324" s="1151"/>
      <c r="B324" s="922" t="s">
        <v>2914</v>
      </c>
      <c r="C324" s="920" t="s">
        <v>3429</v>
      </c>
      <c r="D324" s="923" t="s">
        <v>28483</v>
      </c>
      <c r="E324" s="920" t="s">
        <v>4483</v>
      </c>
      <c r="F324" s="921">
        <v>17</v>
      </c>
      <c r="G324" s="920" t="s">
        <v>26859</v>
      </c>
      <c r="H324" s="922" t="s">
        <v>15361</v>
      </c>
      <c r="I324" s="923" t="s">
        <v>933</v>
      </c>
    </row>
    <row r="325" spans="1:9">
      <c r="A325" s="1151"/>
      <c r="B325" s="922" t="s">
        <v>2745</v>
      </c>
      <c r="C325" s="920" t="s">
        <v>3348</v>
      </c>
      <c r="D325" s="923" t="s">
        <v>3921</v>
      </c>
      <c r="E325" s="920" t="s">
        <v>4337</v>
      </c>
      <c r="F325" s="921">
        <v>2</v>
      </c>
      <c r="G325" s="920" t="s">
        <v>26859</v>
      </c>
      <c r="H325" s="922" t="s">
        <v>20811</v>
      </c>
      <c r="I325" s="923" t="s">
        <v>18115</v>
      </c>
    </row>
    <row r="326" spans="1:9">
      <c r="A326" s="1151"/>
      <c r="B326" s="922" t="s">
        <v>12922</v>
      </c>
      <c r="C326" s="920" t="s">
        <v>3224</v>
      </c>
      <c r="D326" s="923" t="s">
        <v>12923</v>
      </c>
      <c r="E326" s="920" t="s">
        <v>12924</v>
      </c>
      <c r="F326" s="921">
        <v>1</v>
      </c>
      <c r="G326" s="920" t="s">
        <v>26859</v>
      </c>
      <c r="H326" s="922" t="s">
        <v>20808</v>
      </c>
      <c r="I326" s="923" t="s">
        <v>11287</v>
      </c>
    </row>
    <row r="327" spans="1:9">
      <c r="A327" s="1151"/>
      <c r="B327" s="922" t="s">
        <v>3812</v>
      </c>
      <c r="C327" s="920" t="s">
        <v>3812</v>
      </c>
      <c r="D327" s="923" t="s">
        <v>16207</v>
      </c>
      <c r="E327" s="920"/>
      <c r="F327" s="921">
        <v>0</v>
      </c>
      <c r="G327" s="920" t="s">
        <v>26859</v>
      </c>
      <c r="H327" s="922" t="s">
        <v>889</v>
      </c>
      <c r="I327" s="923" t="s">
        <v>940</v>
      </c>
    </row>
    <row r="328" spans="1:9">
      <c r="A328" s="1151"/>
      <c r="B328" s="922" t="s">
        <v>3156</v>
      </c>
      <c r="C328" s="920" t="s">
        <v>3745</v>
      </c>
      <c r="D328" s="923" t="s">
        <v>10707</v>
      </c>
      <c r="E328" s="920" t="s">
        <v>4677</v>
      </c>
      <c r="F328" s="921">
        <v>9</v>
      </c>
      <c r="G328" s="920" t="s">
        <v>26859</v>
      </c>
      <c r="H328" s="922" t="s">
        <v>563</v>
      </c>
      <c r="I328" s="923" t="s">
        <v>564</v>
      </c>
    </row>
    <row r="329" spans="1:9">
      <c r="A329" s="1151"/>
      <c r="B329" s="922" t="s">
        <v>3176</v>
      </c>
      <c r="C329" s="920" t="s">
        <v>1915</v>
      </c>
      <c r="D329" s="923" t="s">
        <v>4218</v>
      </c>
      <c r="E329" s="920"/>
      <c r="F329" s="921">
        <v>2</v>
      </c>
      <c r="G329" s="920" t="s">
        <v>26859</v>
      </c>
      <c r="H329" s="922" t="s">
        <v>1273</v>
      </c>
      <c r="I329" s="923" t="s">
        <v>931</v>
      </c>
    </row>
    <row r="330" spans="1:9">
      <c r="A330" s="1151"/>
      <c r="B330" s="922" t="s">
        <v>3109</v>
      </c>
      <c r="C330" s="920" t="s">
        <v>25494</v>
      </c>
      <c r="D330" s="923" t="s">
        <v>4176</v>
      </c>
      <c r="E330" s="920" t="s">
        <v>4642</v>
      </c>
      <c r="F330" s="921">
        <v>2</v>
      </c>
      <c r="G330" s="920" t="s">
        <v>26861</v>
      </c>
      <c r="H330" s="922" t="s">
        <v>16465</v>
      </c>
      <c r="I330" s="923" t="s">
        <v>937</v>
      </c>
    </row>
    <row r="331" spans="1:9">
      <c r="A331" s="1151"/>
      <c r="B331" s="922" t="s">
        <v>21077</v>
      </c>
      <c r="C331" s="920" t="s">
        <v>21078</v>
      </c>
      <c r="D331" s="923" t="s">
        <v>21079</v>
      </c>
      <c r="E331" s="920" t="s">
        <v>21080</v>
      </c>
      <c r="F331" s="921">
        <v>102</v>
      </c>
      <c r="G331" s="920" t="s">
        <v>26859</v>
      </c>
      <c r="H331" s="922" t="s">
        <v>7840</v>
      </c>
      <c r="I331" s="923" t="s">
        <v>929</v>
      </c>
    </row>
    <row r="332" spans="1:9">
      <c r="A332" s="1151"/>
      <c r="B332" s="922" t="s">
        <v>16266</v>
      </c>
      <c r="C332" s="920" t="s">
        <v>16267</v>
      </c>
      <c r="D332" s="923" t="s">
        <v>16268</v>
      </c>
      <c r="E332" s="920"/>
      <c r="F332" s="921">
        <v>1</v>
      </c>
      <c r="G332" s="920" t="s">
        <v>26877</v>
      </c>
      <c r="H332" s="922" t="s">
        <v>26200</v>
      </c>
      <c r="I332" s="923" t="s">
        <v>937</v>
      </c>
    </row>
    <row r="333" spans="1:9">
      <c r="A333" s="1151"/>
      <c r="B333" s="922" t="s">
        <v>16262</v>
      </c>
      <c r="C333" s="920" t="s">
        <v>16263</v>
      </c>
      <c r="D333" s="923" t="s">
        <v>16264</v>
      </c>
      <c r="E333" s="920" t="s">
        <v>16265</v>
      </c>
      <c r="F333" s="921">
        <v>2</v>
      </c>
      <c r="G333" s="920" t="s">
        <v>26877</v>
      </c>
      <c r="H333" s="922" t="s">
        <v>26891</v>
      </c>
      <c r="I333" s="923" t="s">
        <v>937</v>
      </c>
    </row>
    <row r="334" spans="1:9">
      <c r="A334" s="1151"/>
      <c r="B334" s="922" t="s">
        <v>2880</v>
      </c>
      <c r="C334" s="920" t="s">
        <v>3477</v>
      </c>
      <c r="D334" s="923" t="s">
        <v>4015</v>
      </c>
      <c r="E334" s="920" t="s">
        <v>23599</v>
      </c>
      <c r="F334" s="921">
        <v>4</v>
      </c>
      <c r="G334" s="920" t="s">
        <v>26877</v>
      </c>
      <c r="H334" s="922" t="s">
        <v>23600</v>
      </c>
      <c r="I334" s="923" t="s">
        <v>564</v>
      </c>
    </row>
    <row r="335" spans="1:9">
      <c r="A335" s="1151"/>
      <c r="B335" s="922" t="s">
        <v>12917</v>
      </c>
      <c r="C335" s="920" t="s">
        <v>12918</v>
      </c>
      <c r="D335" s="923" t="s">
        <v>28320</v>
      </c>
      <c r="E335" s="920" t="s">
        <v>12919</v>
      </c>
      <c r="F335" s="921">
        <v>2</v>
      </c>
      <c r="G335" s="920" t="s">
        <v>26859</v>
      </c>
      <c r="H335" s="922"/>
      <c r="I335" s="923" t="s">
        <v>10926</v>
      </c>
    </row>
    <row r="336" spans="1:9">
      <c r="A336" s="1151"/>
      <c r="B336" s="922" t="s">
        <v>12915</v>
      </c>
      <c r="C336" s="920" t="s">
        <v>6282</v>
      </c>
      <c r="D336" s="923" t="s">
        <v>28321</v>
      </c>
      <c r="E336" s="920" t="s">
        <v>12916</v>
      </c>
      <c r="F336" s="921">
        <v>4</v>
      </c>
      <c r="G336" s="920" t="s">
        <v>26859</v>
      </c>
      <c r="H336" s="922" t="s">
        <v>505</v>
      </c>
      <c r="I336" s="923" t="s">
        <v>10926</v>
      </c>
    </row>
    <row r="337" spans="1:9">
      <c r="A337" s="1151"/>
      <c r="B337" s="922" t="s">
        <v>3213</v>
      </c>
      <c r="C337" s="920" t="s">
        <v>3818</v>
      </c>
      <c r="D337" s="923" t="s">
        <v>12913</v>
      </c>
      <c r="E337" s="920"/>
      <c r="F337" s="921">
        <v>3</v>
      </c>
      <c r="G337" s="920" t="s">
        <v>26859</v>
      </c>
      <c r="H337" s="922" t="s">
        <v>20783</v>
      </c>
      <c r="I337" s="923" t="s">
        <v>937</v>
      </c>
    </row>
    <row r="338" spans="1:9">
      <c r="A338" s="1151"/>
      <c r="B338" s="922" t="s">
        <v>2982</v>
      </c>
      <c r="C338" s="920" t="s">
        <v>3582</v>
      </c>
      <c r="D338" s="923" t="s">
        <v>4083</v>
      </c>
      <c r="E338" s="920" t="s">
        <v>4545</v>
      </c>
      <c r="F338" s="921">
        <v>3</v>
      </c>
      <c r="G338" s="920" t="s">
        <v>26859</v>
      </c>
      <c r="H338" s="922" t="s">
        <v>7170</v>
      </c>
      <c r="I338" s="923" t="s">
        <v>938</v>
      </c>
    </row>
    <row r="339" spans="1:9">
      <c r="A339" s="1151"/>
      <c r="B339" s="922" t="s">
        <v>3151</v>
      </c>
      <c r="C339" s="920" t="s">
        <v>3741</v>
      </c>
      <c r="D339" s="923" t="s">
        <v>4202</v>
      </c>
      <c r="E339" s="920"/>
      <c r="F339" s="921">
        <v>2</v>
      </c>
      <c r="G339" s="920" t="s">
        <v>26859</v>
      </c>
      <c r="H339" s="922" t="s">
        <v>4813</v>
      </c>
      <c r="I339" s="923" t="s">
        <v>11113</v>
      </c>
    </row>
    <row r="340" spans="1:9">
      <c r="A340" s="1151"/>
      <c r="B340" s="922" t="s">
        <v>22607</v>
      </c>
      <c r="C340" s="920" t="s">
        <v>22608</v>
      </c>
      <c r="D340" s="923" t="s">
        <v>22609</v>
      </c>
      <c r="E340" s="920" t="s">
        <v>22610</v>
      </c>
      <c r="F340" s="921">
        <v>5</v>
      </c>
      <c r="G340" s="920" t="s">
        <v>26859</v>
      </c>
      <c r="H340" s="922" t="s">
        <v>22611</v>
      </c>
      <c r="I340" s="923" t="s">
        <v>935</v>
      </c>
    </row>
    <row r="341" spans="1:9">
      <c r="A341" s="1151"/>
      <c r="B341" s="922" t="s">
        <v>2931</v>
      </c>
      <c r="C341" s="920" t="s">
        <v>3526</v>
      </c>
      <c r="D341" s="923" t="s">
        <v>4048</v>
      </c>
      <c r="E341" s="920" t="s">
        <v>4500</v>
      </c>
      <c r="F341" s="921">
        <v>16</v>
      </c>
      <c r="G341" s="920" t="s">
        <v>26859</v>
      </c>
      <c r="H341" s="922"/>
      <c r="I341" s="923" t="s">
        <v>937</v>
      </c>
    </row>
    <row r="342" spans="1:9">
      <c r="A342" s="1151"/>
      <c r="B342" s="922" t="s">
        <v>2653</v>
      </c>
      <c r="C342" s="920" t="s">
        <v>3262</v>
      </c>
      <c r="D342" s="923" t="s">
        <v>3864</v>
      </c>
      <c r="E342" s="920" t="s">
        <v>4265</v>
      </c>
      <c r="F342" s="921">
        <v>3</v>
      </c>
      <c r="G342" s="920" t="s">
        <v>26859</v>
      </c>
      <c r="H342" s="922"/>
      <c r="I342" s="923" t="s">
        <v>564</v>
      </c>
    </row>
    <row r="343" spans="1:9">
      <c r="A343" s="1151"/>
      <c r="B343" s="922" t="s">
        <v>2830</v>
      </c>
      <c r="C343" s="920" t="s">
        <v>3428</v>
      </c>
      <c r="D343" s="923" t="s">
        <v>3979</v>
      </c>
      <c r="E343" s="920" t="s">
        <v>4410</v>
      </c>
      <c r="F343" s="921">
        <v>30</v>
      </c>
      <c r="G343" s="920" t="s">
        <v>26859</v>
      </c>
      <c r="H343" s="922" t="s">
        <v>24385</v>
      </c>
      <c r="I343" s="923" t="s">
        <v>10926</v>
      </c>
    </row>
    <row r="344" spans="1:9" ht="27">
      <c r="A344" s="1151"/>
      <c r="B344" s="922" t="s">
        <v>2830</v>
      </c>
      <c r="C344" s="920" t="s">
        <v>3428</v>
      </c>
      <c r="D344" s="923" t="s">
        <v>3979</v>
      </c>
      <c r="E344" s="920" t="s">
        <v>4410</v>
      </c>
      <c r="F344" s="921">
        <v>30</v>
      </c>
      <c r="G344" s="920" t="s">
        <v>26859</v>
      </c>
      <c r="H344" s="922" t="s">
        <v>20769</v>
      </c>
      <c r="I344" s="923" t="s">
        <v>17752</v>
      </c>
    </row>
    <row r="345" spans="1:9">
      <c r="A345" s="1151"/>
      <c r="B345" s="922" t="s">
        <v>2860</v>
      </c>
      <c r="C345" s="920" t="s">
        <v>3458</v>
      </c>
      <c r="D345" s="923" t="s">
        <v>4003</v>
      </c>
      <c r="E345" s="920" t="s">
        <v>4439</v>
      </c>
      <c r="F345" s="921">
        <v>83</v>
      </c>
      <c r="G345" s="920" t="s">
        <v>26859</v>
      </c>
      <c r="H345" s="922" t="s">
        <v>12143</v>
      </c>
      <c r="I345" s="923" t="s">
        <v>1300</v>
      </c>
    </row>
    <row r="346" spans="1:9" ht="27">
      <c r="A346" s="1151"/>
      <c r="B346" s="922" t="s">
        <v>1037</v>
      </c>
      <c r="C346" s="920" t="s">
        <v>3407</v>
      </c>
      <c r="D346" s="923" t="s">
        <v>3963</v>
      </c>
      <c r="E346" s="920" t="s">
        <v>4393</v>
      </c>
      <c r="F346" s="921">
        <v>4</v>
      </c>
      <c r="G346" s="920" t="s">
        <v>26859</v>
      </c>
      <c r="H346" s="922"/>
      <c r="I346" s="923" t="s">
        <v>20763</v>
      </c>
    </row>
    <row r="347" spans="1:9" ht="27">
      <c r="A347" s="1151"/>
      <c r="B347" s="922" t="s">
        <v>22838</v>
      </c>
      <c r="C347" s="920" t="s">
        <v>22839</v>
      </c>
      <c r="D347" s="923" t="s">
        <v>22840</v>
      </c>
      <c r="E347" s="920" t="s">
        <v>22841</v>
      </c>
      <c r="F347" s="921">
        <v>3</v>
      </c>
      <c r="G347" s="920" t="s">
        <v>26859</v>
      </c>
      <c r="H347" s="922" t="s">
        <v>22842</v>
      </c>
      <c r="I347" s="923" t="s">
        <v>933</v>
      </c>
    </row>
    <row r="348" spans="1:9">
      <c r="A348" s="1151"/>
      <c r="B348" s="922" t="s">
        <v>14271</v>
      </c>
      <c r="C348" s="920" t="s">
        <v>9575</v>
      </c>
      <c r="D348" s="923" t="s">
        <v>14272</v>
      </c>
      <c r="E348" s="920" t="s">
        <v>22434</v>
      </c>
      <c r="F348" s="921">
        <v>14</v>
      </c>
      <c r="G348" s="920" t="s">
        <v>26859</v>
      </c>
      <c r="H348" s="922" t="s">
        <v>22435</v>
      </c>
      <c r="I348" s="923" t="s">
        <v>10926</v>
      </c>
    </row>
    <row r="349" spans="1:9">
      <c r="A349" s="1151"/>
      <c r="B349" s="922" t="s">
        <v>16204</v>
      </c>
      <c r="C349" s="920" t="s">
        <v>13390</v>
      </c>
      <c r="D349" s="923" t="s">
        <v>16205</v>
      </c>
      <c r="E349" s="920" t="s">
        <v>16206</v>
      </c>
      <c r="F349" s="921">
        <v>7</v>
      </c>
      <c r="G349" s="920" t="s">
        <v>26859</v>
      </c>
      <c r="H349" s="922" t="s">
        <v>13799</v>
      </c>
      <c r="I349" s="923" t="s">
        <v>12365</v>
      </c>
    </row>
    <row r="350" spans="1:9">
      <c r="A350" s="1151"/>
      <c r="B350" s="922" t="s">
        <v>20752</v>
      </c>
      <c r="C350" s="920" t="s">
        <v>3808</v>
      </c>
      <c r="D350" s="923" t="s">
        <v>20753</v>
      </c>
      <c r="E350" s="920" t="s">
        <v>20754</v>
      </c>
      <c r="F350" s="921">
        <v>9</v>
      </c>
      <c r="G350" s="920" t="s">
        <v>26859</v>
      </c>
      <c r="H350" s="922" t="s">
        <v>563</v>
      </c>
      <c r="I350" s="923" t="s">
        <v>564</v>
      </c>
    </row>
    <row r="351" spans="1:9">
      <c r="A351" s="1151"/>
      <c r="B351" s="922" t="s">
        <v>14364</v>
      </c>
      <c r="C351" s="920" t="s">
        <v>14365</v>
      </c>
      <c r="D351" s="923" t="s">
        <v>14366</v>
      </c>
      <c r="E351" s="920" t="s">
        <v>14367</v>
      </c>
      <c r="F351" s="921">
        <v>14</v>
      </c>
      <c r="G351" s="920" t="s">
        <v>26859</v>
      </c>
      <c r="H351" s="922" t="s">
        <v>22606</v>
      </c>
      <c r="I351" s="923" t="s">
        <v>936</v>
      </c>
    </row>
    <row r="352" spans="1:9">
      <c r="A352" s="1151"/>
      <c r="B352" s="922" t="s">
        <v>2791</v>
      </c>
      <c r="C352" s="920" t="s">
        <v>3391</v>
      </c>
      <c r="D352" s="923" t="s">
        <v>3953</v>
      </c>
      <c r="E352" s="920" t="s">
        <v>4380</v>
      </c>
      <c r="F352" s="921">
        <v>7</v>
      </c>
      <c r="G352" s="920" t="s">
        <v>26859</v>
      </c>
      <c r="H352" s="922" t="s">
        <v>15471</v>
      </c>
      <c r="I352" s="923" t="s">
        <v>938</v>
      </c>
    </row>
    <row r="353" spans="1:9">
      <c r="A353" s="1151"/>
      <c r="B353" s="922" t="s">
        <v>2988</v>
      </c>
      <c r="C353" s="920" t="s">
        <v>3589</v>
      </c>
      <c r="D353" s="923" t="s">
        <v>4090</v>
      </c>
      <c r="E353" s="920" t="s">
        <v>20751</v>
      </c>
      <c r="F353" s="921">
        <v>6</v>
      </c>
      <c r="G353" s="920" t="s">
        <v>26859</v>
      </c>
      <c r="H353" s="922" t="s">
        <v>13228</v>
      </c>
      <c r="I353" s="923" t="s">
        <v>18115</v>
      </c>
    </row>
    <row r="354" spans="1:9">
      <c r="A354" s="1151"/>
      <c r="B354" s="922" t="s">
        <v>2817</v>
      </c>
      <c r="C354" s="920" t="s">
        <v>3416</v>
      </c>
      <c r="D354" s="923" t="s">
        <v>3967</v>
      </c>
      <c r="E354" s="920" t="s">
        <v>4401</v>
      </c>
      <c r="F354" s="921">
        <v>4</v>
      </c>
      <c r="G354" s="920" t="s">
        <v>26859</v>
      </c>
      <c r="H354" s="922" t="s">
        <v>4741</v>
      </c>
      <c r="I354" s="923" t="s">
        <v>2525</v>
      </c>
    </row>
    <row r="355" spans="1:9">
      <c r="A355" s="1151"/>
      <c r="B355" s="922" t="s">
        <v>3129</v>
      </c>
      <c r="C355" s="920" t="s">
        <v>3720</v>
      </c>
      <c r="D355" s="923" t="s">
        <v>4191</v>
      </c>
      <c r="E355" s="920" t="s">
        <v>4655</v>
      </c>
      <c r="F355" s="921">
        <v>5</v>
      </c>
      <c r="G355" s="920" t="s">
        <v>26859</v>
      </c>
      <c r="H355" s="922" t="s">
        <v>4793</v>
      </c>
      <c r="I355" s="923" t="s">
        <v>937</v>
      </c>
    </row>
    <row r="356" spans="1:9">
      <c r="A356" s="1151"/>
      <c r="B356" s="922" t="s">
        <v>23206</v>
      </c>
      <c r="C356" s="920" t="s">
        <v>23207</v>
      </c>
      <c r="D356" s="923" t="s">
        <v>23208</v>
      </c>
      <c r="E356" s="920" t="s">
        <v>4607</v>
      </c>
      <c r="F356" s="921">
        <v>3</v>
      </c>
      <c r="G356" s="920" t="s">
        <v>26877</v>
      </c>
      <c r="H356" s="922" t="s">
        <v>4726</v>
      </c>
      <c r="I356" s="923" t="s">
        <v>18115</v>
      </c>
    </row>
    <row r="357" spans="1:9">
      <c r="A357" s="1151"/>
      <c r="B357" s="922" t="s">
        <v>14011</v>
      </c>
      <c r="C357" s="920" t="s">
        <v>14012</v>
      </c>
      <c r="D357" s="923" t="s">
        <v>14013</v>
      </c>
      <c r="E357" s="920" t="s">
        <v>22017</v>
      </c>
      <c r="F357" s="921">
        <v>5</v>
      </c>
      <c r="G357" s="920" t="s">
        <v>26859</v>
      </c>
      <c r="H357" s="922" t="s">
        <v>22018</v>
      </c>
      <c r="I357" s="923" t="s">
        <v>937</v>
      </c>
    </row>
    <row r="358" spans="1:9">
      <c r="A358" s="1151"/>
      <c r="B358" s="922" t="s">
        <v>3198</v>
      </c>
      <c r="C358" s="920" t="s">
        <v>14362</v>
      </c>
      <c r="D358" s="923" t="s">
        <v>28322</v>
      </c>
      <c r="E358" s="920" t="s">
        <v>14363</v>
      </c>
      <c r="F358" s="921">
        <v>15</v>
      </c>
      <c r="G358" s="920" t="s">
        <v>26861</v>
      </c>
      <c r="H358" s="922" t="s">
        <v>16464</v>
      </c>
      <c r="I358" s="923" t="s">
        <v>934</v>
      </c>
    </row>
    <row r="359" spans="1:9">
      <c r="A359" s="1151"/>
      <c r="B359" s="922" t="s">
        <v>2775</v>
      </c>
      <c r="C359" s="920" t="s">
        <v>3374</v>
      </c>
      <c r="D359" s="923" t="s">
        <v>3940</v>
      </c>
      <c r="E359" s="920" t="s">
        <v>4365</v>
      </c>
      <c r="F359" s="921">
        <v>3</v>
      </c>
      <c r="G359" s="920" t="s">
        <v>26859</v>
      </c>
      <c r="H359" s="922" t="s">
        <v>12143</v>
      </c>
      <c r="I359" s="923" t="s">
        <v>1300</v>
      </c>
    </row>
    <row r="360" spans="1:9">
      <c r="A360" s="1151"/>
      <c r="B360" s="922" t="s">
        <v>3191</v>
      </c>
      <c r="C360" s="920" t="s">
        <v>1540</v>
      </c>
      <c r="D360" s="923" t="s">
        <v>15810</v>
      </c>
      <c r="E360" s="920"/>
      <c r="F360" s="921">
        <v>1</v>
      </c>
      <c r="G360" s="920" t="s">
        <v>26859</v>
      </c>
      <c r="H360" s="922" t="s">
        <v>904</v>
      </c>
      <c r="I360" s="923" t="s">
        <v>929</v>
      </c>
    </row>
    <row r="361" spans="1:9">
      <c r="A361" s="1151"/>
      <c r="B361" s="922" t="s">
        <v>3079</v>
      </c>
      <c r="C361" s="920" t="s">
        <v>3679</v>
      </c>
      <c r="D361" s="923" t="s">
        <v>28323</v>
      </c>
      <c r="E361" s="920" t="s">
        <v>4620</v>
      </c>
      <c r="F361" s="921">
        <v>3</v>
      </c>
      <c r="G361" s="920" t="s">
        <v>26859</v>
      </c>
      <c r="H361" s="922" t="s">
        <v>20726</v>
      </c>
      <c r="I361" s="923" t="s">
        <v>17615</v>
      </c>
    </row>
    <row r="362" spans="1:9">
      <c r="A362" s="1151"/>
      <c r="B362" s="922" t="s">
        <v>2871</v>
      </c>
      <c r="C362" s="920" t="s">
        <v>14617</v>
      </c>
      <c r="D362" s="923" t="s">
        <v>4010</v>
      </c>
      <c r="E362" s="920" t="s">
        <v>4448</v>
      </c>
      <c r="F362" s="921">
        <v>17</v>
      </c>
      <c r="G362" s="920" t="s">
        <v>26859</v>
      </c>
      <c r="H362" s="922" t="s">
        <v>22996</v>
      </c>
      <c r="I362" s="923" t="s">
        <v>935</v>
      </c>
    </row>
    <row r="363" spans="1:9" ht="81">
      <c r="A363" s="1151"/>
      <c r="B363" s="922" t="s">
        <v>15034</v>
      </c>
      <c r="C363" s="920" t="s">
        <v>3327</v>
      </c>
      <c r="D363" s="923" t="s">
        <v>15035</v>
      </c>
      <c r="E363" s="920" t="s">
        <v>22015</v>
      </c>
      <c r="F363" s="921">
        <v>42</v>
      </c>
      <c r="G363" s="920" t="s">
        <v>26861</v>
      </c>
      <c r="H363" s="922" t="s">
        <v>26892</v>
      </c>
      <c r="I363" s="923" t="s">
        <v>937</v>
      </c>
    </row>
    <row r="364" spans="1:9">
      <c r="A364" s="1151"/>
      <c r="B364" s="922" t="s">
        <v>22601</v>
      </c>
      <c r="C364" s="920" t="s">
        <v>3722</v>
      </c>
      <c r="D364" s="923" t="s">
        <v>22602</v>
      </c>
      <c r="E364" s="920" t="s">
        <v>22603</v>
      </c>
      <c r="F364" s="921">
        <v>20</v>
      </c>
      <c r="G364" s="920" t="s">
        <v>26859</v>
      </c>
      <c r="H364" s="922" t="s">
        <v>904</v>
      </c>
      <c r="I364" s="923" t="s">
        <v>2525</v>
      </c>
    </row>
    <row r="365" spans="1:9">
      <c r="A365" s="1151"/>
      <c r="B365" s="922" t="s">
        <v>2839</v>
      </c>
      <c r="C365" s="920" t="s">
        <v>3437</v>
      </c>
      <c r="D365" s="923" t="s">
        <v>3988</v>
      </c>
      <c r="E365" s="920" t="s">
        <v>4419</v>
      </c>
      <c r="F365" s="921">
        <v>20</v>
      </c>
      <c r="G365" s="920" t="s">
        <v>26859</v>
      </c>
      <c r="H365" s="922" t="s">
        <v>888</v>
      </c>
      <c r="I365" s="923" t="s">
        <v>564</v>
      </c>
    </row>
    <row r="366" spans="1:9">
      <c r="A366" s="1151"/>
      <c r="B366" s="922" t="s">
        <v>21567</v>
      </c>
      <c r="C366" s="920" t="s">
        <v>5596</v>
      </c>
      <c r="D366" s="923" t="s">
        <v>28324</v>
      </c>
      <c r="E366" s="920" t="s">
        <v>21568</v>
      </c>
      <c r="F366" s="921">
        <v>8</v>
      </c>
      <c r="G366" s="920" t="s">
        <v>26859</v>
      </c>
      <c r="H366" s="922"/>
      <c r="I366" s="923" t="s">
        <v>11205</v>
      </c>
    </row>
    <row r="367" spans="1:9">
      <c r="A367" s="1151"/>
      <c r="B367" s="922" t="s">
        <v>24800</v>
      </c>
      <c r="C367" s="920" t="s">
        <v>24801</v>
      </c>
      <c r="D367" s="923" t="s">
        <v>24802</v>
      </c>
      <c r="E367" s="920" t="s">
        <v>24803</v>
      </c>
      <c r="F367" s="921">
        <v>2</v>
      </c>
      <c r="G367" s="920" t="s">
        <v>26859</v>
      </c>
      <c r="H367" s="922"/>
      <c r="I367" s="923"/>
    </row>
    <row r="368" spans="1:9">
      <c r="A368" s="1151"/>
      <c r="B368" s="922" t="s">
        <v>2768</v>
      </c>
      <c r="C368" s="920" t="s">
        <v>3236</v>
      </c>
      <c r="D368" s="923" t="s">
        <v>28325</v>
      </c>
      <c r="E368" s="920" t="s">
        <v>4358</v>
      </c>
      <c r="F368" s="921">
        <v>6</v>
      </c>
      <c r="G368" s="920" t="s">
        <v>26859</v>
      </c>
      <c r="H368" s="922" t="s">
        <v>4709</v>
      </c>
      <c r="I368" s="923" t="s">
        <v>11287</v>
      </c>
    </row>
    <row r="369" spans="1:9">
      <c r="A369" s="1151"/>
      <c r="B369" s="922" t="s">
        <v>2626</v>
      </c>
      <c r="C369" s="920" t="s">
        <v>3236</v>
      </c>
      <c r="D369" s="923" t="s">
        <v>3843</v>
      </c>
      <c r="E369" s="920" t="s">
        <v>4242</v>
      </c>
      <c r="F369" s="921">
        <v>16</v>
      </c>
      <c r="G369" s="920" t="s">
        <v>26859</v>
      </c>
      <c r="H369" s="922" t="s">
        <v>4709</v>
      </c>
      <c r="I369" s="923" t="s">
        <v>564</v>
      </c>
    </row>
    <row r="370" spans="1:9">
      <c r="A370" s="1151"/>
      <c r="B370" s="922" t="s">
        <v>2626</v>
      </c>
      <c r="C370" s="920" t="s">
        <v>3236</v>
      </c>
      <c r="D370" s="923" t="s">
        <v>3843</v>
      </c>
      <c r="E370" s="920" t="s">
        <v>4242</v>
      </c>
      <c r="F370" s="921">
        <v>16</v>
      </c>
      <c r="G370" s="920" t="s">
        <v>26877</v>
      </c>
      <c r="H370" s="922" t="s">
        <v>4709</v>
      </c>
      <c r="I370" s="923" t="s">
        <v>11287</v>
      </c>
    </row>
    <row r="371" spans="1:9">
      <c r="A371" s="1151"/>
      <c r="B371" s="922" t="s">
        <v>12888</v>
      </c>
      <c r="C371" s="920" t="s">
        <v>12889</v>
      </c>
      <c r="D371" s="923" t="s">
        <v>28326</v>
      </c>
      <c r="E371" s="920" t="s">
        <v>12890</v>
      </c>
      <c r="F371" s="921">
        <v>6</v>
      </c>
      <c r="G371" s="920" t="s">
        <v>26859</v>
      </c>
      <c r="H371" s="922" t="s">
        <v>20721</v>
      </c>
      <c r="I371" s="923" t="s">
        <v>10926</v>
      </c>
    </row>
    <row r="372" spans="1:9">
      <c r="A372" s="1151"/>
      <c r="B372" s="922" t="s">
        <v>2732</v>
      </c>
      <c r="C372" s="920" t="s">
        <v>3336</v>
      </c>
      <c r="D372" s="923" t="s">
        <v>3914</v>
      </c>
      <c r="E372" s="920" t="s">
        <v>4326</v>
      </c>
      <c r="F372" s="921">
        <v>4</v>
      </c>
      <c r="G372" s="920" t="s">
        <v>26859</v>
      </c>
      <c r="H372" s="922" t="s">
        <v>22014</v>
      </c>
      <c r="I372" s="923" t="s">
        <v>564</v>
      </c>
    </row>
    <row r="373" spans="1:9" ht="243">
      <c r="A373" s="1151"/>
      <c r="B373" s="922" t="s">
        <v>14875</v>
      </c>
      <c r="C373" s="920" t="s">
        <v>14876</v>
      </c>
      <c r="D373" s="923" t="s">
        <v>14877</v>
      </c>
      <c r="E373" s="920" t="s">
        <v>14878</v>
      </c>
      <c r="F373" s="921">
        <v>6</v>
      </c>
      <c r="G373" s="920" t="s">
        <v>26877</v>
      </c>
      <c r="H373" s="922" t="s">
        <v>23598</v>
      </c>
      <c r="I373" s="923" t="s">
        <v>933</v>
      </c>
    </row>
    <row r="374" spans="1:9">
      <c r="A374" s="1151"/>
      <c r="B374" s="922" t="s">
        <v>15873</v>
      </c>
      <c r="C374" s="920" t="s">
        <v>3830</v>
      </c>
      <c r="D374" s="923" t="s">
        <v>25145</v>
      </c>
      <c r="E374" s="920"/>
      <c r="F374" s="921">
        <v>6</v>
      </c>
      <c r="G374" s="920" t="s">
        <v>26859</v>
      </c>
      <c r="H374" s="922" t="s">
        <v>909</v>
      </c>
      <c r="I374" s="923" t="s">
        <v>564</v>
      </c>
    </row>
    <row r="375" spans="1:9">
      <c r="A375" s="1151"/>
      <c r="B375" s="922" t="s">
        <v>3058</v>
      </c>
      <c r="C375" s="920" t="s">
        <v>3659</v>
      </c>
      <c r="D375" s="923" t="s">
        <v>4144</v>
      </c>
      <c r="E375" s="920" t="s">
        <v>4604</v>
      </c>
      <c r="F375" s="921">
        <v>4</v>
      </c>
      <c r="G375" s="920" t="s">
        <v>26859</v>
      </c>
      <c r="H375" s="922"/>
      <c r="I375" s="923" t="s">
        <v>22995</v>
      </c>
    </row>
    <row r="376" spans="1:9">
      <c r="A376" s="1151"/>
      <c r="B376" s="922" t="s">
        <v>2639</v>
      </c>
      <c r="C376" s="920" t="s">
        <v>3249</v>
      </c>
      <c r="D376" s="923" t="s">
        <v>3854</v>
      </c>
      <c r="E376" s="920" t="s">
        <v>4251</v>
      </c>
      <c r="F376" s="921">
        <v>8</v>
      </c>
      <c r="G376" s="920" t="s">
        <v>26859</v>
      </c>
      <c r="H376" s="922"/>
      <c r="I376" s="923" t="s">
        <v>937</v>
      </c>
    </row>
    <row r="377" spans="1:9" ht="27">
      <c r="A377" s="1151"/>
      <c r="B377" s="922" t="s">
        <v>20698</v>
      </c>
      <c r="C377" s="920" t="s">
        <v>20699</v>
      </c>
      <c r="D377" s="923" t="s">
        <v>20700</v>
      </c>
      <c r="E377" s="920" t="s">
        <v>20701</v>
      </c>
      <c r="F377" s="921">
        <v>2</v>
      </c>
      <c r="G377" s="920" t="s">
        <v>26859</v>
      </c>
      <c r="H377" s="922" t="s">
        <v>22533</v>
      </c>
      <c r="I377" s="923" t="s">
        <v>18270</v>
      </c>
    </row>
    <row r="378" spans="1:9">
      <c r="A378" s="1151"/>
      <c r="B378" s="922" t="s">
        <v>20694</v>
      </c>
      <c r="C378" s="920" t="s">
        <v>20695</v>
      </c>
      <c r="D378" s="923" t="s">
        <v>20696</v>
      </c>
      <c r="E378" s="920" t="s">
        <v>20697</v>
      </c>
      <c r="F378" s="921">
        <v>1</v>
      </c>
      <c r="G378" s="920" t="s">
        <v>26859</v>
      </c>
      <c r="H378" s="922" t="s">
        <v>1812</v>
      </c>
      <c r="I378" s="923" t="s">
        <v>1300</v>
      </c>
    </row>
    <row r="379" spans="1:9">
      <c r="A379" s="1151"/>
      <c r="B379" s="922" t="s">
        <v>12879</v>
      </c>
      <c r="C379" s="920" t="s">
        <v>12880</v>
      </c>
      <c r="D379" s="923" t="s">
        <v>12881</v>
      </c>
      <c r="E379" s="920" t="s">
        <v>12882</v>
      </c>
      <c r="F379" s="921">
        <v>2</v>
      </c>
      <c r="G379" s="920" t="s">
        <v>26859</v>
      </c>
      <c r="H379" s="922" t="s">
        <v>12883</v>
      </c>
      <c r="I379" s="923" t="s">
        <v>937</v>
      </c>
    </row>
    <row r="380" spans="1:9">
      <c r="A380" s="1151"/>
      <c r="B380" s="922" t="s">
        <v>20689</v>
      </c>
      <c r="C380" s="920" t="s">
        <v>3300</v>
      </c>
      <c r="D380" s="923" t="s">
        <v>20690</v>
      </c>
      <c r="E380" s="920" t="s">
        <v>20691</v>
      </c>
      <c r="F380" s="921">
        <v>4</v>
      </c>
      <c r="G380" s="920" t="s">
        <v>26859</v>
      </c>
      <c r="H380" s="922"/>
      <c r="I380" s="923" t="s">
        <v>937</v>
      </c>
    </row>
    <row r="381" spans="1:9">
      <c r="A381" s="1151"/>
      <c r="B381" s="922" t="s">
        <v>3066</v>
      </c>
      <c r="C381" s="920" t="s">
        <v>3669</v>
      </c>
      <c r="D381" s="923" t="s">
        <v>4152</v>
      </c>
      <c r="E381" s="920" t="s">
        <v>12878</v>
      </c>
      <c r="F381" s="921">
        <v>4</v>
      </c>
      <c r="G381" s="920" t="s">
        <v>26859</v>
      </c>
      <c r="H381" s="922" t="s">
        <v>20688</v>
      </c>
      <c r="I381" s="923" t="s">
        <v>931</v>
      </c>
    </row>
    <row r="382" spans="1:9">
      <c r="A382" s="1151"/>
      <c r="B382" s="922" t="s">
        <v>12877</v>
      </c>
      <c r="C382" s="920" t="s">
        <v>3723</v>
      </c>
      <c r="D382" s="923" t="s">
        <v>28327</v>
      </c>
      <c r="E382" s="920" t="s">
        <v>20687</v>
      </c>
      <c r="F382" s="921">
        <v>7</v>
      </c>
      <c r="G382" s="920" t="s">
        <v>26859</v>
      </c>
      <c r="H382" s="922"/>
      <c r="I382" s="923" t="s">
        <v>564</v>
      </c>
    </row>
    <row r="383" spans="1:9">
      <c r="A383" s="1151"/>
      <c r="B383" s="922" t="s">
        <v>3132</v>
      </c>
      <c r="C383" s="920" t="s">
        <v>3723</v>
      </c>
      <c r="D383" s="923" t="s">
        <v>4194</v>
      </c>
      <c r="E383" s="920" t="s">
        <v>13544</v>
      </c>
      <c r="F383" s="921">
        <v>77</v>
      </c>
      <c r="G383" s="920" t="s">
        <v>26859</v>
      </c>
      <c r="H383" s="922" t="s">
        <v>11389</v>
      </c>
      <c r="I383" s="923" t="s">
        <v>11205</v>
      </c>
    </row>
    <row r="384" spans="1:9">
      <c r="A384" s="1151"/>
      <c r="B384" s="922" t="s">
        <v>13916</v>
      </c>
      <c r="C384" s="920" t="s">
        <v>13917</v>
      </c>
      <c r="D384" s="923" t="s">
        <v>13918</v>
      </c>
      <c r="E384" s="920" t="s">
        <v>13919</v>
      </c>
      <c r="F384" s="921">
        <v>2</v>
      </c>
      <c r="G384" s="920" t="s">
        <v>26859</v>
      </c>
      <c r="H384" s="922" t="s">
        <v>4758</v>
      </c>
      <c r="I384" s="923" t="s">
        <v>929</v>
      </c>
    </row>
    <row r="385" spans="1:9">
      <c r="A385" s="1151"/>
      <c r="B385" s="922" t="s">
        <v>2631</v>
      </c>
      <c r="C385" s="920" t="s">
        <v>3241</v>
      </c>
      <c r="D385" s="923" t="s">
        <v>3848</v>
      </c>
      <c r="E385" s="920" t="s">
        <v>20684</v>
      </c>
      <c r="F385" s="921">
        <v>4</v>
      </c>
      <c r="G385" s="920" t="s">
        <v>26859</v>
      </c>
      <c r="H385" s="922" t="s">
        <v>891</v>
      </c>
      <c r="I385" s="923" t="s">
        <v>929</v>
      </c>
    </row>
    <row r="386" spans="1:9">
      <c r="A386" s="1151"/>
      <c r="B386" s="922" t="s">
        <v>3065</v>
      </c>
      <c r="C386" s="920" t="s">
        <v>13222</v>
      </c>
      <c r="D386" s="923" t="s">
        <v>13223</v>
      </c>
      <c r="E386" s="920" t="s">
        <v>20679</v>
      </c>
      <c r="F386" s="921">
        <v>2</v>
      </c>
      <c r="G386" s="920" t="s">
        <v>26859</v>
      </c>
      <c r="H386" s="922" t="s">
        <v>13224</v>
      </c>
      <c r="I386" s="923" t="s">
        <v>931</v>
      </c>
    </row>
    <row r="387" spans="1:9">
      <c r="A387" s="1151"/>
      <c r="B387" s="922" t="s">
        <v>2706</v>
      </c>
      <c r="C387" s="920" t="s">
        <v>3315</v>
      </c>
      <c r="D387" s="923" t="s">
        <v>3895</v>
      </c>
      <c r="E387" s="920"/>
      <c r="F387" s="921">
        <v>1</v>
      </c>
      <c r="G387" s="920" t="s">
        <v>26859</v>
      </c>
      <c r="H387" s="922" t="s">
        <v>1284</v>
      </c>
      <c r="I387" s="923" t="s">
        <v>564</v>
      </c>
    </row>
    <row r="388" spans="1:9">
      <c r="A388" s="1151"/>
      <c r="B388" s="922" t="s">
        <v>3042</v>
      </c>
      <c r="C388" s="920" t="s">
        <v>3641</v>
      </c>
      <c r="D388" s="923" t="s">
        <v>4128</v>
      </c>
      <c r="E388" s="920" t="s">
        <v>4591</v>
      </c>
      <c r="F388" s="921">
        <v>6</v>
      </c>
      <c r="G388" s="920" t="s">
        <v>26859</v>
      </c>
      <c r="H388" s="922" t="s">
        <v>20668</v>
      </c>
      <c r="I388" s="923" t="s">
        <v>931</v>
      </c>
    </row>
    <row r="389" spans="1:9">
      <c r="A389" s="1151"/>
      <c r="B389" s="922" t="s">
        <v>12858</v>
      </c>
      <c r="C389" s="920" t="s">
        <v>12862</v>
      </c>
      <c r="D389" s="923" t="s">
        <v>12863</v>
      </c>
      <c r="E389" s="920" t="s">
        <v>12864</v>
      </c>
      <c r="F389" s="921">
        <v>7</v>
      </c>
      <c r="G389" s="920" t="s">
        <v>26859</v>
      </c>
      <c r="H389" s="922" t="s">
        <v>18790</v>
      </c>
      <c r="I389" s="923" t="s">
        <v>931</v>
      </c>
    </row>
    <row r="390" spans="1:9">
      <c r="A390" s="1151"/>
      <c r="B390" s="922" t="s">
        <v>2998</v>
      </c>
      <c r="C390" s="920" t="s">
        <v>3599</v>
      </c>
      <c r="D390" s="923" t="s">
        <v>4097</v>
      </c>
      <c r="E390" s="920" t="s">
        <v>20663</v>
      </c>
      <c r="F390" s="921">
        <v>2</v>
      </c>
      <c r="G390" s="920" t="s">
        <v>26859</v>
      </c>
      <c r="H390" s="922" t="s">
        <v>505</v>
      </c>
      <c r="I390" s="923" t="s">
        <v>937</v>
      </c>
    </row>
    <row r="391" spans="1:9">
      <c r="A391" s="1151"/>
      <c r="B391" s="922" t="s">
        <v>3032</v>
      </c>
      <c r="C391" s="920" t="s">
        <v>15808</v>
      </c>
      <c r="D391" s="923" t="s">
        <v>15809</v>
      </c>
      <c r="E391" s="920"/>
      <c r="F391" s="921">
        <v>5</v>
      </c>
      <c r="G391" s="920" t="s">
        <v>26859</v>
      </c>
      <c r="H391" s="922" t="s">
        <v>4772</v>
      </c>
      <c r="I391" s="923" t="s">
        <v>1851</v>
      </c>
    </row>
    <row r="392" spans="1:9">
      <c r="A392" s="1151"/>
      <c r="B392" s="922" t="s">
        <v>12851</v>
      </c>
      <c r="C392" s="920" t="s">
        <v>3737</v>
      </c>
      <c r="D392" s="923" t="s">
        <v>12852</v>
      </c>
      <c r="E392" s="920" t="s">
        <v>12853</v>
      </c>
      <c r="F392" s="921">
        <v>91</v>
      </c>
      <c r="G392" s="920" t="s">
        <v>26859</v>
      </c>
      <c r="H392" s="922" t="s">
        <v>908</v>
      </c>
      <c r="I392" s="923" t="s">
        <v>564</v>
      </c>
    </row>
    <row r="393" spans="1:9">
      <c r="A393" s="1151"/>
      <c r="B393" s="922" t="s">
        <v>2785</v>
      </c>
      <c r="C393" s="920" t="s">
        <v>687</v>
      </c>
      <c r="D393" s="923" t="s">
        <v>3948</v>
      </c>
      <c r="E393" s="920" t="s">
        <v>4374</v>
      </c>
      <c r="F393" s="921">
        <v>170</v>
      </c>
      <c r="G393" s="920" t="s">
        <v>26859</v>
      </c>
      <c r="H393" s="922" t="s">
        <v>19017</v>
      </c>
      <c r="I393" s="923" t="s">
        <v>1300</v>
      </c>
    </row>
    <row r="394" spans="1:9">
      <c r="A394" s="1151"/>
      <c r="B394" s="922" t="s">
        <v>2798</v>
      </c>
      <c r="C394" s="920" t="s">
        <v>3397</v>
      </c>
      <c r="D394" s="923" t="s">
        <v>12846</v>
      </c>
      <c r="E394" s="920" t="s">
        <v>4386</v>
      </c>
      <c r="F394" s="921">
        <v>3</v>
      </c>
      <c r="G394" s="920" t="s">
        <v>26859</v>
      </c>
      <c r="H394" s="922" t="s">
        <v>4737</v>
      </c>
      <c r="I394" s="923" t="s">
        <v>931</v>
      </c>
    </row>
    <row r="395" spans="1:9">
      <c r="A395" s="1151"/>
      <c r="B395" s="922" t="s">
        <v>20646</v>
      </c>
      <c r="C395" s="920" t="s">
        <v>20647</v>
      </c>
      <c r="D395" s="923" t="s">
        <v>20648</v>
      </c>
      <c r="E395" s="920" t="s">
        <v>20649</v>
      </c>
      <c r="F395" s="921">
        <v>1</v>
      </c>
      <c r="G395" s="920" t="s">
        <v>26859</v>
      </c>
      <c r="H395" s="922" t="s">
        <v>1837</v>
      </c>
      <c r="I395" s="923" t="s">
        <v>931</v>
      </c>
    </row>
    <row r="396" spans="1:9" ht="27">
      <c r="A396" s="1151"/>
      <c r="B396" s="922" t="s">
        <v>2845</v>
      </c>
      <c r="C396" s="920" t="s">
        <v>3442</v>
      </c>
      <c r="D396" s="923" t="s">
        <v>3991</v>
      </c>
      <c r="E396" s="920" t="s">
        <v>4424</v>
      </c>
      <c r="F396" s="921">
        <v>14</v>
      </c>
      <c r="G396" s="920" t="s">
        <v>26859</v>
      </c>
      <c r="H396" s="922" t="s">
        <v>26893</v>
      </c>
      <c r="I396" s="923" t="s">
        <v>16462</v>
      </c>
    </row>
    <row r="397" spans="1:9">
      <c r="A397" s="1151"/>
      <c r="B397" s="922" t="s">
        <v>3051</v>
      </c>
      <c r="C397" s="920" t="s">
        <v>3652</v>
      </c>
      <c r="D397" s="923" t="s">
        <v>4137</v>
      </c>
      <c r="E397" s="920" t="s">
        <v>4599</v>
      </c>
      <c r="F397" s="921">
        <v>1</v>
      </c>
      <c r="G397" s="920" t="s">
        <v>26859</v>
      </c>
      <c r="H397" s="922" t="s">
        <v>560</v>
      </c>
      <c r="I397" s="923" t="s">
        <v>934</v>
      </c>
    </row>
    <row r="398" spans="1:9">
      <c r="A398" s="1151"/>
      <c r="B398" s="922" t="s">
        <v>12835</v>
      </c>
      <c r="C398" s="920" t="s">
        <v>12836</v>
      </c>
      <c r="D398" s="923" t="s">
        <v>12837</v>
      </c>
      <c r="E398" s="920" t="s">
        <v>20640</v>
      </c>
      <c r="F398" s="921">
        <v>6</v>
      </c>
      <c r="G398" s="920" t="s">
        <v>26859</v>
      </c>
      <c r="H398" s="922" t="s">
        <v>12838</v>
      </c>
      <c r="I398" s="923" t="s">
        <v>564</v>
      </c>
    </row>
    <row r="399" spans="1:9" ht="27">
      <c r="A399" s="1151"/>
      <c r="B399" s="922" t="s">
        <v>2981</v>
      </c>
      <c r="C399" s="920" t="s">
        <v>3581</v>
      </c>
      <c r="D399" s="923" t="s">
        <v>4082</v>
      </c>
      <c r="E399" s="920" t="s">
        <v>4544</v>
      </c>
      <c r="F399" s="921">
        <v>18</v>
      </c>
      <c r="G399" s="920" t="s">
        <v>26859</v>
      </c>
      <c r="H399" s="922" t="s">
        <v>21414</v>
      </c>
      <c r="I399" s="923" t="s">
        <v>16435</v>
      </c>
    </row>
    <row r="400" spans="1:9">
      <c r="A400" s="1151"/>
      <c r="B400" s="922" t="s">
        <v>12832</v>
      </c>
      <c r="C400" s="920" t="s">
        <v>3353</v>
      </c>
      <c r="D400" s="923" t="s">
        <v>27916</v>
      </c>
      <c r="E400" s="920" t="s">
        <v>4341</v>
      </c>
      <c r="F400" s="921">
        <v>4</v>
      </c>
      <c r="G400" s="920" t="s">
        <v>26859</v>
      </c>
      <c r="H400" s="922" t="s">
        <v>1289</v>
      </c>
      <c r="I400" s="923" t="s">
        <v>937</v>
      </c>
    </row>
    <row r="401" spans="1:9">
      <c r="A401" s="1151"/>
      <c r="B401" s="922" t="s">
        <v>2661</v>
      </c>
      <c r="C401" s="920" t="s">
        <v>3268</v>
      </c>
      <c r="D401" s="923" t="s">
        <v>23369</v>
      </c>
      <c r="E401" s="920" t="s">
        <v>4272</v>
      </c>
      <c r="F401" s="921">
        <v>110</v>
      </c>
      <c r="G401" s="920" t="s">
        <v>26877</v>
      </c>
      <c r="H401" s="922" t="s">
        <v>26894</v>
      </c>
      <c r="I401" s="923" t="s">
        <v>937</v>
      </c>
    </row>
    <row r="402" spans="1:9">
      <c r="A402" s="1151"/>
      <c r="B402" s="922" t="s">
        <v>2949</v>
      </c>
      <c r="C402" s="920" t="s">
        <v>3549</v>
      </c>
      <c r="D402" s="923" t="s">
        <v>28328</v>
      </c>
      <c r="E402" s="920" t="s">
        <v>14008</v>
      </c>
      <c r="F402" s="921">
        <v>3</v>
      </c>
      <c r="G402" s="920" t="s">
        <v>26859</v>
      </c>
      <c r="H402" s="922" t="s">
        <v>4764</v>
      </c>
      <c r="I402" s="923" t="s">
        <v>937</v>
      </c>
    </row>
    <row r="403" spans="1:9">
      <c r="A403" s="1151"/>
      <c r="B403" s="922" t="s">
        <v>2861</v>
      </c>
      <c r="C403" s="920" t="s">
        <v>3459</v>
      </c>
      <c r="D403" s="923" t="s">
        <v>28329</v>
      </c>
      <c r="E403" s="920" t="s">
        <v>4440</v>
      </c>
      <c r="F403" s="921">
        <v>0</v>
      </c>
      <c r="G403" s="920" t="s">
        <v>26859</v>
      </c>
      <c r="H403" s="922" t="s">
        <v>4752</v>
      </c>
      <c r="I403" s="923" t="s">
        <v>18310</v>
      </c>
    </row>
    <row r="404" spans="1:9">
      <c r="A404" s="1151"/>
      <c r="B404" s="922" t="s">
        <v>14428</v>
      </c>
      <c r="C404" s="920" t="s">
        <v>14429</v>
      </c>
      <c r="D404" s="923" t="s">
        <v>14430</v>
      </c>
      <c r="E404" s="920" t="s">
        <v>14431</v>
      </c>
      <c r="F404" s="921">
        <v>10</v>
      </c>
      <c r="G404" s="920" t="s">
        <v>26859</v>
      </c>
      <c r="H404" s="922" t="s">
        <v>26895</v>
      </c>
      <c r="I404" s="923" t="s">
        <v>931</v>
      </c>
    </row>
    <row r="405" spans="1:9">
      <c r="A405" s="1151"/>
      <c r="B405" s="922" t="s">
        <v>14428</v>
      </c>
      <c r="C405" s="920" t="s">
        <v>14429</v>
      </c>
      <c r="D405" s="923" t="s">
        <v>14430</v>
      </c>
      <c r="E405" s="920" t="s">
        <v>14431</v>
      </c>
      <c r="F405" s="921">
        <v>5</v>
      </c>
      <c r="G405" s="920" t="s">
        <v>26877</v>
      </c>
      <c r="H405" s="922" t="s">
        <v>26896</v>
      </c>
      <c r="I405" s="923" t="s">
        <v>937</v>
      </c>
    </row>
    <row r="406" spans="1:9">
      <c r="A406" s="1151"/>
      <c r="B406" s="922" t="s">
        <v>20615</v>
      </c>
      <c r="C406" s="920" t="s">
        <v>20616</v>
      </c>
      <c r="D406" s="923" t="s">
        <v>20617</v>
      </c>
      <c r="E406" s="920" t="s">
        <v>20618</v>
      </c>
      <c r="F406" s="921">
        <v>32</v>
      </c>
      <c r="G406" s="920" t="s">
        <v>26859</v>
      </c>
      <c r="H406" s="922" t="s">
        <v>20619</v>
      </c>
      <c r="I406" s="923" t="s">
        <v>10926</v>
      </c>
    </row>
    <row r="407" spans="1:9">
      <c r="A407" s="1151"/>
      <c r="B407" s="922" t="s">
        <v>11527</v>
      </c>
      <c r="C407" s="920" t="s">
        <v>11528</v>
      </c>
      <c r="D407" s="923" t="s">
        <v>11529</v>
      </c>
      <c r="E407" s="920" t="s">
        <v>11530</v>
      </c>
      <c r="F407" s="921">
        <v>3</v>
      </c>
      <c r="G407" s="920" t="s">
        <v>26859</v>
      </c>
      <c r="H407" s="922" t="s">
        <v>2607</v>
      </c>
      <c r="I407" s="923" t="s">
        <v>931</v>
      </c>
    </row>
    <row r="408" spans="1:9">
      <c r="A408" s="1151"/>
      <c r="B408" s="922" t="s">
        <v>20603</v>
      </c>
      <c r="C408" s="920" t="s">
        <v>20604</v>
      </c>
      <c r="D408" s="923" t="s">
        <v>20605</v>
      </c>
      <c r="E408" s="920"/>
      <c r="F408" s="921">
        <v>1</v>
      </c>
      <c r="G408" s="920" t="s">
        <v>26859</v>
      </c>
      <c r="H408" s="922"/>
      <c r="I408" s="923" t="s">
        <v>937</v>
      </c>
    </row>
    <row r="409" spans="1:9">
      <c r="A409" s="1151"/>
      <c r="B409" s="922" t="s">
        <v>12799</v>
      </c>
      <c r="C409" s="920" t="s">
        <v>12800</v>
      </c>
      <c r="D409" s="923" t="s">
        <v>12801</v>
      </c>
      <c r="E409" s="920" t="s">
        <v>12802</v>
      </c>
      <c r="F409" s="921">
        <v>3</v>
      </c>
      <c r="G409" s="920" t="s">
        <v>26859</v>
      </c>
      <c r="H409" s="922" t="s">
        <v>1837</v>
      </c>
      <c r="I409" s="923" t="s">
        <v>11287</v>
      </c>
    </row>
    <row r="410" spans="1:9" ht="27">
      <c r="A410" s="1151"/>
      <c r="B410" s="922" t="s">
        <v>2967</v>
      </c>
      <c r="C410" s="920" t="s">
        <v>3568</v>
      </c>
      <c r="D410" s="923" t="s">
        <v>4072</v>
      </c>
      <c r="E410" s="920" t="s">
        <v>4531</v>
      </c>
      <c r="F410" s="921">
        <v>25</v>
      </c>
      <c r="G410" s="920" t="s">
        <v>26859</v>
      </c>
      <c r="H410" s="922" t="s">
        <v>4758</v>
      </c>
      <c r="I410" s="923" t="s">
        <v>22994</v>
      </c>
    </row>
    <row r="411" spans="1:9">
      <c r="A411" s="1151"/>
      <c r="B411" s="922" t="s">
        <v>17543</v>
      </c>
      <c r="C411" s="920" t="s">
        <v>8307</v>
      </c>
      <c r="D411" s="923" t="s">
        <v>17544</v>
      </c>
      <c r="E411" s="920" t="s">
        <v>17545</v>
      </c>
      <c r="F411" s="921">
        <v>4</v>
      </c>
      <c r="G411" s="920" t="s">
        <v>26859</v>
      </c>
      <c r="H411" s="922"/>
      <c r="I411" s="923" t="s">
        <v>930</v>
      </c>
    </row>
    <row r="412" spans="1:9">
      <c r="A412" s="1151"/>
      <c r="B412" s="922" t="s">
        <v>2954</v>
      </c>
      <c r="C412" s="920" t="s">
        <v>3555</v>
      </c>
      <c r="D412" s="923" t="s">
        <v>4066</v>
      </c>
      <c r="E412" s="920" t="s">
        <v>4522</v>
      </c>
      <c r="F412" s="921">
        <v>2</v>
      </c>
      <c r="G412" s="920" t="s">
        <v>26859</v>
      </c>
      <c r="H412" s="922" t="s">
        <v>18105</v>
      </c>
      <c r="I412" s="923" t="s">
        <v>935</v>
      </c>
    </row>
    <row r="413" spans="1:9">
      <c r="A413" s="1151"/>
      <c r="B413" s="922" t="s">
        <v>1473</v>
      </c>
      <c r="C413" s="920" t="s">
        <v>3660</v>
      </c>
      <c r="D413" s="923" t="s">
        <v>4145</v>
      </c>
      <c r="E413" s="920"/>
      <c r="F413" s="921">
        <v>1</v>
      </c>
      <c r="G413" s="920" t="s">
        <v>26877</v>
      </c>
      <c r="H413" s="922" t="s">
        <v>14717</v>
      </c>
      <c r="I413" s="923" t="s">
        <v>937</v>
      </c>
    </row>
    <row r="414" spans="1:9">
      <c r="A414" s="1151"/>
      <c r="B414" s="922" t="s">
        <v>2792</v>
      </c>
      <c r="C414" s="920" t="s">
        <v>3392</v>
      </c>
      <c r="D414" s="923" t="s">
        <v>3954</v>
      </c>
      <c r="E414" s="920" t="s">
        <v>4381</v>
      </c>
      <c r="F414" s="921">
        <v>8</v>
      </c>
      <c r="G414" s="920" t="s">
        <v>26859</v>
      </c>
      <c r="H414" s="922" t="s">
        <v>4735</v>
      </c>
      <c r="I414" s="923" t="s">
        <v>938</v>
      </c>
    </row>
    <row r="415" spans="1:9">
      <c r="A415" s="1151"/>
      <c r="B415" s="922" t="s">
        <v>14609</v>
      </c>
      <c r="C415" s="920" t="s">
        <v>14559</v>
      </c>
      <c r="D415" s="923" t="s">
        <v>22993</v>
      </c>
      <c r="E415" s="920" t="s">
        <v>14604</v>
      </c>
      <c r="F415" s="921">
        <v>9</v>
      </c>
      <c r="G415" s="920" t="s">
        <v>26859</v>
      </c>
      <c r="H415" s="922"/>
      <c r="I415" s="923" t="s">
        <v>11040</v>
      </c>
    </row>
    <row r="416" spans="1:9">
      <c r="A416" s="1151"/>
      <c r="B416" s="922" t="s">
        <v>2733</v>
      </c>
      <c r="C416" s="920" t="s">
        <v>3337</v>
      </c>
      <c r="D416" s="923" t="s">
        <v>28330</v>
      </c>
      <c r="E416" s="920" t="s">
        <v>20581</v>
      </c>
      <c r="F416" s="921">
        <v>1</v>
      </c>
      <c r="G416" s="920" t="s">
        <v>26859</v>
      </c>
      <c r="H416" s="922" t="s">
        <v>20582</v>
      </c>
      <c r="I416" s="923" t="s">
        <v>564</v>
      </c>
    </row>
    <row r="417" spans="1:9">
      <c r="A417" s="1151"/>
      <c r="B417" s="922" t="s">
        <v>20577</v>
      </c>
      <c r="C417" s="920" t="s">
        <v>13079</v>
      </c>
      <c r="D417" s="923" t="s">
        <v>20578</v>
      </c>
      <c r="E417" s="920" t="s">
        <v>20579</v>
      </c>
      <c r="F417" s="921">
        <v>4</v>
      </c>
      <c r="G417" s="920" t="s">
        <v>26859</v>
      </c>
      <c r="H417" s="922"/>
      <c r="I417" s="923" t="s">
        <v>937</v>
      </c>
    </row>
    <row r="418" spans="1:9" ht="27">
      <c r="A418" s="1151"/>
      <c r="B418" s="922" t="s">
        <v>2630</v>
      </c>
      <c r="C418" s="920" t="s">
        <v>3239</v>
      </c>
      <c r="D418" s="923" t="s">
        <v>23722</v>
      </c>
      <c r="E418" s="920" t="s">
        <v>4244</v>
      </c>
      <c r="F418" s="921">
        <v>14</v>
      </c>
      <c r="G418" s="920" t="s">
        <v>26877</v>
      </c>
      <c r="H418" s="922" t="s">
        <v>14996</v>
      </c>
      <c r="I418" s="923" t="s">
        <v>935</v>
      </c>
    </row>
    <row r="419" spans="1:9">
      <c r="A419" s="1151"/>
      <c r="B419" s="922" t="s">
        <v>20565</v>
      </c>
      <c r="C419" s="920" t="s">
        <v>20566</v>
      </c>
      <c r="D419" s="923" t="s">
        <v>20567</v>
      </c>
      <c r="E419" s="920" t="s">
        <v>20568</v>
      </c>
      <c r="F419" s="921">
        <v>4</v>
      </c>
      <c r="G419" s="920" t="s">
        <v>26859</v>
      </c>
      <c r="H419" s="922" t="s">
        <v>20569</v>
      </c>
      <c r="I419" s="923" t="s">
        <v>18441</v>
      </c>
    </row>
    <row r="420" spans="1:9">
      <c r="A420" s="1151"/>
      <c r="B420" s="922" t="s">
        <v>20545</v>
      </c>
      <c r="C420" s="920" t="s">
        <v>3503</v>
      </c>
      <c r="D420" s="923" t="s">
        <v>20546</v>
      </c>
      <c r="E420" s="920" t="s">
        <v>20547</v>
      </c>
      <c r="F420" s="921">
        <v>3</v>
      </c>
      <c r="G420" s="920" t="s">
        <v>26859</v>
      </c>
      <c r="H420" s="922" t="s">
        <v>560</v>
      </c>
      <c r="I420" s="923" t="s">
        <v>564</v>
      </c>
    </row>
    <row r="421" spans="1:9">
      <c r="A421" s="1151"/>
      <c r="B421" s="922" t="s">
        <v>15082</v>
      </c>
      <c r="C421" s="920" t="s">
        <v>15083</v>
      </c>
      <c r="D421" s="923" t="s">
        <v>15084</v>
      </c>
      <c r="E421" s="920"/>
      <c r="F421" s="921">
        <v>1</v>
      </c>
      <c r="G421" s="920" t="s">
        <v>26859</v>
      </c>
      <c r="H421" s="922" t="s">
        <v>4812</v>
      </c>
      <c r="I421" s="923" t="s">
        <v>941</v>
      </c>
    </row>
    <row r="422" spans="1:9">
      <c r="A422" s="1151"/>
      <c r="B422" s="922" t="s">
        <v>15678</v>
      </c>
      <c r="C422" s="920" t="s">
        <v>15679</v>
      </c>
      <c r="D422" s="923" t="s">
        <v>15680</v>
      </c>
      <c r="E422" s="920"/>
      <c r="F422" s="921">
        <v>3</v>
      </c>
      <c r="G422" s="920" t="s">
        <v>26859</v>
      </c>
      <c r="H422" s="922" t="s">
        <v>24722</v>
      </c>
      <c r="I422" s="923" t="s">
        <v>938</v>
      </c>
    </row>
    <row r="423" spans="1:9" ht="27">
      <c r="A423" s="1151"/>
      <c r="B423" s="922" t="s">
        <v>3086</v>
      </c>
      <c r="C423" s="920" t="s">
        <v>3684</v>
      </c>
      <c r="D423" s="923" t="s">
        <v>4164</v>
      </c>
      <c r="E423" s="920" t="s">
        <v>4625</v>
      </c>
      <c r="F423" s="921">
        <v>10</v>
      </c>
      <c r="G423" s="920" t="s">
        <v>26859</v>
      </c>
      <c r="H423" s="922"/>
      <c r="I423" s="923" t="s">
        <v>20534</v>
      </c>
    </row>
    <row r="424" spans="1:9">
      <c r="A424" s="1151"/>
      <c r="B424" s="922" t="s">
        <v>2816</v>
      </c>
      <c r="C424" s="920" t="s">
        <v>3415</v>
      </c>
      <c r="D424" s="923" t="s">
        <v>3966</v>
      </c>
      <c r="E424" s="920" t="s">
        <v>4400</v>
      </c>
      <c r="F424" s="921">
        <v>21</v>
      </c>
      <c r="G424" s="920" t="s">
        <v>26859</v>
      </c>
      <c r="H424" s="922" t="s">
        <v>8987</v>
      </c>
      <c r="I424" s="923" t="s">
        <v>11281</v>
      </c>
    </row>
    <row r="425" spans="1:9">
      <c r="A425" s="1151"/>
      <c r="B425" s="922" t="s">
        <v>3142</v>
      </c>
      <c r="C425" s="920" t="s">
        <v>3662</v>
      </c>
      <c r="D425" s="923" t="s">
        <v>4195</v>
      </c>
      <c r="E425" s="920" t="s">
        <v>4666</v>
      </c>
      <c r="F425" s="921">
        <v>9</v>
      </c>
      <c r="G425" s="920" t="s">
        <v>26859</v>
      </c>
      <c r="H425" s="922" t="s">
        <v>4770</v>
      </c>
      <c r="I425" s="923" t="s">
        <v>564</v>
      </c>
    </row>
    <row r="426" spans="1:9">
      <c r="A426" s="1151"/>
      <c r="B426" s="922" t="s">
        <v>12763</v>
      </c>
      <c r="C426" s="920" t="s">
        <v>8198</v>
      </c>
      <c r="D426" s="923" t="s">
        <v>12764</v>
      </c>
      <c r="E426" s="920" t="s">
        <v>20527</v>
      </c>
      <c r="F426" s="921">
        <v>5</v>
      </c>
      <c r="G426" s="920" t="s">
        <v>26859</v>
      </c>
      <c r="H426" s="922" t="s">
        <v>12765</v>
      </c>
      <c r="I426" s="923" t="s">
        <v>937</v>
      </c>
    </row>
    <row r="427" spans="1:9">
      <c r="A427" s="1151"/>
      <c r="B427" s="922" t="s">
        <v>3098</v>
      </c>
      <c r="C427" s="920" t="s">
        <v>3694</v>
      </c>
      <c r="D427" s="923" t="s">
        <v>4168</v>
      </c>
      <c r="E427" s="920" t="s">
        <v>4634</v>
      </c>
      <c r="F427" s="921">
        <v>6</v>
      </c>
      <c r="G427" s="920" t="s">
        <v>26859</v>
      </c>
      <c r="H427" s="922" t="s">
        <v>20526</v>
      </c>
      <c r="I427" s="923" t="s">
        <v>931</v>
      </c>
    </row>
    <row r="428" spans="1:9">
      <c r="A428" s="1151"/>
      <c r="B428" s="922" t="s">
        <v>2652</v>
      </c>
      <c r="C428" s="920" t="s">
        <v>3261</v>
      </c>
      <c r="D428" s="923" t="s">
        <v>23872</v>
      </c>
      <c r="E428" s="920" t="s">
        <v>4264</v>
      </c>
      <c r="F428" s="921">
        <v>37</v>
      </c>
      <c r="G428" s="920" t="s">
        <v>10858</v>
      </c>
      <c r="H428" s="922" t="s">
        <v>18742</v>
      </c>
      <c r="I428" s="923" t="s">
        <v>931</v>
      </c>
    </row>
    <row r="429" spans="1:9">
      <c r="A429" s="1151"/>
      <c r="B429" s="922" t="s">
        <v>7921</v>
      </c>
      <c r="C429" s="920" t="s">
        <v>20525</v>
      </c>
      <c r="D429" s="923" t="s">
        <v>28331</v>
      </c>
      <c r="E429" s="920" t="s">
        <v>4369</v>
      </c>
      <c r="F429" s="921">
        <v>1</v>
      </c>
      <c r="G429" s="920" t="s">
        <v>26859</v>
      </c>
      <c r="H429" s="922" t="s">
        <v>12017</v>
      </c>
      <c r="I429" s="923" t="s">
        <v>937</v>
      </c>
    </row>
    <row r="430" spans="1:9">
      <c r="A430" s="1151"/>
      <c r="B430" s="922" t="s">
        <v>3078</v>
      </c>
      <c r="C430" s="920" t="s">
        <v>13913</v>
      </c>
      <c r="D430" s="923" t="s">
        <v>4160</v>
      </c>
      <c r="E430" s="920" t="s">
        <v>21838</v>
      </c>
      <c r="F430" s="921">
        <v>2</v>
      </c>
      <c r="G430" s="920" t="s">
        <v>26859</v>
      </c>
      <c r="H430" s="922" t="s">
        <v>21839</v>
      </c>
      <c r="I430" s="923" t="s">
        <v>938</v>
      </c>
    </row>
    <row r="431" spans="1:9">
      <c r="A431" s="1151"/>
      <c r="B431" s="922" t="s">
        <v>24072</v>
      </c>
      <c r="C431" s="920" t="s">
        <v>24073</v>
      </c>
      <c r="D431" s="923" t="s">
        <v>24074</v>
      </c>
      <c r="E431" s="920"/>
      <c r="F431" s="921">
        <v>0</v>
      </c>
      <c r="G431" s="920" t="s">
        <v>26859</v>
      </c>
      <c r="H431" s="922" t="s">
        <v>4804</v>
      </c>
      <c r="I431" s="923" t="s">
        <v>941</v>
      </c>
    </row>
    <row r="432" spans="1:9" ht="27">
      <c r="A432" s="1151"/>
      <c r="B432" s="922" t="s">
        <v>2642</v>
      </c>
      <c r="C432" s="920" t="s">
        <v>3252</v>
      </c>
      <c r="D432" s="923" t="s">
        <v>28332</v>
      </c>
      <c r="E432" s="920" t="s">
        <v>4254</v>
      </c>
      <c r="F432" s="921">
        <v>13</v>
      </c>
      <c r="G432" s="920" t="s">
        <v>26859</v>
      </c>
      <c r="H432" s="922" t="s">
        <v>17541</v>
      </c>
      <c r="I432" s="923" t="s">
        <v>17542</v>
      </c>
    </row>
    <row r="433" spans="1:9">
      <c r="A433" s="1151"/>
      <c r="B433" s="922" t="s">
        <v>3011</v>
      </c>
      <c r="C433" s="920" t="s">
        <v>3611</v>
      </c>
      <c r="D433" s="923" t="s">
        <v>4105</v>
      </c>
      <c r="E433" s="920" t="s">
        <v>4566</v>
      </c>
      <c r="F433" s="921">
        <v>4</v>
      </c>
      <c r="G433" s="920" t="s">
        <v>26859</v>
      </c>
      <c r="H433" s="922"/>
      <c r="I433" s="923" t="s">
        <v>937</v>
      </c>
    </row>
    <row r="434" spans="1:9">
      <c r="A434" s="1151"/>
      <c r="B434" s="922" t="s">
        <v>2637</v>
      </c>
      <c r="C434" s="920" t="s">
        <v>3247</v>
      </c>
      <c r="D434" s="923" t="s">
        <v>3853</v>
      </c>
      <c r="E434" s="920" t="s">
        <v>4249</v>
      </c>
      <c r="F434" s="921">
        <v>1</v>
      </c>
      <c r="G434" s="920" t="s">
        <v>26877</v>
      </c>
      <c r="H434" s="922" t="s">
        <v>563</v>
      </c>
      <c r="I434" s="923" t="s">
        <v>564</v>
      </c>
    </row>
    <row r="435" spans="1:9" ht="27">
      <c r="A435" s="1151"/>
      <c r="B435" s="922" t="s">
        <v>14246</v>
      </c>
      <c r="C435" s="920" t="s">
        <v>14247</v>
      </c>
      <c r="D435" s="923" t="s">
        <v>14248</v>
      </c>
      <c r="E435" s="920" t="s">
        <v>14249</v>
      </c>
      <c r="F435" s="921">
        <v>38</v>
      </c>
      <c r="G435" s="920" t="s">
        <v>26859</v>
      </c>
      <c r="H435" s="922" t="s">
        <v>26897</v>
      </c>
      <c r="I435" s="923" t="s">
        <v>564</v>
      </c>
    </row>
    <row r="436" spans="1:9">
      <c r="A436" s="1151"/>
      <c r="B436" s="922" t="s">
        <v>3070</v>
      </c>
      <c r="C436" s="920" t="s">
        <v>3672</v>
      </c>
      <c r="D436" s="923" t="s">
        <v>4156</v>
      </c>
      <c r="E436" s="920" t="s">
        <v>4613</v>
      </c>
      <c r="F436" s="921">
        <v>4</v>
      </c>
      <c r="G436" s="920" t="s">
        <v>26859</v>
      </c>
      <c r="H436" s="922" t="s">
        <v>14099</v>
      </c>
      <c r="I436" s="923" t="s">
        <v>933</v>
      </c>
    </row>
    <row r="437" spans="1:9">
      <c r="A437" s="1151"/>
      <c r="B437" s="922" t="s">
        <v>2968</v>
      </c>
      <c r="C437" s="920" t="s">
        <v>3569</v>
      </c>
      <c r="D437" s="923" t="s">
        <v>4073</v>
      </c>
      <c r="E437" s="920" t="s">
        <v>4532</v>
      </c>
      <c r="F437" s="921">
        <v>7</v>
      </c>
      <c r="G437" s="920" t="s">
        <v>26859</v>
      </c>
      <c r="H437" s="922" t="s">
        <v>4740</v>
      </c>
      <c r="I437" s="923" t="s">
        <v>937</v>
      </c>
    </row>
    <row r="438" spans="1:9">
      <c r="A438" s="1151"/>
      <c r="B438" s="922" t="s">
        <v>2852</v>
      </c>
      <c r="C438" s="920" t="s">
        <v>3447</v>
      </c>
      <c r="D438" s="923" t="s">
        <v>3994</v>
      </c>
      <c r="E438" s="920" t="s">
        <v>4430</v>
      </c>
      <c r="F438" s="921">
        <v>45</v>
      </c>
      <c r="G438" s="920" t="s">
        <v>26859</v>
      </c>
      <c r="H438" s="922" t="s">
        <v>4749</v>
      </c>
      <c r="I438" s="923" t="s">
        <v>933</v>
      </c>
    </row>
    <row r="439" spans="1:9">
      <c r="A439" s="1151"/>
      <c r="B439" s="922" t="s">
        <v>2633</v>
      </c>
      <c r="C439" s="920" t="s">
        <v>3243</v>
      </c>
      <c r="D439" s="923" t="s">
        <v>3849</v>
      </c>
      <c r="E439" s="920" t="s">
        <v>4246</v>
      </c>
      <c r="F439" s="921">
        <v>30</v>
      </c>
      <c r="G439" s="920" t="s">
        <v>26859</v>
      </c>
      <c r="H439" s="922"/>
      <c r="I439" s="923" t="s">
        <v>932</v>
      </c>
    </row>
    <row r="440" spans="1:9">
      <c r="A440" s="1151"/>
      <c r="B440" s="922" t="s">
        <v>16183</v>
      </c>
      <c r="C440" s="920" t="s">
        <v>3813</v>
      </c>
      <c r="D440" s="923" t="s">
        <v>26037</v>
      </c>
      <c r="E440" s="920"/>
      <c r="F440" s="921">
        <v>0</v>
      </c>
      <c r="G440" s="920" t="s">
        <v>26859</v>
      </c>
      <c r="H440" s="922" t="s">
        <v>24467</v>
      </c>
      <c r="I440" s="923" t="s">
        <v>940</v>
      </c>
    </row>
    <row r="441" spans="1:9">
      <c r="A441" s="1151"/>
      <c r="B441" s="922" t="s">
        <v>3096</v>
      </c>
      <c r="C441" s="920" t="s">
        <v>12747</v>
      </c>
      <c r="D441" s="923" t="s">
        <v>12748</v>
      </c>
      <c r="E441" s="920" t="s">
        <v>4633</v>
      </c>
      <c r="F441" s="921">
        <v>27</v>
      </c>
      <c r="G441" s="920" t="s">
        <v>26859</v>
      </c>
      <c r="H441" s="922" t="s">
        <v>26898</v>
      </c>
      <c r="I441" s="923" t="s">
        <v>11287</v>
      </c>
    </row>
    <row r="442" spans="1:9">
      <c r="A442" s="1151"/>
      <c r="B442" s="922" t="s">
        <v>20498</v>
      </c>
      <c r="C442" s="920" t="s">
        <v>20499</v>
      </c>
      <c r="D442" s="923" t="s">
        <v>20500</v>
      </c>
      <c r="E442" s="920" t="s">
        <v>20501</v>
      </c>
      <c r="F442" s="921">
        <v>4</v>
      </c>
      <c r="G442" s="920" t="s">
        <v>26859</v>
      </c>
      <c r="H442" s="922" t="s">
        <v>563</v>
      </c>
      <c r="I442" s="923" t="s">
        <v>564</v>
      </c>
    </row>
    <row r="443" spans="1:9">
      <c r="A443" s="1151"/>
      <c r="B443" s="922" t="s">
        <v>20494</v>
      </c>
      <c r="C443" s="920" t="s">
        <v>20495</v>
      </c>
      <c r="D443" s="923" t="s">
        <v>20496</v>
      </c>
      <c r="E443" s="920" t="s">
        <v>20497</v>
      </c>
      <c r="F443" s="921">
        <v>1</v>
      </c>
      <c r="G443" s="920" t="s">
        <v>26859</v>
      </c>
      <c r="H443" s="922" t="s">
        <v>4811</v>
      </c>
      <c r="I443" s="923" t="s">
        <v>932</v>
      </c>
    </row>
    <row r="444" spans="1:9" ht="27">
      <c r="A444" s="1151"/>
      <c r="B444" s="922" t="s">
        <v>20486</v>
      </c>
      <c r="C444" s="920" t="s">
        <v>20487</v>
      </c>
      <c r="D444" s="923" t="s">
        <v>20488</v>
      </c>
      <c r="E444" s="920" t="s">
        <v>20489</v>
      </c>
      <c r="F444" s="921">
        <v>5</v>
      </c>
      <c r="G444" s="920" t="s">
        <v>26859</v>
      </c>
      <c r="H444" s="922" t="s">
        <v>4715</v>
      </c>
      <c r="I444" s="923" t="s">
        <v>13470</v>
      </c>
    </row>
    <row r="445" spans="1:9">
      <c r="A445" s="1151"/>
      <c r="B445" s="922" t="s">
        <v>26625</v>
      </c>
      <c r="C445" s="920" t="s">
        <v>26626</v>
      </c>
      <c r="D445" s="923" t="s">
        <v>28333</v>
      </c>
      <c r="E445" s="920" t="s">
        <v>26628</v>
      </c>
      <c r="F445" s="921">
        <v>2</v>
      </c>
      <c r="G445" s="920" t="s">
        <v>10858</v>
      </c>
      <c r="H445" s="922" t="s">
        <v>25314</v>
      </c>
      <c r="I445" s="923" t="s">
        <v>929</v>
      </c>
    </row>
    <row r="446" spans="1:9">
      <c r="A446" s="1151"/>
      <c r="B446" s="922" t="s">
        <v>2692</v>
      </c>
      <c r="C446" s="920" t="s">
        <v>3301</v>
      </c>
      <c r="D446" s="923" t="s">
        <v>28334</v>
      </c>
      <c r="E446" s="920" t="s">
        <v>4297</v>
      </c>
      <c r="F446" s="921">
        <v>4</v>
      </c>
      <c r="G446" s="920" t="s">
        <v>26859</v>
      </c>
      <c r="H446" s="922" t="s">
        <v>5175</v>
      </c>
      <c r="I446" s="923" t="s">
        <v>564</v>
      </c>
    </row>
    <row r="447" spans="1:9">
      <c r="A447" s="1151"/>
      <c r="B447" s="922" t="s">
        <v>2708</v>
      </c>
      <c r="C447" s="920" t="s">
        <v>3317</v>
      </c>
      <c r="D447" s="923" t="s">
        <v>3896</v>
      </c>
      <c r="E447" s="920" t="s">
        <v>20404</v>
      </c>
      <c r="F447" s="921">
        <v>3</v>
      </c>
      <c r="G447" s="920" t="s">
        <v>26859</v>
      </c>
      <c r="H447" s="922" t="s">
        <v>1830</v>
      </c>
      <c r="I447" s="923" t="s">
        <v>564</v>
      </c>
    </row>
    <row r="448" spans="1:9">
      <c r="A448" s="1151"/>
      <c r="B448" s="922" t="s">
        <v>3112</v>
      </c>
      <c r="C448" s="920" t="s">
        <v>3703</v>
      </c>
      <c r="D448" s="923" t="s">
        <v>4178</v>
      </c>
      <c r="E448" s="920" t="s">
        <v>4645</v>
      </c>
      <c r="F448" s="921">
        <v>17</v>
      </c>
      <c r="G448" s="920" t="s">
        <v>26859</v>
      </c>
      <c r="H448" s="922" t="s">
        <v>15988</v>
      </c>
      <c r="I448" s="923" t="s">
        <v>929</v>
      </c>
    </row>
    <row r="449" spans="1:9">
      <c r="A449" s="1151"/>
      <c r="B449" s="922" t="s">
        <v>2858</v>
      </c>
      <c r="C449" s="920" t="s">
        <v>3456</v>
      </c>
      <c r="D449" s="923" t="s">
        <v>4001</v>
      </c>
      <c r="E449" s="920" t="s">
        <v>4437</v>
      </c>
      <c r="F449" s="921">
        <v>10</v>
      </c>
      <c r="G449" s="920" t="s">
        <v>26859</v>
      </c>
      <c r="H449" s="922" t="s">
        <v>12746</v>
      </c>
      <c r="I449" s="923"/>
    </row>
    <row r="450" spans="1:9" ht="27">
      <c r="A450" s="1151"/>
      <c r="B450" s="922" t="s">
        <v>2811</v>
      </c>
      <c r="C450" s="920" t="s">
        <v>3411</v>
      </c>
      <c r="D450" s="923" t="s">
        <v>14001</v>
      </c>
      <c r="E450" s="920" t="s">
        <v>4396</v>
      </c>
      <c r="F450" s="921">
        <v>60</v>
      </c>
      <c r="G450" s="920" t="s">
        <v>26859</v>
      </c>
      <c r="H450" s="922" t="s">
        <v>21999</v>
      </c>
      <c r="I450" s="923" t="s">
        <v>931</v>
      </c>
    </row>
    <row r="451" spans="1:9">
      <c r="A451" s="1151"/>
      <c r="B451" s="922" t="s">
        <v>2759</v>
      </c>
      <c r="C451" s="920" t="s">
        <v>3360</v>
      </c>
      <c r="D451" s="923" t="s">
        <v>3931</v>
      </c>
      <c r="E451" s="920" t="s">
        <v>4349</v>
      </c>
      <c r="F451" s="921">
        <v>5</v>
      </c>
      <c r="G451" s="920" t="s">
        <v>26877</v>
      </c>
      <c r="H451" s="922" t="s">
        <v>1280</v>
      </c>
      <c r="I451" s="923" t="s">
        <v>937</v>
      </c>
    </row>
    <row r="452" spans="1:9" ht="27">
      <c r="A452" s="1151"/>
      <c r="B452" s="922" t="s">
        <v>22397</v>
      </c>
      <c r="C452" s="920" t="s">
        <v>22398</v>
      </c>
      <c r="D452" s="923" t="s">
        <v>22399</v>
      </c>
      <c r="E452" s="920" t="s">
        <v>22400</v>
      </c>
      <c r="F452" s="921">
        <v>6</v>
      </c>
      <c r="G452" s="920" t="s">
        <v>26859</v>
      </c>
      <c r="H452" s="922" t="s">
        <v>888</v>
      </c>
      <c r="I452" s="923" t="s">
        <v>22401</v>
      </c>
    </row>
    <row r="453" spans="1:9">
      <c r="A453" s="1151"/>
      <c r="B453" s="922" t="s">
        <v>20376</v>
      </c>
      <c r="C453" s="920" t="s">
        <v>20377</v>
      </c>
      <c r="D453" s="923" t="s">
        <v>20378</v>
      </c>
      <c r="E453" s="920"/>
      <c r="F453" s="921">
        <v>3</v>
      </c>
      <c r="G453" s="920" t="s">
        <v>26859</v>
      </c>
      <c r="H453" s="922"/>
      <c r="I453" s="923" t="s">
        <v>931</v>
      </c>
    </row>
    <row r="454" spans="1:9">
      <c r="A454" s="1151"/>
      <c r="B454" s="922" t="s">
        <v>14966</v>
      </c>
      <c r="C454" s="920" t="s">
        <v>14967</v>
      </c>
      <c r="D454" s="923" t="s">
        <v>28335</v>
      </c>
      <c r="E454" s="920" t="s">
        <v>23718</v>
      </c>
      <c r="F454" s="921">
        <v>5</v>
      </c>
      <c r="G454" s="920" t="s">
        <v>26877</v>
      </c>
      <c r="H454" s="922"/>
      <c r="I454" s="923" t="s">
        <v>10926</v>
      </c>
    </row>
    <row r="455" spans="1:9">
      <c r="A455" s="1151"/>
      <c r="B455" s="922" t="s">
        <v>2611</v>
      </c>
      <c r="C455" s="920" t="s">
        <v>3223</v>
      </c>
      <c r="D455" s="923" t="s">
        <v>28336</v>
      </c>
      <c r="E455" s="920" t="s">
        <v>4231</v>
      </c>
      <c r="F455" s="921">
        <v>13</v>
      </c>
      <c r="G455" s="920" t="s">
        <v>26859</v>
      </c>
      <c r="H455" s="922" t="s">
        <v>12167</v>
      </c>
      <c r="I455" s="923" t="s">
        <v>10926</v>
      </c>
    </row>
    <row r="456" spans="1:9">
      <c r="A456" s="1151"/>
      <c r="B456" s="922" t="s">
        <v>2925</v>
      </c>
      <c r="C456" s="920" t="s">
        <v>3520</v>
      </c>
      <c r="D456" s="923" t="s">
        <v>4045</v>
      </c>
      <c r="E456" s="920" t="s">
        <v>4495</v>
      </c>
      <c r="F456" s="921">
        <v>12</v>
      </c>
      <c r="G456" s="920" t="s">
        <v>26859</v>
      </c>
      <c r="H456" s="922" t="s">
        <v>1850</v>
      </c>
      <c r="I456" s="923" t="s">
        <v>16481</v>
      </c>
    </row>
    <row r="457" spans="1:9">
      <c r="A457" s="1151"/>
      <c r="B457" s="922" t="s">
        <v>20368</v>
      </c>
      <c r="C457" s="920" t="s">
        <v>20369</v>
      </c>
      <c r="D457" s="923" t="s">
        <v>28337</v>
      </c>
      <c r="E457" s="920" t="s">
        <v>20370</v>
      </c>
      <c r="F457" s="921">
        <v>5</v>
      </c>
      <c r="G457" s="920" t="s">
        <v>26859</v>
      </c>
      <c r="H457" s="922" t="s">
        <v>1280</v>
      </c>
      <c r="I457" s="923" t="s">
        <v>934</v>
      </c>
    </row>
    <row r="458" spans="1:9">
      <c r="A458" s="1151"/>
      <c r="B458" s="922" t="s">
        <v>13998</v>
      </c>
      <c r="C458" s="920" t="s">
        <v>13999</v>
      </c>
      <c r="D458" s="923" t="s">
        <v>28338</v>
      </c>
      <c r="E458" s="920" t="s">
        <v>14000</v>
      </c>
      <c r="F458" s="921">
        <v>4</v>
      </c>
      <c r="G458" s="920" t="s">
        <v>26859</v>
      </c>
      <c r="H458" s="922" t="s">
        <v>21998</v>
      </c>
      <c r="I458" s="923" t="s">
        <v>934</v>
      </c>
    </row>
    <row r="459" spans="1:9" ht="27">
      <c r="A459" s="1151"/>
      <c r="B459" s="922" t="s">
        <v>24364</v>
      </c>
      <c r="C459" s="920" t="s">
        <v>24365</v>
      </c>
      <c r="D459" s="923" t="s">
        <v>24366</v>
      </c>
      <c r="E459" s="920" t="s">
        <v>24367</v>
      </c>
      <c r="F459" s="921">
        <v>9</v>
      </c>
      <c r="G459" s="920" t="s">
        <v>26859</v>
      </c>
      <c r="H459" s="922" t="s">
        <v>26899</v>
      </c>
      <c r="I459" s="923" t="s">
        <v>13965</v>
      </c>
    </row>
    <row r="460" spans="1:9">
      <c r="A460" s="1151"/>
      <c r="B460" s="922" t="s">
        <v>20363</v>
      </c>
      <c r="C460" s="920" t="s">
        <v>20364</v>
      </c>
      <c r="D460" s="923" t="s">
        <v>20365</v>
      </c>
      <c r="E460" s="920" t="s">
        <v>20366</v>
      </c>
      <c r="F460" s="921">
        <v>3</v>
      </c>
      <c r="G460" s="920" t="s">
        <v>26859</v>
      </c>
      <c r="H460" s="922" t="s">
        <v>6737</v>
      </c>
      <c r="I460" s="923" t="s">
        <v>931</v>
      </c>
    </row>
    <row r="461" spans="1:9">
      <c r="A461" s="1151"/>
      <c r="B461" s="922" t="s">
        <v>14243</v>
      </c>
      <c r="C461" s="920" t="s">
        <v>7484</v>
      </c>
      <c r="D461" s="923" t="s">
        <v>22393</v>
      </c>
      <c r="E461" s="920" t="s">
        <v>14244</v>
      </c>
      <c r="F461" s="921">
        <v>5</v>
      </c>
      <c r="G461" s="920" t="s">
        <v>26861</v>
      </c>
      <c r="H461" s="922" t="s">
        <v>4754</v>
      </c>
      <c r="I461" s="923" t="s">
        <v>10926</v>
      </c>
    </row>
    <row r="462" spans="1:9">
      <c r="A462" s="1151"/>
      <c r="B462" s="922" t="s">
        <v>17217</v>
      </c>
      <c r="C462" s="920" t="s">
        <v>17218</v>
      </c>
      <c r="D462" s="923" t="s">
        <v>17219</v>
      </c>
      <c r="E462" s="920" t="s">
        <v>17220</v>
      </c>
      <c r="F462" s="921">
        <v>3</v>
      </c>
      <c r="G462" s="920" t="s">
        <v>26859</v>
      </c>
      <c r="H462" s="922" t="s">
        <v>17221</v>
      </c>
      <c r="I462" s="923" t="s">
        <v>941</v>
      </c>
    </row>
    <row r="463" spans="1:9">
      <c r="A463" s="1151"/>
      <c r="B463" s="922" t="s">
        <v>15985</v>
      </c>
      <c r="C463" s="920" t="s">
        <v>15986</v>
      </c>
      <c r="D463" s="923" t="s">
        <v>15987</v>
      </c>
      <c r="E463" s="920" t="s">
        <v>25438</v>
      </c>
      <c r="F463" s="921">
        <v>7</v>
      </c>
      <c r="G463" s="920" t="s">
        <v>26859</v>
      </c>
      <c r="H463" s="922" t="s">
        <v>563</v>
      </c>
      <c r="I463" s="923" t="s">
        <v>934</v>
      </c>
    </row>
    <row r="464" spans="1:9">
      <c r="A464" s="1151"/>
      <c r="B464" s="922" t="s">
        <v>2868</v>
      </c>
      <c r="C464" s="920" t="s">
        <v>3465</v>
      </c>
      <c r="D464" s="923" t="s">
        <v>4009</v>
      </c>
      <c r="E464" s="920" t="s">
        <v>4447</v>
      </c>
      <c r="F464" s="921">
        <v>20</v>
      </c>
      <c r="G464" s="920" t="s">
        <v>26859</v>
      </c>
      <c r="H464" s="922" t="s">
        <v>22392</v>
      </c>
      <c r="I464" s="923" t="s">
        <v>933</v>
      </c>
    </row>
    <row r="465" spans="1:9">
      <c r="A465" s="1151"/>
      <c r="B465" s="922" t="s">
        <v>2786</v>
      </c>
      <c r="C465" s="920" t="s">
        <v>3385</v>
      </c>
      <c r="D465" s="923" t="s">
        <v>3949</v>
      </c>
      <c r="E465" s="920" t="s">
        <v>4375</v>
      </c>
      <c r="F465" s="921">
        <v>11</v>
      </c>
      <c r="G465" s="920" t="s">
        <v>26859</v>
      </c>
      <c r="H465" s="922" t="s">
        <v>12732</v>
      </c>
      <c r="I465" s="923" t="s">
        <v>18115</v>
      </c>
    </row>
    <row r="466" spans="1:9">
      <c r="A466" s="1151"/>
      <c r="B466" s="922" t="s">
        <v>14858</v>
      </c>
      <c r="C466" s="920" t="s">
        <v>14859</v>
      </c>
      <c r="D466" s="923" t="s">
        <v>14860</v>
      </c>
      <c r="E466" s="920" t="s">
        <v>14861</v>
      </c>
      <c r="F466" s="921">
        <v>12</v>
      </c>
      <c r="G466" s="920" t="s">
        <v>26877</v>
      </c>
      <c r="H466" s="922" t="s">
        <v>14895</v>
      </c>
      <c r="I466" s="923" t="s">
        <v>935</v>
      </c>
    </row>
    <row r="467" spans="1:9" ht="27">
      <c r="A467" s="1151"/>
      <c r="B467" s="922" t="s">
        <v>12730</v>
      </c>
      <c r="C467" s="920" t="s">
        <v>3710</v>
      </c>
      <c r="D467" s="923" t="s">
        <v>12731</v>
      </c>
      <c r="E467" s="920" t="s">
        <v>4690</v>
      </c>
      <c r="F467" s="921">
        <v>28</v>
      </c>
      <c r="G467" s="920" t="s">
        <v>26861</v>
      </c>
      <c r="H467" s="922" t="s">
        <v>26900</v>
      </c>
      <c r="I467" s="923" t="s">
        <v>1851</v>
      </c>
    </row>
    <row r="468" spans="1:9">
      <c r="A468" s="1151"/>
      <c r="B468" s="922" t="s">
        <v>3030</v>
      </c>
      <c r="C468" s="920" t="s">
        <v>3631</v>
      </c>
      <c r="D468" s="923" t="s">
        <v>20337</v>
      </c>
      <c r="E468" s="920" t="s">
        <v>4579</v>
      </c>
      <c r="F468" s="921">
        <v>0</v>
      </c>
      <c r="G468" s="920" t="s">
        <v>26859</v>
      </c>
      <c r="H468" s="922"/>
      <c r="I468" s="923" t="s">
        <v>11287</v>
      </c>
    </row>
    <row r="469" spans="1:9">
      <c r="A469" s="1151"/>
      <c r="B469" s="922" t="s">
        <v>2909</v>
      </c>
      <c r="C469" s="920" t="s">
        <v>3503</v>
      </c>
      <c r="D469" s="923" t="s">
        <v>4036</v>
      </c>
      <c r="E469" s="920" t="s">
        <v>4479</v>
      </c>
      <c r="F469" s="921">
        <v>9</v>
      </c>
      <c r="G469" s="920" t="s">
        <v>26859</v>
      </c>
      <c r="H469" s="922" t="s">
        <v>560</v>
      </c>
      <c r="I469" s="923" t="s">
        <v>937</v>
      </c>
    </row>
    <row r="470" spans="1:9">
      <c r="A470" s="1151"/>
      <c r="B470" s="922" t="s">
        <v>22984</v>
      </c>
      <c r="C470" s="920" t="s">
        <v>22985</v>
      </c>
      <c r="D470" s="923" t="s">
        <v>22986</v>
      </c>
      <c r="E470" s="920" t="s">
        <v>4409</v>
      </c>
      <c r="F470" s="921">
        <v>19</v>
      </c>
      <c r="G470" s="920" t="s">
        <v>26859</v>
      </c>
      <c r="H470" s="922" t="s">
        <v>22987</v>
      </c>
      <c r="I470" s="923" t="s">
        <v>938</v>
      </c>
    </row>
    <row r="471" spans="1:9">
      <c r="A471" s="1151"/>
      <c r="B471" s="922" t="s">
        <v>15310</v>
      </c>
      <c r="C471" s="920" t="s">
        <v>15311</v>
      </c>
      <c r="D471" s="923" t="s">
        <v>15312</v>
      </c>
      <c r="E471" s="920" t="s">
        <v>26610</v>
      </c>
      <c r="F471" s="921">
        <v>14</v>
      </c>
      <c r="G471" s="920" t="s">
        <v>10858</v>
      </c>
      <c r="H471" s="922" t="s">
        <v>26901</v>
      </c>
      <c r="I471" s="923" t="s">
        <v>937</v>
      </c>
    </row>
    <row r="472" spans="1:9">
      <c r="A472" s="1151"/>
      <c r="B472" s="922" t="s">
        <v>25125</v>
      </c>
      <c r="C472" s="920" t="s">
        <v>16338</v>
      </c>
      <c r="D472" s="923" t="s">
        <v>25126</v>
      </c>
      <c r="E472" s="920" t="s">
        <v>25127</v>
      </c>
      <c r="F472" s="921">
        <v>6</v>
      </c>
      <c r="G472" s="920" t="s">
        <v>26859</v>
      </c>
      <c r="H472" s="922" t="s">
        <v>909</v>
      </c>
      <c r="I472" s="923" t="s">
        <v>931</v>
      </c>
    </row>
    <row r="473" spans="1:9">
      <c r="A473" s="1151"/>
      <c r="B473" s="922" t="s">
        <v>12724</v>
      </c>
      <c r="C473" s="920" t="s">
        <v>12725</v>
      </c>
      <c r="D473" s="923" t="s">
        <v>12726</v>
      </c>
      <c r="E473" s="920" t="s">
        <v>20329</v>
      </c>
      <c r="F473" s="921">
        <v>4</v>
      </c>
      <c r="G473" s="920" t="s">
        <v>26859</v>
      </c>
      <c r="H473" s="922" t="s">
        <v>1850</v>
      </c>
      <c r="I473" s="923" t="s">
        <v>10926</v>
      </c>
    </row>
    <row r="474" spans="1:9">
      <c r="A474" s="1151"/>
      <c r="B474" s="922" t="s">
        <v>14608</v>
      </c>
      <c r="C474" s="920" t="s">
        <v>5453</v>
      </c>
      <c r="D474" s="923" t="s">
        <v>3996</v>
      </c>
      <c r="E474" s="920" t="s">
        <v>22983</v>
      </c>
      <c r="F474" s="921">
        <v>7</v>
      </c>
      <c r="G474" s="920" t="s">
        <v>26859</v>
      </c>
      <c r="H474" s="922"/>
      <c r="I474" s="923" t="s">
        <v>940</v>
      </c>
    </row>
    <row r="475" spans="1:9">
      <c r="A475" s="1151"/>
      <c r="B475" s="922" t="s">
        <v>12721</v>
      </c>
      <c r="C475" s="920" t="s">
        <v>12722</v>
      </c>
      <c r="D475" s="923" t="s">
        <v>28339</v>
      </c>
      <c r="E475" s="920" t="s">
        <v>12723</v>
      </c>
      <c r="F475" s="921">
        <v>2</v>
      </c>
      <c r="G475" s="920" t="s">
        <v>26859</v>
      </c>
      <c r="H475" s="922"/>
      <c r="I475" s="923" t="s">
        <v>17621</v>
      </c>
    </row>
    <row r="476" spans="1:9">
      <c r="A476" s="1151"/>
      <c r="B476" s="922" t="s">
        <v>13585</v>
      </c>
      <c r="C476" s="920" t="s">
        <v>4980</v>
      </c>
      <c r="D476" s="923" t="s">
        <v>13586</v>
      </c>
      <c r="E476" s="920" t="s">
        <v>13587</v>
      </c>
      <c r="F476" s="921">
        <v>6</v>
      </c>
      <c r="G476" s="920" t="s">
        <v>26859</v>
      </c>
      <c r="H476" s="922" t="s">
        <v>21440</v>
      </c>
      <c r="I476" s="923" t="s">
        <v>564</v>
      </c>
    </row>
    <row r="477" spans="1:9">
      <c r="A477" s="1151"/>
      <c r="B477" s="922" t="s">
        <v>2944</v>
      </c>
      <c r="C477" s="920" t="s">
        <v>3543</v>
      </c>
      <c r="D477" s="923" t="s">
        <v>4058</v>
      </c>
      <c r="E477" s="920" t="s">
        <v>4514</v>
      </c>
      <c r="F477" s="921">
        <v>26</v>
      </c>
      <c r="G477" s="920" t="s">
        <v>26859</v>
      </c>
      <c r="H477" s="922" t="s">
        <v>4799</v>
      </c>
      <c r="I477" s="923" t="s">
        <v>564</v>
      </c>
    </row>
    <row r="478" spans="1:9">
      <c r="A478" s="1151"/>
      <c r="B478" s="922" t="s">
        <v>12715</v>
      </c>
      <c r="C478" s="920" t="s">
        <v>12716</v>
      </c>
      <c r="D478" s="923" t="s">
        <v>12717</v>
      </c>
      <c r="E478" s="920" t="s">
        <v>12718</v>
      </c>
      <c r="F478" s="921">
        <v>6</v>
      </c>
      <c r="G478" s="920" t="s">
        <v>26859</v>
      </c>
      <c r="H478" s="922"/>
      <c r="I478" s="923" t="s">
        <v>937</v>
      </c>
    </row>
    <row r="479" spans="1:9">
      <c r="A479" s="1151"/>
      <c r="B479" s="922" t="s">
        <v>20315</v>
      </c>
      <c r="C479" s="920" t="s">
        <v>20316</v>
      </c>
      <c r="D479" s="923" t="s">
        <v>28340</v>
      </c>
      <c r="E479" s="920" t="s">
        <v>20317</v>
      </c>
      <c r="F479" s="921">
        <v>1</v>
      </c>
      <c r="G479" s="920" t="s">
        <v>26859</v>
      </c>
      <c r="H479" s="922" t="s">
        <v>20318</v>
      </c>
      <c r="I479" s="923" t="s">
        <v>937</v>
      </c>
    </row>
    <row r="480" spans="1:9">
      <c r="A480" s="1151"/>
      <c r="B480" s="922" t="s">
        <v>3140</v>
      </c>
      <c r="C480" s="920" t="s">
        <v>3730</v>
      </c>
      <c r="D480" s="923" t="s">
        <v>28341</v>
      </c>
      <c r="E480" s="920" t="s">
        <v>22390</v>
      </c>
      <c r="F480" s="921">
        <v>12</v>
      </c>
      <c r="G480" s="920" t="s">
        <v>26859</v>
      </c>
      <c r="H480" s="922" t="s">
        <v>22391</v>
      </c>
      <c r="I480" s="923" t="s">
        <v>10926</v>
      </c>
    </row>
    <row r="481" spans="1:9">
      <c r="A481" s="1151"/>
      <c r="B481" s="922" t="s">
        <v>12713</v>
      </c>
      <c r="C481" s="920" t="s">
        <v>12714</v>
      </c>
      <c r="D481" s="923" t="s">
        <v>28342</v>
      </c>
      <c r="E481" s="920" t="s">
        <v>20314</v>
      </c>
      <c r="F481" s="921">
        <v>2</v>
      </c>
      <c r="G481" s="920" t="s">
        <v>26859</v>
      </c>
      <c r="H481" s="922" t="s">
        <v>560</v>
      </c>
      <c r="I481" s="923" t="s">
        <v>17726</v>
      </c>
    </row>
    <row r="482" spans="1:9">
      <c r="A482" s="1151"/>
      <c r="B482" s="922" t="s">
        <v>16181</v>
      </c>
      <c r="C482" s="920" t="s">
        <v>3759</v>
      </c>
      <c r="D482" s="923" t="s">
        <v>28343</v>
      </c>
      <c r="E482" s="920" t="s">
        <v>26031</v>
      </c>
      <c r="F482" s="921">
        <v>4</v>
      </c>
      <c r="G482" s="920" t="s">
        <v>26859</v>
      </c>
      <c r="H482" s="922" t="s">
        <v>4758</v>
      </c>
      <c r="I482" s="923" t="s">
        <v>938</v>
      </c>
    </row>
    <row r="483" spans="1:9">
      <c r="A483" s="1151"/>
      <c r="B483" s="922" t="s">
        <v>24361</v>
      </c>
      <c r="C483" s="920" t="s">
        <v>15356</v>
      </c>
      <c r="D483" s="923" t="s">
        <v>24362</v>
      </c>
      <c r="E483" s="920"/>
      <c r="F483" s="921">
        <v>3</v>
      </c>
      <c r="G483" s="920" t="s">
        <v>26859</v>
      </c>
      <c r="H483" s="922" t="s">
        <v>4756</v>
      </c>
      <c r="I483" s="923" t="s">
        <v>11287</v>
      </c>
    </row>
    <row r="484" spans="1:9" ht="27">
      <c r="A484" s="1151"/>
      <c r="B484" s="922" t="s">
        <v>14240</v>
      </c>
      <c r="C484" s="920" t="s">
        <v>3688</v>
      </c>
      <c r="D484" s="923" t="s">
        <v>22389</v>
      </c>
      <c r="E484" s="920" t="s">
        <v>4629</v>
      </c>
      <c r="F484" s="921">
        <v>4</v>
      </c>
      <c r="G484" s="920" t="s">
        <v>26859</v>
      </c>
      <c r="H484" s="922"/>
      <c r="I484" s="923" t="s">
        <v>21680</v>
      </c>
    </row>
    <row r="485" spans="1:9">
      <c r="A485" s="1151"/>
      <c r="B485" s="922" t="s">
        <v>12709</v>
      </c>
      <c r="C485" s="920" t="s">
        <v>13105</v>
      </c>
      <c r="D485" s="923" t="s">
        <v>20311</v>
      </c>
      <c r="E485" s="920" t="s">
        <v>13107</v>
      </c>
      <c r="F485" s="921">
        <v>10</v>
      </c>
      <c r="G485" s="920" t="s">
        <v>26859</v>
      </c>
      <c r="H485" s="922" t="s">
        <v>2057</v>
      </c>
      <c r="I485" s="923" t="s">
        <v>933</v>
      </c>
    </row>
    <row r="486" spans="1:9" ht="27">
      <c r="A486" s="1151"/>
      <c r="B486" s="922" t="s">
        <v>2953</v>
      </c>
      <c r="C486" s="920" t="s">
        <v>3554</v>
      </c>
      <c r="D486" s="923" t="s">
        <v>14238</v>
      </c>
      <c r="E486" s="920" t="s">
        <v>4229</v>
      </c>
      <c r="F486" s="921">
        <v>7</v>
      </c>
      <c r="G486" s="920" t="s">
        <v>26859</v>
      </c>
      <c r="H486" s="922" t="s">
        <v>14239</v>
      </c>
      <c r="I486" s="923" t="s">
        <v>22388</v>
      </c>
    </row>
    <row r="487" spans="1:9">
      <c r="A487" s="1151"/>
      <c r="B487" s="922" t="s">
        <v>14496</v>
      </c>
      <c r="C487" s="920" t="s">
        <v>14497</v>
      </c>
      <c r="D487" s="923" t="s">
        <v>14498</v>
      </c>
      <c r="E487" s="920" t="s">
        <v>14499</v>
      </c>
      <c r="F487" s="921">
        <v>3</v>
      </c>
      <c r="G487" s="920" t="s">
        <v>26859</v>
      </c>
      <c r="H487" s="922" t="s">
        <v>22864</v>
      </c>
      <c r="I487" s="923" t="s">
        <v>937</v>
      </c>
    </row>
    <row r="488" spans="1:9" ht="27">
      <c r="A488" s="1151"/>
      <c r="B488" s="922" t="s">
        <v>13900</v>
      </c>
      <c r="C488" s="920" t="s">
        <v>3797</v>
      </c>
      <c r="D488" s="923" t="s">
        <v>13901</v>
      </c>
      <c r="E488" s="920" t="s">
        <v>13902</v>
      </c>
      <c r="F488" s="921">
        <v>27</v>
      </c>
      <c r="G488" s="920" t="s">
        <v>26859</v>
      </c>
      <c r="H488" s="922" t="s">
        <v>21827</v>
      </c>
      <c r="I488" s="923" t="s">
        <v>937</v>
      </c>
    </row>
    <row r="489" spans="1:9">
      <c r="A489" s="1151"/>
      <c r="B489" s="922" t="s">
        <v>22583</v>
      </c>
      <c r="C489" s="920" t="s">
        <v>22584</v>
      </c>
      <c r="D489" s="923" t="s">
        <v>22585</v>
      </c>
      <c r="E489" s="920" t="s">
        <v>22586</v>
      </c>
      <c r="F489" s="921">
        <v>1</v>
      </c>
      <c r="G489" s="920" t="s">
        <v>26859</v>
      </c>
      <c r="H489" s="922" t="s">
        <v>22587</v>
      </c>
      <c r="I489" s="923" t="s">
        <v>932</v>
      </c>
    </row>
    <row r="490" spans="1:9">
      <c r="A490" s="1151"/>
      <c r="B490" s="922" t="s">
        <v>26767</v>
      </c>
      <c r="C490" s="920" t="s">
        <v>26768</v>
      </c>
      <c r="D490" s="923" t="s">
        <v>26769</v>
      </c>
      <c r="E490" s="920" t="s">
        <v>26770</v>
      </c>
      <c r="F490" s="921">
        <v>22</v>
      </c>
      <c r="G490" s="920" t="s">
        <v>10858</v>
      </c>
      <c r="H490" s="922" t="s">
        <v>26771</v>
      </c>
      <c r="I490" s="923" t="s">
        <v>929</v>
      </c>
    </row>
    <row r="491" spans="1:9" ht="27">
      <c r="A491" s="1151"/>
      <c r="B491" s="922" t="s">
        <v>2718</v>
      </c>
      <c r="C491" s="920" t="s">
        <v>3325</v>
      </c>
      <c r="D491" s="923" t="s">
        <v>3902</v>
      </c>
      <c r="E491" s="920" t="s">
        <v>4315</v>
      </c>
      <c r="F491" s="921">
        <v>10</v>
      </c>
      <c r="G491" s="920" t="s">
        <v>26859</v>
      </c>
      <c r="H491" s="922"/>
      <c r="I491" s="923" t="s">
        <v>12720</v>
      </c>
    </row>
    <row r="492" spans="1:9">
      <c r="A492" s="1151"/>
      <c r="B492" s="922" t="s">
        <v>23021</v>
      </c>
      <c r="C492" s="920" t="s">
        <v>23022</v>
      </c>
      <c r="D492" s="923" t="s">
        <v>23023</v>
      </c>
      <c r="E492" s="920" t="s">
        <v>23024</v>
      </c>
      <c r="F492" s="921">
        <v>7</v>
      </c>
      <c r="G492" s="920" t="s">
        <v>26859</v>
      </c>
      <c r="H492" s="922" t="s">
        <v>23025</v>
      </c>
      <c r="I492" s="923" t="s">
        <v>937</v>
      </c>
    </row>
    <row r="493" spans="1:9">
      <c r="A493" s="1151"/>
      <c r="B493" s="922" t="s">
        <v>22384</v>
      </c>
      <c r="C493" s="920" t="s">
        <v>3770</v>
      </c>
      <c r="D493" s="923" t="s">
        <v>22385</v>
      </c>
      <c r="E493" s="920" t="s">
        <v>22386</v>
      </c>
      <c r="F493" s="921">
        <v>10</v>
      </c>
      <c r="G493" s="920" t="s">
        <v>26859</v>
      </c>
      <c r="H493" s="922" t="s">
        <v>2505</v>
      </c>
      <c r="I493" s="923" t="s">
        <v>10926</v>
      </c>
    </row>
    <row r="494" spans="1:9" ht="27">
      <c r="A494" s="1151"/>
      <c r="B494" s="922" t="s">
        <v>2809</v>
      </c>
      <c r="C494" s="920" t="s">
        <v>3409</v>
      </c>
      <c r="D494" s="923" t="s">
        <v>26902</v>
      </c>
      <c r="E494" s="920" t="s">
        <v>4394</v>
      </c>
      <c r="F494" s="921">
        <v>9</v>
      </c>
      <c r="G494" s="920" t="s">
        <v>26859</v>
      </c>
      <c r="H494" s="922" t="s">
        <v>20304</v>
      </c>
      <c r="I494" s="923" t="s">
        <v>11287</v>
      </c>
    </row>
    <row r="495" spans="1:9">
      <c r="A495" s="1151"/>
      <c r="B495" s="922" t="s">
        <v>14478</v>
      </c>
      <c r="C495" s="920" t="s">
        <v>14479</v>
      </c>
      <c r="D495" s="923" t="s">
        <v>28344</v>
      </c>
      <c r="E495" s="920" t="s">
        <v>22812</v>
      </c>
      <c r="F495" s="921">
        <v>20</v>
      </c>
      <c r="G495" s="920" t="s">
        <v>26859</v>
      </c>
      <c r="H495" s="922" t="s">
        <v>22813</v>
      </c>
      <c r="I495" s="923" t="s">
        <v>937</v>
      </c>
    </row>
    <row r="496" spans="1:9">
      <c r="A496" s="1151"/>
      <c r="B496" s="922" t="s">
        <v>20300</v>
      </c>
      <c r="C496" s="920" t="s">
        <v>3240</v>
      </c>
      <c r="D496" s="923" t="s">
        <v>3847</v>
      </c>
      <c r="E496" s="920" t="s">
        <v>4245</v>
      </c>
      <c r="F496" s="921">
        <v>8</v>
      </c>
      <c r="G496" s="920" t="s">
        <v>26859</v>
      </c>
      <c r="H496" s="922" t="s">
        <v>20301</v>
      </c>
      <c r="I496" s="923" t="s">
        <v>564</v>
      </c>
    </row>
    <row r="497" spans="1:9">
      <c r="A497" s="1151"/>
      <c r="B497" s="922" t="s">
        <v>20296</v>
      </c>
      <c r="C497" s="920" t="s">
        <v>20297</v>
      </c>
      <c r="D497" s="923" t="s">
        <v>20298</v>
      </c>
      <c r="E497" s="920" t="s">
        <v>20299</v>
      </c>
      <c r="F497" s="921">
        <v>5</v>
      </c>
      <c r="G497" s="920" t="s">
        <v>26859</v>
      </c>
      <c r="H497" s="922"/>
      <c r="I497" s="923" t="s">
        <v>937</v>
      </c>
    </row>
    <row r="498" spans="1:9">
      <c r="A498" s="1151"/>
      <c r="B498" s="922" t="s">
        <v>12692</v>
      </c>
      <c r="C498" s="920" t="s">
        <v>12693</v>
      </c>
      <c r="D498" s="923" t="s">
        <v>12694</v>
      </c>
      <c r="E498" s="920" t="s">
        <v>12695</v>
      </c>
      <c r="F498" s="921">
        <v>5</v>
      </c>
      <c r="G498" s="920" t="s">
        <v>26859</v>
      </c>
      <c r="H498" s="922"/>
      <c r="I498" s="923" t="s">
        <v>564</v>
      </c>
    </row>
    <row r="499" spans="1:9">
      <c r="A499" s="1151"/>
      <c r="B499" s="922" t="s">
        <v>2901</v>
      </c>
      <c r="C499" s="920" t="s">
        <v>3495</v>
      </c>
      <c r="D499" s="923" t="s">
        <v>28345</v>
      </c>
      <c r="E499" s="920" t="s">
        <v>4473</v>
      </c>
      <c r="F499" s="921">
        <v>4</v>
      </c>
      <c r="G499" s="920" t="s">
        <v>26859</v>
      </c>
      <c r="H499" s="922" t="s">
        <v>1289</v>
      </c>
      <c r="I499" s="923" t="s">
        <v>931</v>
      </c>
    </row>
    <row r="500" spans="1:9" ht="27">
      <c r="A500" s="1151"/>
      <c r="B500" s="922" t="s">
        <v>20284</v>
      </c>
      <c r="C500" s="920" t="s">
        <v>20285</v>
      </c>
      <c r="D500" s="923" t="s">
        <v>20286</v>
      </c>
      <c r="E500" s="920" t="s">
        <v>20287</v>
      </c>
      <c r="F500" s="921">
        <v>2</v>
      </c>
      <c r="G500" s="920" t="s">
        <v>26859</v>
      </c>
      <c r="H500" s="922"/>
      <c r="I500" s="923" t="s">
        <v>11607</v>
      </c>
    </row>
    <row r="501" spans="1:9" ht="27">
      <c r="A501" s="1151"/>
      <c r="B501" s="922" t="s">
        <v>12689</v>
      </c>
      <c r="C501" s="920" t="s">
        <v>12690</v>
      </c>
      <c r="D501" s="923" t="s">
        <v>27942</v>
      </c>
      <c r="E501" s="920" t="s">
        <v>12691</v>
      </c>
      <c r="F501" s="921">
        <v>10</v>
      </c>
      <c r="G501" s="920" t="s">
        <v>26859</v>
      </c>
      <c r="H501" s="922" t="s">
        <v>1289</v>
      </c>
      <c r="I501" s="923" t="s">
        <v>20283</v>
      </c>
    </row>
    <row r="502" spans="1:9">
      <c r="A502" s="1151"/>
      <c r="B502" s="922" t="s">
        <v>2784</v>
      </c>
      <c r="C502" s="920" t="s">
        <v>1603</v>
      </c>
      <c r="D502" s="923" t="s">
        <v>17213</v>
      </c>
      <c r="E502" s="920" t="s">
        <v>4373</v>
      </c>
      <c r="F502" s="921">
        <v>16</v>
      </c>
      <c r="G502" s="920" t="s">
        <v>26859</v>
      </c>
      <c r="H502" s="922" t="s">
        <v>26903</v>
      </c>
      <c r="I502" s="923" t="s">
        <v>11287</v>
      </c>
    </row>
    <row r="503" spans="1:9" ht="27">
      <c r="A503" s="1151"/>
      <c r="B503" s="922" t="s">
        <v>15309</v>
      </c>
      <c r="C503" s="920" t="s">
        <v>3716</v>
      </c>
      <c r="D503" s="923" t="s">
        <v>4189</v>
      </c>
      <c r="E503" s="920" t="s">
        <v>4653</v>
      </c>
      <c r="F503" s="921">
        <v>11</v>
      </c>
      <c r="G503" s="920" t="s">
        <v>26861</v>
      </c>
      <c r="H503" s="922" t="s">
        <v>26904</v>
      </c>
      <c r="I503" s="923" t="s">
        <v>14756</v>
      </c>
    </row>
    <row r="504" spans="1:9" ht="27">
      <c r="A504" s="1151"/>
      <c r="B504" s="922" t="s">
        <v>17512</v>
      </c>
      <c r="C504" s="920" t="s">
        <v>17513</v>
      </c>
      <c r="D504" s="923" t="s">
        <v>13391</v>
      </c>
      <c r="E504" s="920" t="s">
        <v>13392</v>
      </c>
      <c r="F504" s="921">
        <v>1</v>
      </c>
      <c r="G504" s="920" t="s">
        <v>26859</v>
      </c>
      <c r="H504" s="922" t="s">
        <v>898</v>
      </c>
      <c r="I504" s="923" t="s">
        <v>11638</v>
      </c>
    </row>
    <row r="505" spans="1:9">
      <c r="A505" s="1151"/>
      <c r="B505" s="922" t="s">
        <v>20273</v>
      </c>
      <c r="C505" s="920" t="s">
        <v>12903</v>
      </c>
      <c r="D505" s="923" t="s">
        <v>20274</v>
      </c>
      <c r="E505" s="920" t="s">
        <v>20275</v>
      </c>
      <c r="F505" s="921">
        <v>5</v>
      </c>
      <c r="G505" s="920" t="s">
        <v>26859</v>
      </c>
      <c r="H505" s="922"/>
      <c r="I505" s="923" t="s">
        <v>10926</v>
      </c>
    </row>
    <row r="506" spans="1:9">
      <c r="A506" s="1151"/>
      <c r="B506" s="922" t="s">
        <v>12681</v>
      </c>
      <c r="C506" s="920" t="s">
        <v>1630</v>
      </c>
      <c r="D506" s="923" t="s">
        <v>27944</v>
      </c>
      <c r="E506" s="920" t="s">
        <v>12682</v>
      </c>
      <c r="F506" s="921">
        <v>6</v>
      </c>
      <c r="G506" s="920" t="s">
        <v>26859</v>
      </c>
      <c r="H506" s="922" t="s">
        <v>12683</v>
      </c>
      <c r="I506" s="923" t="s">
        <v>937</v>
      </c>
    </row>
    <row r="507" spans="1:9">
      <c r="A507" s="1151"/>
      <c r="B507" s="922" t="s">
        <v>2964</v>
      </c>
      <c r="C507" s="920" t="s">
        <v>3565</v>
      </c>
      <c r="D507" s="923" t="s">
        <v>4070</v>
      </c>
      <c r="E507" s="920"/>
      <c r="F507" s="921">
        <v>9</v>
      </c>
      <c r="G507" s="920" t="s">
        <v>26859</v>
      </c>
      <c r="H507" s="922" t="s">
        <v>12356</v>
      </c>
      <c r="I507" s="923" t="s">
        <v>937</v>
      </c>
    </row>
    <row r="508" spans="1:9">
      <c r="A508" s="1151"/>
      <c r="B508" s="922" t="s">
        <v>12674</v>
      </c>
      <c r="C508" s="920" t="s">
        <v>20262</v>
      </c>
      <c r="D508" s="923" t="s">
        <v>12675</v>
      </c>
      <c r="E508" s="920" t="s">
        <v>20263</v>
      </c>
      <c r="F508" s="921">
        <v>6</v>
      </c>
      <c r="G508" s="920" t="s">
        <v>26859</v>
      </c>
      <c r="H508" s="922"/>
      <c r="I508" s="923" t="s">
        <v>564</v>
      </c>
    </row>
    <row r="509" spans="1:9">
      <c r="A509" s="1151"/>
      <c r="B509" s="922" t="s">
        <v>3059</v>
      </c>
      <c r="C509" s="920" t="s">
        <v>3661</v>
      </c>
      <c r="D509" s="923" t="s">
        <v>4146</v>
      </c>
      <c r="E509" s="920" t="s">
        <v>21031</v>
      </c>
      <c r="F509" s="921">
        <v>10</v>
      </c>
      <c r="G509" s="920" t="s">
        <v>26859</v>
      </c>
      <c r="H509" s="922" t="s">
        <v>21032</v>
      </c>
      <c r="I509" s="923" t="s">
        <v>929</v>
      </c>
    </row>
    <row r="510" spans="1:9">
      <c r="A510" s="1151"/>
      <c r="B510" s="922" t="s">
        <v>20252</v>
      </c>
      <c r="C510" s="920" t="s">
        <v>20253</v>
      </c>
      <c r="D510" s="923" t="s">
        <v>20254</v>
      </c>
      <c r="E510" s="920"/>
      <c r="F510" s="921">
        <v>2</v>
      </c>
      <c r="G510" s="920" t="s">
        <v>26859</v>
      </c>
      <c r="H510" s="922"/>
      <c r="I510" s="923" t="s">
        <v>11287</v>
      </c>
    </row>
    <row r="511" spans="1:9">
      <c r="A511" s="1151"/>
      <c r="B511" s="922" t="s">
        <v>2738</v>
      </c>
      <c r="C511" s="920" t="s">
        <v>2113</v>
      </c>
      <c r="D511" s="923" t="s">
        <v>3919</v>
      </c>
      <c r="E511" s="920" t="s">
        <v>4331</v>
      </c>
      <c r="F511" s="921">
        <v>10</v>
      </c>
      <c r="G511" s="920" t="s">
        <v>26859</v>
      </c>
      <c r="H511" s="922" t="s">
        <v>26905</v>
      </c>
      <c r="I511" s="923" t="s">
        <v>18115</v>
      </c>
    </row>
    <row r="512" spans="1:9">
      <c r="A512" s="1151"/>
      <c r="B512" s="922" t="s">
        <v>12666</v>
      </c>
      <c r="C512" s="920" t="s">
        <v>12667</v>
      </c>
      <c r="D512" s="923" t="s">
        <v>12668</v>
      </c>
      <c r="E512" s="920" t="s">
        <v>12669</v>
      </c>
      <c r="F512" s="921">
        <v>26</v>
      </c>
      <c r="G512" s="920" t="s">
        <v>26859</v>
      </c>
      <c r="H512" s="922"/>
      <c r="I512" s="923" t="s">
        <v>937</v>
      </c>
    </row>
    <row r="513" spans="1:9">
      <c r="A513" s="1151"/>
      <c r="B513" s="922" t="s">
        <v>21821</v>
      </c>
      <c r="C513" s="920" t="s">
        <v>21822</v>
      </c>
      <c r="D513" s="923" t="s">
        <v>21823</v>
      </c>
      <c r="E513" s="920" t="s">
        <v>21824</v>
      </c>
      <c r="F513" s="921">
        <v>450</v>
      </c>
      <c r="G513" s="920" t="s">
        <v>26859</v>
      </c>
      <c r="H513" s="922"/>
      <c r="I513" s="923" t="s">
        <v>13805</v>
      </c>
    </row>
    <row r="514" spans="1:9">
      <c r="A514" s="1151"/>
      <c r="B514" s="922" t="s">
        <v>20184</v>
      </c>
      <c r="C514" s="920" t="s">
        <v>20185</v>
      </c>
      <c r="D514" s="923" t="s">
        <v>20186</v>
      </c>
      <c r="E514" s="920" t="s">
        <v>20187</v>
      </c>
      <c r="F514" s="921">
        <v>15</v>
      </c>
      <c r="G514" s="920" t="s">
        <v>26859</v>
      </c>
      <c r="H514" s="922" t="s">
        <v>20188</v>
      </c>
      <c r="I514" s="923" t="s">
        <v>937</v>
      </c>
    </row>
    <row r="515" spans="1:9" ht="27">
      <c r="A515" s="1151"/>
      <c r="B515" s="922" t="s">
        <v>3174</v>
      </c>
      <c r="C515" s="920" t="s">
        <v>1122</v>
      </c>
      <c r="D515" s="923" t="s">
        <v>4216</v>
      </c>
      <c r="E515" s="920" t="s">
        <v>14681</v>
      </c>
      <c r="F515" s="921">
        <v>8</v>
      </c>
      <c r="G515" s="920" t="s">
        <v>26859</v>
      </c>
      <c r="H515" s="922" t="s">
        <v>20178</v>
      </c>
      <c r="I515" s="923" t="s">
        <v>931</v>
      </c>
    </row>
    <row r="516" spans="1:9">
      <c r="A516" s="1151"/>
      <c r="B516" s="922" t="s">
        <v>2616</v>
      </c>
      <c r="C516" s="920" t="s">
        <v>3226</v>
      </c>
      <c r="D516" s="923" t="s">
        <v>3835</v>
      </c>
      <c r="E516" s="920" t="s">
        <v>23363</v>
      </c>
      <c r="F516" s="921">
        <v>7</v>
      </c>
      <c r="G516" s="920" t="s">
        <v>26877</v>
      </c>
      <c r="H516" s="922" t="s">
        <v>23364</v>
      </c>
      <c r="I516" s="923" t="s">
        <v>933</v>
      </c>
    </row>
    <row r="517" spans="1:9">
      <c r="A517" s="1151"/>
      <c r="B517" s="922" t="s">
        <v>20172</v>
      </c>
      <c r="C517" s="920" t="s">
        <v>20173</v>
      </c>
      <c r="D517" s="923" t="s">
        <v>20174</v>
      </c>
      <c r="E517" s="920"/>
      <c r="F517" s="921">
        <v>4</v>
      </c>
      <c r="G517" s="920" t="s">
        <v>26859</v>
      </c>
      <c r="H517" s="922"/>
      <c r="I517" s="923" t="s">
        <v>937</v>
      </c>
    </row>
    <row r="518" spans="1:9">
      <c r="A518" s="1151"/>
      <c r="B518" s="922" t="s">
        <v>20168</v>
      </c>
      <c r="C518" s="920" t="s">
        <v>9516</v>
      </c>
      <c r="D518" s="923" t="s">
        <v>20169</v>
      </c>
      <c r="E518" s="920" t="s">
        <v>20170</v>
      </c>
      <c r="F518" s="921">
        <v>2</v>
      </c>
      <c r="G518" s="920" t="s">
        <v>26859</v>
      </c>
      <c r="H518" s="922" t="s">
        <v>20171</v>
      </c>
      <c r="I518" s="923" t="s">
        <v>931</v>
      </c>
    </row>
    <row r="519" spans="1:9">
      <c r="A519" s="1151"/>
      <c r="B519" s="922" t="s">
        <v>2735</v>
      </c>
      <c r="C519" s="920" t="s">
        <v>3341</v>
      </c>
      <c r="D519" s="923" t="s">
        <v>3916</v>
      </c>
      <c r="E519" s="920" t="s">
        <v>4328</v>
      </c>
      <c r="F519" s="921">
        <v>2</v>
      </c>
      <c r="G519" s="920" t="s">
        <v>26859</v>
      </c>
      <c r="H519" s="922" t="s">
        <v>505</v>
      </c>
      <c r="I519" s="923" t="s">
        <v>564</v>
      </c>
    </row>
    <row r="520" spans="1:9">
      <c r="A520" s="1151"/>
      <c r="B520" s="922" t="s">
        <v>20165</v>
      </c>
      <c r="C520" s="920" t="s">
        <v>9418</v>
      </c>
      <c r="D520" s="923" t="s">
        <v>27948</v>
      </c>
      <c r="E520" s="920" t="s">
        <v>20166</v>
      </c>
      <c r="F520" s="921">
        <v>5</v>
      </c>
      <c r="G520" s="920" t="s">
        <v>26859</v>
      </c>
      <c r="H520" s="922"/>
      <c r="I520" s="923" t="s">
        <v>564</v>
      </c>
    </row>
    <row r="521" spans="1:9">
      <c r="A521" s="1151"/>
      <c r="B521" s="922" t="s">
        <v>2926</v>
      </c>
      <c r="C521" s="920" t="s">
        <v>3522</v>
      </c>
      <c r="D521" s="923" t="s">
        <v>21327</v>
      </c>
      <c r="E521" s="920" t="s">
        <v>4496</v>
      </c>
      <c r="F521" s="921">
        <v>10</v>
      </c>
      <c r="G521" s="920" t="s">
        <v>26859</v>
      </c>
      <c r="H521" s="922" t="s">
        <v>13475</v>
      </c>
      <c r="I521" s="923" t="s">
        <v>933</v>
      </c>
    </row>
    <row r="522" spans="1:9">
      <c r="A522" s="1151"/>
      <c r="B522" s="922" t="s">
        <v>3067</v>
      </c>
      <c r="C522" s="920" t="s">
        <v>3670</v>
      </c>
      <c r="D522" s="923" t="s">
        <v>4153</v>
      </c>
      <c r="E522" s="920" t="s">
        <v>4611</v>
      </c>
      <c r="F522" s="921">
        <v>3</v>
      </c>
      <c r="G522" s="920" t="s">
        <v>26859</v>
      </c>
      <c r="H522" s="922" t="s">
        <v>15378</v>
      </c>
      <c r="I522" s="923" t="s">
        <v>564</v>
      </c>
    </row>
    <row r="523" spans="1:9" ht="27">
      <c r="A523" s="1151"/>
      <c r="B523" s="922" t="s">
        <v>2621</v>
      </c>
      <c r="C523" s="920" t="s">
        <v>3231</v>
      </c>
      <c r="D523" s="923" t="s">
        <v>16677</v>
      </c>
      <c r="E523" s="920" t="s">
        <v>23453</v>
      </c>
      <c r="F523" s="921">
        <v>7</v>
      </c>
      <c r="G523" s="920" t="s">
        <v>26877</v>
      </c>
      <c r="H523" s="922" t="s">
        <v>26906</v>
      </c>
      <c r="I523" s="923" t="s">
        <v>937</v>
      </c>
    </row>
    <row r="524" spans="1:9">
      <c r="A524" s="1151"/>
      <c r="B524" s="922" t="s">
        <v>3023</v>
      </c>
      <c r="C524" s="920" t="s">
        <v>26023</v>
      </c>
      <c r="D524" s="923" t="s">
        <v>26024</v>
      </c>
      <c r="E524" s="920" t="s">
        <v>26025</v>
      </c>
      <c r="F524" s="921">
        <v>3</v>
      </c>
      <c r="G524" s="920" t="s">
        <v>26859</v>
      </c>
      <c r="H524" s="922" t="s">
        <v>26026</v>
      </c>
      <c r="I524" s="923" t="s">
        <v>940</v>
      </c>
    </row>
    <row r="525" spans="1:9">
      <c r="A525" s="1151"/>
      <c r="B525" s="922" t="s">
        <v>20157</v>
      </c>
      <c r="C525" s="920" t="s">
        <v>20158</v>
      </c>
      <c r="D525" s="923" t="s">
        <v>20159</v>
      </c>
      <c r="E525" s="920" t="s">
        <v>20160</v>
      </c>
      <c r="F525" s="921">
        <v>1</v>
      </c>
      <c r="G525" s="920" t="s">
        <v>26859</v>
      </c>
      <c r="H525" s="922"/>
      <c r="I525" s="923" t="s">
        <v>564</v>
      </c>
    </row>
    <row r="526" spans="1:9">
      <c r="A526" s="1151"/>
      <c r="B526" s="922" t="s">
        <v>20154</v>
      </c>
      <c r="C526" s="920" t="s">
        <v>2124</v>
      </c>
      <c r="D526" s="923" t="s">
        <v>20155</v>
      </c>
      <c r="E526" s="920" t="s">
        <v>20156</v>
      </c>
      <c r="F526" s="921">
        <v>9</v>
      </c>
      <c r="G526" s="920" t="s">
        <v>26859</v>
      </c>
      <c r="H526" s="922" t="s">
        <v>16463</v>
      </c>
      <c r="I526" s="923" t="s">
        <v>10926</v>
      </c>
    </row>
    <row r="527" spans="1:9">
      <c r="A527" s="1151"/>
      <c r="B527" s="922" t="s">
        <v>12656</v>
      </c>
      <c r="C527" s="920" t="s">
        <v>5027</v>
      </c>
      <c r="D527" s="923" t="s">
        <v>12657</v>
      </c>
      <c r="E527" s="920" t="s">
        <v>20153</v>
      </c>
      <c r="F527" s="921">
        <v>4</v>
      </c>
      <c r="G527" s="920" t="s">
        <v>26859</v>
      </c>
      <c r="H527" s="922"/>
      <c r="I527" s="923" t="s">
        <v>564</v>
      </c>
    </row>
    <row r="528" spans="1:9">
      <c r="A528" s="1151"/>
      <c r="B528" s="922" t="s">
        <v>21370</v>
      </c>
      <c r="C528" s="920" t="s">
        <v>21371</v>
      </c>
      <c r="D528" s="923" t="s">
        <v>21372</v>
      </c>
      <c r="E528" s="920"/>
      <c r="F528" s="921">
        <v>10</v>
      </c>
      <c r="G528" s="920" t="s">
        <v>26859</v>
      </c>
      <c r="H528" s="922"/>
      <c r="I528" s="923" t="s">
        <v>11205</v>
      </c>
    </row>
    <row r="529" spans="1:9">
      <c r="A529" s="1151"/>
      <c r="B529" s="922" t="s">
        <v>2787</v>
      </c>
      <c r="C529" s="920" t="s">
        <v>3386</v>
      </c>
      <c r="D529" s="923" t="s">
        <v>3950</v>
      </c>
      <c r="E529" s="920" t="s">
        <v>4376</v>
      </c>
      <c r="F529" s="921">
        <v>4</v>
      </c>
      <c r="G529" s="920" t="s">
        <v>26859</v>
      </c>
      <c r="H529" s="922" t="s">
        <v>16461</v>
      </c>
      <c r="I529" s="923" t="s">
        <v>11205</v>
      </c>
    </row>
    <row r="530" spans="1:9">
      <c r="A530" s="1151"/>
      <c r="B530" s="922" t="s">
        <v>12653</v>
      </c>
      <c r="C530" s="920" t="s">
        <v>7486</v>
      </c>
      <c r="D530" s="923" t="s">
        <v>20146</v>
      </c>
      <c r="E530" s="920" t="s">
        <v>20147</v>
      </c>
      <c r="F530" s="921">
        <v>9</v>
      </c>
      <c r="G530" s="920" t="s">
        <v>26859</v>
      </c>
      <c r="H530" s="922"/>
      <c r="I530" s="923" t="s">
        <v>937</v>
      </c>
    </row>
    <row r="531" spans="1:9">
      <c r="A531" s="1151"/>
      <c r="B531" s="922" t="s">
        <v>20140</v>
      </c>
      <c r="C531" s="920" t="s">
        <v>20141</v>
      </c>
      <c r="D531" s="923" t="s">
        <v>20142</v>
      </c>
      <c r="E531" s="920" t="s">
        <v>20143</v>
      </c>
      <c r="F531" s="921">
        <v>1</v>
      </c>
      <c r="G531" s="920" t="s">
        <v>26859</v>
      </c>
      <c r="H531" s="922" t="s">
        <v>20144</v>
      </c>
      <c r="I531" s="923" t="s">
        <v>11287</v>
      </c>
    </row>
    <row r="532" spans="1:9">
      <c r="A532" s="1151"/>
      <c r="B532" s="922" t="s">
        <v>13629</v>
      </c>
      <c r="C532" s="920" t="s">
        <v>13630</v>
      </c>
      <c r="D532" s="923" t="s">
        <v>28401</v>
      </c>
      <c r="E532" s="920" t="s">
        <v>13631</v>
      </c>
      <c r="F532" s="921">
        <v>13</v>
      </c>
      <c r="G532" s="920" t="s">
        <v>26859</v>
      </c>
      <c r="H532" s="922" t="s">
        <v>888</v>
      </c>
      <c r="I532" s="923" t="s">
        <v>937</v>
      </c>
    </row>
    <row r="533" spans="1:9">
      <c r="A533" s="1151"/>
      <c r="B533" s="922" t="s">
        <v>12651</v>
      </c>
      <c r="C533" s="920" t="s">
        <v>3795</v>
      </c>
      <c r="D533" s="923" t="s">
        <v>12652</v>
      </c>
      <c r="E533" s="920" t="s">
        <v>4699</v>
      </c>
      <c r="F533" s="921">
        <v>7</v>
      </c>
      <c r="G533" s="920" t="s">
        <v>26859</v>
      </c>
      <c r="H533" s="922" t="s">
        <v>18143</v>
      </c>
      <c r="I533" s="923" t="s">
        <v>937</v>
      </c>
    </row>
    <row r="534" spans="1:9">
      <c r="A534" s="1151"/>
      <c r="B534" s="922" t="s">
        <v>3163</v>
      </c>
      <c r="C534" s="920" t="s">
        <v>3750</v>
      </c>
      <c r="D534" s="923" t="s">
        <v>28753</v>
      </c>
      <c r="E534" s="920" t="s">
        <v>4682</v>
      </c>
      <c r="F534" s="921">
        <v>8</v>
      </c>
      <c r="G534" s="920" t="s">
        <v>26859</v>
      </c>
      <c r="H534" s="922" t="s">
        <v>25368</v>
      </c>
      <c r="I534" s="923" t="s">
        <v>937</v>
      </c>
    </row>
    <row r="535" spans="1:9">
      <c r="A535" s="1151"/>
      <c r="B535" s="922" t="s">
        <v>2660</v>
      </c>
      <c r="C535" s="920" t="s">
        <v>3267</v>
      </c>
      <c r="D535" s="923" t="s">
        <v>3868</v>
      </c>
      <c r="E535" s="920" t="s">
        <v>4271</v>
      </c>
      <c r="F535" s="921">
        <v>2</v>
      </c>
      <c r="G535" s="920" t="s">
        <v>26877</v>
      </c>
      <c r="H535" s="922" t="s">
        <v>4797</v>
      </c>
      <c r="I535" s="923" t="s">
        <v>937</v>
      </c>
    </row>
    <row r="536" spans="1:9">
      <c r="A536" s="1151"/>
      <c r="B536" s="922" t="s">
        <v>3104</v>
      </c>
      <c r="C536" s="920" t="s">
        <v>3698</v>
      </c>
      <c r="D536" s="923" t="s">
        <v>4173</v>
      </c>
      <c r="E536" s="920" t="s">
        <v>14219</v>
      </c>
      <c r="F536" s="921">
        <v>1</v>
      </c>
      <c r="G536" s="920" t="s">
        <v>26859</v>
      </c>
      <c r="H536" s="922" t="s">
        <v>1833</v>
      </c>
      <c r="I536" s="923" t="s">
        <v>11205</v>
      </c>
    </row>
    <row r="537" spans="1:9">
      <c r="A537" s="1151"/>
      <c r="B537" s="922" t="s">
        <v>13472</v>
      </c>
      <c r="C537" s="920" t="s">
        <v>13473</v>
      </c>
      <c r="D537" s="923" t="s">
        <v>28402</v>
      </c>
      <c r="E537" s="920" t="s">
        <v>13474</v>
      </c>
      <c r="F537" s="921">
        <v>10</v>
      </c>
      <c r="G537" s="920" t="s">
        <v>26859</v>
      </c>
      <c r="H537" s="922" t="s">
        <v>6735</v>
      </c>
      <c r="I537" s="923" t="s">
        <v>11156</v>
      </c>
    </row>
    <row r="538" spans="1:9">
      <c r="A538" s="1151"/>
      <c r="B538" s="922" t="s">
        <v>2912</v>
      </c>
      <c r="C538" s="920" t="s">
        <v>3505</v>
      </c>
      <c r="D538" s="923" t="s">
        <v>28403</v>
      </c>
      <c r="E538" s="920" t="s">
        <v>4482</v>
      </c>
      <c r="F538" s="921">
        <v>6</v>
      </c>
      <c r="G538" s="920" t="s">
        <v>26859</v>
      </c>
      <c r="H538" s="922" t="s">
        <v>20129</v>
      </c>
      <c r="I538" s="923" t="s">
        <v>11281</v>
      </c>
    </row>
    <row r="539" spans="1:9">
      <c r="A539" s="1151"/>
      <c r="B539" s="922" t="s">
        <v>3073</v>
      </c>
      <c r="C539" s="920" t="s">
        <v>3675</v>
      </c>
      <c r="D539" s="923" t="s">
        <v>4157</v>
      </c>
      <c r="E539" s="920" t="s">
        <v>4616</v>
      </c>
      <c r="F539" s="921">
        <v>3</v>
      </c>
      <c r="G539" s="920" t="s">
        <v>26859</v>
      </c>
      <c r="H539" s="922" t="s">
        <v>4802</v>
      </c>
      <c r="I539" s="923" t="s">
        <v>931</v>
      </c>
    </row>
    <row r="540" spans="1:9">
      <c r="A540" s="1151"/>
      <c r="B540" s="922" t="s">
        <v>22363</v>
      </c>
      <c r="C540" s="920" t="s">
        <v>22364</v>
      </c>
      <c r="D540" s="923" t="s">
        <v>22365</v>
      </c>
      <c r="E540" s="920" t="s">
        <v>22366</v>
      </c>
      <c r="F540" s="921">
        <v>48</v>
      </c>
      <c r="G540" s="920" t="s">
        <v>26859</v>
      </c>
      <c r="H540" s="922" t="s">
        <v>22332</v>
      </c>
      <c r="I540" s="923" t="s">
        <v>935</v>
      </c>
    </row>
    <row r="541" spans="1:9">
      <c r="A541" s="1151"/>
      <c r="B541" s="922" t="s">
        <v>25365</v>
      </c>
      <c r="C541" s="920" t="s">
        <v>3757</v>
      </c>
      <c r="D541" s="923" t="s">
        <v>25366</v>
      </c>
      <c r="E541" s="920" t="s">
        <v>25367</v>
      </c>
      <c r="F541" s="921">
        <v>15</v>
      </c>
      <c r="G541" s="920" t="s">
        <v>26859</v>
      </c>
      <c r="H541" s="922" t="s">
        <v>563</v>
      </c>
      <c r="I541" s="923" t="s">
        <v>564</v>
      </c>
    </row>
    <row r="542" spans="1:9">
      <c r="A542" s="1151"/>
      <c r="B542" s="922" t="s">
        <v>20124</v>
      </c>
      <c r="C542" s="920" t="s">
        <v>20125</v>
      </c>
      <c r="D542" s="923" t="s">
        <v>26907</v>
      </c>
      <c r="E542" s="920" t="s">
        <v>20127</v>
      </c>
      <c r="F542" s="921">
        <v>9</v>
      </c>
      <c r="G542" s="920" t="s">
        <v>26859</v>
      </c>
      <c r="H542" s="922" t="s">
        <v>20128</v>
      </c>
      <c r="I542" s="923" t="s">
        <v>937</v>
      </c>
    </row>
    <row r="543" spans="1:9" ht="40.5">
      <c r="A543" s="1151"/>
      <c r="B543" s="922" t="s">
        <v>2623</v>
      </c>
      <c r="C543" s="920" t="s">
        <v>3233</v>
      </c>
      <c r="D543" s="923" t="s">
        <v>3840</v>
      </c>
      <c r="E543" s="920" t="s">
        <v>4239</v>
      </c>
      <c r="F543" s="921">
        <v>21</v>
      </c>
      <c r="G543" s="920" t="s">
        <v>26859</v>
      </c>
      <c r="H543" s="922" t="s">
        <v>12645</v>
      </c>
      <c r="I543" s="923" t="s">
        <v>20113</v>
      </c>
    </row>
    <row r="544" spans="1:9">
      <c r="A544" s="1151"/>
      <c r="B544" s="922" t="s">
        <v>2928</v>
      </c>
      <c r="C544" s="920" t="s">
        <v>3524</v>
      </c>
      <c r="D544" s="923" t="s">
        <v>4046</v>
      </c>
      <c r="E544" s="920"/>
      <c r="F544" s="921">
        <v>1</v>
      </c>
      <c r="G544" s="920" t="s">
        <v>26859</v>
      </c>
      <c r="H544" s="922"/>
      <c r="I544" s="923" t="s">
        <v>941</v>
      </c>
    </row>
    <row r="545" spans="1:9">
      <c r="A545" s="1151"/>
      <c r="B545" s="922" t="s">
        <v>2627</v>
      </c>
      <c r="C545" s="920" t="s">
        <v>3237</v>
      </c>
      <c r="D545" s="923" t="s">
        <v>3844</v>
      </c>
      <c r="E545" s="920" t="s">
        <v>12644</v>
      </c>
      <c r="F545" s="921">
        <v>16</v>
      </c>
      <c r="G545" s="920" t="s">
        <v>26859</v>
      </c>
      <c r="H545" s="922" t="s">
        <v>26908</v>
      </c>
      <c r="I545" s="923" t="s">
        <v>11287</v>
      </c>
    </row>
    <row r="546" spans="1:9">
      <c r="A546" s="1151"/>
      <c r="B546" s="922" t="s">
        <v>22969</v>
      </c>
      <c r="C546" s="920" t="s">
        <v>22970</v>
      </c>
      <c r="D546" s="923" t="s">
        <v>22971</v>
      </c>
      <c r="E546" s="920" t="s">
        <v>22972</v>
      </c>
      <c r="F546" s="921">
        <v>7</v>
      </c>
      <c r="G546" s="920" t="s">
        <v>26859</v>
      </c>
      <c r="H546" s="922"/>
      <c r="I546" s="923" t="s">
        <v>938</v>
      </c>
    </row>
    <row r="547" spans="1:9" ht="27">
      <c r="A547" s="1151"/>
      <c r="B547" s="922" t="s">
        <v>26751</v>
      </c>
      <c r="C547" s="920" t="s">
        <v>26752</v>
      </c>
      <c r="D547" s="923" t="s">
        <v>26753</v>
      </c>
      <c r="E547" s="920"/>
      <c r="F547" s="921">
        <v>5</v>
      </c>
      <c r="G547" s="920" t="s">
        <v>10858</v>
      </c>
      <c r="H547" s="922" t="s">
        <v>1296</v>
      </c>
      <c r="I547" s="923"/>
    </row>
    <row r="548" spans="1:9">
      <c r="A548" s="1151"/>
      <c r="B548" s="922" t="s">
        <v>14685</v>
      </c>
      <c r="C548" s="920" t="s">
        <v>14686</v>
      </c>
      <c r="D548" s="923" t="s">
        <v>14687</v>
      </c>
      <c r="E548" s="920"/>
      <c r="F548" s="921">
        <v>2</v>
      </c>
      <c r="G548" s="920" t="s">
        <v>26877</v>
      </c>
      <c r="H548" s="922" t="s">
        <v>23196</v>
      </c>
      <c r="I548" s="923" t="s">
        <v>931</v>
      </c>
    </row>
    <row r="549" spans="1:9">
      <c r="A549" s="1151"/>
      <c r="B549" s="922" t="s">
        <v>12635</v>
      </c>
      <c r="C549" s="920" t="s">
        <v>12636</v>
      </c>
      <c r="D549" s="923" t="s">
        <v>28754</v>
      </c>
      <c r="E549" s="920" t="s">
        <v>12637</v>
      </c>
      <c r="F549" s="921">
        <v>10</v>
      </c>
      <c r="G549" s="920" t="s">
        <v>26859</v>
      </c>
      <c r="H549" s="922" t="s">
        <v>7850</v>
      </c>
      <c r="I549" s="923" t="s">
        <v>18115</v>
      </c>
    </row>
    <row r="550" spans="1:9">
      <c r="A550" s="1151"/>
      <c r="B550" s="922" t="s">
        <v>2851</v>
      </c>
      <c r="C550" s="920" t="s">
        <v>3446</v>
      </c>
      <c r="D550" s="923" t="s">
        <v>16738</v>
      </c>
      <c r="E550" s="920" t="s">
        <v>23195</v>
      </c>
      <c r="F550" s="921">
        <v>9</v>
      </c>
      <c r="G550" s="920" t="s">
        <v>26877</v>
      </c>
      <c r="H550" s="922" t="s">
        <v>920</v>
      </c>
      <c r="I550" s="923" t="s">
        <v>18115</v>
      </c>
    </row>
    <row r="551" spans="1:9">
      <c r="A551" s="1151"/>
      <c r="B551" s="922" t="s">
        <v>2684</v>
      </c>
      <c r="C551" s="920" t="s">
        <v>3292</v>
      </c>
      <c r="D551" s="923" t="s">
        <v>3881</v>
      </c>
      <c r="E551" s="920" t="s">
        <v>4290</v>
      </c>
      <c r="F551" s="921">
        <v>2</v>
      </c>
      <c r="G551" s="920" t="s">
        <v>26859</v>
      </c>
      <c r="H551" s="922" t="s">
        <v>1820</v>
      </c>
      <c r="I551" s="923" t="s">
        <v>564</v>
      </c>
    </row>
    <row r="552" spans="1:9">
      <c r="A552" s="1151"/>
      <c r="B552" s="922" t="s">
        <v>2750</v>
      </c>
      <c r="C552" s="920" t="s">
        <v>3354</v>
      </c>
      <c r="D552" s="923" t="s">
        <v>3926</v>
      </c>
      <c r="E552" s="920" t="s">
        <v>21198</v>
      </c>
      <c r="F552" s="921">
        <v>5</v>
      </c>
      <c r="G552" s="920" t="s">
        <v>26859</v>
      </c>
      <c r="H552" s="922" t="s">
        <v>1809</v>
      </c>
      <c r="I552" s="923" t="s">
        <v>933</v>
      </c>
    </row>
    <row r="553" spans="1:9">
      <c r="A553" s="1151"/>
      <c r="B553" s="922" t="s">
        <v>2876</v>
      </c>
      <c r="C553" s="920" t="s">
        <v>3474</v>
      </c>
      <c r="D553" s="923" t="s">
        <v>28404</v>
      </c>
      <c r="E553" s="920" t="s">
        <v>4454</v>
      </c>
      <c r="F553" s="921">
        <v>7</v>
      </c>
      <c r="G553" s="920" t="s">
        <v>26859</v>
      </c>
      <c r="H553" s="922" t="s">
        <v>20086</v>
      </c>
      <c r="I553" s="923" t="s">
        <v>11281</v>
      </c>
    </row>
    <row r="554" spans="1:9">
      <c r="A554" s="1151"/>
      <c r="B554" s="922" t="s">
        <v>2932</v>
      </c>
      <c r="C554" s="920" t="s">
        <v>3528</v>
      </c>
      <c r="D554" s="923" t="s">
        <v>4049</v>
      </c>
      <c r="E554" s="920"/>
      <c r="F554" s="921">
        <v>3</v>
      </c>
      <c r="G554" s="920" t="s">
        <v>26859</v>
      </c>
      <c r="H554" s="922"/>
      <c r="I554" s="923" t="s">
        <v>930</v>
      </c>
    </row>
    <row r="555" spans="1:9">
      <c r="A555" s="1151"/>
      <c r="B555" s="922" t="s">
        <v>3092</v>
      </c>
      <c r="C555" s="920" t="s">
        <v>8234</v>
      </c>
      <c r="D555" s="923" t="s">
        <v>12631</v>
      </c>
      <c r="E555" s="920"/>
      <c r="F555" s="921">
        <v>3</v>
      </c>
      <c r="G555" s="920" t="s">
        <v>26859</v>
      </c>
      <c r="H555" s="922" t="s">
        <v>20085</v>
      </c>
      <c r="I555" s="923" t="s">
        <v>937</v>
      </c>
    </row>
    <row r="556" spans="1:9">
      <c r="A556" s="1151"/>
      <c r="B556" s="922" t="s">
        <v>3196</v>
      </c>
      <c r="C556" s="920" t="s">
        <v>13108</v>
      </c>
      <c r="D556" s="923" t="s">
        <v>13109</v>
      </c>
      <c r="E556" s="920" t="s">
        <v>13110</v>
      </c>
      <c r="F556" s="921">
        <v>4</v>
      </c>
      <c r="G556" s="920" t="s">
        <v>26859</v>
      </c>
      <c r="H556" s="922" t="s">
        <v>13111</v>
      </c>
      <c r="I556" s="923" t="s">
        <v>937</v>
      </c>
    </row>
    <row r="557" spans="1:9">
      <c r="A557" s="1151"/>
      <c r="B557" s="922" t="s">
        <v>2736</v>
      </c>
      <c r="C557" s="920" t="s">
        <v>3342</v>
      </c>
      <c r="D557" s="923" t="s">
        <v>3917</v>
      </c>
      <c r="E557" s="920" t="s">
        <v>4329</v>
      </c>
      <c r="F557" s="921">
        <v>1</v>
      </c>
      <c r="G557" s="920" t="s">
        <v>26859</v>
      </c>
      <c r="H557" s="922" t="s">
        <v>560</v>
      </c>
      <c r="I557" s="923" t="s">
        <v>564</v>
      </c>
    </row>
    <row r="558" spans="1:9">
      <c r="A558" s="1151"/>
      <c r="B558" s="922" t="s">
        <v>3006</v>
      </c>
      <c r="C558" s="920" t="s">
        <v>3606</v>
      </c>
      <c r="D558" s="923" t="s">
        <v>4101</v>
      </c>
      <c r="E558" s="920"/>
      <c r="F558" s="921">
        <v>0</v>
      </c>
      <c r="G558" s="920" t="s">
        <v>26859</v>
      </c>
      <c r="H558" s="922" t="s">
        <v>24675</v>
      </c>
      <c r="I558" s="923" t="s">
        <v>940</v>
      </c>
    </row>
    <row r="559" spans="1:9">
      <c r="A559" s="1151"/>
      <c r="B559" s="922" t="s">
        <v>2749</v>
      </c>
      <c r="C559" s="920" t="s">
        <v>3352</v>
      </c>
      <c r="D559" s="923" t="s">
        <v>3925</v>
      </c>
      <c r="E559" s="920" t="s">
        <v>4340</v>
      </c>
      <c r="F559" s="921">
        <v>5</v>
      </c>
      <c r="G559" s="920" t="s">
        <v>26859</v>
      </c>
      <c r="H559" s="922" t="s">
        <v>20082</v>
      </c>
      <c r="I559" s="923" t="s">
        <v>937</v>
      </c>
    </row>
    <row r="560" spans="1:9">
      <c r="A560" s="1151"/>
      <c r="B560" s="922" t="s">
        <v>2749</v>
      </c>
      <c r="C560" s="920" t="s">
        <v>3547</v>
      </c>
      <c r="D560" s="923" t="s">
        <v>4062</v>
      </c>
      <c r="E560" s="920" t="s">
        <v>4517</v>
      </c>
      <c r="F560" s="921">
        <v>1</v>
      </c>
      <c r="G560" s="920" t="s">
        <v>26859</v>
      </c>
      <c r="H560" s="922" t="s">
        <v>4725</v>
      </c>
      <c r="I560" s="923" t="s">
        <v>937</v>
      </c>
    </row>
    <row r="561" spans="1:9">
      <c r="A561" s="1151"/>
      <c r="B561" s="922" t="s">
        <v>20077</v>
      </c>
      <c r="C561" s="920" t="s">
        <v>20078</v>
      </c>
      <c r="D561" s="923" t="s">
        <v>20079</v>
      </c>
      <c r="E561" s="920" t="s">
        <v>20080</v>
      </c>
      <c r="F561" s="921">
        <v>8</v>
      </c>
      <c r="G561" s="920" t="s">
        <v>26859</v>
      </c>
      <c r="H561" s="922" t="s">
        <v>20081</v>
      </c>
      <c r="I561" s="923" t="s">
        <v>931</v>
      </c>
    </row>
    <row r="562" spans="1:9">
      <c r="A562" s="1151"/>
      <c r="B562" s="922" t="s">
        <v>15633</v>
      </c>
      <c r="C562" s="920" t="s">
        <v>15634</v>
      </c>
      <c r="D562" s="923" t="s">
        <v>15635</v>
      </c>
      <c r="E562" s="920"/>
      <c r="F562" s="921">
        <v>0</v>
      </c>
      <c r="G562" s="920" t="s">
        <v>26859</v>
      </c>
      <c r="H562" s="922" t="s">
        <v>15636</v>
      </c>
      <c r="I562" s="923" t="s">
        <v>938</v>
      </c>
    </row>
    <row r="563" spans="1:9">
      <c r="A563" s="1151"/>
      <c r="B563" s="922" t="s">
        <v>24671</v>
      </c>
      <c r="C563" s="920" t="s">
        <v>24672</v>
      </c>
      <c r="D563" s="923" t="s">
        <v>25993</v>
      </c>
      <c r="E563" s="920"/>
      <c r="F563" s="921">
        <v>0</v>
      </c>
      <c r="G563" s="920" t="s">
        <v>26859</v>
      </c>
      <c r="H563" s="922" t="s">
        <v>24467</v>
      </c>
      <c r="I563" s="923" t="s">
        <v>940</v>
      </c>
    </row>
    <row r="564" spans="1:9">
      <c r="A564" s="1151"/>
      <c r="B564" s="922" t="s">
        <v>3002</v>
      </c>
      <c r="C564" s="920" t="s">
        <v>3603</v>
      </c>
      <c r="D564" s="923" t="s">
        <v>20066</v>
      </c>
      <c r="E564" s="920" t="s">
        <v>4560</v>
      </c>
      <c r="F564" s="921">
        <v>2</v>
      </c>
      <c r="G564" s="920" t="s">
        <v>26859</v>
      </c>
      <c r="H564" s="922" t="s">
        <v>560</v>
      </c>
      <c r="I564" s="923" t="s">
        <v>931</v>
      </c>
    </row>
    <row r="565" spans="1:9">
      <c r="A565" s="1151"/>
      <c r="B565" s="922" t="s">
        <v>8017</v>
      </c>
      <c r="C565" s="920" t="s">
        <v>12621</v>
      </c>
      <c r="D565" s="923" t="s">
        <v>12622</v>
      </c>
      <c r="E565" s="920" t="s">
        <v>12623</v>
      </c>
      <c r="F565" s="921">
        <v>2</v>
      </c>
      <c r="G565" s="920" t="s">
        <v>26859</v>
      </c>
      <c r="H565" s="922" t="s">
        <v>12624</v>
      </c>
      <c r="I565" s="923" t="s">
        <v>564</v>
      </c>
    </row>
    <row r="566" spans="1:9">
      <c r="A566" s="1151"/>
      <c r="B566" s="922" t="s">
        <v>2740</v>
      </c>
      <c r="C566" s="920" t="s">
        <v>3344</v>
      </c>
      <c r="D566" s="923" t="s">
        <v>11379</v>
      </c>
      <c r="E566" s="920" t="s">
        <v>4332</v>
      </c>
      <c r="F566" s="921">
        <v>120</v>
      </c>
      <c r="G566" s="920" t="s">
        <v>26859</v>
      </c>
      <c r="H566" s="922"/>
      <c r="I566" s="923" t="s">
        <v>930</v>
      </c>
    </row>
    <row r="567" spans="1:9">
      <c r="A567" s="1151"/>
      <c r="B567" s="922" t="s">
        <v>22341</v>
      </c>
      <c r="C567" s="920" t="s">
        <v>22342</v>
      </c>
      <c r="D567" s="923" t="s">
        <v>22343</v>
      </c>
      <c r="E567" s="920" t="s">
        <v>22344</v>
      </c>
      <c r="F567" s="921">
        <v>3</v>
      </c>
      <c r="G567" s="920" t="s">
        <v>26859</v>
      </c>
      <c r="H567" s="922"/>
      <c r="I567" s="923"/>
    </row>
    <row r="568" spans="1:9">
      <c r="A568" s="1151"/>
      <c r="B568" s="922" t="s">
        <v>13892</v>
      </c>
      <c r="C568" s="920" t="s">
        <v>13893</v>
      </c>
      <c r="D568" s="923" t="s">
        <v>22968</v>
      </c>
      <c r="E568" s="920" t="s">
        <v>13894</v>
      </c>
      <c r="F568" s="921">
        <v>13</v>
      </c>
      <c r="G568" s="920" t="s">
        <v>26859</v>
      </c>
      <c r="H568" s="922" t="s">
        <v>4762</v>
      </c>
      <c r="I568" s="923" t="s">
        <v>938</v>
      </c>
    </row>
    <row r="569" spans="1:9">
      <c r="A569" s="1151"/>
      <c r="B569" s="922" t="s">
        <v>12608</v>
      </c>
      <c r="C569" s="920" t="s">
        <v>12609</v>
      </c>
      <c r="D569" s="923" t="s">
        <v>28405</v>
      </c>
      <c r="E569" s="920" t="s">
        <v>12610</v>
      </c>
      <c r="F569" s="921">
        <v>5</v>
      </c>
      <c r="G569" s="920" t="s">
        <v>26859</v>
      </c>
      <c r="H569" s="922" t="s">
        <v>20043</v>
      </c>
      <c r="I569" s="923" t="s">
        <v>934</v>
      </c>
    </row>
    <row r="570" spans="1:9">
      <c r="A570" s="1151"/>
      <c r="B570" s="922" t="s">
        <v>2700</v>
      </c>
      <c r="C570" s="920" t="s">
        <v>3309</v>
      </c>
      <c r="D570" s="923" t="s">
        <v>3889</v>
      </c>
      <c r="E570" s="920" t="s">
        <v>4304</v>
      </c>
      <c r="F570" s="921">
        <v>11</v>
      </c>
      <c r="G570" s="920" t="s">
        <v>26859</v>
      </c>
      <c r="H570" s="922" t="s">
        <v>20041</v>
      </c>
      <c r="I570" s="923" t="s">
        <v>937</v>
      </c>
    </row>
    <row r="571" spans="1:9">
      <c r="A571" s="1151"/>
      <c r="B571" s="922" t="s">
        <v>13336</v>
      </c>
      <c r="C571" s="920" t="s">
        <v>13337</v>
      </c>
      <c r="D571" s="923" t="s">
        <v>13338</v>
      </c>
      <c r="E571" s="920"/>
      <c r="F571" s="921">
        <v>2</v>
      </c>
      <c r="G571" s="920" t="s">
        <v>26859</v>
      </c>
      <c r="H571" s="922" t="s">
        <v>26909</v>
      </c>
      <c r="I571" s="923" t="s">
        <v>931</v>
      </c>
    </row>
    <row r="572" spans="1:9">
      <c r="A572" s="1151"/>
      <c r="B572" s="922" t="s">
        <v>15302</v>
      </c>
      <c r="C572" s="920" t="s">
        <v>15303</v>
      </c>
      <c r="D572" s="923" t="s">
        <v>15304</v>
      </c>
      <c r="E572" s="920"/>
      <c r="F572" s="921">
        <v>6</v>
      </c>
      <c r="G572" s="920" t="s">
        <v>26859</v>
      </c>
      <c r="H572" s="922" t="s">
        <v>24344</v>
      </c>
      <c r="I572" s="923" t="s">
        <v>11287</v>
      </c>
    </row>
    <row r="573" spans="1:9">
      <c r="A573" s="1151"/>
      <c r="B573" s="922" t="s">
        <v>2821</v>
      </c>
      <c r="C573" s="920" t="s">
        <v>3421</v>
      </c>
      <c r="D573" s="923" t="s">
        <v>3970</v>
      </c>
      <c r="E573" s="920" t="s">
        <v>4404</v>
      </c>
      <c r="F573" s="921">
        <v>4</v>
      </c>
      <c r="G573" s="920" t="s">
        <v>26859</v>
      </c>
      <c r="H573" s="922" t="s">
        <v>20035</v>
      </c>
      <c r="I573" s="923" t="s">
        <v>18115</v>
      </c>
    </row>
    <row r="574" spans="1:9">
      <c r="A574" s="1151"/>
      <c r="B574" s="922" t="s">
        <v>2697</v>
      </c>
      <c r="C574" s="920" t="s">
        <v>3306</v>
      </c>
      <c r="D574" s="923" t="s">
        <v>3887</v>
      </c>
      <c r="E574" s="920" t="s">
        <v>4301</v>
      </c>
      <c r="F574" s="921">
        <v>8</v>
      </c>
      <c r="G574" s="920" t="s">
        <v>26859</v>
      </c>
      <c r="H574" s="922" t="s">
        <v>26910</v>
      </c>
      <c r="I574" s="923" t="s">
        <v>564</v>
      </c>
    </row>
    <row r="575" spans="1:9">
      <c r="A575" s="1151"/>
      <c r="B575" s="922" t="s">
        <v>24954</v>
      </c>
      <c r="C575" s="920" t="s">
        <v>24955</v>
      </c>
      <c r="D575" s="923" t="s">
        <v>24956</v>
      </c>
      <c r="E575" s="920"/>
      <c r="F575" s="921">
        <v>1</v>
      </c>
      <c r="G575" s="920" t="s">
        <v>26859</v>
      </c>
      <c r="H575" s="922" t="s">
        <v>904</v>
      </c>
      <c r="I575" s="923" t="s">
        <v>929</v>
      </c>
    </row>
    <row r="576" spans="1:9">
      <c r="A576" s="1151"/>
      <c r="B576" s="922" t="s">
        <v>2615</v>
      </c>
      <c r="C576" s="920" t="s">
        <v>20023</v>
      </c>
      <c r="D576" s="923" t="s">
        <v>20024</v>
      </c>
      <c r="E576" s="920" t="s">
        <v>20025</v>
      </c>
      <c r="F576" s="921">
        <v>5</v>
      </c>
      <c r="G576" s="920" t="s">
        <v>26859</v>
      </c>
      <c r="H576" s="922" t="s">
        <v>20026</v>
      </c>
      <c r="I576" s="923"/>
    </row>
    <row r="577" spans="1:9">
      <c r="A577" s="1151"/>
      <c r="B577" s="922" t="s">
        <v>20020</v>
      </c>
      <c r="C577" s="920" t="s">
        <v>547</v>
      </c>
      <c r="D577" s="923" t="s">
        <v>20021</v>
      </c>
      <c r="E577" s="920" t="s">
        <v>20022</v>
      </c>
      <c r="F577" s="921">
        <v>6</v>
      </c>
      <c r="G577" s="920" t="s">
        <v>26859</v>
      </c>
      <c r="H577" s="922"/>
      <c r="I577" s="923" t="s">
        <v>564</v>
      </c>
    </row>
    <row r="578" spans="1:9">
      <c r="A578" s="1151"/>
      <c r="B578" s="922" t="s">
        <v>24647</v>
      </c>
      <c r="C578" s="920" t="s">
        <v>24648</v>
      </c>
      <c r="D578" s="923" t="s">
        <v>24649</v>
      </c>
      <c r="E578" s="920"/>
      <c r="F578" s="921">
        <v>0</v>
      </c>
      <c r="G578" s="920" t="s">
        <v>26859</v>
      </c>
      <c r="H578" s="922" t="s">
        <v>4735</v>
      </c>
      <c r="I578" s="923" t="s">
        <v>938</v>
      </c>
    </row>
    <row r="579" spans="1:9" ht="27">
      <c r="A579" s="1151"/>
      <c r="B579" s="922" t="s">
        <v>24643</v>
      </c>
      <c r="C579" s="920" t="s">
        <v>17767</v>
      </c>
      <c r="D579" s="923" t="s">
        <v>24644</v>
      </c>
      <c r="E579" s="920" t="s">
        <v>24645</v>
      </c>
      <c r="F579" s="921">
        <v>3</v>
      </c>
      <c r="G579" s="920" t="s">
        <v>26859</v>
      </c>
      <c r="H579" s="922" t="s">
        <v>24646</v>
      </c>
      <c r="I579" s="923" t="s">
        <v>21806</v>
      </c>
    </row>
    <row r="580" spans="1:9">
      <c r="A580" s="1151"/>
      <c r="B580" s="922" t="s">
        <v>14602</v>
      </c>
      <c r="C580" s="920" t="s">
        <v>687</v>
      </c>
      <c r="D580" s="923" t="s">
        <v>14603</v>
      </c>
      <c r="E580" s="920" t="s">
        <v>14604</v>
      </c>
      <c r="F580" s="921">
        <v>17</v>
      </c>
      <c r="G580" s="920" t="s">
        <v>26859</v>
      </c>
      <c r="H580" s="922" t="s">
        <v>22967</v>
      </c>
      <c r="I580" s="923" t="s">
        <v>11040</v>
      </c>
    </row>
    <row r="581" spans="1:9">
      <c r="A581" s="1151"/>
      <c r="B581" s="922" t="s">
        <v>2943</v>
      </c>
      <c r="C581" s="920" t="s">
        <v>3541</v>
      </c>
      <c r="D581" s="923" t="s">
        <v>28406</v>
      </c>
      <c r="E581" s="920" t="s">
        <v>4513</v>
      </c>
      <c r="F581" s="921">
        <v>13</v>
      </c>
      <c r="G581" s="920" t="s">
        <v>10858</v>
      </c>
      <c r="H581" s="922" t="s">
        <v>12602</v>
      </c>
      <c r="I581" s="923" t="s">
        <v>935</v>
      </c>
    </row>
    <row r="582" spans="1:9">
      <c r="A582" s="1151"/>
      <c r="B582" s="922" t="s">
        <v>2856</v>
      </c>
      <c r="C582" s="920" t="s">
        <v>3452</v>
      </c>
      <c r="D582" s="923" t="s">
        <v>3999</v>
      </c>
      <c r="E582" s="920" t="s">
        <v>4434</v>
      </c>
      <c r="F582" s="921">
        <v>5</v>
      </c>
      <c r="G582" s="920" t="s">
        <v>26859</v>
      </c>
      <c r="H582" s="922" t="s">
        <v>26911</v>
      </c>
      <c r="I582" s="923" t="s">
        <v>26912</v>
      </c>
    </row>
    <row r="583" spans="1:9">
      <c r="A583" s="1151"/>
      <c r="B583" s="922" t="s">
        <v>20005</v>
      </c>
      <c r="C583" s="920" t="s">
        <v>3639</v>
      </c>
      <c r="D583" s="923" t="s">
        <v>20006</v>
      </c>
      <c r="E583" s="920" t="s">
        <v>20007</v>
      </c>
      <c r="F583" s="921">
        <v>3</v>
      </c>
      <c r="G583" s="920" t="s">
        <v>26859</v>
      </c>
      <c r="H583" s="922" t="s">
        <v>11567</v>
      </c>
      <c r="I583" s="923" t="s">
        <v>931</v>
      </c>
    </row>
    <row r="584" spans="1:9">
      <c r="A584" s="1151"/>
      <c r="B584" s="922" t="s">
        <v>23864</v>
      </c>
      <c r="C584" s="920" t="s">
        <v>23865</v>
      </c>
      <c r="D584" s="923" t="s">
        <v>23866</v>
      </c>
      <c r="E584" s="920" t="s">
        <v>15024</v>
      </c>
      <c r="F584" s="921">
        <v>2</v>
      </c>
      <c r="G584" s="920" t="s">
        <v>10858</v>
      </c>
      <c r="H584" s="922" t="s">
        <v>5917</v>
      </c>
      <c r="I584" s="923" t="s">
        <v>935</v>
      </c>
    </row>
    <row r="585" spans="1:9">
      <c r="A585" s="1151"/>
      <c r="B585" s="922" t="s">
        <v>25092</v>
      </c>
      <c r="C585" s="920" t="s">
        <v>16361</v>
      </c>
      <c r="D585" s="923" t="s">
        <v>25093</v>
      </c>
      <c r="E585" s="920" t="s">
        <v>16362</v>
      </c>
      <c r="F585" s="921">
        <v>10</v>
      </c>
      <c r="G585" s="920" t="s">
        <v>26859</v>
      </c>
      <c r="H585" s="922" t="s">
        <v>25094</v>
      </c>
      <c r="I585" s="923" t="s">
        <v>11287</v>
      </c>
    </row>
    <row r="586" spans="1:9">
      <c r="A586" s="1151"/>
      <c r="B586" s="922" t="s">
        <v>17489</v>
      </c>
      <c r="C586" s="920" t="s">
        <v>17490</v>
      </c>
      <c r="D586" s="923" t="s">
        <v>17491</v>
      </c>
      <c r="E586" s="920" t="s">
        <v>17492</v>
      </c>
      <c r="F586" s="921">
        <v>5</v>
      </c>
      <c r="G586" s="920" t="s">
        <v>26859</v>
      </c>
      <c r="H586" s="922"/>
      <c r="I586" s="923" t="s">
        <v>930</v>
      </c>
    </row>
    <row r="587" spans="1:9">
      <c r="A587" s="1151"/>
      <c r="B587" s="922" t="s">
        <v>2956</v>
      </c>
      <c r="C587" s="920" t="s">
        <v>3557</v>
      </c>
      <c r="D587" s="923" t="s">
        <v>4067</v>
      </c>
      <c r="E587" s="920" t="s">
        <v>4524</v>
      </c>
      <c r="F587" s="921">
        <v>20</v>
      </c>
      <c r="G587" s="920" t="s">
        <v>26859</v>
      </c>
      <c r="H587" s="922" t="s">
        <v>4765</v>
      </c>
      <c r="I587" s="923" t="s">
        <v>931</v>
      </c>
    </row>
    <row r="588" spans="1:9">
      <c r="A588" s="1151"/>
      <c r="B588" s="922" t="s">
        <v>3216</v>
      </c>
      <c r="C588" s="920" t="s">
        <v>26315</v>
      </c>
      <c r="D588" s="923" t="s">
        <v>26316</v>
      </c>
      <c r="E588" s="920" t="s">
        <v>26317</v>
      </c>
      <c r="F588" s="921">
        <v>2</v>
      </c>
      <c r="G588" s="920" t="s">
        <v>10858</v>
      </c>
      <c r="H588" s="922"/>
      <c r="I588" s="923" t="s">
        <v>938</v>
      </c>
    </row>
    <row r="589" spans="1:9">
      <c r="A589" s="1151"/>
      <c r="B589" s="922" t="s">
        <v>15864</v>
      </c>
      <c r="C589" s="920" t="s">
        <v>15865</v>
      </c>
      <c r="D589" s="923" t="s">
        <v>15866</v>
      </c>
      <c r="E589" s="920" t="s">
        <v>15867</v>
      </c>
      <c r="F589" s="921">
        <v>2</v>
      </c>
      <c r="G589" s="920" t="s">
        <v>10858</v>
      </c>
      <c r="H589" s="922" t="s">
        <v>15830</v>
      </c>
      <c r="I589" s="923" t="s">
        <v>937</v>
      </c>
    </row>
    <row r="590" spans="1:9" ht="27">
      <c r="A590" s="1151"/>
      <c r="B590" s="922" t="s">
        <v>19972</v>
      </c>
      <c r="C590" s="920" t="s">
        <v>19973</v>
      </c>
      <c r="D590" s="923" t="s">
        <v>19974</v>
      </c>
      <c r="E590" s="920" t="s">
        <v>19975</v>
      </c>
      <c r="F590" s="921">
        <v>7</v>
      </c>
      <c r="G590" s="920" t="s">
        <v>26859</v>
      </c>
      <c r="H590" s="922" t="s">
        <v>19976</v>
      </c>
      <c r="I590" s="923" t="s">
        <v>931</v>
      </c>
    </row>
    <row r="591" spans="1:9">
      <c r="A591" s="1151"/>
      <c r="B591" s="922" t="s">
        <v>1017</v>
      </c>
      <c r="C591" s="920" t="s">
        <v>3448</v>
      </c>
      <c r="D591" s="923" t="s">
        <v>3995</v>
      </c>
      <c r="E591" s="920"/>
      <c r="F591" s="921">
        <v>4</v>
      </c>
      <c r="G591" s="920" t="s">
        <v>26859</v>
      </c>
      <c r="H591" s="922" t="s">
        <v>4750</v>
      </c>
      <c r="I591" s="923" t="s">
        <v>937</v>
      </c>
    </row>
    <row r="592" spans="1:9">
      <c r="A592" s="1151"/>
      <c r="B592" s="922" t="s">
        <v>2890</v>
      </c>
      <c r="C592" s="920" t="s">
        <v>3484</v>
      </c>
      <c r="D592" s="923" t="s">
        <v>4023</v>
      </c>
      <c r="E592" s="920" t="s">
        <v>4463</v>
      </c>
      <c r="F592" s="921">
        <v>12</v>
      </c>
      <c r="G592" s="920" t="s">
        <v>26875</v>
      </c>
      <c r="H592" s="922" t="s">
        <v>2510</v>
      </c>
      <c r="I592" s="923" t="s">
        <v>17828</v>
      </c>
    </row>
    <row r="593" spans="1:9">
      <c r="A593" s="1151"/>
      <c r="B593" s="922" t="s">
        <v>3207</v>
      </c>
      <c r="C593" s="920" t="s">
        <v>3803</v>
      </c>
      <c r="D593" s="923" t="s">
        <v>12582</v>
      </c>
      <c r="E593" s="920" t="s">
        <v>12583</v>
      </c>
      <c r="F593" s="921">
        <v>5</v>
      </c>
      <c r="G593" s="920" t="s">
        <v>26859</v>
      </c>
      <c r="H593" s="922" t="s">
        <v>4750</v>
      </c>
      <c r="I593" s="923" t="s">
        <v>931</v>
      </c>
    </row>
    <row r="594" spans="1:9">
      <c r="A594" s="1151"/>
      <c r="B594" s="922" t="s">
        <v>3194</v>
      </c>
      <c r="C594" s="920" t="s">
        <v>12580</v>
      </c>
      <c r="D594" s="923" t="s">
        <v>28407</v>
      </c>
      <c r="E594" s="920" t="s">
        <v>22563</v>
      </c>
      <c r="F594" s="921">
        <v>5</v>
      </c>
      <c r="G594" s="920" t="s">
        <v>26859</v>
      </c>
      <c r="H594" s="922" t="s">
        <v>22564</v>
      </c>
      <c r="I594" s="923" t="s">
        <v>1300</v>
      </c>
    </row>
    <row r="595" spans="1:9">
      <c r="A595" s="1151"/>
      <c r="B595" s="922" t="s">
        <v>3000</v>
      </c>
      <c r="C595" s="920" t="s">
        <v>3601</v>
      </c>
      <c r="D595" s="923" t="s">
        <v>4099</v>
      </c>
      <c r="E595" s="920" t="s">
        <v>4558</v>
      </c>
      <c r="F595" s="921">
        <v>8</v>
      </c>
      <c r="G595" s="920" t="s">
        <v>26859</v>
      </c>
      <c r="H595" s="922" t="s">
        <v>4775</v>
      </c>
      <c r="I595" s="923" t="s">
        <v>937</v>
      </c>
    </row>
    <row r="596" spans="1:9">
      <c r="A596" s="1151"/>
      <c r="B596" s="922" t="s">
        <v>2675</v>
      </c>
      <c r="C596" s="920" t="s">
        <v>3283</v>
      </c>
      <c r="D596" s="923" t="s">
        <v>19960</v>
      </c>
      <c r="E596" s="920" t="s">
        <v>4282</v>
      </c>
      <c r="F596" s="921">
        <v>5</v>
      </c>
      <c r="G596" s="920" t="s">
        <v>26859</v>
      </c>
      <c r="H596" s="922" t="s">
        <v>1830</v>
      </c>
      <c r="I596" s="923" t="s">
        <v>937</v>
      </c>
    </row>
    <row r="597" spans="1:9">
      <c r="A597" s="1151"/>
      <c r="B597" s="922" t="s">
        <v>17485</v>
      </c>
      <c r="C597" s="920" t="s">
        <v>17486</v>
      </c>
      <c r="D597" s="923" t="s">
        <v>17487</v>
      </c>
      <c r="E597" s="920" t="s">
        <v>17488</v>
      </c>
      <c r="F597" s="921">
        <v>4</v>
      </c>
      <c r="G597" s="920" t="s">
        <v>26859</v>
      </c>
      <c r="H597" s="922" t="s">
        <v>4729</v>
      </c>
      <c r="I597" s="923" t="s">
        <v>11222</v>
      </c>
    </row>
    <row r="598" spans="1:9">
      <c r="A598" s="1151"/>
      <c r="B598" s="922" t="s">
        <v>3103</v>
      </c>
      <c r="C598" s="920" t="s">
        <v>2568</v>
      </c>
      <c r="D598" s="923" t="s">
        <v>4172</v>
      </c>
      <c r="E598" s="920" t="s">
        <v>4638</v>
      </c>
      <c r="F598" s="921">
        <v>2</v>
      </c>
      <c r="G598" s="920" t="s">
        <v>26859</v>
      </c>
      <c r="H598" s="922" t="s">
        <v>7851</v>
      </c>
      <c r="I598" s="923" t="s">
        <v>938</v>
      </c>
    </row>
    <row r="599" spans="1:9">
      <c r="A599" s="1151"/>
      <c r="B599" s="922" t="s">
        <v>2939</v>
      </c>
      <c r="C599" s="920" t="s">
        <v>3538</v>
      </c>
      <c r="D599" s="923" t="s">
        <v>4054</v>
      </c>
      <c r="E599" s="920" t="s">
        <v>4510</v>
      </c>
      <c r="F599" s="921">
        <v>2</v>
      </c>
      <c r="G599" s="920" t="s">
        <v>26859</v>
      </c>
      <c r="H599" s="922" t="s">
        <v>21974</v>
      </c>
      <c r="I599" s="923" t="s">
        <v>564</v>
      </c>
    </row>
    <row r="600" spans="1:9" ht="27">
      <c r="A600" s="1151"/>
      <c r="B600" s="922" t="s">
        <v>14679</v>
      </c>
      <c r="C600" s="920" t="s">
        <v>3815</v>
      </c>
      <c r="D600" s="923" t="s">
        <v>28408</v>
      </c>
      <c r="E600" s="920" t="s">
        <v>14680</v>
      </c>
      <c r="F600" s="921">
        <v>4</v>
      </c>
      <c r="G600" s="920" t="s">
        <v>26877</v>
      </c>
      <c r="H600" s="922" t="s">
        <v>23194</v>
      </c>
      <c r="I600" s="923" t="s">
        <v>936</v>
      </c>
    </row>
    <row r="601" spans="1:9">
      <c r="A601" s="1151"/>
      <c r="B601" s="922" t="s">
        <v>19944</v>
      </c>
      <c r="C601" s="920" t="s">
        <v>3432</v>
      </c>
      <c r="D601" s="923" t="s">
        <v>3983</v>
      </c>
      <c r="E601" s="920" t="s">
        <v>4414</v>
      </c>
      <c r="F601" s="921">
        <v>3</v>
      </c>
      <c r="G601" s="920" t="s">
        <v>26859</v>
      </c>
      <c r="H601" s="922" t="s">
        <v>908</v>
      </c>
      <c r="I601" s="923" t="s">
        <v>564</v>
      </c>
    </row>
    <row r="602" spans="1:9">
      <c r="A602" s="1151"/>
      <c r="B602" s="922" t="s">
        <v>24948</v>
      </c>
      <c r="C602" s="920" t="s">
        <v>24949</v>
      </c>
      <c r="D602" s="923" t="s">
        <v>24950</v>
      </c>
      <c r="E602" s="920" t="s">
        <v>24951</v>
      </c>
      <c r="F602" s="921">
        <v>4</v>
      </c>
      <c r="G602" s="920" t="s">
        <v>26859</v>
      </c>
      <c r="H602" s="922" t="s">
        <v>904</v>
      </c>
      <c r="I602" s="923" t="s">
        <v>1851</v>
      </c>
    </row>
    <row r="603" spans="1:9" ht="27">
      <c r="A603" s="1151"/>
      <c r="B603" s="922" t="s">
        <v>11377</v>
      </c>
      <c r="C603" s="920" t="s">
        <v>17170</v>
      </c>
      <c r="D603" s="923" t="s">
        <v>4226</v>
      </c>
      <c r="E603" s="920" t="s">
        <v>11378</v>
      </c>
      <c r="F603" s="921">
        <v>14</v>
      </c>
      <c r="G603" s="920" t="s">
        <v>26859</v>
      </c>
      <c r="H603" s="922" t="s">
        <v>17483</v>
      </c>
      <c r="I603" s="923" t="s">
        <v>17484</v>
      </c>
    </row>
    <row r="604" spans="1:9">
      <c r="A604" s="1151"/>
      <c r="B604" s="922" t="s">
        <v>12572</v>
      </c>
      <c r="C604" s="920" t="s">
        <v>12573</v>
      </c>
      <c r="D604" s="923" t="s">
        <v>12574</v>
      </c>
      <c r="E604" s="920" t="s">
        <v>12575</v>
      </c>
      <c r="F604" s="921">
        <v>10</v>
      </c>
      <c r="G604" s="920" t="s">
        <v>26859</v>
      </c>
      <c r="H604" s="922" t="s">
        <v>19935</v>
      </c>
      <c r="I604" s="923" t="s">
        <v>931</v>
      </c>
    </row>
    <row r="605" spans="1:9">
      <c r="A605" s="1151"/>
      <c r="B605" s="922" t="s">
        <v>3060</v>
      </c>
      <c r="C605" s="920" t="s">
        <v>3662</v>
      </c>
      <c r="D605" s="923" t="s">
        <v>4147</v>
      </c>
      <c r="E605" s="920" t="s">
        <v>4605</v>
      </c>
      <c r="F605" s="921">
        <v>0</v>
      </c>
      <c r="G605" s="920" t="s">
        <v>26859</v>
      </c>
      <c r="H605" s="922" t="s">
        <v>1294</v>
      </c>
      <c r="I605" s="923" t="s">
        <v>564</v>
      </c>
    </row>
    <row r="606" spans="1:9">
      <c r="A606" s="1151"/>
      <c r="B606" s="922" t="s">
        <v>3150</v>
      </c>
      <c r="C606" s="920" t="s">
        <v>3740</v>
      </c>
      <c r="D606" s="923" t="s">
        <v>4201</v>
      </c>
      <c r="E606" s="920" t="s">
        <v>25930</v>
      </c>
      <c r="F606" s="921">
        <v>2</v>
      </c>
      <c r="G606" s="920" t="s">
        <v>26859</v>
      </c>
      <c r="H606" s="922" t="s">
        <v>7851</v>
      </c>
      <c r="I606" s="923" t="s">
        <v>938</v>
      </c>
    </row>
    <row r="607" spans="1:9">
      <c r="A607" s="1151"/>
      <c r="B607" s="922" t="s">
        <v>3150</v>
      </c>
      <c r="C607" s="920" t="s">
        <v>3740</v>
      </c>
      <c r="D607" s="923" t="s">
        <v>4201</v>
      </c>
      <c r="E607" s="920" t="s">
        <v>25930</v>
      </c>
      <c r="F607" s="921">
        <v>2</v>
      </c>
      <c r="G607" s="920" t="s">
        <v>26859</v>
      </c>
      <c r="H607" s="922"/>
      <c r="I607" s="923" t="s">
        <v>938</v>
      </c>
    </row>
    <row r="608" spans="1:9">
      <c r="A608" s="1151"/>
      <c r="B608" s="922" t="s">
        <v>2782</v>
      </c>
      <c r="C608" s="920" t="s">
        <v>3383</v>
      </c>
      <c r="D608" s="923" t="s">
        <v>28409</v>
      </c>
      <c r="E608" s="920" t="s">
        <v>4371</v>
      </c>
      <c r="F608" s="921">
        <v>3</v>
      </c>
      <c r="G608" s="920" t="s">
        <v>26859</v>
      </c>
      <c r="H608" s="922" t="s">
        <v>4733</v>
      </c>
      <c r="I608" s="923" t="s">
        <v>929</v>
      </c>
    </row>
    <row r="609" spans="1:9">
      <c r="A609" s="1151"/>
      <c r="B609" s="922" t="s">
        <v>13868</v>
      </c>
      <c r="C609" s="920" t="s">
        <v>13869</v>
      </c>
      <c r="D609" s="923" t="s">
        <v>28410</v>
      </c>
      <c r="E609" s="920" t="s">
        <v>13870</v>
      </c>
      <c r="F609" s="921">
        <v>8</v>
      </c>
      <c r="G609" s="920" t="s">
        <v>26859</v>
      </c>
      <c r="H609" s="922" t="s">
        <v>4758</v>
      </c>
      <c r="I609" s="923" t="s">
        <v>937</v>
      </c>
    </row>
    <row r="610" spans="1:9">
      <c r="A610" s="1151"/>
      <c r="B610" s="922" t="s">
        <v>2664</v>
      </c>
      <c r="C610" s="920" t="s">
        <v>3270</v>
      </c>
      <c r="D610" s="923" t="s">
        <v>23707</v>
      </c>
      <c r="E610" s="920" t="s">
        <v>23708</v>
      </c>
      <c r="F610" s="921">
        <v>34</v>
      </c>
      <c r="G610" s="920" t="s">
        <v>26877</v>
      </c>
      <c r="H610" s="922" t="s">
        <v>4713</v>
      </c>
      <c r="I610" s="923" t="s">
        <v>12948</v>
      </c>
    </row>
    <row r="611" spans="1:9">
      <c r="A611" s="1151"/>
      <c r="B611" s="922" t="s">
        <v>23191</v>
      </c>
      <c r="C611" s="920" t="s">
        <v>3329</v>
      </c>
      <c r="D611" s="923" t="s">
        <v>23192</v>
      </c>
      <c r="E611" s="920"/>
      <c r="F611" s="921">
        <v>0</v>
      </c>
      <c r="G611" s="920" t="s">
        <v>26877</v>
      </c>
      <c r="H611" s="922" t="s">
        <v>23193</v>
      </c>
      <c r="I611" s="923" t="s">
        <v>564</v>
      </c>
    </row>
    <row r="612" spans="1:9">
      <c r="A612" s="1151"/>
      <c r="B612" s="922" t="s">
        <v>12556</v>
      </c>
      <c r="C612" s="920" t="s">
        <v>12557</v>
      </c>
      <c r="D612" s="923" t="s">
        <v>28411</v>
      </c>
      <c r="E612" s="920" t="s">
        <v>12558</v>
      </c>
      <c r="F612" s="921">
        <v>110</v>
      </c>
      <c r="G612" s="920" t="s">
        <v>26859</v>
      </c>
      <c r="H612" s="922" t="s">
        <v>16459</v>
      </c>
      <c r="I612" s="923" t="s">
        <v>16460</v>
      </c>
    </row>
    <row r="613" spans="1:9">
      <c r="A613" s="1151"/>
      <c r="B613" s="922" t="s">
        <v>2853</v>
      </c>
      <c r="C613" s="920" t="s">
        <v>3272</v>
      </c>
      <c r="D613" s="923" t="s">
        <v>19917</v>
      </c>
      <c r="E613" s="920" t="s">
        <v>4431</v>
      </c>
      <c r="F613" s="921">
        <v>4</v>
      </c>
      <c r="G613" s="920" t="s">
        <v>26859</v>
      </c>
      <c r="H613" s="922" t="s">
        <v>19918</v>
      </c>
      <c r="I613" s="923" t="s">
        <v>937</v>
      </c>
    </row>
    <row r="614" spans="1:9">
      <c r="A614" s="1151"/>
      <c r="B614" s="922" t="s">
        <v>14201</v>
      </c>
      <c r="C614" s="920" t="s">
        <v>2318</v>
      </c>
      <c r="D614" s="923" t="s">
        <v>14202</v>
      </c>
      <c r="E614" s="920" t="s">
        <v>14203</v>
      </c>
      <c r="F614" s="921">
        <v>4</v>
      </c>
      <c r="G614" s="920" t="s">
        <v>26859</v>
      </c>
      <c r="H614" s="922" t="s">
        <v>4754</v>
      </c>
      <c r="I614" s="923" t="s">
        <v>935</v>
      </c>
    </row>
    <row r="615" spans="1:9">
      <c r="A615" s="1151"/>
      <c r="B615" s="922" t="s">
        <v>3125</v>
      </c>
      <c r="C615" s="920" t="s">
        <v>3715</v>
      </c>
      <c r="D615" s="923" t="s">
        <v>4188</v>
      </c>
      <c r="E615" s="920" t="s">
        <v>4652</v>
      </c>
      <c r="F615" s="921">
        <v>10</v>
      </c>
      <c r="G615" s="920" t="s">
        <v>26859</v>
      </c>
      <c r="H615" s="922" t="s">
        <v>1814</v>
      </c>
      <c r="I615" s="923" t="s">
        <v>931</v>
      </c>
    </row>
    <row r="616" spans="1:9">
      <c r="A616" s="1151"/>
      <c r="B616" s="922" t="s">
        <v>6079</v>
      </c>
      <c r="C616" s="920" t="s">
        <v>12554</v>
      </c>
      <c r="D616" s="923" t="s">
        <v>12555</v>
      </c>
      <c r="E616" s="920"/>
      <c r="F616" s="921">
        <v>4</v>
      </c>
      <c r="G616" s="920" t="s">
        <v>26859</v>
      </c>
      <c r="H616" s="922"/>
      <c r="I616" s="923" t="s">
        <v>937</v>
      </c>
    </row>
    <row r="617" spans="1:9">
      <c r="A617" s="1151"/>
      <c r="B617" s="922" t="s">
        <v>6079</v>
      </c>
      <c r="C617" s="920" t="s">
        <v>13105</v>
      </c>
      <c r="D617" s="923" t="s">
        <v>13106</v>
      </c>
      <c r="E617" s="920" t="s">
        <v>13107</v>
      </c>
      <c r="F617" s="921">
        <v>6</v>
      </c>
      <c r="G617" s="920" t="s">
        <v>26859</v>
      </c>
      <c r="H617" s="922" t="s">
        <v>912</v>
      </c>
      <c r="I617" s="923" t="s">
        <v>931</v>
      </c>
    </row>
    <row r="618" spans="1:9">
      <c r="A618" s="1151"/>
      <c r="B618" s="922" t="s">
        <v>2677</v>
      </c>
      <c r="C618" s="920" t="s">
        <v>3285</v>
      </c>
      <c r="D618" s="923" t="s">
        <v>28412</v>
      </c>
      <c r="E618" s="920" t="s">
        <v>19892</v>
      </c>
      <c r="F618" s="921">
        <v>2</v>
      </c>
      <c r="G618" s="920" t="s">
        <v>26859</v>
      </c>
      <c r="H618" s="922" t="s">
        <v>19893</v>
      </c>
      <c r="I618" s="923" t="s">
        <v>935</v>
      </c>
    </row>
    <row r="619" spans="1:9">
      <c r="A619" s="1151"/>
      <c r="B619" s="922" t="s">
        <v>14676</v>
      </c>
      <c r="C619" s="920" t="s">
        <v>8317</v>
      </c>
      <c r="D619" s="923" t="s">
        <v>14677</v>
      </c>
      <c r="E619" s="920" t="s">
        <v>14678</v>
      </c>
      <c r="F619" s="921">
        <v>6</v>
      </c>
      <c r="G619" s="920" t="s">
        <v>26877</v>
      </c>
      <c r="H619" s="922" t="s">
        <v>23190</v>
      </c>
      <c r="I619" s="923" t="s">
        <v>931</v>
      </c>
    </row>
    <row r="620" spans="1:9">
      <c r="A620" s="1151"/>
      <c r="B620" s="922" t="s">
        <v>13536</v>
      </c>
      <c r="C620" s="920" t="s">
        <v>13537</v>
      </c>
      <c r="D620" s="923" t="s">
        <v>13538</v>
      </c>
      <c r="E620" s="920" t="s">
        <v>13539</v>
      </c>
      <c r="F620" s="921">
        <v>35</v>
      </c>
      <c r="G620" s="920" t="s">
        <v>26859</v>
      </c>
      <c r="H620" s="922" t="s">
        <v>2512</v>
      </c>
      <c r="I620" s="923"/>
    </row>
    <row r="621" spans="1:9">
      <c r="A621" s="1151"/>
      <c r="B621" s="922" t="s">
        <v>2867</v>
      </c>
      <c r="C621" s="920" t="s">
        <v>3464</v>
      </c>
      <c r="D621" s="923" t="s">
        <v>4008</v>
      </c>
      <c r="E621" s="920" t="s">
        <v>4446</v>
      </c>
      <c r="F621" s="921">
        <v>0</v>
      </c>
      <c r="G621" s="920" t="s">
        <v>26859</v>
      </c>
      <c r="H621" s="922" t="s">
        <v>19883</v>
      </c>
      <c r="I621" s="923" t="s">
        <v>18115</v>
      </c>
    </row>
    <row r="622" spans="1:9">
      <c r="A622" s="1151"/>
      <c r="B622" s="922" t="s">
        <v>19879</v>
      </c>
      <c r="C622" s="920" t="s">
        <v>19880</v>
      </c>
      <c r="D622" s="923" t="s">
        <v>19881</v>
      </c>
      <c r="E622" s="920" t="s">
        <v>19882</v>
      </c>
      <c r="F622" s="921">
        <v>3</v>
      </c>
      <c r="G622" s="920" t="s">
        <v>26859</v>
      </c>
      <c r="H622" s="922" t="s">
        <v>4748</v>
      </c>
      <c r="I622" s="923" t="s">
        <v>931</v>
      </c>
    </row>
    <row r="623" spans="1:9">
      <c r="A623" s="1151"/>
      <c r="B623" s="922" t="s">
        <v>3171</v>
      </c>
      <c r="C623" s="920" t="s">
        <v>3760</v>
      </c>
      <c r="D623" s="923" t="s">
        <v>15296</v>
      </c>
      <c r="E623" s="920" t="s">
        <v>4691</v>
      </c>
      <c r="F623" s="921">
        <v>13</v>
      </c>
      <c r="G623" s="920" t="s">
        <v>26861</v>
      </c>
      <c r="H623" s="922" t="s">
        <v>16458</v>
      </c>
      <c r="I623" s="923" t="s">
        <v>11553</v>
      </c>
    </row>
    <row r="624" spans="1:9">
      <c r="A624" s="1151"/>
      <c r="B624" s="922" t="s">
        <v>19874</v>
      </c>
      <c r="C624" s="920" t="s">
        <v>19875</v>
      </c>
      <c r="D624" s="923" t="s">
        <v>19876</v>
      </c>
      <c r="E624" s="920"/>
      <c r="F624" s="921">
        <v>1</v>
      </c>
      <c r="G624" s="920" t="s">
        <v>26859</v>
      </c>
      <c r="H624" s="922" t="s">
        <v>19877</v>
      </c>
      <c r="I624" s="923" t="s">
        <v>934</v>
      </c>
    </row>
    <row r="625" spans="1:9">
      <c r="A625" s="1151"/>
      <c r="B625" s="922" t="s">
        <v>2696</v>
      </c>
      <c r="C625" s="920" t="s">
        <v>3305</v>
      </c>
      <c r="D625" s="923" t="s">
        <v>3886</v>
      </c>
      <c r="E625" s="920" t="s">
        <v>21795</v>
      </c>
      <c r="F625" s="921">
        <v>8</v>
      </c>
      <c r="G625" s="920" t="s">
        <v>26859</v>
      </c>
      <c r="H625" s="922" t="s">
        <v>4718</v>
      </c>
      <c r="I625" s="923" t="s">
        <v>11287</v>
      </c>
    </row>
    <row r="626" spans="1:9">
      <c r="A626" s="1151"/>
      <c r="B626" s="922" t="s">
        <v>3043</v>
      </c>
      <c r="C626" s="920" t="s">
        <v>3642</v>
      </c>
      <c r="D626" s="923" t="s">
        <v>4129</v>
      </c>
      <c r="E626" s="920" t="s">
        <v>4592</v>
      </c>
      <c r="F626" s="921">
        <v>4</v>
      </c>
      <c r="G626" s="920" t="s">
        <v>26859</v>
      </c>
      <c r="H626" s="922" t="s">
        <v>4802</v>
      </c>
      <c r="I626" s="923" t="s">
        <v>931</v>
      </c>
    </row>
    <row r="627" spans="1:9">
      <c r="A627" s="1151"/>
      <c r="B627" s="922" t="s">
        <v>13850</v>
      </c>
      <c r="C627" s="920" t="s">
        <v>13851</v>
      </c>
      <c r="D627" s="923" t="s">
        <v>28755</v>
      </c>
      <c r="E627" s="920" t="s">
        <v>13852</v>
      </c>
      <c r="F627" s="921">
        <v>1</v>
      </c>
      <c r="G627" s="920" t="s">
        <v>26859</v>
      </c>
      <c r="H627" s="922"/>
      <c r="I627" s="923" t="s">
        <v>21547</v>
      </c>
    </row>
    <row r="628" spans="1:9" ht="27">
      <c r="A628" s="1151"/>
      <c r="B628" s="922" t="s">
        <v>15009</v>
      </c>
      <c r="C628" s="920" t="s">
        <v>15010</v>
      </c>
      <c r="D628" s="923" t="s">
        <v>15011</v>
      </c>
      <c r="E628" s="920" t="s">
        <v>15012</v>
      </c>
      <c r="F628" s="921">
        <v>23</v>
      </c>
      <c r="G628" s="920" t="s">
        <v>10858</v>
      </c>
      <c r="H628" s="922" t="s">
        <v>26913</v>
      </c>
      <c r="I628" s="923" t="s">
        <v>929</v>
      </c>
    </row>
    <row r="629" spans="1:9">
      <c r="A629" s="1151"/>
      <c r="B629" s="922" t="s">
        <v>2888</v>
      </c>
      <c r="C629" s="920" t="s">
        <v>3422</v>
      </c>
      <c r="D629" s="923" t="s">
        <v>28413</v>
      </c>
      <c r="E629" s="920" t="s">
        <v>4462</v>
      </c>
      <c r="F629" s="921">
        <v>3</v>
      </c>
      <c r="G629" s="920" t="s">
        <v>26859</v>
      </c>
      <c r="H629" s="922" t="s">
        <v>13514</v>
      </c>
      <c r="I629" s="923" t="s">
        <v>17674</v>
      </c>
    </row>
    <row r="630" spans="1:9">
      <c r="A630" s="1151"/>
      <c r="B630" s="922" t="s">
        <v>2823</v>
      </c>
      <c r="C630" s="920" t="s">
        <v>3422</v>
      </c>
      <c r="D630" s="923" t="s">
        <v>3972</v>
      </c>
      <c r="E630" s="920" t="s">
        <v>21368</v>
      </c>
      <c r="F630" s="921">
        <v>5</v>
      </c>
      <c r="G630" s="920" t="s">
        <v>26859</v>
      </c>
      <c r="H630" s="922" t="s">
        <v>21369</v>
      </c>
      <c r="I630" s="923" t="s">
        <v>13098</v>
      </c>
    </row>
    <row r="631" spans="1:9">
      <c r="A631" s="1151"/>
      <c r="B631" s="922" t="s">
        <v>2806</v>
      </c>
      <c r="C631" s="920" t="s">
        <v>3405</v>
      </c>
      <c r="D631" s="923" t="s">
        <v>3961</v>
      </c>
      <c r="E631" s="920" t="s">
        <v>4391</v>
      </c>
      <c r="F631" s="921">
        <v>20</v>
      </c>
      <c r="G631" s="920" t="s">
        <v>26859</v>
      </c>
      <c r="H631" s="922" t="s">
        <v>26914</v>
      </c>
      <c r="I631" s="923" t="s">
        <v>11222</v>
      </c>
    </row>
    <row r="632" spans="1:9">
      <c r="A632" s="1151"/>
      <c r="B632" s="922" t="s">
        <v>15597</v>
      </c>
      <c r="C632" s="920" t="s">
        <v>15598</v>
      </c>
      <c r="D632" s="923" t="s">
        <v>15599</v>
      </c>
      <c r="E632" s="920" t="s">
        <v>15600</v>
      </c>
      <c r="F632" s="921">
        <v>5</v>
      </c>
      <c r="G632" s="920" t="s">
        <v>26859</v>
      </c>
      <c r="H632" s="922" t="s">
        <v>21794</v>
      </c>
      <c r="I632" s="923" t="s">
        <v>10945</v>
      </c>
    </row>
    <row r="633" spans="1:9">
      <c r="A633" s="1151"/>
      <c r="B633" s="922" t="s">
        <v>26743</v>
      </c>
      <c r="C633" s="920" t="s">
        <v>3773</v>
      </c>
      <c r="D633" s="923" t="s">
        <v>26744</v>
      </c>
      <c r="E633" s="920" t="s">
        <v>26745</v>
      </c>
      <c r="F633" s="921">
        <v>1</v>
      </c>
      <c r="G633" s="920" t="s">
        <v>10858</v>
      </c>
      <c r="H633" s="922" t="s">
        <v>904</v>
      </c>
      <c r="I633" s="923" t="s">
        <v>932</v>
      </c>
    </row>
    <row r="634" spans="1:9" ht="27">
      <c r="A634" s="1151"/>
      <c r="B634" s="922" t="s">
        <v>15161</v>
      </c>
      <c r="C634" s="920" t="s">
        <v>15162</v>
      </c>
      <c r="D634" s="923" t="s">
        <v>15163</v>
      </c>
      <c r="E634" s="920"/>
      <c r="F634" s="921">
        <v>1</v>
      </c>
      <c r="G634" s="920" t="s">
        <v>26859</v>
      </c>
      <c r="H634" s="922" t="s">
        <v>15164</v>
      </c>
      <c r="I634" s="923" t="s">
        <v>24031</v>
      </c>
    </row>
    <row r="635" spans="1:9">
      <c r="A635" s="1151"/>
      <c r="B635" s="922" t="s">
        <v>2976</v>
      </c>
      <c r="C635" s="920" t="s">
        <v>14532</v>
      </c>
      <c r="D635" s="923" t="s">
        <v>28414</v>
      </c>
      <c r="E635" s="920" t="s">
        <v>14595</v>
      </c>
      <c r="F635" s="921">
        <v>9</v>
      </c>
      <c r="G635" s="920" t="s">
        <v>26859</v>
      </c>
      <c r="H635" s="922" t="s">
        <v>4813</v>
      </c>
      <c r="I635" s="923" t="s">
        <v>938</v>
      </c>
    </row>
    <row r="636" spans="1:9">
      <c r="A636" s="1151"/>
      <c r="B636" s="922" t="s">
        <v>19850</v>
      </c>
      <c r="C636" s="920" t="s">
        <v>19851</v>
      </c>
      <c r="D636" s="923" t="s">
        <v>19852</v>
      </c>
      <c r="E636" s="920" t="s">
        <v>19853</v>
      </c>
      <c r="F636" s="921">
        <v>3</v>
      </c>
      <c r="G636" s="920" t="s">
        <v>26859</v>
      </c>
      <c r="H636" s="922"/>
      <c r="I636" s="923" t="s">
        <v>564</v>
      </c>
    </row>
    <row r="637" spans="1:9">
      <c r="A637" s="1151"/>
      <c r="B637" s="922" t="s">
        <v>19845</v>
      </c>
      <c r="C637" s="920" t="s">
        <v>19846</v>
      </c>
      <c r="D637" s="923" t="s">
        <v>19847</v>
      </c>
      <c r="E637" s="920" t="s">
        <v>19848</v>
      </c>
      <c r="F637" s="921">
        <v>1</v>
      </c>
      <c r="G637" s="920" t="s">
        <v>26859</v>
      </c>
      <c r="H637" s="922" t="s">
        <v>19849</v>
      </c>
      <c r="I637" s="923" t="s">
        <v>564</v>
      </c>
    </row>
    <row r="638" spans="1:9">
      <c r="A638" s="1151"/>
      <c r="B638" s="922" t="s">
        <v>14852</v>
      </c>
      <c r="C638" s="920" t="s">
        <v>3511</v>
      </c>
      <c r="D638" s="923" t="s">
        <v>28756</v>
      </c>
      <c r="E638" s="920" t="s">
        <v>4488</v>
      </c>
      <c r="F638" s="921">
        <v>80</v>
      </c>
      <c r="G638" s="920" t="s">
        <v>26877</v>
      </c>
      <c r="H638" s="922" t="s">
        <v>14853</v>
      </c>
      <c r="I638" s="923" t="s">
        <v>11205</v>
      </c>
    </row>
    <row r="639" spans="1:9">
      <c r="A639" s="1151"/>
      <c r="B639" s="922" t="s">
        <v>21964</v>
      </c>
      <c r="C639" s="920" t="s">
        <v>21965</v>
      </c>
      <c r="D639" s="923" t="s">
        <v>21966</v>
      </c>
      <c r="E639" s="920"/>
      <c r="F639" s="921">
        <v>1</v>
      </c>
      <c r="G639" s="920" t="s">
        <v>26859</v>
      </c>
      <c r="H639" s="922" t="s">
        <v>21967</v>
      </c>
      <c r="I639" s="923" t="s">
        <v>17615</v>
      </c>
    </row>
    <row r="640" spans="1:9">
      <c r="A640" s="1151"/>
      <c r="B640" s="922" t="s">
        <v>11003</v>
      </c>
      <c r="C640" s="920" t="s">
        <v>6982</v>
      </c>
      <c r="D640" s="923" t="s">
        <v>11004</v>
      </c>
      <c r="E640" s="920"/>
      <c r="F640" s="921">
        <v>1</v>
      </c>
      <c r="G640" s="920" t="s">
        <v>26859</v>
      </c>
      <c r="H640" s="922"/>
      <c r="I640" s="923" t="s">
        <v>941</v>
      </c>
    </row>
    <row r="641" spans="1:9">
      <c r="A641" s="1151"/>
      <c r="B641" s="922" t="s">
        <v>3075</v>
      </c>
      <c r="C641" s="920" t="s">
        <v>3677</v>
      </c>
      <c r="D641" s="923" t="s">
        <v>4158</v>
      </c>
      <c r="E641" s="920" t="s">
        <v>19841</v>
      </c>
      <c r="F641" s="921">
        <v>23</v>
      </c>
      <c r="G641" s="920" t="s">
        <v>26859</v>
      </c>
      <c r="H641" s="922" t="s">
        <v>22509</v>
      </c>
      <c r="I641" s="923" t="s">
        <v>17585</v>
      </c>
    </row>
    <row r="642" spans="1:9">
      <c r="A642" s="1151"/>
      <c r="B642" s="922" t="s">
        <v>2849</v>
      </c>
      <c r="C642" s="920" t="s">
        <v>3444</v>
      </c>
      <c r="D642" s="923" t="s">
        <v>19836</v>
      </c>
      <c r="E642" s="920" t="s">
        <v>4428</v>
      </c>
      <c r="F642" s="921">
        <v>40</v>
      </c>
      <c r="G642" s="920" t="s">
        <v>26859</v>
      </c>
      <c r="H642" s="922" t="s">
        <v>19837</v>
      </c>
      <c r="I642" s="923" t="s">
        <v>931</v>
      </c>
    </row>
    <row r="643" spans="1:9">
      <c r="A643" s="1151"/>
      <c r="B643" s="922" t="s">
        <v>21020</v>
      </c>
      <c r="C643" s="920" t="s">
        <v>21021</v>
      </c>
      <c r="D643" s="923" t="s">
        <v>21022</v>
      </c>
      <c r="E643" s="920" t="s">
        <v>21023</v>
      </c>
      <c r="F643" s="921">
        <v>2</v>
      </c>
      <c r="G643" s="920" t="s">
        <v>26859</v>
      </c>
      <c r="H643" s="922"/>
      <c r="I643" s="923" t="s">
        <v>937</v>
      </c>
    </row>
    <row r="644" spans="1:9">
      <c r="A644" s="1151"/>
      <c r="B644" s="922" t="s">
        <v>12531</v>
      </c>
      <c r="C644" s="920" t="s">
        <v>8510</v>
      </c>
      <c r="D644" s="923" t="s">
        <v>19827</v>
      </c>
      <c r="E644" s="920" t="s">
        <v>12532</v>
      </c>
      <c r="F644" s="921">
        <v>7</v>
      </c>
      <c r="G644" s="920" t="s">
        <v>26859</v>
      </c>
      <c r="H644" s="922" t="s">
        <v>19828</v>
      </c>
      <c r="I644" s="923" t="s">
        <v>931</v>
      </c>
    </row>
    <row r="645" spans="1:9">
      <c r="A645" s="1151"/>
      <c r="B645" s="922" t="s">
        <v>3105</v>
      </c>
      <c r="C645" s="920" t="s">
        <v>12528</v>
      </c>
      <c r="D645" s="923" t="s">
        <v>12529</v>
      </c>
      <c r="E645" s="920" t="s">
        <v>12530</v>
      </c>
      <c r="F645" s="921">
        <v>16</v>
      </c>
      <c r="G645" s="920" t="s">
        <v>26859</v>
      </c>
      <c r="H645" s="922" t="s">
        <v>1289</v>
      </c>
      <c r="I645" s="923" t="s">
        <v>937</v>
      </c>
    </row>
    <row r="646" spans="1:9" ht="27">
      <c r="A646" s="1151"/>
      <c r="B646" s="922" t="s">
        <v>25920</v>
      </c>
      <c r="C646" s="920" t="s">
        <v>25921</v>
      </c>
      <c r="D646" s="923" t="s">
        <v>25922</v>
      </c>
      <c r="E646" s="920"/>
      <c r="F646" s="921">
        <v>2</v>
      </c>
      <c r="G646" s="920" t="s">
        <v>26859</v>
      </c>
      <c r="H646" s="922" t="s">
        <v>4762</v>
      </c>
      <c r="I646" s="923" t="s">
        <v>938</v>
      </c>
    </row>
    <row r="647" spans="1:9">
      <c r="A647" s="1151"/>
      <c r="B647" s="922" t="s">
        <v>22554</v>
      </c>
      <c r="C647" s="920" t="s">
        <v>22555</v>
      </c>
      <c r="D647" s="923" t="s">
        <v>22556</v>
      </c>
      <c r="E647" s="920" t="s">
        <v>22557</v>
      </c>
      <c r="F647" s="921">
        <v>2</v>
      </c>
      <c r="G647" s="920" t="s">
        <v>26859</v>
      </c>
      <c r="H647" s="922" t="s">
        <v>22558</v>
      </c>
      <c r="I647" s="923" t="s">
        <v>564</v>
      </c>
    </row>
    <row r="648" spans="1:9" ht="27">
      <c r="A648" s="1151"/>
      <c r="B648" s="922" t="s">
        <v>6035</v>
      </c>
      <c r="C648" s="920" t="s">
        <v>3620</v>
      </c>
      <c r="D648" s="923" t="s">
        <v>12522</v>
      </c>
      <c r="E648" s="920" t="s">
        <v>19823</v>
      </c>
      <c r="F648" s="921">
        <v>10</v>
      </c>
      <c r="G648" s="920" t="s">
        <v>26859</v>
      </c>
      <c r="H648" s="922" t="s">
        <v>19824</v>
      </c>
      <c r="I648" s="923" t="s">
        <v>931</v>
      </c>
    </row>
    <row r="649" spans="1:9">
      <c r="A649" s="1151"/>
      <c r="B649" s="922" t="s">
        <v>12518</v>
      </c>
      <c r="C649" s="920" t="s">
        <v>12519</v>
      </c>
      <c r="D649" s="923" t="s">
        <v>12520</v>
      </c>
      <c r="E649" s="920" t="s">
        <v>12521</v>
      </c>
      <c r="F649" s="921">
        <v>38</v>
      </c>
      <c r="G649" s="920" t="s">
        <v>26859</v>
      </c>
      <c r="H649" s="922" t="s">
        <v>12143</v>
      </c>
      <c r="I649" s="923" t="s">
        <v>19819</v>
      </c>
    </row>
    <row r="650" spans="1:9">
      <c r="A650" s="1151"/>
      <c r="B650" s="922" t="s">
        <v>13992</v>
      </c>
      <c r="C650" s="920" t="s">
        <v>12777</v>
      </c>
      <c r="D650" s="923" t="s">
        <v>13993</v>
      </c>
      <c r="E650" s="920" t="s">
        <v>13994</v>
      </c>
      <c r="F650" s="921">
        <v>15</v>
      </c>
      <c r="G650" s="920" t="s">
        <v>26859</v>
      </c>
      <c r="H650" s="922" t="s">
        <v>1821</v>
      </c>
      <c r="I650" s="923" t="s">
        <v>11287</v>
      </c>
    </row>
    <row r="651" spans="1:9">
      <c r="A651" s="1151"/>
      <c r="B651" s="922" t="s">
        <v>12511</v>
      </c>
      <c r="C651" s="920" t="s">
        <v>3345</v>
      </c>
      <c r="D651" s="923" t="s">
        <v>12512</v>
      </c>
      <c r="E651" s="920" t="s">
        <v>19821</v>
      </c>
      <c r="F651" s="921">
        <v>6</v>
      </c>
      <c r="G651" s="920" t="s">
        <v>26859</v>
      </c>
      <c r="H651" s="922"/>
      <c r="I651" s="923" t="s">
        <v>11287</v>
      </c>
    </row>
    <row r="652" spans="1:9">
      <c r="A652" s="1151"/>
      <c r="B652" s="922" t="s">
        <v>14848</v>
      </c>
      <c r="C652" s="920" t="s">
        <v>14849</v>
      </c>
      <c r="D652" s="923" t="s">
        <v>14850</v>
      </c>
      <c r="E652" s="920" t="s">
        <v>14851</v>
      </c>
      <c r="F652" s="921">
        <v>4</v>
      </c>
      <c r="G652" s="920" t="s">
        <v>26877</v>
      </c>
      <c r="H652" s="922" t="s">
        <v>899</v>
      </c>
      <c r="I652" s="923" t="s">
        <v>935</v>
      </c>
    </row>
    <row r="653" spans="1:9">
      <c r="A653" s="1151"/>
      <c r="B653" s="922" t="s">
        <v>2904</v>
      </c>
      <c r="C653" s="920" t="s">
        <v>3498</v>
      </c>
      <c r="D653" s="923" t="s">
        <v>16630</v>
      </c>
      <c r="E653" s="920" t="s">
        <v>23184</v>
      </c>
      <c r="F653" s="921">
        <v>4</v>
      </c>
      <c r="G653" s="920" t="s">
        <v>26877</v>
      </c>
      <c r="H653" s="922"/>
      <c r="I653" s="923" t="s">
        <v>18310</v>
      </c>
    </row>
    <row r="654" spans="1:9">
      <c r="A654" s="1151"/>
      <c r="B654" s="922" t="s">
        <v>12501</v>
      </c>
      <c r="C654" s="920" t="s">
        <v>12502</v>
      </c>
      <c r="D654" s="923" t="s">
        <v>28415</v>
      </c>
      <c r="E654" s="920" t="s">
        <v>4442</v>
      </c>
      <c r="F654" s="921">
        <v>6</v>
      </c>
      <c r="G654" s="920" t="s">
        <v>26859</v>
      </c>
      <c r="H654" s="922" t="s">
        <v>1289</v>
      </c>
      <c r="I654" s="923" t="s">
        <v>937</v>
      </c>
    </row>
    <row r="655" spans="1:9">
      <c r="A655" s="1151"/>
      <c r="B655" s="922" t="s">
        <v>2844</v>
      </c>
      <c r="C655" s="920" t="s">
        <v>3441</v>
      </c>
      <c r="D655" s="923" t="s">
        <v>11350</v>
      </c>
      <c r="E655" s="920" t="s">
        <v>4423</v>
      </c>
      <c r="F655" s="921">
        <v>23</v>
      </c>
      <c r="G655" s="920" t="s">
        <v>26859</v>
      </c>
      <c r="H655" s="922" t="s">
        <v>4747</v>
      </c>
      <c r="I655" s="923" t="s">
        <v>19819</v>
      </c>
    </row>
    <row r="656" spans="1:9">
      <c r="A656" s="1151"/>
      <c r="B656" s="922" t="s">
        <v>16354</v>
      </c>
      <c r="C656" s="920" t="s">
        <v>16355</v>
      </c>
      <c r="D656" s="923" t="s">
        <v>16356</v>
      </c>
      <c r="E656" s="920" t="s">
        <v>16357</v>
      </c>
      <c r="F656" s="921">
        <v>12</v>
      </c>
      <c r="G656" s="920" t="s">
        <v>10858</v>
      </c>
      <c r="H656" s="922" t="s">
        <v>26915</v>
      </c>
      <c r="I656" s="923"/>
    </row>
    <row r="657" spans="1:9" ht="27">
      <c r="A657" s="1151"/>
      <c r="B657" s="922" t="s">
        <v>2763</v>
      </c>
      <c r="C657" s="920" t="s">
        <v>3365</v>
      </c>
      <c r="D657" s="923" t="s">
        <v>13485</v>
      </c>
      <c r="E657" s="920" t="s">
        <v>21336</v>
      </c>
      <c r="F657" s="921">
        <v>10</v>
      </c>
      <c r="G657" s="920" t="s">
        <v>26859</v>
      </c>
      <c r="H657" s="922" t="s">
        <v>13482</v>
      </c>
      <c r="I657" s="923" t="s">
        <v>14033</v>
      </c>
    </row>
    <row r="658" spans="1:9">
      <c r="A658" s="1151"/>
      <c r="B658" s="922" t="s">
        <v>3187</v>
      </c>
      <c r="C658" s="920" t="s">
        <v>3773</v>
      </c>
      <c r="D658" s="923" t="s">
        <v>4224</v>
      </c>
      <c r="E658" s="920" t="s">
        <v>25919</v>
      </c>
      <c r="F658" s="921">
        <v>0</v>
      </c>
      <c r="G658" s="920" t="s">
        <v>26859</v>
      </c>
      <c r="H658" s="922" t="s">
        <v>7851</v>
      </c>
      <c r="I658" s="923" t="s">
        <v>940</v>
      </c>
    </row>
    <row r="659" spans="1:9" ht="27">
      <c r="A659" s="1151"/>
      <c r="B659" s="922" t="s">
        <v>2679</v>
      </c>
      <c r="C659" s="920" t="s">
        <v>3287</v>
      </c>
      <c r="D659" s="923" t="s">
        <v>3877</v>
      </c>
      <c r="E659" s="920" t="s">
        <v>4285</v>
      </c>
      <c r="F659" s="921">
        <v>3</v>
      </c>
      <c r="G659" s="920" t="s">
        <v>26859</v>
      </c>
      <c r="H659" s="922" t="s">
        <v>4717</v>
      </c>
      <c r="I659" s="923" t="s">
        <v>11638</v>
      </c>
    </row>
    <row r="660" spans="1:9">
      <c r="A660" s="1151"/>
      <c r="B660" s="922" t="s">
        <v>17476</v>
      </c>
      <c r="C660" s="920" t="s">
        <v>17477</v>
      </c>
      <c r="D660" s="923" t="s">
        <v>17478</v>
      </c>
      <c r="E660" s="920" t="s">
        <v>17479</v>
      </c>
      <c r="F660" s="921">
        <v>1</v>
      </c>
      <c r="G660" s="920" t="s">
        <v>26859</v>
      </c>
      <c r="H660" s="922" t="s">
        <v>888</v>
      </c>
      <c r="I660" s="923" t="s">
        <v>564</v>
      </c>
    </row>
    <row r="661" spans="1:9">
      <c r="A661" s="1151"/>
      <c r="B661" s="922" t="s">
        <v>3214</v>
      </c>
      <c r="C661" s="920" t="s">
        <v>3819</v>
      </c>
      <c r="D661" s="923" t="s">
        <v>28416</v>
      </c>
      <c r="E661" s="920" t="s">
        <v>12496</v>
      </c>
      <c r="F661" s="921">
        <v>3</v>
      </c>
      <c r="G661" s="920" t="s">
        <v>26859</v>
      </c>
      <c r="H661" s="922" t="s">
        <v>560</v>
      </c>
      <c r="I661" s="923" t="s">
        <v>937</v>
      </c>
    </row>
    <row r="662" spans="1:9">
      <c r="A662" s="1151"/>
      <c r="B662" s="922" t="s">
        <v>14591</v>
      </c>
      <c r="C662" s="920" t="s">
        <v>14592</v>
      </c>
      <c r="D662" s="923" t="s">
        <v>14593</v>
      </c>
      <c r="E662" s="920" t="s">
        <v>14594</v>
      </c>
      <c r="F662" s="921">
        <v>4</v>
      </c>
      <c r="G662" s="920" t="s">
        <v>26859</v>
      </c>
      <c r="H662" s="922" t="s">
        <v>6736</v>
      </c>
      <c r="I662" s="923" t="s">
        <v>21816</v>
      </c>
    </row>
    <row r="663" spans="1:9">
      <c r="A663" s="1151"/>
      <c r="B663" s="922" t="s">
        <v>3061</v>
      </c>
      <c r="C663" s="920" t="s">
        <v>3663</v>
      </c>
      <c r="D663" s="923" t="s">
        <v>13849</v>
      </c>
      <c r="E663" s="920" t="s">
        <v>4606</v>
      </c>
      <c r="F663" s="921">
        <v>5</v>
      </c>
      <c r="G663" s="920" t="s">
        <v>26859</v>
      </c>
      <c r="H663" s="922" t="s">
        <v>914</v>
      </c>
      <c r="I663" s="923" t="s">
        <v>21816</v>
      </c>
    </row>
    <row r="664" spans="1:9">
      <c r="A664" s="1151"/>
      <c r="B664" s="922" t="s">
        <v>3124</v>
      </c>
      <c r="C664" s="920" t="s">
        <v>3713</v>
      </c>
      <c r="D664" s="923" t="s">
        <v>4187</v>
      </c>
      <c r="E664" s="920" t="s">
        <v>4651</v>
      </c>
      <c r="F664" s="921">
        <v>7</v>
      </c>
      <c r="G664" s="920" t="s">
        <v>26859</v>
      </c>
      <c r="H664" s="922" t="s">
        <v>19810</v>
      </c>
      <c r="I664" s="923" t="s">
        <v>939</v>
      </c>
    </row>
    <row r="665" spans="1:9">
      <c r="A665" s="1151"/>
      <c r="B665" s="922" t="s">
        <v>15797</v>
      </c>
      <c r="C665" s="920" t="s">
        <v>15798</v>
      </c>
      <c r="D665" s="923" t="s">
        <v>15799</v>
      </c>
      <c r="E665" s="920"/>
      <c r="F665" s="921">
        <v>14</v>
      </c>
      <c r="G665" s="920" t="s">
        <v>26859</v>
      </c>
      <c r="H665" s="922" t="s">
        <v>4772</v>
      </c>
      <c r="I665" s="923" t="s">
        <v>929</v>
      </c>
    </row>
    <row r="666" spans="1:9">
      <c r="A666" s="1151"/>
      <c r="B666" s="922" t="s">
        <v>2777</v>
      </c>
      <c r="C666" s="920" t="s">
        <v>3376</v>
      </c>
      <c r="D666" s="923" t="s">
        <v>3942</v>
      </c>
      <c r="E666" s="920" t="s">
        <v>19806</v>
      </c>
      <c r="F666" s="921">
        <v>24</v>
      </c>
      <c r="G666" s="920" t="s">
        <v>26859</v>
      </c>
      <c r="H666" s="922" t="s">
        <v>19807</v>
      </c>
      <c r="I666" s="923" t="s">
        <v>11281</v>
      </c>
    </row>
    <row r="667" spans="1:9">
      <c r="A667" s="1151"/>
      <c r="B667" s="922" t="s">
        <v>21787</v>
      </c>
      <c r="C667" s="920" t="s">
        <v>21788</v>
      </c>
      <c r="D667" s="923" t="s">
        <v>21789</v>
      </c>
      <c r="E667" s="920" t="s">
        <v>21790</v>
      </c>
      <c r="F667" s="921">
        <v>4</v>
      </c>
      <c r="G667" s="920" t="s">
        <v>26859</v>
      </c>
      <c r="H667" s="922" t="s">
        <v>21791</v>
      </c>
      <c r="I667" s="923" t="s">
        <v>938</v>
      </c>
    </row>
    <row r="668" spans="1:9">
      <c r="A668" s="1151"/>
      <c r="B668" s="922" t="s">
        <v>15120</v>
      </c>
      <c r="C668" s="920" t="s">
        <v>1599</v>
      </c>
      <c r="D668" s="923" t="s">
        <v>16706</v>
      </c>
      <c r="E668" s="920" t="s">
        <v>15121</v>
      </c>
      <c r="F668" s="921">
        <v>1</v>
      </c>
      <c r="G668" s="920" t="s">
        <v>26859</v>
      </c>
      <c r="H668" s="922" t="s">
        <v>4812</v>
      </c>
      <c r="I668" s="923" t="s">
        <v>10945</v>
      </c>
    </row>
    <row r="669" spans="1:9">
      <c r="A669" s="1151"/>
      <c r="B669" s="922" t="s">
        <v>21785</v>
      </c>
      <c r="C669" s="920" t="s">
        <v>13707</v>
      </c>
      <c r="D669" s="923" t="s">
        <v>13708</v>
      </c>
      <c r="E669" s="920" t="s">
        <v>13709</v>
      </c>
      <c r="F669" s="921">
        <v>8</v>
      </c>
      <c r="G669" s="920" t="s">
        <v>26859</v>
      </c>
      <c r="H669" s="922" t="s">
        <v>21786</v>
      </c>
      <c r="I669" s="923" t="s">
        <v>937</v>
      </c>
    </row>
    <row r="670" spans="1:9">
      <c r="A670" s="1151"/>
      <c r="B670" s="922" t="s">
        <v>15854</v>
      </c>
      <c r="C670" s="920" t="s">
        <v>2358</v>
      </c>
      <c r="D670" s="923" t="s">
        <v>15855</v>
      </c>
      <c r="E670" s="920" t="s">
        <v>15856</v>
      </c>
      <c r="F670" s="921">
        <v>5</v>
      </c>
      <c r="G670" s="920" t="s">
        <v>26859</v>
      </c>
      <c r="H670" s="922" t="s">
        <v>26916</v>
      </c>
      <c r="I670" s="923" t="s">
        <v>937</v>
      </c>
    </row>
    <row r="671" spans="1:9">
      <c r="A671" s="1151"/>
      <c r="B671" s="922" t="s">
        <v>24607</v>
      </c>
      <c r="C671" s="920" t="s">
        <v>17724</v>
      </c>
      <c r="D671" s="923" t="s">
        <v>25892</v>
      </c>
      <c r="E671" s="920"/>
      <c r="F671" s="921">
        <v>0</v>
      </c>
      <c r="G671" s="920" t="s">
        <v>26859</v>
      </c>
      <c r="H671" s="922" t="s">
        <v>889</v>
      </c>
      <c r="I671" s="923" t="s">
        <v>940</v>
      </c>
    </row>
    <row r="672" spans="1:9">
      <c r="A672" s="1151"/>
      <c r="B672" s="922" t="s">
        <v>12484</v>
      </c>
      <c r="C672" s="920" t="s">
        <v>12485</v>
      </c>
      <c r="D672" s="923" t="s">
        <v>12486</v>
      </c>
      <c r="E672" s="920" t="s">
        <v>12487</v>
      </c>
      <c r="F672" s="921">
        <v>5</v>
      </c>
      <c r="G672" s="920" t="s">
        <v>26859</v>
      </c>
      <c r="H672" s="922"/>
      <c r="I672" s="923" t="s">
        <v>17674</v>
      </c>
    </row>
    <row r="673" spans="1:9">
      <c r="A673" s="1151"/>
      <c r="B673" s="922" t="s">
        <v>22802</v>
      </c>
      <c r="C673" s="920" t="s">
        <v>3706</v>
      </c>
      <c r="D673" s="923" t="s">
        <v>4181</v>
      </c>
      <c r="E673" s="920"/>
      <c r="F673" s="921">
        <v>2</v>
      </c>
      <c r="G673" s="920" t="s">
        <v>26859</v>
      </c>
      <c r="H673" s="922" t="s">
        <v>22803</v>
      </c>
      <c r="I673" s="923" t="s">
        <v>937</v>
      </c>
    </row>
    <row r="674" spans="1:9">
      <c r="A674" s="1151"/>
      <c r="B674" s="922" t="s">
        <v>12480</v>
      </c>
      <c r="C674" s="920" t="s">
        <v>19799</v>
      </c>
      <c r="D674" s="923" t="s">
        <v>12481</v>
      </c>
      <c r="E674" s="920" t="s">
        <v>12482</v>
      </c>
      <c r="F674" s="921">
        <v>113</v>
      </c>
      <c r="G674" s="920" t="s">
        <v>26859</v>
      </c>
      <c r="H674" s="922" t="s">
        <v>12143</v>
      </c>
      <c r="I674" s="923" t="s">
        <v>1300</v>
      </c>
    </row>
    <row r="675" spans="1:9">
      <c r="A675" s="1151"/>
      <c r="B675" s="922" t="s">
        <v>19792</v>
      </c>
      <c r="C675" s="920" t="s">
        <v>19793</v>
      </c>
      <c r="D675" s="923" t="s">
        <v>19794</v>
      </c>
      <c r="E675" s="920"/>
      <c r="F675" s="921">
        <v>2</v>
      </c>
      <c r="G675" s="920" t="s">
        <v>26859</v>
      </c>
      <c r="H675" s="922" t="s">
        <v>19795</v>
      </c>
      <c r="I675" s="923" t="s">
        <v>937</v>
      </c>
    </row>
    <row r="676" spans="1:9">
      <c r="A676" s="1151"/>
      <c r="B676" s="922" t="s">
        <v>2889</v>
      </c>
      <c r="C676" s="920" t="s">
        <v>3483</v>
      </c>
      <c r="D676" s="923" t="s">
        <v>28767</v>
      </c>
      <c r="E676" s="920" t="s">
        <v>19787</v>
      </c>
      <c r="F676" s="921">
        <v>4</v>
      </c>
      <c r="G676" s="920" t="s">
        <v>26859</v>
      </c>
      <c r="H676" s="922"/>
      <c r="I676" s="923" t="s">
        <v>17585</v>
      </c>
    </row>
    <row r="677" spans="1:9">
      <c r="A677" s="1151"/>
      <c r="B677" s="922" t="s">
        <v>2930</v>
      </c>
      <c r="C677" s="920" t="s">
        <v>1544</v>
      </c>
      <c r="D677" s="923" t="s">
        <v>23349</v>
      </c>
      <c r="E677" s="920" t="s">
        <v>4499</v>
      </c>
      <c r="F677" s="921">
        <v>15</v>
      </c>
      <c r="G677" s="920" t="s">
        <v>26877</v>
      </c>
      <c r="H677" s="922" t="s">
        <v>23350</v>
      </c>
      <c r="I677" s="923" t="s">
        <v>933</v>
      </c>
    </row>
    <row r="678" spans="1:9">
      <c r="A678" s="1151"/>
      <c r="B678" s="922" t="s">
        <v>2773</v>
      </c>
      <c r="C678" s="920" t="s">
        <v>3372</v>
      </c>
      <c r="D678" s="923" t="s">
        <v>14285</v>
      </c>
      <c r="E678" s="920" t="s">
        <v>4363</v>
      </c>
      <c r="F678" s="921">
        <v>11</v>
      </c>
      <c r="G678" s="920" t="s">
        <v>26859</v>
      </c>
      <c r="H678" s="922" t="s">
        <v>4732</v>
      </c>
      <c r="I678" s="923" t="s">
        <v>564</v>
      </c>
    </row>
    <row r="679" spans="1:9">
      <c r="A679" s="1151"/>
      <c r="B679" s="922" t="s">
        <v>3020</v>
      </c>
      <c r="C679" s="920" t="s">
        <v>3623</v>
      </c>
      <c r="D679" s="923" t="s">
        <v>21543</v>
      </c>
      <c r="E679" s="920" t="s">
        <v>21544</v>
      </c>
      <c r="F679" s="921">
        <v>15</v>
      </c>
      <c r="G679" s="920" t="s">
        <v>26859</v>
      </c>
      <c r="H679" s="922" t="s">
        <v>21545</v>
      </c>
      <c r="I679" s="923" t="s">
        <v>938</v>
      </c>
    </row>
    <row r="680" spans="1:9">
      <c r="A680" s="1151"/>
      <c r="B680" s="922" t="s">
        <v>3055</v>
      </c>
      <c r="C680" s="920" t="s">
        <v>3657</v>
      </c>
      <c r="D680" s="923" t="s">
        <v>4141</v>
      </c>
      <c r="E680" s="920" t="s">
        <v>4602</v>
      </c>
      <c r="F680" s="921">
        <v>5</v>
      </c>
      <c r="G680" s="920" t="s">
        <v>26859</v>
      </c>
      <c r="H680" s="922" t="s">
        <v>25887</v>
      </c>
      <c r="I680" s="923" t="s">
        <v>938</v>
      </c>
    </row>
    <row r="681" spans="1:9">
      <c r="A681" s="1151"/>
      <c r="B681" s="922" t="s">
        <v>19751</v>
      </c>
      <c r="C681" s="920" t="s">
        <v>19752</v>
      </c>
      <c r="D681" s="923" t="s">
        <v>19753</v>
      </c>
      <c r="E681" s="920" t="s">
        <v>19754</v>
      </c>
      <c r="F681" s="921">
        <v>25</v>
      </c>
      <c r="G681" s="920" t="s">
        <v>26859</v>
      </c>
      <c r="H681" s="922" t="s">
        <v>19755</v>
      </c>
      <c r="I681" s="923" t="s">
        <v>935</v>
      </c>
    </row>
    <row r="682" spans="1:9">
      <c r="A682" s="1151"/>
      <c r="B682" s="922" t="s">
        <v>24943</v>
      </c>
      <c r="C682" s="920" t="s">
        <v>24944</v>
      </c>
      <c r="D682" s="923" t="s">
        <v>24945</v>
      </c>
      <c r="E682" s="920"/>
      <c r="F682" s="921">
        <v>1</v>
      </c>
      <c r="G682" s="920" t="s">
        <v>26859</v>
      </c>
      <c r="H682" s="922" t="s">
        <v>904</v>
      </c>
      <c r="I682" s="923" t="s">
        <v>929</v>
      </c>
    </row>
    <row r="683" spans="1:9">
      <c r="A683" s="1151"/>
      <c r="B683" s="922" t="s">
        <v>2769</v>
      </c>
      <c r="C683" s="920" t="s">
        <v>3369</v>
      </c>
      <c r="D683" s="923" t="s">
        <v>3936</v>
      </c>
      <c r="E683" s="920" t="s">
        <v>4359</v>
      </c>
      <c r="F683" s="921">
        <v>200</v>
      </c>
      <c r="G683" s="920" t="s">
        <v>26859</v>
      </c>
      <c r="H683" s="922" t="s">
        <v>12143</v>
      </c>
      <c r="I683" s="923" t="s">
        <v>1300</v>
      </c>
    </row>
    <row r="684" spans="1:9">
      <c r="A684" s="1151"/>
      <c r="B684" s="922" t="s">
        <v>3200</v>
      </c>
      <c r="C684" s="920" t="s">
        <v>3786</v>
      </c>
      <c r="D684" s="923" t="s">
        <v>12475</v>
      </c>
      <c r="E684" s="920"/>
      <c r="F684" s="921">
        <v>2</v>
      </c>
      <c r="G684" s="920" t="s">
        <v>26859</v>
      </c>
      <c r="H684" s="922" t="s">
        <v>4802</v>
      </c>
      <c r="I684" s="923" t="s">
        <v>564</v>
      </c>
    </row>
    <row r="685" spans="1:9">
      <c r="A685" s="1151"/>
      <c r="B685" s="922" t="s">
        <v>23695</v>
      </c>
      <c r="C685" s="920" t="s">
        <v>23696</v>
      </c>
      <c r="D685" s="923" t="s">
        <v>23697</v>
      </c>
      <c r="E685" s="920" t="s">
        <v>23698</v>
      </c>
      <c r="F685" s="921">
        <v>16</v>
      </c>
      <c r="G685" s="920" t="s">
        <v>26877</v>
      </c>
      <c r="H685" s="922" t="s">
        <v>23699</v>
      </c>
      <c r="I685" s="923" t="s">
        <v>935</v>
      </c>
    </row>
    <row r="686" spans="1:9">
      <c r="A686" s="1151"/>
      <c r="B686" s="922" t="s">
        <v>12466</v>
      </c>
      <c r="C686" s="920" t="s">
        <v>1583</v>
      </c>
      <c r="D686" s="923" t="s">
        <v>12470</v>
      </c>
      <c r="E686" s="920" t="s">
        <v>19738</v>
      </c>
      <c r="F686" s="921">
        <v>7</v>
      </c>
      <c r="G686" s="920" t="s">
        <v>26859</v>
      </c>
      <c r="H686" s="922" t="s">
        <v>19739</v>
      </c>
      <c r="I686" s="923" t="s">
        <v>937</v>
      </c>
    </row>
    <row r="687" spans="1:9">
      <c r="A687" s="1151"/>
      <c r="B687" s="922" t="s">
        <v>19729</v>
      </c>
      <c r="C687" s="920" t="s">
        <v>19730</v>
      </c>
      <c r="D687" s="923" t="s">
        <v>19731</v>
      </c>
      <c r="E687" s="920"/>
      <c r="F687" s="921">
        <v>5</v>
      </c>
      <c r="G687" s="920" t="s">
        <v>26859</v>
      </c>
      <c r="H687" s="922" t="s">
        <v>11791</v>
      </c>
      <c r="I687" s="923" t="s">
        <v>931</v>
      </c>
    </row>
    <row r="688" spans="1:9">
      <c r="A688" s="1151"/>
      <c r="B688" s="922" t="s">
        <v>3166</v>
      </c>
      <c r="C688" s="920" t="s">
        <v>3166</v>
      </c>
      <c r="D688" s="923" t="s">
        <v>25883</v>
      </c>
      <c r="E688" s="920" t="s">
        <v>4685</v>
      </c>
      <c r="F688" s="921">
        <v>0</v>
      </c>
      <c r="G688" s="920" t="s">
        <v>26859</v>
      </c>
      <c r="H688" s="922" t="s">
        <v>7851</v>
      </c>
      <c r="I688" s="923" t="s">
        <v>940</v>
      </c>
    </row>
    <row r="689" spans="1:9">
      <c r="A689" s="1151"/>
      <c r="B689" s="922" t="s">
        <v>2975</v>
      </c>
      <c r="C689" s="920" t="s">
        <v>3574</v>
      </c>
      <c r="D689" s="923" t="s">
        <v>28417</v>
      </c>
      <c r="E689" s="920" t="s">
        <v>4536</v>
      </c>
      <c r="F689" s="921">
        <v>11</v>
      </c>
      <c r="G689" s="920" t="s">
        <v>26859</v>
      </c>
      <c r="H689" s="922" t="s">
        <v>7842</v>
      </c>
      <c r="I689" s="923" t="s">
        <v>933</v>
      </c>
    </row>
    <row r="690" spans="1:9">
      <c r="A690" s="1151"/>
      <c r="B690" s="922" t="s">
        <v>2766</v>
      </c>
      <c r="C690" s="920" t="s">
        <v>3367</v>
      </c>
      <c r="D690" s="923" t="s">
        <v>3935</v>
      </c>
      <c r="E690" s="920" t="s">
        <v>4356</v>
      </c>
      <c r="F690" s="921">
        <v>10</v>
      </c>
      <c r="G690" s="920" t="s">
        <v>26859</v>
      </c>
      <c r="H690" s="922" t="s">
        <v>1284</v>
      </c>
      <c r="I690" s="923" t="s">
        <v>937</v>
      </c>
    </row>
    <row r="691" spans="1:9">
      <c r="A691" s="1151"/>
      <c r="B691" s="922" t="s">
        <v>24941</v>
      </c>
      <c r="C691" s="920" t="s">
        <v>16409</v>
      </c>
      <c r="D691" s="923" t="s">
        <v>24942</v>
      </c>
      <c r="E691" s="920"/>
      <c r="F691" s="921">
        <v>3</v>
      </c>
      <c r="G691" s="920" t="s">
        <v>26859</v>
      </c>
      <c r="H691" s="922" t="s">
        <v>904</v>
      </c>
      <c r="I691" s="923" t="s">
        <v>932</v>
      </c>
    </row>
    <row r="692" spans="1:9">
      <c r="A692" s="1151"/>
      <c r="B692" s="922" t="s">
        <v>11395</v>
      </c>
      <c r="C692" s="920" t="s">
        <v>11396</v>
      </c>
      <c r="D692" s="923" t="s">
        <v>11397</v>
      </c>
      <c r="E692" s="920" t="s">
        <v>11398</v>
      </c>
      <c r="F692" s="921">
        <v>10</v>
      </c>
      <c r="G692" s="920" t="s">
        <v>26859</v>
      </c>
      <c r="H692" s="922" t="s">
        <v>11404</v>
      </c>
      <c r="I692" s="923" t="s">
        <v>930</v>
      </c>
    </row>
    <row r="693" spans="1:9">
      <c r="A693" s="1151"/>
      <c r="B693" s="922" t="s">
        <v>26474</v>
      </c>
      <c r="C693" s="920" t="s">
        <v>17977</v>
      </c>
      <c r="D693" s="923" t="s">
        <v>26475</v>
      </c>
      <c r="E693" s="920" t="s">
        <v>26476</v>
      </c>
      <c r="F693" s="921">
        <v>10</v>
      </c>
      <c r="G693" s="920" t="s">
        <v>10858</v>
      </c>
      <c r="H693" s="922" t="s">
        <v>26477</v>
      </c>
      <c r="I693" s="923" t="s">
        <v>937</v>
      </c>
    </row>
    <row r="694" spans="1:9">
      <c r="A694" s="1151"/>
      <c r="B694" s="922" t="s">
        <v>2676</v>
      </c>
      <c r="C694" s="920" t="s">
        <v>3284</v>
      </c>
      <c r="D694" s="923" t="s">
        <v>28418</v>
      </c>
      <c r="E694" s="920" t="s">
        <v>4283</v>
      </c>
      <c r="F694" s="921">
        <v>1</v>
      </c>
      <c r="G694" s="920" t="s">
        <v>26859</v>
      </c>
      <c r="H694" s="922"/>
      <c r="I694" s="923" t="s">
        <v>17391</v>
      </c>
    </row>
    <row r="695" spans="1:9">
      <c r="A695" s="1151"/>
      <c r="B695" s="922" t="s">
        <v>13100</v>
      </c>
      <c r="C695" s="920" t="s">
        <v>13101</v>
      </c>
      <c r="D695" s="923" t="s">
        <v>13102</v>
      </c>
      <c r="E695" s="920" t="s">
        <v>19720</v>
      </c>
      <c r="F695" s="921">
        <v>11</v>
      </c>
      <c r="G695" s="920" t="s">
        <v>26859</v>
      </c>
      <c r="H695" s="922" t="s">
        <v>2171</v>
      </c>
      <c r="I695" s="923" t="s">
        <v>564</v>
      </c>
    </row>
    <row r="696" spans="1:9">
      <c r="A696" s="1151"/>
      <c r="B696" s="922" t="s">
        <v>13100</v>
      </c>
      <c r="C696" s="920" t="s">
        <v>13101</v>
      </c>
      <c r="D696" s="923" t="s">
        <v>13102</v>
      </c>
      <c r="E696" s="920" t="s">
        <v>19720</v>
      </c>
      <c r="F696" s="921">
        <v>11</v>
      </c>
      <c r="G696" s="920" t="s">
        <v>26859</v>
      </c>
      <c r="H696" s="922" t="s">
        <v>16567</v>
      </c>
      <c r="I696" s="923" t="s">
        <v>937</v>
      </c>
    </row>
    <row r="697" spans="1:9">
      <c r="A697" s="1151"/>
      <c r="B697" s="922" t="s">
        <v>13099</v>
      </c>
      <c r="C697" s="920" t="s">
        <v>15982</v>
      </c>
      <c r="D697" s="923" t="s">
        <v>24326</v>
      </c>
      <c r="E697" s="920" t="s">
        <v>16239</v>
      </c>
      <c r="F697" s="921">
        <v>3</v>
      </c>
      <c r="G697" s="920" t="s">
        <v>26859</v>
      </c>
      <c r="H697" s="922" t="s">
        <v>1295</v>
      </c>
      <c r="I697" s="923" t="s">
        <v>1851</v>
      </c>
    </row>
    <row r="698" spans="1:9">
      <c r="A698" s="1151"/>
      <c r="B698" s="922" t="s">
        <v>14706</v>
      </c>
      <c r="C698" s="920" t="s">
        <v>14707</v>
      </c>
      <c r="D698" s="923" t="s">
        <v>14708</v>
      </c>
      <c r="E698" s="920" t="s">
        <v>14709</v>
      </c>
      <c r="F698" s="921">
        <v>3</v>
      </c>
      <c r="G698" s="920" t="s">
        <v>26877</v>
      </c>
      <c r="H698" s="922" t="s">
        <v>23181</v>
      </c>
      <c r="I698" s="923" t="s">
        <v>937</v>
      </c>
    </row>
    <row r="699" spans="1:9">
      <c r="A699" s="1151"/>
      <c r="B699" s="922" t="s">
        <v>24792</v>
      </c>
      <c r="C699" s="920" t="s">
        <v>24793</v>
      </c>
      <c r="D699" s="923" t="s">
        <v>24794</v>
      </c>
      <c r="E699" s="920" t="s">
        <v>24795</v>
      </c>
      <c r="F699" s="921">
        <v>30</v>
      </c>
      <c r="G699" s="920" t="s">
        <v>10858</v>
      </c>
      <c r="H699" s="922" t="s">
        <v>26917</v>
      </c>
      <c r="I699" s="923" t="s">
        <v>934</v>
      </c>
    </row>
    <row r="700" spans="1:9">
      <c r="A700" s="1151"/>
      <c r="B700" s="922" t="s">
        <v>24792</v>
      </c>
      <c r="C700" s="920" t="s">
        <v>24793</v>
      </c>
      <c r="D700" s="923" t="s">
        <v>24794</v>
      </c>
      <c r="E700" s="920" t="s">
        <v>24795</v>
      </c>
      <c r="F700" s="921">
        <v>2</v>
      </c>
      <c r="G700" s="920" t="s">
        <v>26859</v>
      </c>
      <c r="H700" s="922" t="s">
        <v>26918</v>
      </c>
      <c r="I700" s="923" t="s">
        <v>564</v>
      </c>
    </row>
    <row r="701" spans="1:9">
      <c r="A701" s="1151"/>
      <c r="B701" s="922" t="s">
        <v>2778</v>
      </c>
      <c r="C701" s="920" t="s">
        <v>3379</v>
      </c>
      <c r="D701" s="923" t="s">
        <v>3944</v>
      </c>
      <c r="E701" s="920" t="s">
        <v>4367</v>
      </c>
      <c r="F701" s="921">
        <v>4</v>
      </c>
      <c r="G701" s="920" t="s">
        <v>26859</v>
      </c>
      <c r="H701" s="922" t="s">
        <v>505</v>
      </c>
      <c r="I701" s="923" t="s">
        <v>564</v>
      </c>
    </row>
    <row r="702" spans="1:9">
      <c r="A702" s="1151"/>
      <c r="B702" s="922" t="s">
        <v>12455</v>
      </c>
      <c r="C702" s="920" t="s">
        <v>12456</v>
      </c>
      <c r="D702" s="923" t="s">
        <v>19709</v>
      </c>
      <c r="E702" s="920" t="s">
        <v>19710</v>
      </c>
      <c r="F702" s="921">
        <v>3</v>
      </c>
      <c r="G702" s="920" t="s">
        <v>26859</v>
      </c>
      <c r="H702" s="922" t="s">
        <v>560</v>
      </c>
      <c r="I702" s="923" t="s">
        <v>937</v>
      </c>
    </row>
    <row r="703" spans="1:9">
      <c r="A703" s="1151"/>
      <c r="B703" s="922" t="s">
        <v>2933</v>
      </c>
      <c r="C703" s="920" t="s">
        <v>3530</v>
      </c>
      <c r="D703" s="923" t="s">
        <v>4051</v>
      </c>
      <c r="E703" s="920" t="s">
        <v>4503</v>
      </c>
      <c r="F703" s="921">
        <v>119</v>
      </c>
      <c r="G703" s="920" t="s">
        <v>26877</v>
      </c>
      <c r="H703" s="922" t="s">
        <v>23694</v>
      </c>
      <c r="I703" s="923" t="s">
        <v>935</v>
      </c>
    </row>
    <row r="704" spans="1:9">
      <c r="A704" s="1151"/>
      <c r="B704" s="922" t="s">
        <v>19708</v>
      </c>
      <c r="C704" s="920" t="s">
        <v>3665</v>
      </c>
      <c r="D704" s="923" t="s">
        <v>16607</v>
      </c>
      <c r="E704" s="920" t="s">
        <v>4623</v>
      </c>
      <c r="F704" s="921">
        <v>62</v>
      </c>
      <c r="G704" s="920" t="s">
        <v>26859</v>
      </c>
      <c r="H704" s="922" t="s">
        <v>4804</v>
      </c>
      <c r="I704" s="923" t="s">
        <v>1300</v>
      </c>
    </row>
    <row r="705" spans="1:9">
      <c r="A705" s="1151"/>
      <c r="B705" s="922" t="s">
        <v>3083</v>
      </c>
      <c r="C705" s="920" t="s">
        <v>19707</v>
      </c>
      <c r="D705" s="923" t="s">
        <v>4149</v>
      </c>
      <c r="E705" s="920" t="s">
        <v>4608</v>
      </c>
      <c r="F705" s="921">
        <v>83</v>
      </c>
      <c r="G705" s="920" t="s">
        <v>26859</v>
      </c>
      <c r="H705" s="922" t="s">
        <v>4804</v>
      </c>
      <c r="I705" s="923" t="s">
        <v>1300</v>
      </c>
    </row>
    <row r="706" spans="1:9">
      <c r="A706" s="1151"/>
      <c r="B706" s="922" t="s">
        <v>16254</v>
      </c>
      <c r="C706" s="920" t="s">
        <v>6334</v>
      </c>
      <c r="D706" s="923" t="s">
        <v>28419</v>
      </c>
      <c r="E706" s="920" t="s">
        <v>16255</v>
      </c>
      <c r="F706" s="921">
        <v>1</v>
      </c>
      <c r="G706" s="920" t="s">
        <v>26877</v>
      </c>
      <c r="H706" s="922"/>
      <c r="I706" s="923" t="s">
        <v>1851</v>
      </c>
    </row>
    <row r="707" spans="1:9">
      <c r="A707" s="1151"/>
      <c r="B707" s="922" t="s">
        <v>1434</v>
      </c>
      <c r="C707" s="920" t="s">
        <v>12447</v>
      </c>
      <c r="D707" s="923" t="s">
        <v>28420</v>
      </c>
      <c r="E707" s="920" t="s">
        <v>12448</v>
      </c>
      <c r="F707" s="921">
        <v>8</v>
      </c>
      <c r="G707" s="920" t="s">
        <v>26859</v>
      </c>
      <c r="H707" s="922" t="s">
        <v>19700</v>
      </c>
      <c r="I707" s="923" t="s">
        <v>11281</v>
      </c>
    </row>
    <row r="708" spans="1:9" ht="27">
      <c r="A708" s="1151"/>
      <c r="B708" s="922" t="s">
        <v>19687</v>
      </c>
      <c r="C708" s="920" t="s">
        <v>19688</v>
      </c>
      <c r="D708" s="923" t="s">
        <v>19689</v>
      </c>
      <c r="E708" s="920" t="s">
        <v>19690</v>
      </c>
      <c r="F708" s="921">
        <v>2</v>
      </c>
      <c r="G708" s="920" t="s">
        <v>26859</v>
      </c>
      <c r="H708" s="922" t="s">
        <v>19691</v>
      </c>
      <c r="I708" s="923" t="s">
        <v>18310</v>
      </c>
    </row>
    <row r="709" spans="1:9" ht="27">
      <c r="A709" s="1151"/>
      <c r="B709" s="922" t="s">
        <v>3128</v>
      </c>
      <c r="C709" s="920" t="s">
        <v>3719</v>
      </c>
      <c r="D709" s="923" t="s">
        <v>10705</v>
      </c>
      <c r="E709" s="920" t="s">
        <v>24594</v>
      </c>
      <c r="F709" s="921">
        <v>4</v>
      </c>
      <c r="G709" s="920" t="s">
        <v>26859</v>
      </c>
      <c r="H709" s="922"/>
      <c r="I709" s="923" t="s">
        <v>26919</v>
      </c>
    </row>
    <row r="710" spans="1:9">
      <c r="A710" s="1151"/>
      <c r="B710" s="922" t="s">
        <v>2703</v>
      </c>
      <c r="C710" s="920" t="s">
        <v>3312</v>
      </c>
      <c r="D710" s="923" t="s">
        <v>3892</v>
      </c>
      <c r="E710" s="920"/>
      <c r="F710" s="921">
        <v>7</v>
      </c>
      <c r="G710" s="920" t="s">
        <v>26859</v>
      </c>
      <c r="H710" s="922" t="s">
        <v>917</v>
      </c>
      <c r="I710" s="923" t="s">
        <v>929</v>
      </c>
    </row>
    <row r="711" spans="1:9">
      <c r="A711" s="1151"/>
      <c r="B711" s="922" t="s">
        <v>25864</v>
      </c>
      <c r="C711" s="920" t="s">
        <v>3580</v>
      </c>
      <c r="D711" s="923" t="s">
        <v>25865</v>
      </c>
      <c r="E711" s="920" t="s">
        <v>4543</v>
      </c>
      <c r="F711" s="921">
        <v>2</v>
      </c>
      <c r="G711" s="920" t="s">
        <v>26859</v>
      </c>
      <c r="H711" s="922" t="s">
        <v>4762</v>
      </c>
      <c r="I711" s="923" t="s">
        <v>933</v>
      </c>
    </row>
    <row r="712" spans="1:9">
      <c r="A712" s="1151"/>
      <c r="B712" s="922" t="s">
        <v>19666</v>
      </c>
      <c r="C712" s="920" t="s">
        <v>19667</v>
      </c>
      <c r="D712" s="923" t="s">
        <v>19668</v>
      </c>
      <c r="E712" s="920" t="s">
        <v>19669</v>
      </c>
      <c r="F712" s="921">
        <v>12</v>
      </c>
      <c r="G712" s="920" t="s">
        <v>26859</v>
      </c>
      <c r="H712" s="922" t="s">
        <v>19670</v>
      </c>
      <c r="I712" s="923" t="s">
        <v>931</v>
      </c>
    </row>
    <row r="713" spans="1:9">
      <c r="A713" s="1151"/>
      <c r="B713" s="922" t="s">
        <v>3039</v>
      </c>
      <c r="C713" s="920" t="s">
        <v>3638</v>
      </c>
      <c r="D713" s="923" t="s">
        <v>4125</v>
      </c>
      <c r="E713" s="920" t="s">
        <v>4588</v>
      </c>
      <c r="F713" s="921">
        <v>3</v>
      </c>
      <c r="G713" s="920" t="s">
        <v>26859</v>
      </c>
      <c r="H713" s="922" t="s">
        <v>12729</v>
      </c>
      <c r="I713" s="923" t="s">
        <v>931</v>
      </c>
    </row>
    <row r="714" spans="1:9">
      <c r="A714" s="1151"/>
      <c r="B714" s="922" t="s">
        <v>3157</v>
      </c>
      <c r="C714" s="920" t="s">
        <v>3746</v>
      </c>
      <c r="D714" s="923" t="s">
        <v>4205</v>
      </c>
      <c r="E714" s="920" t="s">
        <v>25337</v>
      </c>
      <c r="F714" s="921">
        <v>9</v>
      </c>
      <c r="G714" s="920" t="s">
        <v>26859</v>
      </c>
      <c r="H714" s="922" t="s">
        <v>25338</v>
      </c>
      <c r="I714" s="923" t="s">
        <v>937</v>
      </c>
    </row>
    <row r="715" spans="1:9">
      <c r="A715" s="1151"/>
      <c r="B715" s="922" t="s">
        <v>2644</v>
      </c>
      <c r="C715" s="920" t="s">
        <v>2109</v>
      </c>
      <c r="D715" s="923" t="s">
        <v>3857</v>
      </c>
      <c r="E715" s="920" t="s">
        <v>17469</v>
      </c>
      <c r="F715" s="921">
        <v>4</v>
      </c>
      <c r="G715" s="920" t="s">
        <v>26859</v>
      </c>
      <c r="H715" s="922" t="s">
        <v>17470</v>
      </c>
      <c r="I715" s="923" t="s">
        <v>937</v>
      </c>
    </row>
    <row r="716" spans="1:9">
      <c r="A716" s="1151"/>
      <c r="B716" s="922" t="s">
        <v>12428</v>
      </c>
      <c r="C716" s="920" t="s">
        <v>3274</v>
      </c>
      <c r="D716" s="923" t="s">
        <v>12429</v>
      </c>
      <c r="E716" s="920" t="s">
        <v>12430</v>
      </c>
      <c r="F716" s="921">
        <v>2</v>
      </c>
      <c r="G716" s="920" t="s">
        <v>26859</v>
      </c>
      <c r="H716" s="922" t="s">
        <v>19647</v>
      </c>
      <c r="I716" s="923" t="s">
        <v>937</v>
      </c>
    </row>
    <row r="717" spans="1:9">
      <c r="A717" s="1151"/>
      <c r="B717" s="922" t="s">
        <v>2730</v>
      </c>
      <c r="C717" s="920" t="s">
        <v>19646</v>
      </c>
      <c r="D717" s="923" t="s">
        <v>3912</v>
      </c>
      <c r="E717" s="920" t="s">
        <v>4324</v>
      </c>
      <c r="F717" s="921">
        <v>20</v>
      </c>
      <c r="G717" s="920" t="s">
        <v>26859</v>
      </c>
      <c r="H717" s="922"/>
      <c r="I717" s="923" t="s">
        <v>10926</v>
      </c>
    </row>
    <row r="718" spans="1:9">
      <c r="A718" s="1151"/>
      <c r="B718" s="922" t="s">
        <v>3153</v>
      </c>
      <c r="C718" s="920" t="s">
        <v>3699</v>
      </c>
      <c r="D718" s="923" t="s">
        <v>4204</v>
      </c>
      <c r="E718" s="920" t="s">
        <v>24323</v>
      </c>
      <c r="F718" s="921">
        <v>30</v>
      </c>
      <c r="G718" s="920" t="s">
        <v>26859</v>
      </c>
      <c r="H718" s="922" t="s">
        <v>24322</v>
      </c>
      <c r="I718" s="923" t="s">
        <v>564</v>
      </c>
    </row>
    <row r="719" spans="1:9">
      <c r="A719" s="1151"/>
      <c r="B719" s="922" t="s">
        <v>3106</v>
      </c>
      <c r="C719" s="920" t="s">
        <v>3699</v>
      </c>
      <c r="D719" s="923" t="s">
        <v>4174</v>
      </c>
      <c r="E719" s="920" t="s">
        <v>4639</v>
      </c>
      <c r="F719" s="921">
        <v>25</v>
      </c>
      <c r="G719" s="920" t="s">
        <v>26859</v>
      </c>
      <c r="H719" s="922" t="s">
        <v>24322</v>
      </c>
      <c r="I719" s="923" t="s">
        <v>1851</v>
      </c>
    </row>
    <row r="720" spans="1:9">
      <c r="A720" s="1151"/>
      <c r="B720" s="922" t="s">
        <v>19642</v>
      </c>
      <c r="C720" s="920" t="s">
        <v>3340</v>
      </c>
      <c r="D720" s="923" t="s">
        <v>19643</v>
      </c>
      <c r="E720" s="920" t="s">
        <v>19644</v>
      </c>
      <c r="F720" s="921">
        <v>15</v>
      </c>
      <c r="G720" s="920" t="s">
        <v>26859</v>
      </c>
      <c r="H720" s="922" t="s">
        <v>19645</v>
      </c>
      <c r="I720" s="923" t="s">
        <v>2525</v>
      </c>
    </row>
    <row r="721" spans="1:9" ht="27">
      <c r="A721" s="1151"/>
      <c r="B721" s="922" t="s">
        <v>19638</v>
      </c>
      <c r="C721" s="920" t="s">
        <v>19639</v>
      </c>
      <c r="D721" s="923" t="s">
        <v>19640</v>
      </c>
      <c r="E721" s="920" t="s">
        <v>19641</v>
      </c>
      <c r="F721" s="921">
        <v>6</v>
      </c>
      <c r="G721" s="920" t="s">
        <v>26859</v>
      </c>
      <c r="H721" s="922" t="s">
        <v>912</v>
      </c>
      <c r="I721" s="923" t="s">
        <v>937</v>
      </c>
    </row>
    <row r="722" spans="1:9">
      <c r="A722" s="1151"/>
      <c r="B722" s="922" t="s">
        <v>3015</v>
      </c>
      <c r="C722" s="920" t="s">
        <v>3617</v>
      </c>
      <c r="D722" s="923" t="s">
        <v>28421</v>
      </c>
      <c r="E722" s="920" t="s">
        <v>4571</v>
      </c>
      <c r="F722" s="921">
        <v>5</v>
      </c>
      <c r="G722" s="920" t="s">
        <v>26859</v>
      </c>
      <c r="H722" s="922" t="s">
        <v>19567</v>
      </c>
      <c r="I722" s="923" t="s">
        <v>18712</v>
      </c>
    </row>
    <row r="723" spans="1:9">
      <c r="A723" s="1151"/>
      <c r="B723" s="922" t="s">
        <v>2788</v>
      </c>
      <c r="C723" s="920" t="s">
        <v>3387</v>
      </c>
      <c r="D723" s="923" t="s">
        <v>3951</v>
      </c>
      <c r="E723" s="920" t="s">
        <v>4377</v>
      </c>
      <c r="F723" s="921">
        <v>6</v>
      </c>
      <c r="G723" s="920" t="s">
        <v>26859</v>
      </c>
      <c r="H723" s="922" t="s">
        <v>4750</v>
      </c>
      <c r="I723" s="923" t="s">
        <v>18310</v>
      </c>
    </row>
    <row r="724" spans="1:9">
      <c r="A724" s="1151"/>
      <c r="B724" s="922" t="s">
        <v>2779</v>
      </c>
      <c r="C724" s="920" t="s">
        <v>3380</v>
      </c>
      <c r="D724" s="923" t="s">
        <v>3945</v>
      </c>
      <c r="E724" s="920" t="s">
        <v>4368</v>
      </c>
      <c r="F724" s="921">
        <v>35</v>
      </c>
      <c r="G724" s="920" t="s">
        <v>26877</v>
      </c>
      <c r="H724" s="922" t="s">
        <v>14892</v>
      </c>
      <c r="I724" s="923" t="s">
        <v>13595</v>
      </c>
    </row>
    <row r="725" spans="1:9">
      <c r="A725" s="1151"/>
      <c r="B725" s="922" t="s">
        <v>2671</v>
      </c>
      <c r="C725" s="920" t="s">
        <v>3280</v>
      </c>
      <c r="D725" s="923" t="s">
        <v>3873</v>
      </c>
      <c r="E725" s="920"/>
      <c r="F725" s="921">
        <v>6</v>
      </c>
      <c r="G725" s="920" t="s">
        <v>26859</v>
      </c>
      <c r="H725" s="922" t="s">
        <v>19630</v>
      </c>
      <c r="I725" s="923" t="s">
        <v>931</v>
      </c>
    </row>
    <row r="726" spans="1:9">
      <c r="A726" s="1151"/>
      <c r="B726" s="922" t="s">
        <v>13619</v>
      </c>
      <c r="C726" s="920" t="s">
        <v>13620</v>
      </c>
      <c r="D726" s="923" t="s">
        <v>28422</v>
      </c>
      <c r="E726" s="920"/>
      <c r="F726" s="921">
        <v>4</v>
      </c>
      <c r="G726" s="920" t="s">
        <v>26859</v>
      </c>
      <c r="H726" s="922" t="s">
        <v>4718</v>
      </c>
      <c r="I726" s="923" t="s">
        <v>14077</v>
      </c>
    </row>
    <row r="727" spans="1:9">
      <c r="A727" s="1151"/>
      <c r="B727" s="922" t="s">
        <v>2760</v>
      </c>
      <c r="C727" s="920" t="s">
        <v>3361</v>
      </c>
      <c r="D727" s="923" t="s">
        <v>3932</v>
      </c>
      <c r="E727" s="920" t="s">
        <v>4350</v>
      </c>
      <c r="F727" s="921">
        <v>48</v>
      </c>
      <c r="G727" s="920" t="s">
        <v>26859</v>
      </c>
      <c r="H727" s="922" t="s">
        <v>12143</v>
      </c>
      <c r="I727" s="923" t="s">
        <v>1300</v>
      </c>
    </row>
    <row r="728" spans="1:9">
      <c r="A728" s="1151"/>
      <c r="B728" s="922" t="s">
        <v>11509</v>
      </c>
      <c r="C728" s="920" t="s">
        <v>11510</v>
      </c>
      <c r="D728" s="923" t="s">
        <v>16600</v>
      </c>
      <c r="E728" s="920" t="s">
        <v>11511</v>
      </c>
      <c r="F728" s="921">
        <v>2</v>
      </c>
      <c r="G728" s="920" t="s">
        <v>26859</v>
      </c>
      <c r="H728" s="922"/>
      <c r="I728" s="923" t="s">
        <v>937</v>
      </c>
    </row>
    <row r="729" spans="1:9">
      <c r="A729" s="1151"/>
      <c r="B729" s="922" t="s">
        <v>19626</v>
      </c>
      <c r="C729" s="920" t="s">
        <v>19627</v>
      </c>
      <c r="D729" s="923" t="s">
        <v>18803</v>
      </c>
      <c r="E729" s="920"/>
      <c r="F729" s="921">
        <v>3</v>
      </c>
      <c r="G729" s="920" t="s">
        <v>26859</v>
      </c>
      <c r="H729" s="922"/>
      <c r="I729" s="923" t="s">
        <v>11287</v>
      </c>
    </row>
    <row r="730" spans="1:9">
      <c r="A730" s="1151"/>
      <c r="B730" s="922" t="s">
        <v>2874</v>
      </c>
      <c r="C730" s="920" t="s">
        <v>3470</v>
      </c>
      <c r="D730" s="923" t="s">
        <v>4012</v>
      </c>
      <c r="E730" s="920" t="s">
        <v>4451</v>
      </c>
      <c r="F730" s="921">
        <v>2</v>
      </c>
      <c r="G730" s="920" t="s">
        <v>26859</v>
      </c>
      <c r="H730" s="922" t="s">
        <v>17467</v>
      </c>
      <c r="I730" s="923" t="s">
        <v>937</v>
      </c>
    </row>
    <row r="731" spans="1:9">
      <c r="A731" s="1151"/>
      <c r="B731" s="922" t="s">
        <v>13383</v>
      </c>
      <c r="C731" s="920" t="s">
        <v>6902</v>
      </c>
      <c r="D731" s="923" t="s">
        <v>13384</v>
      </c>
      <c r="E731" s="920" t="s">
        <v>13385</v>
      </c>
      <c r="F731" s="921">
        <v>6</v>
      </c>
      <c r="G731" s="920" t="s">
        <v>26859</v>
      </c>
      <c r="H731" s="922"/>
      <c r="I731" s="923" t="s">
        <v>937</v>
      </c>
    </row>
    <row r="732" spans="1:9">
      <c r="A732" s="1151"/>
      <c r="B732" s="922" t="s">
        <v>16119</v>
      </c>
      <c r="C732" s="920" t="s">
        <v>16120</v>
      </c>
      <c r="D732" s="923" t="s">
        <v>25846</v>
      </c>
      <c r="E732" s="920"/>
      <c r="F732" s="921">
        <v>0</v>
      </c>
      <c r="G732" s="920" t="s">
        <v>26859</v>
      </c>
      <c r="H732" s="922" t="s">
        <v>7851</v>
      </c>
      <c r="I732" s="923" t="s">
        <v>940</v>
      </c>
    </row>
    <row r="733" spans="1:9">
      <c r="A733" s="1151"/>
      <c r="B733" s="922" t="s">
        <v>2776</v>
      </c>
      <c r="C733" s="920" t="s">
        <v>3375</v>
      </c>
      <c r="D733" s="923" t="s">
        <v>3941</v>
      </c>
      <c r="E733" s="920" t="s">
        <v>19611</v>
      </c>
      <c r="F733" s="921">
        <v>4</v>
      </c>
      <c r="G733" s="920" t="s">
        <v>26859</v>
      </c>
      <c r="H733" s="922"/>
      <c r="I733" s="923" t="s">
        <v>937</v>
      </c>
    </row>
    <row r="734" spans="1:9">
      <c r="A734" s="1151"/>
      <c r="B734" s="922" t="s">
        <v>15734</v>
      </c>
      <c r="C734" s="920" t="s">
        <v>15735</v>
      </c>
      <c r="D734" s="923" t="s">
        <v>15736</v>
      </c>
      <c r="E734" s="920" t="s">
        <v>15737</v>
      </c>
      <c r="F734" s="921">
        <v>5</v>
      </c>
      <c r="G734" s="920" t="s">
        <v>26859</v>
      </c>
      <c r="H734" s="922"/>
      <c r="I734" s="923" t="s">
        <v>21797</v>
      </c>
    </row>
    <row r="735" spans="1:9">
      <c r="A735" s="1151"/>
      <c r="B735" s="922" t="s">
        <v>2796</v>
      </c>
      <c r="C735" s="920" t="s">
        <v>3395</v>
      </c>
      <c r="D735" s="923" t="s">
        <v>12419</v>
      </c>
      <c r="E735" s="920" t="s">
        <v>4384</v>
      </c>
      <c r="F735" s="921">
        <v>8</v>
      </c>
      <c r="G735" s="920" t="s">
        <v>26859</v>
      </c>
      <c r="H735" s="922" t="s">
        <v>19600</v>
      </c>
      <c r="I735" s="923" t="s">
        <v>931</v>
      </c>
    </row>
    <row r="736" spans="1:9">
      <c r="A736" s="1151"/>
      <c r="B736" s="922" t="s">
        <v>3113</v>
      </c>
      <c r="C736" s="920" t="s">
        <v>3704</v>
      </c>
      <c r="D736" s="923" t="s">
        <v>4179</v>
      </c>
      <c r="E736" s="920"/>
      <c r="F736" s="921">
        <v>2</v>
      </c>
      <c r="G736" s="920" t="s">
        <v>26859</v>
      </c>
      <c r="H736" s="922" t="s">
        <v>1838</v>
      </c>
      <c r="I736" s="923" t="s">
        <v>937</v>
      </c>
    </row>
    <row r="737" spans="1:9">
      <c r="A737" s="1151"/>
      <c r="B737" s="922" t="s">
        <v>631</v>
      </c>
      <c r="C737" s="920" t="s">
        <v>13837</v>
      </c>
      <c r="D737" s="923" t="s">
        <v>13838</v>
      </c>
      <c r="E737" s="920" t="s">
        <v>13839</v>
      </c>
      <c r="F737" s="921">
        <v>3</v>
      </c>
      <c r="G737" s="920" t="s">
        <v>26859</v>
      </c>
      <c r="H737" s="922"/>
      <c r="I737" s="923" t="s">
        <v>938</v>
      </c>
    </row>
    <row r="738" spans="1:9">
      <c r="A738" s="1151"/>
      <c r="B738" s="922" t="s">
        <v>15565</v>
      </c>
      <c r="C738" s="920" t="s">
        <v>16114</v>
      </c>
      <c r="D738" s="923" t="s">
        <v>16115</v>
      </c>
      <c r="E738" s="920"/>
      <c r="F738" s="921">
        <v>0</v>
      </c>
      <c r="G738" s="920" t="s">
        <v>26859</v>
      </c>
      <c r="H738" s="922" t="s">
        <v>889</v>
      </c>
      <c r="I738" s="923" t="s">
        <v>938</v>
      </c>
    </row>
    <row r="739" spans="1:9">
      <c r="A739" s="1151"/>
      <c r="B739" s="922" t="s">
        <v>2878</v>
      </c>
      <c r="C739" s="920" t="s">
        <v>3475</v>
      </c>
      <c r="D739" s="923" t="s">
        <v>19599</v>
      </c>
      <c r="E739" s="920" t="s">
        <v>12416</v>
      </c>
      <c r="F739" s="921">
        <v>5</v>
      </c>
      <c r="G739" s="920" t="s">
        <v>26859</v>
      </c>
      <c r="H739" s="922"/>
      <c r="I739" s="923" t="s">
        <v>564</v>
      </c>
    </row>
    <row r="740" spans="1:9">
      <c r="A740" s="1151"/>
      <c r="B740" s="922" t="s">
        <v>15792</v>
      </c>
      <c r="C740" s="920" t="s">
        <v>15793</v>
      </c>
      <c r="D740" s="923" t="s">
        <v>24935</v>
      </c>
      <c r="E740" s="920" t="s">
        <v>15794</v>
      </c>
      <c r="F740" s="921">
        <v>2</v>
      </c>
      <c r="G740" s="920" t="s">
        <v>26859</v>
      </c>
      <c r="H740" s="922" t="s">
        <v>15795</v>
      </c>
      <c r="I740" s="923" t="s">
        <v>936</v>
      </c>
    </row>
    <row r="741" spans="1:9">
      <c r="A741" s="1151"/>
      <c r="B741" s="922" t="s">
        <v>2634</v>
      </c>
      <c r="C741" s="920" t="s">
        <v>3245</v>
      </c>
      <c r="D741" s="923" t="s">
        <v>3851</v>
      </c>
      <c r="E741" s="920" t="s">
        <v>4248</v>
      </c>
      <c r="F741" s="921">
        <v>4</v>
      </c>
      <c r="G741" s="920" t="s">
        <v>26859</v>
      </c>
      <c r="H741" s="922" t="s">
        <v>12415</v>
      </c>
      <c r="I741" s="923" t="s">
        <v>937</v>
      </c>
    </row>
    <row r="742" spans="1:9">
      <c r="A742" s="1151"/>
      <c r="B742" s="922" t="s">
        <v>2634</v>
      </c>
      <c r="C742" s="920" t="s">
        <v>3245</v>
      </c>
      <c r="D742" s="923" t="s">
        <v>3851</v>
      </c>
      <c r="E742" s="920" t="s">
        <v>4248</v>
      </c>
      <c r="F742" s="921">
        <v>4</v>
      </c>
      <c r="G742" s="920" t="s">
        <v>26877</v>
      </c>
      <c r="H742" s="922" t="s">
        <v>1822</v>
      </c>
      <c r="I742" s="923" t="s">
        <v>937</v>
      </c>
    </row>
    <row r="743" spans="1:9">
      <c r="A743" s="1151"/>
      <c r="B743" s="922" t="s">
        <v>2635</v>
      </c>
      <c r="C743" s="920" t="s">
        <v>3246</v>
      </c>
      <c r="D743" s="923" t="s">
        <v>28423</v>
      </c>
      <c r="E743" s="920" t="s">
        <v>21537</v>
      </c>
      <c r="F743" s="921">
        <v>2</v>
      </c>
      <c r="G743" s="920" t="s">
        <v>26859</v>
      </c>
      <c r="H743" s="922" t="s">
        <v>26920</v>
      </c>
      <c r="I743" s="923"/>
    </row>
    <row r="744" spans="1:9">
      <c r="A744" s="1151"/>
      <c r="B744" s="922" t="s">
        <v>3064</v>
      </c>
      <c r="C744" s="920" t="s">
        <v>3667</v>
      </c>
      <c r="D744" s="923" t="s">
        <v>4151</v>
      </c>
      <c r="E744" s="920" t="s">
        <v>4610</v>
      </c>
      <c r="F744" s="921">
        <v>5</v>
      </c>
      <c r="G744" s="920" t="s">
        <v>26859</v>
      </c>
      <c r="H744" s="922" t="s">
        <v>560</v>
      </c>
      <c r="I744" s="923" t="s">
        <v>18115</v>
      </c>
    </row>
    <row r="745" spans="1:9" ht="67.5">
      <c r="A745" s="1151"/>
      <c r="B745" s="922" t="s">
        <v>2716</v>
      </c>
      <c r="C745" s="920" t="s">
        <v>3324</v>
      </c>
      <c r="D745" s="923" t="s">
        <v>3900</v>
      </c>
      <c r="E745" s="920" t="s">
        <v>23550</v>
      </c>
      <c r="F745" s="921">
        <v>65</v>
      </c>
      <c r="G745" s="920" t="s">
        <v>26877</v>
      </c>
      <c r="H745" s="922" t="s">
        <v>26921</v>
      </c>
      <c r="I745" s="923" t="s">
        <v>12720</v>
      </c>
    </row>
    <row r="746" spans="1:9">
      <c r="A746" s="1151"/>
      <c r="B746" s="922" t="s">
        <v>3093</v>
      </c>
      <c r="C746" s="920" t="s">
        <v>3689</v>
      </c>
      <c r="D746" s="923" t="s">
        <v>23101</v>
      </c>
      <c r="E746" s="920" t="s">
        <v>4630</v>
      </c>
      <c r="F746" s="921">
        <v>1</v>
      </c>
      <c r="G746" s="920" t="s">
        <v>26859</v>
      </c>
      <c r="H746" s="922" t="s">
        <v>4787</v>
      </c>
      <c r="I746" s="923" t="s">
        <v>18604</v>
      </c>
    </row>
    <row r="747" spans="1:9">
      <c r="A747" s="1151"/>
      <c r="B747" s="922" t="s">
        <v>3016</v>
      </c>
      <c r="C747" s="920" t="s">
        <v>3618</v>
      </c>
      <c r="D747" s="923" t="s">
        <v>4109</v>
      </c>
      <c r="E747" s="920"/>
      <c r="F747" s="921">
        <v>2</v>
      </c>
      <c r="G747" s="920" t="s">
        <v>26859</v>
      </c>
      <c r="H747" s="922" t="s">
        <v>4750</v>
      </c>
      <c r="I747" s="923" t="s">
        <v>564</v>
      </c>
    </row>
    <row r="748" spans="1:9" ht="27">
      <c r="A748" s="1151"/>
      <c r="B748" s="922" t="s">
        <v>12405</v>
      </c>
      <c r="C748" s="920" t="s">
        <v>6182</v>
      </c>
      <c r="D748" s="923" t="s">
        <v>28424</v>
      </c>
      <c r="E748" s="920" t="s">
        <v>12406</v>
      </c>
      <c r="F748" s="921">
        <v>3</v>
      </c>
      <c r="G748" s="920" t="s">
        <v>26859</v>
      </c>
      <c r="H748" s="922"/>
      <c r="I748" s="923" t="s">
        <v>11607</v>
      </c>
    </row>
    <row r="749" spans="1:9">
      <c r="A749" s="1151"/>
      <c r="B749" s="922" t="s">
        <v>14651</v>
      </c>
      <c r="C749" s="920" t="s">
        <v>14652</v>
      </c>
      <c r="D749" s="923" t="s">
        <v>14653</v>
      </c>
      <c r="E749" s="920" t="s">
        <v>21957</v>
      </c>
      <c r="F749" s="921">
        <v>35</v>
      </c>
      <c r="G749" s="920" t="s">
        <v>26859</v>
      </c>
      <c r="H749" s="922" t="s">
        <v>14654</v>
      </c>
      <c r="I749" s="923" t="s">
        <v>937</v>
      </c>
    </row>
    <row r="750" spans="1:9">
      <c r="A750" s="1151"/>
      <c r="B750" s="922" t="s">
        <v>24312</v>
      </c>
      <c r="C750" s="920" t="s">
        <v>24313</v>
      </c>
      <c r="D750" s="923" t="s">
        <v>24314</v>
      </c>
      <c r="E750" s="920" t="s">
        <v>24315</v>
      </c>
      <c r="F750" s="921">
        <v>7</v>
      </c>
      <c r="G750" s="920" t="s">
        <v>26859</v>
      </c>
      <c r="H750" s="922" t="s">
        <v>1280</v>
      </c>
      <c r="I750" s="923" t="s">
        <v>11287</v>
      </c>
    </row>
    <row r="751" spans="1:9">
      <c r="A751" s="1151"/>
      <c r="B751" s="922" t="s">
        <v>2991</v>
      </c>
      <c r="C751" s="920" t="s">
        <v>3592</v>
      </c>
      <c r="D751" s="923" t="s">
        <v>4092</v>
      </c>
      <c r="E751" s="920" t="s">
        <v>4553</v>
      </c>
      <c r="F751" s="921">
        <v>3</v>
      </c>
      <c r="G751" s="920" t="s">
        <v>26859</v>
      </c>
      <c r="H751" s="922" t="s">
        <v>4773</v>
      </c>
      <c r="I751" s="923" t="s">
        <v>930</v>
      </c>
    </row>
    <row r="752" spans="1:9">
      <c r="A752" s="1151"/>
      <c r="B752" s="922" t="s">
        <v>3152</v>
      </c>
      <c r="C752" s="920" t="s">
        <v>3742</v>
      </c>
      <c r="D752" s="923" t="s">
        <v>4203</v>
      </c>
      <c r="E752" s="920"/>
      <c r="F752" s="921">
        <v>1</v>
      </c>
      <c r="G752" s="920" t="s">
        <v>26861</v>
      </c>
      <c r="H752" s="922" t="s">
        <v>26922</v>
      </c>
      <c r="I752" s="923" t="s">
        <v>1851</v>
      </c>
    </row>
    <row r="753" spans="1:9">
      <c r="A753" s="1151"/>
      <c r="B753" s="922" t="s">
        <v>19570</v>
      </c>
      <c r="C753" s="920" t="s">
        <v>19571</v>
      </c>
      <c r="D753" s="923" t="s">
        <v>19572</v>
      </c>
      <c r="E753" s="920" t="s">
        <v>19573</v>
      </c>
      <c r="F753" s="921">
        <v>5</v>
      </c>
      <c r="G753" s="920" t="s">
        <v>26859</v>
      </c>
      <c r="H753" s="922" t="s">
        <v>19574</v>
      </c>
      <c r="I753" s="923" t="s">
        <v>937</v>
      </c>
    </row>
    <row r="754" spans="1:9">
      <c r="A754" s="1151"/>
      <c r="B754" s="922" t="s">
        <v>3013</v>
      </c>
      <c r="C754" s="920" t="s">
        <v>3615</v>
      </c>
      <c r="D754" s="923" t="s">
        <v>4107</v>
      </c>
      <c r="E754" s="920" t="s">
        <v>4569</v>
      </c>
      <c r="F754" s="921">
        <v>2</v>
      </c>
      <c r="G754" s="920" t="s">
        <v>26859</v>
      </c>
      <c r="H754" s="922" t="s">
        <v>4778</v>
      </c>
      <c r="I754" s="923" t="s">
        <v>937</v>
      </c>
    </row>
    <row r="755" spans="1:9">
      <c r="A755" s="1151"/>
      <c r="B755" s="922" t="s">
        <v>3036</v>
      </c>
      <c r="C755" s="920" t="s">
        <v>3368</v>
      </c>
      <c r="D755" s="923" t="s">
        <v>28425</v>
      </c>
      <c r="E755" s="920" t="s">
        <v>4357</v>
      </c>
      <c r="F755" s="921">
        <v>12</v>
      </c>
      <c r="G755" s="920" t="s">
        <v>26859</v>
      </c>
      <c r="H755" s="922" t="s">
        <v>4781</v>
      </c>
      <c r="I755" s="923" t="s">
        <v>929</v>
      </c>
    </row>
    <row r="756" spans="1:9">
      <c r="A756" s="1151"/>
      <c r="B756" s="922" t="s">
        <v>3134</v>
      </c>
      <c r="C756" s="920" t="s">
        <v>3725</v>
      </c>
      <c r="D756" s="923" t="s">
        <v>19566</v>
      </c>
      <c r="E756" s="920" t="s">
        <v>4660</v>
      </c>
      <c r="F756" s="921">
        <v>5</v>
      </c>
      <c r="G756" s="920" t="s">
        <v>26859</v>
      </c>
      <c r="H756" s="922" t="s">
        <v>19567</v>
      </c>
      <c r="I756" s="923" t="s">
        <v>931</v>
      </c>
    </row>
    <row r="757" spans="1:9">
      <c r="A757" s="1151"/>
      <c r="B757" s="922" t="s">
        <v>22282</v>
      </c>
      <c r="C757" s="920" t="s">
        <v>2568</v>
      </c>
      <c r="D757" s="923" t="s">
        <v>22283</v>
      </c>
      <c r="E757" s="920" t="s">
        <v>22284</v>
      </c>
      <c r="F757" s="921">
        <v>7</v>
      </c>
      <c r="G757" s="920" t="s">
        <v>26859</v>
      </c>
      <c r="H757" s="922" t="s">
        <v>22108</v>
      </c>
      <c r="I757" s="923" t="s">
        <v>11675</v>
      </c>
    </row>
    <row r="758" spans="1:9">
      <c r="A758" s="1151"/>
      <c r="B758" s="922" t="s">
        <v>3195</v>
      </c>
      <c r="C758" s="920" t="s">
        <v>3552</v>
      </c>
      <c r="D758" s="923" t="s">
        <v>13572</v>
      </c>
      <c r="E758" s="920" t="s">
        <v>4706</v>
      </c>
      <c r="F758" s="921">
        <v>5</v>
      </c>
      <c r="G758" s="920" t="s">
        <v>26859</v>
      </c>
      <c r="H758" s="922" t="s">
        <v>21471</v>
      </c>
      <c r="I758" s="923" t="s">
        <v>937</v>
      </c>
    </row>
    <row r="759" spans="1:9">
      <c r="A759" s="1151"/>
      <c r="B759" s="922" t="s">
        <v>13199</v>
      </c>
      <c r="C759" s="920" t="s">
        <v>13200</v>
      </c>
      <c r="D759" s="923" t="s">
        <v>13201</v>
      </c>
      <c r="E759" s="920" t="s">
        <v>19561</v>
      </c>
      <c r="F759" s="921">
        <v>2</v>
      </c>
      <c r="G759" s="920" t="s">
        <v>26859</v>
      </c>
      <c r="H759" s="922" t="s">
        <v>1284</v>
      </c>
      <c r="I759" s="923" t="s">
        <v>937</v>
      </c>
    </row>
    <row r="760" spans="1:9" ht="27">
      <c r="A760" s="1151"/>
      <c r="B760" s="922" t="s">
        <v>12397</v>
      </c>
      <c r="C760" s="920" t="s">
        <v>12398</v>
      </c>
      <c r="D760" s="923" t="s">
        <v>12399</v>
      </c>
      <c r="E760" s="920" t="s">
        <v>12400</v>
      </c>
      <c r="F760" s="921">
        <v>2</v>
      </c>
      <c r="G760" s="920" t="s">
        <v>26859</v>
      </c>
      <c r="H760" s="922"/>
      <c r="I760" s="923" t="s">
        <v>17430</v>
      </c>
    </row>
    <row r="761" spans="1:9">
      <c r="A761" s="1151"/>
      <c r="B761" s="922" t="s">
        <v>15554</v>
      </c>
      <c r="C761" s="920" t="s">
        <v>15555</v>
      </c>
      <c r="D761" s="923" t="s">
        <v>15556</v>
      </c>
      <c r="E761" s="920"/>
      <c r="F761" s="921">
        <v>1</v>
      </c>
      <c r="G761" s="920" t="s">
        <v>26859</v>
      </c>
      <c r="H761" s="922" t="s">
        <v>21721</v>
      </c>
      <c r="I761" s="923" t="s">
        <v>938</v>
      </c>
    </row>
    <row r="762" spans="1:9">
      <c r="A762" s="1151"/>
      <c r="B762" s="922" t="s">
        <v>3068</v>
      </c>
      <c r="C762" s="920" t="s">
        <v>3671</v>
      </c>
      <c r="D762" s="923" t="s">
        <v>4154</v>
      </c>
      <c r="E762" s="920"/>
      <c r="F762" s="921">
        <v>1</v>
      </c>
      <c r="G762" s="920" t="s">
        <v>26859</v>
      </c>
      <c r="H762" s="922" t="s">
        <v>4812</v>
      </c>
      <c r="I762" s="923" t="s">
        <v>941</v>
      </c>
    </row>
    <row r="763" spans="1:9">
      <c r="A763" s="1151"/>
      <c r="B763" s="922" t="s">
        <v>3164</v>
      </c>
      <c r="C763" s="920" t="s">
        <v>3751</v>
      </c>
      <c r="D763" s="923" t="s">
        <v>4209</v>
      </c>
      <c r="E763" s="920" t="s">
        <v>4683</v>
      </c>
      <c r="F763" s="921">
        <v>1</v>
      </c>
      <c r="G763" s="920" t="s">
        <v>26859</v>
      </c>
      <c r="H763" s="922" t="s">
        <v>24563</v>
      </c>
      <c r="I763" s="923" t="s">
        <v>938</v>
      </c>
    </row>
    <row r="764" spans="1:9">
      <c r="A764" s="1151"/>
      <c r="B764" s="922" t="s">
        <v>12390</v>
      </c>
      <c r="C764" s="920" t="s">
        <v>12391</v>
      </c>
      <c r="D764" s="923" t="s">
        <v>28426</v>
      </c>
      <c r="E764" s="920" t="s">
        <v>19536</v>
      </c>
      <c r="F764" s="921">
        <v>6</v>
      </c>
      <c r="G764" s="920" t="s">
        <v>26859</v>
      </c>
      <c r="H764" s="922" t="s">
        <v>19537</v>
      </c>
      <c r="I764" s="923" t="s">
        <v>934</v>
      </c>
    </row>
    <row r="765" spans="1:9">
      <c r="A765" s="1151"/>
      <c r="B765" s="922" t="s">
        <v>3117</v>
      </c>
      <c r="C765" s="920" t="s">
        <v>3235</v>
      </c>
      <c r="D765" s="923" t="s">
        <v>4182</v>
      </c>
      <c r="E765" s="920"/>
      <c r="F765" s="921">
        <v>3</v>
      </c>
      <c r="G765" s="920" t="s">
        <v>26859</v>
      </c>
      <c r="H765" s="922" t="s">
        <v>26923</v>
      </c>
      <c r="I765" s="923" t="s">
        <v>937</v>
      </c>
    </row>
    <row r="766" spans="1:9">
      <c r="A766" s="1151"/>
      <c r="B766" s="922" t="s">
        <v>2625</v>
      </c>
      <c r="C766" s="920" t="s">
        <v>3235</v>
      </c>
      <c r="D766" s="923" t="s">
        <v>3842</v>
      </c>
      <c r="E766" s="920" t="s">
        <v>4241</v>
      </c>
      <c r="F766" s="921">
        <v>4</v>
      </c>
      <c r="G766" s="920" t="s">
        <v>26877</v>
      </c>
      <c r="H766" s="922" t="s">
        <v>16455</v>
      </c>
      <c r="I766" s="923" t="s">
        <v>11287</v>
      </c>
    </row>
    <row r="767" spans="1:9">
      <c r="A767" s="1151"/>
      <c r="B767" s="922" t="s">
        <v>23174</v>
      </c>
      <c r="C767" s="920" t="s">
        <v>23175</v>
      </c>
      <c r="D767" s="923" t="s">
        <v>23176</v>
      </c>
      <c r="E767" s="920" t="s">
        <v>23177</v>
      </c>
      <c r="F767" s="921">
        <v>1</v>
      </c>
      <c r="G767" s="920" t="s">
        <v>26877</v>
      </c>
      <c r="H767" s="922" t="s">
        <v>23178</v>
      </c>
      <c r="I767" s="923" t="s">
        <v>937</v>
      </c>
    </row>
    <row r="768" spans="1:9">
      <c r="A768" s="1151"/>
      <c r="B768" s="922" t="s">
        <v>12383</v>
      </c>
      <c r="C768" s="920" t="s">
        <v>12384</v>
      </c>
      <c r="D768" s="923" t="s">
        <v>12385</v>
      </c>
      <c r="E768" s="920" t="s">
        <v>12386</v>
      </c>
      <c r="F768" s="921">
        <v>8</v>
      </c>
      <c r="G768" s="920" t="s">
        <v>26859</v>
      </c>
      <c r="H768" s="922"/>
      <c r="I768" s="923" t="s">
        <v>17585</v>
      </c>
    </row>
    <row r="769" spans="1:9" ht="40.5">
      <c r="A769" s="1151"/>
      <c r="B769" s="922" t="s">
        <v>2701</v>
      </c>
      <c r="C769" s="920" t="s">
        <v>3310</v>
      </c>
      <c r="D769" s="923" t="s">
        <v>3890</v>
      </c>
      <c r="E769" s="920" t="s">
        <v>17462</v>
      </c>
      <c r="F769" s="921">
        <v>35</v>
      </c>
      <c r="G769" s="920" t="s">
        <v>26859</v>
      </c>
      <c r="H769" s="922"/>
      <c r="I769" s="923" t="s">
        <v>26924</v>
      </c>
    </row>
    <row r="770" spans="1:9">
      <c r="A770" s="1151"/>
      <c r="B770" s="922" t="s">
        <v>19505</v>
      </c>
      <c r="C770" s="920" t="s">
        <v>3802</v>
      </c>
      <c r="D770" s="923" t="s">
        <v>19506</v>
      </c>
      <c r="E770" s="920" t="s">
        <v>12381</v>
      </c>
      <c r="F770" s="921">
        <v>4</v>
      </c>
      <c r="G770" s="920" t="s">
        <v>26859</v>
      </c>
      <c r="H770" s="922" t="s">
        <v>1289</v>
      </c>
      <c r="I770" s="923" t="s">
        <v>937</v>
      </c>
    </row>
    <row r="771" spans="1:9">
      <c r="A771" s="1151"/>
      <c r="B771" s="922" t="s">
        <v>3206</v>
      </c>
      <c r="C771" s="920" t="s">
        <v>3801</v>
      </c>
      <c r="D771" s="923" t="s">
        <v>12380</v>
      </c>
      <c r="E771" s="920" t="s">
        <v>12381</v>
      </c>
      <c r="F771" s="921">
        <v>6</v>
      </c>
      <c r="G771" s="920" t="s">
        <v>26859</v>
      </c>
      <c r="H771" s="922" t="s">
        <v>1289</v>
      </c>
      <c r="I771" s="923" t="s">
        <v>937</v>
      </c>
    </row>
    <row r="772" spans="1:9">
      <c r="A772" s="1151"/>
      <c r="B772" s="922" t="s">
        <v>14768</v>
      </c>
      <c r="C772" s="920" t="s">
        <v>14769</v>
      </c>
      <c r="D772" s="923" t="s">
        <v>23336</v>
      </c>
      <c r="E772" s="920" t="s">
        <v>14770</v>
      </c>
      <c r="F772" s="921">
        <v>10</v>
      </c>
      <c r="G772" s="920" t="s">
        <v>26877</v>
      </c>
      <c r="H772" s="922" t="s">
        <v>23337</v>
      </c>
      <c r="I772" s="923" t="s">
        <v>931</v>
      </c>
    </row>
    <row r="773" spans="1:9">
      <c r="A773" s="1151"/>
      <c r="B773" s="922" t="s">
        <v>12376</v>
      </c>
      <c r="C773" s="920" t="s">
        <v>12377</v>
      </c>
      <c r="D773" s="923" t="s">
        <v>12378</v>
      </c>
      <c r="E773" s="920" t="s">
        <v>12379</v>
      </c>
      <c r="F773" s="921">
        <v>5</v>
      </c>
      <c r="G773" s="920" t="s">
        <v>26859</v>
      </c>
      <c r="H773" s="922" t="s">
        <v>19500</v>
      </c>
      <c r="I773" s="923" t="s">
        <v>931</v>
      </c>
    </row>
    <row r="774" spans="1:9">
      <c r="A774" s="1151"/>
      <c r="B774" s="922" t="s">
        <v>2765</v>
      </c>
      <c r="C774" s="920" t="s">
        <v>3366</v>
      </c>
      <c r="D774" s="923" t="s">
        <v>3934</v>
      </c>
      <c r="E774" s="920" t="s">
        <v>4355</v>
      </c>
      <c r="F774" s="921">
        <v>122</v>
      </c>
      <c r="G774" s="920" t="s">
        <v>26859</v>
      </c>
      <c r="H774" s="922" t="s">
        <v>12143</v>
      </c>
      <c r="I774" s="923" t="s">
        <v>1300</v>
      </c>
    </row>
    <row r="775" spans="1:9">
      <c r="A775" s="1151"/>
      <c r="B775" s="922" t="s">
        <v>21766</v>
      </c>
      <c r="C775" s="920" t="s">
        <v>21767</v>
      </c>
      <c r="D775" s="923" t="s">
        <v>21768</v>
      </c>
      <c r="E775" s="920"/>
      <c r="F775" s="921">
        <v>2</v>
      </c>
      <c r="G775" s="920" t="s">
        <v>26859</v>
      </c>
      <c r="H775" s="922" t="s">
        <v>21769</v>
      </c>
      <c r="I775" s="923" t="s">
        <v>936</v>
      </c>
    </row>
    <row r="776" spans="1:9">
      <c r="A776" s="1151"/>
      <c r="B776" s="922" t="s">
        <v>3162</v>
      </c>
      <c r="C776" s="920" t="s">
        <v>3749</v>
      </c>
      <c r="D776" s="923" t="s">
        <v>15955</v>
      </c>
      <c r="E776" s="920" t="s">
        <v>4681</v>
      </c>
      <c r="F776" s="921">
        <v>9</v>
      </c>
      <c r="G776" s="920" t="s">
        <v>26859</v>
      </c>
      <c r="H776" s="922" t="s">
        <v>15956</v>
      </c>
      <c r="I776" s="923" t="s">
        <v>937</v>
      </c>
    </row>
    <row r="777" spans="1:9">
      <c r="A777" s="1151"/>
      <c r="B777" s="922" t="s">
        <v>19493</v>
      </c>
      <c r="C777" s="920" t="s">
        <v>19494</v>
      </c>
      <c r="D777" s="923" t="s">
        <v>19495</v>
      </c>
      <c r="E777" s="920" t="s">
        <v>19496</v>
      </c>
      <c r="F777" s="921">
        <v>2</v>
      </c>
      <c r="G777" s="920" t="s">
        <v>26859</v>
      </c>
      <c r="H777" s="922" t="s">
        <v>19497</v>
      </c>
      <c r="I777" s="923" t="s">
        <v>11205</v>
      </c>
    </row>
    <row r="778" spans="1:9">
      <c r="A778" s="1151"/>
      <c r="B778" s="922" t="s">
        <v>3019</v>
      </c>
      <c r="C778" s="920" t="s">
        <v>3622</v>
      </c>
      <c r="D778" s="923" t="s">
        <v>4112</v>
      </c>
      <c r="E778" s="920" t="s">
        <v>4573</v>
      </c>
      <c r="F778" s="921">
        <v>40</v>
      </c>
      <c r="G778" s="920" t="s">
        <v>26859</v>
      </c>
      <c r="H778" s="922" t="s">
        <v>21005</v>
      </c>
      <c r="I778" s="923" t="s">
        <v>564</v>
      </c>
    </row>
    <row r="779" spans="1:9" ht="27">
      <c r="A779" s="1151"/>
      <c r="B779" s="922" t="s">
        <v>2662</v>
      </c>
      <c r="C779" s="920" t="s">
        <v>3269</v>
      </c>
      <c r="D779" s="923" t="s">
        <v>3869</v>
      </c>
      <c r="E779" s="920" t="s">
        <v>4273</v>
      </c>
      <c r="F779" s="921">
        <v>17</v>
      </c>
      <c r="G779" s="920" t="s">
        <v>26859</v>
      </c>
      <c r="H779" s="922"/>
      <c r="I779" s="923" t="s">
        <v>18270</v>
      </c>
    </row>
    <row r="780" spans="1:9">
      <c r="A780" s="1151"/>
      <c r="B780" s="922" t="s">
        <v>2814</v>
      </c>
      <c r="C780" s="920" t="s">
        <v>3413</v>
      </c>
      <c r="D780" s="923" t="s">
        <v>12368</v>
      </c>
      <c r="E780" s="920" t="s">
        <v>4398</v>
      </c>
      <c r="F780" s="921">
        <v>5</v>
      </c>
      <c r="G780" s="920" t="s">
        <v>26859</v>
      </c>
      <c r="H780" s="922" t="s">
        <v>12369</v>
      </c>
      <c r="I780" s="923" t="s">
        <v>931</v>
      </c>
    </row>
    <row r="781" spans="1:9">
      <c r="A781" s="1151"/>
      <c r="B781" s="922" t="s">
        <v>3120</v>
      </c>
      <c r="C781" s="920" t="s">
        <v>3709</v>
      </c>
      <c r="D781" s="923" t="s">
        <v>4185</v>
      </c>
      <c r="E781" s="920"/>
      <c r="F781" s="921">
        <v>8</v>
      </c>
      <c r="G781" s="920" t="s">
        <v>26859</v>
      </c>
      <c r="H781" s="922"/>
      <c r="I781" s="923" t="s">
        <v>17726</v>
      </c>
    </row>
    <row r="782" spans="1:9">
      <c r="A782" s="1151"/>
      <c r="B782" s="922" t="s">
        <v>3035</v>
      </c>
      <c r="C782" s="920" t="s">
        <v>3635</v>
      </c>
      <c r="D782" s="923" t="s">
        <v>4122</v>
      </c>
      <c r="E782" s="920" t="s">
        <v>4585</v>
      </c>
      <c r="F782" s="921">
        <v>17</v>
      </c>
      <c r="G782" s="920" t="s">
        <v>26859</v>
      </c>
      <c r="H782" s="922" t="s">
        <v>4780</v>
      </c>
      <c r="I782" s="923" t="s">
        <v>564</v>
      </c>
    </row>
    <row r="783" spans="1:9">
      <c r="A783" s="1151"/>
      <c r="B783" s="922" t="s">
        <v>2751</v>
      </c>
      <c r="C783" s="920" t="s">
        <v>3355</v>
      </c>
      <c r="D783" s="923" t="s">
        <v>27666</v>
      </c>
      <c r="E783" s="920" t="s">
        <v>4342</v>
      </c>
      <c r="F783" s="921">
        <v>55</v>
      </c>
      <c r="G783" s="920" t="s">
        <v>26859</v>
      </c>
      <c r="H783" s="922" t="s">
        <v>12143</v>
      </c>
      <c r="I783" s="923" t="s">
        <v>1300</v>
      </c>
    </row>
    <row r="784" spans="1:9">
      <c r="A784" s="1151"/>
      <c r="B784" s="922" t="s">
        <v>2990</v>
      </c>
      <c r="C784" s="920" t="s">
        <v>3591</v>
      </c>
      <c r="D784" s="923" t="s">
        <v>4091</v>
      </c>
      <c r="E784" s="920" t="s">
        <v>4552</v>
      </c>
      <c r="F784" s="921">
        <v>1</v>
      </c>
      <c r="G784" s="920" t="s">
        <v>26859</v>
      </c>
      <c r="H784" s="922" t="s">
        <v>505</v>
      </c>
      <c r="I784" s="923" t="s">
        <v>564</v>
      </c>
    </row>
    <row r="785" spans="1:9" ht="27">
      <c r="A785" s="1151"/>
      <c r="B785" s="922" t="s">
        <v>3208</v>
      </c>
      <c r="C785" s="920" t="s">
        <v>3804</v>
      </c>
      <c r="D785" s="923" t="s">
        <v>14684</v>
      </c>
      <c r="E785" s="920"/>
      <c r="F785" s="921">
        <v>5</v>
      </c>
      <c r="G785" s="920" t="s">
        <v>26877</v>
      </c>
      <c r="H785" s="922" t="s">
        <v>23173</v>
      </c>
      <c r="I785" s="923" t="s">
        <v>937</v>
      </c>
    </row>
    <row r="786" spans="1:9">
      <c r="A786" s="1151"/>
      <c r="B786" s="922" t="s">
        <v>3021</v>
      </c>
      <c r="C786" s="920" t="s">
        <v>3624</v>
      </c>
      <c r="D786" s="923" t="s">
        <v>4113</v>
      </c>
      <c r="E786" s="920" t="s">
        <v>4574</v>
      </c>
      <c r="F786" s="921">
        <v>2</v>
      </c>
      <c r="G786" s="920" t="s">
        <v>26859</v>
      </c>
      <c r="H786" s="922"/>
      <c r="I786" s="923" t="s">
        <v>937</v>
      </c>
    </row>
    <row r="787" spans="1:9">
      <c r="A787" s="1151"/>
      <c r="B787" s="922" t="s">
        <v>19476</v>
      </c>
      <c r="C787" s="920" t="s">
        <v>19477</v>
      </c>
      <c r="D787" s="923" t="s">
        <v>19478</v>
      </c>
      <c r="E787" s="920" t="s">
        <v>19479</v>
      </c>
      <c r="F787" s="921">
        <v>5</v>
      </c>
      <c r="G787" s="920" t="s">
        <v>26859</v>
      </c>
      <c r="H787" s="922" t="s">
        <v>4802</v>
      </c>
      <c r="I787" s="923" t="s">
        <v>931</v>
      </c>
    </row>
    <row r="788" spans="1:9">
      <c r="A788" s="1151"/>
      <c r="B788" s="922" t="s">
        <v>14345</v>
      </c>
      <c r="C788" s="920" t="s">
        <v>14346</v>
      </c>
      <c r="D788" s="923" t="s">
        <v>14347</v>
      </c>
      <c r="E788" s="920" t="s">
        <v>14348</v>
      </c>
      <c r="F788" s="921">
        <v>2</v>
      </c>
      <c r="G788" s="920" t="s">
        <v>26859</v>
      </c>
      <c r="H788" s="922" t="s">
        <v>12367</v>
      </c>
      <c r="I788" s="923" t="s">
        <v>1300</v>
      </c>
    </row>
    <row r="789" spans="1:9">
      <c r="A789" s="1151"/>
      <c r="B789" s="922" t="s">
        <v>3050</v>
      </c>
      <c r="C789" s="920" t="s">
        <v>3651</v>
      </c>
      <c r="D789" s="923" t="s">
        <v>4136</v>
      </c>
      <c r="E789" s="920" t="s">
        <v>4598</v>
      </c>
      <c r="F789" s="921">
        <v>15</v>
      </c>
      <c r="G789" s="920" t="s">
        <v>26859</v>
      </c>
      <c r="H789" s="922" t="s">
        <v>505</v>
      </c>
      <c r="I789" s="923" t="s">
        <v>935</v>
      </c>
    </row>
    <row r="790" spans="1:9">
      <c r="A790" s="1151"/>
      <c r="B790" s="922" t="s">
        <v>25306</v>
      </c>
      <c r="C790" s="920" t="s">
        <v>25307</v>
      </c>
      <c r="D790" s="923" t="s">
        <v>25308</v>
      </c>
      <c r="E790" s="920" t="s">
        <v>25309</v>
      </c>
      <c r="F790" s="921">
        <v>2</v>
      </c>
      <c r="G790" s="920" t="s">
        <v>26861</v>
      </c>
      <c r="H790" s="922" t="s">
        <v>14388</v>
      </c>
      <c r="I790" s="923" t="s">
        <v>17621</v>
      </c>
    </row>
    <row r="791" spans="1:9">
      <c r="A791" s="1151"/>
      <c r="B791" s="922" t="s">
        <v>3116</v>
      </c>
      <c r="C791" s="920" t="s">
        <v>3705</v>
      </c>
      <c r="D791" s="923" t="s">
        <v>4180</v>
      </c>
      <c r="E791" s="920" t="s">
        <v>4647</v>
      </c>
      <c r="F791" s="921">
        <v>68</v>
      </c>
      <c r="G791" s="920" t="s">
        <v>26859</v>
      </c>
      <c r="H791" s="922" t="s">
        <v>4789</v>
      </c>
      <c r="I791" s="923" t="s">
        <v>11113</v>
      </c>
    </row>
    <row r="792" spans="1:9">
      <c r="A792" s="1151"/>
      <c r="B792" s="922" t="s">
        <v>17455</v>
      </c>
      <c r="C792" s="920" t="s">
        <v>9515</v>
      </c>
      <c r="D792" s="923" t="s">
        <v>17456</v>
      </c>
      <c r="E792" s="920" t="s">
        <v>17457</v>
      </c>
      <c r="F792" s="921">
        <v>3</v>
      </c>
      <c r="G792" s="920" t="s">
        <v>26859</v>
      </c>
      <c r="H792" s="922" t="s">
        <v>17214</v>
      </c>
      <c r="I792" s="923" t="s">
        <v>937</v>
      </c>
    </row>
    <row r="793" spans="1:9">
      <c r="A793" s="1151"/>
      <c r="B793" s="922" t="s">
        <v>12357</v>
      </c>
      <c r="C793" s="920" t="s">
        <v>12358</v>
      </c>
      <c r="D793" s="923" t="s">
        <v>12359</v>
      </c>
      <c r="E793" s="920" t="s">
        <v>12360</v>
      </c>
      <c r="F793" s="921">
        <v>2</v>
      </c>
      <c r="G793" s="920" t="s">
        <v>26859</v>
      </c>
      <c r="H793" s="922" t="s">
        <v>19475</v>
      </c>
      <c r="I793" s="923" t="s">
        <v>564</v>
      </c>
    </row>
    <row r="794" spans="1:9">
      <c r="A794" s="1151"/>
      <c r="B794" s="922" t="s">
        <v>19471</v>
      </c>
      <c r="C794" s="920" t="s">
        <v>19472</v>
      </c>
      <c r="D794" s="923" t="s">
        <v>19473</v>
      </c>
      <c r="E794" s="920"/>
      <c r="F794" s="921">
        <v>3</v>
      </c>
      <c r="G794" s="920" t="s">
        <v>26859</v>
      </c>
      <c r="H794" s="922" t="s">
        <v>19474</v>
      </c>
      <c r="I794" s="923" t="s">
        <v>937</v>
      </c>
    </row>
    <row r="795" spans="1:9">
      <c r="A795" s="1151"/>
      <c r="B795" s="922" t="s">
        <v>2969</v>
      </c>
      <c r="C795" s="920" t="s">
        <v>3570</v>
      </c>
      <c r="D795" s="923" t="s">
        <v>4074</v>
      </c>
      <c r="E795" s="920"/>
      <c r="F795" s="921">
        <v>3</v>
      </c>
      <c r="G795" s="920" t="s">
        <v>26859</v>
      </c>
      <c r="H795" s="922" t="s">
        <v>26925</v>
      </c>
      <c r="I795" s="923" t="s">
        <v>564</v>
      </c>
    </row>
    <row r="796" spans="1:9">
      <c r="A796" s="1151"/>
      <c r="B796" s="922" t="s">
        <v>2772</v>
      </c>
      <c r="C796" s="920" t="s">
        <v>3371</v>
      </c>
      <c r="D796" s="923" t="s">
        <v>3938</v>
      </c>
      <c r="E796" s="920" t="s">
        <v>4362</v>
      </c>
      <c r="F796" s="921">
        <v>33</v>
      </c>
      <c r="G796" s="920" t="s">
        <v>26859</v>
      </c>
      <c r="H796" s="922" t="s">
        <v>16454</v>
      </c>
      <c r="I796" s="923" t="s">
        <v>933</v>
      </c>
    </row>
    <row r="797" spans="1:9" ht="27">
      <c r="A797" s="1151"/>
      <c r="B797" s="922" t="s">
        <v>14948</v>
      </c>
      <c r="C797" s="920" t="s">
        <v>14949</v>
      </c>
      <c r="D797" s="923" t="s">
        <v>23692</v>
      </c>
      <c r="E797" s="920" t="s">
        <v>4260</v>
      </c>
      <c r="F797" s="921">
        <v>5</v>
      </c>
      <c r="G797" s="920" t="s">
        <v>26877</v>
      </c>
      <c r="H797" s="922"/>
      <c r="I797" s="923" t="s">
        <v>564</v>
      </c>
    </row>
    <row r="798" spans="1:9">
      <c r="A798" s="1151"/>
      <c r="B798" s="922" t="s">
        <v>2711</v>
      </c>
      <c r="C798" s="920" t="s">
        <v>14946</v>
      </c>
      <c r="D798" s="923" t="s">
        <v>16688</v>
      </c>
      <c r="E798" s="920" t="s">
        <v>4311</v>
      </c>
      <c r="F798" s="921">
        <v>2</v>
      </c>
      <c r="G798" s="920" t="s">
        <v>26877</v>
      </c>
      <c r="H798" s="922" t="s">
        <v>23687</v>
      </c>
      <c r="I798" s="923" t="s">
        <v>11675</v>
      </c>
    </row>
    <row r="799" spans="1:9">
      <c r="A799" s="1151"/>
      <c r="B799" s="922" t="s">
        <v>2737</v>
      </c>
      <c r="C799" s="920" t="s">
        <v>3343</v>
      </c>
      <c r="D799" s="923" t="s">
        <v>3918</v>
      </c>
      <c r="E799" s="920" t="s">
        <v>4330</v>
      </c>
      <c r="F799" s="921">
        <v>1</v>
      </c>
      <c r="G799" s="920" t="s">
        <v>26877</v>
      </c>
      <c r="H799" s="922" t="s">
        <v>23686</v>
      </c>
      <c r="I799" s="923" t="s">
        <v>937</v>
      </c>
    </row>
    <row r="800" spans="1:9">
      <c r="A800" s="1151"/>
      <c r="B800" s="922" t="s">
        <v>23681</v>
      </c>
      <c r="C800" s="920" t="s">
        <v>9445</v>
      </c>
      <c r="D800" s="923" t="s">
        <v>23682</v>
      </c>
      <c r="E800" s="920" t="s">
        <v>23683</v>
      </c>
      <c r="F800" s="921">
        <v>5</v>
      </c>
      <c r="G800" s="920" t="s">
        <v>26877</v>
      </c>
      <c r="H800" s="922" t="s">
        <v>13963</v>
      </c>
      <c r="I800" s="923"/>
    </row>
    <row r="801" spans="1:9">
      <c r="A801" s="1151"/>
      <c r="B801" s="922" t="s">
        <v>19455</v>
      </c>
      <c r="C801" s="920" t="s">
        <v>2326</v>
      </c>
      <c r="D801" s="923" t="s">
        <v>19456</v>
      </c>
      <c r="E801" s="920" t="s">
        <v>19457</v>
      </c>
      <c r="F801" s="921">
        <v>2</v>
      </c>
      <c r="G801" s="920" t="s">
        <v>26859</v>
      </c>
      <c r="H801" s="922" t="s">
        <v>19458</v>
      </c>
      <c r="I801" s="923" t="s">
        <v>931</v>
      </c>
    </row>
    <row r="802" spans="1:9">
      <c r="A802" s="1151"/>
      <c r="B802" s="922" t="s">
        <v>13981</v>
      </c>
      <c r="C802" s="920" t="s">
        <v>8281</v>
      </c>
      <c r="D802" s="923" t="s">
        <v>13982</v>
      </c>
      <c r="E802" s="920" t="s">
        <v>21955</v>
      </c>
      <c r="F802" s="921">
        <v>5</v>
      </c>
      <c r="G802" s="920" t="s">
        <v>26859</v>
      </c>
      <c r="H802" s="922" t="s">
        <v>13983</v>
      </c>
      <c r="I802" s="923" t="s">
        <v>937</v>
      </c>
    </row>
    <row r="803" spans="1:9" ht="27">
      <c r="A803" s="1151"/>
      <c r="B803" s="922" t="s">
        <v>17451</v>
      </c>
      <c r="C803" s="920" t="s">
        <v>17452</v>
      </c>
      <c r="D803" s="923" t="s">
        <v>28768</v>
      </c>
      <c r="E803" s="920" t="s">
        <v>17454</v>
      </c>
      <c r="F803" s="921">
        <v>5</v>
      </c>
      <c r="G803" s="920" t="s">
        <v>26875</v>
      </c>
      <c r="H803" s="922"/>
      <c r="I803" s="923" t="s">
        <v>18270</v>
      </c>
    </row>
    <row r="804" spans="1:9" ht="27">
      <c r="A804" s="1151"/>
      <c r="B804" s="922" t="s">
        <v>2919</v>
      </c>
      <c r="C804" s="920" t="s">
        <v>3513</v>
      </c>
      <c r="D804" s="923" t="s">
        <v>28427</v>
      </c>
      <c r="E804" s="920" t="s">
        <v>4489</v>
      </c>
      <c r="F804" s="921">
        <v>12</v>
      </c>
      <c r="G804" s="920" t="s">
        <v>26859</v>
      </c>
      <c r="H804" s="922" t="s">
        <v>22108</v>
      </c>
      <c r="I804" s="923" t="s">
        <v>11607</v>
      </c>
    </row>
    <row r="805" spans="1:9">
      <c r="A805" s="1151"/>
      <c r="B805" s="922" t="s">
        <v>2884</v>
      </c>
      <c r="C805" s="920" t="s">
        <v>3480</v>
      </c>
      <c r="D805" s="923" t="s">
        <v>4019</v>
      </c>
      <c r="E805" s="920" t="s">
        <v>17448</v>
      </c>
      <c r="F805" s="921">
        <v>12</v>
      </c>
      <c r="G805" s="920" t="s">
        <v>26859</v>
      </c>
      <c r="H805" s="922"/>
      <c r="I805" s="923" t="s">
        <v>11287</v>
      </c>
    </row>
    <row r="806" spans="1:9">
      <c r="A806" s="1151"/>
      <c r="B806" s="922" t="s">
        <v>2884</v>
      </c>
      <c r="C806" s="920" t="s">
        <v>3480</v>
      </c>
      <c r="D806" s="923" t="s">
        <v>4019</v>
      </c>
      <c r="E806" s="920" t="s">
        <v>17448</v>
      </c>
      <c r="F806" s="921">
        <v>12</v>
      </c>
      <c r="G806" s="920" t="s">
        <v>26877</v>
      </c>
      <c r="H806" s="922" t="s">
        <v>1829</v>
      </c>
      <c r="I806" s="923" t="s">
        <v>564</v>
      </c>
    </row>
    <row r="807" spans="1:9">
      <c r="A807" s="1151"/>
      <c r="B807" s="922" t="s">
        <v>2996</v>
      </c>
      <c r="C807" s="920" t="s">
        <v>3597</v>
      </c>
      <c r="D807" s="923" t="s">
        <v>13042</v>
      </c>
      <c r="E807" s="920" t="s">
        <v>19439</v>
      </c>
      <c r="F807" s="921">
        <v>7</v>
      </c>
      <c r="G807" s="920" t="s">
        <v>26859</v>
      </c>
      <c r="H807" s="922" t="s">
        <v>4750</v>
      </c>
      <c r="I807" s="923" t="s">
        <v>934</v>
      </c>
    </row>
    <row r="808" spans="1:9">
      <c r="A808" s="1151"/>
      <c r="B808" s="922" t="s">
        <v>2686</v>
      </c>
      <c r="C808" s="920" t="s">
        <v>3294</v>
      </c>
      <c r="D808" s="923" t="s">
        <v>3882</v>
      </c>
      <c r="E808" s="920" t="s">
        <v>4292</v>
      </c>
      <c r="F808" s="921">
        <v>25</v>
      </c>
      <c r="G808" s="920" t="s">
        <v>26859</v>
      </c>
      <c r="H808" s="922" t="s">
        <v>1830</v>
      </c>
      <c r="I808" s="923" t="s">
        <v>936</v>
      </c>
    </row>
    <row r="809" spans="1:9">
      <c r="A809" s="1151"/>
      <c r="B809" s="922" t="s">
        <v>19434</v>
      </c>
      <c r="C809" s="920" t="s">
        <v>19435</v>
      </c>
      <c r="D809" s="923" t="s">
        <v>19436</v>
      </c>
      <c r="E809" s="920"/>
      <c r="F809" s="921">
        <v>1</v>
      </c>
      <c r="G809" s="920" t="s">
        <v>26859</v>
      </c>
      <c r="H809" s="922"/>
      <c r="I809" s="923" t="s">
        <v>17621</v>
      </c>
    </row>
    <row r="810" spans="1:9">
      <c r="A810" s="1151"/>
      <c r="B810" s="922" t="s">
        <v>2707</v>
      </c>
      <c r="C810" s="920" t="s">
        <v>3316</v>
      </c>
      <c r="D810" s="923" t="s">
        <v>14937</v>
      </c>
      <c r="E810" s="920" t="s">
        <v>4309</v>
      </c>
      <c r="F810" s="921">
        <v>7</v>
      </c>
      <c r="G810" s="920" t="s">
        <v>26875</v>
      </c>
      <c r="H810" s="922" t="s">
        <v>23679</v>
      </c>
      <c r="I810" s="923" t="s">
        <v>564</v>
      </c>
    </row>
    <row r="811" spans="1:9">
      <c r="A811" s="1151"/>
      <c r="B811" s="922" t="s">
        <v>12331</v>
      </c>
      <c r="C811" s="920" t="s">
        <v>12332</v>
      </c>
      <c r="D811" s="923" t="s">
        <v>12333</v>
      </c>
      <c r="E811" s="920" t="s">
        <v>19421</v>
      </c>
      <c r="F811" s="921">
        <v>26</v>
      </c>
      <c r="G811" s="920" t="s">
        <v>26859</v>
      </c>
      <c r="H811" s="922"/>
      <c r="I811" s="923" t="s">
        <v>937</v>
      </c>
    </row>
    <row r="812" spans="1:9">
      <c r="A812" s="1151"/>
      <c r="B812" s="922" t="s">
        <v>12331</v>
      </c>
      <c r="C812" s="920" t="s">
        <v>12332</v>
      </c>
      <c r="D812" s="923" t="s">
        <v>12333</v>
      </c>
      <c r="E812" s="920" t="s">
        <v>19421</v>
      </c>
      <c r="F812" s="921">
        <v>26</v>
      </c>
      <c r="G812" s="920" t="s">
        <v>26859</v>
      </c>
      <c r="H812" s="922"/>
      <c r="I812" s="923" t="s">
        <v>564</v>
      </c>
    </row>
    <row r="813" spans="1:9">
      <c r="A813" s="1151"/>
      <c r="B813" s="922" t="s">
        <v>17120</v>
      </c>
      <c r="C813" s="920" t="s">
        <v>17121</v>
      </c>
      <c r="D813" s="923" t="s">
        <v>17122</v>
      </c>
      <c r="E813" s="920" t="s">
        <v>17123</v>
      </c>
      <c r="F813" s="921">
        <v>1</v>
      </c>
      <c r="G813" s="920" t="s">
        <v>26859</v>
      </c>
      <c r="H813" s="922" t="s">
        <v>17124</v>
      </c>
      <c r="I813" s="923" t="s">
        <v>938</v>
      </c>
    </row>
    <row r="814" spans="1:9">
      <c r="A814" s="1151"/>
      <c r="B814" s="922" t="s">
        <v>17120</v>
      </c>
      <c r="C814" s="920" t="s">
        <v>17121</v>
      </c>
      <c r="D814" s="923" t="s">
        <v>17122</v>
      </c>
      <c r="E814" s="920" t="s">
        <v>17123</v>
      </c>
      <c r="F814" s="921">
        <v>1</v>
      </c>
      <c r="G814" s="920" t="s">
        <v>26859</v>
      </c>
      <c r="H814" s="922" t="s">
        <v>17124</v>
      </c>
      <c r="I814" s="923" t="s">
        <v>938</v>
      </c>
    </row>
    <row r="815" spans="1:9">
      <c r="A815" s="1151"/>
      <c r="B815" s="922" t="s">
        <v>19416</v>
      </c>
      <c r="C815" s="920" t="s">
        <v>19417</v>
      </c>
      <c r="D815" s="923" t="s">
        <v>19418</v>
      </c>
      <c r="E815" s="920" t="s">
        <v>4452</v>
      </c>
      <c r="F815" s="921">
        <v>0</v>
      </c>
      <c r="G815" s="920" t="s">
        <v>26859</v>
      </c>
      <c r="H815" s="922" t="s">
        <v>2171</v>
      </c>
      <c r="I815" s="923" t="s">
        <v>931</v>
      </c>
    </row>
    <row r="816" spans="1:9">
      <c r="A816" s="1151"/>
      <c r="B816" s="922" t="s">
        <v>23929</v>
      </c>
      <c r="C816" s="920" t="s">
        <v>23930</v>
      </c>
      <c r="D816" s="923" t="s">
        <v>23931</v>
      </c>
      <c r="E816" s="920" t="s">
        <v>23932</v>
      </c>
      <c r="F816" s="921">
        <v>15</v>
      </c>
      <c r="G816" s="920" t="s">
        <v>10858</v>
      </c>
      <c r="H816" s="922" t="s">
        <v>23933</v>
      </c>
      <c r="I816" s="923" t="s">
        <v>936</v>
      </c>
    </row>
    <row r="817" spans="1:9">
      <c r="A817" s="1151"/>
      <c r="B817" s="922" t="s">
        <v>13193</v>
      </c>
      <c r="C817" s="920" t="s">
        <v>3339</v>
      </c>
      <c r="D817" s="923" t="s">
        <v>13194</v>
      </c>
      <c r="E817" s="920" t="s">
        <v>13195</v>
      </c>
      <c r="F817" s="921">
        <v>4</v>
      </c>
      <c r="G817" s="920" t="s">
        <v>26859</v>
      </c>
      <c r="H817" s="922" t="s">
        <v>4723</v>
      </c>
      <c r="I817" s="923" t="s">
        <v>564</v>
      </c>
    </row>
    <row r="818" spans="1:9">
      <c r="A818" s="1151"/>
      <c r="B818" s="922" t="s">
        <v>15288</v>
      </c>
      <c r="C818" s="920" t="s">
        <v>15289</v>
      </c>
      <c r="D818" s="923" t="s">
        <v>24308</v>
      </c>
      <c r="E818" s="920" t="s">
        <v>12070</v>
      </c>
      <c r="F818" s="921">
        <v>18</v>
      </c>
      <c r="G818" s="920" t="s">
        <v>26859</v>
      </c>
      <c r="H818" s="922" t="s">
        <v>24309</v>
      </c>
      <c r="I818" s="923" t="s">
        <v>564</v>
      </c>
    </row>
    <row r="819" spans="1:9">
      <c r="A819" s="1151"/>
      <c r="B819" s="922" t="s">
        <v>15288</v>
      </c>
      <c r="C819" s="920" t="s">
        <v>15289</v>
      </c>
      <c r="D819" s="923" t="s">
        <v>24308</v>
      </c>
      <c r="E819" s="920" t="s">
        <v>12070</v>
      </c>
      <c r="F819" s="921">
        <v>18</v>
      </c>
      <c r="G819" s="920" t="s">
        <v>26859</v>
      </c>
      <c r="H819" s="922" t="s">
        <v>24791</v>
      </c>
      <c r="I819" s="923" t="s">
        <v>564</v>
      </c>
    </row>
    <row r="820" spans="1:9" ht="27">
      <c r="A820" s="1151"/>
      <c r="B820" s="922" t="s">
        <v>3007</v>
      </c>
      <c r="C820" s="920" t="s">
        <v>3607</v>
      </c>
      <c r="D820" s="923" t="s">
        <v>4102</v>
      </c>
      <c r="E820" s="920" t="s">
        <v>12321</v>
      </c>
      <c r="F820" s="921">
        <v>4</v>
      </c>
      <c r="G820" s="920" t="s">
        <v>26859</v>
      </c>
      <c r="H820" s="922" t="s">
        <v>19407</v>
      </c>
      <c r="I820" s="923" t="s">
        <v>929</v>
      </c>
    </row>
    <row r="821" spans="1:9">
      <c r="A821" s="1151"/>
      <c r="B821" s="922" t="s">
        <v>25295</v>
      </c>
      <c r="C821" s="920" t="s">
        <v>25296</v>
      </c>
      <c r="D821" s="923" t="s">
        <v>25297</v>
      </c>
      <c r="E821" s="920" t="s">
        <v>25298</v>
      </c>
      <c r="F821" s="921">
        <v>8</v>
      </c>
      <c r="G821" s="920" t="s">
        <v>26859</v>
      </c>
      <c r="H821" s="922" t="s">
        <v>25299</v>
      </c>
      <c r="I821" s="923" t="s">
        <v>933</v>
      </c>
    </row>
    <row r="822" spans="1:9">
      <c r="A822" s="1151"/>
      <c r="B822" s="922" t="s">
        <v>2906</v>
      </c>
      <c r="C822" s="920" t="s">
        <v>3500</v>
      </c>
      <c r="D822" s="923" t="s">
        <v>4034</v>
      </c>
      <c r="E822" s="920" t="s">
        <v>4477</v>
      </c>
      <c r="F822" s="921">
        <v>3</v>
      </c>
      <c r="G822" s="920" t="s">
        <v>26859</v>
      </c>
      <c r="H822" s="922" t="s">
        <v>560</v>
      </c>
      <c r="I822" s="923" t="s">
        <v>931</v>
      </c>
    </row>
    <row r="823" spans="1:9">
      <c r="A823" s="1151"/>
      <c r="B823" s="922" t="s">
        <v>22024</v>
      </c>
      <c r="C823" s="920" t="s">
        <v>14026</v>
      </c>
      <c r="D823" s="923" t="s">
        <v>14027</v>
      </c>
      <c r="E823" s="920" t="s">
        <v>22025</v>
      </c>
      <c r="F823" s="921">
        <v>4</v>
      </c>
      <c r="G823" s="920" t="s">
        <v>26859</v>
      </c>
      <c r="H823" s="922" t="s">
        <v>22026</v>
      </c>
      <c r="I823" s="923" t="s">
        <v>16482</v>
      </c>
    </row>
    <row r="824" spans="1:9" ht="27">
      <c r="A824" s="1151"/>
      <c r="B824" s="922" t="s">
        <v>2973</v>
      </c>
      <c r="C824" s="920" t="s">
        <v>3564</v>
      </c>
      <c r="D824" s="923" t="s">
        <v>4076</v>
      </c>
      <c r="E824" s="920" t="s">
        <v>4534</v>
      </c>
      <c r="F824" s="921">
        <v>15</v>
      </c>
      <c r="G824" s="920" t="s">
        <v>26859</v>
      </c>
      <c r="H824" s="922" t="s">
        <v>12317</v>
      </c>
      <c r="I824" s="923" t="s">
        <v>11607</v>
      </c>
    </row>
    <row r="825" spans="1:9" ht="27">
      <c r="A825" s="1151"/>
      <c r="B825" s="922" t="s">
        <v>19389</v>
      </c>
      <c r="C825" s="920" t="s">
        <v>19385</v>
      </c>
      <c r="D825" s="923" t="s">
        <v>19390</v>
      </c>
      <c r="E825" s="920" t="s">
        <v>4468</v>
      </c>
      <c r="F825" s="921">
        <v>23</v>
      </c>
      <c r="G825" s="920" t="s">
        <v>26859</v>
      </c>
      <c r="H825" s="922" t="s">
        <v>1280</v>
      </c>
      <c r="I825" s="923"/>
    </row>
    <row r="826" spans="1:9" ht="40.5">
      <c r="A826" s="1151"/>
      <c r="B826" s="922" t="s">
        <v>2963</v>
      </c>
      <c r="C826" s="920" t="s">
        <v>3564</v>
      </c>
      <c r="D826" s="923" t="s">
        <v>12316</v>
      </c>
      <c r="E826" s="920" t="s">
        <v>4529</v>
      </c>
      <c r="F826" s="921">
        <v>36</v>
      </c>
      <c r="G826" s="920" t="s">
        <v>26859</v>
      </c>
      <c r="H826" s="922" t="s">
        <v>19388</v>
      </c>
      <c r="I826" s="923" t="s">
        <v>564</v>
      </c>
    </row>
    <row r="827" spans="1:9">
      <c r="A827" s="1151"/>
      <c r="B827" s="922" t="s">
        <v>19384</v>
      </c>
      <c r="C827" s="920" t="s">
        <v>19385</v>
      </c>
      <c r="D827" s="923" t="s">
        <v>19386</v>
      </c>
      <c r="E827" s="920" t="s">
        <v>4468</v>
      </c>
      <c r="F827" s="921">
        <v>12</v>
      </c>
      <c r="G827" s="920" t="s">
        <v>26859</v>
      </c>
      <c r="H827" s="922" t="s">
        <v>4802</v>
      </c>
      <c r="I827" s="923" t="s">
        <v>19387</v>
      </c>
    </row>
    <row r="828" spans="1:9">
      <c r="A828" s="1151"/>
      <c r="B828" s="922" t="s">
        <v>2983</v>
      </c>
      <c r="C828" s="920" t="s">
        <v>3584</v>
      </c>
      <c r="D828" s="923" t="s">
        <v>4085</v>
      </c>
      <c r="E828" s="920" t="s">
        <v>4547</v>
      </c>
      <c r="F828" s="921">
        <v>19</v>
      </c>
      <c r="G828" s="920" t="s">
        <v>26859</v>
      </c>
      <c r="H828" s="922" t="s">
        <v>21000</v>
      </c>
      <c r="I828" s="923" t="s">
        <v>937</v>
      </c>
    </row>
    <row r="829" spans="1:9">
      <c r="A829" s="1151"/>
      <c r="B829" s="922" t="s">
        <v>2689</v>
      </c>
      <c r="C829" s="920" t="s">
        <v>3297</v>
      </c>
      <c r="D829" s="923" t="s">
        <v>27667</v>
      </c>
      <c r="E829" s="920" t="s">
        <v>4295</v>
      </c>
      <c r="F829" s="921">
        <v>0</v>
      </c>
      <c r="G829" s="920" t="s">
        <v>26861</v>
      </c>
      <c r="H829" s="922" t="s">
        <v>14650</v>
      </c>
      <c r="I829" s="923" t="s">
        <v>10926</v>
      </c>
    </row>
    <row r="830" spans="1:9">
      <c r="A830" s="1151"/>
      <c r="B830" s="922" t="s">
        <v>16068</v>
      </c>
      <c r="C830" s="920" t="s">
        <v>16069</v>
      </c>
      <c r="D830" s="923" t="s">
        <v>16070</v>
      </c>
      <c r="E830" s="920" t="s">
        <v>16071</v>
      </c>
      <c r="F830" s="921">
        <v>0</v>
      </c>
      <c r="G830" s="920" t="s">
        <v>26859</v>
      </c>
      <c r="H830" s="922"/>
      <c r="I830" s="923" t="s">
        <v>938</v>
      </c>
    </row>
    <row r="831" spans="1:9">
      <c r="A831" s="1151"/>
      <c r="B831" s="922" t="s">
        <v>15227</v>
      </c>
      <c r="C831" s="920" t="s">
        <v>15227</v>
      </c>
      <c r="D831" s="923" t="s">
        <v>15228</v>
      </c>
      <c r="E831" s="920"/>
      <c r="F831" s="921">
        <v>0</v>
      </c>
      <c r="G831" s="920" t="s">
        <v>26859</v>
      </c>
      <c r="H831" s="922"/>
      <c r="I831" s="923" t="s">
        <v>930</v>
      </c>
    </row>
    <row r="832" spans="1:9">
      <c r="A832" s="1151"/>
      <c r="B832" s="922" t="s">
        <v>17115</v>
      </c>
      <c r="C832" s="920" t="s">
        <v>17116</v>
      </c>
      <c r="D832" s="923" t="s">
        <v>17117</v>
      </c>
      <c r="E832" s="920" t="s">
        <v>17118</v>
      </c>
      <c r="F832" s="921">
        <v>0</v>
      </c>
      <c r="G832" s="920" t="s">
        <v>26859</v>
      </c>
      <c r="H832" s="922"/>
      <c r="I832" s="923" t="s">
        <v>941</v>
      </c>
    </row>
    <row r="833" spans="1:9">
      <c r="A833" s="1151"/>
      <c r="B833" s="922" t="s">
        <v>12312</v>
      </c>
      <c r="C833" s="920" t="s">
        <v>12313</v>
      </c>
      <c r="D833" s="923" t="s">
        <v>12314</v>
      </c>
      <c r="E833" s="920" t="s">
        <v>11748</v>
      </c>
      <c r="F833" s="921">
        <v>9</v>
      </c>
      <c r="G833" s="920" t="s">
        <v>26859</v>
      </c>
      <c r="H833" s="922" t="s">
        <v>19378</v>
      </c>
      <c r="I833" s="923" t="s">
        <v>564</v>
      </c>
    </row>
    <row r="834" spans="1:9">
      <c r="A834" s="1151"/>
      <c r="B834" s="922" t="s">
        <v>2859</v>
      </c>
      <c r="C834" s="920" t="s">
        <v>3457</v>
      </c>
      <c r="D834" s="923" t="s">
        <v>4002</v>
      </c>
      <c r="E834" s="920" t="s">
        <v>4438</v>
      </c>
      <c r="F834" s="921">
        <v>9</v>
      </c>
      <c r="G834" s="920" t="s">
        <v>26859</v>
      </c>
      <c r="H834" s="922" t="s">
        <v>1837</v>
      </c>
      <c r="I834" s="923" t="s">
        <v>931</v>
      </c>
    </row>
    <row r="835" spans="1:9">
      <c r="A835" s="1151"/>
      <c r="B835" s="922" t="s">
        <v>24163</v>
      </c>
      <c r="C835" s="920" t="s">
        <v>15703</v>
      </c>
      <c r="D835" s="923" t="s">
        <v>24164</v>
      </c>
      <c r="E835" s="920" t="s">
        <v>24165</v>
      </c>
      <c r="F835" s="921">
        <v>7</v>
      </c>
      <c r="G835" s="920" t="s">
        <v>26859</v>
      </c>
      <c r="H835" s="922"/>
      <c r="I835" s="923" t="s">
        <v>930</v>
      </c>
    </row>
    <row r="836" spans="1:9">
      <c r="A836" s="1151"/>
      <c r="B836" s="922" t="s">
        <v>19362</v>
      </c>
      <c r="C836" s="920" t="s">
        <v>19363</v>
      </c>
      <c r="D836" s="923" t="s">
        <v>19364</v>
      </c>
      <c r="E836" s="920"/>
      <c r="F836" s="921">
        <v>1</v>
      </c>
      <c r="G836" s="920" t="s">
        <v>26859</v>
      </c>
      <c r="H836" s="922" t="s">
        <v>1819</v>
      </c>
      <c r="I836" s="923" t="s">
        <v>564</v>
      </c>
    </row>
    <row r="837" spans="1:9">
      <c r="A837" s="1151"/>
      <c r="B837" s="922" t="s">
        <v>16062</v>
      </c>
      <c r="C837" s="920" t="s">
        <v>16063</v>
      </c>
      <c r="D837" s="923" t="s">
        <v>16064</v>
      </c>
      <c r="E837" s="920"/>
      <c r="F837" s="921">
        <v>3</v>
      </c>
      <c r="G837" s="920" t="s">
        <v>26859</v>
      </c>
      <c r="H837" s="922"/>
      <c r="I837" s="923" t="s">
        <v>938</v>
      </c>
    </row>
    <row r="838" spans="1:9">
      <c r="A838" s="1151"/>
      <c r="B838" s="922" t="s">
        <v>3097</v>
      </c>
      <c r="C838" s="920" t="s">
        <v>3693</v>
      </c>
      <c r="D838" s="923" t="s">
        <v>4167</v>
      </c>
      <c r="E838" s="920"/>
      <c r="F838" s="921">
        <v>5</v>
      </c>
      <c r="G838" s="920" t="s">
        <v>26859</v>
      </c>
      <c r="H838" s="922"/>
      <c r="I838" s="923" t="s">
        <v>4815</v>
      </c>
    </row>
    <row r="839" spans="1:9" ht="27">
      <c r="A839" s="1151"/>
      <c r="B839" s="922" t="s">
        <v>24297</v>
      </c>
      <c r="C839" s="920" t="s">
        <v>24298</v>
      </c>
      <c r="D839" s="923" t="s">
        <v>24299</v>
      </c>
      <c r="E839" s="920" t="s">
        <v>24300</v>
      </c>
      <c r="F839" s="921">
        <v>20</v>
      </c>
      <c r="G839" s="920" t="s">
        <v>26859</v>
      </c>
      <c r="H839" s="922" t="s">
        <v>24301</v>
      </c>
      <c r="I839" s="923" t="s">
        <v>937</v>
      </c>
    </row>
    <row r="840" spans="1:9">
      <c r="A840" s="1151"/>
      <c r="B840" s="922" t="s">
        <v>3026</v>
      </c>
      <c r="C840" s="920" t="s">
        <v>3627</v>
      </c>
      <c r="D840" s="923" t="s">
        <v>4116</v>
      </c>
      <c r="E840" s="920"/>
      <c r="F840" s="921">
        <v>4</v>
      </c>
      <c r="G840" s="920" t="s">
        <v>26859</v>
      </c>
      <c r="H840" s="922" t="s">
        <v>19355</v>
      </c>
      <c r="I840" s="923"/>
    </row>
    <row r="841" spans="1:9">
      <c r="A841" s="1151"/>
      <c r="B841" s="922" t="s">
        <v>3091</v>
      </c>
      <c r="C841" s="920" t="s">
        <v>3687</v>
      </c>
      <c r="D841" s="923" t="s">
        <v>28428</v>
      </c>
      <c r="E841" s="920" t="s">
        <v>4628</v>
      </c>
      <c r="F841" s="921">
        <v>17</v>
      </c>
      <c r="G841" s="920" t="s">
        <v>26859</v>
      </c>
      <c r="H841" s="922" t="s">
        <v>889</v>
      </c>
      <c r="I841" s="923" t="s">
        <v>938</v>
      </c>
    </row>
    <row r="842" spans="1:9">
      <c r="A842" s="1151"/>
      <c r="B842" s="922" t="s">
        <v>2704</v>
      </c>
      <c r="C842" s="920" t="s">
        <v>3313</v>
      </c>
      <c r="D842" s="923" t="s">
        <v>3893</v>
      </c>
      <c r="E842" s="920" t="s">
        <v>4307</v>
      </c>
      <c r="F842" s="921">
        <v>6</v>
      </c>
      <c r="G842" s="920" t="s">
        <v>26859</v>
      </c>
      <c r="H842" s="922" t="s">
        <v>16453</v>
      </c>
      <c r="I842" s="923" t="s">
        <v>564</v>
      </c>
    </row>
    <row r="843" spans="1:9">
      <c r="A843" s="1151"/>
      <c r="B843" s="922" t="s">
        <v>2728</v>
      </c>
      <c r="C843" s="920" t="s">
        <v>3333</v>
      </c>
      <c r="D843" s="923" t="s">
        <v>3910</v>
      </c>
      <c r="E843" s="920" t="s">
        <v>23677</v>
      </c>
      <c r="F843" s="921">
        <v>4</v>
      </c>
      <c r="G843" s="920" t="s">
        <v>26877</v>
      </c>
      <c r="H843" s="922" t="s">
        <v>14935</v>
      </c>
      <c r="I843" s="923" t="s">
        <v>564</v>
      </c>
    </row>
    <row r="844" spans="1:9">
      <c r="A844" s="1151"/>
      <c r="B844" s="922" t="s">
        <v>2256</v>
      </c>
      <c r="C844" s="920" t="s">
        <v>23676</v>
      </c>
      <c r="D844" s="923" t="s">
        <v>28429</v>
      </c>
      <c r="E844" s="920" t="s">
        <v>4306</v>
      </c>
      <c r="F844" s="921">
        <v>2</v>
      </c>
      <c r="G844" s="920" t="s">
        <v>26877</v>
      </c>
      <c r="H844" s="922" t="s">
        <v>563</v>
      </c>
      <c r="I844" s="923" t="s">
        <v>564</v>
      </c>
    </row>
    <row r="845" spans="1:9">
      <c r="A845" s="1151"/>
      <c r="B845" s="922" t="s">
        <v>2256</v>
      </c>
      <c r="C845" s="920" t="s">
        <v>14415</v>
      </c>
      <c r="D845" s="923" t="s">
        <v>28430</v>
      </c>
      <c r="E845" s="920" t="s">
        <v>22705</v>
      </c>
      <c r="F845" s="921">
        <v>4</v>
      </c>
      <c r="G845" s="920" t="s">
        <v>26859</v>
      </c>
      <c r="H845" s="922"/>
      <c r="I845" s="923" t="s">
        <v>564</v>
      </c>
    </row>
    <row r="846" spans="1:9">
      <c r="A846" s="1151"/>
      <c r="B846" s="922" t="s">
        <v>24926</v>
      </c>
      <c r="C846" s="920" t="s">
        <v>11832</v>
      </c>
      <c r="D846" s="923" t="s">
        <v>28431</v>
      </c>
      <c r="E846" s="920" t="s">
        <v>24927</v>
      </c>
      <c r="F846" s="921">
        <v>6</v>
      </c>
      <c r="G846" s="920" t="s">
        <v>26859</v>
      </c>
      <c r="H846" s="922" t="s">
        <v>904</v>
      </c>
      <c r="I846" s="923" t="s">
        <v>929</v>
      </c>
    </row>
    <row r="847" spans="1:9">
      <c r="A847" s="1151"/>
      <c r="B847" s="922" t="s">
        <v>19338</v>
      </c>
      <c r="C847" s="920" t="s">
        <v>19339</v>
      </c>
      <c r="D847" s="923" t="s">
        <v>19340</v>
      </c>
      <c r="E847" s="920"/>
      <c r="F847" s="921">
        <v>1</v>
      </c>
      <c r="G847" s="920" t="s">
        <v>26859</v>
      </c>
      <c r="H847" s="922"/>
      <c r="I847" s="923" t="s">
        <v>931</v>
      </c>
    </row>
    <row r="848" spans="1:9">
      <c r="A848" s="1151"/>
      <c r="B848" s="922" t="s">
        <v>2649</v>
      </c>
      <c r="C848" s="920" t="s">
        <v>19332</v>
      </c>
      <c r="D848" s="923" t="s">
        <v>12304</v>
      </c>
      <c r="E848" s="920" t="s">
        <v>4259</v>
      </c>
      <c r="F848" s="921">
        <v>5</v>
      </c>
      <c r="G848" s="920" t="s">
        <v>26859</v>
      </c>
      <c r="H848" s="922" t="s">
        <v>4711</v>
      </c>
      <c r="I848" s="923" t="s">
        <v>936</v>
      </c>
    </row>
    <row r="849" spans="1:9">
      <c r="A849" s="1151"/>
      <c r="B849" s="922" t="s">
        <v>13616</v>
      </c>
      <c r="C849" s="920" t="s">
        <v>13617</v>
      </c>
      <c r="D849" s="923" t="s">
        <v>28432</v>
      </c>
      <c r="E849" s="920" t="s">
        <v>13618</v>
      </c>
      <c r="F849" s="921">
        <v>11</v>
      </c>
      <c r="G849" s="920" t="s">
        <v>26859</v>
      </c>
      <c r="H849" s="922" t="s">
        <v>16452</v>
      </c>
      <c r="I849" s="923" t="s">
        <v>13805</v>
      </c>
    </row>
    <row r="850" spans="1:9">
      <c r="A850" s="1151"/>
      <c r="B850" s="922" t="s">
        <v>3155</v>
      </c>
      <c r="C850" s="920" t="s">
        <v>3744</v>
      </c>
      <c r="D850" s="923" t="s">
        <v>10706</v>
      </c>
      <c r="E850" s="920" t="s">
        <v>4676</v>
      </c>
      <c r="F850" s="921">
        <v>9</v>
      </c>
      <c r="G850" s="920" t="s">
        <v>10858</v>
      </c>
      <c r="H850" s="922" t="s">
        <v>26446</v>
      </c>
      <c r="I850" s="923" t="s">
        <v>934</v>
      </c>
    </row>
    <row r="851" spans="1:9">
      <c r="A851" s="1151"/>
      <c r="B851" s="922" t="s">
        <v>26443</v>
      </c>
      <c r="C851" s="920" t="s">
        <v>24063</v>
      </c>
      <c r="D851" s="923" t="s">
        <v>26444</v>
      </c>
      <c r="E851" s="920" t="s">
        <v>26445</v>
      </c>
      <c r="F851" s="921">
        <v>8</v>
      </c>
      <c r="G851" s="920" t="s">
        <v>10858</v>
      </c>
      <c r="H851" s="922" t="s">
        <v>26926</v>
      </c>
      <c r="I851" s="923" t="s">
        <v>929</v>
      </c>
    </row>
    <row r="852" spans="1:9">
      <c r="A852" s="1151"/>
      <c r="B852" s="922" t="s">
        <v>12298</v>
      </c>
      <c r="C852" s="920" t="s">
        <v>12299</v>
      </c>
      <c r="D852" s="923" t="s">
        <v>12300</v>
      </c>
      <c r="E852" s="920" t="s">
        <v>19326</v>
      </c>
      <c r="F852" s="921">
        <v>3</v>
      </c>
      <c r="G852" s="920" t="s">
        <v>26859</v>
      </c>
      <c r="H852" s="922" t="s">
        <v>11567</v>
      </c>
      <c r="I852" s="923" t="s">
        <v>934</v>
      </c>
    </row>
    <row r="853" spans="1:9">
      <c r="A853" s="1151"/>
      <c r="B853" s="922" t="s">
        <v>3044</v>
      </c>
      <c r="C853" s="920" t="s">
        <v>3643</v>
      </c>
      <c r="D853" s="923" t="s">
        <v>4130</v>
      </c>
      <c r="E853" s="920"/>
      <c r="F853" s="921">
        <v>4</v>
      </c>
      <c r="G853" s="920" t="s">
        <v>26859</v>
      </c>
      <c r="H853" s="922" t="s">
        <v>19324</v>
      </c>
      <c r="I853" s="923" t="s">
        <v>931</v>
      </c>
    </row>
    <row r="854" spans="1:9">
      <c r="A854" s="1151"/>
      <c r="B854" s="922" t="s">
        <v>2892</v>
      </c>
      <c r="C854" s="920" t="s">
        <v>3486</v>
      </c>
      <c r="D854" s="923" t="s">
        <v>4024</v>
      </c>
      <c r="E854" s="920" t="s">
        <v>12297</v>
      </c>
      <c r="F854" s="921">
        <v>3</v>
      </c>
      <c r="G854" s="920" t="s">
        <v>26859</v>
      </c>
      <c r="H854" s="922" t="s">
        <v>19323</v>
      </c>
      <c r="I854" s="923" t="s">
        <v>937</v>
      </c>
    </row>
    <row r="855" spans="1:9">
      <c r="A855" s="1151"/>
      <c r="B855" s="922" t="s">
        <v>3126</v>
      </c>
      <c r="C855" s="920" t="s">
        <v>3717</v>
      </c>
      <c r="D855" s="923" t="s">
        <v>19322</v>
      </c>
      <c r="E855" s="920">
        <v>3568585</v>
      </c>
      <c r="F855" s="921">
        <v>16</v>
      </c>
      <c r="G855" s="920" t="s">
        <v>26859</v>
      </c>
      <c r="H855" s="922" t="s">
        <v>4791</v>
      </c>
      <c r="I855" s="923" t="s">
        <v>931</v>
      </c>
    </row>
    <row r="856" spans="1:9" ht="27">
      <c r="A856" s="1151"/>
      <c r="B856" s="922" t="s">
        <v>3009</v>
      </c>
      <c r="C856" s="920" t="s">
        <v>3609</v>
      </c>
      <c r="D856" s="923" t="s">
        <v>4103</v>
      </c>
      <c r="E856" s="920" t="s">
        <v>4564</v>
      </c>
      <c r="F856" s="921">
        <v>14</v>
      </c>
      <c r="G856" s="920" t="s">
        <v>26859</v>
      </c>
      <c r="H856" s="922" t="s">
        <v>19309</v>
      </c>
      <c r="I856" s="923" t="s">
        <v>564</v>
      </c>
    </row>
    <row r="857" spans="1:9">
      <c r="A857" s="1151"/>
      <c r="B857" s="922" t="s">
        <v>19305</v>
      </c>
      <c r="C857" s="920" t="s">
        <v>20699</v>
      </c>
      <c r="D857" s="923" t="s">
        <v>28769</v>
      </c>
      <c r="E857" s="920" t="s">
        <v>22532</v>
      </c>
      <c r="F857" s="921">
        <v>5</v>
      </c>
      <c r="G857" s="920" t="s">
        <v>26859</v>
      </c>
      <c r="H857" s="922" t="s">
        <v>22533</v>
      </c>
      <c r="I857" s="923" t="s">
        <v>564</v>
      </c>
    </row>
    <row r="858" spans="1:9">
      <c r="A858" s="1151"/>
      <c r="B858" s="922" t="s">
        <v>15506</v>
      </c>
      <c r="C858" s="920" t="s">
        <v>15507</v>
      </c>
      <c r="D858" s="923" t="s">
        <v>15508</v>
      </c>
      <c r="E858" s="920" t="s">
        <v>15509</v>
      </c>
      <c r="F858" s="921">
        <v>2</v>
      </c>
      <c r="G858" s="920" t="s">
        <v>26859</v>
      </c>
      <c r="H858" s="922"/>
      <c r="I858" s="923" t="s">
        <v>21816</v>
      </c>
    </row>
    <row r="859" spans="1:9">
      <c r="A859" s="1151"/>
      <c r="B859" s="922" t="s">
        <v>19294</v>
      </c>
      <c r="C859" s="920" t="s">
        <v>19295</v>
      </c>
      <c r="D859" s="923" t="s">
        <v>19296</v>
      </c>
      <c r="E859" s="920" t="s">
        <v>19297</v>
      </c>
      <c r="F859" s="921">
        <v>5</v>
      </c>
      <c r="G859" s="920" t="s">
        <v>26859</v>
      </c>
      <c r="H859" s="922" t="s">
        <v>560</v>
      </c>
      <c r="I859" s="923" t="s">
        <v>18115</v>
      </c>
    </row>
    <row r="860" spans="1:9">
      <c r="A860" s="1151"/>
      <c r="B860" s="922" t="s">
        <v>19290</v>
      </c>
      <c r="C860" s="920" t="s">
        <v>19291</v>
      </c>
      <c r="D860" s="923" t="s">
        <v>19292</v>
      </c>
      <c r="E860" s="920" t="s">
        <v>19293</v>
      </c>
      <c r="F860" s="921">
        <v>5</v>
      </c>
      <c r="G860" s="920" t="s">
        <v>26859</v>
      </c>
      <c r="H860" s="922" t="s">
        <v>1819</v>
      </c>
      <c r="I860" s="923" t="s">
        <v>929</v>
      </c>
    </row>
    <row r="861" spans="1:9">
      <c r="A861" s="1151"/>
      <c r="B861" s="922" t="s">
        <v>13975</v>
      </c>
      <c r="C861" s="920" t="s">
        <v>13976</v>
      </c>
      <c r="D861" s="923" t="s">
        <v>13977</v>
      </c>
      <c r="E861" s="920" t="s">
        <v>19283</v>
      </c>
      <c r="F861" s="921">
        <v>6</v>
      </c>
      <c r="G861" s="920" t="s">
        <v>26859</v>
      </c>
      <c r="H861" s="922" t="s">
        <v>14959</v>
      </c>
      <c r="I861" s="923" t="s">
        <v>937</v>
      </c>
    </row>
    <row r="862" spans="1:9" ht="27">
      <c r="A862" s="1151"/>
      <c r="B862" s="922" t="s">
        <v>2683</v>
      </c>
      <c r="C862" s="920" t="s">
        <v>3291</v>
      </c>
      <c r="D862" s="923" t="s">
        <v>3880</v>
      </c>
      <c r="E862" s="920" t="s">
        <v>4289</v>
      </c>
      <c r="F862" s="921">
        <v>6</v>
      </c>
      <c r="G862" s="920" t="s">
        <v>26859</v>
      </c>
      <c r="H862" s="922" t="s">
        <v>13974</v>
      </c>
      <c r="I862" s="923" t="s">
        <v>13446</v>
      </c>
    </row>
    <row r="863" spans="1:9" ht="27">
      <c r="A863" s="1151"/>
      <c r="B863" s="922" t="s">
        <v>2721</v>
      </c>
      <c r="C863" s="920" t="s">
        <v>3327</v>
      </c>
      <c r="D863" s="923" t="s">
        <v>3904</v>
      </c>
      <c r="E863" s="920" t="s">
        <v>4318</v>
      </c>
      <c r="F863" s="921">
        <v>13</v>
      </c>
      <c r="G863" s="920" t="s">
        <v>26859</v>
      </c>
      <c r="H863" s="922" t="s">
        <v>10178</v>
      </c>
      <c r="I863" s="923" t="s">
        <v>17430</v>
      </c>
    </row>
    <row r="864" spans="1:9">
      <c r="A864" s="1151"/>
      <c r="B864" s="922" t="s">
        <v>12283</v>
      </c>
      <c r="C864" s="920" t="s">
        <v>12284</v>
      </c>
      <c r="D864" s="923" t="s">
        <v>28433</v>
      </c>
      <c r="E864" s="920" t="s">
        <v>19264</v>
      </c>
      <c r="F864" s="921">
        <v>2</v>
      </c>
      <c r="G864" s="920" t="s">
        <v>26859</v>
      </c>
      <c r="H864" s="922" t="s">
        <v>19265</v>
      </c>
      <c r="I864" s="923" t="s">
        <v>564</v>
      </c>
    </row>
    <row r="865" spans="1:9">
      <c r="A865" s="1151"/>
      <c r="B865" s="922" t="s">
        <v>12283</v>
      </c>
      <c r="C865" s="920" t="s">
        <v>12284</v>
      </c>
      <c r="D865" s="923" t="s">
        <v>24290</v>
      </c>
      <c r="E865" s="920" t="s">
        <v>24291</v>
      </c>
      <c r="F865" s="921">
        <v>2</v>
      </c>
      <c r="G865" s="920" t="s">
        <v>26859</v>
      </c>
      <c r="H865" s="922" t="s">
        <v>16567</v>
      </c>
      <c r="I865" s="923" t="s">
        <v>1851</v>
      </c>
    </row>
    <row r="866" spans="1:9">
      <c r="A866" s="1151"/>
      <c r="B866" s="922" t="s">
        <v>12279</v>
      </c>
      <c r="C866" s="920" t="s">
        <v>12280</v>
      </c>
      <c r="D866" s="923" t="s">
        <v>12281</v>
      </c>
      <c r="E866" s="920" t="s">
        <v>12282</v>
      </c>
      <c r="F866" s="921">
        <v>4</v>
      </c>
      <c r="G866" s="920" t="s">
        <v>26859</v>
      </c>
      <c r="H866" s="922"/>
      <c r="I866" s="923" t="s">
        <v>11287</v>
      </c>
    </row>
    <row r="867" spans="1:9">
      <c r="A867" s="1151"/>
      <c r="B867" s="922" t="s">
        <v>2810</v>
      </c>
      <c r="C867" s="920" t="s">
        <v>3410</v>
      </c>
      <c r="D867" s="923" t="s">
        <v>28434</v>
      </c>
      <c r="E867" s="920" t="s">
        <v>4395</v>
      </c>
      <c r="F867" s="921">
        <v>7</v>
      </c>
      <c r="G867" s="920" t="s">
        <v>26859</v>
      </c>
      <c r="H867" s="922" t="s">
        <v>4739</v>
      </c>
      <c r="I867" s="923" t="s">
        <v>13333</v>
      </c>
    </row>
    <row r="868" spans="1:9">
      <c r="A868" s="1151"/>
      <c r="B868" s="922" t="s">
        <v>3133</v>
      </c>
      <c r="C868" s="920" t="s">
        <v>3724</v>
      </c>
      <c r="D868" s="923" t="s">
        <v>28435</v>
      </c>
      <c r="E868" s="920" t="s">
        <v>4658</v>
      </c>
      <c r="F868" s="921">
        <v>16</v>
      </c>
      <c r="G868" s="920" t="s">
        <v>26859</v>
      </c>
      <c r="H868" s="922" t="s">
        <v>19262</v>
      </c>
      <c r="I868" s="923" t="s">
        <v>19263</v>
      </c>
    </row>
    <row r="869" spans="1:9">
      <c r="A869" s="1151"/>
      <c r="B869" s="922" t="s">
        <v>19257</v>
      </c>
      <c r="C869" s="920" t="s">
        <v>19258</v>
      </c>
      <c r="D869" s="923" t="s">
        <v>19259</v>
      </c>
      <c r="E869" s="920" t="s">
        <v>19260</v>
      </c>
      <c r="F869" s="921">
        <v>8</v>
      </c>
      <c r="G869" s="920" t="s">
        <v>26859</v>
      </c>
      <c r="H869" s="922" t="s">
        <v>19261</v>
      </c>
      <c r="I869" s="923" t="s">
        <v>937</v>
      </c>
    </row>
    <row r="870" spans="1:9">
      <c r="A870" s="1151"/>
      <c r="B870" s="922" t="s">
        <v>24923</v>
      </c>
      <c r="C870" s="920" t="s">
        <v>24924</v>
      </c>
      <c r="D870" s="923" t="s">
        <v>24925</v>
      </c>
      <c r="E870" s="920"/>
      <c r="F870" s="921">
        <v>0</v>
      </c>
      <c r="G870" s="920" t="s">
        <v>26859</v>
      </c>
      <c r="H870" s="922" t="s">
        <v>1296</v>
      </c>
      <c r="I870" s="923" t="s">
        <v>1851</v>
      </c>
    </row>
    <row r="871" spans="1:9">
      <c r="A871" s="1151"/>
      <c r="B871" s="922" t="s">
        <v>19246</v>
      </c>
      <c r="C871" s="920" t="s">
        <v>19247</v>
      </c>
      <c r="D871" s="923" t="s">
        <v>19248</v>
      </c>
      <c r="E871" s="920"/>
      <c r="F871" s="921">
        <v>5</v>
      </c>
      <c r="G871" s="920" t="s">
        <v>26859</v>
      </c>
      <c r="H871" s="922" t="s">
        <v>8974</v>
      </c>
      <c r="I871" s="923" t="s">
        <v>18115</v>
      </c>
    </row>
    <row r="872" spans="1:9">
      <c r="A872" s="1151"/>
      <c r="B872" s="922" t="s">
        <v>14412</v>
      </c>
      <c r="C872" s="920" t="s">
        <v>14413</v>
      </c>
      <c r="D872" s="923" t="s">
        <v>28436</v>
      </c>
      <c r="E872" s="920" t="s">
        <v>14414</v>
      </c>
      <c r="F872" s="921">
        <v>11</v>
      </c>
      <c r="G872" s="920" t="s">
        <v>26859</v>
      </c>
      <c r="H872" s="922"/>
      <c r="I872" s="923" t="s">
        <v>933</v>
      </c>
    </row>
    <row r="873" spans="1:9">
      <c r="A873" s="1151"/>
      <c r="B873" s="922" t="s">
        <v>2670</v>
      </c>
      <c r="C873" s="920" t="s">
        <v>3279</v>
      </c>
      <c r="D873" s="923" t="s">
        <v>3872</v>
      </c>
      <c r="E873" s="920" t="s">
        <v>4279</v>
      </c>
      <c r="F873" s="921">
        <v>10</v>
      </c>
      <c r="G873" s="920" t="s">
        <v>26859</v>
      </c>
      <c r="H873" s="922"/>
      <c r="I873" s="923" t="s">
        <v>938</v>
      </c>
    </row>
    <row r="874" spans="1:9">
      <c r="A874" s="1151"/>
      <c r="B874" s="922" t="s">
        <v>13038</v>
      </c>
      <c r="C874" s="920" t="s">
        <v>13039</v>
      </c>
      <c r="D874" s="923" t="s">
        <v>13040</v>
      </c>
      <c r="E874" s="920" t="s">
        <v>13041</v>
      </c>
      <c r="F874" s="921">
        <v>1</v>
      </c>
      <c r="G874" s="920" t="s">
        <v>26859</v>
      </c>
      <c r="H874" s="922" t="s">
        <v>17867</v>
      </c>
      <c r="I874" s="923" t="s">
        <v>929</v>
      </c>
    </row>
    <row r="875" spans="1:9">
      <c r="A875" s="1151"/>
      <c r="B875" s="922" t="s">
        <v>24524</v>
      </c>
      <c r="C875" s="920" t="s">
        <v>24525</v>
      </c>
      <c r="D875" s="923" t="s">
        <v>24526</v>
      </c>
      <c r="E875" s="920"/>
      <c r="F875" s="921">
        <v>1</v>
      </c>
      <c r="G875" s="920" t="s">
        <v>26859</v>
      </c>
      <c r="H875" s="922"/>
      <c r="I875" s="923" t="s">
        <v>24527</v>
      </c>
    </row>
    <row r="876" spans="1:9">
      <c r="A876" s="1151"/>
      <c r="B876" s="922" t="s">
        <v>3203</v>
      </c>
      <c r="C876" s="920" t="s">
        <v>3790</v>
      </c>
      <c r="D876" s="923" t="s">
        <v>14704</v>
      </c>
      <c r="E876" s="920" t="s">
        <v>14705</v>
      </c>
      <c r="F876" s="921">
        <v>5</v>
      </c>
      <c r="G876" s="920" t="s">
        <v>26859</v>
      </c>
      <c r="H876" s="922"/>
      <c r="I876" s="923"/>
    </row>
    <row r="877" spans="1:9" ht="27">
      <c r="A877" s="1151"/>
      <c r="B877" s="922" t="s">
        <v>3018</v>
      </c>
      <c r="C877" s="920" t="s">
        <v>3621</v>
      </c>
      <c r="D877" s="923" t="s">
        <v>4111</v>
      </c>
      <c r="E877" s="920" t="s">
        <v>4572</v>
      </c>
      <c r="F877" s="921">
        <v>5</v>
      </c>
      <c r="G877" s="920" t="s">
        <v>26875</v>
      </c>
      <c r="H877" s="922" t="s">
        <v>26927</v>
      </c>
      <c r="I877" s="923" t="s">
        <v>21318</v>
      </c>
    </row>
    <row r="878" spans="1:9">
      <c r="A878" s="1151"/>
      <c r="B878" s="922" t="s">
        <v>19239</v>
      </c>
      <c r="C878" s="920" t="s">
        <v>13390</v>
      </c>
      <c r="D878" s="923" t="s">
        <v>19240</v>
      </c>
      <c r="E878" s="920"/>
      <c r="F878" s="921">
        <v>1</v>
      </c>
      <c r="G878" s="920" t="s">
        <v>26859</v>
      </c>
      <c r="H878" s="922" t="s">
        <v>505</v>
      </c>
      <c r="I878" s="923" t="s">
        <v>934</v>
      </c>
    </row>
    <row r="879" spans="1:9">
      <c r="A879" s="1151"/>
      <c r="B879" s="922" t="s">
        <v>2842</v>
      </c>
      <c r="C879" s="920" t="s">
        <v>3439</v>
      </c>
      <c r="D879" s="923" t="s">
        <v>3990</v>
      </c>
      <c r="E879" s="920" t="s">
        <v>4421</v>
      </c>
      <c r="F879" s="921">
        <v>2</v>
      </c>
      <c r="G879" s="920" t="s">
        <v>26859</v>
      </c>
      <c r="H879" s="922" t="s">
        <v>13814</v>
      </c>
      <c r="I879" s="923" t="s">
        <v>931</v>
      </c>
    </row>
    <row r="880" spans="1:9">
      <c r="A880" s="1151"/>
      <c r="B880" s="922" t="s">
        <v>19234</v>
      </c>
      <c r="C880" s="920" t="s">
        <v>19235</v>
      </c>
      <c r="D880" s="923" t="s">
        <v>19236</v>
      </c>
      <c r="E880" s="920" t="s">
        <v>19237</v>
      </c>
      <c r="F880" s="921">
        <v>4</v>
      </c>
      <c r="G880" s="920" t="s">
        <v>26859</v>
      </c>
      <c r="H880" s="922" t="s">
        <v>12256</v>
      </c>
      <c r="I880" s="923" t="s">
        <v>19238</v>
      </c>
    </row>
    <row r="881" spans="1:9" ht="27">
      <c r="A881" s="1151"/>
      <c r="B881" s="922" t="s">
        <v>2866</v>
      </c>
      <c r="C881" s="920" t="s">
        <v>3463</v>
      </c>
      <c r="D881" s="923" t="s">
        <v>4007</v>
      </c>
      <c r="E881" s="920" t="s">
        <v>4445</v>
      </c>
      <c r="F881" s="921">
        <v>9</v>
      </c>
      <c r="G881" s="920" t="s">
        <v>26859</v>
      </c>
      <c r="H881" s="922" t="s">
        <v>13871</v>
      </c>
      <c r="I881" s="923" t="s">
        <v>13657</v>
      </c>
    </row>
    <row r="882" spans="1:9">
      <c r="A882" s="1151"/>
      <c r="B882" s="922" t="s">
        <v>15021</v>
      </c>
      <c r="C882" s="920" t="s">
        <v>15022</v>
      </c>
      <c r="D882" s="923" t="s">
        <v>15023</v>
      </c>
      <c r="E882" s="920" t="s">
        <v>15024</v>
      </c>
      <c r="F882" s="921">
        <v>10</v>
      </c>
      <c r="G882" s="920" t="s">
        <v>10858</v>
      </c>
      <c r="H882" s="922" t="s">
        <v>5917</v>
      </c>
      <c r="I882" s="923" t="s">
        <v>935</v>
      </c>
    </row>
    <row r="883" spans="1:9">
      <c r="A883" s="1151"/>
      <c r="B883" s="922" t="s">
        <v>2622</v>
      </c>
      <c r="C883" s="920" t="s">
        <v>3232</v>
      </c>
      <c r="D883" s="923" t="s">
        <v>3839</v>
      </c>
      <c r="E883" s="920" t="s">
        <v>4238</v>
      </c>
      <c r="F883" s="921">
        <v>5</v>
      </c>
      <c r="G883" s="920" t="s">
        <v>26877</v>
      </c>
      <c r="H883" s="922" t="s">
        <v>23675</v>
      </c>
      <c r="I883" s="923" t="s">
        <v>564</v>
      </c>
    </row>
    <row r="884" spans="1:9">
      <c r="A884" s="1151"/>
      <c r="B884" s="922" t="s">
        <v>19227</v>
      </c>
      <c r="C884" s="920" t="s">
        <v>19228</v>
      </c>
      <c r="D884" s="923" t="s">
        <v>19229</v>
      </c>
      <c r="E884" s="920" t="s">
        <v>19230</v>
      </c>
      <c r="F884" s="921">
        <v>6</v>
      </c>
      <c r="G884" s="920" t="s">
        <v>26859</v>
      </c>
      <c r="H884" s="922" t="s">
        <v>916</v>
      </c>
      <c r="I884" s="923" t="s">
        <v>937</v>
      </c>
    </row>
    <row r="885" spans="1:9">
      <c r="A885" s="1151"/>
      <c r="B885" s="922" t="s">
        <v>1451</v>
      </c>
      <c r="C885" s="920" t="s">
        <v>3335</v>
      </c>
      <c r="D885" s="923" t="s">
        <v>3913</v>
      </c>
      <c r="E885" s="920"/>
      <c r="F885" s="921">
        <v>5</v>
      </c>
      <c r="G885" s="920" t="s">
        <v>26859</v>
      </c>
      <c r="H885" s="922" t="s">
        <v>4722</v>
      </c>
      <c r="I885" s="923" t="s">
        <v>18310</v>
      </c>
    </row>
    <row r="886" spans="1:9">
      <c r="A886" s="1151"/>
      <c r="B886" s="922" t="s">
        <v>3031</v>
      </c>
      <c r="C886" s="920" t="s">
        <v>3632</v>
      </c>
      <c r="D886" s="923" t="s">
        <v>4120</v>
      </c>
      <c r="E886" s="920" t="s">
        <v>4580</v>
      </c>
      <c r="F886" s="921">
        <v>2</v>
      </c>
      <c r="G886" s="920" t="s">
        <v>26859</v>
      </c>
      <c r="H886" s="922" t="s">
        <v>21458</v>
      </c>
      <c r="I886" s="923" t="s">
        <v>2525</v>
      </c>
    </row>
    <row r="887" spans="1:9">
      <c r="A887" s="1151"/>
      <c r="B887" s="922" t="s">
        <v>23534</v>
      </c>
      <c r="C887" s="920" t="s">
        <v>687</v>
      </c>
      <c r="D887" s="923" t="s">
        <v>23535</v>
      </c>
      <c r="E887" s="920" t="s">
        <v>23536</v>
      </c>
      <c r="F887" s="921">
        <v>2300</v>
      </c>
      <c r="G887" s="920" t="s">
        <v>26877</v>
      </c>
      <c r="H887" s="922"/>
      <c r="I887" s="923" t="s">
        <v>937</v>
      </c>
    </row>
    <row r="888" spans="1:9">
      <c r="A888" s="1151"/>
      <c r="B888" s="922" t="s">
        <v>19211</v>
      </c>
      <c r="C888" s="920" t="s">
        <v>687</v>
      </c>
      <c r="D888" s="923" t="s">
        <v>19212</v>
      </c>
      <c r="E888" s="920" t="s">
        <v>19213</v>
      </c>
      <c r="F888" s="921">
        <v>18</v>
      </c>
      <c r="G888" s="920" t="s">
        <v>26859</v>
      </c>
      <c r="H888" s="922"/>
      <c r="I888" s="923" t="s">
        <v>564</v>
      </c>
    </row>
    <row r="889" spans="1:9">
      <c r="A889" s="1151"/>
      <c r="B889" s="922" t="s">
        <v>2937</v>
      </c>
      <c r="C889" s="920" t="s">
        <v>3535</v>
      </c>
      <c r="D889" s="923" t="s">
        <v>4052</v>
      </c>
      <c r="E889" s="920" t="s">
        <v>4508</v>
      </c>
      <c r="F889" s="921">
        <v>35</v>
      </c>
      <c r="G889" s="920" t="s">
        <v>26859</v>
      </c>
      <c r="H889" s="922" t="s">
        <v>16451</v>
      </c>
      <c r="I889" s="923" t="s">
        <v>13805</v>
      </c>
    </row>
    <row r="890" spans="1:9">
      <c r="A890" s="1151"/>
      <c r="B890" s="922" t="s">
        <v>19204</v>
      </c>
      <c r="C890" s="920" t="s">
        <v>19205</v>
      </c>
      <c r="D890" s="923" t="s">
        <v>19206</v>
      </c>
      <c r="E890" s="920"/>
      <c r="F890" s="921">
        <v>0</v>
      </c>
      <c r="G890" s="920" t="s">
        <v>26859</v>
      </c>
      <c r="H890" s="922" t="s">
        <v>916</v>
      </c>
      <c r="I890" s="923" t="s">
        <v>939</v>
      </c>
    </row>
    <row r="891" spans="1:9">
      <c r="A891" s="1151"/>
      <c r="B891" s="922" t="s">
        <v>11206</v>
      </c>
      <c r="C891" s="920" t="s">
        <v>3568</v>
      </c>
      <c r="D891" s="923" t="s">
        <v>11207</v>
      </c>
      <c r="E891" s="920" t="s">
        <v>4531</v>
      </c>
      <c r="F891" s="921">
        <v>2</v>
      </c>
      <c r="G891" s="920" t="s">
        <v>26859</v>
      </c>
      <c r="H891" s="922" t="s">
        <v>4735</v>
      </c>
      <c r="I891" s="923" t="s">
        <v>10945</v>
      </c>
    </row>
    <row r="892" spans="1:9">
      <c r="A892" s="1151"/>
      <c r="B892" s="922" t="s">
        <v>13569</v>
      </c>
      <c r="C892" s="920" t="s">
        <v>13570</v>
      </c>
      <c r="D892" s="923" t="s">
        <v>28437</v>
      </c>
      <c r="E892" s="920" t="s">
        <v>21456</v>
      </c>
      <c r="F892" s="921">
        <v>3</v>
      </c>
      <c r="G892" s="920" t="s">
        <v>26859</v>
      </c>
      <c r="H892" s="922" t="s">
        <v>21457</v>
      </c>
      <c r="I892" s="923" t="s">
        <v>933</v>
      </c>
    </row>
    <row r="893" spans="1:9">
      <c r="A893" s="1151"/>
      <c r="B893" s="922" t="s">
        <v>2997</v>
      </c>
      <c r="C893" s="920" t="s">
        <v>3598</v>
      </c>
      <c r="D893" s="923" t="s">
        <v>4096</v>
      </c>
      <c r="E893" s="920" t="s">
        <v>4556</v>
      </c>
      <c r="F893" s="921">
        <v>80</v>
      </c>
      <c r="G893" s="920" t="s">
        <v>26859</v>
      </c>
      <c r="H893" s="922" t="s">
        <v>19201</v>
      </c>
      <c r="I893" s="923" t="s">
        <v>934</v>
      </c>
    </row>
    <row r="894" spans="1:9">
      <c r="A894" s="1151"/>
      <c r="B894" s="922" t="s">
        <v>19198</v>
      </c>
      <c r="C894" s="920" t="s">
        <v>19199</v>
      </c>
      <c r="D894" s="923" t="s">
        <v>19200</v>
      </c>
      <c r="E894" s="920"/>
      <c r="F894" s="921">
        <v>1</v>
      </c>
      <c r="G894" s="920" t="s">
        <v>26859</v>
      </c>
      <c r="H894" s="922" t="s">
        <v>10199</v>
      </c>
      <c r="I894" s="923" t="s">
        <v>937</v>
      </c>
    </row>
    <row r="895" spans="1:9">
      <c r="A895" s="1151"/>
      <c r="B895" s="922" t="s">
        <v>3193</v>
      </c>
      <c r="C895" s="920" t="s">
        <v>15277</v>
      </c>
      <c r="D895" s="923" t="s">
        <v>15278</v>
      </c>
      <c r="E895" s="920" t="s">
        <v>15279</v>
      </c>
      <c r="F895" s="921">
        <v>4</v>
      </c>
      <c r="G895" s="920" t="s">
        <v>26859</v>
      </c>
      <c r="H895" s="922" t="s">
        <v>26928</v>
      </c>
      <c r="I895" s="923" t="s">
        <v>11287</v>
      </c>
    </row>
    <row r="896" spans="1:9">
      <c r="A896" s="1151"/>
      <c r="B896" s="922" t="s">
        <v>2869</v>
      </c>
      <c r="C896" s="920" t="s">
        <v>3467</v>
      </c>
      <c r="D896" s="923" t="s">
        <v>28438</v>
      </c>
      <c r="E896" s="920" t="s">
        <v>19189</v>
      </c>
      <c r="F896" s="921">
        <v>20</v>
      </c>
      <c r="G896" s="920" t="s">
        <v>26859</v>
      </c>
      <c r="H896" s="922" t="s">
        <v>12264</v>
      </c>
      <c r="I896" s="923" t="s">
        <v>937</v>
      </c>
    </row>
    <row r="897" spans="1:9">
      <c r="A897" s="1151"/>
      <c r="B897" s="922" t="s">
        <v>14336</v>
      </c>
      <c r="C897" s="920" t="s">
        <v>14337</v>
      </c>
      <c r="D897" s="923" t="s">
        <v>14338</v>
      </c>
      <c r="E897" s="920" t="s">
        <v>14339</v>
      </c>
      <c r="F897" s="921">
        <v>40</v>
      </c>
      <c r="G897" s="920" t="s">
        <v>26859</v>
      </c>
      <c r="H897" s="922" t="s">
        <v>12143</v>
      </c>
      <c r="I897" s="923" t="s">
        <v>19819</v>
      </c>
    </row>
    <row r="898" spans="1:9">
      <c r="A898" s="1151"/>
      <c r="B898" s="922" t="s">
        <v>3185</v>
      </c>
      <c r="C898" s="920" t="s">
        <v>3772</v>
      </c>
      <c r="D898" s="923" t="s">
        <v>4223</v>
      </c>
      <c r="E898" s="920"/>
      <c r="F898" s="921">
        <v>0</v>
      </c>
      <c r="G898" s="920" t="s">
        <v>26859</v>
      </c>
      <c r="H898" s="922" t="s">
        <v>7851</v>
      </c>
      <c r="I898" s="923" t="s">
        <v>940</v>
      </c>
    </row>
    <row r="899" spans="1:9">
      <c r="A899" s="1151"/>
      <c r="B899" s="922" t="s">
        <v>3168</v>
      </c>
      <c r="C899" s="920" t="s">
        <v>3755</v>
      </c>
      <c r="D899" s="923" t="s">
        <v>4211</v>
      </c>
      <c r="E899" s="920" t="s">
        <v>4687</v>
      </c>
      <c r="F899" s="921">
        <v>7</v>
      </c>
      <c r="G899" s="920" t="s">
        <v>26859</v>
      </c>
      <c r="H899" s="922" t="s">
        <v>909</v>
      </c>
      <c r="I899" s="923" t="s">
        <v>937</v>
      </c>
    </row>
    <row r="900" spans="1:9" ht="27">
      <c r="A900" s="1151"/>
      <c r="B900" s="922" t="s">
        <v>3095</v>
      </c>
      <c r="C900" s="920" t="s">
        <v>3691</v>
      </c>
      <c r="D900" s="923" t="s">
        <v>4166</v>
      </c>
      <c r="E900" s="920" t="s">
        <v>4632</v>
      </c>
      <c r="F900" s="921">
        <v>11</v>
      </c>
      <c r="G900" s="920" t="s">
        <v>26877</v>
      </c>
      <c r="H900" s="922" t="s">
        <v>912</v>
      </c>
      <c r="I900" s="923" t="s">
        <v>11607</v>
      </c>
    </row>
    <row r="901" spans="1:9">
      <c r="A901" s="1151"/>
      <c r="B901" s="922" t="s">
        <v>2984</v>
      </c>
      <c r="C901" s="920" t="s">
        <v>14335</v>
      </c>
      <c r="D901" s="923" t="s">
        <v>4086</v>
      </c>
      <c r="E901" s="920" t="s">
        <v>4548</v>
      </c>
      <c r="F901" s="921">
        <v>12</v>
      </c>
      <c r="G901" s="920" t="s">
        <v>26859</v>
      </c>
      <c r="H901" s="922" t="s">
        <v>4772</v>
      </c>
      <c r="I901" s="923" t="s">
        <v>929</v>
      </c>
    </row>
    <row r="902" spans="1:9">
      <c r="A902" s="1151"/>
      <c r="B902" s="922" t="s">
        <v>22526</v>
      </c>
      <c r="C902" s="920" t="s">
        <v>3614</v>
      </c>
      <c r="D902" s="923" t="s">
        <v>14334</v>
      </c>
      <c r="E902" s="920" t="s">
        <v>4568</v>
      </c>
      <c r="F902" s="921">
        <v>5</v>
      </c>
      <c r="G902" s="920" t="s">
        <v>26859</v>
      </c>
      <c r="H902" s="922" t="s">
        <v>4777</v>
      </c>
      <c r="I902" s="923" t="s">
        <v>931</v>
      </c>
    </row>
    <row r="903" spans="1:9">
      <c r="A903" s="1151"/>
      <c r="B903" s="922" t="s">
        <v>19160</v>
      </c>
      <c r="C903" s="920" t="s">
        <v>19161</v>
      </c>
      <c r="D903" s="923" t="s">
        <v>19162</v>
      </c>
      <c r="E903" s="920" t="s">
        <v>19163</v>
      </c>
      <c r="F903" s="921">
        <v>15</v>
      </c>
      <c r="G903" s="920" t="s">
        <v>26859</v>
      </c>
      <c r="H903" s="922" t="s">
        <v>19164</v>
      </c>
      <c r="I903" s="923" t="s">
        <v>937</v>
      </c>
    </row>
    <row r="904" spans="1:9">
      <c r="A904" s="1151"/>
      <c r="B904" s="922" t="s">
        <v>2713</v>
      </c>
      <c r="C904" s="920" t="s">
        <v>3321</v>
      </c>
      <c r="D904" s="923" t="s">
        <v>3898</v>
      </c>
      <c r="E904" s="920" t="s">
        <v>4313</v>
      </c>
      <c r="F904" s="921">
        <v>27</v>
      </c>
      <c r="G904" s="920" t="s">
        <v>26877</v>
      </c>
      <c r="H904" s="922" t="s">
        <v>26929</v>
      </c>
      <c r="I904" s="923" t="s">
        <v>935</v>
      </c>
    </row>
    <row r="905" spans="1:9">
      <c r="A905" s="1151"/>
      <c r="B905" s="922" t="s">
        <v>3192</v>
      </c>
      <c r="C905" s="920" t="s">
        <v>1073</v>
      </c>
      <c r="D905" s="923" t="s">
        <v>4227</v>
      </c>
      <c r="E905" s="920" t="s">
        <v>19158</v>
      </c>
      <c r="F905" s="921">
        <v>2</v>
      </c>
      <c r="G905" s="920" t="s">
        <v>26859</v>
      </c>
      <c r="H905" s="922" t="s">
        <v>505</v>
      </c>
      <c r="I905" s="923" t="s">
        <v>19159</v>
      </c>
    </row>
    <row r="906" spans="1:9">
      <c r="A906" s="1151"/>
      <c r="B906" s="922" t="s">
        <v>3001</v>
      </c>
      <c r="C906" s="920" t="s">
        <v>3602</v>
      </c>
      <c r="D906" s="923" t="s">
        <v>28770</v>
      </c>
      <c r="E906" s="920" t="s">
        <v>4559</v>
      </c>
      <c r="F906" s="921">
        <v>7</v>
      </c>
      <c r="G906" s="920" t="s">
        <v>26859</v>
      </c>
      <c r="H906" s="922" t="s">
        <v>19157</v>
      </c>
      <c r="I906" s="923" t="s">
        <v>18115</v>
      </c>
    </row>
    <row r="907" spans="1:9">
      <c r="A907" s="1151"/>
      <c r="B907" s="922" t="s">
        <v>11390</v>
      </c>
      <c r="C907" s="920" t="s">
        <v>11391</v>
      </c>
      <c r="D907" s="923" t="s">
        <v>11392</v>
      </c>
      <c r="E907" s="920" t="s">
        <v>11393</v>
      </c>
      <c r="F907" s="921">
        <v>6</v>
      </c>
      <c r="G907" s="920" t="s">
        <v>26859</v>
      </c>
      <c r="H907" s="922" t="s">
        <v>17431</v>
      </c>
      <c r="I907" s="923" t="s">
        <v>11156</v>
      </c>
    </row>
    <row r="908" spans="1:9">
      <c r="A908" s="1151"/>
      <c r="B908" s="922" t="s">
        <v>2640</v>
      </c>
      <c r="C908" s="920" t="s">
        <v>3250</v>
      </c>
      <c r="D908" s="923" t="s">
        <v>16681</v>
      </c>
      <c r="E908" s="920" t="s">
        <v>4252</v>
      </c>
      <c r="F908" s="921">
        <v>132</v>
      </c>
      <c r="G908" s="920" t="s">
        <v>26877</v>
      </c>
      <c r="H908" s="922" t="s">
        <v>4710</v>
      </c>
      <c r="I908" s="923" t="s">
        <v>933</v>
      </c>
    </row>
    <row r="909" spans="1:9">
      <c r="A909" s="1151"/>
      <c r="B909" s="922" t="s">
        <v>3017</v>
      </c>
      <c r="C909" s="920" t="s">
        <v>3250</v>
      </c>
      <c r="D909" s="923" t="s">
        <v>4110</v>
      </c>
      <c r="E909" s="920" t="s">
        <v>4252</v>
      </c>
      <c r="F909" s="921">
        <v>132</v>
      </c>
      <c r="G909" s="920" t="s">
        <v>26877</v>
      </c>
      <c r="H909" s="922" t="s">
        <v>4710</v>
      </c>
      <c r="I909" s="923" t="s">
        <v>933</v>
      </c>
    </row>
    <row r="910" spans="1:9">
      <c r="A910" s="1151"/>
      <c r="B910" s="922" t="s">
        <v>23446</v>
      </c>
      <c r="C910" s="920" t="s">
        <v>23447</v>
      </c>
      <c r="D910" s="923" t="s">
        <v>28771</v>
      </c>
      <c r="E910" s="920" t="s">
        <v>23448</v>
      </c>
      <c r="F910" s="921">
        <v>36</v>
      </c>
      <c r="G910" s="920" t="s">
        <v>26877</v>
      </c>
      <c r="H910" s="922" t="s">
        <v>4742</v>
      </c>
      <c r="I910" s="923" t="s">
        <v>933</v>
      </c>
    </row>
    <row r="911" spans="1:9">
      <c r="A911" s="1151"/>
      <c r="B911" s="922" t="s">
        <v>12261</v>
      </c>
      <c r="C911" s="920" t="s">
        <v>3782</v>
      </c>
      <c r="D911" s="923" t="s">
        <v>28018</v>
      </c>
      <c r="E911" s="920" t="s">
        <v>19154</v>
      </c>
      <c r="F911" s="921">
        <v>11</v>
      </c>
      <c r="G911" s="920" t="s">
        <v>26859</v>
      </c>
      <c r="H911" s="922" t="s">
        <v>19155</v>
      </c>
      <c r="I911" s="923" t="s">
        <v>931</v>
      </c>
    </row>
    <row r="912" spans="1:9">
      <c r="A912" s="1151"/>
      <c r="B912" s="922" t="s">
        <v>15221</v>
      </c>
      <c r="C912" s="920" t="s">
        <v>15222</v>
      </c>
      <c r="D912" s="923" t="s">
        <v>15223</v>
      </c>
      <c r="E912" s="920" t="s">
        <v>15224</v>
      </c>
      <c r="F912" s="921">
        <v>2</v>
      </c>
      <c r="G912" s="920" t="s">
        <v>26859</v>
      </c>
      <c r="H912" s="922"/>
      <c r="I912" s="923" t="s">
        <v>930</v>
      </c>
    </row>
    <row r="913" spans="1:9">
      <c r="A913" s="1151"/>
      <c r="B913" s="922" t="s">
        <v>3054</v>
      </c>
      <c r="C913" s="920" t="s">
        <v>3656</v>
      </c>
      <c r="D913" s="923" t="s">
        <v>4140</v>
      </c>
      <c r="E913" s="920" t="s">
        <v>24517</v>
      </c>
      <c r="F913" s="921">
        <v>1</v>
      </c>
      <c r="G913" s="920" t="s">
        <v>26859</v>
      </c>
      <c r="H913" s="922"/>
      <c r="I913" s="923" t="s">
        <v>22914</v>
      </c>
    </row>
    <row r="914" spans="1:9">
      <c r="A914" s="1151"/>
      <c r="B914" s="922" t="s">
        <v>15019</v>
      </c>
      <c r="C914" s="920" t="s">
        <v>3533</v>
      </c>
      <c r="D914" s="923" t="s">
        <v>15020</v>
      </c>
      <c r="E914" s="920" t="s">
        <v>23850</v>
      </c>
      <c r="F914" s="921">
        <v>4</v>
      </c>
      <c r="G914" s="920" t="s">
        <v>10858</v>
      </c>
      <c r="H914" s="922" t="s">
        <v>5900</v>
      </c>
      <c r="I914" s="923" t="s">
        <v>931</v>
      </c>
    </row>
    <row r="915" spans="1:9">
      <c r="A915" s="1151"/>
      <c r="B915" s="922" t="s">
        <v>3004</v>
      </c>
      <c r="C915" s="920" t="s">
        <v>3605</v>
      </c>
      <c r="D915" s="923" t="s">
        <v>16618</v>
      </c>
      <c r="E915" s="920" t="s">
        <v>4562</v>
      </c>
      <c r="F915" s="921">
        <v>7</v>
      </c>
      <c r="G915" s="920" t="s">
        <v>26859</v>
      </c>
      <c r="H915" s="922" t="s">
        <v>12255</v>
      </c>
      <c r="I915" s="923" t="s">
        <v>937</v>
      </c>
    </row>
    <row r="916" spans="1:9">
      <c r="A916" s="1151"/>
      <c r="B916" s="922" t="s">
        <v>2717</v>
      </c>
      <c r="C916" s="920" t="s">
        <v>3325</v>
      </c>
      <c r="D916" s="923" t="s">
        <v>3901</v>
      </c>
      <c r="E916" s="920" t="s">
        <v>19134</v>
      </c>
      <c r="F916" s="921">
        <v>8</v>
      </c>
      <c r="G916" s="920" t="s">
        <v>26859</v>
      </c>
      <c r="H916" s="922" t="s">
        <v>19135</v>
      </c>
      <c r="I916" s="923" t="s">
        <v>11287</v>
      </c>
    </row>
    <row r="917" spans="1:9">
      <c r="A917" s="1151"/>
      <c r="B917" s="922" t="s">
        <v>8105</v>
      </c>
      <c r="C917" s="920" t="s">
        <v>3325</v>
      </c>
      <c r="D917" s="923" t="s">
        <v>12254</v>
      </c>
      <c r="E917" s="920" t="s">
        <v>19133</v>
      </c>
      <c r="F917" s="921">
        <v>3</v>
      </c>
      <c r="G917" s="920" t="s">
        <v>26859</v>
      </c>
      <c r="H917" s="922" t="s">
        <v>2053</v>
      </c>
      <c r="I917" s="923" t="s">
        <v>937</v>
      </c>
    </row>
    <row r="918" spans="1:9">
      <c r="A918" s="1151"/>
      <c r="B918" s="922" t="s">
        <v>3033</v>
      </c>
      <c r="C918" s="920" t="s">
        <v>3633</v>
      </c>
      <c r="D918" s="923" t="s">
        <v>19127</v>
      </c>
      <c r="E918" s="920" t="s">
        <v>4582</v>
      </c>
      <c r="F918" s="921">
        <v>4</v>
      </c>
      <c r="G918" s="920" t="s">
        <v>26859</v>
      </c>
      <c r="H918" s="922" t="s">
        <v>4770</v>
      </c>
      <c r="I918" s="923" t="s">
        <v>937</v>
      </c>
    </row>
    <row r="919" spans="1:9">
      <c r="A919" s="1151"/>
      <c r="B919" s="922" t="s">
        <v>3069</v>
      </c>
      <c r="C919" s="920" t="s">
        <v>14025</v>
      </c>
      <c r="D919" s="923" t="s">
        <v>4155</v>
      </c>
      <c r="E919" s="920" t="s">
        <v>4612</v>
      </c>
      <c r="F919" s="921">
        <v>5</v>
      </c>
      <c r="G919" s="920" t="s">
        <v>26859</v>
      </c>
      <c r="H919" s="922" t="s">
        <v>22023</v>
      </c>
      <c r="I919" s="923" t="s">
        <v>937</v>
      </c>
    </row>
    <row r="920" spans="1:9">
      <c r="A920" s="1151"/>
      <c r="B920" s="922" t="s">
        <v>2764</v>
      </c>
      <c r="C920" s="920" t="s">
        <v>3238</v>
      </c>
      <c r="D920" s="923" t="s">
        <v>28439</v>
      </c>
      <c r="E920" s="920" t="s">
        <v>4354</v>
      </c>
      <c r="F920" s="921">
        <v>9</v>
      </c>
      <c r="G920" s="920" t="s">
        <v>26859</v>
      </c>
      <c r="H920" s="922" t="s">
        <v>19117</v>
      </c>
      <c r="I920" s="923" t="s">
        <v>937</v>
      </c>
    </row>
    <row r="921" spans="1:9">
      <c r="A921" s="1151"/>
      <c r="B921" s="922" t="s">
        <v>2628</v>
      </c>
      <c r="C921" s="920" t="s">
        <v>3238</v>
      </c>
      <c r="D921" s="923" t="s">
        <v>3845</v>
      </c>
      <c r="E921" s="920" t="s">
        <v>19111</v>
      </c>
      <c r="F921" s="921">
        <v>3</v>
      </c>
      <c r="G921" s="920" t="s">
        <v>26859</v>
      </c>
      <c r="H921" s="922" t="s">
        <v>19112</v>
      </c>
      <c r="I921" s="923" t="s">
        <v>937</v>
      </c>
    </row>
    <row r="922" spans="1:9" ht="27">
      <c r="A922" s="1151"/>
      <c r="B922" s="922" t="s">
        <v>21948</v>
      </c>
      <c r="C922" s="920" t="s">
        <v>21949</v>
      </c>
      <c r="D922" s="923" t="s">
        <v>21950</v>
      </c>
      <c r="E922" s="920" t="s">
        <v>21951</v>
      </c>
      <c r="F922" s="921">
        <v>13</v>
      </c>
      <c r="G922" s="920" t="s">
        <v>26859</v>
      </c>
      <c r="H922" s="922" t="s">
        <v>26930</v>
      </c>
      <c r="I922" s="923" t="s">
        <v>931</v>
      </c>
    </row>
    <row r="923" spans="1:9">
      <c r="A923" s="1151"/>
      <c r="B923" s="922" t="s">
        <v>2781</v>
      </c>
      <c r="C923" s="920" t="s">
        <v>3382</v>
      </c>
      <c r="D923" s="923" t="s">
        <v>19104</v>
      </c>
      <c r="E923" s="920" t="s">
        <v>4370</v>
      </c>
      <c r="F923" s="921">
        <v>3</v>
      </c>
      <c r="G923" s="920" t="s">
        <v>26859</v>
      </c>
      <c r="H923" s="922"/>
      <c r="I923" s="923" t="s">
        <v>937</v>
      </c>
    </row>
    <row r="924" spans="1:9">
      <c r="A924" s="1151"/>
      <c r="B924" s="922" t="s">
        <v>979</v>
      </c>
      <c r="C924" s="920" t="s">
        <v>3514</v>
      </c>
      <c r="D924" s="923" t="s">
        <v>28440</v>
      </c>
      <c r="E924" s="920"/>
      <c r="F924" s="921">
        <v>4</v>
      </c>
      <c r="G924" s="920" t="s">
        <v>26859</v>
      </c>
      <c r="H924" s="922" t="s">
        <v>12017</v>
      </c>
      <c r="I924" s="923" t="s">
        <v>937</v>
      </c>
    </row>
    <row r="925" spans="1:9">
      <c r="A925" s="1151"/>
      <c r="B925" s="922" t="s">
        <v>3172</v>
      </c>
      <c r="C925" s="920" t="s">
        <v>3761</v>
      </c>
      <c r="D925" s="923" t="s">
        <v>4214</v>
      </c>
      <c r="E925" s="920" t="s">
        <v>21534</v>
      </c>
      <c r="F925" s="921">
        <v>8</v>
      </c>
      <c r="G925" s="920" t="s">
        <v>26859</v>
      </c>
      <c r="H925" s="922" t="s">
        <v>4799</v>
      </c>
      <c r="I925" s="923" t="s">
        <v>931</v>
      </c>
    </row>
    <row r="926" spans="1:9">
      <c r="A926" s="1151"/>
      <c r="B926" s="922" t="s">
        <v>15752</v>
      </c>
      <c r="C926" s="920" t="s">
        <v>15753</v>
      </c>
      <c r="D926" s="923" t="s">
        <v>28757</v>
      </c>
      <c r="E926" s="920" t="s">
        <v>15754</v>
      </c>
      <c r="F926" s="921">
        <v>5</v>
      </c>
      <c r="G926" s="920" t="s">
        <v>26859</v>
      </c>
      <c r="H926" s="922" t="s">
        <v>5923</v>
      </c>
      <c r="I926" s="923" t="s">
        <v>932</v>
      </c>
    </row>
    <row r="927" spans="1:9" ht="27">
      <c r="A927" s="1151"/>
      <c r="B927" s="922" t="s">
        <v>12234</v>
      </c>
      <c r="C927" s="920" t="s">
        <v>12235</v>
      </c>
      <c r="D927" s="923" t="s">
        <v>28758</v>
      </c>
      <c r="E927" s="920" t="s">
        <v>12236</v>
      </c>
      <c r="F927" s="921">
        <v>3</v>
      </c>
      <c r="G927" s="920" t="s">
        <v>26859</v>
      </c>
      <c r="H927" s="922" t="s">
        <v>19087</v>
      </c>
      <c r="I927" s="923" t="s">
        <v>11638</v>
      </c>
    </row>
    <row r="928" spans="1:9">
      <c r="A928" s="1151"/>
      <c r="B928" s="922" t="s">
        <v>24509</v>
      </c>
      <c r="C928" s="920" t="s">
        <v>3735</v>
      </c>
      <c r="D928" s="923" t="s">
        <v>28441</v>
      </c>
      <c r="E928" s="920" t="s">
        <v>4671</v>
      </c>
      <c r="F928" s="921">
        <v>10</v>
      </c>
      <c r="G928" s="920" t="s">
        <v>26859</v>
      </c>
      <c r="H928" s="922" t="s">
        <v>889</v>
      </c>
      <c r="I928" s="923" t="s">
        <v>10945</v>
      </c>
    </row>
    <row r="929" spans="1:9">
      <c r="A929" s="1151"/>
      <c r="B929" s="922" t="s">
        <v>2658</v>
      </c>
      <c r="C929" s="920" t="s">
        <v>3265</v>
      </c>
      <c r="D929" s="923" t="s">
        <v>16682</v>
      </c>
      <c r="E929" s="920" t="s">
        <v>4269</v>
      </c>
      <c r="F929" s="921">
        <v>200</v>
      </c>
      <c r="G929" s="920" t="s">
        <v>26877</v>
      </c>
      <c r="H929" s="922" t="s">
        <v>23528</v>
      </c>
      <c r="I929" s="923" t="s">
        <v>933</v>
      </c>
    </row>
    <row r="930" spans="1:9">
      <c r="A930" s="1151"/>
      <c r="B930" s="922" t="s">
        <v>3038</v>
      </c>
      <c r="C930" s="920" t="s">
        <v>3637</v>
      </c>
      <c r="D930" s="923" t="s">
        <v>4124</v>
      </c>
      <c r="E930" s="920" t="s">
        <v>4587</v>
      </c>
      <c r="F930" s="921">
        <v>4</v>
      </c>
      <c r="G930" s="920" t="s">
        <v>26859</v>
      </c>
      <c r="H930" s="922" t="s">
        <v>4750</v>
      </c>
      <c r="I930" s="923" t="s">
        <v>931</v>
      </c>
    </row>
    <row r="931" spans="1:9">
      <c r="A931" s="1151"/>
      <c r="B931" s="922" t="s">
        <v>19054</v>
      </c>
      <c r="C931" s="920" t="s">
        <v>19055</v>
      </c>
      <c r="D931" s="923" t="s">
        <v>19056</v>
      </c>
      <c r="E931" s="920" t="s">
        <v>19057</v>
      </c>
      <c r="F931" s="921">
        <v>6</v>
      </c>
      <c r="G931" s="920" t="s">
        <v>26859</v>
      </c>
      <c r="H931" s="922" t="s">
        <v>19058</v>
      </c>
      <c r="I931" s="923" t="s">
        <v>931</v>
      </c>
    </row>
    <row r="932" spans="1:9">
      <c r="A932" s="1151"/>
      <c r="B932" s="922" t="s">
        <v>2719</v>
      </c>
      <c r="C932" s="920" t="s">
        <v>3326</v>
      </c>
      <c r="D932" s="923" t="s">
        <v>3903</v>
      </c>
      <c r="E932" s="920" t="s">
        <v>4316</v>
      </c>
      <c r="F932" s="921">
        <v>6</v>
      </c>
      <c r="G932" s="920" t="s">
        <v>26859</v>
      </c>
      <c r="H932" s="922" t="s">
        <v>26931</v>
      </c>
      <c r="I932" s="923" t="s">
        <v>931</v>
      </c>
    </row>
    <row r="933" spans="1:9">
      <c r="A933" s="1151"/>
      <c r="B933" s="922" t="s">
        <v>2995</v>
      </c>
      <c r="C933" s="920" t="s">
        <v>3596</v>
      </c>
      <c r="D933" s="923" t="s">
        <v>12232</v>
      </c>
      <c r="E933" s="920" t="s">
        <v>19050</v>
      </c>
      <c r="F933" s="921">
        <v>5</v>
      </c>
      <c r="G933" s="920" t="s">
        <v>26859</v>
      </c>
      <c r="H933" s="922" t="s">
        <v>4750</v>
      </c>
      <c r="I933" s="923" t="s">
        <v>931</v>
      </c>
    </row>
    <row r="934" spans="1:9">
      <c r="A934" s="1151"/>
      <c r="B934" s="922" t="s">
        <v>21407</v>
      </c>
      <c r="C934" s="920" t="s">
        <v>21408</v>
      </c>
      <c r="D934" s="923" t="s">
        <v>21409</v>
      </c>
      <c r="E934" s="920" t="s">
        <v>21410</v>
      </c>
      <c r="F934" s="921">
        <v>5</v>
      </c>
      <c r="G934" s="920" t="s">
        <v>26859</v>
      </c>
      <c r="H934" s="922" t="s">
        <v>21411</v>
      </c>
      <c r="I934" s="923" t="s">
        <v>937</v>
      </c>
    </row>
    <row r="935" spans="1:9">
      <c r="A935" s="1151"/>
      <c r="B935" s="922" t="s">
        <v>12220</v>
      </c>
      <c r="C935" s="920" t="s">
        <v>9646</v>
      </c>
      <c r="D935" s="923" t="s">
        <v>12221</v>
      </c>
      <c r="E935" s="920" t="s">
        <v>19035</v>
      </c>
      <c r="F935" s="921">
        <v>9</v>
      </c>
      <c r="G935" s="920" t="s">
        <v>26859</v>
      </c>
      <c r="H935" s="922" t="s">
        <v>28911</v>
      </c>
      <c r="I935" s="923" t="s">
        <v>10926</v>
      </c>
    </row>
    <row r="936" spans="1:9">
      <c r="A936" s="1151"/>
      <c r="B936" s="922" t="s">
        <v>3029</v>
      </c>
      <c r="C936" s="920" t="s">
        <v>3630</v>
      </c>
      <c r="D936" s="923" t="s">
        <v>4119</v>
      </c>
      <c r="E936" s="920" t="s">
        <v>19033</v>
      </c>
      <c r="F936" s="921">
        <v>3</v>
      </c>
      <c r="G936" s="920" t="s">
        <v>26859</v>
      </c>
      <c r="H936" s="922" t="s">
        <v>19034</v>
      </c>
      <c r="I936" s="923" t="s">
        <v>929</v>
      </c>
    </row>
    <row r="937" spans="1:9">
      <c r="A937" s="1151"/>
      <c r="B937" s="922" t="s">
        <v>2659</v>
      </c>
      <c r="C937" s="920" t="s">
        <v>3266</v>
      </c>
      <c r="D937" s="923" t="s">
        <v>3867</v>
      </c>
      <c r="E937" s="920" t="s">
        <v>4270</v>
      </c>
      <c r="F937" s="921">
        <v>35</v>
      </c>
      <c r="G937" s="920" t="s">
        <v>26877</v>
      </c>
      <c r="H937" s="922" t="s">
        <v>23479</v>
      </c>
      <c r="I937" s="923" t="s">
        <v>12948</v>
      </c>
    </row>
    <row r="938" spans="1:9">
      <c r="A938" s="1151"/>
      <c r="B938" s="922" t="s">
        <v>3080</v>
      </c>
      <c r="C938" s="920" t="s">
        <v>3788</v>
      </c>
      <c r="D938" s="923" t="s">
        <v>12218</v>
      </c>
      <c r="E938" s="920" t="s">
        <v>19028</v>
      </c>
      <c r="F938" s="921">
        <v>5</v>
      </c>
      <c r="G938" s="920" t="s">
        <v>26859</v>
      </c>
      <c r="H938" s="922" t="s">
        <v>12219</v>
      </c>
      <c r="I938" s="923" t="s">
        <v>936</v>
      </c>
    </row>
    <row r="939" spans="1:9">
      <c r="A939" s="1151"/>
      <c r="B939" s="922" t="s">
        <v>3080</v>
      </c>
      <c r="C939" s="920" t="s">
        <v>19029</v>
      </c>
      <c r="D939" s="923" t="s">
        <v>19030</v>
      </c>
      <c r="E939" s="920" t="s">
        <v>19031</v>
      </c>
      <c r="F939" s="921">
        <v>5</v>
      </c>
      <c r="G939" s="920" t="s">
        <v>26859</v>
      </c>
      <c r="H939" s="922" t="s">
        <v>4750</v>
      </c>
      <c r="I939" s="923" t="s">
        <v>931</v>
      </c>
    </row>
    <row r="940" spans="1:9">
      <c r="A940" s="1151"/>
      <c r="B940" s="922" t="s">
        <v>15844</v>
      </c>
      <c r="C940" s="920" t="s">
        <v>3648</v>
      </c>
      <c r="D940" s="923" t="s">
        <v>15845</v>
      </c>
      <c r="E940" s="920" t="s">
        <v>25051</v>
      </c>
      <c r="F940" s="921">
        <v>9</v>
      </c>
      <c r="G940" s="920" t="s">
        <v>26859</v>
      </c>
      <c r="H940" s="922" t="s">
        <v>913</v>
      </c>
      <c r="I940" s="923" t="s">
        <v>1851</v>
      </c>
    </row>
    <row r="941" spans="1:9">
      <c r="A941" s="1151"/>
      <c r="B941" s="922" t="s">
        <v>12211</v>
      </c>
      <c r="C941" s="920" t="s">
        <v>12212</v>
      </c>
      <c r="D941" s="923" t="s">
        <v>12213</v>
      </c>
      <c r="E941" s="920" t="s">
        <v>12214</v>
      </c>
      <c r="F941" s="921">
        <v>1</v>
      </c>
      <c r="G941" s="920" t="s">
        <v>26859</v>
      </c>
      <c r="H941" s="922" t="s">
        <v>19019</v>
      </c>
      <c r="I941" s="923" t="s">
        <v>934</v>
      </c>
    </row>
    <row r="942" spans="1:9">
      <c r="A942" s="1151"/>
      <c r="B942" s="922" t="s">
        <v>3130</v>
      </c>
      <c r="C942" s="920" t="s">
        <v>3721</v>
      </c>
      <c r="D942" s="923" t="s">
        <v>4192</v>
      </c>
      <c r="E942" s="920" t="s">
        <v>4656</v>
      </c>
      <c r="F942" s="921">
        <v>4</v>
      </c>
      <c r="G942" s="920" t="s">
        <v>26877</v>
      </c>
      <c r="H942" s="922" t="s">
        <v>4802</v>
      </c>
      <c r="I942" s="923" t="s">
        <v>931</v>
      </c>
    </row>
    <row r="943" spans="1:9">
      <c r="A943" s="1151"/>
      <c r="B943" s="922" t="s">
        <v>12207</v>
      </c>
      <c r="C943" s="920" t="s">
        <v>687</v>
      </c>
      <c r="D943" s="923" t="s">
        <v>12208</v>
      </c>
      <c r="E943" s="920" t="s">
        <v>12209</v>
      </c>
      <c r="F943" s="921">
        <v>89</v>
      </c>
      <c r="G943" s="920" t="s">
        <v>26859</v>
      </c>
      <c r="H943" s="922" t="s">
        <v>19017</v>
      </c>
      <c r="I943" s="923" t="s">
        <v>4815</v>
      </c>
    </row>
    <row r="944" spans="1:9">
      <c r="A944" s="1151"/>
      <c r="B944" s="922" t="s">
        <v>2656</v>
      </c>
      <c r="C944" s="920" t="s">
        <v>1101</v>
      </c>
      <c r="D944" s="923" t="s">
        <v>3866</v>
      </c>
      <c r="E944" s="920" t="s">
        <v>4267</v>
      </c>
      <c r="F944" s="921">
        <v>5</v>
      </c>
      <c r="G944" s="920" t="s">
        <v>26859</v>
      </c>
      <c r="H944" s="922" t="s">
        <v>14730</v>
      </c>
      <c r="I944" s="923" t="s">
        <v>937</v>
      </c>
    </row>
    <row r="945" spans="1:9">
      <c r="A945" s="1151"/>
      <c r="B945" s="922" t="s">
        <v>2656</v>
      </c>
      <c r="C945" s="920" t="s">
        <v>1101</v>
      </c>
      <c r="D945" s="923" t="s">
        <v>3866</v>
      </c>
      <c r="E945" s="920" t="s">
        <v>4267</v>
      </c>
      <c r="F945" s="921">
        <v>5</v>
      </c>
      <c r="G945" s="920" t="s">
        <v>26877</v>
      </c>
      <c r="H945" s="922" t="s">
        <v>23405</v>
      </c>
      <c r="I945" s="923" t="s">
        <v>937</v>
      </c>
    </row>
    <row r="946" spans="1:9">
      <c r="A946" s="1151"/>
      <c r="B946" s="922" t="s">
        <v>2907</v>
      </c>
      <c r="C946" s="920" t="s">
        <v>3501</v>
      </c>
      <c r="D946" s="923" t="s">
        <v>4035</v>
      </c>
      <c r="E946" s="920"/>
      <c r="F946" s="921">
        <v>4</v>
      </c>
      <c r="G946" s="920" t="s">
        <v>26859</v>
      </c>
      <c r="H946" s="922" t="s">
        <v>560</v>
      </c>
      <c r="I946" s="923" t="s">
        <v>931</v>
      </c>
    </row>
    <row r="947" spans="1:9">
      <c r="A947" s="1151"/>
      <c r="B947" s="922" t="s">
        <v>15943</v>
      </c>
      <c r="C947" s="920" t="s">
        <v>7440</v>
      </c>
      <c r="D947" s="923" t="s">
        <v>28442</v>
      </c>
      <c r="E947" s="920" t="s">
        <v>19010</v>
      </c>
      <c r="F947" s="921">
        <v>2</v>
      </c>
      <c r="G947" s="920" t="s">
        <v>26859</v>
      </c>
      <c r="H947" s="922" t="s">
        <v>26932</v>
      </c>
      <c r="I947" s="923" t="s">
        <v>13177</v>
      </c>
    </row>
    <row r="948" spans="1:9">
      <c r="A948" s="1151"/>
      <c r="B948" s="922" t="s">
        <v>12192</v>
      </c>
      <c r="C948" s="920" t="s">
        <v>12193</v>
      </c>
      <c r="D948" s="923" t="s">
        <v>12194</v>
      </c>
      <c r="E948" s="920" t="s">
        <v>12195</v>
      </c>
      <c r="F948" s="921">
        <v>6</v>
      </c>
      <c r="G948" s="920" t="s">
        <v>26859</v>
      </c>
      <c r="H948" s="922" t="s">
        <v>18753</v>
      </c>
      <c r="I948" s="923" t="s">
        <v>937</v>
      </c>
    </row>
    <row r="949" spans="1:9" ht="27">
      <c r="A949" s="1151"/>
      <c r="B949" s="922" t="s">
        <v>11201</v>
      </c>
      <c r="C949" s="920" t="s">
        <v>11202</v>
      </c>
      <c r="D949" s="923" t="s">
        <v>11203</v>
      </c>
      <c r="E949" s="920" t="s">
        <v>11204</v>
      </c>
      <c r="F949" s="921">
        <v>6</v>
      </c>
      <c r="G949" s="920" t="s">
        <v>26859</v>
      </c>
      <c r="H949" s="922" t="s">
        <v>14090</v>
      </c>
      <c r="I949" s="923" t="s">
        <v>22227</v>
      </c>
    </row>
    <row r="950" spans="1:9">
      <c r="A950" s="1151"/>
      <c r="B950" s="922" t="s">
        <v>2725</v>
      </c>
      <c r="C950" s="920" t="s">
        <v>3331</v>
      </c>
      <c r="D950" s="923" t="s">
        <v>3908</v>
      </c>
      <c r="E950" s="920"/>
      <c r="F950" s="921">
        <v>1</v>
      </c>
      <c r="G950" s="920" t="s">
        <v>26859</v>
      </c>
      <c r="H950" s="922" t="s">
        <v>26933</v>
      </c>
      <c r="I950" s="923" t="s">
        <v>12301</v>
      </c>
    </row>
    <row r="951" spans="1:9">
      <c r="A951" s="1151"/>
      <c r="B951" s="922" t="s">
        <v>3201</v>
      </c>
      <c r="C951" s="920" t="s">
        <v>3787</v>
      </c>
      <c r="D951" s="923" t="s">
        <v>12187</v>
      </c>
      <c r="E951" s="920" t="s">
        <v>12188</v>
      </c>
      <c r="F951" s="921">
        <v>2</v>
      </c>
      <c r="G951" s="920" t="s">
        <v>26859</v>
      </c>
      <c r="H951" s="922" t="s">
        <v>14717</v>
      </c>
      <c r="I951" s="923" t="s">
        <v>18995</v>
      </c>
    </row>
    <row r="952" spans="1:9">
      <c r="A952" s="1151"/>
      <c r="B952" s="922" t="s">
        <v>2690</v>
      </c>
      <c r="C952" s="920" t="s">
        <v>3298</v>
      </c>
      <c r="D952" s="923" t="s">
        <v>3884</v>
      </c>
      <c r="E952" s="920" t="s">
        <v>18993</v>
      </c>
      <c r="F952" s="921">
        <v>6</v>
      </c>
      <c r="G952" s="920" t="s">
        <v>26859</v>
      </c>
      <c r="H952" s="922" t="s">
        <v>18994</v>
      </c>
      <c r="I952" s="923" t="s">
        <v>564</v>
      </c>
    </row>
    <row r="953" spans="1:9">
      <c r="A953" s="1151"/>
      <c r="B953" s="922" t="s">
        <v>3119</v>
      </c>
      <c r="C953" s="920" t="s">
        <v>3708</v>
      </c>
      <c r="D953" s="923" t="s">
        <v>4184</v>
      </c>
      <c r="E953" s="920" t="s">
        <v>4648</v>
      </c>
      <c r="F953" s="921">
        <v>7</v>
      </c>
      <c r="G953" s="920" t="s">
        <v>26859</v>
      </c>
      <c r="H953" s="922" t="s">
        <v>14090</v>
      </c>
      <c r="I953" s="923" t="s">
        <v>11156</v>
      </c>
    </row>
    <row r="954" spans="1:9">
      <c r="A954" s="1151"/>
      <c r="B954" s="922" t="s">
        <v>12185</v>
      </c>
      <c r="C954" s="920" t="s">
        <v>1563</v>
      </c>
      <c r="D954" s="923" t="s">
        <v>18991</v>
      </c>
      <c r="E954" s="920" t="s">
        <v>12186</v>
      </c>
      <c r="F954" s="921">
        <v>10</v>
      </c>
      <c r="G954" s="920" t="s">
        <v>26859</v>
      </c>
      <c r="H954" s="922" t="s">
        <v>18992</v>
      </c>
      <c r="I954" s="923" t="s">
        <v>937</v>
      </c>
    </row>
    <row r="955" spans="1:9">
      <c r="A955" s="1151"/>
      <c r="B955" s="922" t="s">
        <v>3076</v>
      </c>
      <c r="C955" s="920" t="s">
        <v>3678</v>
      </c>
      <c r="D955" s="923" t="s">
        <v>18990</v>
      </c>
      <c r="E955" s="920" t="s">
        <v>4618</v>
      </c>
      <c r="F955" s="921">
        <v>8</v>
      </c>
      <c r="G955" s="920" t="s">
        <v>26859</v>
      </c>
      <c r="H955" s="922" t="s">
        <v>4802</v>
      </c>
      <c r="I955" s="923" t="s">
        <v>564</v>
      </c>
    </row>
    <row r="956" spans="1:9">
      <c r="A956" s="1151"/>
      <c r="B956" s="922" t="s">
        <v>18984</v>
      </c>
      <c r="C956" s="920" t="s">
        <v>18985</v>
      </c>
      <c r="D956" s="923" t="s">
        <v>18986</v>
      </c>
      <c r="E956" s="920" t="s">
        <v>18987</v>
      </c>
      <c r="F956" s="921">
        <v>1</v>
      </c>
      <c r="G956" s="920" t="s">
        <v>26859</v>
      </c>
      <c r="H956" s="922" t="s">
        <v>1825</v>
      </c>
      <c r="I956" s="923" t="s">
        <v>1851</v>
      </c>
    </row>
    <row r="957" spans="1:9">
      <c r="A957" s="1151"/>
      <c r="B957" s="922" t="s">
        <v>3122</v>
      </c>
      <c r="C957" s="920" t="s">
        <v>3711</v>
      </c>
      <c r="D957" s="923" t="s">
        <v>4186</v>
      </c>
      <c r="E957" s="920" t="s">
        <v>4649</v>
      </c>
      <c r="F957" s="921">
        <v>0</v>
      </c>
      <c r="G957" s="920" t="s">
        <v>26861</v>
      </c>
      <c r="H957" s="922" t="s">
        <v>26934</v>
      </c>
      <c r="I957" s="923" t="s">
        <v>13333</v>
      </c>
    </row>
    <row r="958" spans="1:9">
      <c r="A958" s="1151"/>
      <c r="B958" s="922" t="s">
        <v>2724</v>
      </c>
      <c r="C958" s="920" t="s">
        <v>3330</v>
      </c>
      <c r="D958" s="923" t="s">
        <v>3907</v>
      </c>
      <c r="E958" s="920" t="s">
        <v>4320</v>
      </c>
      <c r="F958" s="921">
        <v>4</v>
      </c>
      <c r="G958" s="920" t="s">
        <v>26859</v>
      </c>
      <c r="H958" s="922" t="s">
        <v>4802</v>
      </c>
      <c r="I958" s="923" t="s">
        <v>564</v>
      </c>
    </row>
    <row r="959" spans="1:9">
      <c r="A959" s="1151"/>
      <c r="B959" s="922" t="s">
        <v>3090</v>
      </c>
      <c r="C959" s="920" t="s">
        <v>3686</v>
      </c>
      <c r="D959" s="923" t="s">
        <v>22521</v>
      </c>
      <c r="E959" s="920" t="s">
        <v>4627</v>
      </c>
      <c r="F959" s="921">
        <v>42</v>
      </c>
      <c r="G959" s="920" t="s">
        <v>26859</v>
      </c>
      <c r="H959" s="922" t="s">
        <v>22522</v>
      </c>
      <c r="I959" s="923" t="s">
        <v>1300</v>
      </c>
    </row>
    <row r="960" spans="1:9">
      <c r="A960" s="1151"/>
      <c r="B960" s="922" t="s">
        <v>2743</v>
      </c>
      <c r="C960" s="920" t="s">
        <v>752</v>
      </c>
      <c r="D960" s="923" t="s">
        <v>18973</v>
      </c>
      <c r="E960" s="920" t="s">
        <v>4335</v>
      </c>
      <c r="F960" s="921">
        <v>2</v>
      </c>
      <c r="G960" s="920" t="s">
        <v>26859</v>
      </c>
      <c r="H960" s="922" t="s">
        <v>18974</v>
      </c>
      <c r="I960" s="923" t="s">
        <v>12076</v>
      </c>
    </row>
    <row r="961" spans="1:9">
      <c r="A961" s="1151"/>
      <c r="B961" s="922" t="s">
        <v>14410</v>
      </c>
      <c r="C961" s="920" t="s">
        <v>3327</v>
      </c>
      <c r="D961" s="923" t="s">
        <v>14411</v>
      </c>
      <c r="E961" s="920" t="s">
        <v>4318</v>
      </c>
      <c r="F961" s="921">
        <v>5</v>
      </c>
      <c r="G961" s="920" t="s">
        <v>26859</v>
      </c>
      <c r="H961" s="922" t="s">
        <v>22702</v>
      </c>
      <c r="I961" s="923" t="s">
        <v>564</v>
      </c>
    </row>
    <row r="962" spans="1:9">
      <c r="A962" s="1151"/>
      <c r="B962" s="922" t="s">
        <v>3144</v>
      </c>
      <c r="C962" s="920" t="s">
        <v>1563</v>
      </c>
      <c r="D962" s="923" t="s">
        <v>4197</v>
      </c>
      <c r="E962" s="920" t="s">
        <v>4668</v>
      </c>
      <c r="F962" s="921">
        <v>10</v>
      </c>
      <c r="G962" s="920" t="s">
        <v>26859</v>
      </c>
      <c r="H962" s="922" t="s">
        <v>4802</v>
      </c>
      <c r="I962" s="923" t="s">
        <v>931</v>
      </c>
    </row>
    <row r="963" spans="1:9">
      <c r="A963" s="1151"/>
      <c r="B963" s="922" t="s">
        <v>2918</v>
      </c>
      <c r="C963" s="920" t="s">
        <v>3512</v>
      </c>
      <c r="D963" s="923" t="s">
        <v>4042</v>
      </c>
      <c r="E963" s="920" t="s">
        <v>22961</v>
      </c>
      <c r="F963" s="921">
        <v>3</v>
      </c>
      <c r="G963" s="920" t="s">
        <v>26859</v>
      </c>
      <c r="H963" s="922" t="s">
        <v>22938</v>
      </c>
      <c r="I963" s="923" t="s">
        <v>933</v>
      </c>
    </row>
    <row r="964" spans="1:9">
      <c r="A964" s="1151"/>
      <c r="B964" s="922" t="s">
        <v>2651</v>
      </c>
      <c r="C964" s="920" t="s">
        <v>3260</v>
      </c>
      <c r="D964" s="923" t="s">
        <v>3863</v>
      </c>
      <c r="E964" s="920" t="s">
        <v>4263</v>
      </c>
      <c r="F964" s="921">
        <v>5</v>
      </c>
      <c r="G964" s="920" t="s">
        <v>26859</v>
      </c>
      <c r="H964" s="922" t="s">
        <v>16450</v>
      </c>
      <c r="I964" s="923" t="s">
        <v>564</v>
      </c>
    </row>
    <row r="965" spans="1:9">
      <c r="A965" s="1151"/>
      <c r="B965" s="922" t="s">
        <v>13312</v>
      </c>
      <c r="C965" s="920" t="s">
        <v>13313</v>
      </c>
      <c r="D965" s="923" t="s">
        <v>13314</v>
      </c>
      <c r="E965" s="920" t="s">
        <v>13315</v>
      </c>
      <c r="F965" s="921">
        <v>6</v>
      </c>
      <c r="G965" s="920" t="s">
        <v>26859</v>
      </c>
      <c r="H965" s="922" t="s">
        <v>20989</v>
      </c>
      <c r="I965" s="923" t="s">
        <v>937</v>
      </c>
    </row>
    <row r="966" spans="1:9">
      <c r="A966" s="1151"/>
      <c r="B966" s="922" t="s">
        <v>2705</v>
      </c>
      <c r="C966" s="920" t="s">
        <v>3314</v>
      </c>
      <c r="D966" s="923" t="s">
        <v>3894</v>
      </c>
      <c r="E966" s="920" t="s">
        <v>4308</v>
      </c>
      <c r="F966" s="921">
        <v>3</v>
      </c>
      <c r="G966" s="920" t="s">
        <v>26859</v>
      </c>
      <c r="H966" s="922"/>
      <c r="I966" s="923" t="s">
        <v>931</v>
      </c>
    </row>
    <row r="967" spans="1:9">
      <c r="A967" s="1151"/>
      <c r="B967" s="922" t="s">
        <v>2994</v>
      </c>
      <c r="C967" s="920" t="s">
        <v>3595</v>
      </c>
      <c r="D967" s="923" t="s">
        <v>4095</v>
      </c>
      <c r="E967" s="920" t="s">
        <v>4555</v>
      </c>
      <c r="F967" s="921">
        <v>2</v>
      </c>
      <c r="G967" s="920" t="s">
        <v>26859</v>
      </c>
      <c r="H967" s="922" t="s">
        <v>16449</v>
      </c>
      <c r="I967" s="923" t="s">
        <v>937</v>
      </c>
    </row>
    <row r="968" spans="1:9">
      <c r="A968" s="1151"/>
      <c r="B968" s="922" t="s">
        <v>15484</v>
      </c>
      <c r="C968" s="920" t="s">
        <v>15485</v>
      </c>
      <c r="D968" s="923" t="s">
        <v>15486</v>
      </c>
      <c r="E968" s="920" t="s">
        <v>15487</v>
      </c>
      <c r="F968" s="921">
        <v>2</v>
      </c>
      <c r="G968" s="920" t="s">
        <v>26859</v>
      </c>
      <c r="H968" s="922"/>
      <c r="I968" s="923" t="s">
        <v>938</v>
      </c>
    </row>
    <row r="969" spans="1:9">
      <c r="A969" s="1151"/>
      <c r="B969" s="922" t="s">
        <v>12174</v>
      </c>
      <c r="C969" s="920" t="s">
        <v>12175</v>
      </c>
      <c r="D969" s="923" t="s">
        <v>12176</v>
      </c>
      <c r="E969" s="920" t="s">
        <v>4702</v>
      </c>
      <c r="F969" s="921">
        <v>20</v>
      </c>
      <c r="G969" s="920" t="s">
        <v>26859</v>
      </c>
      <c r="H969" s="922" t="s">
        <v>18965</v>
      </c>
      <c r="I969" s="923" t="s">
        <v>11281</v>
      </c>
    </row>
    <row r="970" spans="1:9">
      <c r="A970" s="1151"/>
      <c r="B970" s="922" t="s">
        <v>18954</v>
      </c>
      <c r="C970" s="920" t="s">
        <v>18955</v>
      </c>
      <c r="D970" s="923" t="s">
        <v>18956</v>
      </c>
      <c r="E970" s="920" t="s">
        <v>18957</v>
      </c>
      <c r="F970" s="921">
        <v>2</v>
      </c>
      <c r="G970" s="920" t="s">
        <v>26859</v>
      </c>
      <c r="H970" s="922" t="s">
        <v>18958</v>
      </c>
      <c r="I970" s="923" t="s">
        <v>931</v>
      </c>
    </row>
    <row r="971" spans="1:9">
      <c r="A971" s="1151"/>
      <c r="B971" s="922" t="s">
        <v>2916</v>
      </c>
      <c r="C971" s="920" t="s">
        <v>3509</v>
      </c>
      <c r="D971" s="923" t="s">
        <v>4040</v>
      </c>
      <c r="E971" s="920" t="s">
        <v>4486</v>
      </c>
      <c r="F971" s="921">
        <v>7</v>
      </c>
      <c r="G971" s="920" t="s">
        <v>26859</v>
      </c>
      <c r="H971" s="922" t="s">
        <v>1289</v>
      </c>
      <c r="I971" s="923" t="s">
        <v>937</v>
      </c>
    </row>
    <row r="972" spans="1:9">
      <c r="A972" s="1151"/>
      <c r="B972" s="922" t="s">
        <v>25679</v>
      </c>
      <c r="C972" s="920" t="s">
        <v>25680</v>
      </c>
      <c r="D972" s="923" t="s">
        <v>25681</v>
      </c>
      <c r="E972" s="920" t="s">
        <v>25682</v>
      </c>
      <c r="F972" s="921">
        <v>2</v>
      </c>
      <c r="G972" s="920" t="s">
        <v>26859</v>
      </c>
      <c r="H972" s="922" t="s">
        <v>889</v>
      </c>
      <c r="I972" s="923" t="s">
        <v>940</v>
      </c>
    </row>
    <row r="973" spans="1:9">
      <c r="A973" s="1151"/>
      <c r="B973" s="922" t="s">
        <v>2917</v>
      </c>
      <c r="C973" s="920" t="s">
        <v>3510</v>
      </c>
      <c r="D973" s="923" t="s">
        <v>4041</v>
      </c>
      <c r="E973" s="920" t="s">
        <v>4487</v>
      </c>
      <c r="F973" s="921">
        <v>13</v>
      </c>
      <c r="G973" s="920" t="s">
        <v>26859</v>
      </c>
      <c r="H973" s="922" t="s">
        <v>18949</v>
      </c>
      <c r="I973" s="923" t="s">
        <v>935</v>
      </c>
    </row>
    <row r="974" spans="1:9">
      <c r="A974" s="1151"/>
      <c r="B974" s="922" t="s">
        <v>3123</v>
      </c>
      <c r="C974" s="920" t="s">
        <v>3712</v>
      </c>
      <c r="D974" s="923" t="s">
        <v>28772</v>
      </c>
      <c r="E974" s="920" t="s">
        <v>4650</v>
      </c>
      <c r="F974" s="921">
        <v>11</v>
      </c>
      <c r="G974" s="920" t="s">
        <v>26859</v>
      </c>
      <c r="H974" s="922" t="s">
        <v>1838</v>
      </c>
      <c r="I974" s="923" t="s">
        <v>931</v>
      </c>
    </row>
    <row r="975" spans="1:9">
      <c r="A975" s="1151"/>
      <c r="B975" s="922" t="s">
        <v>2846</v>
      </c>
      <c r="C975" s="920" t="s">
        <v>3443</v>
      </c>
      <c r="D975" s="923" t="s">
        <v>3992</v>
      </c>
      <c r="E975" s="920" t="s">
        <v>4425</v>
      </c>
      <c r="F975" s="921">
        <v>3</v>
      </c>
      <c r="G975" s="920" t="s">
        <v>26859</v>
      </c>
      <c r="H975" s="922" t="s">
        <v>18944</v>
      </c>
      <c r="I975" s="923" t="s">
        <v>937</v>
      </c>
    </row>
    <row r="976" spans="1:9">
      <c r="A976" s="1151"/>
      <c r="B976" s="922" t="s">
        <v>18938</v>
      </c>
      <c r="C976" s="920" t="s">
        <v>18939</v>
      </c>
      <c r="D976" s="923" t="s">
        <v>18940</v>
      </c>
      <c r="E976" s="920" t="s">
        <v>18941</v>
      </c>
      <c r="F976" s="921">
        <v>4</v>
      </c>
      <c r="G976" s="920" t="s">
        <v>26859</v>
      </c>
      <c r="H976" s="922" t="s">
        <v>4802</v>
      </c>
      <c r="I976" s="923" t="s">
        <v>564</v>
      </c>
    </row>
    <row r="977" spans="1:9">
      <c r="A977" s="1151"/>
      <c r="B977" s="922" t="s">
        <v>15480</v>
      </c>
      <c r="C977" s="920" t="s">
        <v>15481</v>
      </c>
      <c r="D977" s="923" t="s">
        <v>16707</v>
      </c>
      <c r="E977" s="920"/>
      <c r="F977" s="921">
        <v>1</v>
      </c>
      <c r="G977" s="920" t="s">
        <v>26859</v>
      </c>
      <c r="H977" s="922" t="s">
        <v>889</v>
      </c>
      <c r="I977" s="923" t="s">
        <v>938</v>
      </c>
    </row>
    <row r="978" spans="1:9" ht="27">
      <c r="A978" s="1151"/>
      <c r="B978" s="922" t="s">
        <v>2908</v>
      </c>
      <c r="C978" s="920" t="s">
        <v>3792</v>
      </c>
      <c r="D978" s="923" t="s">
        <v>4213</v>
      </c>
      <c r="E978" s="920" t="s">
        <v>4478</v>
      </c>
      <c r="F978" s="921">
        <v>20</v>
      </c>
      <c r="G978" s="920" t="s">
        <v>26859</v>
      </c>
      <c r="H978" s="922" t="s">
        <v>26935</v>
      </c>
      <c r="I978" s="923" t="s">
        <v>21947</v>
      </c>
    </row>
    <row r="979" spans="1:9">
      <c r="A979" s="1151"/>
      <c r="B979" s="922" t="s">
        <v>2908</v>
      </c>
      <c r="C979" s="920" t="s">
        <v>3792</v>
      </c>
      <c r="D979" s="923" t="s">
        <v>22699</v>
      </c>
      <c r="E979" s="920" t="s">
        <v>4478</v>
      </c>
      <c r="F979" s="921">
        <v>20</v>
      </c>
      <c r="G979" s="920" t="s">
        <v>26859</v>
      </c>
      <c r="H979" s="922" t="s">
        <v>14408</v>
      </c>
      <c r="I979" s="923" t="s">
        <v>1851</v>
      </c>
    </row>
    <row r="980" spans="1:9">
      <c r="A980" s="1151"/>
      <c r="B980" s="922" t="s">
        <v>24911</v>
      </c>
      <c r="C980" s="920" t="s">
        <v>24912</v>
      </c>
      <c r="D980" s="923" t="s">
        <v>24913</v>
      </c>
      <c r="E980" s="920" t="s">
        <v>24914</v>
      </c>
      <c r="F980" s="921">
        <v>0</v>
      </c>
      <c r="G980" s="920" t="s">
        <v>26859</v>
      </c>
      <c r="H980" s="922" t="s">
        <v>904</v>
      </c>
      <c r="I980" s="923" t="s">
        <v>1851</v>
      </c>
    </row>
    <row r="981" spans="1:9">
      <c r="A981" s="1151"/>
      <c r="B981" s="922" t="s">
        <v>2800</v>
      </c>
      <c r="C981" s="920" t="s">
        <v>3399</v>
      </c>
      <c r="D981" s="923" t="s">
        <v>28443</v>
      </c>
      <c r="E981" s="920" t="s">
        <v>4387</v>
      </c>
      <c r="F981" s="921">
        <v>4</v>
      </c>
      <c r="G981" s="920" t="s">
        <v>26859</v>
      </c>
      <c r="H981" s="922" t="s">
        <v>18909</v>
      </c>
      <c r="I981" s="923" t="s">
        <v>931</v>
      </c>
    </row>
    <row r="982" spans="1:9">
      <c r="A982" s="1151"/>
      <c r="B982" s="922" t="s">
        <v>22517</v>
      </c>
      <c r="C982" s="920" t="s">
        <v>22518</v>
      </c>
      <c r="D982" s="923" t="s">
        <v>22519</v>
      </c>
      <c r="E982" s="920" t="s">
        <v>22520</v>
      </c>
      <c r="F982" s="921">
        <v>27</v>
      </c>
      <c r="G982" s="920" t="s">
        <v>26859</v>
      </c>
      <c r="H982" s="922" t="s">
        <v>904</v>
      </c>
      <c r="I982" s="923" t="s">
        <v>1300</v>
      </c>
    </row>
    <row r="983" spans="1:9">
      <c r="A983" s="1151"/>
      <c r="B983" s="922" t="s">
        <v>3169</v>
      </c>
      <c r="C983" s="920" t="s">
        <v>3756</v>
      </c>
      <c r="D983" s="923" t="s">
        <v>28773</v>
      </c>
      <c r="E983" s="920" t="s">
        <v>4688</v>
      </c>
      <c r="F983" s="921">
        <v>6</v>
      </c>
      <c r="G983" s="920" t="s">
        <v>26859</v>
      </c>
      <c r="H983" s="922" t="s">
        <v>14176</v>
      </c>
      <c r="I983" s="923" t="s">
        <v>12948</v>
      </c>
    </row>
    <row r="984" spans="1:9" ht="27">
      <c r="A984" s="1151"/>
      <c r="B984" s="922" t="s">
        <v>11119</v>
      </c>
      <c r="C984" s="920" t="s">
        <v>3583</v>
      </c>
      <c r="D984" s="923" t="s">
        <v>4084</v>
      </c>
      <c r="E984" s="920" t="s">
        <v>4546</v>
      </c>
      <c r="F984" s="921">
        <v>15</v>
      </c>
      <c r="G984" s="920" t="s">
        <v>26859</v>
      </c>
      <c r="H984" s="922"/>
      <c r="I984" s="923" t="s">
        <v>21730</v>
      </c>
    </row>
    <row r="985" spans="1:9">
      <c r="A985" s="1151"/>
      <c r="B985" s="922" t="s">
        <v>22957</v>
      </c>
      <c r="C985" s="920" t="s">
        <v>22958</v>
      </c>
      <c r="D985" s="923" t="s">
        <v>22959</v>
      </c>
      <c r="E985" s="920"/>
      <c r="F985" s="921">
        <v>1</v>
      </c>
      <c r="G985" s="920" t="s">
        <v>26859</v>
      </c>
      <c r="H985" s="922"/>
      <c r="I985" s="923" t="s">
        <v>2525</v>
      </c>
    </row>
    <row r="986" spans="1:9">
      <c r="A986" s="1151"/>
      <c r="B986" s="922" t="s">
        <v>15476</v>
      </c>
      <c r="C986" s="920" t="s">
        <v>15477</v>
      </c>
      <c r="D986" s="923" t="s">
        <v>28444</v>
      </c>
      <c r="E986" s="920" t="s">
        <v>15478</v>
      </c>
      <c r="F986" s="921">
        <v>7</v>
      </c>
      <c r="G986" s="920" t="s">
        <v>26859</v>
      </c>
      <c r="H986" s="922"/>
      <c r="I986" s="923" t="s">
        <v>11040</v>
      </c>
    </row>
    <row r="987" spans="1:9">
      <c r="A987" s="1151"/>
      <c r="B987" s="922" t="s">
        <v>25663</v>
      </c>
      <c r="C987" s="920" t="s">
        <v>25664</v>
      </c>
      <c r="D987" s="923" t="s">
        <v>25665</v>
      </c>
      <c r="E987" s="920"/>
      <c r="F987" s="921">
        <v>1</v>
      </c>
      <c r="G987" s="920" t="s">
        <v>26859</v>
      </c>
      <c r="H987" s="922"/>
      <c r="I987" s="923" t="s">
        <v>938</v>
      </c>
    </row>
    <row r="988" spans="1:9">
      <c r="A988" s="1151"/>
      <c r="B988" s="922" t="s">
        <v>16037</v>
      </c>
      <c r="C988" s="920" t="s">
        <v>16038</v>
      </c>
      <c r="D988" s="923" t="s">
        <v>16039</v>
      </c>
      <c r="E988" s="920"/>
      <c r="F988" s="921">
        <v>2</v>
      </c>
      <c r="G988" s="920" t="s">
        <v>26859</v>
      </c>
      <c r="H988" s="922"/>
      <c r="I988" s="923" t="s">
        <v>938</v>
      </c>
    </row>
    <row r="989" spans="1:9" ht="27">
      <c r="A989" s="1151"/>
      <c r="B989" s="922" t="s">
        <v>11197</v>
      </c>
      <c r="C989" s="920" t="s">
        <v>3378</v>
      </c>
      <c r="D989" s="923" t="s">
        <v>3943</v>
      </c>
      <c r="E989" s="920" t="s">
        <v>17061</v>
      </c>
      <c r="F989" s="921">
        <v>2</v>
      </c>
      <c r="G989" s="920" t="s">
        <v>26859</v>
      </c>
      <c r="H989" s="922" t="s">
        <v>26936</v>
      </c>
      <c r="I989" s="923" t="s">
        <v>941</v>
      </c>
    </row>
    <row r="990" spans="1:9">
      <c r="A990" s="1151"/>
      <c r="B990" s="922" t="s">
        <v>22217</v>
      </c>
      <c r="C990" s="920" t="s">
        <v>22218</v>
      </c>
      <c r="D990" s="923" t="s">
        <v>28445</v>
      </c>
      <c r="E990" s="920" t="s">
        <v>22219</v>
      </c>
      <c r="F990" s="921">
        <v>2</v>
      </c>
      <c r="G990" s="920" t="s">
        <v>26859</v>
      </c>
      <c r="H990" s="922" t="s">
        <v>1833</v>
      </c>
      <c r="I990" s="923" t="s">
        <v>11205</v>
      </c>
    </row>
    <row r="991" spans="1:9">
      <c r="A991" s="1151"/>
      <c r="B991" s="922" t="s">
        <v>3045</v>
      </c>
      <c r="C991" s="920" t="s">
        <v>3644</v>
      </c>
      <c r="D991" s="923" t="s">
        <v>4131</v>
      </c>
      <c r="E991" s="920" t="s">
        <v>4593</v>
      </c>
      <c r="F991" s="921">
        <v>10</v>
      </c>
      <c r="G991" s="920" t="s">
        <v>26859</v>
      </c>
      <c r="H991" s="922" t="s">
        <v>889</v>
      </c>
      <c r="I991" s="923" t="s">
        <v>936</v>
      </c>
    </row>
    <row r="992" spans="1:9">
      <c r="A992" s="1151"/>
      <c r="B992" s="922" t="s">
        <v>2748</v>
      </c>
      <c r="C992" s="920" t="s">
        <v>3351</v>
      </c>
      <c r="D992" s="923" t="s">
        <v>3924</v>
      </c>
      <c r="E992" s="920" t="s">
        <v>4339</v>
      </c>
      <c r="F992" s="921">
        <v>8</v>
      </c>
      <c r="G992" s="920" t="s">
        <v>26859</v>
      </c>
      <c r="H992" s="922" t="s">
        <v>26937</v>
      </c>
      <c r="I992" s="923" t="s">
        <v>10945</v>
      </c>
    </row>
    <row r="993" spans="1:9">
      <c r="A993" s="1151"/>
      <c r="B993" s="922" t="s">
        <v>2903</v>
      </c>
      <c r="C993" s="920" t="s">
        <v>3497</v>
      </c>
      <c r="D993" s="923" t="s">
        <v>4032</v>
      </c>
      <c r="E993" s="920"/>
      <c r="F993" s="921">
        <v>2</v>
      </c>
      <c r="G993" s="920" t="s">
        <v>26859</v>
      </c>
      <c r="H993" s="922" t="s">
        <v>16448</v>
      </c>
      <c r="I993" s="923" t="s">
        <v>941</v>
      </c>
    </row>
    <row r="994" spans="1:9">
      <c r="A994" s="1151"/>
      <c r="B994" s="922" t="s">
        <v>2833</v>
      </c>
      <c r="C994" s="920" t="s">
        <v>3431</v>
      </c>
      <c r="D994" s="923" t="s">
        <v>3982</v>
      </c>
      <c r="E994" s="920" t="s">
        <v>4413</v>
      </c>
      <c r="F994" s="921">
        <v>4</v>
      </c>
      <c r="G994" s="920" t="s">
        <v>26859</v>
      </c>
      <c r="H994" s="922" t="s">
        <v>21700</v>
      </c>
      <c r="I994" s="923" t="s">
        <v>938</v>
      </c>
    </row>
    <row r="995" spans="1:9">
      <c r="A995" s="1151"/>
      <c r="B995" s="922" t="s">
        <v>2854</v>
      </c>
      <c r="C995" s="920" t="s">
        <v>3450</v>
      </c>
      <c r="D995" s="923" t="s">
        <v>3997</v>
      </c>
      <c r="E995" s="920" t="s">
        <v>4432</v>
      </c>
      <c r="F995" s="921">
        <v>3</v>
      </c>
      <c r="G995" s="920" t="s">
        <v>26859</v>
      </c>
      <c r="H995" s="922" t="s">
        <v>16567</v>
      </c>
      <c r="I995" s="923" t="s">
        <v>11503</v>
      </c>
    </row>
    <row r="996" spans="1:9">
      <c r="A996" s="1151"/>
      <c r="B996" s="922" t="s">
        <v>2854</v>
      </c>
      <c r="C996" s="920" t="s">
        <v>3450</v>
      </c>
      <c r="D996" s="923" t="s">
        <v>3997</v>
      </c>
      <c r="E996" s="920" t="s">
        <v>4432</v>
      </c>
      <c r="F996" s="921">
        <v>3</v>
      </c>
      <c r="G996" s="920" t="s">
        <v>26859</v>
      </c>
      <c r="H996" s="922" t="s">
        <v>560</v>
      </c>
      <c r="I996" s="923" t="s">
        <v>18882</v>
      </c>
    </row>
    <row r="997" spans="1:9">
      <c r="A997" s="1151"/>
      <c r="B997" s="922" t="s">
        <v>24908</v>
      </c>
      <c r="C997" s="920" t="s">
        <v>24909</v>
      </c>
      <c r="D997" s="923" t="s">
        <v>24910</v>
      </c>
      <c r="E997" s="920"/>
      <c r="F997" s="921">
        <v>2</v>
      </c>
      <c r="G997" s="920" t="s">
        <v>26859</v>
      </c>
      <c r="H997" s="922" t="s">
        <v>904</v>
      </c>
      <c r="I997" s="923"/>
    </row>
    <row r="998" spans="1:9">
      <c r="A998" s="1151"/>
      <c r="B998" s="922" t="s">
        <v>3014</v>
      </c>
      <c r="C998" s="920" t="s">
        <v>3616</v>
      </c>
      <c r="D998" s="923" t="s">
        <v>4108</v>
      </c>
      <c r="E998" s="920" t="s">
        <v>4570</v>
      </c>
      <c r="F998" s="921">
        <v>4</v>
      </c>
      <c r="G998" s="920" t="s">
        <v>26859</v>
      </c>
      <c r="H998" s="922" t="s">
        <v>4755</v>
      </c>
      <c r="I998" s="923" t="s">
        <v>941</v>
      </c>
    </row>
    <row r="999" spans="1:9">
      <c r="A999" s="1151"/>
      <c r="B999" s="922" t="s">
        <v>23323</v>
      </c>
      <c r="C999" s="920" t="s">
        <v>23324</v>
      </c>
      <c r="D999" s="923" t="s">
        <v>28774</v>
      </c>
      <c r="E999" s="920" t="s">
        <v>23325</v>
      </c>
      <c r="F999" s="921">
        <v>20</v>
      </c>
      <c r="G999" s="920" t="s">
        <v>26877</v>
      </c>
      <c r="H999" s="922" t="s">
        <v>26938</v>
      </c>
      <c r="I999" s="923" t="s">
        <v>11205</v>
      </c>
    </row>
    <row r="1000" spans="1:9">
      <c r="A1000" s="1151"/>
      <c r="B1000" s="922" t="s">
        <v>3088</v>
      </c>
      <c r="C1000" s="920" t="s">
        <v>3685</v>
      </c>
      <c r="D1000" s="923" t="s">
        <v>4165</v>
      </c>
      <c r="E1000" s="920" t="s">
        <v>4626</v>
      </c>
      <c r="F1000" s="921">
        <v>2</v>
      </c>
      <c r="G1000" s="920" t="s">
        <v>26859</v>
      </c>
      <c r="H1000" s="922" t="s">
        <v>26939</v>
      </c>
      <c r="I1000" s="923" t="s">
        <v>11287</v>
      </c>
    </row>
    <row r="1001" spans="1:9">
      <c r="A1001" s="1151"/>
      <c r="B1001" s="922" t="s">
        <v>1855</v>
      </c>
      <c r="C1001" s="920" t="s">
        <v>18861</v>
      </c>
      <c r="D1001" s="923" t="s">
        <v>18862</v>
      </c>
      <c r="E1001" s="920" t="s">
        <v>18863</v>
      </c>
      <c r="F1001" s="921">
        <v>4</v>
      </c>
      <c r="G1001" s="920" t="s">
        <v>26859</v>
      </c>
      <c r="H1001" s="922"/>
      <c r="I1001" s="923" t="s">
        <v>931</v>
      </c>
    </row>
    <row r="1002" spans="1:9">
      <c r="A1002" s="1151"/>
      <c r="B1002" s="922" t="s">
        <v>13027</v>
      </c>
      <c r="C1002" s="920" t="s">
        <v>13028</v>
      </c>
      <c r="D1002" s="923" t="s">
        <v>18854</v>
      </c>
      <c r="E1002" s="920" t="s">
        <v>13029</v>
      </c>
      <c r="F1002" s="921">
        <v>3</v>
      </c>
      <c r="G1002" s="920" t="s">
        <v>26859</v>
      </c>
      <c r="H1002" s="922" t="s">
        <v>18855</v>
      </c>
      <c r="I1002" s="923" t="s">
        <v>564</v>
      </c>
    </row>
    <row r="1003" spans="1:9">
      <c r="A1003" s="1151"/>
      <c r="B1003" s="922" t="s">
        <v>22214</v>
      </c>
      <c r="C1003" s="920" t="s">
        <v>3561</v>
      </c>
      <c r="D1003" s="923" t="s">
        <v>4069</v>
      </c>
      <c r="E1003" s="920" t="s">
        <v>15766</v>
      </c>
      <c r="F1003" s="921">
        <v>3</v>
      </c>
      <c r="G1003" s="920" t="s">
        <v>26859</v>
      </c>
      <c r="H1003" s="922" t="s">
        <v>1833</v>
      </c>
      <c r="I1003" s="923" t="s">
        <v>937</v>
      </c>
    </row>
    <row r="1004" spans="1:9">
      <c r="A1004" s="1151"/>
      <c r="B1004" s="922" t="s">
        <v>16030</v>
      </c>
      <c r="C1004" s="920" t="s">
        <v>3831</v>
      </c>
      <c r="D1004" s="923" t="s">
        <v>28775</v>
      </c>
      <c r="E1004" s="920"/>
      <c r="F1004" s="921">
        <v>0</v>
      </c>
      <c r="G1004" s="920" t="s">
        <v>26859</v>
      </c>
      <c r="H1004" s="922" t="s">
        <v>7851</v>
      </c>
      <c r="I1004" s="923" t="s">
        <v>940</v>
      </c>
    </row>
    <row r="1005" spans="1:9">
      <c r="A1005" s="1151"/>
      <c r="B1005" s="922" t="s">
        <v>2992</v>
      </c>
      <c r="C1005" s="920" t="s">
        <v>3593</v>
      </c>
      <c r="D1005" s="923" t="s">
        <v>4093</v>
      </c>
      <c r="E1005" s="920" t="s">
        <v>4554</v>
      </c>
      <c r="F1005" s="921">
        <v>8</v>
      </c>
      <c r="G1005" s="920" t="s">
        <v>26859</v>
      </c>
      <c r="H1005" s="922" t="s">
        <v>14090</v>
      </c>
      <c r="I1005" s="923" t="s">
        <v>933</v>
      </c>
    </row>
    <row r="1006" spans="1:9">
      <c r="A1006" s="1151"/>
      <c r="B1006" s="922" t="s">
        <v>18844</v>
      </c>
      <c r="C1006" s="920" t="s">
        <v>18332</v>
      </c>
      <c r="D1006" s="923" t="s">
        <v>28446</v>
      </c>
      <c r="E1006" s="920"/>
      <c r="F1006" s="921">
        <v>3</v>
      </c>
      <c r="G1006" s="920" t="s">
        <v>26859</v>
      </c>
      <c r="H1006" s="922"/>
      <c r="I1006" s="923" t="s">
        <v>935</v>
      </c>
    </row>
    <row r="1007" spans="1:9">
      <c r="A1007" s="1151"/>
      <c r="B1007" s="922" t="s">
        <v>3189</v>
      </c>
      <c r="C1007" s="920" t="s">
        <v>3776</v>
      </c>
      <c r="D1007" s="923" t="s">
        <v>15785</v>
      </c>
      <c r="E1007" s="920" t="s">
        <v>15786</v>
      </c>
      <c r="F1007" s="921">
        <v>120</v>
      </c>
      <c r="G1007" s="920" t="s">
        <v>26859</v>
      </c>
      <c r="H1007" s="922" t="s">
        <v>24901</v>
      </c>
      <c r="I1007" s="923" t="s">
        <v>929</v>
      </c>
    </row>
    <row r="1008" spans="1:9">
      <c r="A1008" s="1151"/>
      <c r="B1008" s="922" t="s">
        <v>18841</v>
      </c>
      <c r="C1008" s="920" t="s">
        <v>18842</v>
      </c>
      <c r="D1008" s="923" t="s">
        <v>28776</v>
      </c>
      <c r="E1008" s="920" t="s">
        <v>18843</v>
      </c>
      <c r="F1008" s="921">
        <v>3</v>
      </c>
      <c r="G1008" s="920" t="s">
        <v>26859</v>
      </c>
      <c r="H1008" s="922" t="s">
        <v>1289</v>
      </c>
      <c r="I1008" s="923" t="s">
        <v>937</v>
      </c>
    </row>
    <row r="1009" spans="1:9">
      <c r="A1009" s="1151"/>
      <c r="B1009" s="922" t="s">
        <v>3008</v>
      </c>
      <c r="C1009" s="920" t="s">
        <v>3608</v>
      </c>
      <c r="D1009" s="923" t="s">
        <v>18826</v>
      </c>
      <c r="E1009" s="920" t="s">
        <v>18827</v>
      </c>
      <c r="F1009" s="921">
        <v>4</v>
      </c>
      <c r="G1009" s="920" t="s">
        <v>26859</v>
      </c>
      <c r="H1009" s="922"/>
      <c r="I1009" s="923" t="s">
        <v>937</v>
      </c>
    </row>
    <row r="1010" spans="1:9">
      <c r="A1010" s="1151"/>
      <c r="B1010" s="922" t="s">
        <v>3046</v>
      </c>
      <c r="C1010" s="920" t="s">
        <v>3645</v>
      </c>
      <c r="D1010" s="923" t="s">
        <v>18819</v>
      </c>
      <c r="E1010" s="920" t="s">
        <v>4594</v>
      </c>
      <c r="F1010" s="921">
        <v>5</v>
      </c>
      <c r="G1010" s="920" t="s">
        <v>26859</v>
      </c>
      <c r="H1010" s="922" t="s">
        <v>4740</v>
      </c>
      <c r="I1010" s="923" t="s">
        <v>931</v>
      </c>
    </row>
    <row r="1011" spans="1:9">
      <c r="A1011" s="1151"/>
      <c r="B1011" s="922" t="s">
        <v>12121</v>
      </c>
      <c r="C1011" s="920" t="s">
        <v>12122</v>
      </c>
      <c r="D1011" s="923" t="s">
        <v>28777</v>
      </c>
      <c r="E1011" s="920" t="s">
        <v>12123</v>
      </c>
      <c r="F1011" s="921">
        <v>25</v>
      </c>
      <c r="G1011" s="920" t="s">
        <v>26859</v>
      </c>
      <c r="H1011" s="922" t="s">
        <v>912</v>
      </c>
      <c r="I1011" s="923" t="s">
        <v>931</v>
      </c>
    </row>
    <row r="1012" spans="1:9" ht="27">
      <c r="A1012" s="1151"/>
      <c r="B1012" s="922" t="s">
        <v>26174</v>
      </c>
      <c r="C1012" s="920" t="s">
        <v>6377</v>
      </c>
      <c r="D1012" s="923" t="s">
        <v>26175</v>
      </c>
      <c r="E1012" s="920" t="s">
        <v>26176</v>
      </c>
      <c r="F1012" s="921">
        <v>1</v>
      </c>
      <c r="G1012" s="920" t="s">
        <v>26877</v>
      </c>
      <c r="H1012" s="922" t="s">
        <v>16253</v>
      </c>
      <c r="I1012" s="923" t="s">
        <v>23539</v>
      </c>
    </row>
    <row r="1013" spans="1:9">
      <c r="A1013" s="1151"/>
      <c r="B1013" s="922" t="s">
        <v>17007</v>
      </c>
      <c r="C1013" s="920" t="s">
        <v>17008</v>
      </c>
      <c r="D1013" s="923" t="s">
        <v>17009</v>
      </c>
      <c r="E1013" s="920"/>
      <c r="F1013" s="921">
        <v>4</v>
      </c>
      <c r="G1013" s="920" t="s">
        <v>26859</v>
      </c>
      <c r="H1013" s="922" t="s">
        <v>4812</v>
      </c>
      <c r="I1013" s="923" t="s">
        <v>941</v>
      </c>
    </row>
    <row r="1014" spans="1:9">
      <c r="A1014" s="1151"/>
      <c r="B1014" s="922" t="s">
        <v>13775</v>
      </c>
      <c r="C1014" s="920" t="s">
        <v>13776</v>
      </c>
      <c r="D1014" s="923" t="s">
        <v>13777</v>
      </c>
      <c r="E1014" s="920" t="s">
        <v>13778</v>
      </c>
      <c r="F1014" s="921">
        <v>1</v>
      </c>
      <c r="G1014" s="920" t="s">
        <v>26859</v>
      </c>
      <c r="H1014" s="922" t="s">
        <v>4735</v>
      </c>
      <c r="I1014" s="923" t="s">
        <v>938</v>
      </c>
    </row>
    <row r="1015" spans="1:9">
      <c r="A1015" s="1151"/>
      <c r="B1015" s="922" t="s">
        <v>17418</v>
      </c>
      <c r="C1015" s="920" t="s">
        <v>17419</v>
      </c>
      <c r="D1015" s="923" t="s">
        <v>17420</v>
      </c>
      <c r="E1015" s="920" t="s">
        <v>17421</v>
      </c>
      <c r="F1015" s="921">
        <v>34</v>
      </c>
      <c r="G1015" s="920" t="s">
        <v>26859</v>
      </c>
      <c r="H1015" s="922" t="s">
        <v>17422</v>
      </c>
      <c r="I1015" s="923" t="s">
        <v>933</v>
      </c>
    </row>
    <row r="1016" spans="1:9">
      <c r="A1016" s="1151"/>
      <c r="B1016" s="922" t="s">
        <v>13181</v>
      </c>
      <c r="C1016" s="920" t="s">
        <v>13182</v>
      </c>
      <c r="D1016" s="923" t="s">
        <v>13183</v>
      </c>
      <c r="E1016" s="920" t="s">
        <v>13184</v>
      </c>
      <c r="F1016" s="921">
        <v>4</v>
      </c>
      <c r="G1016" s="920" t="s">
        <v>26859</v>
      </c>
      <c r="H1016" s="922" t="s">
        <v>943</v>
      </c>
      <c r="I1016" s="923" t="s">
        <v>564</v>
      </c>
    </row>
    <row r="1017" spans="1:9">
      <c r="A1017" s="1151"/>
      <c r="B1017" s="922" t="s">
        <v>3204</v>
      </c>
      <c r="C1017" s="920" t="s">
        <v>3793</v>
      </c>
      <c r="D1017" s="923" t="s">
        <v>15436</v>
      </c>
      <c r="E1017" s="920" t="s">
        <v>25587</v>
      </c>
      <c r="F1017" s="921">
        <v>1</v>
      </c>
      <c r="G1017" s="920" t="s">
        <v>26859</v>
      </c>
      <c r="H1017" s="922"/>
      <c r="I1017" s="923" t="s">
        <v>21816</v>
      </c>
    </row>
    <row r="1018" spans="1:9" ht="27">
      <c r="A1018" s="1151"/>
      <c r="B1018" s="922" t="s">
        <v>3102</v>
      </c>
      <c r="C1018" s="920" t="s">
        <v>3697</v>
      </c>
      <c r="D1018" s="923" t="s">
        <v>28447</v>
      </c>
      <c r="E1018" s="920" t="s">
        <v>4637</v>
      </c>
      <c r="F1018" s="921">
        <v>12</v>
      </c>
      <c r="G1018" s="920" t="s">
        <v>26859</v>
      </c>
      <c r="H1018" s="922"/>
      <c r="I1018" s="923" t="s">
        <v>22950</v>
      </c>
    </row>
    <row r="1019" spans="1:9">
      <c r="A1019" s="1151"/>
      <c r="B1019" s="922" t="s">
        <v>18801</v>
      </c>
      <c r="C1019" s="920" t="s">
        <v>18802</v>
      </c>
      <c r="D1019" s="923" t="s">
        <v>18803</v>
      </c>
      <c r="E1019" s="920" t="s">
        <v>18804</v>
      </c>
      <c r="F1019" s="921">
        <v>11</v>
      </c>
      <c r="G1019" s="920" t="s">
        <v>26859</v>
      </c>
      <c r="H1019" s="922"/>
      <c r="I1019" s="923" t="s">
        <v>11281</v>
      </c>
    </row>
    <row r="1020" spans="1:9">
      <c r="A1020" s="1151"/>
      <c r="B1020" s="922" t="s">
        <v>2897</v>
      </c>
      <c r="C1020" s="920" t="s">
        <v>18796</v>
      </c>
      <c r="D1020" s="923" t="s">
        <v>18797</v>
      </c>
      <c r="E1020" s="920" t="s">
        <v>18798</v>
      </c>
      <c r="F1020" s="921">
        <v>3</v>
      </c>
      <c r="G1020" s="920" t="s">
        <v>26859</v>
      </c>
      <c r="H1020" s="922" t="s">
        <v>26940</v>
      </c>
      <c r="I1020" s="923" t="s">
        <v>931</v>
      </c>
    </row>
    <row r="1021" spans="1:9">
      <c r="A1021" s="1151"/>
      <c r="B1021" s="922" t="s">
        <v>2891</v>
      </c>
      <c r="C1021" s="920" t="s">
        <v>3485</v>
      </c>
      <c r="D1021" s="923" t="s">
        <v>12117</v>
      </c>
      <c r="E1021" s="920" t="s">
        <v>18785</v>
      </c>
      <c r="F1021" s="921">
        <v>23</v>
      </c>
      <c r="G1021" s="920" t="s">
        <v>26859</v>
      </c>
      <c r="H1021" s="922"/>
      <c r="I1021" s="923" t="s">
        <v>16446</v>
      </c>
    </row>
    <row r="1022" spans="1:9">
      <c r="A1022" s="1151"/>
      <c r="B1022" s="922" t="s">
        <v>21689</v>
      </c>
      <c r="C1022" s="920" t="s">
        <v>23917</v>
      </c>
      <c r="D1022" s="923" t="s">
        <v>23918</v>
      </c>
      <c r="E1022" s="920"/>
      <c r="F1022" s="921">
        <v>5</v>
      </c>
      <c r="G1022" s="920" t="s">
        <v>10858</v>
      </c>
      <c r="H1022" s="922" t="s">
        <v>23919</v>
      </c>
      <c r="I1022" s="923" t="s">
        <v>936</v>
      </c>
    </row>
    <row r="1023" spans="1:9">
      <c r="A1023" s="1151"/>
      <c r="B1023" s="922" t="s">
        <v>2688</v>
      </c>
      <c r="C1023" s="920" t="s">
        <v>3296</v>
      </c>
      <c r="D1023" s="923" t="s">
        <v>12114</v>
      </c>
      <c r="E1023" s="920" t="s">
        <v>4294</v>
      </c>
      <c r="F1023" s="921">
        <v>10</v>
      </c>
      <c r="G1023" s="920" t="s">
        <v>26859</v>
      </c>
      <c r="H1023" s="922" t="s">
        <v>1830</v>
      </c>
      <c r="I1023" s="923" t="s">
        <v>564</v>
      </c>
    </row>
    <row r="1024" spans="1:9">
      <c r="A1024" s="1151"/>
      <c r="B1024" s="922" t="s">
        <v>18768</v>
      </c>
      <c r="C1024" s="920" t="s">
        <v>18769</v>
      </c>
      <c r="D1024" s="923" t="s">
        <v>18770</v>
      </c>
      <c r="E1024" s="920" t="s">
        <v>18771</v>
      </c>
      <c r="F1024" s="921">
        <v>9</v>
      </c>
      <c r="G1024" s="920" t="s">
        <v>26859</v>
      </c>
      <c r="H1024" s="922" t="s">
        <v>18772</v>
      </c>
      <c r="I1024" s="923" t="s">
        <v>17621</v>
      </c>
    </row>
    <row r="1025" spans="1:9">
      <c r="A1025" s="1151"/>
      <c r="B1025" s="922" t="s">
        <v>15428</v>
      </c>
      <c r="C1025" s="920" t="s">
        <v>15429</v>
      </c>
      <c r="D1025" s="923" t="s">
        <v>15430</v>
      </c>
      <c r="E1025" s="920" t="s">
        <v>15431</v>
      </c>
      <c r="F1025" s="921">
        <v>0</v>
      </c>
      <c r="G1025" s="920" t="s">
        <v>26859</v>
      </c>
      <c r="H1025" s="922" t="s">
        <v>24467</v>
      </c>
      <c r="I1025" s="923" t="s">
        <v>940</v>
      </c>
    </row>
    <row r="1026" spans="1:9">
      <c r="A1026" s="1151"/>
      <c r="B1026" s="922" t="s">
        <v>15269</v>
      </c>
      <c r="C1026" s="920" t="s">
        <v>6281</v>
      </c>
      <c r="D1026" s="923" t="s">
        <v>28448</v>
      </c>
      <c r="E1026" s="920" t="s">
        <v>15270</v>
      </c>
      <c r="F1026" s="921">
        <v>11</v>
      </c>
      <c r="G1026" s="920" t="s">
        <v>26859</v>
      </c>
      <c r="H1026" s="922" t="s">
        <v>26941</v>
      </c>
      <c r="I1026" s="923" t="s">
        <v>937</v>
      </c>
    </row>
    <row r="1027" spans="1:9">
      <c r="A1027" s="1151"/>
      <c r="B1027" s="922" t="s">
        <v>2747</v>
      </c>
      <c r="C1027" s="920" t="s">
        <v>3350</v>
      </c>
      <c r="D1027" s="923" t="s">
        <v>3923</v>
      </c>
      <c r="E1027" s="920" t="s">
        <v>4338</v>
      </c>
      <c r="F1027" s="921">
        <v>3</v>
      </c>
      <c r="G1027" s="920" t="s">
        <v>26859</v>
      </c>
      <c r="H1027" s="922" t="s">
        <v>18767</v>
      </c>
      <c r="I1027" s="923" t="s">
        <v>933</v>
      </c>
    </row>
    <row r="1028" spans="1:9">
      <c r="A1028" s="1151"/>
      <c r="B1028" s="922" t="s">
        <v>18764</v>
      </c>
      <c r="C1028" s="920" t="s">
        <v>1579</v>
      </c>
      <c r="D1028" s="923" t="s">
        <v>18765</v>
      </c>
      <c r="E1028" s="920" t="s">
        <v>18766</v>
      </c>
      <c r="F1028" s="921">
        <v>4</v>
      </c>
      <c r="G1028" s="920" t="s">
        <v>26859</v>
      </c>
      <c r="H1028" s="922"/>
      <c r="I1028" s="923" t="s">
        <v>564</v>
      </c>
    </row>
    <row r="1029" spans="1:9">
      <c r="A1029" s="1151"/>
      <c r="B1029" s="922" t="s">
        <v>3173</v>
      </c>
      <c r="C1029" s="920" t="s">
        <v>3762</v>
      </c>
      <c r="D1029" s="923" t="s">
        <v>4215</v>
      </c>
      <c r="E1029" s="920" t="s">
        <v>4692</v>
      </c>
      <c r="F1029" s="921">
        <v>5</v>
      </c>
      <c r="G1029" s="920" t="s">
        <v>26859</v>
      </c>
      <c r="H1029" s="922" t="s">
        <v>1842</v>
      </c>
      <c r="I1029" s="923" t="s">
        <v>13333</v>
      </c>
    </row>
    <row r="1030" spans="1:9">
      <c r="A1030" s="1151"/>
      <c r="B1030" s="922" t="s">
        <v>21941</v>
      </c>
      <c r="C1030" s="920" t="s">
        <v>21942</v>
      </c>
      <c r="D1030" s="923" t="s">
        <v>21943</v>
      </c>
      <c r="E1030" s="920" t="s">
        <v>21944</v>
      </c>
      <c r="F1030" s="921">
        <v>7</v>
      </c>
      <c r="G1030" s="920" t="s">
        <v>26859</v>
      </c>
      <c r="H1030" s="922" t="s">
        <v>21945</v>
      </c>
      <c r="I1030" s="923" t="s">
        <v>937</v>
      </c>
    </row>
    <row r="1031" spans="1:9">
      <c r="A1031" s="1151"/>
      <c r="B1031" s="922" t="s">
        <v>18755</v>
      </c>
      <c r="C1031" s="920" t="s">
        <v>3692</v>
      </c>
      <c r="D1031" s="923" t="s">
        <v>28778</v>
      </c>
      <c r="E1031" s="920" t="s">
        <v>18757</v>
      </c>
      <c r="F1031" s="921">
        <v>1</v>
      </c>
      <c r="G1031" s="920" t="s">
        <v>26859</v>
      </c>
      <c r="H1031" s="922"/>
      <c r="I1031" s="923" t="s">
        <v>13333</v>
      </c>
    </row>
    <row r="1032" spans="1:9" ht="27">
      <c r="A1032" s="1151"/>
      <c r="B1032" s="922" t="s">
        <v>11367</v>
      </c>
      <c r="C1032" s="920" t="s">
        <v>725</v>
      </c>
      <c r="D1032" s="923" t="s">
        <v>11368</v>
      </c>
      <c r="E1032" s="920" t="s">
        <v>11369</v>
      </c>
      <c r="F1032" s="921">
        <v>33</v>
      </c>
      <c r="G1032" s="920" t="s">
        <v>26859</v>
      </c>
      <c r="H1032" s="922" t="s">
        <v>26942</v>
      </c>
      <c r="I1032" s="923" t="s">
        <v>930</v>
      </c>
    </row>
    <row r="1033" spans="1:9">
      <c r="A1033" s="1151"/>
      <c r="B1033" s="922" t="s">
        <v>18751</v>
      </c>
      <c r="C1033" s="920" t="s">
        <v>3478</v>
      </c>
      <c r="D1033" s="923" t="s">
        <v>18752</v>
      </c>
      <c r="E1033" s="920" t="s">
        <v>4274</v>
      </c>
      <c r="F1033" s="921">
        <v>6</v>
      </c>
      <c r="G1033" s="920" t="s">
        <v>26859</v>
      </c>
      <c r="H1033" s="922" t="s">
        <v>18753</v>
      </c>
      <c r="I1033" s="923" t="s">
        <v>11287</v>
      </c>
    </row>
    <row r="1034" spans="1:9" ht="27">
      <c r="A1034" s="1151"/>
      <c r="B1034" s="922" t="s">
        <v>2882</v>
      </c>
      <c r="C1034" s="920" t="s">
        <v>3478</v>
      </c>
      <c r="D1034" s="923" t="s">
        <v>4017</v>
      </c>
      <c r="E1034" s="920"/>
      <c r="F1034" s="921">
        <v>4</v>
      </c>
      <c r="G1034" s="920" t="s">
        <v>26859</v>
      </c>
      <c r="H1034" s="922" t="s">
        <v>18750</v>
      </c>
      <c r="I1034" s="923" t="s">
        <v>937</v>
      </c>
    </row>
    <row r="1035" spans="1:9">
      <c r="A1035" s="1151"/>
      <c r="B1035" s="922" t="s">
        <v>2957</v>
      </c>
      <c r="C1035" s="920" t="s">
        <v>3558</v>
      </c>
      <c r="D1035" s="923" t="s">
        <v>28449</v>
      </c>
      <c r="E1035" s="920" t="s">
        <v>4525</v>
      </c>
      <c r="F1035" s="921">
        <v>8</v>
      </c>
      <c r="G1035" s="920" t="s">
        <v>26859</v>
      </c>
      <c r="H1035" s="922" t="s">
        <v>13086</v>
      </c>
      <c r="I1035" s="923" t="s">
        <v>937</v>
      </c>
    </row>
    <row r="1036" spans="1:9">
      <c r="A1036" s="1151"/>
      <c r="B1036" s="922" t="s">
        <v>12105</v>
      </c>
      <c r="C1036" s="920" t="s">
        <v>8409</v>
      </c>
      <c r="D1036" s="923" t="s">
        <v>12106</v>
      </c>
      <c r="E1036" s="920" t="s">
        <v>12107</v>
      </c>
      <c r="F1036" s="921">
        <v>4</v>
      </c>
      <c r="G1036" s="920" t="s">
        <v>26859</v>
      </c>
      <c r="H1036" s="922" t="s">
        <v>18734</v>
      </c>
      <c r="I1036" s="923" t="s">
        <v>564</v>
      </c>
    </row>
    <row r="1037" spans="1:9">
      <c r="A1037" s="1151"/>
      <c r="B1037" s="922" t="s">
        <v>25565</v>
      </c>
      <c r="C1037" s="920" t="s">
        <v>17343</v>
      </c>
      <c r="D1037" s="923" t="s">
        <v>25566</v>
      </c>
      <c r="E1037" s="920"/>
      <c r="F1037" s="921">
        <v>0</v>
      </c>
      <c r="G1037" s="920" t="s">
        <v>26859</v>
      </c>
      <c r="H1037" s="922" t="s">
        <v>7851</v>
      </c>
      <c r="I1037" s="923" t="s">
        <v>940</v>
      </c>
    </row>
    <row r="1038" spans="1:9">
      <c r="A1038" s="1151"/>
      <c r="B1038" s="922" t="s">
        <v>23936</v>
      </c>
      <c r="C1038" s="920" t="s">
        <v>23937</v>
      </c>
      <c r="D1038" s="923" t="s">
        <v>23938</v>
      </c>
      <c r="E1038" s="920" t="s">
        <v>17061</v>
      </c>
      <c r="F1038" s="921">
        <v>2</v>
      </c>
      <c r="G1038" s="920" t="s">
        <v>26859</v>
      </c>
      <c r="H1038" s="922" t="s">
        <v>17062</v>
      </c>
      <c r="I1038" s="923" t="s">
        <v>941</v>
      </c>
    </row>
    <row r="1039" spans="1:9">
      <c r="A1039" s="1151"/>
      <c r="B1039" s="922" t="s">
        <v>16277</v>
      </c>
      <c r="C1039" s="920" t="s">
        <v>16278</v>
      </c>
      <c r="D1039" s="923" t="s">
        <v>16279</v>
      </c>
      <c r="E1039" s="920" t="s">
        <v>16280</v>
      </c>
      <c r="F1039" s="921">
        <v>7</v>
      </c>
      <c r="G1039" s="920" t="s">
        <v>26859</v>
      </c>
      <c r="H1039" s="922" t="s">
        <v>16215</v>
      </c>
      <c r="I1039" s="923" t="s">
        <v>940</v>
      </c>
    </row>
    <row r="1040" spans="1:9">
      <c r="A1040" s="1151"/>
      <c r="B1040" s="922" t="s">
        <v>3182</v>
      </c>
      <c r="C1040" s="920" t="s">
        <v>3769</v>
      </c>
      <c r="D1040" s="923" t="s">
        <v>15784</v>
      </c>
      <c r="E1040" s="920" t="s">
        <v>4697</v>
      </c>
      <c r="F1040" s="921">
        <v>6</v>
      </c>
      <c r="G1040" s="920" t="s">
        <v>26859</v>
      </c>
      <c r="H1040" s="922" t="s">
        <v>904</v>
      </c>
      <c r="I1040" s="923" t="s">
        <v>1851</v>
      </c>
    </row>
    <row r="1041" spans="1:9">
      <c r="A1041" s="1151"/>
      <c r="B1041" s="922" t="s">
        <v>3182</v>
      </c>
      <c r="C1041" s="920" t="s">
        <v>3769</v>
      </c>
      <c r="D1041" s="923" t="s">
        <v>15784</v>
      </c>
      <c r="E1041" s="920" t="s">
        <v>4697</v>
      </c>
      <c r="F1041" s="921">
        <v>1</v>
      </c>
      <c r="G1041" s="920" t="s">
        <v>26859</v>
      </c>
      <c r="H1041" s="922" t="s">
        <v>24786</v>
      </c>
      <c r="I1041" s="923" t="s">
        <v>1851</v>
      </c>
    </row>
    <row r="1042" spans="1:9">
      <c r="A1042" s="1151"/>
      <c r="B1042" s="922" t="s">
        <v>14131</v>
      </c>
      <c r="C1042" s="920" t="s">
        <v>3507</v>
      </c>
      <c r="D1042" s="923" t="s">
        <v>14132</v>
      </c>
      <c r="E1042" s="920" t="s">
        <v>4484</v>
      </c>
      <c r="F1042" s="921">
        <v>10</v>
      </c>
      <c r="G1042" s="920" t="s">
        <v>26859</v>
      </c>
      <c r="H1042" s="922" t="s">
        <v>2505</v>
      </c>
      <c r="I1042" s="923" t="s">
        <v>11675</v>
      </c>
    </row>
    <row r="1043" spans="1:9">
      <c r="A1043" s="1151"/>
      <c r="B1043" s="922" t="s">
        <v>2609</v>
      </c>
      <c r="C1043" s="920" t="s">
        <v>3222</v>
      </c>
      <c r="D1043" s="923" t="s">
        <v>28779</v>
      </c>
      <c r="E1043" s="920" t="s">
        <v>4230</v>
      </c>
      <c r="F1043" s="921">
        <v>3</v>
      </c>
      <c r="G1043" s="920" t="s">
        <v>26859</v>
      </c>
      <c r="H1043" s="922" t="s">
        <v>1837</v>
      </c>
      <c r="I1043" s="923" t="s">
        <v>934</v>
      </c>
    </row>
    <row r="1044" spans="1:9">
      <c r="A1044" s="1151"/>
      <c r="B1044" s="922" t="s">
        <v>3049</v>
      </c>
      <c r="C1044" s="920" t="s">
        <v>3650</v>
      </c>
      <c r="D1044" s="923" t="s">
        <v>4135</v>
      </c>
      <c r="E1044" s="920" t="s">
        <v>4597</v>
      </c>
      <c r="F1044" s="921">
        <v>1</v>
      </c>
      <c r="G1044" s="920" t="s">
        <v>26859</v>
      </c>
      <c r="H1044" s="922" t="s">
        <v>4783</v>
      </c>
      <c r="I1044" s="923" t="s">
        <v>931</v>
      </c>
    </row>
    <row r="1045" spans="1:9">
      <c r="A1045" s="1151"/>
      <c r="B1045" s="922" t="s">
        <v>24889</v>
      </c>
      <c r="C1045" s="920" t="s">
        <v>3775</v>
      </c>
      <c r="D1045" s="923" t="s">
        <v>24890</v>
      </c>
      <c r="E1045" s="920" t="s">
        <v>24891</v>
      </c>
      <c r="F1045" s="921">
        <v>2</v>
      </c>
      <c r="G1045" s="920" t="s">
        <v>26859</v>
      </c>
      <c r="H1045" s="922" t="s">
        <v>18512</v>
      </c>
      <c r="I1045" s="923" t="s">
        <v>929</v>
      </c>
    </row>
    <row r="1046" spans="1:9">
      <c r="A1046" s="1151"/>
      <c r="B1046" s="922" t="s">
        <v>18713</v>
      </c>
      <c r="C1046" s="920" t="s">
        <v>4937</v>
      </c>
      <c r="D1046" s="923" t="s">
        <v>18714</v>
      </c>
      <c r="E1046" s="920" t="s">
        <v>18715</v>
      </c>
      <c r="F1046" s="921">
        <v>5</v>
      </c>
      <c r="G1046" s="920" t="s">
        <v>26859</v>
      </c>
      <c r="H1046" s="922" t="s">
        <v>18716</v>
      </c>
      <c r="I1046" s="923" t="s">
        <v>933</v>
      </c>
    </row>
    <row r="1047" spans="1:9">
      <c r="A1047" s="1151"/>
      <c r="B1047" s="922" t="s">
        <v>15321</v>
      </c>
      <c r="C1047" s="920" t="s">
        <v>15322</v>
      </c>
      <c r="D1047" s="923" t="s">
        <v>15323</v>
      </c>
      <c r="E1047" s="920" t="s">
        <v>15324</v>
      </c>
      <c r="F1047" s="921">
        <v>0</v>
      </c>
      <c r="G1047" s="920" t="s">
        <v>26859</v>
      </c>
      <c r="H1047" s="922"/>
      <c r="I1047" s="923" t="s">
        <v>937</v>
      </c>
    </row>
    <row r="1048" spans="1:9">
      <c r="A1048" s="1151"/>
      <c r="B1048" s="922" t="s">
        <v>12095</v>
      </c>
      <c r="C1048" s="920" t="s">
        <v>12096</v>
      </c>
      <c r="D1048" s="923" t="s">
        <v>12097</v>
      </c>
      <c r="E1048" s="920" t="s">
        <v>12098</v>
      </c>
      <c r="F1048" s="921">
        <v>5</v>
      </c>
      <c r="G1048" s="920" t="s">
        <v>26859</v>
      </c>
      <c r="H1048" s="922" t="s">
        <v>11567</v>
      </c>
      <c r="I1048" s="923" t="s">
        <v>18712</v>
      </c>
    </row>
    <row r="1049" spans="1:9">
      <c r="A1049" s="1151"/>
      <c r="B1049" s="922" t="s">
        <v>3047</v>
      </c>
      <c r="C1049" s="920" t="s">
        <v>3647</v>
      </c>
      <c r="D1049" s="923" t="s">
        <v>4133</v>
      </c>
      <c r="E1049" s="920" t="s">
        <v>4596</v>
      </c>
      <c r="F1049" s="921">
        <v>5</v>
      </c>
      <c r="G1049" s="920" t="s">
        <v>26859</v>
      </c>
      <c r="H1049" s="922" t="s">
        <v>1837</v>
      </c>
      <c r="I1049" s="923" t="s">
        <v>937</v>
      </c>
    </row>
    <row r="1050" spans="1:9">
      <c r="A1050" s="1151"/>
      <c r="B1050" s="922" t="s">
        <v>12091</v>
      </c>
      <c r="C1050" s="920" t="s">
        <v>12092</v>
      </c>
      <c r="D1050" s="923" t="s">
        <v>18706</v>
      </c>
      <c r="E1050" s="920" t="s">
        <v>12093</v>
      </c>
      <c r="F1050" s="921">
        <v>2</v>
      </c>
      <c r="G1050" s="920" t="s">
        <v>26859</v>
      </c>
      <c r="H1050" s="922" t="s">
        <v>2504</v>
      </c>
      <c r="I1050" s="923" t="s">
        <v>937</v>
      </c>
    </row>
    <row r="1051" spans="1:9">
      <c r="A1051" s="1151"/>
      <c r="B1051" s="922" t="s">
        <v>3037</v>
      </c>
      <c r="C1051" s="920" t="s">
        <v>3636</v>
      </c>
      <c r="D1051" s="923" t="s">
        <v>4123</v>
      </c>
      <c r="E1051" s="920" t="s">
        <v>4586</v>
      </c>
      <c r="F1051" s="921">
        <v>9</v>
      </c>
      <c r="G1051" s="920" t="s">
        <v>26859</v>
      </c>
      <c r="H1051" s="922"/>
      <c r="I1051" s="923" t="s">
        <v>21686</v>
      </c>
    </row>
    <row r="1052" spans="1:9">
      <c r="A1052" s="1151"/>
      <c r="B1052" s="922" t="s">
        <v>17412</v>
      </c>
      <c r="C1052" s="920" t="s">
        <v>17413</v>
      </c>
      <c r="D1052" s="923" t="s">
        <v>17414</v>
      </c>
      <c r="E1052" s="920" t="s">
        <v>17415</v>
      </c>
      <c r="F1052" s="921">
        <v>1</v>
      </c>
      <c r="G1052" s="920" t="s">
        <v>26859</v>
      </c>
      <c r="H1052" s="922" t="s">
        <v>2512</v>
      </c>
      <c r="I1052" s="923" t="s">
        <v>930</v>
      </c>
    </row>
    <row r="1053" spans="1:9" ht="27">
      <c r="A1053" s="1151"/>
      <c r="B1053" s="922" t="s">
        <v>12088</v>
      </c>
      <c r="C1053" s="920" t="s">
        <v>6283</v>
      </c>
      <c r="D1053" s="923" t="s">
        <v>12089</v>
      </c>
      <c r="E1053" s="920" t="s">
        <v>12090</v>
      </c>
      <c r="F1053" s="921">
        <v>7</v>
      </c>
      <c r="G1053" s="920" t="s">
        <v>26859</v>
      </c>
      <c r="H1053" s="922" t="s">
        <v>18701</v>
      </c>
      <c r="I1053" s="923" t="s">
        <v>11869</v>
      </c>
    </row>
    <row r="1054" spans="1:9">
      <c r="A1054" s="1151"/>
      <c r="B1054" s="922" t="s">
        <v>13762</v>
      </c>
      <c r="C1054" s="920" t="s">
        <v>21684</v>
      </c>
      <c r="D1054" s="923" t="s">
        <v>16741</v>
      </c>
      <c r="E1054" s="920" t="s">
        <v>21685</v>
      </c>
      <c r="F1054" s="921">
        <v>12</v>
      </c>
      <c r="G1054" s="920" t="s">
        <v>26859</v>
      </c>
      <c r="H1054" s="922" t="s">
        <v>7170</v>
      </c>
      <c r="I1054" s="923" t="s">
        <v>937</v>
      </c>
    </row>
    <row r="1055" spans="1:9" ht="27">
      <c r="A1055" s="1151"/>
      <c r="B1055" s="922" t="s">
        <v>14819</v>
      </c>
      <c r="C1055" s="920" t="s">
        <v>14820</v>
      </c>
      <c r="D1055" s="923" t="s">
        <v>14821</v>
      </c>
      <c r="E1055" s="920" t="s">
        <v>14822</v>
      </c>
      <c r="F1055" s="921">
        <v>7</v>
      </c>
      <c r="G1055" s="920" t="s">
        <v>26877</v>
      </c>
      <c r="H1055" s="922" t="s">
        <v>26943</v>
      </c>
      <c r="I1055" s="923" t="s">
        <v>564</v>
      </c>
    </row>
    <row r="1056" spans="1:9">
      <c r="A1056" s="1151"/>
      <c r="B1056" s="922" t="s">
        <v>18693</v>
      </c>
      <c r="C1056" s="920" t="s">
        <v>18694</v>
      </c>
      <c r="D1056" s="923" t="s">
        <v>18695</v>
      </c>
      <c r="E1056" s="920" t="s">
        <v>18696</v>
      </c>
      <c r="F1056" s="921">
        <v>2</v>
      </c>
      <c r="G1056" s="920" t="s">
        <v>26859</v>
      </c>
      <c r="H1056" s="922" t="s">
        <v>18697</v>
      </c>
      <c r="I1056" s="923" t="s">
        <v>937</v>
      </c>
    </row>
    <row r="1057" spans="1:9">
      <c r="A1057" s="1151"/>
      <c r="B1057" s="922" t="s">
        <v>24257</v>
      </c>
      <c r="C1057" s="920" t="s">
        <v>24258</v>
      </c>
      <c r="D1057" s="923" t="s">
        <v>24259</v>
      </c>
      <c r="E1057" s="920" t="s">
        <v>24260</v>
      </c>
      <c r="F1057" s="921">
        <v>1</v>
      </c>
      <c r="G1057" s="920" t="s">
        <v>26859</v>
      </c>
      <c r="H1057" s="922" t="s">
        <v>4801</v>
      </c>
      <c r="I1057" s="923" t="s">
        <v>2525</v>
      </c>
    </row>
    <row r="1058" spans="1:9">
      <c r="A1058" s="1151"/>
      <c r="B1058" s="922" t="s">
        <v>2803</v>
      </c>
      <c r="C1058" s="920" t="s">
        <v>3402</v>
      </c>
      <c r="D1058" s="923" t="s">
        <v>18681</v>
      </c>
      <c r="E1058" s="920" t="s">
        <v>4389</v>
      </c>
      <c r="F1058" s="921">
        <v>5</v>
      </c>
      <c r="G1058" s="920" t="s">
        <v>26859</v>
      </c>
      <c r="H1058" s="922" t="s">
        <v>4753</v>
      </c>
      <c r="I1058" s="923" t="s">
        <v>937</v>
      </c>
    </row>
    <row r="1059" spans="1:9">
      <c r="A1059" s="1151"/>
      <c r="B1059" s="922" t="s">
        <v>2850</v>
      </c>
      <c r="C1059" s="920" t="s">
        <v>3445</v>
      </c>
      <c r="D1059" s="923" t="s">
        <v>18678</v>
      </c>
      <c r="E1059" s="920" t="s">
        <v>4429</v>
      </c>
      <c r="F1059" s="921">
        <v>5</v>
      </c>
      <c r="G1059" s="920" t="s">
        <v>26859</v>
      </c>
      <c r="H1059" s="922" t="s">
        <v>4748</v>
      </c>
      <c r="I1059" s="923" t="s">
        <v>564</v>
      </c>
    </row>
    <row r="1060" spans="1:9">
      <c r="A1060" s="1151"/>
      <c r="B1060" s="922" t="s">
        <v>2552</v>
      </c>
      <c r="C1060" s="920" t="s">
        <v>3774</v>
      </c>
      <c r="D1060" s="923" t="s">
        <v>16402</v>
      </c>
      <c r="E1060" s="920"/>
      <c r="F1060" s="921">
        <v>2</v>
      </c>
      <c r="G1060" s="920" t="s">
        <v>10858</v>
      </c>
      <c r="H1060" s="922" t="s">
        <v>904</v>
      </c>
      <c r="I1060" s="923" t="s">
        <v>2525</v>
      </c>
    </row>
    <row r="1061" spans="1:9">
      <c r="A1061" s="1151"/>
      <c r="B1061" s="922" t="s">
        <v>2757</v>
      </c>
      <c r="C1061" s="920" t="s">
        <v>3359</v>
      </c>
      <c r="D1061" s="923" t="s">
        <v>3929</v>
      </c>
      <c r="E1061" s="920" t="s">
        <v>4347</v>
      </c>
      <c r="F1061" s="921">
        <v>23</v>
      </c>
      <c r="G1061" s="920" t="s">
        <v>26859</v>
      </c>
      <c r="H1061" s="922" t="s">
        <v>21683</v>
      </c>
      <c r="I1061" s="923" t="s">
        <v>11113</v>
      </c>
    </row>
    <row r="1062" spans="1:9">
      <c r="A1062" s="1151"/>
      <c r="B1062" s="922" t="s">
        <v>13174</v>
      </c>
      <c r="C1062" s="920" t="s">
        <v>13175</v>
      </c>
      <c r="D1062" s="923" t="s">
        <v>13176</v>
      </c>
      <c r="E1062" s="920" t="s">
        <v>18677</v>
      </c>
      <c r="F1062" s="921">
        <v>2</v>
      </c>
      <c r="G1062" s="920" t="s">
        <v>26859</v>
      </c>
      <c r="H1062" s="922" t="s">
        <v>1819</v>
      </c>
      <c r="I1062" s="923" t="s">
        <v>23186</v>
      </c>
    </row>
    <row r="1063" spans="1:9">
      <c r="A1063" s="1151"/>
      <c r="B1063" s="922" t="s">
        <v>18675</v>
      </c>
      <c r="C1063" s="920" t="s">
        <v>3752</v>
      </c>
      <c r="D1063" s="923" t="s">
        <v>18676</v>
      </c>
      <c r="E1063" s="920" t="s">
        <v>4684</v>
      </c>
      <c r="F1063" s="921">
        <v>5</v>
      </c>
      <c r="G1063" s="920" t="s">
        <v>26859</v>
      </c>
      <c r="H1063" s="922" t="s">
        <v>25016</v>
      </c>
      <c r="I1063" s="923" t="s">
        <v>931</v>
      </c>
    </row>
    <row r="1064" spans="1:9">
      <c r="A1064" s="1151"/>
      <c r="B1064" s="922" t="s">
        <v>18675</v>
      </c>
      <c r="C1064" s="920" t="s">
        <v>3752</v>
      </c>
      <c r="D1064" s="923" t="s">
        <v>18676</v>
      </c>
      <c r="E1064" s="920" t="s">
        <v>4684</v>
      </c>
      <c r="F1064" s="921">
        <v>5</v>
      </c>
      <c r="G1064" s="920" t="s">
        <v>26859</v>
      </c>
      <c r="H1064" s="922" t="s">
        <v>2057</v>
      </c>
      <c r="I1064" s="923" t="s">
        <v>937</v>
      </c>
    </row>
    <row r="1065" spans="1:9">
      <c r="A1065" s="1151"/>
      <c r="B1065" s="922" t="s">
        <v>25545</v>
      </c>
      <c r="C1065" s="920" t="s">
        <v>25546</v>
      </c>
      <c r="D1065" s="923" t="s">
        <v>25547</v>
      </c>
      <c r="E1065" s="920"/>
      <c r="F1065" s="921">
        <v>0</v>
      </c>
      <c r="G1065" s="920" t="s">
        <v>26859</v>
      </c>
      <c r="H1065" s="922" t="s">
        <v>7851</v>
      </c>
      <c r="I1065" s="923" t="s">
        <v>940</v>
      </c>
    </row>
    <row r="1066" spans="1:9">
      <c r="A1066" s="1151"/>
      <c r="B1066" s="922" t="s">
        <v>15841</v>
      </c>
      <c r="C1066" s="920" t="s">
        <v>15842</v>
      </c>
      <c r="D1066" s="923" t="s">
        <v>25014</v>
      </c>
      <c r="E1066" s="920" t="s">
        <v>15843</v>
      </c>
      <c r="F1066" s="921">
        <v>9</v>
      </c>
      <c r="G1066" s="920" t="s">
        <v>26859</v>
      </c>
      <c r="H1066" s="922" t="s">
        <v>25015</v>
      </c>
      <c r="I1066" s="923" t="s">
        <v>937</v>
      </c>
    </row>
    <row r="1067" spans="1:9">
      <c r="A1067" s="1151"/>
      <c r="B1067" s="922" t="s">
        <v>18671</v>
      </c>
      <c r="C1067" s="920" t="s">
        <v>17150</v>
      </c>
      <c r="D1067" s="923" t="s">
        <v>18672</v>
      </c>
      <c r="E1067" s="920"/>
      <c r="F1067" s="921">
        <v>2</v>
      </c>
      <c r="G1067" s="920" t="s">
        <v>26859</v>
      </c>
      <c r="H1067" s="922" t="s">
        <v>18673</v>
      </c>
      <c r="I1067" s="923" t="s">
        <v>931</v>
      </c>
    </row>
    <row r="1068" spans="1:9">
      <c r="A1068" s="1151"/>
      <c r="B1068" s="922" t="s">
        <v>3027</v>
      </c>
      <c r="C1068" s="920" t="s">
        <v>3628</v>
      </c>
      <c r="D1068" s="923" t="s">
        <v>4117</v>
      </c>
      <c r="E1068" s="920" t="s">
        <v>4577</v>
      </c>
      <c r="F1068" s="921">
        <v>0</v>
      </c>
      <c r="G1068" s="920" t="s">
        <v>26877</v>
      </c>
      <c r="H1068" s="922" t="s">
        <v>1820</v>
      </c>
      <c r="I1068" s="923" t="s">
        <v>17621</v>
      </c>
    </row>
    <row r="1069" spans="1:9">
      <c r="A1069" s="1151"/>
      <c r="B1069" s="922" t="s">
        <v>2985</v>
      </c>
      <c r="C1069" s="920" t="s">
        <v>3586</v>
      </c>
      <c r="D1069" s="923" t="s">
        <v>4087</v>
      </c>
      <c r="E1069" s="920" t="s">
        <v>4549</v>
      </c>
      <c r="F1069" s="921">
        <v>7</v>
      </c>
      <c r="G1069" s="920" t="s">
        <v>26859</v>
      </c>
      <c r="H1069" s="922" t="s">
        <v>11567</v>
      </c>
      <c r="I1069" s="923" t="s">
        <v>937</v>
      </c>
    </row>
    <row r="1070" spans="1:9">
      <c r="A1070" s="1151"/>
      <c r="B1070" s="922" t="s">
        <v>3178</v>
      </c>
      <c r="C1070" s="920" t="s">
        <v>3765</v>
      </c>
      <c r="D1070" s="923" t="s">
        <v>4219</v>
      </c>
      <c r="E1070" s="920" t="s">
        <v>4694</v>
      </c>
      <c r="F1070" s="921">
        <v>3</v>
      </c>
      <c r="G1070" s="920" t="s">
        <v>26859</v>
      </c>
      <c r="H1070" s="922" t="s">
        <v>916</v>
      </c>
      <c r="I1070" s="923" t="s">
        <v>564</v>
      </c>
    </row>
    <row r="1071" spans="1:9">
      <c r="A1071" s="1151"/>
      <c r="B1071" s="922" t="s">
        <v>18667</v>
      </c>
      <c r="C1071" s="920" t="s">
        <v>18668</v>
      </c>
      <c r="D1071" s="923" t="s">
        <v>18669</v>
      </c>
      <c r="E1071" s="920" t="s">
        <v>18670</v>
      </c>
      <c r="F1071" s="921">
        <v>3</v>
      </c>
      <c r="G1071" s="920" t="s">
        <v>26859</v>
      </c>
      <c r="H1071" s="922" t="s">
        <v>1830</v>
      </c>
      <c r="I1071" s="923" t="s">
        <v>937</v>
      </c>
    </row>
    <row r="1072" spans="1:9">
      <c r="A1072" s="1151"/>
      <c r="B1072" s="922" t="s">
        <v>3147</v>
      </c>
      <c r="C1072" s="920" t="s">
        <v>3737</v>
      </c>
      <c r="D1072" s="923" t="s">
        <v>4198</v>
      </c>
      <c r="E1072" s="920" t="s">
        <v>4673</v>
      </c>
      <c r="F1072" s="921">
        <v>23</v>
      </c>
      <c r="G1072" s="920" t="s">
        <v>26859</v>
      </c>
      <c r="H1072" s="922" t="s">
        <v>25013</v>
      </c>
      <c r="I1072" s="923" t="s">
        <v>937</v>
      </c>
    </row>
    <row r="1073" spans="1:9">
      <c r="A1073" s="1151"/>
      <c r="B1073" s="922" t="s">
        <v>2720</v>
      </c>
      <c r="C1073" s="920" t="s">
        <v>14327</v>
      </c>
      <c r="D1073" s="923" t="s">
        <v>14328</v>
      </c>
      <c r="E1073" s="920" t="s">
        <v>4317</v>
      </c>
      <c r="F1073" s="921">
        <v>6</v>
      </c>
      <c r="G1073" s="920" t="s">
        <v>26859</v>
      </c>
      <c r="H1073" s="922" t="s">
        <v>5924</v>
      </c>
      <c r="I1073" s="923" t="s">
        <v>1851</v>
      </c>
    </row>
    <row r="1074" spans="1:9">
      <c r="A1074" s="1151"/>
      <c r="B1074" s="922" t="s">
        <v>2771</v>
      </c>
      <c r="C1074" s="920" t="s">
        <v>1527</v>
      </c>
      <c r="D1074" s="923" t="s">
        <v>22197</v>
      </c>
      <c r="E1074" s="920" t="s">
        <v>4361</v>
      </c>
      <c r="F1074" s="921">
        <v>5</v>
      </c>
      <c r="G1074" s="920" t="s">
        <v>26859</v>
      </c>
      <c r="H1074" s="922" t="s">
        <v>1850</v>
      </c>
      <c r="I1074" s="923" t="s">
        <v>935</v>
      </c>
    </row>
    <row r="1075" spans="1:9">
      <c r="A1075" s="1151"/>
      <c r="B1075" s="922" t="s">
        <v>14558</v>
      </c>
      <c r="C1075" s="920" t="s">
        <v>14559</v>
      </c>
      <c r="D1075" s="923" t="s">
        <v>14560</v>
      </c>
      <c r="E1075" s="920" t="s">
        <v>14561</v>
      </c>
      <c r="F1075" s="921">
        <v>7</v>
      </c>
      <c r="G1075" s="920" t="s">
        <v>26859</v>
      </c>
      <c r="H1075" s="922" t="s">
        <v>14562</v>
      </c>
      <c r="I1075" s="923" t="s">
        <v>11040</v>
      </c>
    </row>
    <row r="1076" spans="1:9">
      <c r="A1076" s="1151"/>
      <c r="B1076" s="922" t="s">
        <v>3048</v>
      </c>
      <c r="C1076" s="920" t="s">
        <v>3649</v>
      </c>
      <c r="D1076" s="923" t="s">
        <v>4134</v>
      </c>
      <c r="E1076" s="920"/>
      <c r="F1076" s="921">
        <v>1</v>
      </c>
      <c r="G1076" s="920" t="s">
        <v>26859</v>
      </c>
      <c r="H1076" s="922" t="s">
        <v>4785</v>
      </c>
      <c r="I1076" s="923" t="s">
        <v>937</v>
      </c>
    </row>
    <row r="1077" spans="1:9">
      <c r="A1077" s="1151"/>
      <c r="B1077" s="922" t="s">
        <v>11422</v>
      </c>
      <c r="C1077" s="920" t="s">
        <v>6985</v>
      </c>
      <c r="D1077" s="923" t="s">
        <v>11423</v>
      </c>
      <c r="E1077" s="920"/>
      <c r="F1077" s="921">
        <v>10</v>
      </c>
      <c r="G1077" s="920" t="s">
        <v>26859</v>
      </c>
      <c r="H1077" s="922" t="s">
        <v>17406</v>
      </c>
      <c r="I1077" s="923" t="s">
        <v>930</v>
      </c>
    </row>
    <row r="1078" spans="1:9">
      <c r="A1078" s="1151"/>
      <c r="B1078" s="922" t="s">
        <v>18659</v>
      </c>
      <c r="C1078" s="920" t="s">
        <v>12633</v>
      </c>
      <c r="D1078" s="923" t="s">
        <v>18660</v>
      </c>
      <c r="E1078" s="920"/>
      <c r="F1078" s="921">
        <v>1</v>
      </c>
      <c r="G1078" s="920" t="s">
        <v>26859</v>
      </c>
      <c r="H1078" s="922" t="s">
        <v>18661</v>
      </c>
      <c r="I1078" s="923" t="s">
        <v>937</v>
      </c>
    </row>
    <row r="1079" spans="1:9" ht="27">
      <c r="A1079" s="1151"/>
      <c r="B1079" s="922" t="s">
        <v>2865</v>
      </c>
      <c r="C1079" s="920" t="s">
        <v>3462</v>
      </c>
      <c r="D1079" s="923" t="s">
        <v>4006</v>
      </c>
      <c r="E1079" s="920" t="s">
        <v>4444</v>
      </c>
      <c r="F1079" s="921">
        <v>13</v>
      </c>
      <c r="G1079" s="920" t="s">
        <v>26859</v>
      </c>
      <c r="H1079" s="922"/>
      <c r="I1079" s="923" t="s">
        <v>17430</v>
      </c>
    </row>
    <row r="1080" spans="1:9">
      <c r="A1080" s="1151"/>
      <c r="B1080" s="922" t="s">
        <v>21528</v>
      </c>
      <c r="C1080" s="920" t="s">
        <v>21529</v>
      </c>
      <c r="D1080" s="923" t="s">
        <v>21530</v>
      </c>
      <c r="E1080" s="920" t="s">
        <v>21531</v>
      </c>
      <c r="F1080" s="921">
        <v>20</v>
      </c>
      <c r="G1080" s="920" t="s">
        <v>26859</v>
      </c>
      <c r="H1080" s="922" t="s">
        <v>21532</v>
      </c>
      <c r="I1080" s="923" t="s">
        <v>933</v>
      </c>
    </row>
    <row r="1081" spans="1:9">
      <c r="A1081" s="1151"/>
      <c r="B1081" s="922" t="s">
        <v>2974</v>
      </c>
      <c r="C1081" s="920" t="s">
        <v>3573</v>
      </c>
      <c r="D1081" s="923" t="s">
        <v>4077</v>
      </c>
      <c r="E1081" s="920" t="s">
        <v>4535</v>
      </c>
      <c r="F1081" s="921">
        <v>5</v>
      </c>
      <c r="G1081" s="920" t="s">
        <v>26859</v>
      </c>
      <c r="H1081" s="922" t="s">
        <v>11891</v>
      </c>
      <c r="I1081" s="923" t="s">
        <v>17615</v>
      </c>
    </row>
    <row r="1082" spans="1:9">
      <c r="A1082" s="1151"/>
      <c r="B1082" s="922" t="s">
        <v>24879</v>
      </c>
      <c r="C1082" s="920" t="s">
        <v>24880</v>
      </c>
      <c r="D1082" s="923" t="s">
        <v>24881</v>
      </c>
      <c r="E1082" s="920" t="s">
        <v>24882</v>
      </c>
      <c r="F1082" s="921">
        <v>6</v>
      </c>
      <c r="G1082" s="920" t="s">
        <v>26859</v>
      </c>
      <c r="H1082" s="922" t="s">
        <v>24883</v>
      </c>
      <c r="I1082" s="923" t="s">
        <v>932</v>
      </c>
    </row>
    <row r="1083" spans="1:9">
      <c r="A1083" s="1151"/>
      <c r="B1083" s="922" t="s">
        <v>12067</v>
      </c>
      <c r="C1083" s="920" t="s">
        <v>12068</v>
      </c>
      <c r="D1083" s="923" t="s">
        <v>12069</v>
      </c>
      <c r="E1083" s="920" t="s">
        <v>12070</v>
      </c>
      <c r="F1083" s="921">
        <v>5</v>
      </c>
      <c r="G1083" s="920" t="s">
        <v>26859</v>
      </c>
      <c r="H1083" s="922" t="s">
        <v>18648</v>
      </c>
      <c r="I1083" s="923" t="s">
        <v>564</v>
      </c>
    </row>
    <row r="1084" spans="1:9">
      <c r="A1084" s="1151"/>
      <c r="B1084" s="922" t="s">
        <v>2793</v>
      </c>
      <c r="C1084" s="920" t="s">
        <v>3393</v>
      </c>
      <c r="D1084" s="923" t="s">
        <v>3955</v>
      </c>
      <c r="E1084" s="920" t="s">
        <v>16993</v>
      </c>
      <c r="F1084" s="921">
        <v>2</v>
      </c>
      <c r="G1084" s="920" t="s">
        <v>26859</v>
      </c>
      <c r="H1084" s="922" t="s">
        <v>5173</v>
      </c>
      <c r="I1084" s="923" t="s">
        <v>10945</v>
      </c>
    </row>
    <row r="1085" spans="1:9">
      <c r="A1085" s="1151"/>
      <c r="B1085" s="922" t="s">
        <v>2935</v>
      </c>
      <c r="C1085" s="920" t="s">
        <v>3532</v>
      </c>
      <c r="D1085" s="923" t="s">
        <v>28450</v>
      </c>
      <c r="E1085" s="920" t="s">
        <v>4506</v>
      </c>
      <c r="F1085" s="921">
        <v>14</v>
      </c>
      <c r="G1085" s="920" t="s">
        <v>26859</v>
      </c>
      <c r="H1085" s="922" t="s">
        <v>26944</v>
      </c>
      <c r="I1085" s="923" t="s">
        <v>937</v>
      </c>
    </row>
    <row r="1086" spans="1:9">
      <c r="A1086" s="1151"/>
      <c r="B1086" s="922" t="s">
        <v>2935</v>
      </c>
      <c r="C1086" s="920" t="s">
        <v>3532</v>
      </c>
      <c r="D1086" s="923" t="s">
        <v>28450</v>
      </c>
      <c r="E1086" s="920" t="s">
        <v>4506</v>
      </c>
      <c r="F1086" s="921">
        <v>14</v>
      </c>
      <c r="G1086" s="920" t="s">
        <v>26859</v>
      </c>
      <c r="H1086" s="922" t="s">
        <v>18646</v>
      </c>
      <c r="I1086" s="923" t="s">
        <v>937</v>
      </c>
    </row>
    <row r="1087" spans="1:9" ht="27">
      <c r="A1087" s="1151"/>
      <c r="B1087" s="922" t="s">
        <v>15395</v>
      </c>
      <c r="C1087" s="920" t="s">
        <v>15396</v>
      </c>
      <c r="D1087" s="923" t="s">
        <v>24458</v>
      </c>
      <c r="E1087" s="920" t="s">
        <v>24459</v>
      </c>
      <c r="F1087" s="921">
        <v>1</v>
      </c>
      <c r="G1087" s="920" t="s">
        <v>26859</v>
      </c>
      <c r="H1087" s="922" t="s">
        <v>25524</v>
      </c>
      <c r="I1087" s="923" t="s">
        <v>22319</v>
      </c>
    </row>
    <row r="1088" spans="1:9">
      <c r="A1088" s="1151"/>
      <c r="B1088" s="922" t="s">
        <v>3136</v>
      </c>
      <c r="C1088" s="920" t="s">
        <v>24876</v>
      </c>
      <c r="D1088" s="923" t="s">
        <v>24877</v>
      </c>
      <c r="E1088" s="920" t="s">
        <v>24878</v>
      </c>
      <c r="F1088" s="921">
        <v>9</v>
      </c>
      <c r="G1088" s="920" t="s">
        <v>26859</v>
      </c>
      <c r="H1088" s="922" t="s">
        <v>904</v>
      </c>
      <c r="I1088" s="923" t="s">
        <v>929</v>
      </c>
    </row>
    <row r="1089" spans="1:9">
      <c r="A1089" s="1151"/>
      <c r="B1089" s="922" t="s">
        <v>3145</v>
      </c>
      <c r="C1089" s="920" t="s">
        <v>3734</v>
      </c>
      <c r="D1089" s="923" t="s">
        <v>28451</v>
      </c>
      <c r="E1089" s="920" t="s">
        <v>4670</v>
      </c>
      <c r="F1089" s="921">
        <v>13</v>
      </c>
      <c r="G1089" s="920" t="s">
        <v>26859</v>
      </c>
      <c r="H1089" s="922" t="s">
        <v>1825</v>
      </c>
      <c r="I1089" s="923" t="s">
        <v>937</v>
      </c>
    </row>
    <row r="1090" spans="1:9">
      <c r="A1090" s="1151"/>
      <c r="B1090" s="922" t="s">
        <v>3111</v>
      </c>
      <c r="C1090" s="920" t="s">
        <v>3702</v>
      </c>
      <c r="D1090" s="923" t="s">
        <v>4177</v>
      </c>
      <c r="E1090" s="920" t="s">
        <v>4644</v>
      </c>
      <c r="F1090" s="921">
        <v>18</v>
      </c>
      <c r="G1090" s="920" t="s">
        <v>26859</v>
      </c>
      <c r="H1090" s="922" t="s">
        <v>916</v>
      </c>
      <c r="I1090" s="923" t="s">
        <v>937</v>
      </c>
    </row>
    <row r="1091" spans="1:9">
      <c r="A1091" s="1151"/>
      <c r="B1091" s="922" t="s">
        <v>2879</v>
      </c>
      <c r="C1091" s="920" t="s">
        <v>3476</v>
      </c>
      <c r="D1091" s="923" t="s">
        <v>4014</v>
      </c>
      <c r="E1091" s="920" t="s">
        <v>4456</v>
      </c>
      <c r="F1091" s="921">
        <v>4</v>
      </c>
      <c r="G1091" s="920" t="s">
        <v>26859</v>
      </c>
      <c r="H1091" s="922" t="s">
        <v>18621</v>
      </c>
      <c r="I1091" s="923" t="s">
        <v>937</v>
      </c>
    </row>
    <row r="1092" spans="1:9">
      <c r="A1092" s="1151"/>
      <c r="B1092" s="922" t="s">
        <v>2993</v>
      </c>
      <c r="C1092" s="920" t="s">
        <v>3594</v>
      </c>
      <c r="D1092" s="923" t="s">
        <v>4094</v>
      </c>
      <c r="E1092" s="920" t="s">
        <v>21682</v>
      </c>
      <c r="F1092" s="921">
        <v>8</v>
      </c>
      <c r="G1092" s="920" t="s">
        <v>26859</v>
      </c>
      <c r="H1092" s="922" t="s">
        <v>13810</v>
      </c>
      <c r="I1092" s="923" t="s">
        <v>11113</v>
      </c>
    </row>
    <row r="1093" spans="1:9">
      <c r="A1093" s="1151"/>
      <c r="B1093" s="922" t="s">
        <v>3022</v>
      </c>
      <c r="C1093" s="920" t="s">
        <v>3414</v>
      </c>
      <c r="D1093" s="923" t="s">
        <v>4114</v>
      </c>
      <c r="E1093" s="920" t="s">
        <v>4399</v>
      </c>
      <c r="F1093" s="921">
        <v>10</v>
      </c>
      <c r="G1093" s="920" t="s">
        <v>26859</v>
      </c>
      <c r="H1093" s="922" t="s">
        <v>16445</v>
      </c>
      <c r="I1093" s="923" t="s">
        <v>934</v>
      </c>
    </row>
    <row r="1094" spans="1:9">
      <c r="A1094" s="1151"/>
      <c r="B1094" s="922" t="s">
        <v>2958</v>
      </c>
      <c r="C1094" s="920" t="s">
        <v>3559</v>
      </c>
      <c r="D1094" s="923" t="s">
        <v>18620</v>
      </c>
      <c r="E1094" s="920" t="s">
        <v>4526</v>
      </c>
      <c r="F1094" s="921">
        <v>20</v>
      </c>
      <c r="G1094" s="920" t="s">
        <v>26859</v>
      </c>
      <c r="H1094" s="922" t="s">
        <v>26945</v>
      </c>
      <c r="I1094" s="923" t="s">
        <v>11287</v>
      </c>
    </row>
    <row r="1095" spans="1:9">
      <c r="A1095" s="1151"/>
      <c r="B1095" s="922" t="s">
        <v>2958</v>
      </c>
      <c r="C1095" s="920" t="s">
        <v>3559</v>
      </c>
      <c r="D1095" s="923" t="s">
        <v>4068</v>
      </c>
      <c r="E1095" s="920" t="s">
        <v>4526</v>
      </c>
      <c r="F1095" s="921">
        <v>20</v>
      </c>
      <c r="G1095" s="920" t="s">
        <v>26877</v>
      </c>
      <c r="H1095" s="922" t="s">
        <v>14766</v>
      </c>
      <c r="I1095" s="923" t="s">
        <v>11281</v>
      </c>
    </row>
    <row r="1096" spans="1:9">
      <c r="A1096" s="1151"/>
      <c r="B1096" s="922" t="s">
        <v>18617</v>
      </c>
      <c r="C1096" s="920" t="s">
        <v>12954</v>
      </c>
      <c r="D1096" s="923" t="s">
        <v>18618</v>
      </c>
      <c r="E1096" s="920" t="s">
        <v>12955</v>
      </c>
      <c r="F1096" s="921">
        <v>20</v>
      </c>
      <c r="G1096" s="920" t="s">
        <v>26859</v>
      </c>
      <c r="H1096" s="922" t="s">
        <v>505</v>
      </c>
      <c r="I1096" s="923" t="s">
        <v>934</v>
      </c>
    </row>
    <row r="1097" spans="1:9">
      <c r="A1097" s="1151"/>
      <c r="B1097" s="922" t="s">
        <v>15933</v>
      </c>
      <c r="C1097" s="920" t="s">
        <v>15934</v>
      </c>
      <c r="D1097" s="923" t="s">
        <v>15935</v>
      </c>
      <c r="E1097" s="920" t="s">
        <v>15936</v>
      </c>
      <c r="F1097" s="921">
        <v>13</v>
      </c>
      <c r="G1097" s="920" t="s">
        <v>26859</v>
      </c>
      <c r="H1097" s="922" t="s">
        <v>25224</v>
      </c>
      <c r="I1097" s="923" t="s">
        <v>937</v>
      </c>
    </row>
    <row r="1098" spans="1:9">
      <c r="A1098" s="1151"/>
      <c r="B1098" s="922" t="s">
        <v>11317</v>
      </c>
      <c r="C1098" s="920" t="s">
        <v>17398</v>
      </c>
      <c r="D1098" s="923" t="s">
        <v>11318</v>
      </c>
      <c r="E1098" s="920" t="s">
        <v>11319</v>
      </c>
      <c r="F1098" s="921">
        <v>35</v>
      </c>
      <c r="G1098" s="920" t="s">
        <v>26859</v>
      </c>
      <c r="H1098" s="922" t="s">
        <v>4804</v>
      </c>
      <c r="I1098" s="923" t="s">
        <v>930</v>
      </c>
    </row>
    <row r="1099" spans="1:9">
      <c r="A1099" s="1151"/>
      <c r="B1099" s="922" t="s">
        <v>2756</v>
      </c>
      <c r="C1099" s="920" t="s">
        <v>3358</v>
      </c>
      <c r="D1099" s="923" t="s">
        <v>28452</v>
      </c>
      <c r="E1099" s="920" t="s">
        <v>4346</v>
      </c>
      <c r="F1099" s="921">
        <v>90</v>
      </c>
      <c r="G1099" s="920" t="s">
        <v>26859</v>
      </c>
      <c r="H1099" s="922" t="s">
        <v>10953</v>
      </c>
      <c r="I1099" s="923" t="s">
        <v>1300</v>
      </c>
    </row>
    <row r="1100" spans="1:9">
      <c r="A1100" s="1151"/>
      <c r="B1100" s="922" t="s">
        <v>23837</v>
      </c>
      <c r="C1100" s="920" t="s">
        <v>23838</v>
      </c>
      <c r="D1100" s="923" t="s">
        <v>23839</v>
      </c>
      <c r="E1100" s="920" t="s">
        <v>23840</v>
      </c>
      <c r="F1100" s="921">
        <v>18</v>
      </c>
      <c r="G1100" s="920" t="s">
        <v>10858</v>
      </c>
      <c r="H1100" s="922" t="s">
        <v>23841</v>
      </c>
      <c r="I1100" s="923" t="s">
        <v>931</v>
      </c>
    </row>
    <row r="1101" spans="1:9">
      <c r="A1101" s="1151"/>
      <c r="B1101" s="922" t="s">
        <v>3181</v>
      </c>
      <c r="C1101" s="920" t="s">
        <v>3768</v>
      </c>
      <c r="D1101" s="923" t="s">
        <v>13025</v>
      </c>
      <c r="E1101" s="920" t="s">
        <v>4696</v>
      </c>
      <c r="F1101" s="921">
        <v>7</v>
      </c>
      <c r="G1101" s="920" t="s">
        <v>26859</v>
      </c>
      <c r="H1101" s="922" t="s">
        <v>1273</v>
      </c>
      <c r="I1101" s="923" t="s">
        <v>931</v>
      </c>
    </row>
    <row r="1102" spans="1:9">
      <c r="A1102" s="1151"/>
      <c r="B1102" s="922" t="s">
        <v>22624</v>
      </c>
      <c r="C1102" s="920" t="s">
        <v>22625</v>
      </c>
      <c r="D1102" s="923" t="s">
        <v>22626</v>
      </c>
      <c r="E1102" s="920" t="s">
        <v>22627</v>
      </c>
      <c r="F1102" s="921">
        <v>5</v>
      </c>
      <c r="G1102" s="920" t="s">
        <v>26859</v>
      </c>
      <c r="H1102" s="922" t="s">
        <v>913</v>
      </c>
      <c r="I1102" s="923" t="s">
        <v>937</v>
      </c>
    </row>
    <row r="1103" spans="1:9">
      <c r="A1103" s="1151"/>
      <c r="B1103" s="922" t="s">
        <v>22186</v>
      </c>
      <c r="C1103" s="920" t="s">
        <v>22187</v>
      </c>
      <c r="D1103" s="923" t="s">
        <v>22188</v>
      </c>
      <c r="E1103" s="920" t="s">
        <v>22189</v>
      </c>
      <c r="F1103" s="921">
        <v>10</v>
      </c>
      <c r="G1103" s="920" t="s">
        <v>26859</v>
      </c>
      <c r="H1103" s="922" t="s">
        <v>22190</v>
      </c>
      <c r="I1103" s="923" t="s">
        <v>564</v>
      </c>
    </row>
    <row r="1104" spans="1:9">
      <c r="A1104" s="1151"/>
      <c r="B1104" s="922" t="s">
        <v>2947</v>
      </c>
      <c r="C1104" s="920" t="s">
        <v>3546</v>
      </c>
      <c r="D1104" s="923" t="s">
        <v>4061</v>
      </c>
      <c r="E1104" s="920" t="s">
        <v>23160</v>
      </c>
      <c r="F1104" s="921">
        <v>40</v>
      </c>
      <c r="G1104" s="920" t="s">
        <v>26859</v>
      </c>
      <c r="H1104" s="922" t="s">
        <v>1295</v>
      </c>
      <c r="I1104" s="923" t="s">
        <v>932</v>
      </c>
    </row>
    <row r="1105" spans="1:9">
      <c r="A1105" s="1151"/>
      <c r="B1105" s="922" t="s">
        <v>2947</v>
      </c>
      <c r="C1105" s="920" t="s">
        <v>3546</v>
      </c>
      <c r="D1105" s="923" t="s">
        <v>4061</v>
      </c>
      <c r="E1105" s="920" t="s">
        <v>23160</v>
      </c>
      <c r="F1105" s="921">
        <v>40</v>
      </c>
      <c r="G1105" s="920" t="s">
        <v>26877</v>
      </c>
      <c r="H1105" s="922" t="s">
        <v>1295</v>
      </c>
      <c r="I1105" s="923" t="s">
        <v>932</v>
      </c>
    </row>
    <row r="1106" spans="1:9" ht="27">
      <c r="A1106" s="1151"/>
      <c r="B1106" s="922" t="s">
        <v>13171</v>
      </c>
      <c r="C1106" s="920" t="s">
        <v>13172</v>
      </c>
      <c r="D1106" s="923" t="s">
        <v>18606</v>
      </c>
      <c r="E1106" s="920" t="s">
        <v>13173</v>
      </c>
      <c r="F1106" s="921">
        <v>5</v>
      </c>
      <c r="G1106" s="920" t="s">
        <v>26859</v>
      </c>
      <c r="H1106" s="922" t="s">
        <v>18607</v>
      </c>
      <c r="I1106" s="923" t="s">
        <v>11276</v>
      </c>
    </row>
    <row r="1107" spans="1:9">
      <c r="A1107" s="1151"/>
      <c r="B1107" s="922" t="s">
        <v>3137</v>
      </c>
      <c r="C1107" s="920" t="s">
        <v>3727</v>
      </c>
      <c r="D1107" s="923" t="s">
        <v>14556</v>
      </c>
      <c r="E1107" s="920" t="s">
        <v>4662</v>
      </c>
      <c r="F1107" s="921">
        <v>7</v>
      </c>
      <c r="G1107" s="920" t="s">
        <v>26859</v>
      </c>
      <c r="H1107" s="922" t="s">
        <v>22945</v>
      </c>
      <c r="I1107" s="923" t="s">
        <v>938</v>
      </c>
    </row>
    <row r="1108" spans="1:9">
      <c r="A1108" s="1151"/>
      <c r="B1108" s="922" t="s">
        <v>15833</v>
      </c>
      <c r="C1108" s="920" t="s">
        <v>15834</v>
      </c>
      <c r="D1108" s="923" t="s">
        <v>15835</v>
      </c>
      <c r="E1108" s="920" t="s">
        <v>15836</v>
      </c>
      <c r="F1108" s="921">
        <v>11</v>
      </c>
      <c r="G1108" s="920" t="s">
        <v>26859</v>
      </c>
      <c r="H1108" s="922" t="s">
        <v>25005</v>
      </c>
      <c r="I1108" s="923" t="s">
        <v>937</v>
      </c>
    </row>
    <row r="1109" spans="1:9">
      <c r="A1109" s="1151"/>
      <c r="B1109" s="922" t="s">
        <v>2680</v>
      </c>
      <c r="C1109" s="920" t="s">
        <v>3288</v>
      </c>
      <c r="D1109" s="923" t="s">
        <v>3878</v>
      </c>
      <c r="E1109" s="920" t="s">
        <v>4286</v>
      </c>
      <c r="F1109" s="921">
        <v>5</v>
      </c>
      <c r="G1109" s="920" t="s">
        <v>26877</v>
      </c>
      <c r="H1109" s="922"/>
      <c r="I1109" s="923" t="s">
        <v>929</v>
      </c>
    </row>
    <row r="1110" spans="1:9">
      <c r="A1110" s="1151"/>
      <c r="B1110" s="922" t="s">
        <v>3141</v>
      </c>
      <c r="C1110" s="920" t="s">
        <v>3731</v>
      </c>
      <c r="D1110" s="923" t="s">
        <v>28453</v>
      </c>
      <c r="E1110" s="920" t="s">
        <v>4665</v>
      </c>
      <c r="F1110" s="921">
        <v>32</v>
      </c>
      <c r="G1110" s="920" t="s">
        <v>26859</v>
      </c>
      <c r="H1110" s="922" t="s">
        <v>6739</v>
      </c>
      <c r="I1110" s="923" t="s">
        <v>933</v>
      </c>
    </row>
    <row r="1111" spans="1:9" ht="27">
      <c r="A1111" s="1151"/>
      <c r="B1111" s="922" t="s">
        <v>3121</v>
      </c>
      <c r="C1111" s="920" t="s">
        <v>3710</v>
      </c>
      <c r="D1111" s="923" t="s">
        <v>14325</v>
      </c>
      <c r="E1111" s="920" t="s">
        <v>4690</v>
      </c>
      <c r="F1111" s="921">
        <v>26</v>
      </c>
      <c r="G1111" s="920" t="s">
        <v>10858</v>
      </c>
      <c r="H1111" s="922" t="s">
        <v>26946</v>
      </c>
      <c r="I1111" s="923" t="s">
        <v>1851</v>
      </c>
    </row>
    <row r="1112" spans="1:9">
      <c r="A1112" s="1151"/>
      <c r="B1112" s="922" t="s">
        <v>16989</v>
      </c>
      <c r="C1112" s="920" t="s">
        <v>1496</v>
      </c>
      <c r="D1112" s="923" t="s">
        <v>16990</v>
      </c>
      <c r="E1112" s="920"/>
      <c r="F1112" s="921">
        <v>3</v>
      </c>
      <c r="G1112" s="920" t="s">
        <v>26859</v>
      </c>
      <c r="H1112" s="922" t="s">
        <v>5173</v>
      </c>
      <c r="I1112" s="923" t="s">
        <v>8998</v>
      </c>
    </row>
    <row r="1113" spans="1:9">
      <c r="A1113" s="1151"/>
      <c r="B1113" s="922" t="s">
        <v>20962</v>
      </c>
      <c r="C1113" s="920" t="s">
        <v>20963</v>
      </c>
      <c r="D1113" s="923" t="s">
        <v>20964</v>
      </c>
      <c r="E1113" s="920" t="s">
        <v>20965</v>
      </c>
      <c r="F1113" s="921">
        <v>10</v>
      </c>
      <c r="G1113" s="920" t="s">
        <v>26859</v>
      </c>
      <c r="H1113" s="922"/>
      <c r="I1113" s="923" t="s">
        <v>11281</v>
      </c>
    </row>
    <row r="1114" spans="1:9">
      <c r="A1114" s="1151"/>
      <c r="B1114" s="922" t="s">
        <v>13300</v>
      </c>
      <c r="C1114" s="920" t="s">
        <v>13301</v>
      </c>
      <c r="D1114" s="923" t="s">
        <v>13302</v>
      </c>
      <c r="E1114" s="920" t="s">
        <v>13303</v>
      </c>
      <c r="F1114" s="921">
        <v>4</v>
      </c>
      <c r="G1114" s="920" t="s">
        <v>26877</v>
      </c>
      <c r="H1114" s="922" t="s">
        <v>23404</v>
      </c>
      <c r="I1114" s="923" t="s">
        <v>929</v>
      </c>
    </row>
    <row r="1115" spans="1:9">
      <c r="A1115" s="1151"/>
      <c r="B1115" s="922" t="s">
        <v>3085</v>
      </c>
      <c r="C1115" s="920" t="s">
        <v>3683</v>
      </c>
      <c r="D1115" s="923" t="s">
        <v>4163</v>
      </c>
      <c r="E1115" s="920" t="s">
        <v>18585</v>
      </c>
      <c r="F1115" s="921">
        <v>25</v>
      </c>
      <c r="G1115" s="920" t="s">
        <v>26859</v>
      </c>
      <c r="H1115" s="922" t="s">
        <v>1289</v>
      </c>
      <c r="I1115" s="923" t="s">
        <v>931</v>
      </c>
    </row>
    <row r="1116" spans="1:9">
      <c r="A1116" s="1151"/>
      <c r="B1116" s="922" t="s">
        <v>12046</v>
      </c>
      <c r="C1116" s="920" t="s">
        <v>12047</v>
      </c>
      <c r="D1116" s="923" t="s">
        <v>28454</v>
      </c>
      <c r="E1116" s="920" t="s">
        <v>4669</v>
      </c>
      <c r="F1116" s="921">
        <v>10</v>
      </c>
      <c r="G1116" s="920" t="s">
        <v>26859</v>
      </c>
      <c r="H1116" s="922" t="s">
        <v>18143</v>
      </c>
      <c r="I1116" s="923" t="s">
        <v>11281</v>
      </c>
    </row>
    <row r="1117" spans="1:9">
      <c r="A1117" s="1151"/>
      <c r="B1117" s="922" t="s">
        <v>16339</v>
      </c>
      <c r="C1117" s="920" t="s">
        <v>3796</v>
      </c>
      <c r="D1117" s="923" t="s">
        <v>16340</v>
      </c>
      <c r="E1117" s="920" t="s">
        <v>4700</v>
      </c>
      <c r="F1117" s="921">
        <v>6</v>
      </c>
      <c r="G1117" s="920" t="s">
        <v>10858</v>
      </c>
      <c r="H1117" s="922" t="s">
        <v>919</v>
      </c>
      <c r="I1117" s="923" t="s">
        <v>929</v>
      </c>
    </row>
    <row r="1118" spans="1:9" ht="27">
      <c r="A1118" s="1151"/>
      <c r="B1118" s="922" t="s">
        <v>2920</v>
      </c>
      <c r="C1118" s="920" t="s">
        <v>3515</v>
      </c>
      <c r="D1118" s="923" t="s">
        <v>28455</v>
      </c>
      <c r="E1118" s="920" t="s">
        <v>4490</v>
      </c>
      <c r="F1118" s="921">
        <v>28</v>
      </c>
      <c r="G1118" s="920" t="s">
        <v>26859</v>
      </c>
      <c r="H1118" s="922" t="s">
        <v>4760</v>
      </c>
      <c r="I1118" s="923" t="s">
        <v>21318</v>
      </c>
    </row>
    <row r="1119" spans="1:9">
      <c r="A1119" s="1151"/>
      <c r="B1119" s="922" t="s">
        <v>2612</v>
      </c>
      <c r="C1119" s="920" t="s">
        <v>18581</v>
      </c>
      <c r="D1119" s="923" t="s">
        <v>28456</v>
      </c>
      <c r="E1119" s="920" t="s">
        <v>18582</v>
      </c>
      <c r="F1119" s="921">
        <v>4</v>
      </c>
      <c r="G1119" s="920" t="s">
        <v>26859</v>
      </c>
      <c r="H1119" s="922" t="s">
        <v>26947</v>
      </c>
      <c r="I1119" s="923" t="s">
        <v>564</v>
      </c>
    </row>
    <row r="1120" spans="1:9">
      <c r="A1120" s="1151"/>
      <c r="B1120" s="922" t="s">
        <v>3100</v>
      </c>
      <c r="C1120" s="920" t="s">
        <v>3696</v>
      </c>
      <c r="D1120" s="923" t="s">
        <v>4170</v>
      </c>
      <c r="E1120" s="920" t="s">
        <v>4636</v>
      </c>
      <c r="F1120" s="921">
        <v>18</v>
      </c>
      <c r="G1120" s="920" t="s">
        <v>26859</v>
      </c>
      <c r="H1120" s="922" t="s">
        <v>12045</v>
      </c>
      <c r="I1120" s="923" t="s">
        <v>4815</v>
      </c>
    </row>
    <row r="1121" spans="1:9">
      <c r="A1121" s="1151"/>
      <c r="B1121" s="922" t="s">
        <v>2755</v>
      </c>
      <c r="C1121" s="920" t="s">
        <v>12042</v>
      </c>
      <c r="D1121" s="923" t="s">
        <v>3928</v>
      </c>
      <c r="E1121" s="920" t="s">
        <v>4345</v>
      </c>
      <c r="F1121" s="921">
        <v>11</v>
      </c>
      <c r="G1121" s="920" t="s">
        <v>26859</v>
      </c>
      <c r="H1121" s="922" t="s">
        <v>12143</v>
      </c>
      <c r="I1121" s="923" t="s">
        <v>1300</v>
      </c>
    </row>
    <row r="1122" spans="1:9">
      <c r="A1122" s="1151"/>
      <c r="B1122" s="922" t="s">
        <v>23317</v>
      </c>
      <c r="C1122" s="920" t="s">
        <v>23318</v>
      </c>
      <c r="D1122" s="923" t="s">
        <v>23319</v>
      </c>
      <c r="E1122" s="920" t="s">
        <v>23320</v>
      </c>
      <c r="F1122" s="921">
        <v>13</v>
      </c>
      <c r="G1122" s="920" t="s">
        <v>26877</v>
      </c>
      <c r="H1122" s="922" t="s">
        <v>23321</v>
      </c>
      <c r="I1122" s="923" t="s">
        <v>931</v>
      </c>
    </row>
    <row r="1123" spans="1:9">
      <c r="A1123" s="1151"/>
      <c r="B1123" s="922" t="s">
        <v>2657</v>
      </c>
      <c r="C1123" s="920" t="s">
        <v>3264</v>
      </c>
      <c r="D1123" s="923" t="s">
        <v>28457</v>
      </c>
      <c r="E1123" s="920" t="s">
        <v>4268</v>
      </c>
      <c r="F1123" s="921">
        <v>13</v>
      </c>
      <c r="G1123" s="920" t="s">
        <v>26859</v>
      </c>
      <c r="H1123" s="922"/>
      <c r="I1123" s="923" t="s">
        <v>11156</v>
      </c>
    </row>
    <row r="1124" spans="1:9" ht="54">
      <c r="A1124" s="1151"/>
      <c r="B1124" s="922" t="s">
        <v>2715</v>
      </c>
      <c r="C1124" s="920" t="s">
        <v>3323</v>
      </c>
      <c r="D1124" s="923" t="s">
        <v>28458</v>
      </c>
      <c r="E1124" s="920" t="s">
        <v>4314</v>
      </c>
      <c r="F1124" s="921">
        <v>30</v>
      </c>
      <c r="G1124" s="920" t="s">
        <v>26859</v>
      </c>
      <c r="H1124" s="922" t="s">
        <v>18573</v>
      </c>
      <c r="I1124" s="923" t="s">
        <v>16503</v>
      </c>
    </row>
    <row r="1125" spans="1:9">
      <c r="A1125" s="1151"/>
      <c r="B1125" s="922" t="s">
        <v>2915</v>
      </c>
      <c r="C1125" s="920" t="s">
        <v>3508</v>
      </c>
      <c r="D1125" s="923" t="s">
        <v>4039</v>
      </c>
      <c r="E1125" s="920" t="s">
        <v>4485</v>
      </c>
      <c r="F1125" s="921">
        <v>6</v>
      </c>
      <c r="G1125" s="920" t="s">
        <v>26859</v>
      </c>
      <c r="H1125" s="922" t="s">
        <v>21525</v>
      </c>
      <c r="I1125" s="923" t="s">
        <v>11287</v>
      </c>
    </row>
    <row r="1126" spans="1:9">
      <c r="A1126" s="1151"/>
      <c r="B1126" s="922" t="s">
        <v>3107</v>
      </c>
      <c r="C1126" s="920" t="s">
        <v>687</v>
      </c>
      <c r="D1126" s="923" t="s">
        <v>18571</v>
      </c>
      <c r="E1126" s="920" t="s">
        <v>4640</v>
      </c>
      <c r="F1126" s="921">
        <v>10</v>
      </c>
      <c r="G1126" s="920" t="s">
        <v>26859</v>
      </c>
      <c r="H1126" s="922" t="s">
        <v>18572</v>
      </c>
      <c r="I1126" s="923" t="s">
        <v>564</v>
      </c>
    </row>
    <row r="1127" spans="1:9">
      <c r="A1127" s="1151"/>
      <c r="B1127" s="922" t="s">
        <v>14798</v>
      </c>
      <c r="C1127" s="920" t="s">
        <v>13023</v>
      </c>
      <c r="D1127" s="923" t="s">
        <v>14799</v>
      </c>
      <c r="E1127" s="920" t="s">
        <v>4327</v>
      </c>
      <c r="F1127" s="921">
        <v>7</v>
      </c>
      <c r="G1127" s="920" t="s">
        <v>26877</v>
      </c>
      <c r="H1127" s="922" t="s">
        <v>14800</v>
      </c>
      <c r="I1127" s="923" t="s">
        <v>2525</v>
      </c>
    </row>
    <row r="1128" spans="1:9" ht="27">
      <c r="A1128" s="1151"/>
      <c r="B1128" s="922" t="s">
        <v>2734</v>
      </c>
      <c r="C1128" s="920" t="s">
        <v>3338</v>
      </c>
      <c r="D1128" s="923" t="s">
        <v>3915</v>
      </c>
      <c r="E1128" s="920" t="s">
        <v>4327</v>
      </c>
      <c r="F1128" s="921">
        <v>12</v>
      </c>
      <c r="G1128" s="920" t="s">
        <v>26859</v>
      </c>
      <c r="H1128" s="922" t="s">
        <v>26948</v>
      </c>
      <c r="I1128" s="923" t="s">
        <v>564</v>
      </c>
    </row>
    <row r="1129" spans="1:9">
      <c r="A1129" s="1151"/>
      <c r="B1129" s="922" t="s">
        <v>3110</v>
      </c>
      <c r="C1129" s="920" t="s">
        <v>3701</v>
      </c>
      <c r="D1129" s="923" t="s">
        <v>18568</v>
      </c>
      <c r="E1129" s="920" t="s">
        <v>4643</v>
      </c>
      <c r="F1129" s="921">
        <v>6</v>
      </c>
      <c r="G1129" s="920" t="s">
        <v>26859</v>
      </c>
      <c r="H1129" s="922" t="s">
        <v>18569</v>
      </c>
      <c r="I1129" s="923" t="s">
        <v>18441</v>
      </c>
    </row>
    <row r="1130" spans="1:9">
      <c r="A1130" s="1151"/>
      <c r="B1130" s="922" t="s">
        <v>2802</v>
      </c>
      <c r="C1130" s="920" t="s">
        <v>3401</v>
      </c>
      <c r="D1130" s="923" t="s">
        <v>3958</v>
      </c>
      <c r="E1130" s="920"/>
      <c r="F1130" s="921">
        <v>6</v>
      </c>
      <c r="G1130" s="920" t="s">
        <v>26859</v>
      </c>
      <c r="H1130" s="922" t="s">
        <v>1837</v>
      </c>
      <c r="I1130" s="923" t="s">
        <v>18310</v>
      </c>
    </row>
    <row r="1131" spans="1:9">
      <c r="A1131" s="1151"/>
      <c r="B1131" s="922" t="s">
        <v>21267</v>
      </c>
      <c r="C1131" s="920" t="s">
        <v>21268</v>
      </c>
      <c r="D1131" s="923" t="s">
        <v>21269</v>
      </c>
      <c r="E1131" s="920"/>
      <c r="F1131" s="921">
        <v>3</v>
      </c>
      <c r="G1131" s="920" t="s">
        <v>26859</v>
      </c>
      <c r="H1131" s="922" t="s">
        <v>21270</v>
      </c>
      <c r="I1131" s="923" t="s">
        <v>11287</v>
      </c>
    </row>
    <row r="1132" spans="1:9">
      <c r="A1132" s="1151"/>
      <c r="B1132" s="922" t="s">
        <v>18562</v>
      </c>
      <c r="C1132" s="920" t="s">
        <v>18563</v>
      </c>
      <c r="D1132" s="923" t="s">
        <v>28459</v>
      </c>
      <c r="E1132" s="920" t="s">
        <v>18564</v>
      </c>
      <c r="F1132" s="921">
        <v>1</v>
      </c>
      <c r="G1132" s="920" t="s">
        <v>26859</v>
      </c>
      <c r="H1132" s="922" t="s">
        <v>18565</v>
      </c>
      <c r="I1132" s="923" t="s">
        <v>937</v>
      </c>
    </row>
    <row r="1133" spans="1:9">
      <c r="A1133" s="1151"/>
      <c r="B1133" s="922" t="s">
        <v>2795</v>
      </c>
      <c r="C1133" s="920" t="s">
        <v>3394</v>
      </c>
      <c r="D1133" s="923" t="s">
        <v>18558</v>
      </c>
      <c r="E1133" s="920" t="s">
        <v>4383</v>
      </c>
      <c r="F1133" s="921">
        <v>9</v>
      </c>
      <c r="G1133" s="920" t="s">
        <v>26859</v>
      </c>
      <c r="H1133" s="922" t="s">
        <v>18559</v>
      </c>
      <c r="I1133" s="923" t="s">
        <v>937</v>
      </c>
    </row>
    <row r="1134" spans="1:9">
      <c r="A1134" s="1151"/>
      <c r="B1134" s="922" t="s">
        <v>14624</v>
      </c>
      <c r="C1134" s="920" t="s">
        <v>3820</v>
      </c>
      <c r="D1134" s="923" t="s">
        <v>14625</v>
      </c>
      <c r="E1134" s="920" t="s">
        <v>14626</v>
      </c>
      <c r="F1134" s="921">
        <v>6</v>
      </c>
      <c r="G1134" s="920" t="s">
        <v>26859</v>
      </c>
      <c r="H1134" s="922" t="s">
        <v>23049</v>
      </c>
      <c r="I1134" s="923" t="s">
        <v>931</v>
      </c>
    </row>
    <row r="1135" spans="1:9">
      <c r="A1135" s="1151"/>
      <c r="B1135" s="922" t="s">
        <v>12033</v>
      </c>
      <c r="C1135" s="920" t="s">
        <v>6267</v>
      </c>
      <c r="D1135" s="923" t="s">
        <v>18557</v>
      </c>
      <c r="E1135" s="920" t="s">
        <v>12034</v>
      </c>
      <c r="F1135" s="921">
        <v>6</v>
      </c>
      <c r="G1135" s="920" t="s">
        <v>26859</v>
      </c>
      <c r="H1135" s="922" t="s">
        <v>912</v>
      </c>
      <c r="I1135" s="923" t="s">
        <v>931</v>
      </c>
    </row>
    <row r="1136" spans="1:9">
      <c r="A1136" s="1151"/>
      <c r="B1136" s="922" t="s">
        <v>12030</v>
      </c>
      <c r="C1136" s="920" t="s">
        <v>5579</v>
      </c>
      <c r="D1136" s="923" t="s">
        <v>12031</v>
      </c>
      <c r="E1136" s="920" t="s">
        <v>12032</v>
      </c>
      <c r="F1136" s="921">
        <v>8</v>
      </c>
      <c r="G1136" s="920" t="s">
        <v>10858</v>
      </c>
      <c r="H1136" s="922" t="s">
        <v>11780</v>
      </c>
      <c r="I1136" s="923" t="s">
        <v>939</v>
      </c>
    </row>
    <row r="1137" spans="1:9">
      <c r="A1137" s="1151"/>
      <c r="B1137" s="922" t="s">
        <v>18553</v>
      </c>
      <c r="C1137" s="920" t="s">
        <v>18554</v>
      </c>
      <c r="D1137" s="923" t="s">
        <v>18555</v>
      </c>
      <c r="E1137" s="920" t="s">
        <v>18556</v>
      </c>
      <c r="F1137" s="921">
        <v>12</v>
      </c>
      <c r="G1137" s="920" t="s">
        <v>26859</v>
      </c>
      <c r="H1137" s="922"/>
      <c r="I1137" s="923" t="s">
        <v>564</v>
      </c>
    </row>
    <row r="1138" spans="1:9" ht="40.5">
      <c r="A1138" s="1151"/>
      <c r="B1138" s="922" t="s">
        <v>18553</v>
      </c>
      <c r="C1138" s="920" t="s">
        <v>18554</v>
      </c>
      <c r="D1138" s="923" t="s">
        <v>18555</v>
      </c>
      <c r="E1138" s="920" t="s">
        <v>18556</v>
      </c>
      <c r="F1138" s="921">
        <v>12</v>
      </c>
      <c r="G1138" s="920" t="s">
        <v>26859</v>
      </c>
      <c r="H1138" s="922" t="s">
        <v>24246</v>
      </c>
      <c r="I1138" s="923" t="s">
        <v>564</v>
      </c>
    </row>
    <row r="1139" spans="1:9">
      <c r="A1139" s="1151"/>
      <c r="B1139" s="922" t="s">
        <v>2825</v>
      </c>
      <c r="C1139" s="920" t="s">
        <v>3424</v>
      </c>
      <c r="D1139" s="923" t="s">
        <v>3974</v>
      </c>
      <c r="E1139" s="920" t="s">
        <v>4407</v>
      </c>
      <c r="F1139" s="921">
        <v>12</v>
      </c>
      <c r="G1139" s="920" t="s">
        <v>26859</v>
      </c>
      <c r="H1139" s="922" t="s">
        <v>6736</v>
      </c>
      <c r="I1139" s="923" t="s">
        <v>937</v>
      </c>
    </row>
    <row r="1140" spans="1:9">
      <c r="A1140" s="1151"/>
      <c r="B1140" s="922" t="s">
        <v>2702</v>
      </c>
      <c r="C1140" s="920" t="s">
        <v>3311</v>
      </c>
      <c r="D1140" s="923" t="s">
        <v>3891</v>
      </c>
      <c r="E1140" s="920" t="s">
        <v>4305</v>
      </c>
      <c r="F1140" s="921">
        <v>14</v>
      </c>
      <c r="G1140" s="920" t="s">
        <v>26859</v>
      </c>
      <c r="H1140" s="922"/>
      <c r="I1140" s="923" t="s">
        <v>564</v>
      </c>
    </row>
    <row r="1141" spans="1:9">
      <c r="A1141" s="1151"/>
      <c r="B1141" s="922" t="s">
        <v>13742</v>
      </c>
      <c r="C1141" s="920" t="s">
        <v>13743</v>
      </c>
      <c r="D1141" s="923" t="s">
        <v>13744</v>
      </c>
      <c r="E1141" s="920"/>
      <c r="F1141" s="921">
        <v>7</v>
      </c>
      <c r="G1141" s="920" t="s">
        <v>26859</v>
      </c>
      <c r="H1141" s="922" t="s">
        <v>13745</v>
      </c>
      <c r="I1141" s="923" t="s">
        <v>18115</v>
      </c>
    </row>
    <row r="1142" spans="1:9">
      <c r="A1142" s="1151"/>
      <c r="B1142" s="922" t="s">
        <v>24136</v>
      </c>
      <c r="C1142" s="920" t="s">
        <v>15206</v>
      </c>
      <c r="D1142" s="923" t="s">
        <v>24137</v>
      </c>
      <c r="E1142" s="920" t="s">
        <v>15208</v>
      </c>
      <c r="F1142" s="921">
        <v>11</v>
      </c>
      <c r="G1142" s="920" t="s">
        <v>26859</v>
      </c>
      <c r="H1142" s="922" t="s">
        <v>24138</v>
      </c>
      <c r="I1142" s="923" t="s">
        <v>930</v>
      </c>
    </row>
    <row r="1143" spans="1:9">
      <c r="A1143" s="1151"/>
      <c r="B1143" s="922" t="s">
        <v>16988</v>
      </c>
      <c r="C1143" s="920" t="s">
        <v>3553</v>
      </c>
      <c r="D1143" s="923" t="s">
        <v>4065</v>
      </c>
      <c r="E1143" s="920" t="s">
        <v>4521</v>
      </c>
      <c r="F1143" s="921">
        <v>12</v>
      </c>
      <c r="G1143" s="920" t="s">
        <v>26861</v>
      </c>
      <c r="H1143" s="922" t="s">
        <v>5901</v>
      </c>
      <c r="I1143" s="923" t="s">
        <v>10945</v>
      </c>
    </row>
    <row r="1144" spans="1:9" ht="27">
      <c r="A1144" s="1151"/>
      <c r="B1144" s="922" t="s">
        <v>2986</v>
      </c>
      <c r="C1144" s="920" t="s">
        <v>3587</v>
      </c>
      <c r="D1144" s="923" t="s">
        <v>4088</v>
      </c>
      <c r="E1144" s="920" t="s">
        <v>4550</v>
      </c>
      <c r="F1144" s="921">
        <v>12</v>
      </c>
      <c r="G1144" s="920" t="s">
        <v>26859</v>
      </c>
      <c r="H1144" s="922" t="s">
        <v>18547</v>
      </c>
      <c r="I1144" s="923" t="s">
        <v>939</v>
      </c>
    </row>
    <row r="1145" spans="1:9" ht="27">
      <c r="A1145" s="1151"/>
      <c r="B1145" s="922" t="s">
        <v>18543</v>
      </c>
      <c r="C1145" s="920" t="s">
        <v>18544</v>
      </c>
      <c r="D1145" s="923" t="s">
        <v>18545</v>
      </c>
      <c r="E1145" s="920" t="s">
        <v>4469</v>
      </c>
      <c r="F1145" s="921">
        <v>25</v>
      </c>
      <c r="G1145" s="920" t="s">
        <v>26859</v>
      </c>
      <c r="H1145" s="922" t="s">
        <v>26949</v>
      </c>
      <c r="I1145" s="923" t="s">
        <v>10926</v>
      </c>
    </row>
    <row r="1146" spans="1:9" ht="27">
      <c r="A1146" s="1151"/>
      <c r="B1146" s="922" t="s">
        <v>3131</v>
      </c>
      <c r="C1146" s="920" t="s">
        <v>3722</v>
      </c>
      <c r="D1146" s="923" t="s">
        <v>4193</v>
      </c>
      <c r="E1146" s="920" t="s">
        <v>4657</v>
      </c>
      <c r="F1146" s="921">
        <v>27</v>
      </c>
      <c r="G1146" s="920" t="s">
        <v>10858</v>
      </c>
      <c r="H1146" s="922" t="s">
        <v>26410</v>
      </c>
      <c r="I1146" s="923" t="s">
        <v>937</v>
      </c>
    </row>
    <row r="1147" spans="1:9">
      <c r="A1147" s="1151"/>
      <c r="B1147" s="922" t="s">
        <v>18538</v>
      </c>
      <c r="C1147" s="920" t="s">
        <v>18539</v>
      </c>
      <c r="D1147" s="923" t="s">
        <v>18540</v>
      </c>
      <c r="E1147" s="920" t="s">
        <v>18541</v>
      </c>
      <c r="F1147" s="921">
        <v>8</v>
      </c>
      <c r="G1147" s="920" t="s">
        <v>26859</v>
      </c>
      <c r="H1147" s="922" t="s">
        <v>505</v>
      </c>
      <c r="I1147" s="923" t="s">
        <v>10926</v>
      </c>
    </row>
    <row r="1148" spans="1:9" ht="40.5">
      <c r="A1148" s="1151"/>
      <c r="B1148" s="922" t="s">
        <v>21924</v>
      </c>
      <c r="C1148" s="920" t="s">
        <v>21925</v>
      </c>
      <c r="D1148" s="923" t="s">
        <v>21926</v>
      </c>
      <c r="E1148" s="920" t="s">
        <v>21927</v>
      </c>
      <c r="F1148" s="921">
        <v>7</v>
      </c>
      <c r="G1148" s="920" t="s">
        <v>26859</v>
      </c>
      <c r="H1148" s="922" t="s">
        <v>21928</v>
      </c>
      <c r="I1148" s="923" t="s">
        <v>934</v>
      </c>
    </row>
    <row r="1149" spans="1:9">
      <c r="A1149" s="1151"/>
      <c r="B1149" s="922" t="s">
        <v>14553</v>
      </c>
      <c r="C1149" s="920" t="s">
        <v>14554</v>
      </c>
      <c r="D1149" s="923" t="s">
        <v>28460</v>
      </c>
      <c r="E1149" s="920" t="s">
        <v>14555</v>
      </c>
      <c r="F1149" s="921">
        <v>8</v>
      </c>
      <c r="G1149" s="920" t="s">
        <v>26859</v>
      </c>
      <c r="H1149" s="922" t="s">
        <v>22943</v>
      </c>
      <c r="I1149" s="923" t="s">
        <v>1300</v>
      </c>
    </row>
    <row r="1150" spans="1:9">
      <c r="A1150" s="1151"/>
      <c r="B1150" s="922" t="s">
        <v>3063</v>
      </c>
      <c r="C1150" s="920" t="s">
        <v>3664</v>
      </c>
      <c r="D1150" s="923" t="s">
        <v>4148</v>
      </c>
      <c r="E1150" s="920" t="s">
        <v>18527</v>
      </c>
      <c r="F1150" s="921">
        <v>6</v>
      </c>
      <c r="G1150" s="920" t="s">
        <v>26859</v>
      </c>
      <c r="H1150" s="922" t="s">
        <v>18528</v>
      </c>
      <c r="I1150" s="923" t="s">
        <v>931</v>
      </c>
    </row>
    <row r="1151" spans="1:9">
      <c r="A1151" s="1151"/>
      <c r="B1151" s="922" t="s">
        <v>18522</v>
      </c>
      <c r="C1151" s="920" t="s">
        <v>18523</v>
      </c>
      <c r="D1151" s="923" t="s">
        <v>18524</v>
      </c>
      <c r="E1151" s="920" t="s">
        <v>18525</v>
      </c>
      <c r="F1151" s="921">
        <v>5</v>
      </c>
      <c r="G1151" s="920" t="s">
        <v>26859</v>
      </c>
      <c r="H1151" s="922" t="s">
        <v>18526</v>
      </c>
      <c r="I1151" s="923" t="s">
        <v>937</v>
      </c>
    </row>
    <row r="1152" spans="1:9">
      <c r="A1152" s="1151"/>
      <c r="B1152" s="922" t="s">
        <v>26406</v>
      </c>
      <c r="C1152" s="920" t="s">
        <v>3469</v>
      </c>
      <c r="D1152" s="923" t="s">
        <v>26407</v>
      </c>
      <c r="E1152" s="920" t="s">
        <v>26408</v>
      </c>
      <c r="F1152" s="921">
        <v>20</v>
      </c>
      <c r="G1152" s="920" t="s">
        <v>10858</v>
      </c>
      <c r="H1152" s="922" t="s">
        <v>26409</v>
      </c>
      <c r="I1152" s="923" t="s">
        <v>17621</v>
      </c>
    </row>
    <row r="1153" spans="1:9" ht="40.5">
      <c r="A1153" s="1151"/>
      <c r="B1153" s="922" t="s">
        <v>2872</v>
      </c>
      <c r="C1153" s="920" t="s">
        <v>3469</v>
      </c>
      <c r="D1153" s="923" t="s">
        <v>4011</v>
      </c>
      <c r="E1153" s="920" t="s">
        <v>4449</v>
      </c>
      <c r="F1153" s="921">
        <v>16</v>
      </c>
      <c r="G1153" s="920" t="s">
        <v>26859</v>
      </c>
      <c r="H1153" s="922" t="s">
        <v>18521</v>
      </c>
      <c r="I1153" s="923" t="s">
        <v>11287</v>
      </c>
    </row>
    <row r="1154" spans="1:9">
      <c r="A1154" s="1151"/>
      <c r="B1154" s="922" t="s">
        <v>23308</v>
      </c>
      <c r="C1154" s="920" t="s">
        <v>23309</v>
      </c>
      <c r="D1154" s="923" t="s">
        <v>23310</v>
      </c>
      <c r="E1154" s="920" t="s">
        <v>23311</v>
      </c>
      <c r="F1154" s="921">
        <v>2</v>
      </c>
      <c r="G1154" s="920" t="s">
        <v>26877</v>
      </c>
      <c r="H1154" s="922" t="s">
        <v>23312</v>
      </c>
      <c r="I1154" s="923" t="s">
        <v>937</v>
      </c>
    </row>
    <row r="1155" spans="1:9">
      <c r="A1155" s="1151"/>
      <c r="B1155" s="922" t="s">
        <v>2900</v>
      </c>
      <c r="C1155" s="920" t="s">
        <v>3494</v>
      </c>
      <c r="D1155" s="923" t="s">
        <v>4030</v>
      </c>
      <c r="E1155" s="920" t="s">
        <v>14760</v>
      </c>
      <c r="F1155" s="921">
        <v>29</v>
      </c>
      <c r="G1155" s="920" t="s">
        <v>26877</v>
      </c>
      <c r="H1155" s="922" t="s">
        <v>14761</v>
      </c>
      <c r="I1155" s="923" t="s">
        <v>933</v>
      </c>
    </row>
    <row r="1156" spans="1:9">
      <c r="A1156" s="1151"/>
      <c r="B1156" s="922" t="s">
        <v>2804</v>
      </c>
      <c r="C1156" s="920" t="s">
        <v>3403</v>
      </c>
      <c r="D1156" s="923" t="s">
        <v>3959</v>
      </c>
      <c r="E1156" s="920" t="s">
        <v>4390</v>
      </c>
      <c r="F1156" s="921">
        <v>4</v>
      </c>
      <c r="G1156" s="920" t="s">
        <v>26859</v>
      </c>
      <c r="H1156" s="922" t="s">
        <v>22773</v>
      </c>
      <c r="I1156" s="923" t="s">
        <v>11281</v>
      </c>
    </row>
    <row r="1157" spans="1:9">
      <c r="A1157" s="1151"/>
      <c r="B1157" s="922" t="s">
        <v>25003</v>
      </c>
      <c r="C1157" s="920" t="s">
        <v>15871</v>
      </c>
      <c r="D1157" s="923" t="s">
        <v>25004</v>
      </c>
      <c r="E1157" s="920" t="s">
        <v>4581</v>
      </c>
      <c r="F1157" s="921">
        <v>4</v>
      </c>
      <c r="G1157" s="920" t="s">
        <v>26859</v>
      </c>
      <c r="H1157" s="922" t="s">
        <v>15872</v>
      </c>
      <c r="I1157" s="923" t="s">
        <v>934</v>
      </c>
    </row>
    <row r="1158" spans="1:9">
      <c r="A1158" s="1151"/>
      <c r="B1158" s="922" t="s">
        <v>18516</v>
      </c>
      <c r="C1158" s="920" t="s">
        <v>18517</v>
      </c>
      <c r="D1158" s="923" t="s">
        <v>18518</v>
      </c>
      <c r="E1158" s="920" t="s">
        <v>18519</v>
      </c>
      <c r="F1158" s="921">
        <v>2</v>
      </c>
      <c r="G1158" s="920" t="s">
        <v>26859</v>
      </c>
      <c r="H1158" s="922" t="s">
        <v>18520</v>
      </c>
      <c r="I1158" s="923" t="s">
        <v>937</v>
      </c>
    </row>
    <row r="1159" spans="1:9">
      <c r="A1159" s="1151"/>
      <c r="B1159" s="922" t="s">
        <v>26649</v>
      </c>
      <c r="C1159" s="920" t="s">
        <v>11490</v>
      </c>
      <c r="D1159" s="923" t="s">
        <v>26650</v>
      </c>
      <c r="E1159" s="920" t="s">
        <v>26651</v>
      </c>
      <c r="F1159" s="921">
        <v>12</v>
      </c>
      <c r="G1159" s="920" t="s">
        <v>10858</v>
      </c>
      <c r="H1159" s="922" t="s">
        <v>26652</v>
      </c>
      <c r="I1159" s="923"/>
    </row>
    <row r="1160" spans="1:9">
      <c r="A1160" s="1151"/>
      <c r="B1160" s="922" t="s">
        <v>24870</v>
      </c>
      <c r="C1160" s="920" t="s">
        <v>24871</v>
      </c>
      <c r="D1160" s="923" t="s">
        <v>28461</v>
      </c>
      <c r="E1160" s="920" t="s">
        <v>24872</v>
      </c>
      <c r="F1160" s="921">
        <v>23</v>
      </c>
      <c r="G1160" s="920" t="s">
        <v>26859</v>
      </c>
      <c r="H1160" s="922" t="s">
        <v>6752</v>
      </c>
      <c r="I1160" s="923" t="s">
        <v>929</v>
      </c>
    </row>
    <row r="1161" spans="1:9">
      <c r="A1161" s="1151"/>
      <c r="B1161" s="922" t="s">
        <v>18508</v>
      </c>
      <c r="C1161" s="920" t="s">
        <v>18509</v>
      </c>
      <c r="D1161" s="923" t="s">
        <v>18510</v>
      </c>
      <c r="E1161" s="920" t="s">
        <v>18511</v>
      </c>
      <c r="F1161" s="921">
        <v>2</v>
      </c>
      <c r="G1161" s="920" t="s">
        <v>26859</v>
      </c>
      <c r="H1161" s="922" t="s">
        <v>18512</v>
      </c>
      <c r="I1161" s="923" t="s">
        <v>935</v>
      </c>
    </row>
    <row r="1162" spans="1:9">
      <c r="A1162" s="1151"/>
      <c r="B1162" s="922" t="s">
        <v>2818</v>
      </c>
      <c r="C1162" s="920" t="s">
        <v>3417</v>
      </c>
      <c r="D1162" s="923" t="s">
        <v>3968</v>
      </c>
      <c r="E1162" s="920" t="s">
        <v>4402</v>
      </c>
      <c r="F1162" s="921">
        <v>17</v>
      </c>
      <c r="G1162" s="920" t="s">
        <v>26859</v>
      </c>
      <c r="H1162" s="922" t="s">
        <v>4723</v>
      </c>
      <c r="I1162" s="923" t="s">
        <v>11287</v>
      </c>
    </row>
    <row r="1163" spans="1:9">
      <c r="A1163" s="1151"/>
      <c r="B1163" s="922" t="s">
        <v>2910</v>
      </c>
      <c r="C1163" s="920" t="s">
        <v>1077</v>
      </c>
      <c r="D1163" s="923" t="s">
        <v>4037</v>
      </c>
      <c r="E1163" s="920" t="s">
        <v>4480</v>
      </c>
      <c r="F1163" s="921">
        <v>17</v>
      </c>
      <c r="G1163" s="920" t="s">
        <v>26877</v>
      </c>
      <c r="H1163" s="922" t="s">
        <v>899</v>
      </c>
      <c r="I1163" s="923" t="s">
        <v>935</v>
      </c>
    </row>
    <row r="1164" spans="1:9">
      <c r="A1164" s="1151"/>
      <c r="B1164" s="922" t="s">
        <v>2645</v>
      </c>
      <c r="C1164" s="920" t="s">
        <v>3254</v>
      </c>
      <c r="D1164" s="923" t="s">
        <v>3858</v>
      </c>
      <c r="E1164" s="920" t="s">
        <v>4256</v>
      </c>
      <c r="F1164" s="921">
        <v>10</v>
      </c>
      <c r="G1164" s="920" t="s">
        <v>26877</v>
      </c>
      <c r="H1164" s="922" t="s">
        <v>14895</v>
      </c>
      <c r="I1164" s="923" t="s">
        <v>13595</v>
      </c>
    </row>
    <row r="1165" spans="1:9" ht="40.5">
      <c r="A1165" s="1151"/>
      <c r="B1165" s="922" t="s">
        <v>3025</v>
      </c>
      <c r="C1165" s="920" t="s">
        <v>3626</v>
      </c>
      <c r="D1165" s="923" t="s">
        <v>4115</v>
      </c>
      <c r="E1165" s="920" t="s">
        <v>4576</v>
      </c>
      <c r="F1165" s="921">
        <v>20</v>
      </c>
      <c r="G1165" s="920" t="s">
        <v>26859</v>
      </c>
      <c r="H1165" s="922" t="s">
        <v>4758</v>
      </c>
      <c r="I1165" s="923" t="s">
        <v>22939</v>
      </c>
    </row>
    <row r="1166" spans="1:9">
      <c r="A1166" s="1151"/>
      <c r="B1166" s="922" t="s">
        <v>2877</v>
      </c>
      <c r="C1166" s="920" t="s">
        <v>1942</v>
      </c>
      <c r="D1166" s="923" t="s">
        <v>23519</v>
      </c>
      <c r="E1166" s="920" t="s">
        <v>4455</v>
      </c>
      <c r="F1166" s="921">
        <v>14</v>
      </c>
      <c r="G1166" s="920" t="s">
        <v>26877</v>
      </c>
      <c r="H1166" s="922"/>
      <c r="I1166" s="923"/>
    </row>
    <row r="1167" spans="1:9">
      <c r="A1167" s="1151"/>
      <c r="B1167" s="922" t="s">
        <v>2682</v>
      </c>
      <c r="C1167" s="920" t="s">
        <v>3290</v>
      </c>
      <c r="D1167" s="923" t="s">
        <v>3879</v>
      </c>
      <c r="E1167" s="920" t="s">
        <v>4288</v>
      </c>
      <c r="F1167" s="921">
        <v>10</v>
      </c>
      <c r="G1167" s="920" t="s">
        <v>26859</v>
      </c>
      <c r="H1167" s="922" t="s">
        <v>12023</v>
      </c>
      <c r="I1167" s="923" t="s">
        <v>17621</v>
      </c>
    </row>
    <row r="1168" spans="1:9">
      <c r="A1168" s="1151"/>
      <c r="B1168" s="922" t="s">
        <v>24241</v>
      </c>
      <c r="C1168" s="920" t="s">
        <v>24242</v>
      </c>
      <c r="D1168" s="923" t="s">
        <v>28462</v>
      </c>
      <c r="E1168" s="920" t="s">
        <v>24243</v>
      </c>
      <c r="F1168" s="921">
        <v>13</v>
      </c>
      <c r="G1168" s="920" t="s">
        <v>26859</v>
      </c>
      <c r="H1168" s="922" t="s">
        <v>24244</v>
      </c>
      <c r="I1168" s="923" t="s">
        <v>11287</v>
      </c>
    </row>
    <row r="1169" spans="1:9" ht="27">
      <c r="A1169" s="1151"/>
      <c r="B1169" s="922" t="s">
        <v>2731</v>
      </c>
      <c r="C1169" s="920" t="s">
        <v>18494</v>
      </c>
      <c r="D1169" s="923" t="s">
        <v>12022</v>
      </c>
      <c r="E1169" s="920" t="s">
        <v>4325</v>
      </c>
      <c r="F1169" s="921">
        <v>20</v>
      </c>
      <c r="G1169" s="920" t="s">
        <v>26859</v>
      </c>
      <c r="H1169" s="922" t="s">
        <v>24240</v>
      </c>
      <c r="I1169" s="923" t="s">
        <v>564</v>
      </c>
    </row>
    <row r="1170" spans="1:9">
      <c r="A1170" s="1151"/>
      <c r="B1170" s="922" t="s">
        <v>2731</v>
      </c>
      <c r="C1170" s="920" t="s">
        <v>18494</v>
      </c>
      <c r="D1170" s="923" t="s">
        <v>12022</v>
      </c>
      <c r="E1170" s="920" t="s">
        <v>4325</v>
      </c>
      <c r="F1170" s="921">
        <v>20</v>
      </c>
      <c r="G1170" s="920" t="s">
        <v>26859</v>
      </c>
      <c r="H1170" s="922"/>
      <c r="I1170" s="923" t="s">
        <v>564</v>
      </c>
    </row>
    <row r="1171" spans="1:9">
      <c r="A1171" s="1151"/>
      <c r="B1171" s="922" t="s">
        <v>2940</v>
      </c>
      <c r="C1171" s="920" t="s">
        <v>3539</v>
      </c>
      <c r="D1171" s="923" t="s">
        <v>4055</v>
      </c>
      <c r="E1171" s="920" t="s">
        <v>18491</v>
      </c>
      <c r="F1171" s="921">
        <v>27</v>
      </c>
      <c r="G1171" s="920" t="s">
        <v>26859</v>
      </c>
      <c r="H1171" s="922" t="s">
        <v>21139</v>
      </c>
      <c r="I1171" s="923" t="s">
        <v>11287</v>
      </c>
    </row>
    <row r="1172" spans="1:9">
      <c r="A1172" s="1151"/>
      <c r="B1172" s="922" t="s">
        <v>12021</v>
      </c>
      <c r="C1172" s="920" t="s">
        <v>733</v>
      </c>
      <c r="D1172" s="923" t="s">
        <v>4228</v>
      </c>
      <c r="E1172" s="920" t="s">
        <v>4701</v>
      </c>
      <c r="F1172" s="921">
        <v>40</v>
      </c>
      <c r="G1172" s="920" t="s">
        <v>26859</v>
      </c>
      <c r="H1172" s="922" t="s">
        <v>4807</v>
      </c>
      <c r="I1172" s="923" t="s">
        <v>933</v>
      </c>
    </row>
    <row r="1173" spans="1:9">
      <c r="A1173" s="1151"/>
      <c r="B1173" s="922" t="s">
        <v>12018</v>
      </c>
      <c r="C1173" s="920" t="s">
        <v>687</v>
      </c>
      <c r="D1173" s="923" t="s">
        <v>12019</v>
      </c>
      <c r="E1173" s="920" t="s">
        <v>12020</v>
      </c>
      <c r="F1173" s="921">
        <v>25</v>
      </c>
      <c r="G1173" s="920" t="s">
        <v>26859</v>
      </c>
      <c r="H1173" s="922"/>
      <c r="I1173" s="923" t="s">
        <v>10926</v>
      </c>
    </row>
    <row r="1174" spans="1:9">
      <c r="A1174" s="1151"/>
      <c r="B1174" s="922" t="s">
        <v>2840</v>
      </c>
      <c r="C1174" s="920" t="s">
        <v>18487</v>
      </c>
      <c r="D1174" s="923" t="s">
        <v>3989</v>
      </c>
      <c r="E1174" s="920" t="s">
        <v>4420</v>
      </c>
      <c r="F1174" s="921">
        <v>4</v>
      </c>
      <c r="G1174" s="920" t="s">
        <v>26859</v>
      </c>
      <c r="H1174" s="922" t="s">
        <v>1825</v>
      </c>
      <c r="I1174" s="923" t="s">
        <v>937</v>
      </c>
    </row>
    <row r="1175" spans="1:9">
      <c r="A1175" s="1151"/>
      <c r="B1175" s="922" t="s">
        <v>2629</v>
      </c>
      <c r="C1175" s="920" t="s">
        <v>21309</v>
      </c>
      <c r="D1175" s="923" t="s">
        <v>3846</v>
      </c>
      <c r="E1175" s="920" t="s">
        <v>4243</v>
      </c>
      <c r="F1175" s="921">
        <v>4</v>
      </c>
      <c r="G1175" s="920" t="s">
        <v>26859</v>
      </c>
      <c r="H1175" s="922" t="s">
        <v>1821</v>
      </c>
      <c r="I1175" s="923" t="s">
        <v>937</v>
      </c>
    </row>
    <row r="1176" spans="1:9">
      <c r="A1176" s="1151"/>
      <c r="B1176" s="922" t="s">
        <v>21134</v>
      </c>
      <c r="C1176" s="920" t="s">
        <v>21135</v>
      </c>
      <c r="D1176" s="923" t="s">
        <v>22771</v>
      </c>
      <c r="E1176" s="920" t="s">
        <v>21137</v>
      </c>
      <c r="F1176" s="921">
        <v>451</v>
      </c>
      <c r="G1176" s="920" t="s">
        <v>26859</v>
      </c>
      <c r="H1176" s="922" t="s">
        <v>14460</v>
      </c>
      <c r="I1176" s="923" t="s">
        <v>937</v>
      </c>
    </row>
    <row r="1177" spans="1:9">
      <c r="A1177" s="1151"/>
      <c r="B1177" s="922" t="s">
        <v>21134</v>
      </c>
      <c r="C1177" s="920" t="s">
        <v>21135</v>
      </c>
      <c r="D1177" s="923" t="s">
        <v>21136</v>
      </c>
      <c r="E1177" s="920" t="s">
        <v>21137</v>
      </c>
      <c r="F1177" s="921">
        <v>451</v>
      </c>
      <c r="G1177" s="920" t="s">
        <v>26859</v>
      </c>
      <c r="H1177" s="922" t="s">
        <v>4804</v>
      </c>
      <c r="I1177" s="923" t="s">
        <v>930</v>
      </c>
    </row>
    <row r="1178" spans="1:9">
      <c r="A1178" s="1151"/>
      <c r="B1178" s="922" t="s">
        <v>2665</v>
      </c>
      <c r="C1178" s="920" t="s">
        <v>3271</v>
      </c>
      <c r="D1178" s="923" t="s">
        <v>23305</v>
      </c>
      <c r="E1178" s="920" t="s">
        <v>23306</v>
      </c>
      <c r="F1178" s="921">
        <v>9</v>
      </c>
      <c r="G1178" s="920" t="s">
        <v>26877</v>
      </c>
      <c r="H1178" s="922" t="s">
        <v>23307</v>
      </c>
      <c r="I1178" s="923" t="s">
        <v>11205</v>
      </c>
    </row>
    <row r="1179" spans="1:9">
      <c r="A1179" s="1151"/>
      <c r="B1179" s="922" t="s">
        <v>21333</v>
      </c>
      <c r="C1179" s="920" t="s">
        <v>3576</v>
      </c>
      <c r="D1179" s="923" t="s">
        <v>4078</v>
      </c>
      <c r="E1179" s="920" t="s">
        <v>4537</v>
      </c>
      <c r="F1179" s="921">
        <v>7</v>
      </c>
      <c r="G1179" s="920" t="s">
        <v>26859</v>
      </c>
      <c r="H1179" s="922"/>
      <c r="I1179" s="923"/>
    </row>
    <row r="1180" spans="1:9">
      <c r="A1180" s="1151"/>
      <c r="B1180" s="922" t="s">
        <v>24235</v>
      </c>
      <c r="C1180" s="920" t="s">
        <v>24236</v>
      </c>
      <c r="D1180" s="923" t="s">
        <v>24237</v>
      </c>
      <c r="E1180" s="920" t="s">
        <v>24238</v>
      </c>
      <c r="F1180" s="921">
        <v>11</v>
      </c>
      <c r="G1180" s="920" t="s">
        <v>26859</v>
      </c>
      <c r="H1180" s="922" t="s">
        <v>24239</v>
      </c>
      <c r="I1180" s="923" t="s">
        <v>935</v>
      </c>
    </row>
    <row r="1181" spans="1:9">
      <c r="A1181" s="1151"/>
      <c r="B1181" s="922" t="s">
        <v>2790</v>
      </c>
      <c r="C1181" s="920" t="s">
        <v>3389</v>
      </c>
      <c r="D1181" s="923" t="s">
        <v>10935</v>
      </c>
      <c r="E1181" s="920" t="s">
        <v>4379</v>
      </c>
      <c r="F1181" s="921">
        <v>16</v>
      </c>
      <c r="G1181" s="920" t="s">
        <v>26859</v>
      </c>
      <c r="H1181" s="922" t="s">
        <v>5901</v>
      </c>
      <c r="I1181" s="923" t="s">
        <v>11026</v>
      </c>
    </row>
    <row r="1182" spans="1:9">
      <c r="A1182" s="1151"/>
      <c r="B1182" s="922" t="s">
        <v>3149</v>
      </c>
      <c r="C1182" s="920" t="s">
        <v>3739</v>
      </c>
      <c r="D1182" s="923" t="s">
        <v>4200</v>
      </c>
      <c r="E1182" s="920" t="s">
        <v>4674</v>
      </c>
      <c r="F1182" s="921">
        <v>15</v>
      </c>
      <c r="G1182" s="920" t="s">
        <v>26859</v>
      </c>
      <c r="H1182" s="922"/>
      <c r="I1182" s="923" t="s">
        <v>15984</v>
      </c>
    </row>
    <row r="1183" spans="1:9" ht="27">
      <c r="A1183" s="1151"/>
      <c r="B1183" s="922" t="s">
        <v>14020</v>
      </c>
      <c r="C1183" s="920" t="s">
        <v>12725</v>
      </c>
      <c r="D1183" s="923" t="s">
        <v>14021</v>
      </c>
      <c r="E1183" s="920" t="s">
        <v>14022</v>
      </c>
      <c r="F1183" s="921">
        <v>30</v>
      </c>
      <c r="G1183" s="920" t="s">
        <v>26859</v>
      </c>
      <c r="H1183" s="922" t="s">
        <v>22152</v>
      </c>
      <c r="I1183" s="923" t="s">
        <v>11607</v>
      </c>
    </row>
    <row r="1184" spans="1:9">
      <c r="A1184" s="1151"/>
      <c r="B1184" s="922" t="s">
        <v>11986</v>
      </c>
      <c r="C1184" s="920" t="s">
        <v>11987</v>
      </c>
      <c r="D1184" s="923" t="s">
        <v>11988</v>
      </c>
      <c r="E1184" s="920" t="s">
        <v>11989</v>
      </c>
      <c r="F1184" s="921">
        <v>55</v>
      </c>
      <c r="G1184" s="920" t="s">
        <v>26859</v>
      </c>
      <c r="H1184" s="922"/>
      <c r="I1184" s="923" t="s">
        <v>564</v>
      </c>
    </row>
    <row r="1185" spans="1:9">
      <c r="A1185" s="1151"/>
      <c r="B1185" s="922" t="s">
        <v>2655</v>
      </c>
      <c r="C1185" s="920" t="s">
        <v>3263</v>
      </c>
      <c r="D1185" s="923" t="s">
        <v>28780</v>
      </c>
      <c r="E1185" s="920" t="s">
        <v>23304</v>
      </c>
      <c r="F1185" s="921">
        <v>30</v>
      </c>
      <c r="G1185" s="920" t="s">
        <v>26877</v>
      </c>
      <c r="H1185" s="922" t="s">
        <v>26950</v>
      </c>
      <c r="I1185" s="923" t="s">
        <v>11205</v>
      </c>
    </row>
    <row r="1186" spans="1:9">
      <c r="A1186" s="1151"/>
      <c r="B1186" s="922" t="s">
        <v>2710</v>
      </c>
      <c r="C1186" s="920" t="s">
        <v>3319</v>
      </c>
      <c r="D1186" s="923" t="s">
        <v>3897</v>
      </c>
      <c r="E1186" s="920"/>
      <c r="F1186" s="921">
        <v>5</v>
      </c>
      <c r="G1186" s="920" t="s">
        <v>26859</v>
      </c>
      <c r="H1186" s="922"/>
      <c r="I1186" s="923" t="s">
        <v>564</v>
      </c>
    </row>
    <row r="1187" spans="1:9">
      <c r="A1187" s="1151"/>
      <c r="B1187" s="922" t="s">
        <v>3184</v>
      </c>
      <c r="C1187" s="920" t="s">
        <v>3770</v>
      </c>
      <c r="D1187" s="923" t="s">
        <v>4222</v>
      </c>
      <c r="E1187" s="920" t="s">
        <v>4698</v>
      </c>
      <c r="F1187" s="921">
        <v>12</v>
      </c>
      <c r="G1187" s="920" t="s">
        <v>26859</v>
      </c>
      <c r="H1187" s="922" t="s">
        <v>18463</v>
      </c>
      <c r="I1187" s="923" t="s">
        <v>931</v>
      </c>
    </row>
    <row r="1188" spans="1:9">
      <c r="A1188" s="1151"/>
      <c r="B1188" s="922" t="s">
        <v>23656</v>
      </c>
      <c r="C1188" s="920" t="s">
        <v>23657</v>
      </c>
      <c r="D1188" s="923" t="s">
        <v>23658</v>
      </c>
      <c r="E1188" s="920" t="s">
        <v>23659</v>
      </c>
      <c r="F1188" s="921">
        <v>3</v>
      </c>
      <c r="G1188" s="920" t="s">
        <v>26877</v>
      </c>
      <c r="H1188" s="922"/>
      <c r="I1188" s="923" t="s">
        <v>11287</v>
      </c>
    </row>
    <row r="1189" spans="1:9">
      <c r="A1189" s="1151"/>
      <c r="B1189" s="922" t="s">
        <v>13161</v>
      </c>
      <c r="C1189" s="920" t="s">
        <v>13162</v>
      </c>
      <c r="D1189" s="923" t="s">
        <v>13163</v>
      </c>
      <c r="E1189" s="920" t="s">
        <v>13164</v>
      </c>
      <c r="F1189" s="921">
        <v>7</v>
      </c>
      <c r="G1189" s="920" t="s">
        <v>26877</v>
      </c>
      <c r="H1189" s="922" t="s">
        <v>23655</v>
      </c>
      <c r="I1189" s="923" t="s">
        <v>564</v>
      </c>
    </row>
    <row r="1190" spans="1:9">
      <c r="A1190" s="1151"/>
      <c r="B1190" s="922" t="s">
        <v>13161</v>
      </c>
      <c r="C1190" s="920" t="s">
        <v>13162</v>
      </c>
      <c r="D1190" s="923" t="s">
        <v>13163</v>
      </c>
      <c r="E1190" s="920" t="s">
        <v>13164</v>
      </c>
      <c r="F1190" s="921">
        <v>5</v>
      </c>
      <c r="G1190" s="920" t="s">
        <v>26859</v>
      </c>
      <c r="H1190" s="922" t="s">
        <v>18462</v>
      </c>
      <c r="I1190" s="923" t="s">
        <v>564</v>
      </c>
    </row>
    <row r="1191" spans="1:9">
      <c r="A1191" s="1151"/>
      <c r="B1191" s="922" t="s">
        <v>3160</v>
      </c>
      <c r="C1191" s="920" t="s">
        <v>3748</v>
      </c>
      <c r="D1191" s="923" t="s">
        <v>4207</v>
      </c>
      <c r="E1191" s="920" t="s">
        <v>4679</v>
      </c>
      <c r="F1191" s="921">
        <v>14</v>
      </c>
      <c r="G1191" s="920" t="s">
        <v>10858</v>
      </c>
      <c r="H1191" s="922" t="s">
        <v>15832</v>
      </c>
      <c r="I1191" s="923" t="s">
        <v>937</v>
      </c>
    </row>
    <row r="1192" spans="1:9">
      <c r="A1192" s="1151"/>
      <c r="B1192" s="922" t="s">
        <v>18458</v>
      </c>
      <c r="C1192" s="920" t="s">
        <v>18459</v>
      </c>
      <c r="D1192" s="923" t="s">
        <v>18460</v>
      </c>
      <c r="E1192" s="920" t="s">
        <v>18461</v>
      </c>
      <c r="F1192" s="921">
        <v>3</v>
      </c>
      <c r="G1192" s="920" t="s">
        <v>26859</v>
      </c>
      <c r="H1192" s="922"/>
      <c r="I1192" s="923" t="s">
        <v>17585</v>
      </c>
    </row>
    <row r="1193" spans="1:9">
      <c r="A1193" s="1151"/>
      <c r="B1193" s="922" t="s">
        <v>16249</v>
      </c>
      <c r="C1193" s="920" t="s">
        <v>16250</v>
      </c>
      <c r="D1193" s="923" t="s">
        <v>16251</v>
      </c>
      <c r="E1193" s="920" t="s">
        <v>16252</v>
      </c>
      <c r="F1193" s="921">
        <v>5</v>
      </c>
      <c r="G1193" s="920" t="s">
        <v>26877</v>
      </c>
      <c r="H1193" s="922" t="s">
        <v>16253</v>
      </c>
      <c r="I1193" s="923" t="s">
        <v>937</v>
      </c>
    </row>
    <row r="1194" spans="1:9">
      <c r="A1194" s="1151"/>
      <c r="B1194" s="922" t="s">
        <v>21665</v>
      </c>
      <c r="C1194" s="920" t="s">
        <v>21666</v>
      </c>
      <c r="D1194" s="923" t="s">
        <v>21667</v>
      </c>
      <c r="E1194" s="920" t="s">
        <v>21668</v>
      </c>
      <c r="F1194" s="921">
        <v>7</v>
      </c>
      <c r="G1194" s="920" t="s">
        <v>26859</v>
      </c>
      <c r="H1194" s="922" t="s">
        <v>21669</v>
      </c>
      <c r="I1194" s="923" t="s">
        <v>564</v>
      </c>
    </row>
    <row r="1195" spans="1:9">
      <c r="A1195" s="1151"/>
      <c r="B1195" s="922" t="s">
        <v>24866</v>
      </c>
      <c r="C1195" s="920" t="s">
        <v>24867</v>
      </c>
      <c r="D1195" s="923" t="s">
        <v>28463</v>
      </c>
      <c r="E1195" s="920" t="s">
        <v>24868</v>
      </c>
      <c r="F1195" s="921">
        <v>42</v>
      </c>
      <c r="G1195" s="920" t="s">
        <v>26859</v>
      </c>
      <c r="H1195" s="922" t="s">
        <v>15780</v>
      </c>
      <c r="I1195" s="923" t="s">
        <v>1300</v>
      </c>
    </row>
    <row r="1196" spans="1:9">
      <c r="A1196" s="1151"/>
      <c r="B1196" s="922" t="s">
        <v>23650</v>
      </c>
      <c r="C1196" s="920" t="s">
        <v>23651</v>
      </c>
      <c r="D1196" s="923" t="s">
        <v>23652</v>
      </c>
      <c r="E1196" s="920" t="s">
        <v>23653</v>
      </c>
      <c r="F1196" s="921">
        <v>14</v>
      </c>
      <c r="G1196" s="920" t="s">
        <v>26877</v>
      </c>
      <c r="H1196" s="922" t="s">
        <v>23654</v>
      </c>
      <c r="I1196" s="923" t="s">
        <v>937</v>
      </c>
    </row>
    <row r="1197" spans="1:9">
      <c r="A1197" s="1151"/>
      <c r="B1197" s="922" t="s">
        <v>22858</v>
      </c>
      <c r="C1197" s="920" t="s">
        <v>3780</v>
      </c>
      <c r="D1197" s="923" t="s">
        <v>22859</v>
      </c>
      <c r="E1197" s="920" t="s">
        <v>22860</v>
      </c>
      <c r="F1197" s="921">
        <v>5</v>
      </c>
      <c r="G1197" s="920" t="s">
        <v>26859</v>
      </c>
      <c r="H1197" s="922"/>
      <c r="I1197" s="923" t="s">
        <v>937</v>
      </c>
    </row>
    <row r="1198" spans="1:9">
      <c r="A1198" s="1151"/>
      <c r="B1198" s="922" t="s">
        <v>3161</v>
      </c>
      <c r="C1198" s="920" t="s">
        <v>15831</v>
      </c>
      <c r="D1198" s="923" t="s">
        <v>4208</v>
      </c>
      <c r="E1198" s="920" t="s">
        <v>4680</v>
      </c>
      <c r="F1198" s="921">
        <v>15</v>
      </c>
      <c r="G1198" s="920" t="s">
        <v>10858</v>
      </c>
      <c r="H1198" s="922" t="s">
        <v>15820</v>
      </c>
      <c r="I1198" s="923" t="s">
        <v>937</v>
      </c>
    </row>
    <row r="1199" spans="1:9" ht="27">
      <c r="A1199" s="1151"/>
      <c r="B1199" s="922" t="s">
        <v>12985</v>
      </c>
      <c r="C1199" s="920" t="s">
        <v>12986</v>
      </c>
      <c r="D1199" s="923" t="s">
        <v>28464</v>
      </c>
      <c r="E1199" s="920" t="s">
        <v>12987</v>
      </c>
      <c r="F1199" s="921">
        <v>4</v>
      </c>
      <c r="G1199" s="920" t="s">
        <v>26859</v>
      </c>
      <c r="H1199" s="922"/>
      <c r="I1199" s="923" t="s">
        <v>11607</v>
      </c>
    </row>
    <row r="1200" spans="1:9">
      <c r="A1200" s="1151"/>
      <c r="B1200" s="922" t="s">
        <v>2815</v>
      </c>
      <c r="C1200" s="920" t="s">
        <v>6982</v>
      </c>
      <c r="D1200" s="923" t="s">
        <v>3965</v>
      </c>
      <c r="E1200" s="920" t="s">
        <v>4399</v>
      </c>
      <c r="F1200" s="921">
        <v>3</v>
      </c>
      <c r="G1200" s="920" t="s">
        <v>26859</v>
      </c>
      <c r="H1200" s="922" t="s">
        <v>4808</v>
      </c>
      <c r="I1200" s="923" t="s">
        <v>934</v>
      </c>
    </row>
    <row r="1201" spans="1:9" ht="27">
      <c r="A1201" s="1151"/>
      <c r="B1201" s="922" t="s">
        <v>14100</v>
      </c>
      <c r="C1201" s="920" t="s">
        <v>14101</v>
      </c>
      <c r="D1201" s="923" t="s">
        <v>28781</v>
      </c>
      <c r="E1201" s="920" t="s">
        <v>14102</v>
      </c>
      <c r="F1201" s="921">
        <v>25</v>
      </c>
      <c r="G1201" s="920" t="s">
        <v>26859</v>
      </c>
      <c r="H1201" s="922" t="s">
        <v>14103</v>
      </c>
      <c r="I1201" s="923" t="s">
        <v>16511</v>
      </c>
    </row>
    <row r="1202" spans="1:9">
      <c r="A1202" s="1151"/>
      <c r="B1202" s="922" t="s">
        <v>22148</v>
      </c>
      <c r="C1202" s="920" t="s">
        <v>14101</v>
      </c>
      <c r="D1202" s="923" t="s">
        <v>22149</v>
      </c>
      <c r="E1202" s="920" t="s">
        <v>14102</v>
      </c>
      <c r="F1202" s="921">
        <v>2</v>
      </c>
      <c r="G1202" s="920" t="s">
        <v>26859</v>
      </c>
      <c r="H1202" s="922" t="s">
        <v>14103</v>
      </c>
      <c r="I1202" s="923" t="s">
        <v>935</v>
      </c>
    </row>
    <row r="1203" spans="1:9">
      <c r="A1203" s="1151"/>
      <c r="B1203" s="922" t="s">
        <v>18438</v>
      </c>
      <c r="C1203" s="920" t="s">
        <v>12902</v>
      </c>
      <c r="D1203" s="923" t="s">
        <v>28782</v>
      </c>
      <c r="E1203" s="920" t="s">
        <v>18439</v>
      </c>
      <c r="F1203" s="921">
        <v>30</v>
      </c>
      <c r="G1203" s="920" t="s">
        <v>26859</v>
      </c>
      <c r="H1203" s="922" t="s">
        <v>18440</v>
      </c>
      <c r="I1203" s="923" t="s">
        <v>564</v>
      </c>
    </row>
    <row r="1204" spans="1:9">
      <c r="A1204" s="1151"/>
      <c r="B1204" s="922" t="s">
        <v>24132</v>
      </c>
      <c r="C1204" s="920" t="s">
        <v>24133</v>
      </c>
      <c r="D1204" s="923" t="s">
        <v>24134</v>
      </c>
      <c r="E1204" s="920" t="s">
        <v>24135</v>
      </c>
      <c r="F1204" s="921">
        <v>4</v>
      </c>
      <c r="G1204" s="920" t="s">
        <v>26859</v>
      </c>
      <c r="H1204" s="922"/>
      <c r="I1204" s="923" t="s">
        <v>930</v>
      </c>
    </row>
    <row r="1205" spans="1:9">
      <c r="A1205" s="1151"/>
      <c r="B1205" s="922" t="s">
        <v>18434</v>
      </c>
      <c r="C1205" s="920" t="s">
        <v>18435</v>
      </c>
      <c r="D1205" s="923" t="s">
        <v>18436</v>
      </c>
      <c r="E1205" s="920" t="s">
        <v>18437</v>
      </c>
      <c r="F1205" s="921">
        <v>5</v>
      </c>
      <c r="G1205" s="920" t="s">
        <v>26859</v>
      </c>
      <c r="H1205" s="922"/>
      <c r="I1205" s="923" t="s">
        <v>931</v>
      </c>
    </row>
    <row r="1206" spans="1:9">
      <c r="A1206" s="1151"/>
      <c r="B1206" s="922" t="s">
        <v>2941</v>
      </c>
      <c r="C1206" s="920" t="s">
        <v>3540</v>
      </c>
      <c r="D1206" s="923" t="s">
        <v>4056</v>
      </c>
      <c r="E1206" s="920" t="s">
        <v>4511</v>
      </c>
      <c r="F1206" s="921">
        <v>96</v>
      </c>
      <c r="G1206" s="920" t="s">
        <v>26877</v>
      </c>
      <c r="H1206" s="922" t="s">
        <v>4763</v>
      </c>
      <c r="I1206" s="923" t="s">
        <v>11281</v>
      </c>
    </row>
    <row r="1207" spans="1:9" ht="27">
      <c r="A1207" s="1151"/>
      <c r="B1207" s="922" t="s">
        <v>2610</v>
      </c>
      <c r="C1207" s="920" t="s">
        <v>18423</v>
      </c>
      <c r="D1207" s="923" t="s">
        <v>3833</v>
      </c>
      <c r="E1207" s="920" t="s">
        <v>18424</v>
      </c>
      <c r="F1207" s="921">
        <v>10</v>
      </c>
      <c r="G1207" s="920" t="s">
        <v>26859</v>
      </c>
      <c r="H1207" s="922" t="s">
        <v>26951</v>
      </c>
      <c r="I1207" s="923" t="s">
        <v>11553</v>
      </c>
    </row>
    <row r="1208" spans="1:9">
      <c r="A1208" s="1151"/>
      <c r="B1208" s="922" t="s">
        <v>2610</v>
      </c>
      <c r="C1208" s="920" t="s">
        <v>18423</v>
      </c>
      <c r="D1208" s="923" t="s">
        <v>3833</v>
      </c>
      <c r="E1208" s="920" t="s">
        <v>18424</v>
      </c>
      <c r="F1208" s="921">
        <v>10</v>
      </c>
      <c r="G1208" s="920" t="s">
        <v>26859</v>
      </c>
      <c r="H1208" s="922" t="s">
        <v>16651</v>
      </c>
      <c r="I1208" s="923" t="s">
        <v>564</v>
      </c>
    </row>
    <row r="1209" spans="1:9">
      <c r="A1209" s="1151"/>
      <c r="B1209" s="922" t="s">
        <v>2883</v>
      </c>
      <c r="C1209" s="920" t="s">
        <v>3479</v>
      </c>
      <c r="D1209" s="923" t="s">
        <v>4018</v>
      </c>
      <c r="E1209" s="920" t="s">
        <v>4458</v>
      </c>
      <c r="F1209" s="921">
        <v>15</v>
      </c>
      <c r="G1209" s="920" t="s">
        <v>26859</v>
      </c>
      <c r="H1209" s="922" t="s">
        <v>18422</v>
      </c>
      <c r="I1209" s="923" t="s">
        <v>11281</v>
      </c>
    </row>
    <row r="1210" spans="1:9">
      <c r="A1210" s="1151"/>
      <c r="B1210" s="922" t="s">
        <v>14400</v>
      </c>
      <c r="C1210" s="920" t="s">
        <v>3821</v>
      </c>
      <c r="D1210" s="923" t="s">
        <v>14401</v>
      </c>
      <c r="E1210" s="920" t="s">
        <v>14402</v>
      </c>
      <c r="F1210" s="921">
        <v>7</v>
      </c>
      <c r="G1210" s="920" t="s">
        <v>26859</v>
      </c>
      <c r="H1210" s="922" t="s">
        <v>563</v>
      </c>
      <c r="I1210" s="923" t="s">
        <v>1851</v>
      </c>
    </row>
    <row r="1211" spans="1:9">
      <c r="A1211" s="1151"/>
      <c r="B1211" s="922" t="s">
        <v>2812</v>
      </c>
      <c r="C1211" s="920" t="s">
        <v>1128</v>
      </c>
      <c r="D1211" s="923" t="s">
        <v>28465</v>
      </c>
      <c r="E1211" s="920" t="s">
        <v>4397</v>
      </c>
      <c r="F1211" s="921">
        <v>7</v>
      </c>
      <c r="G1211" s="920" t="s">
        <v>26859</v>
      </c>
      <c r="H1211" s="922" t="s">
        <v>4740</v>
      </c>
      <c r="I1211" s="923" t="s">
        <v>937</v>
      </c>
    </row>
    <row r="1212" spans="1:9">
      <c r="A1212" s="1151"/>
      <c r="B1212" s="922" t="s">
        <v>21659</v>
      </c>
      <c r="C1212" s="920" t="s">
        <v>19258</v>
      </c>
      <c r="D1212" s="923" t="s">
        <v>21660</v>
      </c>
      <c r="E1212" s="920" t="s">
        <v>21661</v>
      </c>
      <c r="F1212" s="921">
        <v>7</v>
      </c>
      <c r="G1212" s="920" t="s">
        <v>26859</v>
      </c>
      <c r="H1212" s="922" t="s">
        <v>21662</v>
      </c>
      <c r="I1212" s="923" t="s">
        <v>938</v>
      </c>
    </row>
    <row r="1213" spans="1:9">
      <c r="A1213" s="1151"/>
      <c r="B1213" s="922" t="s">
        <v>3041</v>
      </c>
      <c r="C1213" s="920" t="s">
        <v>14546</v>
      </c>
      <c r="D1213" s="923" t="s">
        <v>4127</v>
      </c>
      <c r="E1213" s="920" t="s">
        <v>4590</v>
      </c>
      <c r="F1213" s="921">
        <v>14</v>
      </c>
      <c r="G1213" s="920" t="s">
        <v>26859</v>
      </c>
      <c r="H1213" s="922" t="s">
        <v>14547</v>
      </c>
      <c r="I1213" s="923" t="s">
        <v>938</v>
      </c>
    </row>
    <row r="1214" spans="1:9">
      <c r="A1214" s="1151"/>
      <c r="B1214" s="922" t="s">
        <v>3108</v>
      </c>
      <c r="C1214" s="920" t="s">
        <v>3700</v>
      </c>
      <c r="D1214" s="923" t="s">
        <v>4175</v>
      </c>
      <c r="E1214" s="920" t="s">
        <v>4641</v>
      </c>
      <c r="F1214" s="921">
        <v>4</v>
      </c>
      <c r="G1214" s="920" t="s">
        <v>26859</v>
      </c>
      <c r="H1214" s="922" t="s">
        <v>14458</v>
      </c>
      <c r="I1214" s="923" t="s">
        <v>11287</v>
      </c>
    </row>
    <row r="1215" spans="1:9">
      <c r="A1215" s="1151"/>
      <c r="B1215" s="922" t="s">
        <v>11955</v>
      </c>
      <c r="C1215" s="920" t="s">
        <v>11956</v>
      </c>
      <c r="D1215" s="923" t="s">
        <v>11957</v>
      </c>
      <c r="E1215" s="920" t="s">
        <v>11958</v>
      </c>
      <c r="F1215" s="921">
        <v>9</v>
      </c>
      <c r="G1215" s="920" t="s">
        <v>26859</v>
      </c>
      <c r="H1215" s="922" t="s">
        <v>18396</v>
      </c>
      <c r="I1215" s="923" t="s">
        <v>931</v>
      </c>
    </row>
    <row r="1216" spans="1:9">
      <c r="A1216" s="1151"/>
      <c r="B1216" s="922" t="s">
        <v>3158</v>
      </c>
      <c r="C1216" s="920" t="s">
        <v>3747</v>
      </c>
      <c r="D1216" s="923" t="s">
        <v>4206</v>
      </c>
      <c r="E1216" s="920" t="s">
        <v>4678</v>
      </c>
      <c r="F1216" s="921">
        <v>26</v>
      </c>
      <c r="G1216" s="920" t="s">
        <v>10858</v>
      </c>
      <c r="H1216" s="922" t="s">
        <v>26852</v>
      </c>
      <c r="I1216" s="923" t="s">
        <v>935</v>
      </c>
    </row>
    <row r="1217" spans="1:9">
      <c r="A1217" s="1151"/>
      <c r="B1217" s="922" t="s">
        <v>18393</v>
      </c>
      <c r="C1217" s="920" t="s">
        <v>18394</v>
      </c>
      <c r="D1217" s="923" t="s">
        <v>18395</v>
      </c>
      <c r="E1217" s="920"/>
      <c r="F1217" s="921">
        <v>3</v>
      </c>
      <c r="G1217" s="920" t="s">
        <v>26859</v>
      </c>
      <c r="H1217" s="922" t="s">
        <v>505</v>
      </c>
      <c r="I1217" s="923" t="s">
        <v>564</v>
      </c>
    </row>
    <row r="1218" spans="1:9">
      <c r="A1218" s="1151"/>
      <c r="B1218" s="922" t="s">
        <v>2672</v>
      </c>
      <c r="C1218" s="920" t="s">
        <v>3281</v>
      </c>
      <c r="D1218" s="923" t="s">
        <v>18392</v>
      </c>
      <c r="E1218" s="920" t="s">
        <v>4280</v>
      </c>
      <c r="F1218" s="921">
        <v>10</v>
      </c>
      <c r="G1218" s="920" t="s">
        <v>26859</v>
      </c>
      <c r="H1218" s="922" t="s">
        <v>4716</v>
      </c>
      <c r="I1218" s="923" t="s">
        <v>934</v>
      </c>
    </row>
    <row r="1219" spans="1:9">
      <c r="A1219" s="1151"/>
      <c r="B1219" s="922" t="s">
        <v>3057</v>
      </c>
      <c r="C1219" s="920" t="s">
        <v>18391</v>
      </c>
      <c r="D1219" s="923" t="s">
        <v>4143</v>
      </c>
      <c r="E1219" s="920" t="s">
        <v>4603</v>
      </c>
      <c r="F1219" s="921">
        <v>24</v>
      </c>
      <c r="G1219" s="920" t="s">
        <v>26859</v>
      </c>
      <c r="H1219" s="922" t="s">
        <v>4785</v>
      </c>
      <c r="I1219" s="923" t="s">
        <v>936</v>
      </c>
    </row>
    <row r="1220" spans="1:9">
      <c r="A1220" s="1151"/>
      <c r="B1220" s="922" t="s">
        <v>2987</v>
      </c>
      <c r="C1220" s="920" t="s">
        <v>3588</v>
      </c>
      <c r="D1220" s="923" t="s">
        <v>4089</v>
      </c>
      <c r="E1220" s="920" t="s">
        <v>4551</v>
      </c>
      <c r="F1220" s="921">
        <v>9</v>
      </c>
      <c r="G1220" s="920" t="s">
        <v>10858</v>
      </c>
      <c r="H1220" s="922" t="s">
        <v>23892</v>
      </c>
      <c r="I1220" s="923" t="s">
        <v>2525</v>
      </c>
    </row>
    <row r="1221" spans="1:9">
      <c r="A1221" s="1151"/>
      <c r="B1221" s="922" t="s">
        <v>15927</v>
      </c>
      <c r="C1221" s="920" t="s">
        <v>3780</v>
      </c>
      <c r="D1221" s="923" t="s">
        <v>25211</v>
      </c>
      <c r="E1221" s="920" t="s">
        <v>15928</v>
      </c>
      <c r="F1221" s="921">
        <v>8</v>
      </c>
      <c r="G1221" s="920" t="s">
        <v>26859</v>
      </c>
      <c r="H1221" s="922"/>
      <c r="I1221" s="923" t="s">
        <v>936</v>
      </c>
    </row>
    <row r="1222" spans="1:9">
      <c r="A1222" s="1151"/>
      <c r="B1222" s="922" t="s">
        <v>22675</v>
      </c>
      <c r="C1222" s="920" t="s">
        <v>22676</v>
      </c>
      <c r="D1222" s="923" t="s">
        <v>22677</v>
      </c>
      <c r="E1222" s="920" t="s">
        <v>22678</v>
      </c>
      <c r="F1222" s="921">
        <v>0</v>
      </c>
      <c r="G1222" s="920" t="s">
        <v>26859</v>
      </c>
      <c r="H1222" s="922" t="s">
        <v>21266</v>
      </c>
      <c r="I1222" s="923" t="s">
        <v>564</v>
      </c>
    </row>
    <row r="1223" spans="1:9">
      <c r="A1223" s="1151"/>
      <c r="B1223" s="922" t="s">
        <v>13153</v>
      </c>
      <c r="C1223" s="920" t="s">
        <v>3472</v>
      </c>
      <c r="D1223" s="923" t="s">
        <v>13154</v>
      </c>
      <c r="E1223" s="920" t="s">
        <v>18383</v>
      </c>
      <c r="F1223" s="921">
        <v>5</v>
      </c>
      <c r="G1223" s="920" t="s">
        <v>26859</v>
      </c>
      <c r="H1223" s="922" t="s">
        <v>1819</v>
      </c>
      <c r="I1223" s="923" t="s">
        <v>11553</v>
      </c>
    </row>
    <row r="1224" spans="1:9">
      <c r="A1224" s="1151"/>
      <c r="B1224" s="922" t="s">
        <v>13150</v>
      </c>
      <c r="C1224" s="920" t="s">
        <v>13151</v>
      </c>
      <c r="D1224" s="923" t="s">
        <v>13152</v>
      </c>
      <c r="E1224" s="920" t="s">
        <v>18382</v>
      </c>
      <c r="F1224" s="921">
        <v>4</v>
      </c>
      <c r="G1224" s="920" t="s">
        <v>26859</v>
      </c>
      <c r="H1224" s="922"/>
      <c r="I1224" s="923" t="s">
        <v>11287</v>
      </c>
    </row>
    <row r="1225" spans="1:9">
      <c r="A1225" s="1151"/>
      <c r="B1225" s="922" t="s">
        <v>18380</v>
      </c>
      <c r="C1225" s="920" t="s">
        <v>1907</v>
      </c>
      <c r="D1225" s="923" t="s">
        <v>28783</v>
      </c>
      <c r="E1225" s="920" t="s">
        <v>18381</v>
      </c>
      <c r="F1225" s="921">
        <v>2</v>
      </c>
      <c r="G1225" s="920" t="s">
        <v>26859</v>
      </c>
      <c r="H1225" s="922" t="s">
        <v>920</v>
      </c>
      <c r="I1225" s="923"/>
    </row>
    <row r="1226" spans="1:9">
      <c r="A1226" s="1151"/>
      <c r="B1226" s="922" t="s">
        <v>3099</v>
      </c>
      <c r="C1226" s="920" t="s">
        <v>3695</v>
      </c>
      <c r="D1226" s="923" t="s">
        <v>4169</v>
      </c>
      <c r="E1226" s="920" t="s">
        <v>4635</v>
      </c>
      <c r="F1226" s="921">
        <v>8</v>
      </c>
      <c r="G1226" s="920" t="s">
        <v>26859</v>
      </c>
      <c r="H1226" s="922" t="s">
        <v>15384</v>
      </c>
      <c r="I1226" s="923" t="s">
        <v>938</v>
      </c>
    </row>
    <row r="1227" spans="1:9">
      <c r="A1227" s="1151"/>
      <c r="B1227" s="922" t="s">
        <v>18374</v>
      </c>
      <c r="C1227" s="920" t="s">
        <v>687</v>
      </c>
      <c r="D1227" s="923" t="s">
        <v>18375</v>
      </c>
      <c r="E1227" s="920"/>
      <c r="F1227" s="921">
        <v>4</v>
      </c>
      <c r="G1227" s="920" t="s">
        <v>26859</v>
      </c>
      <c r="H1227" s="922" t="s">
        <v>1280</v>
      </c>
      <c r="I1227" s="923" t="s">
        <v>934</v>
      </c>
    </row>
    <row r="1228" spans="1:9">
      <c r="A1228" s="1151"/>
      <c r="B1228" s="922" t="s">
        <v>24129</v>
      </c>
      <c r="C1228" s="920" t="s">
        <v>7552</v>
      </c>
      <c r="D1228" s="923" t="s">
        <v>24130</v>
      </c>
      <c r="E1228" s="920"/>
      <c r="F1228" s="921">
        <v>35</v>
      </c>
      <c r="G1228" s="920" t="s">
        <v>26859</v>
      </c>
      <c r="H1228" s="922" t="s">
        <v>15204</v>
      </c>
      <c r="I1228" s="923" t="s">
        <v>930</v>
      </c>
    </row>
    <row r="1229" spans="1:9">
      <c r="A1229" s="1151"/>
      <c r="B1229" s="922" t="s">
        <v>15827</v>
      </c>
      <c r="C1229" s="920" t="s">
        <v>15828</v>
      </c>
      <c r="D1229" s="923" t="s">
        <v>26401</v>
      </c>
      <c r="E1229" s="920" t="s">
        <v>15829</v>
      </c>
      <c r="F1229" s="921">
        <v>4</v>
      </c>
      <c r="G1229" s="920" t="s">
        <v>10858</v>
      </c>
      <c r="H1229" s="922" t="s">
        <v>15830</v>
      </c>
      <c r="I1229" s="923" t="s">
        <v>932</v>
      </c>
    </row>
    <row r="1230" spans="1:9">
      <c r="A1230" s="1151"/>
      <c r="B1230" s="922" t="s">
        <v>2950</v>
      </c>
      <c r="C1230" s="920" t="s">
        <v>3550</v>
      </c>
      <c r="D1230" s="923" t="s">
        <v>28466</v>
      </c>
      <c r="E1230" s="920" t="s">
        <v>4518</v>
      </c>
      <c r="F1230" s="921">
        <v>21</v>
      </c>
      <c r="G1230" s="920" t="s">
        <v>26859</v>
      </c>
      <c r="H1230" s="922" t="s">
        <v>26952</v>
      </c>
      <c r="I1230" s="923" t="s">
        <v>11287</v>
      </c>
    </row>
    <row r="1231" spans="1:9">
      <c r="A1231" s="1151"/>
      <c r="B1231" s="922" t="s">
        <v>18362</v>
      </c>
      <c r="C1231" s="920" t="s">
        <v>17767</v>
      </c>
      <c r="D1231" s="923" t="s">
        <v>28467</v>
      </c>
      <c r="E1231" s="920" t="s">
        <v>18363</v>
      </c>
      <c r="F1231" s="921">
        <v>22</v>
      </c>
      <c r="G1231" s="920" t="s">
        <v>26859</v>
      </c>
      <c r="H1231" s="922" t="s">
        <v>18364</v>
      </c>
      <c r="I1231" s="923" t="s">
        <v>564</v>
      </c>
    </row>
    <row r="1232" spans="1:9">
      <c r="A1232" s="1151"/>
      <c r="B1232" s="922" t="s">
        <v>2643</v>
      </c>
      <c r="C1232" s="920" t="s">
        <v>3253</v>
      </c>
      <c r="D1232" s="923" t="s">
        <v>3856</v>
      </c>
      <c r="E1232" s="920" t="s">
        <v>4255</v>
      </c>
      <c r="F1232" s="921">
        <v>7</v>
      </c>
      <c r="G1232" s="920" t="s">
        <v>26859</v>
      </c>
      <c r="H1232" s="922"/>
      <c r="I1232" s="923" t="s">
        <v>938</v>
      </c>
    </row>
    <row r="1233" spans="1:9">
      <c r="A1233" s="1151"/>
      <c r="B1233" s="922" t="s">
        <v>18360</v>
      </c>
      <c r="C1233" s="920" t="s">
        <v>15015</v>
      </c>
      <c r="D1233" s="923" t="s">
        <v>28468</v>
      </c>
      <c r="E1233" s="920" t="s">
        <v>18361</v>
      </c>
      <c r="F1233" s="921">
        <v>18</v>
      </c>
      <c r="G1233" s="920" t="s">
        <v>26859</v>
      </c>
      <c r="H1233" s="922" t="s">
        <v>1289</v>
      </c>
      <c r="I1233" s="923"/>
    </row>
    <row r="1234" spans="1:9" ht="27">
      <c r="A1234" s="1151"/>
      <c r="B1234" s="922" t="s">
        <v>16968</v>
      </c>
      <c r="C1234" s="920" t="s">
        <v>16969</v>
      </c>
      <c r="D1234" s="923" t="s">
        <v>16970</v>
      </c>
      <c r="E1234" s="920" t="s">
        <v>16971</v>
      </c>
      <c r="F1234" s="921">
        <v>5</v>
      </c>
      <c r="G1234" s="920" t="s">
        <v>26859</v>
      </c>
      <c r="H1234" s="922" t="s">
        <v>21657</v>
      </c>
      <c r="I1234" s="923" t="s">
        <v>16555</v>
      </c>
    </row>
    <row r="1235" spans="1:9">
      <c r="A1235" s="1151"/>
      <c r="B1235" s="922" t="s">
        <v>18356</v>
      </c>
      <c r="C1235" s="920" t="s">
        <v>18357</v>
      </c>
      <c r="D1235" s="923" t="s">
        <v>18358</v>
      </c>
      <c r="E1235" s="920" t="s">
        <v>4436</v>
      </c>
      <c r="F1235" s="921">
        <v>6</v>
      </c>
      <c r="G1235" s="920" t="s">
        <v>26859</v>
      </c>
      <c r="H1235" s="922" t="s">
        <v>1273</v>
      </c>
      <c r="I1235" s="923" t="s">
        <v>931</v>
      </c>
    </row>
    <row r="1236" spans="1:9">
      <c r="A1236" s="1151"/>
      <c r="B1236" s="922" t="s">
        <v>18352</v>
      </c>
      <c r="C1236" s="920" t="s">
        <v>11765</v>
      </c>
      <c r="D1236" s="923" t="s">
        <v>18353</v>
      </c>
      <c r="E1236" s="920" t="s">
        <v>18354</v>
      </c>
      <c r="F1236" s="921">
        <v>7</v>
      </c>
      <c r="G1236" s="920" t="s">
        <v>26859</v>
      </c>
      <c r="H1236" s="922"/>
      <c r="I1236" s="923" t="s">
        <v>564</v>
      </c>
    </row>
    <row r="1237" spans="1:9">
      <c r="A1237" s="1151"/>
      <c r="B1237" s="922" t="s">
        <v>2834</v>
      </c>
      <c r="C1237" s="920" t="s">
        <v>3433</v>
      </c>
      <c r="D1237" s="923" t="s">
        <v>3984</v>
      </c>
      <c r="E1237" s="920" t="s">
        <v>4415</v>
      </c>
      <c r="F1237" s="921">
        <v>15</v>
      </c>
      <c r="G1237" s="920" t="s">
        <v>26859</v>
      </c>
      <c r="H1237" s="922" t="s">
        <v>14097</v>
      </c>
      <c r="I1237" s="923" t="s">
        <v>10926</v>
      </c>
    </row>
    <row r="1238" spans="1:9" ht="27">
      <c r="A1238" s="1151"/>
      <c r="B1238" s="922" t="s">
        <v>2828</v>
      </c>
      <c r="C1238" s="920" t="s">
        <v>3426</v>
      </c>
      <c r="D1238" s="923" t="s">
        <v>3977</v>
      </c>
      <c r="E1238" s="920" t="s">
        <v>4409</v>
      </c>
      <c r="F1238" s="921">
        <v>19</v>
      </c>
      <c r="G1238" s="920" t="s">
        <v>26859</v>
      </c>
      <c r="H1238" s="922" t="s">
        <v>22926</v>
      </c>
      <c r="I1238" s="923" t="s">
        <v>938</v>
      </c>
    </row>
    <row r="1239" spans="1:9">
      <c r="A1239" s="1151"/>
      <c r="B1239" s="922" t="s">
        <v>2945</v>
      </c>
      <c r="C1239" s="920" t="s">
        <v>3544</v>
      </c>
      <c r="D1239" s="923" t="s">
        <v>4059</v>
      </c>
      <c r="E1239" s="920" t="s">
        <v>4515</v>
      </c>
      <c r="F1239" s="921">
        <v>12</v>
      </c>
      <c r="G1239" s="920" t="s">
        <v>26859</v>
      </c>
      <c r="H1239" s="922"/>
      <c r="I1239" s="923" t="s">
        <v>11287</v>
      </c>
    </row>
    <row r="1240" spans="1:9">
      <c r="A1240" s="1151"/>
      <c r="B1240" s="922" t="s">
        <v>2673</v>
      </c>
      <c r="C1240" s="920" t="s">
        <v>11942</v>
      </c>
      <c r="D1240" s="923" t="s">
        <v>3874</v>
      </c>
      <c r="E1240" s="920" t="s">
        <v>4281</v>
      </c>
      <c r="F1240" s="921">
        <v>5</v>
      </c>
      <c r="G1240" s="920" t="s">
        <v>26859</v>
      </c>
      <c r="H1240" s="922" t="s">
        <v>14317</v>
      </c>
      <c r="I1240" s="923" t="s">
        <v>18310</v>
      </c>
    </row>
    <row r="1241" spans="1:9">
      <c r="A1241" s="1151"/>
      <c r="B1241" s="922" t="s">
        <v>22619</v>
      </c>
      <c r="C1241" s="920" t="s">
        <v>22620</v>
      </c>
      <c r="D1241" s="923" t="s">
        <v>22621</v>
      </c>
      <c r="E1241" s="920" t="s">
        <v>22622</v>
      </c>
      <c r="F1241" s="921">
        <v>12</v>
      </c>
      <c r="G1241" s="920" t="s">
        <v>26859</v>
      </c>
      <c r="H1241" s="922"/>
      <c r="I1241" s="923" t="s">
        <v>937</v>
      </c>
    </row>
    <row r="1242" spans="1:9">
      <c r="A1242" s="1151"/>
      <c r="B1242" s="922" t="s">
        <v>14542</v>
      </c>
      <c r="C1242" s="920" t="s">
        <v>3759</v>
      </c>
      <c r="D1242" s="923" t="s">
        <v>28469</v>
      </c>
      <c r="E1242" s="920" t="s">
        <v>14543</v>
      </c>
      <c r="F1242" s="921">
        <v>21</v>
      </c>
      <c r="G1242" s="920" t="s">
        <v>26859</v>
      </c>
      <c r="H1242" s="922" t="s">
        <v>14544</v>
      </c>
      <c r="I1242" s="923" t="s">
        <v>564</v>
      </c>
    </row>
    <row r="1243" spans="1:9">
      <c r="A1243" s="1151"/>
      <c r="B1243" s="922" t="s">
        <v>2862</v>
      </c>
      <c r="C1243" s="920" t="s">
        <v>3421</v>
      </c>
      <c r="D1243" s="923" t="s">
        <v>4004</v>
      </c>
      <c r="E1243" s="920" t="s">
        <v>4441</v>
      </c>
      <c r="F1243" s="921">
        <v>5</v>
      </c>
      <c r="G1243" s="920" t="s">
        <v>26859</v>
      </c>
      <c r="H1243" s="922"/>
      <c r="I1243" s="923" t="s">
        <v>18115</v>
      </c>
    </row>
    <row r="1244" spans="1:9">
      <c r="A1244" s="1151"/>
      <c r="B1244" s="922" t="s">
        <v>18329</v>
      </c>
      <c r="C1244" s="920" t="s">
        <v>12605</v>
      </c>
      <c r="D1244" s="923" t="s">
        <v>12606</v>
      </c>
      <c r="E1244" s="920" t="s">
        <v>18330</v>
      </c>
      <c r="F1244" s="921">
        <v>10</v>
      </c>
      <c r="G1244" s="920" t="s">
        <v>26859</v>
      </c>
      <c r="H1244" s="922"/>
      <c r="I1244" s="923" t="s">
        <v>18115</v>
      </c>
    </row>
    <row r="1245" spans="1:9">
      <c r="A1245" s="1151"/>
      <c r="B1245" s="922" t="s">
        <v>2895</v>
      </c>
      <c r="C1245" s="920" t="s">
        <v>3488</v>
      </c>
      <c r="D1245" s="923" t="s">
        <v>4027</v>
      </c>
      <c r="E1245" s="920" t="s">
        <v>4466</v>
      </c>
      <c r="F1245" s="921">
        <v>8</v>
      </c>
      <c r="G1245" s="920" t="s">
        <v>26859</v>
      </c>
      <c r="H1245" s="922" t="s">
        <v>13208</v>
      </c>
      <c r="I1245" s="923" t="s">
        <v>17674</v>
      </c>
    </row>
    <row r="1246" spans="1:9">
      <c r="A1246" s="1151"/>
      <c r="B1246" s="922" t="s">
        <v>2855</v>
      </c>
      <c r="C1246" s="920" t="s">
        <v>3451</v>
      </c>
      <c r="D1246" s="923" t="s">
        <v>3998</v>
      </c>
      <c r="E1246" s="920" t="s">
        <v>4433</v>
      </c>
      <c r="F1246" s="921">
        <v>11</v>
      </c>
      <c r="G1246" s="920" t="s">
        <v>26877</v>
      </c>
      <c r="H1246" s="922" t="s">
        <v>1830</v>
      </c>
      <c r="I1246" s="923" t="s">
        <v>939</v>
      </c>
    </row>
    <row r="1247" spans="1:9">
      <c r="A1247" s="1151"/>
      <c r="B1247" s="922" t="s">
        <v>18326</v>
      </c>
      <c r="C1247" s="920" t="s">
        <v>3810</v>
      </c>
      <c r="D1247" s="923" t="s">
        <v>18327</v>
      </c>
      <c r="E1247" s="920"/>
      <c r="F1247" s="921">
        <v>1</v>
      </c>
      <c r="G1247" s="920" t="s">
        <v>26859</v>
      </c>
      <c r="H1247" s="922" t="s">
        <v>1275</v>
      </c>
      <c r="I1247" s="923" t="s">
        <v>564</v>
      </c>
    </row>
    <row r="1248" spans="1:9" ht="40.5">
      <c r="A1248" s="1151"/>
      <c r="B1248" s="922" t="s">
        <v>3148</v>
      </c>
      <c r="C1248" s="920" t="s">
        <v>3738</v>
      </c>
      <c r="D1248" s="923" t="s">
        <v>4199</v>
      </c>
      <c r="E1248" s="920" t="s">
        <v>22140</v>
      </c>
      <c r="F1248" s="921">
        <v>8</v>
      </c>
      <c r="G1248" s="920" t="s">
        <v>26859</v>
      </c>
      <c r="H1248" s="922"/>
      <c r="I1248" s="923" t="s">
        <v>22141</v>
      </c>
    </row>
    <row r="1249" spans="1:9">
      <c r="A1249" s="1151"/>
      <c r="B1249" s="922" t="s">
        <v>14313</v>
      </c>
      <c r="C1249" s="920" t="s">
        <v>14314</v>
      </c>
      <c r="D1249" s="923" t="s">
        <v>14315</v>
      </c>
      <c r="E1249" s="920" t="s">
        <v>14316</v>
      </c>
      <c r="F1249" s="921">
        <v>40</v>
      </c>
      <c r="G1249" s="920" t="s">
        <v>26859</v>
      </c>
      <c r="H1249" s="922" t="s">
        <v>12143</v>
      </c>
      <c r="I1249" s="923" t="s">
        <v>1300</v>
      </c>
    </row>
    <row r="1250" spans="1:9">
      <c r="A1250" s="1151"/>
      <c r="B1250" s="922" t="s">
        <v>3053</v>
      </c>
      <c r="C1250" s="920" t="s">
        <v>3655</v>
      </c>
      <c r="D1250" s="923" t="s">
        <v>4139</v>
      </c>
      <c r="E1250" s="920" t="s">
        <v>4601</v>
      </c>
      <c r="F1250" s="921">
        <v>21</v>
      </c>
      <c r="G1250" s="920" t="s">
        <v>26859</v>
      </c>
      <c r="H1250" s="922" t="s">
        <v>13365</v>
      </c>
      <c r="I1250" s="923" t="s">
        <v>937</v>
      </c>
    </row>
    <row r="1251" spans="1:9">
      <c r="A1251" s="1151"/>
      <c r="B1251" s="922" t="s">
        <v>3138</v>
      </c>
      <c r="C1251" s="920" t="s">
        <v>3728</v>
      </c>
      <c r="D1251" s="923" t="s">
        <v>28470</v>
      </c>
      <c r="E1251" s="920" t="s">
        <v>4663</v>
      </c>
      <c r="F1251" s="921">
        <v>5</v>
      </c>
      <c r="G1251" s="920" t="s">
        <v>26859</v>
      </c>
      <c r="H1251" s="922" t="s">
        <v>1842</v>
      </c>
      <c r="I1251" s="923" t="s">
        <v>13755</v>
      </c>
    </row>
    <row r="1252" spans="1:9">
      <c r="A1252" s="1151"/>
      <c r="B1252" s="922" t="s">
        <v>11932</v>
      </c>
      <c r="C1252" s="920" t="s">
        <v>11933</v>
      </c>
      <c r="D1252" s="923" t="s">
        <v>11934</v>
      </c>
      <c r="E1252" s="920" t="s">
        <v>11935</v>
      </c>
      <c r="F1252" s="921">
        <v>9</v>
      </c>
      <c r="G1252" s="920" t="s">
        <v>26859</v>
      </c>
      <c r="H1252" s="922"/>
      <c r="I1252" s="923" t="s">
        <v>937</v>
      </c>
    </row>
    <row r="1253" spans="1:9" ht="27">
      <c r="A1253" s="1151"/>
      <c r="B1253" s="922" t="s">
        <v>18318</v>
      </c>
      <c r="C1253" s="920" t="s">
        <v>18319</v>
      </c>
      <c r="D1253" s="923" t="s">
        <v>26953</v>
      </c>
      <c r="E1253" s="920" t="s">
        <v>18321</v>
      </c>
      <c r="F1253" s="921">
        <v>17</v>
      </c>
      <c r="G1253" s="920" t="s">
        <v>26859</v>
      </c>
      <c r="H1253" s="922" t="s">
        <v>4804</v>
      </c>
      <c r="I1253" s="923" t="s">
        <v>14817</v>
      </c>
    </row>
    <row r="1254" spans="1:9">
      <c r="A1254" s="1151"/>
      <c r="B1254" s="922" t="s">
        <v>2650</v>
      </c>
      <c r="C1254" s="920" t="s">
        <v>3257</v>
      </c>
      <c r="D1254" s="923" t="s">
        <v>3861</v>
      </c>
      <c r="E1254" s="920" t="s">
        <v>4261</v>
      </c>
      <c r="F1254" s="921">
        <v>6</v>
      </c>
      <c r="G1254" s="920" t="s">
        <v>26877</v>
      </c>
      <c r="H1254" s="922" t="s">
        <v>558</v>
      </c>
      <c r="I1254" s="923" t="s">
        <v>933</v>
      </c>
    </row>
    <row r="1255" spans="1:9">
      <c r="A1255" s="1151"/>
      <c r="B1255" s="922" t="s">
        <v>2758</v>
      </c>
      <c r="C1255" s="920" t="s">
        <v>14312</v>
      </c>
      <c r="D1255" s="923" t="s">
        <v>3930</v>
      </c>
      <c r="E1255" s="920" t="s">
        <v>4348</v>
      </c>
      <c r="F1255" s="921">
        <v>80</v>
      </c>
      <c r="G1255" s="920" t="s">
        <v>26859</v>
      </c>
      <c r="H1255" s="922" t="s">
        <v>12143</v>
      </c>
      <c r="I1255" s="923" t="s">
        <v>11671</v>
      </c>
    </row>
    <row r="1256" spans="1:9">
      <c r="A1256" s="1151"/>
      <c r="B1256" s="922" t="s">
        <v>2905</v>
      </c>
      <c r="C1256" s="920" t="s">
        <v>3499</v>
      </c>
      <c r="D1256" s="923" t="s">
        <v>4033</v>
      </c>
      <c r="E1256" s="920" t="s">
        <v>4475</v>
      </c>
      <c r="F1256" s="921">
        <v>6</v>
      </c>
      <c r="G1256" s="920" t="s">
        <v>26859</v>
      </c>
      <c r="H1256" s="922"/>
      <c r="I1256" s="923" t="s">
        <v>564</v>
      </c>
    </row>
    <row r="1257" spans="1:9">
      <c r="A1257" s="1151"/>
      <c r="B1257" s="922" t="s">
        <v>3024</v>
      </c>
      <c r="C1257" s="920" t="s">
        <v>3625</v>
      </c>
      <c r="D1257" s="923" t="s">
        <v>21652</v>
      </c>
      <c r="E1257" s="920" t="s">
        <v>4575</v>
      </c>
      <c r="F1257" s="921">
        <v>3</v>
      </c>
      <c r="G1257" s="920" t="s">
        <v>26859</v>
      </c>
      <c r="H1257" s="922" t="s">
        <v>13714</v>
      </c>
      <c r="I1257" s="923" t="s">
        <v>938</v>
      </c>
    </row>
    <row r="1258" spans="1:9">
      <c r="A1258" s="1151"/>
      <c r="B1258" s="922" t="s">
        <v>3183</v>
      </c>
      <c r="C1258" s="920" t="s">
        <v>3445</v>
      </c>
      <c r="D1258" s="923" t="s">
        <v>4221</v>
      </c>
      <c r="E1258" s="920"/>
      <c r="F1258" s="921">
        <v>3</v>
      </c>
      <c r="G1258" s="920" t="s">
        <v>26859</v>
      </c>
      <c r="H1258" s="922" t="s">
        <v>4748</v>
      </c>
      <c r="I1258" s="923" t="s">
        <v>937</v>
      </c>
    </row>
    <row r="1259" spans="1:9">
      <c r="A1259" s="1151"/>
      <c r="B1259" s="922" t="s">
        <v>2693</v>
      </c>
      <c r="C1259" s="920" t="s">
        <v>3302</v>
      </c>
      <c r="D1259" s="923" t="s">
        <v>28471</v>
      </c>
      <c r="E1259" s="920" t="s">
        <v>4298</v>
      </c>
      <c r="F1259" s="921">
        <v>66</v>
      </c>
      <c r="G1259" s="920" t="s">
        <v>26859</v>
      </c>
      <c r="H1259" s="922" t="s">
        <v>26954</v>
      </c>
      <c r="I1259" s="923" t="s">
        <v>11222</v>
      </c>
    </row>
    <row r="1260" spans="1:9">
      <c r="A1260" s="1151"/>
      <c r="B1260" s="922" t="s">
        <v>3012</v>
      </c>
      <c r="C1260" s="920" t="s">
        <v>8493</v>
      </c>
      <c r="D1260" s="923" t="s">
        <v>4106</v>
      </c>
      <c r="E1260" s="920" t="s">
        <v>4567</v>
      </c>
      <c r="F1260" s="921">
        <v>15</v>
      </c>
      <c r="G1260" s="920" t="s">
        <v>26859</v>
      </c>
      <c r="H1260" s="922" t="s">
        <v>22925</v>
      </c>
      <c r="I1260" s="923" t="s">
        <v>938</v>
      </c>
    </row>
    <row r="1261" spans="1:9">
      <c r="A1261" s="1151"/>
      <c r="B1261" s="922" t="s">
        <v>18302</v>
      </c>
      <c r="C1261" s="920" t="s">
        <v>18303</v>
      </c>
      <c r="D1261" s="923" t="s">
        <v>28472</v>
      </c>
      <c r="E1261" s="920" t="s">
        <v>18304</v>
      </c>
      <c r="F1261" s="921">
        <v>3</v>
      </c>
      <c r="G1261" s="920" t="s">
        <v>26859</v>
      </c>
      <c r="H1261" s="922"/>
      <c r="I1261" s="923" t="s">
        <v>18115</v>
      </c>
    </row>
    <row r="1262" spans="1:9">
      <c r="A1262" s="1151"/>
      <c r="B1262" s="922" t="s">
        <v>18300</v>
      </c>
      <c r="C1262" s="920" t="s">
        <v>18301</v>
      </c>
      <c r="D1262" s="923" t="s">
        <v>28473</v>
      </c>
      <c r="E1262" s="920"/>
      <c r="F1262" s="921">
        <v>14</v>
      </c>
      <c r="G1262" s="920" t="s">
        <v>26859</v>
      </c>
      <c r="H1262" s="922"/>
      <c r="I1262" s="923" t="s">
        <v>10926</v>
      </c>
    </row>
    <row r="1263" spans="1:9">
      <c r="A1263" s="1151"/>
      <c r="B1263" s="922" t="s">
        <v>2620</v>
      </c>
      <c r="C1263" s="920" t="s">
        <v>3230</v>
      </c>
      <c r="D1263" s="923" t="s">
        <v>3838</v>
      </c>
      <c r="E1263" s="920" t="s">
        <v>4237</v>
      </c>
      <c r="F1263" s="921">
        <v>3</v>
      </c>
      <c r="G1263" s="920" t="s">
        <v>26859</v>
      </c>
      <c r="H1263" s="922" t="s">
        <v>4708</v>
      </c>
      <c r="I1263" s="923" t="s">
        <v>28474</v>
      </c>
    </row>
    <row r="1264" spans="1:9">
      <c r="A1264" s="1151"/>
      <c r="B1264" s="922" t="s">
        <v>3074</v>
      </c>
      <c r="C1264" s="920" t="s">
        <v>3676</v>
      </c>
      <c r="D1264" s="923" t="s">
        <v>28475</v>
      </c>
      <c r="E1264" s="920" t="s">
        <v>4617</v>
      </c>
      <c r="F1264" s="921">
        <v>32</v>
      </c>
      <c r="G1264" s="920" t="s">
        <v>26859</v>
      </c>
      <c r="H1264" s="922" t="s">
        <v>21650</v>
      </c>
      <c r="I1264" s="923" t="s">
        <v>11113</v>
      </c>
    </row>
    <row r="1265" spans="1:9">
      <c r="A1265" s="1151"/>
      <c r="B1265" s="922" t="s">
        <v>23155</v>
      </c>
      <c r="C1265" s="920" t="s">
        <v>3794</v>
      </c>
      <c r="D1265" s="923" t="s">
        <v>23156</v>
      </c>
      <c r="E1265" s="920" t="s">
        <v>23157</v>
      </c>
      <c r="F1265" s="921">
        <v>12</v>
      </c>
      <c r="G1265" s="920" t="s">
        <v>26877</v>
      </c>
      <c r="H1265" s="922" t="s">
        <v>14695</v>
      </c>
      <c r="I1265" s="923" t="s">
        <v>931</v>
      </c>
    </row>
    <row r="1266" spans="1:9">
      <c r="A1266" s="1151"/>
      <c r="B1266" s="922" t="s">
        <v>18294</v>
      </c>
      <c r="C1266" s="920" t="s">
        <v>18295</v>
      </c>
      <c r="D1266" s="923" t="s">
        <v>18296</v>
      </c>
      <c r="E1266" s="920" t="s">
        <v>18297</v>
      </c>
      <c r="F1266" s="921">
        <v>9</v>
      </c>
      <c r="G1266" s="920" t="s">
        <v>26859</v>
      </c>
      <c r="H1266" s="922" t="s">
        <v>18298</v>
      </c>
      <c r="I1266" s="923" t="s">
        <v>937</v>
      </c>
    </row>
    <row r="1267" spans="1:9">
      <c r="A1267" s="1151"/>
      <c r="B1267" s="922" t="s">
        <v>2685</v>
      </c>
      <c r="C1267" s="920" t="s">
        <v>3293</v>
      </c>
      <c r="D1267" s="923" t="s">
        <v>18285</v>
      </c>
      <c r="E1267" s="920" t="s">
        <v>4291</v>
      </c>
      <c r="F1267" s="921">
        <v>5</v>
      </c>
      <c r="G1267" s="920" t="s">
        <v>26859</v>
      </c>
      <c r="H1267" s="922" t="s">
        <v>560</v>
      </c>
      <c r="I1267" s="923" t="s">
        <v>934</v>
      </c>
    </row>
    <row r="1268" spans="1:9">
      <c r="A1268" s="1151"/>
      <c r="B1268" s="922" t="s">
        <v>18280</v>
      </c>
      <c r="C1268" s="920" t="s">
        <v>18281</v>
      </c>
      <c r="D1268" s="923" t="s">
        <v>18282</v>
      </c>
      <c r="E1268" s="920" t="s">
        <v>18283</v>
      </c>
      <c r="F1268" s="921">
        <v>3</v>
      </c>
      <c r="G1268" s="920" t="s">
        <v>26859</v>
      </c>
      <c r="H1268" s="922" t="s">
        <v>18284</v>
      </c>
      <c r="I1268" s="923" t="s">
        <v>17585</v>
      </c>
    </row>
    <row r="1269" spans="1:9">
      <c r="A1269" s="1151"/>
      <c r="B1269" s="922" t="s">
        <v>2082</v>
      </c>
      <c r="C1269" s="920" t="s">
        <v>3244</v>
      </c>
      <c r="D1269" s="923" t="s">
        <v>3850</v>
      </c>
      <c r="E1269" s="920" t="s">
        <v>4247</v>
      </c>
      <c r="F1269" s="921">
        <v>70</v>
      </c>
      <c r="G1269" s="920" t="s">
        <v>26877</v>
      </c>
      <c r="H1269" s="922" t="s">
        <v>563</v>
      </c>
      <c r="I1269" s="923" t="s">
        <v>564</v>
      </c>
    </row>
    <row r="1270" spans="1:9">
      <c r="A1270" s="1151"/>
      <c r="B1270" s="922" t="s">
        <v>2875</v>
      </c>
      <c r="C1270" s="920" t="s">
        <v>3473</v>
      </c>
      <c r="D1270" s="923" t="s">
        <v>4013</v>
      </c>
      <c r="E1270" s="920" t="s">
        <v>4453</v>
      </c>
      <c r="F1270" s="921">
        <v>68</v>
      </c>
      <c r="G1270" s="920" t="s">
        <v>26859</v>
      </c>
      <c r="H1270" s="922" t="s">
        <v>1809</v>
      </c>
      <c r="I1270" s="923" t="s">
        <v>931</v>
      </c>
    </row>
    <row r="1271" spans="1:9">
      <c r="A1271" s="1151"/>
      <c r="B1271" s="922" t="s">
        <v>22126</v>
      </c>
      <c r="C1271" s="920" t="s">
        <v>22127</v>
      </c>
      <c r="D1271" s="923" t="s">
        <v>22128</v>
      </c>
      <c r="E1271" s="920" t="s">
        <v>22129</v>
      </c>
      <c r="F1271" s="921">
        <v>5</v>
      </c>
      <c r="G1271" s="920" t="s">
        <v>26859</v>
      </c>
      <c r="H1271" s="922" t="s">
        <v>4770</v>
      </c>
      <c r="I1271" s="923" t="s">
        <v>11287</v>
      </c>
    </row>
    <row r="1272" spans="1:9" ht="27">
      <c r="A1272" s="1151"/>
      <c r="B1272" s="922" t="s">
        <v>14091</v>
      </c>
      <c r="C1272" s="920" t="s">
        <v>3688</v>
      </c>
      <c r="D1272" s="923" t="s">
        <v>22124</v>
      </c>
      <c r="E1272" s="920" t="s">
        <v>14092</v>
      </c>
      <c r="F1272" s="921">
        <v>4</v>
      </c>
      <c r="G1272" s="920" t="s">
        <v>26859</v>
      </c>
      <c r="H1272" s="922"/>
      <c r="I1272" s="923" t="s">
        <v>17785</v>
      </c>
    </row>
    <row r="1273" spans="1:9">
      <c r="A1273" s="1151"/>
      <c r="B1273" s="922" t="s">
        <v>24124</v>
      </c>
      <c r="C1273" s="920" t="s">
        <v>24125</v>
      </c>
      <c r="D1273" s="923" t="s">
        <v>24126</v>
      </c>
      <c r="E1273" s="920" t="s">
        <v>24127</v>
      </c>
      <c r="F1273" s="921">
        <v>5</v>
      </c>
      <c r="G1273" s="920" t="s">
        <v>26859</v>
      </c>
      <c r="H1273" s="922" t="s">
        <v>24128</v>
      </c>
      <c r="I1273" s="923" t="s">
        <v>930</v>
      </c>
    </row>
    <row r="1274" spans="1:9">
      <c r="A1274" s="1151"/>
      <c r="B1274" s="922" t="s">
        <v>18276</v>
      </c>
      <c r="C1274" s="920" t="s">
        <v>3364</v>
      </c>
      <c r="D1274" s="923" t="s">
        <v>28476</v>
      </c>
      <c r="E1274" s="920" t="s">
        <v>18277</v>
      </c>
      <c r="F1274" s="921">
        <v>9</v>
      </c>
      <c r="G1274" s="920" t="s">
        <v>26859</v>
      </c>
      <c r="H1274" s="922" t="s">
        <v>18278</v>
      </c>
      <c r="I1274" s="923" t="s">
        <v>937</v>
      </c>
    </row>
    <row r="1275" spans="1:9">
      <c r="A1275" s="1151"/>
      <c r="B1275" s="922" t="s">
        <v>2667</v>
      </c>
      <c r="C1275" s="920" t="s">
        <v>3275</v>
      </c>
      <c r="D1275" s="923" t="s">
        <v>18274</v>
      </c>
      <c r="E1275" s="920" t="s">
        <v>4276</v>
      </c>
      <c r="F1275" s="921">
        <v>4</v>
      </c>
      <c r="G1275" s="920" t="s">
        <v>26859</v>
      </c>
      <c r="H1275" s="922" t="s">
        <v>18275</v>
      </c>
      <c r="I1275" s="923" t="s">
        <v>937</v>
      </c>
    </row>
    <row r="1276" spans="1:9">
      <c r="A1276" s="1151"/>
      <c r="B1276" s="922" t="s">
        <v>23151</v>
      </c>
      <c r="C1276" s="920" t="s">
        <v>23152</v>
      </c>
      <c r="D1276" s="923" t="s">
        <v>23153</v>
      </c>
      <c r="E1276" s="920"/>
      <c r="F1276" s="921">
        <v>12</v>
      </c>
      <c r="G1276" s="920" t="s">
        <v>26877</v>
      </c>
      <c r="H1276" s="922" t="s">
        <v>23154</v>
      </c>
      <c r="I1276" s="923" t="s">
        <v>936</v>
      </c>
    </row>
    <row r="1277" spans="1:9">
      <c r="A1277" s="1151"/>
      <c r="B1277" s="922" t="s">
        <v>2902</v>
      </c>
      <c r="C1277" s="920" t="s">
        <v>3496</v>
      </c>
      <c r="D1277" s="923" t="s">
        <v>4031</v>
      </c>
      <c r="E1277" s="920" t="s">
        <v>4474</v>
      </c>
      <c r="F1277" s="921">
        <v>5</v>
      </c>
      <c r="G1277" s="920" t="s">
        <v>26859</v>
      </c>
      <c r="H1277" s="922" t="s">
        <v>18272</v>
      </c>
      <c r="I1277" s="923" t="s">
        <v>937</v>
      </c>
    </row>
    <row r="1278" spans="1:9" ht="27">
      <c r="A1278" s="1151"/>
      <c r="B1278" s="922" t="s">
        <v>2966</v>
      </c>
      <c r="C1278" s="920" t="s">
        <v>3567</v>
      </c>
      <c r="D1278" s="923" t="s">
        <v>4071</v>
      </c>
      <c r="E1278" s="920" t="s">
        <v>4530</v>
      </c>
      <c r="F1278" s="921">
        <v>7</v>
      </c>
      <c r="G1278" s="920" t="s">
        <v>26859</v>
      </c>
      <c r="H1278" s="922" t="s">
        <v>4802</v>
      </c>
      <c r="I1278" s="923" t="s">
        <v>18270</v>
      </c>
    </row>
    <row r="1279" spans="1:9">
      <c r="A1279" s="1151"/>
      <c r="B1279" s="922" t="s">
        <v>2864</v>
      </c>
      <c r="C1279" s="920" t="s">
        <v>3461</v>
      </c>
      <c r="D1279" s="923" t="s">
        <v>28477</v>
      </c>
      <c r="E1279" s="920" t="s">
        <v>4443</v>
      </c>
      <c r="F1279" s="921">
        <v>9</v>
      </c>
      <c r="G1279" s="920" t="s">
        <v>26859</v>
      </c>
      <c r="H1279" s="922" t="s">
        <v>1815</v>
      </c>
      <c r="I1279" s="923" t="s">
        <v>933</v>
      </c>
    </row>
    <row r="1280" spans="1:9">
      <c r="A1280" s="1151"/>
      <c r="B1280" s="922" t="s">
        <v>13600</v>
      </c>
      <c r="C1280" s="920" t="s">
        <v>13601</v>
      </c>
      <c r="D1280" s="923" t="s">
        <v>13602</v>
      </c>
      <c r="E1280" s="920" t="s">
        <v>21524</v>
      </c>
      <c r="F1280" s="921">
        <v>37</v>
      </c>
      <c r="G1280" s="920" t="s">
        <v>26859</v>
      </c>
      <c r="H1280" s="922" t="s">
        <v>1816</v>
      </c>
      <c r="I1280" s="923" t="s">
        <v>17391</v>
      </c>
    </row>
    <row r="1281" spans="1:9" ht="27">
      <c r="A1281" s="1151"/>
      <c r="B1281" s="922" t="s">
        <v>2826</v>
      </c>
      <c r="C1281" s="920" t="s">
        <v>4942</v>
      </c>
      <c r="D1281" s="923" t="s">
        <v>3975</v>
      </c>
      <c r="E1281" s="920" t="s">
        <v>14801</v>
      </c>
      <c r="F1281" s="921">
        <v>5</v>
      </c>
      <c r="G1281" s="920" t="s">
        <v>26877</v>
      </c>
      <c r="H1281" s="922" t="s">
        <v>14988</v>
      </c>
      <c r="I1281" s="923" t="s">
        <v>16443</v>
      </c>
    </row>
    <row r="1282" spans="1:9">
      <c r="A1282" s="1151"/>
      <c r="B1282" s="922" t="s">
        <v>3081</v>
      </c>
      <c r="C1282" s="920" t="s">
        <v>11909</v>
      </c>
      <c r="D1282" s="923" t="s">
        <v>11910</v>
      </c>
      <c r="E1282" s="920" t="s">
        <v>18268</v>
      </c>
      <c r="F1282" s="921">
        <v>6</v>
      </c>
      <c r="G1282" s="920" t="s">
        <v>26859</v>
      </c>
      <c r="H1282" s="922"/>
      <c r="I1282" s="923" t="s">
        <v>564</v>
      </c>
    </row>
    <row r="1283" spans="1:9">
      <c r="A1283" s="1151"/>
      <c r="B1283" s="922" t="s">
        <v>3081</v>
      </c>
      <c r="C1283" s="920" t="s">
        <v>3680</v>
      </c>
      <c r="D1283" s="923" t="s">
        <v>16711</v>
      </c>
      <c r="E1283" s="920" t="s">
        <v>4621</v>
      </c>
      <c r="F1283" s="921">
        <v>29</v>
      </c>
      <c r="G1283" s="920" t="s">
        <v>10858</v>
      </c>
      <c r="H1283" s="922" t="s">
        <v>913</v>
      </c>
      <c r="I1283" s="923" t="s">
        <v>931</v>
      </c>
    </row>
    <row r="1284" spans="1:9">
      <c r="A1284" s="1151"/>
      <c r="B1284" s="922" t="s">
        <v>11906</v>
      </c>
      <c r="C1284" s="920" t="s">
        <v>18267</v>
      </c>
      <c r="D1284" s="923" t="s">
        <v>11907</v>
      </c>
      <c r="E1284" s="920" t="s">
        <v>11908</v>
      </c>
      <c r="F1284" s="921">
        <v>17</v>
      </c>
      <c r="G1284" s="920" t="s">
        <v>26859</v>
      </c>
      <c r="H1284" s="922" t="s">
        <v>888</v>
      </c>
      <c r="I1284" s="923" t="s">
        <v>10926</v>
      </c>
    </row>
    <row r="1285" spans="1:9">
      <c r="A1285" s="1151"/>
      <c r="B1285" s="922" t="s">
        <v>2614</v>
      </c>
      <c r="C1285" s="920" t="s">
        <v>11385</v>
      </c>
      <c r="D1285" s="923" t="s">
        <v>3834</v>
      </c>
      <c r="E1285" s="920" t="s">
        <v>4233</v>
      </c>
      <c r="F1285" s="921">
        <v>31</v>
      </c>
      <c r="G1285" s="920" t="s">
        <v>26859</v>
      </c>
      <c r="H1285" s="922"/>
      <c r="I1285" s="923" t="s">
        <v>11222</v>
      </c>
    </row>
    <row r="1286" spans="1:9">
      <c r="A1286" s="1151"/>
      <c r="B1286" s="922" t="s">
        <v>26556</v>
      </c>
      <c r="C1286" s="920" t="s">
        <v>3753</v>
      </c>
      <c r="D1286" s="923" t="s">
        <v>26557</v>
      </c>
      <c r="E1286" s="920" t="s">
        <v>26558</v>
      </c>
      <c r="F1286" s="921">
        <v>8</v>
      </c>
      <c r="G1286" s="920" t="s">
        <v>10858</v>
      </c>
      <c r="H1286" s="922" t="s">
        <v>563</v>
      </c>
      <c r="I1286" s="923" t="s">
        <v>931</v>
      </c>
    </row>
    <row r="1287" spans="1:9">
      <c r="A1287" s="1151"/>
      <c r="B1287" s="922" t="s">
        <v>2921</v>
      </c>
      <c r="C1287" s="920" t="s">
        <v>3516</v>
      </c>
      <c r="D1287" s="923" t="s">
        <v>16608</v>
      </c>
      <c r="E1287" s="920" t="s">
        <v>4491</v>
      </c>
      <c r="F1287" s="921">
        <v>12</v>
      </c>
      <c r="G1287" s="920" t="s">
        <v>26859</v>
      </c>
      <c r="H1287" s="922" t="s">
        <v>1837</v>
      </c>
      <c r="I1287" s="923" t="s">
        <v>931</v>
      </c>
    </row>
    <row r="1288" spans="1:9">
      <c r="A1288" s="1151"/>
      <c r="B1288" s="922" t="s">
        <v>22510</v>
      </c>
      <c r="C1288" s="920" t="s">
        <v>719</v>
      </c>
      <c r="D1288" s="923" t="s">
        <v>28478</v>
      </c>
      <c r="E1288" s="920"/>
      <c r="F1288" s="921">
        <v>3</v>
      </c>
      <c r="G1288" s="920" t="s">
        <v>26859</v>
      </c>
      <c r="H1288" s="922"/>
      <c r="I1288" s="923" t="s">
        <v>939</v>
      </c>
    </row>
    <row r="1289" spans="1:9" ht="27">
      <c r="A1289" s="1151"/>
      <c r="B1289" s="922" t="s">
        <v>2951</v>
      </c>
      <c r="C1289" s="920" t="s">
        <v>3551</v>
      </c>
      <c r="D1289" s="923" t="s">
        <v>4063</v>
      </c>
      <c r="E1289" s="920" t="s">
        <v>4519</v>
      </c>
      <c r="F1289" s="921">
        <v>130</v>
      </c>
      <c r="G1289" s="920" t="s">
        <v>26861</v>
      </c>
      <c r="H1289" s="922" t="s">
        <v>12143</v>
      </c>
      <c r="I1289" s="923" t="s">
        <v>18251</v>
      </c>
    </row>
    <row r="1290" spans="1:9" ht="27">
      <c r="A1290" s="1151"/>
      <c r="B1290" s="922" t="s">
        <v>2801</v>
      </c>
      <c r="C1290" s="920" t="s">
        <v>3400</v>
      </c>
      <c r="D1290" s="923" t="s">
        <v>28479</v>
      </c>
      <c r="E1290" s="920" t="s">
        <v>4388</v>
      </c>
      <c r="F1290" s="921">
        <v>4</v>
      </c>
      <c r="G1290" s="920" t="s">
        <v>26859</v>
      </c>
      <c r="H1290" s="922" t="s">
        <v>4735</v>
      </c>
      <c r="I1290" s="923" t="s">
        <v>11009</v>
      </c>
    </row>
    <row r="1291" spans="1:9">
      <c r="A1291" s="1151"/>
      <c r="B1291" s="922" t="s">
        <v>23147</v>
      </c>
      <c r="C1291" s="920" t="s">
        <v>23148</v>
      </c>
      <c r="D1291" s="923" t="s">
        <v>23149</v>
      </c>
      <c r="E1291" s="920" t="s">
        <v>23150</v>
      </c>
      <c r="F1291" s="921">
        <v>1</v>
      </c>
      <c r="G1291" s="920" t="s">
        <v>26877</v>
      </c>
      <c r="H1291" s="922" t="s">
        <v>20362</v>
      </c>
      <c r="I1291" s="923" t="s">
        <v>931</v>
      </c>
    </row>
    <row r="1292" spans="1:9">
      <c r="A1292" s="1151"/>
      <c r="B1292" s="922" t="s">
        <v>11901</v>
      </c>
      <c r="C1292" s="920" t="s">
        <v>23642</v>
      </c>
      <c r="D1292" s="923" t="s">
        <v>11902</v>
      </c>
      <c r="E1292" s="920" t="s">
        <v>11903</v>
      </c>
      <c r="F1292" s="921">
        <v>12</v>
      </c>
      <c r="G1292" s="920" t="s">
        <v>26877</v>
      </c>
      <c r="H1292" s="922" t="s">
        <v>23643</v>
      </c>
      <c r="I1292" s="923" t="s">
        <v>937</v>
      </c>
    </row>
    <row r="1293" spans="1:9">
      <c r="A1293" s="1151"/>
      <c r="B1293" s="922" t="s">
        <v>11898</v>
      </c>
      <c r="C1293" s="920" t="s">
        <v>11899</v>
      </c>
      <c r="D1293" s="923" t="s">
        <v>28480</v>
      </c>
      <c r="E1293" s="920" t="s">
        <v>11900</v>
      </c>
      <c r="F1293" s="921">
        <v>7</v>
      </c>
      <c r="G1293" s="920" t="s">
        <v>26859</v>
      </c>
      <c r="H1293" s="922"/>
      <c r="I1293" s="923" t="s">
        <v>11287</v>
      </c>
    </row>
    <row r="1294" spans="1:9">
      <c r="A1294" s="1151"/>
      <c r="B1294" s="922" t="s">
        <v>18242</v>
      </c>
      <c r="C1294" s="920" t="s">
        <v>18243</v>
      </c>
      <c r="D1294" s="923" t="s">
        <v>18244</v>
      </c>
      <c r="E1294" s="920" t="s">
        <v>18245</v>
      </c>
      <c r="F1294" s="921">
        <v>1</v>
      </c>
      <c r="G1294" s="920" t="s">
        <v>26859</v>
      </c>
      <c r="H1294" s="922" t="s">
        <v>18246</v>
      </c>
      <c r="I1294" s="923" t="s">
        <v>937</v>
      </c>
    </row>
    <row r="1295" spans="1:9">
      <c r="A1295" s="1151"/>
      <c r="B1295" s="922" t="s">
        <v>2894</v>
      </c>
      <c r="C1295" s="920" t="s">
        <v>22119</v>
      </c>
      <c r="D1295" s="923" t="s">
        <v>4026</v>
      </c>
      <c r="E1295" s="920" t="s">
        <v>4465</v>
      </c>
      <c r="F1295" s="921">
        <v>9</v>
      </c>
      <c r="G1295" s="920" t="s">
        <v>26859</v>
      </c>
      <c r="H1295" s="922" t="s">
        <v>4759</v>
      </c>
      <c r="I1295" s="923" t="s">
        <v>935</v>
      </c>
    </row>
    <row r="1296" spans="1:9">
      <c r="A1296" s="1151"/>
      <c r="B1296" s="922" t="s">
        <v>2841</v>
      </c>
      <c r="C1296" s="920" t="s">
        <v>3438</v>
      </c>
      <c r="D1296" s="923" t="s">
        <v>11895</v>
      </c>
      <c r="E1296" s="920" t="s">
        <v>18240</v>
      </c>
      <c r="F1296" s="921">
        <v>18</v>
      </c>
      <c r="G1296" s="920" t="s">
        <v>26859</v>
      </c>
      <c r="H1296" s="922" t="s">
        <v>18241</v>
      </c>
      <c r="I1296" s="923" t="s">
        <v>937</v>
      </c>
    </row>
    <row r="1297" spans="1:9">
      <c r="A1297" s="1151"/>
      <c r="B1297" s="922" t="s">
        <v>2898</v>
      </c>
      <c r="C1297" s="920" t="s">
        <v>3490</v>
      </c>
      <c r="D1297" s="923" t="s">
        <v>17369</v>
      </c>
      <c r="E1297" s="920" t="s">
        <v>4470</v>
      </c>
      <c r="F1297" s="921">
        <v>30</v>
      </c>
      <c r="G1297" s="920" t="s">
        <v>26859</v>
      </c>
      <c r="H1297" s="922" t="s">
        <v>26955</v>
      </c>
      <c r="I1297" s="923" t="s">
        <v>11281</v>
      </c>
    </row>
    <row r="1298" spans="1:9">
      <c r="A1298" s="1151"/>
      <c r="B1298" s="922" t="s">
        <v>2898</v>
      </c>
      <c r="C1298" s="920" t="s">
        <v>3490</v>
      </c>
      <c r="D1298" s="923" t="s">
        <v>17369</v>
      </c>
      <c r="E1298" s="920" t="s">
        <v>4470</v>
      </c>
      <c r="F1298" s="921">
        <v>21</v>
      </c>
      <c r="G1298" s="920" t="s">
        <v>26877</v>
      </c>
      <c r="H1298" s="922" t="s">
        <v>26956</v>
      </c>
      <c r="I1298" s="923" t="s">
        <v>937</v>
      </c>
    </row>
    <row r="1299" spans="1:9" ht="67.5">
      <c r="A1299" s="1151"/>
      <c r="B1299" s="922" t="s">
        <v>3072</v>
      </c>
      <c r="C1299" s="920" t="s">
        <v>3674</v>
      </c>
      <c r="D1299" s="923" t="s">
        <v>28481</v>
      </c>
      <c r="E1299" s="920" t="s">
        <v>4615</v>
      </c>
      <c r="F1299" s="921">
        <v>7</v>
      </c>
      <c r="G1299" s="920" t="s">
        <v>26859</v>
      </c>
      <c r="H1299" s="922" t="s">
        <v>18236</v>
      </c>
      <c r="I1299" s="923" t="s">
        <v>931</v>
      </c>
    </row>
    <row r="1300" spans="1:9">
      <c r="A1300" s="1151"/>
      <c r="B1300" s="922" t="s">
        <v>13443</v>
      </c>
      <c r="C1300" s="920" t="s">
        <v>11408</v>
      </c>
      <c r="D1300" s="923" t="s">
        <v>13444</v>
      </c>
      <c r="E1300" s="920"/>
      <c r="F1300" s="921">
        <v>3</v>
      </c>
      <c r="G1300" s="920" t="s">
        <v>26859</v>
      </c>
      <c r="H1300" s="922" t="s">
        <v>21260</v>
      </c>
      <c r="I1300" s="923" t="s">
        <v>564</v>
      </c>
    </row>
    <row r="1301" spans="1:9">
      <c r="A1301" s="1151"/>
      <c r="B1301" s="922" t="s">
        <v>13147</v>
      </c>
      <c r="C1301" s="920" t="s">
        <v>3619</v>
      </c>
      <c r="D1301" s="923" t="s">
        <v>23145</v>
      </c>
      <c r="E1301" s="920"/>
      <c r="F1301" s="921">
        <v>10</v>
      </c>
      <c r="G1301" s="920" t="s">
        <v>26877</v>
      </c>
      <c r="H1301" s="922" t="s">
        <v>23146</v>
      </c>
      <c r="I1301" s="923" t="s">
        <v>931</v>
      </c>
    </row>
    <row r="1302" spans="1:9">
      <c r="A1302" s="1151"/>
      <c r="B1302" s="922" t="s">
        <v>2942</v>
      </c>
      <c r="C1302" s="920" t="s">
        <v>2309</v>
      </c>
      <c r="D1302" s="923" t="s">
        <v>4057</v>
      </c>
      <c r="E1302" s="920" t="s">
        <v>4512</v>
      </c>
      <c r="F1302" s="921">
        <v>12</v>
      </c>
      <c r="G1302" s="920" t="s">
        <v>26859</v>
      </c>
      <c r="H1302" s="922" t="s">
        <v>22509</v>
      </c>
      <c r="I1302" s="923" t="s">
        <v>564</v>
      </c>
    </row>
    <row r="1303" spans="1:9" ht="27">
      <c r="A1303" s="1151"/>
      <c r="B1303" s="922" t="s">
        <v>2726</v>
      </c>
      <c r="C1303" s="920" t="s">
        <v>3332</v>
      </c>
      <c r="D1303" s="923" t="s">
        <v>18233</v>
      </c>
      <c r="E1303" s="920" t="s">
        <v>4321</v>
      </c>
      <c r="F1303" s="921">
        <v>20</v>
      </c>
      <c r="G1303" s="920" t="s">
        <v>26859</v>
      </c>
      <c r="H1303" s="922" t="s">
        <v>22118</v>
      </c>
      <c r="I1303" s="923" t="s">
        <v>16503</v>
      </c>
    </row>
    <row r="1304" spans="1:9">
      <c r="A1304" s="1151"/>
      <c r="B1304" s="922" t="s">
        <v>18231</v>
      </c>
      <c r="C1304" s="920" t="s">
        <v>6165</v>
      </c>
      <c r="D1304" s="923" t="s">
        <v>28482</v>
      </c>
      <c r="E1304" s="920" t="s">
        <v>4353</v>
      </c>
      <c r="F1304" s="921">
        <v>5</v>
      </c>
      <c r="G1304" s="920" t="s">
        <v>26859</v>
      </c>
      <c r="H1304" s="922" t="s">
        <v>18232</v>
      </c>
      <c r="I1304" s="923" t="s">
        <v>937</v>
      </c>
    </row>
    <row r="1305" spans="1:9">
      <c r="A1305" s="1151"/>
      <c r="B1305" s="922" t="s">
        <v>2617</v>
      </c>
      <c r="C1305" s="920" t="s">
        <v>3227</v>
      </c>
      <c r="D1305" s="923" t="s">
        <v>3836</v>
      </c>
      <c r="E1305" s="920" t="s">
        <v>4234</v>
      </c>
      <c r="F1305" s="921">
        <v>22</v>
      </c>
      <c r="G1305" s="920" t="s">
        <v>26877</v>
      </c>
      <c r="H1305" s="922" t="s">
        <v>4707</v>
      </c>
      <c r="I1305" s="923" t="s">
        <v>933</v>
      </c>
    </row>
    <row r="1306" spans="1:9">
      <c r="A1306" s="1151"/>
      <c r="B1306" s="922" t="s">
        <v>21914</v>
      </c>
      <c r="C1306" s="920" t="s">
        <v>13957</v>
      </c>
      <c r="D1306" s="923" t="s">
        <v>13958</v>
      </c>
      <c r="E1306" s="920" t="s">
        <v>13959</v>
      </c>
      <c r="F1306" s="921">
        <v>9</v>
      </c>
      <c r="G1306" s="920" t="s">
        <v>26859</v>
      </c>
      <c r="H1306" s="922" t="s">
        <v>21915</v>
      </c>
      <c r="I1306" s="923" t="s">
        <v>933</v>
      </c>
    </row>
    <row r="1307" spans="1:9">
      <c r="A1307" s="1151"/>
      <c r="B1307" s="922" t="s">
        <v>2911</v>
      </c>
      <c r="C1307" s="920" t="s">
        <v>3504</v>
      </c>
      <c r="D1307" s="923" t="s">
        <v>11885</v>
      </c>
      <c r="E1307" s="920" t="s">
        <v>4481</v>
      </c>
      <c r="F1307" s="921">
        <v>6</v>
      </c>
      <c r="G1307" s="920" t="s">
        <v>26859</v>
      </c>
      <c r="H1307" s="922"/>
      <c r="I1307" s="923" t="s">
        <v>17674</v>
      </c>
    </row>
    <row r="1308" spans="1:9">
      <c r="A1308" s="1151"/>
      <c r="B1308" s="922" t="s">
        <v>2952</v>
      </c>
      <c r="C1308" s="920" t="s">
        <v>3460</v>
      </c>
      <c r="D1308" s="923" t="s">
        <v>4064</v>
      </c>
      <c r="E1308" s="920" t="s">
        <v>4520</v>
      </c>
      <c r="F1308" s="921">
        <v>30</v>
      </c>
      <c r="G1308" s="920" t="s">
        <v>26859</v>
      </c>
      <c r="H1308" s="922" t="s">
        <v>912</v>
      </c>
      <c r="I1308" s="923" t="s">
        <v>937</v>
      </c>
    </row>
    <row r="1309" spans="1:9">
      <c r="A1309" s="1151"/>
      <c r="B1309" s="922" t="s">
        <v>2699</v>
      </c>
      <c r="C1309" s="920" t="s">
        <v>3308</v>
      </c>
      <c r="D1309" s="923" t="s">
        <v>28484</v>
      </c>
      <c r="E1309" s="920" t="s">
        <v>4303</v>
      </c>
      <c r="F1309" s="921">
        <v>4</v>
      </c>
      <c r="G1309" s="920" t="s">
        <v>26859</v>
      </c>
      <c r="H1309" s="922" t="s">
        <v>18224</v>
      </c>
      <c r="I1309" s="923" t="s">
        <v>564</v>
      </c>
    </row>
    <row r="1310" spans="1:9">
      <c r="A1310" s="1151"/>
      <c r="B1310" s="922" t="s">
        <v>24120</v>
      </c>
      <c r="C1310" s="920" t="s">
        <v>24121</v>
      </c>
      <c r="D1310" s="923" t="s">
        <v>24122</v>
      </c>
      <c r="E1310" s="920" t="s">
        <v>24123</v>
      </c>
      <c r="F1310" s="921">
        <v>5</v>
      </c>
      <c r="G1310" s="920" t="s">
        <v>26859</v>
      </c>
      <c r="H1310" s="922"/>
      <c r="I1310" s="923" t="s">
        <v>930</v>
      </c>
    </row>
    <row r="1311" spans="1:9">
      <c r="A1311" s="1151"/>
      <c r="B1311" s="922" t="s">
        <v>9039</v>
      </c>
      <c r="C1311" s="920" t="s">
        <v>6265</v>
      </c>
      <c r="D1311" s="923" t="s">
        <v>13627</v>
      </c>
      <c r="E1311" s="920" t="s">
        <v>13628</v>
      </c>
      <c r="F1311" s="921">
        <v>10</v>
      </c>
      <c r="G1311" s="920" t="s">
        <v>26859</v>
      </c>
      <c r="H1311" s="922"/>
      <c r="I1311" s="923" t="s">
        <v>11113</v>
      </c>
    </row>
    <row r="1312" spans="1:9">
      <c r="A1312" s="1151"/>
      <c r="B1312" s="922" t="s">
        <v>23043</v>
      </c>
      <c r="C1312" s="920" t="s">
        <v>3258</v>
      </c>
      <c r="D1312" s="923" t="s">
        <v>3862</v>
      </c>
      <c r="E1312" s="920" t="s">
        <v>4262</v>
      </c>
      <c r="F1312" s="921">
        <v>11</v>
      </c>
      <c r="G1312" s="920" t="s">
        <v>26859</v>
      </c>
      <c r="H1312" s="922" t="s">
        <v>22010</v>
      </c>
      <c r="I1312" s="923" t="s">
        <v>937</v>
      </c>
    </row>
    <row r="1313" spans="1:9" ht="27">
      <c r="A1313" s="1151"/>
      <c r="B1313" s="922" t="s">
        <v>2698</v>
      </c>
      <c r="C1313" s="920" t="s">
        <v>3307</v>
      </c>
      <c r="D1313" s="923" t="s">
        <v>3888</v>
      </c>
      <c r="E1313" s="920" t="s">
        <v>4302</v>
      </c>
      <c r="F1313" s="921">
        <v>12</v>
      </c>
      <c r="G1313" s="920" t="s">
        <v>26859</v>
      </c>
      <c r="H1313" s="922" t="s">
        <v>21912</v>
      </c>
      <c r="I1313" s="923" t="s">
        <v>21947</v>
      </c>
    </row>
    <row r="1314" spans="1:9">
      <c r="A1314" s="1151"/>
      <c r="B1314" s="922" t="s">
        <v>11867</v>
      </c>
      <c r="C1314" s="920" t="s">
        <v>3673</v>
      </c>
      <c r="D1314" s="923" t="s">
        <v>11868</v>
      </c>
      <c r="E1314" s="920" t="s">
        <v>4614</v>
      </c>
      <c r="F1314" s="921">
        <v>5</v>
      </c>
      <c r="G1314" s="920" t="s">
        <v>26859</v>
      </c>
      <c r="H1314" s="922" t="s">
        <v>10191</v>
      </c>
      <c r="I1314" s="923" t="s">
        <v>564</v>
      </c>
    </row>
    <row r="1315" spans="1:9">
      <c r="A1315" s="1151"/>
      <c r="B1315" s="922" t="s">
        <v>3071</v>
      </c>
      <c r="C1315" s="920" t="s">
        <v>3673</v>
      </c>
      <c r="D1315" s="923" t="s">
        <v>11866</v>
      </c>
      <c r="E1315" s="920" t="s">
        <v>4614</v>
      </c>
      <c r="F1315" s="921">
        <v>30</v>
      </c>
      <c r="G1315" s="920" t="s">
        <v>26859</v>
      </c>
      <c r="H1315" s="922"/>
      <c r="I1315" s="923" t="s">
        <v>10926</v>
      </c>
    </row>
    <row r="1316" spans="1:9">
      <c r="A1316" s="1151"/>
      <c r="B1316" s="922" t="s">
        <v>22762</v>
      </c>
      <c r="C1316" s="920" t="s">
        <v>22763</v>
      </c>
      <c r="D1316" s="923" t="s">
        <v>22764</v>
      </c>
      <c r="E1316" s="920" t="s">
        <v>22765</v>
      </c>
      <c r="F1316" s="921">
        <v>5</v>
      </c>
      <c r="G1316" s="920" t="s">
        <v>26859</v>
      </c>
      <c r="H1316" s="922" t="s">
        <v>1285</v>
      </c>
      <c r="I1316" s="923" t="s">
        <v>937</v>
      </c>
    </row>
    <row r="1317" spans="1:9">
      <c r="A1317" s="1151"/>
      <c r="B1317" s="922" t="s">
        <v>11862</v>
      </c>
      <c r="C1317" s="920" t="s">
        <v>11863</v>
      </c>
      <c r="D1317" s="923" t="s">
        <v>11864</v>
      </c>
      <c r="E1317" s="920" t="s">
        <v>11865</v>
      </c>
      <c r="F1317" s="921">
        <v>6</v>
      </c>
      <c r="G1317" s="920" t="s">
        <v>26859</v>
      </c>
      <c r="H1317" s="922" t="s">
        <v>18203</v>
      </c>
      <c r="I1317" s="923" t="s">
        <v>10926</v>
      </c>
    </row>
    <row r="1318" spans="1:9" ht="27">
      <c r="A1318" s="1151"/>
      <c r="B1318" s="922" t="s">
        <v>2729</v>
      </c>
      <c r="C1318" s="920" t="s">
        <v>3334</v>
      </c>
      <c r="D1318" s="923" t="s">
        <v>3911</v>
      </c>
      <c r="E1318" s="920" t="s">
        <v>4323</v>
      </c>
      <c r="F1318" s="921">
        <v>0</v>
      </c>
      <c r="G1318" s="920" t="s">
        <v>26859</v>
      </c>
      <c r="H1318" s="922" t="s">
        <v>18201</v>
      </c>
      <c r="I1318" s="923" t="s">
        <v>18115</v>
      </c>
    </row>
    <row r="1319" spans="1:9" ht="81">
      <c r="A1319" s="1151"/>
      <c r="B1319" s="922" t="s">
        <v>2848</v>
      </c>
      <c r="C1319" s="920" t="s">
        <v>3334</v>
      </c>
      <c r="D1319" s="923" t="s">
        <v>16442</v>
      </c>
      <c r="E1319" s="920" t="s">
        <v>4427</v>
      </c>
      <c r="F1319" s="921">
        <v>30</v>
      </c>
      <c r="G1319" s="920" t="s">
        <v>26859</v>
      </c>
      <c r="H1319" s="922" t="s">
        <v>26957</v>
      </c>
      <c r="I1319" s="923" t="s">
        <v>564</v>
      </c>
    </row>
    <row r="1320" spans="1:9" ht="40.5">
      <c r="A1320" s="1151"/>
      <c r="B1320" s="922" t="s">
        <v>11856</v>
      </c>
      <c r="C1320" s="920" t="s">
        <v>11859</v>
      </c>
      <c r="D1320" s="923" t="s">
        <v>11860</v>
      </c>
      <c r="E1320" s="920" t="s">
        <v>11861</v>
      </c>
      <c r="F1320" s="921">
        <v>16</v>
      </c>
      <c r="G1320" s="920" t="s">
        <v>26859</v>
      </c>
      <c r="H1320" s="922" t="s">
        <v>26958</v>
      </c>
      <c r="I1320" s="923" t="s">
        <v>564</v>
      </c>
    </row>
    <row r="1321" spans="1:9" ht="40.5">
      <c r="A1321" s="1151"/>
      <c r="B1321" s="922" t="s">
        <v>11856</v>
      </c>
      <c r="C1321" s="920" t="s">
        <v>11859</v>
      </c>
      <c r="D1321" s="923" t="s">
        <v>11860</v>
      </c>
      <c r="E1321" s="920" t="s">
        <v>11861</v>
      </c>
      <c r="F1321" s="921">
        <v>16</v>
      </c>
      <c r="G1321" s="920" t="s">
        <v>26859</v>
      </c>
      <c r="H1321" s="922" t="s">
        <v>26959</v>
      </c>
      <c r="I1321" s="923" t="s">
        <v>564</v>
      </c>
    </row>
    <row r="1322" spans="1:9">
      <c r="A1322" s="1151"/>
      <c r="B1322" s="922" t="s">
        <v>18192</v>
      </c>
      <c r="C1322" s="920" t="s">
        <v>18193</v>
      </c>
      <c r="D1322" s="923" t="s">
        <v>18194</v>
      </c>
      <c r="E1322" s="920" t="s">
        <v>18195</v>
      </c>
      <c r="F1322" s="921">
        <v>1</v>
      </c>
      <c r="G1322" s="920" t="s">
        <v>26859</v>
      </c>
      <c r="H1322" s="922"/>
      <c r="I1322" s="923" t="s">
        <v>11287</v>
      </c>
    </row>
    <row r="1323" spans="1:9" ht="27">
      <c r="A1323" s="1151"/>
      <c r="B1323" s="922" t="s">
        <v>2857</v>
      </c>
      <c r="C1323" s="920" t="s">
        <v>3455</v>
      </c>
      <c r="D1323" s="923" t="s">
        <v>4000</v>
      </c>
      <c r="E1323" s="920" t="s">
        <v>18190</v>
      </c>
      <c r="F1323" s="921">
        <v>13</v>
      </c>
      <c r="G1323" s="920" t="s">
        <v>26859</v>
      </c>
      <c r="H1323" s="922" t="s">
        <v>18191</v>
      </c>
      <c r="I1323" s="923" t="s">
        <v>931</v>
      </c>
    </row>
    <row r="1324" spans="1:9">
      <c r="A1324" s="1151"/>
      <c r="B1324" s="922" t="s">
        <v>3082</v>
      </c>
      <c r="C1324" s="920" t="s">
        <v>3681</v>
      </c>
      <c r="D1324" s="923" t="s">
        <v>4161</v>
      </c>
      <c r="E1324" s="920" t="s">
        <v>4622</v>
      </c>
      <c r="F1324" s="921">
        <v>10</v>
      </c>
      <c r="G1324" s="920" t="s">
        <v>26859</v>
      </c>
      <c r="H1324" s="922"/>
      <c r="I1324" s="923" t="s">
        <v>933</v>
      </c>
    </row>
    <row r="1325" spans="1:9">
      <c r="A1325" s="1151"/>
      <c r="B1325" s="922" t="s">
        <v>18181</v>
      </c>
      <c r="C1325" s="920" t="s">
        <v>3527</v>
      </c>
      <c r="D1325" s="923" t="s">
        <v>28784</v>
      </c>
      <c r="E1325" s="920" t="s">
        <v>4501</v>
      </c>
      <c r="F1325" s="921">
        <v>16</v>
      </c>
      <c r="G1325" s="920" t="s">
        <v>26859</v>
      </c>
      <c r="H1325" s="922" t="s">
        <v>11948</v>
      </c>
      <c r="I1325" s="923" t="s">
        <v>11287</v>
      </c>
    </row>
    <row r="1326" spans="1:9" ht="54">
      <c r="A1326" s="1151"/>
      <c r="B1326" s="922" t="s">
        <v>2955</v>
      </c>
      <c r="C1326" s="920" t="s">
        <v>3556</v>
      </c>
      <c r="D1326" s="923" t="s">
        <v>28485</v>
      </c>
      <c r="E1326" s="920" t="s">
        <v>4523</v>
      </c>
      <c r="F1326" s="921">
        <v>16</v>
      </c>
      <c r="G1326" s="920" t="s">
        <v>26859</v>
      </c>
      <c r="H1326" s="922" t="s">
        <v>26960</v>
      </c>
      <c r="I1326" s="923" t="s">
        <v>11287</v>
      </c>
    </row>
    <row r="1327" spans="1:9">
      <c r="A1327" s="1151"/>
      <c r="B1327" s="922" t="s">
        <v>2752</v>
      </c>
      <c r="C1327" s="920" t="s">
        <v>541</v>
      </c>
      <c r="D1327" s="923" t="s">
        <v>15777</v>
      </c>
      <c r="E1327" s="920" t="s">
        <v>24854</v>
      </c>
      <c r="F1327" s="921">
        <v>10</v>
      </c>
      <c r="G1327" s="920" t="s">
        <v>26859</v>
      </c>
      <c r="H1327" s="922" t="s">
        <v>559</v>
      </c>
      <c r="I1327" s="923" t="s">
        <v>936</v>
      </c>
    </row>
    <row r="1328" spans="1:9">
      <c r="A1328" s="1151"/>
      <c r="B1328" s="922" t="s">
        <v>11109</v>
      </c>
      <c r="C1328" s="920" t="s">
        <v>3666</v>
      </c>
      <c r="D1328" s="923" t="s">
        <v>4150</v>
      </c>
      <c r="E1328" s="920" t="s">
        <v>4609</v>
      </c>
      <c r="F1328" s="921">
        <v>18</v>
      </c>
      <c r="G1328" s="920" t="s">
        <v>26859</v>
      </c>
      <c r="H1328" s="922" t="s">
        <v>11114</v>
      </c>
      <c r="I1328" s="923" t="s">
        <v>11205</v>
      </c>
    </row>
    <row r="1329" spans="1:9">
      <c r="A1329" s="1151"/>
      <c r="B1329" s="922" t="s">
        <v>11852</v>
      </c>
      <c r="C1329" s="920" t="s">
        <v>11853</v>
      </c>
      <c r="D1329" s="923" t="s">
        <v>11854</v>
      </c>
      <c r="E1329" s="920" t="s">
        <v>11855</v>
      </c>
      <c r="F1329" s="921">
        <v>4</v>
      </c>
      <c r="G1329" s="920" t="s">
        <v>26859</v>
      </c>
      <c r="H1329" s="922" t="s">
        <v>4736</v>
      </c>
      <c r="I1329" s="923" t="s">
        <v>564</v>
      </c>
    </row>
    <row r="1330" spans="1:9">
      <c r="A1330" s="1151"/>
      <c r="B1330" s="922" t="s">
        <v>3052</v>
      </c>
      <c r="C1330" s="920" t="s">
        <v>3653</v>
      </c>
      <c r="D1330" s="923" t="s">
        <v>4138</v>
      </c>
      <c r="E1330" s="920" t="s">
        <v>4600</v>
      </c>
      <c r="F1330" s="921">
        <v>5</v>
      </c>
      <c r="G1330" s="920" t="s">
        <v>26859</v>
      </c>
      <c r="H1330" s="922" t="s">
        <v>4784</v>
      </c>
      <c r="I1330" s="923" t="s">
        <v>937</v>
      </c>
    </row>
    <row r="1331" spans="1:9">
      <c r="A1331" s="1151"/>
      <c r="B1331" s="922" t="s">
        <v>14869</v>
      </c>
      <c r="C1331" s="920" t="s">
        <v>3654</v>
      </c>
      <c r="D1331" s="923" t="s">
        <v>14870</v>
      </c>
      <c r="E1331" s="920" t="s">
        <v>23583</v>
      </c>
      <c r="F1331" s="921">
        <v>8</v>
      </c>
      <c r="G1331" s="920" t="s">
        <v>26877</v>
      </c>
      <c r="H1331" s="922" t="s">
        <v>14871</v>
      </c>
      <c r="I1331" s="923" t="s">
        <v>937</v>
      </c>
    </row>
    <row r="1332" spans="1:9">
      <c r="A1332" s="1151"/>
      <c r="B1332" s="922" t="s">
        <v>2794</v>
      </c>
      <c r="C1332" s="920" t="s">
        <v>3751</v>
      </c>
      <c r="D1332" s="923" t="s">
        <v>3956</v>
      </c>
      <c r="E1332" s="920" t="s">
        <v>4382</v>
      </c>
      <c r="F1332" s="921">
        <v>68</v>
      </c>
      <c r="G1332" s="920" t="s">
        <v>26859</v>
      </c>
      <c r="H1332" s="922"/>
      <c r="I1332" s="923" t="s">
        <v>11287</v>
      </c>
    </row>
    <row r="1333" spans="1:9">
      <c r="A1333" s="1151"/>
      <c r="B1333" s="922" t="s">
        <v>14906</v>
      </c>
      <c r="C1333" s="920" t="s">
        <v>23640</v>
      </c>
      <c r="D1333" s="923" t="s">
        <v>14907</v>
      </c>
      <c r="E1333" s="920" t="s">
        <v>23641</v>
      </c>
      <c r="F1333" s="921">
        <v>28</v>
      </c>
      <c r="G1333" s="920" t="s">
        <v>26877</v>
      </c>
      <c r="H1333" s="922"/>
      <c r="I1333" s="923" t="s">
        <v>935</v>
      </c>
    </row>
    <row r="1334" spans="1:9">
      <c r="A1334" s="1151"/>
      <c r="B1334" s="922" t="s">
        <v>2674</v>
      </c>
      <c r="C1334" s="920" t="s">
        <v>3282</v>
      </c>
      <c r="D1334" s="923" t="s">
        <v>3875</v>
      </c>
      <c r="E1334" s="920"/>
      <c r="F1334" s="921">
        <v>1</v>
      </c>
      <c r="G1334" s="920" t="s">
        <v>26859</v>
      </c>
      <c r="H1334" s="922" t="s">
        <v>1818</v>
      </c>
      <c r="I1334" s="923" t="s">
        <v>564</v>
      </c>
    </row>
    <row r="1335" spans="1:9">
      <c r="A1335" s="1151"/>
      <c r="B1335" s="922" t="s">
        <v>2712</v>
      </c>
      <c r="C1335" s="920" t="s">
        <v>3320</v>
      </c>
      <c r="D1335" s="923" t="s">
        <v>28486</v>
      </c>
      <c r="E1335" s="920" t="s">
        <v>4312</v>
      </c>
      <c r="F1335" s="921">
        <v>8</v>
      </c>
      <c r="G1335" s="920" t="s">
        <v>26859</v>
      </c>
      <c r="H1335" s="922" t="s">
        <v>11848</v>
      </c>
      <c r="I1335" s="923" t="s">
        <v>564</v>
      </c>
    </row>
    <row r="1336" spans="1:9">
      <c r="A1336" s="1151"/>
      <c r="B1336" s="922" t="s">
        <v>2820</v>
      </c>
      <c r="C1336" s="920" t="s">
        <v>3419</v>
      </c>
      <c r="D1336" s="923" t="s">
        <v>3969</v>
      </c>
      <c r="E1336" s="920" t="s">
        <v>4403</v>
      </c>
      <c r="F1336" s="921">
        <v>31</v>
      </c>
      <c r="G1336" s="920" t="s">
        <v>26877</v>
      </c>
      <c r="H1336" s="922" t="s">
        <v>14964</v>
      </c>
      <c r="I1336" s="923" t="s">
        <v>13595</v>
      </c>
    </row>
    <row r="1337" spans="1:9">
      <c r="A1337" s="1151"/>
      <c r="B1337" s="922" t="s">
        <v>3197</v>
      </c>
      <c r="C1337" s="920" t="s">
        <v>18153</v>
      </c>
      <c r="D1337" s="923" t="s">
        <v>18154</v>
      </c>
      <c r="E1337" s="920" t="s">
        <v>18155</v>
      </c>
      <c r="F1337" s="921">
        <v>7</v>
      </c>
      <c r="G1337" s="920" t="s">
        <v>26859</v>
      </c>
      <c r="H1337" s="922"/>
      <c r="I1337" s="923" t="s">
        <v>564</v>
      </c>
    </row>
    <row r="1338" spans="1:9">
      <c r="A1338" s="1151"/>
      <c r="B1338" s="922" t="s">
        <v>2836</v>
      </c>
      <c r="C1338" s="920" t="s">
        <v>3435</v>
      </c>
      <c r="D1338" s="923" t="s">
        <v>3986</v>
      </c>
      <c r="E1338" s="920" t="s">
        <v>4417</v>
      </c>
      <c r="F1338" s="921">
        <v>5</v>
      </c>
      <c r="G1338" s="920" t="s">
        <v>26877</v>
      </c>
      <c r="H1338" s="922" t="s">
        <v>23143</v>
      </c>
      <c r="I1338" s="923" t="s">
        <v>931</v>
      </c>
    </row>
    <row r="1339" spans="1:9">
      <c r="A1339" s="1151"/>
      <c r="B1339" s="922" t="s">
        <v>3056</v>
      </c>
      <c r="C1339" s="920" t="s">
        <v>3658</v>
      </c>
      <c r="D1339" s="923" t="s">
        <v>4142</v>
      </c>
      <c r="E1339" s="920" t="s">
        <v>24853</v>
      </c>
      <c r="F1339" s="921">
        <v>13</v>
      </c>
      <c r="G1339" s="920" t="s">
        <v>26859</v>
      </c>
      <c r="H1339" s="922"/>
      <c r="I1339" s="923" t="s">
        <v>11205</v>
      </c>
    </row>
    <row r="1340" spans="1:9" ht="27">
      <c r="A1340" s="1151"/>
      <c r="B1340" s="922" t="s">
        <v>18149</v>
      </c>
      <c r="C1340" s="920" t="s">
        <v>3325</v>
      </c>
      <c r="D1340" s="923" t="s">
        <v>18150</v>
      </c>
      <c r="E1340" s="920" t="s">
        <v>18151</v>
      </c>
      <c r="F1340" s="921">
        <v>10</v>
      </c>
      <c r="G1340" s="920" t="s">
        <v>26859</v>
      </c>
      <c r="H1340" s="922"/>
      <c r="I1340" s="923" t="s">
        <v>17430</v>
      </c>
    </row>
    <row r="1341" spans="1:9">
      <c r="A1341" s="1151"/>
      <c r="B1341" s="922" t="s">
        <v>15261</v>
      </c>
      <c r="C1341" s="920" t="s">
        <v>3824</v>
      </c>
      <c r="D1341" s="923" t="s">
        <v>15262</v>
      </c>
      <c r="E1341" s="920"/>
      <c r="F1341" s="921">
        <v>1</v>
      </c>
      <c r="G1341" s="920" t="s">
        <v>26859</v>
      </c>
      <c r="H1341" s="922" t="s">
        <v>16496</v>
      </c>
      <c r="I1341" s="923" t="s">
        <v>937</v>
      </c>
    </row>
    <row r="1342" spans="1:9">
      <c r="A1342" s="1151"/>
      <c r="B1342" s="922" t="s">
        <v>13699</v>
      </c>
      <c r="C1342" s="920" t="s">
        <v>13700</v>
      </c>
      <c r="D1342" s="923" t="s">
        <v>21630</v>
      </c>
      <c r="E1342" s="920" t="s">
        <v>13701</v>
      </c>
      <c r="F1342" s="921">
        <v>23</v>
      </c>
      <c r="G1342" s="920" t="s">
        <v>26859</v>
      </c>
      <c r="H1342" s="922" t="s">
        <v>13665</v>
      </c>
      <c r="I1342" s="923" t="s">
        <v>937</v>
      </c>
    </row>
    <row r="1343" spans="1:9" ht="27">
      <c r="A1343" s="1151"/>
      <c r="B1343" s="922" t="s">
        <v>2927</v>
      </c>
      <c r="C1343" s="920" t="s">
        <v>3523</v>
      </c>
      <c r="D1343" s="923" t="s">
        <v>16612</v>
      </c>
      <c r="E1343" s="920" t="s">
        <v>4497</v>
      </c>
      <c r="F1343" s="921">
        <v>2</v>
      </c>
      <c r="G1343" s="920" t="s">
        <v>26859</v>
      </c>
      <c r="H1343" s="922" t="s">
        <v>26961</v>
      </c>
      <c r="I1343" s="923" t="s">
        <v>11607</v>
      </c>
    </row>
    <row r="1344" spans="1:9" ht="54">
      <c r="A1344" s="1151"/>
      <c r="B1344" s="922" t="s">
        <v>2873</v>
      </c>
      <c r="C1344" s="920" t="s">
        <v>21905</v>
      </c>
      <c r="D1344" s="923" t="s">
        <v>13951</v>
      </c>
      <c r="E1344" s="920" t="s">
        <v>4450</v>
      </c>
      <c r="F1344" s="921">
        <v>43</v>
      </c>
      <c r="G1344" s="920" t="s">
        <v>26859</v>
      </c>
      <c r="H1344" s="922" t="s">
        <v>21906</v>
      </c>
      <c r="I1344" s="923" t="s">
        <v>564</v>
      </c>
    </row>
    <row r="1345" spans="1:9">
      <c r="A1345" s="1151"/>
      <c r="B1345" s="922" t="s">
        <v>2647</v>
      </c>
      <c r="C1345" s="920" t="s">
        <v>3751</v>
      </c>
      <c r="D1345" s="923" t="s">
        <v>3860</v>
      </c>
      <c r="E1345" s="920" t="s">
        <v>4257</v>
      </c>
      <c r="F1345" s="921">
        <v>69</v>
      </c>
      <c r="G1345" s="920" t="s">
        <v>26859</v>
      </c>
      <c r="H1345" s="922" t="s">
        <v>13950</v>
      </c>
      <c r="I1345" s="923" t="s">
        <v>937</v>
      </c>
    </row>
    <row r="1346" spans="1:9">
      <c r="A1346" s="1151"/>
      <c r="B1346" s="922" t="s">
        <v>2647</v>
      </c>
      <c r="C1346" s="920" t="s">
        <v>3751</v>
      </c>
      <c r="D1346" s="923" t="s">
        <v>3860</v>
      </c>
      <c r="E1346" s="920" t="s">
        <v>4257</v>
      </c>
      <c r="F1346" s="921">
        <v>69</v>
      </c>
      <c r="G1346" s="920" t="s">
        <v>26877</v>
      </c>
      <c r="H1346" s="922" t="s">
        <v>5176</v>
      </c>
      <c r="I1346" s="923" t="s">
        <v>937</v>
      </c>
    </row>
    <row r="1347" spans="1:9" ht="27">
      <c r="A1347" s="1151"/>
      <c r="B1347" s="922" t="s">
        <v>2762</v>
      </c>
      <c r="C1347" s="920" t="s">
        <v>3363</v>
      </c>
      <c r="D1347" s="923" t="s">
        <v>11840</v>
      </c>
      <c r="E1347" s="920" t="s">
        <v>4352</v>
      </c>
      <c r="F1347" s="921">
        <v>35</v>
      </c>
      <c r="G1347" s="920" t="s">
        <v>26859</v>
      </c>
      <c r="H1347" s="922" t="s">
        <v>26962</v>
      </c>
      <c r="I1347" s="923" t="s">
        <v>564</v>
      </c>
    </row>
    <row r="1348" spans="1:9">
      <c r="A1348" s="1151"/>
      <c r="B1348" s="922" t="s">
        <v>26550</v>
      </c>
      <c r="C1348" s="920" t="s">
        <v>26551</v>
      </c>
      <c r="D1348" s="923" t="s">
        <v>26552</v>
      </c>
      <c r="E1348" s="920" t="s">
        <v>26553</v>
      </c>
      <c r="F1348" s="921">
        <v>6</v>
      </c>
      <c r="G1348" s="920" t="s">
        <v>10858</v>
      </c>
      <c r="H1348" s="922" t="s">
        <v>26554</v>
      </c>
      <c r="I1348" s="923" t="s">
        <v>11503</v>
      </c>
    </row>
    <row r="1349" spans="1:9">
      <c r="A1349" s="1151"/>
      <c r="B1349" s="922" t="s">
        <v>3010</v>
      </c>
      <c r="C1349" s="920" t="s">
        <v>3610</v>
      </c>
      <c r="D1349" s="923" t="s">
        <v>4104</v>
      </c>
      <c r="E1349" s="920" t="s">
        <v>4565</v>
      </c>
      <c r="F1349" s="921">
        <v>5</v>
      </c>
      <c r="G1349" s="920" t="s">
        <v>26859</v>
      </c>
      <c r="H1349" s="922" t="s">
        <v>4750</v>
      </c>
      <c r="I1349" s="923" t="s">
        <v>931</v>
      </c>
    </row>
    <row r="1350" spans="1:9">
      <c r="A1350" s="1151"/>
      <c r="B1350" s="922" t="s">
        <v>22506</v>
      </c>
      <c r="C1350" s="920" t="s">
        <v>1975</v>
      </c>
      <c r="D1350" s="923" t="s">
        <v>14309</v>
      </c>
      <c r="E1350" s="920" t="s">
        <v>14310</v>
      </c>
      <c r="F1350" s="921">
        <v>1</v>
      </c>
      <c r="G1350" s="920" t="s">
        <v>26859</v>
      </c>
      <c r="H1350" s="922"/>
      <c r="I1350" s="923" t="s">
        <v>22507</v>
      </c>
    </row>
    <row r="1351" spans="1:9">
      <c r="A1351" s="1151"/>
      <c r="B1351" s="922" t="s">
        <v>11831</v>
      </c>
      <c r="C1351" s="920" t="s">
        <v>11832</v>
      </c>
      <c r="D1351" s="923" t="s">
        <v>11833</v>
      </c>
      <c r="E1351" s="920" t="s">
        <v>18126</v>
      </c>
      <c r="F1351" s="921">
        <v>5</v>
      </c>
      <c r="G1351" s="920" t="s">
        <v>26859</v>
      </c>
      <c r="H1351" s="922" t="s">
        <v>18127</v>
      </c>
      <c r="I1351" s="923" t="s">
        <v>564</v>
      </c>
    </row>
    <row r="1352" spans="1:9" ht="27">
      <c r="A1352" s="1151"/>
      <c r="B1352" s="922" t="s">
        <v>13144</v>
      </c>
      <c r="C1352" s="920" t="s">
        <v>13145</v>
      </c>
      <c r="D1352" s="923" t="s">
        <v>13146</v>
      </c>
      <c r="E1352" s="920"/>
      <c r="F1352" s="921">
        <v>4</v>
      </c>
      <c r="G1352" s="920" t="s">
        <v>26859</v>
      </c>
      <c r="H1352" s="922" t="s">
        <v>18114</v>
      </c>
      <c r="I1352" s="923" t="s">
        <v>18115</v>
      </c>
    </row>
    <row r="1353" spans="1:9">
      <c r="A1353" s="1151"/>
      <c r="B1353" s="922" t="s">
        <v>21626</v>
      </c>
      <c r="C1353" s="920" t="s">
        <v>1516</v>
      </c>
      <c r="D1353" s="923" t="s">
        <v>21627</v>
      </c>
      <c r="E1353" s="920" t="s">
        <v>21628</v>
      </c>
      <c r="F1353" s="921">
        <v>2</v>
      </c>
      <c r="G1353" s="920" t="s">
        <v>26859</v>
      </c>
      <c r="H1353" s="922" t="s">
        <v>21629</v>
      </c>
      <c r="I1353" s="923" t="s">
        <v>941</v>
      </c>
    </row>
    <row r="1354" spans="1:9">
      <c r="A1354" s="1151"/>
      <c r="B1354" s="922" t="s">
        <v>3005</v>
      </c>
      <c r="C1354" s="920" t="s">
        <v>18110</v>
      </c>
      <c r="D1354" s="923" t="s">
        <v>18111</v>
      </c>
      <c r="E1354" s="920" t="s">
        <v>4563</v>
      </c>
      <c r="F1354" s="921">
        <v>5</v>
      </c>
      <c r="G1354" s="920" t="s">
        <v>26859</v>
      </c>
      <c r="H1354" s="922" t="s">
        <v>912</v>
      </c>
      <c r="I1354" s="923" t="s">
        <v>931</v>
      </c>
    </row>
    <row r="1355" spans="1:9">
      <c r="A1355" s="1151"/>
      <c r="B1355" s="922" t="s">
        <v>11817</v>
      </c>
      <c r="C1355" s="920" t="s">
        <v>11818</v>
      </c>
      <c r="D1355" s="923" t="s">
        <v>28487</v>
      </c>
      <c r="E1355" s="920" t="s">
        <v>11819</v>
      </c>
      <c r="F1355" s="921">
        <v>15</v>
      </c>
      <c r="G1355" s="920" t="s">
        <v>26859</v>
      </c>
      <c r="H1355" s="922"/>
      <c r="I1355" s="923" t="s">
        <v>17585</v>
      </c>
    </row>
    <row r="1356" spans="1:9" ht="40.5">
      <c r="A1356" s="1151"/>
      <c r="B1356" s="922" t="s">
        <v>2613</v>
      </c>
      <c r="C1356" s="920" t="s">
        <v>3225</v>
      </c>
      <c r="D1356" s="923" t="s">
        <v>28488</v>
      </c>
      <c r="E1356" s="920" t="s">
        <v>4232</v>
      </c>
      <c r="F1356" s="921">
        <v>29</v>
      </c>
      <c r="G1356" s="920" t="s">
        <v>26859</v>
      </c>
      <c r="H1356" s="922" t="s">
        <v>18107</v>
      </c>
      <c r="I1356" s="923" t="s">
        <v>26963</v>
      </c>
    </row>
    <row r="1357" spans="1:9">
      <c r="A1357" s="1151"/>
      <c r="B1357" s="922" t="s">
        <v>11809</v>
      </c>
      <c r="C1357" s="920" t="s">
        <v>8437</v>
      </c>
      <c r="D1357" s="923" t="s">
        <v>11810</v>
      </c>
      <c r="E1357" s="920"/>
      <c r="F1357" s="921">
        <v>5</v>
      </c>
      <c r="G1357" s="920" t="s">
        <v>26859</v>
      </c>
      <c r="H1357" s="922"/>
      <c r="I1357" s="923" t="s">
        <v>564</v>
      </c>
    </row>
    <row r="1358" spans="1:9">
      <c r="A1358" s="1151"/>
      <c r="B1358" s="922" t="s">
        <v>2881</v>
      </c>
      <c r="C1358" s="920" t="s">
        <v>3409</v>
      </c>
      <c r="D1358" s="923" t="s">
        <v>11804</v>
      </c>
      <c r="E1358" s="920" t="s">
        <v>4457</v>
      </c>
      <c r="F1358" s="921">
        <v>12</v>
      </c>
      <c r="G1358" s="920" t="s">
        <v>26859</v>
      </c>
      <c r="H1358" s="922" t="s">
        <v>18093</v>
      </c>
      <c r="I1358" s="923" t="s">
        <v>11287</v>
      </c>
    </row>
    <row r="1359" spans="1:9">
      <c r="A1359" s="1151"/>
      <c r="B1359" s="922" t="s">
        <v>14307</v>
      </c>
      <c r="C1359" s="920" t="s">
        <v>3281</v>
      </c>
      <c r="D1359" s="923" t="s">
        <v>28785</v>
      </c>
      <c r="E1359" s="920" t="s">
        <v>14308</v>
      </c>
      <c r="F1359" s="921">
        <v>91</v>
      </c>
      <c r="G1359" s="920" t="s">
        <v>26859</v>
      </c>
      <c r="H1359" s="922" t="s">
        <v>12143</v>
      </c>
      <c r="I1359" s="923" t="s">
        <v>1300</v>
      </c>
    </row>
    <row r="1360" spans="1:9">
      <c r="A1360" s="1151"/>
      <c r="B1360" s="922" t="s">
        <v>2863</v>
      </c>
      <c r="C1360" s="920" t="s">
        <v>3460</v>
      </c>
      <c r="D1360" s="923" t="s">
        <v>4005</v>
      </c>
      <c r="E1360" s="920" t="s">
        <v>18092</v>
      </c>
      <c r="F1360" s="921">
        <v>10</v>
      </c>
      <c r="G1360" s="920" t="s">
        <v>26859</v>
      </c>
      <c r="H1360" s="922" t="s">
        <v>925</v>
      </c>
      <c r="I1360" s="923" t="s">
        <v>937</v>
      </c>
    </row>
    <row r="1361" spans="1:9">
      <c r="A1361" s="1151"/>
      <c r="B1361" s="922" t="s">
        <v>2727</v>
      </c>
      <c r="C1361" s="920" t="s">
        <v>11803</v>
      </c>
      <c r="D1361" s="923" t="s">
        <v>3909</v>
      </c>
      <c r="E1361" s="920" t="s">
        <v>4322</v>
      </c>
      <c r="F1361" s="921">
        <v>91</v>
      </c>
      <c r="G1361" s="920" t="s">
        <v>26859</v>
      </c>
      <c r="H1361" s="922" t="s">
        <v>23069</v>
      </c>
      <c r="I1361" s="923" t="s">
        <v>564</v>
      </c>
    </row>
    <row r="1362" spans="1:9">
      <c r="A1362" s="1151"/>
      <c r="B1362" s="922" t="s">
        <v>2727</v>
      </c>
      <c r="C1362" s="920" t="s">
        <v>11803</v>
      </c>
      <c r="D1362" s="923" t="s">
        <v>3909</v>
      </c>
      <c r="E1362" s="920" t="s">
        <v>4322</v>
      </c>
      <c r="F1362" s="921">
        <v>91</v>
      </c>
      <c r="G1362" s="920" t="s">
        <v>26859</v>
      </c>
      <c r="H1362" s="922" t="s">
        <v>888</v>
      </c>
      <c r="I1362" s="923" t="s">
        <v>564</v>
      </c>
    </row>
    <row r="1363" spans="1:9">
      <c r="A1363" s="1151"/>
      <c r="B1363" s="922" t="s">
        <v>11799</v>
      </c>
      <c r="C1363" s="920" t="s">
        <v>11800</v>
      </c>
      <c r="D1363" s="923" t="s">
        <v>11801</v>
      </c>
      <c r="E1363" s="920" t="s">
        <v>11802</v>
      </c>
      <c r="F1363" s="921">
        <v>15</v>
      </c>
      <c r="G1363" s="920" t="s">
        <v>26859</v>
      </c>
      <c r="H1363" s="922" t="s">
        <v>560</v>
      </c>
      <c r="I1363" s="923" t="s">
        <v>931</v>
      </c>
    </row>
    <row r="1364" spans="1:9" ht="27">
      <c r="A1364" s="1151"/>
      <c r="B1364" s="922" t="s">
        <v>2741</v>
      </c>
      <c r="C1364" s="920" t="s">
        <v>3345</v>
      </c>
      <c r="D1364" s="923" t="s">
        <v>28489</v>
      </c>
      <c r="E1364" s="920" t="s">
        <v>4333</v>
      </c>
      <c r="F1364" s="921">
        <v>20</v>
      </c>
      <c r="G1364" s="920" t="s">
        <v>26859</v>
      </c>
      <c r="H1364" s="922"/>
      <c r="I1364" s="923" t="s">
        <v>17430</v>
      </c>
    </row>
    <row r="1365" spans="1:9">
      <c r="A1365" s="1151"/>
      <c r="B1365" s="922" t="s">
        <v>2971</v>
      </c>
      <c r="C1365" s="920" t="s">
        <v>2566</v>
      </c>
      <c r="D1365" s="923" t="s">
        <v>4075</v>
      </c>
      <c r="E1365" s="920" t="s">
        <v>2602</v>
      </c>
      <c r="F1365" s="921">
        <v>7</v>
      </c>
      <c r="G1365" s="920" t="s">
        <v>26859</v>
      </c>
      <c r="H1365" s="922" t="s">
        <v>22758</v>
      </c>
      <c r="I1365" s="923" t="s">
        <v>937</v>
      </c>
    </row>
    <row r="1366" spans="1:9">
      <c r="A1366" s="1151"/>
      <c r="B1366" s="922" t="s">
        <v>18080</v>
      </c>
      <c r="C1366" s="920" t="s">
        <v>18081</v>
      </c>
      <c r="D1366" s="923" t="s">
        <v>18082</v>
      </c>
      <c r="E1366" s="920"/>
      <c r="F1366" s="921">
        <v>1</v>
      </c>
      <c r="G1366" s="920" t="s">
        <v>26859</v>
      </c>
      <c r="H1366" s="922"/>
      <c r="I1366" s="923"/>
    </row>
    <row r="1367" spans="1:9">
      <c r="A1367" s="1151"/>
      <c r="B1367" s="922" t="s">
        <v>11792</v>
      </c>
      <c r="C1367" s="920" t="s">
        <v>3822</v>
      </c>
      <c r="D1367" s="923" t="s">
        <v>11793</v>
      </c>
      <c r="E1367" s="920" t="s">
        <v>4704</v>
      </c>
      <c r="F1367" s="921">
        <v>28</v>
      </c>
      <c r="G1367" s="920" t="s">
        <v>26859</v>
      </c>
      <c r="H1367" s="922" t="s">
        <v>18077</v>
      </c>
      <c r="I1367" s="923" t="s">
        <v>937</v>
      </c>
    </row>
    <row r="1368" spans="1:9">
      <c r="A1368" s="1151"/>
      <c r="B1368" s="922" t="s">
        <v>2899</v>
      </c>
      <c r="C1368" s="920" t="s">
        <v>3493</v>
      </c>
      <c r="D1368" s="923" t="s">
        <v>22103</v>
      </c>
      <c r="E1368" s="920" t="s">
        <v>4472</v>
      </c>
      <c r="F1368" s="921">
        <v>7</v>
      </c>
      <c r="G1368" s="920" t="s">
        <v>26859</v>
      </c>
      <c r="H1368" s="922" t="s">
        <v>4735</v>
      </c>
      <c r="I1368" s="923" t="s">
        <v>938</v>
      </c>
    </row>
    <row r="1369" spans="1:9">
      <c r="A1369" s="1151"/>
      <c r="B1369" s="922" t="s">
        <v>3115</v>
      </c>
      <c r="C1369" s="920" t="s">
        <v>3397</v>
      </c>
      <c r="D1369" s="923" t="s">
        <v>28490</v>
      </c>
      <c r="E1369" s="920" t="s">
        <v>4646</v>
      </c>
      <c r="F1369" s="921">
        <v>8</v>
      </c>
      <c r="G1369" s="920" t="s">
        <v>26859</v>
      </c>
      <c r="H1369" s="922" t="s">
        <v>1289</v>
      </c>
      <c r="I1369" s="923" t="s">
        <v>937</v>
      </c>
    </row>
    <row r="1370" spans="1:9">
      <c r="A1370" s="1151"/>
      <c r="B1370" s="922" t="s">
        <v>11785</v>
      </c>
      <c r="C1370" s="920" t="s">
        <v>11786</v>
      </c>
      <c r="D1370" s="923" t="s">
        <v>28491</v>
      </c>
      <c r="E1370" s="920" t="s">
        <v>11787</v>
      </c>
      <c r="F1370" s="921">
        <v>6</v>
      </c>
      <c r="G1370" s="920" t="s">
        <v>26859</v>
      </c>
      <c r="H1370" s="922" t="s">
        <v>26964</v>
      </c>
      <c r="I1370" s="923" t="s">
        <v>937</v>
      </c>
    </row>
    <row r="1371" spans="1:9" ht="27">
      <c r="A1371" s="1151"/>
      <c r="B1371" s="922" t="s">
        <v>2624</v>
      </c>
      <c r="C1371" s="920" t="s">
        <v>3228</v>
      </c>
      <c r="D1371" s="923" t="s">
        <v>3841</v>
      </c>
      <c r="E1371" s="920" t="s">
        <v>4240</v>
      </c>
      <c r="F1371" s="921">
        <v>14</v>
      </c>
      <c r="G1371" s="920" t="s">
        <v>26859</v>
      </c>
      <c r="H1371" s="922" t="s">
        <v>20938</v>
      </c>
      <c r="I1371" s="923" t="s">
        <v>17430</v>
      </c>
    </row>
    <row r="1372" spans="1:9">
      <c r="A1372" s="1151"/>
      <c r="B1372" s="922" t="s">
        <v>2624</v>
      </c>
      <c r="C1372" s="920" t="s">
        <v>3228</v>
      </c>
      <c r="D1372" s="923" t="s">
        <v>3841</v>
      </c>
      <c r="E1372" s="920" t="s">
        <v>4240</v>
      </c>
      <c r="F1372" s="921">
        <v>14</v>
      </c>
      <c r="G1372" s="920" t="s">
        <v>26877</v>
      </c>
      <c r="H1372" s="922" t="s">
        <v>23401</v>
      </c>
      <c r="I1372" s="923" t="s">
        <v>11287</v>
      </c>
    </row>
    <row r="1373" spans="1:9">
      <c r="A1373" s="1151"/>
      <c r="B1373" s="922" t="s">
        <v>2618</v>
      </c>
      <c r="C1373" s="920" t="s">
        <v>3228</v>
      </c>
      <c r="D1373" s="923" t="s">
        <v>3837</v>
      </c>
      <c r="E1373" s="920" t="s">
        <v>4235</v>
      </c>
      <c r="F1373" s="921">
        <v>130</v>
      </c>
      <c r="G1373" s="920" t="s">
        <v>26877</v>
      </c>
      <c r="H1373" s="922" t="s">
        <v>23413</v>
      </c>
      <c r="I1373" s="923" t="s">
        <v>931</v>
      </c>
    </row>
    <row r="1374" spans="1:9">
      <c r="A1374" s="1151"/>
      <c r="B1374" s="922" t="s">
        <v>2807</v>
      </c>
      <c r="C1374" s="920" t="s">
        <v>3406</v>
      </c>
      <c r="D1374" s="923" t="s">
        <v>3962</v>
      </c>
      <c r="E1374" s="920" t="s">
        <v>4392</v>
      </c>
      <c r="F1374" s="921">
        <v>30</v>
      </c>
      <c r="G1374" s="920" t="s">
        <v>26859</v>
      </c>
      <c r="H1374" s="922" t="s">
        <v>14081</v>
      </c>
      <c r="I1374" s="923" t="s">
        <v>12874</v>
      </c>
    </row>
    <row r="1375" spans="1:9">
      <c r="A1375" s="1151"/>
      <c r="B1375" s="922" t="s">
        <v>26396</v>
      </c>
      <c r="C1375" s="920" t="s">
        <v>26397</v>
      </c>
      <c r="D1375" s="923" t="s">
        <v>26398</v>
      </c>
      <c r="E1375" s="920" t="s">
        <v>26399</v>
      </c>
      <c r="F1375" s="921">
        <v>6</v>
      </c>
      <c r="G1375" s="920" t="s">
        <v>10858</v>
      </c>
      <c r="H1375" s="922" t="s">
        <v>26965</v>
      </c>
      <c r="I1375" s="923" t="s">
        <v>13333</v>
      </c>
    </row>
    <row r="1376" spans="1:9">
      <c r="A1376" s="1151"/>
      <c r="B1376" s="922" t="s">
        <v>2774</v>
      </c>
      <c r="C1376" s="920" t="s">
        <v>3373</v>
      </c>
      <c r="D1376" s="923" t="s">
        <v>3939</v>
      </c>
      <c r="E1376" s="920" t="s">
        <v>4364</v>
      </c>
      <c r="F1376" s="921">
        <v>9</v>
      </c>
      <c r="G1376" s="920" t="s">
        <v>26859</v>
      </c>
      <c r="H1376" s="922" t="s">
        <v>8993</v>
      </c>
      <c r="I1376" s="923" t="s">
        <v>16922</v>
      </c>
    </row>
    <row r="1377" spans="1:9">
      <c r="A1377" s="1151"/>
      <c r="B1377" s="922" t="s">
        <v>16440</v>
      </c>
      <c r="C1377" s="920" t="s">
        <v>14692</v>
      </c>
      <c r="D1377" s="923" t="s">
        <v>28786</v>
      </c>
      <c r="E1377" s="920" t="s">
        <v>14694</v>
      </c>
      <c r="F1377" s="921">
        <v>17</v>
      </c>
      <c r="G1377" s="920" t="s">
        <v>26877</v>
      </c>
      <c r="H1377" s="922" t="s">
        <v>23142</v>
      </c>
      <c r="I1377" s="923"/>
    </row>
    <row r="1378" spans="1:9" ht="40.5">
      <c r="A1378" s="1151"/>
      <c r="B1378" s="922" t="s">
        <v>14691</v>
      </c>
      <c r="C1378" s="920" t="s">
        <v>14692</v>
      </c>
      <c r="D1378" s="923" t="s">
        <v>14693</v>
      </c>
      <c r="E1378" s="920" t="s">
        <v>14694</v>
      </c>
      <c r="F1378" s="921">
        <v>16</v>
      </c>
      <c r="G1378" s="920" t="s">
        <v>26877</v>
      </c>
      <c r="H1378" s="922" t="s">
        <v>23141</v>
      </c>
      <c r="I1378" s="923"/>
    </row>
    <row r="1379" spans="1:9">
      <c r="A1379" s="1151"/>
      <c r="B1379" s="922" t="s">
        <v>23138</v>
      </c>
      <c r="C1379" s="920" t="s">
        <v>23139</v>
      </c>
      <c r="D1379" s="923" t="s">
        <v>28492</v>
      </c>
      <c r="E1379" s="920" t="s">
        <v>23140</v>
      </c>
      <c r="F1379" s="921">
        <v>6</v>
      </c>
      <c r="G1379" s="920" t="s">
        <v>26877</v>
      </c>
      <c r="H1379" s="922" t="s">
        <v>2504</v>
      </c>
      <c r="I1379" s="923" t="s">
        <v>939</v>
      </c>
    </row>
    <row r="1380" spans="1:9" ht="27">
      <c r="A1380" s="1151"/>
      <c r="B1380" s="922" t="s">
        <v>23224</v>
      </c>
      <c r="C1380" s="920" t="s">
        <v>23225</v>
      </c>
      <c r="D1380" s="923" t="s">
        <v>23226</v>
      </c>
      <c r="E1380" s="920" t="s">
        <v>23227</v>
      </c>
      <c r="F1380" s="921">
        <v>80</v>
      </c>
      <c r="G1380" s="920" t="s">
        <v>26877</v>
      </c>
      <c r="H1380" s="922" t="s">
        <v>4763</v>
      </c>
      <c r="I1380" s="923" t="s">
        <v>23275</v>
      </c>
    </row>
    <row r="1381" spans="1:9">
      <c r="A1381" s="1151"/>
      <c r="B1381" s="922" t="s">
        <v>2641</v>
      </c>
      <c r="C1381" s="920" t="s">
        <v>3251</v>
      </c>
      <c r="D1381" s="923" t="s">
        <v>3855</v>
      </c>
      <c r="E1381" s="920" t="s">
        <v>4253</v>
      </c>
      <c r="F1381" s="921">
        <v>6</v>
      </c>
      <c r="G1381" s="920" t="s">
        <v>26859</v>
      </c>
      <c r="H1381" s="922" t="s">
        <v>18057</v>
      </c>
      <c r="I1381" s="923" t="s">
        <v>11287</v>
      </c>
    </row>
    <row r="1382" spans="1:9">
      <c r="A1382" s="1151"/>
      <c r="B1382" s="922" t="s">
        <v>11409</v>
      </c>
      <c r="C1382" s="920" t="s">
        <v>687</v>
      </c>
      <c r="D1382" s="923" t="s">
        <v>11410</v>
      </c>
      <c r="E1382" s="920" t="s">
        <v>11411</v>
      </c>
      <c r="F1382" s="921">
        <v>12</v>
      </c>
      <c r="G1382" s="920" t="s">
        <v>26859</v>
      </c>
      <c r="H1382" s="922"/>
      <c r="I1382" s="923" t="s">
        <v>930</v>
      </c>
    </row>
    <row r="1383" spans="1:9">
      <c r="A1383" s="1151"/>
      <c r="B1383" s="922" t="s">
        <v>18052</v>
      </c>
      <c r="C1383" s="920" t="s">
        <v>18053</v>
      </c>
      <c r="D1383" s="923" t="s">
        <v>18054</v>
      </c>
      <c r="E1383" s="920" t="s">
        <v>18055</v>
      </c>
      <c r="F1383" s="921">
        <v>5</v>
      </c>
      <c r="G1383" s="920" t="s">
        <v>26859</v>
      </c>
      <c r="H1383" s="922"/>
      <c r="I1383" s="923" t="s">
        <v>931</v>
      </c>
    </row>
    <row r="1384" spans="1:9">
      <c r="A1384" s="1151"/>
      <c r="B1384" s="922" t="s">
        <v>18050</v>
      </c>
      <c r="C1384" s="920" t="s">
        <v>3453</v>
      </c>
      <c r="D1384" s="923" t="s">
        <v>18051</v>
      </c>
      <c r="E1384" s="920" t="s">
        <v>4435</v>
      </c>
      <c r="F1384" s="921">
        <v>10</v>
      </c>
      <c r="G1384" s="920" t="s">
        <v>26859</v>
      </c>
      <c r="H1384" s="922" t="s">
        <v>12382</v>
      </c>
      <c r="I1384" s="923" t="s">
        <v>936</v>
      </c>
    </row>
    <row r="1385" spans="1:9">
      <c r="A1385" s="1151"/>
      <c r="B1385" s="922" t="s">
        <v>23484</v>
      </c>
      <c r="C1385" s="920" t="s">
        <v>23485</v>
      </c>
      <c r="D1385" s="923" t="s">
        <v>23486</v>
      </c>
      <c r="E1385" s="920" t="s">
        <v>23487</v>
      </c>
      <c r="F1385" s="921">
        <v>8</v>
      </c>
      <c r="G1385" s="920" t="s">
        <v>26877</v>
      </c>
      <c r="H1385" s="922" t="s">
        <v>14895</v>
      </c>
      <c r="I1385" s="923" t="s">
        <v>13595</v>
      </c>
    </row>
    <row r="1386" spans="1:9" ht="27">
      <c r="A1386" s="1151"/>
      <c r="B1386" s="922" t="s">
        <v>26169</v>
      </c>
      <c r="C1386" s="920" t="s">
        <v>26170</v>
      </c>
      <c r="D1386" s="923" t="s">
        <v>26171</v>
      </c>
      <c r="E1386" s="920" t="s">
        <v>26172</v>
      </c>
      <c r="F1386" s="921">
        <v>3</v>
      </c>
      <c r="G1386" s="920" t="s">
        <v>26877</v>
      </c>
      <c r="H1386" s="922" t="s">
        <v>5174</v>
      </c>
      <c r="I1386" s="923" t="s">
        <v>26173</v>
      </c>
    </row>
    <row r="1387" spans="1:9">
      <c r="A1387" s="1151"/>
      <c r="B1387" s="922" t="s">
        <v>2977</v>
      </c>
      <c r="C1387" s="920" t="s">
        <v>3575</v>
      </c>
      <c r="D1387" s="923" t="s">
        <v>18041</v>
      </c>
      <c r="E1387" s="920" t="s">
        <v>18042</v>
      </c>
      <c r="F1387" s="921">
        <v>4</v>
      </c>
      <c r="G1387" s="920" t="s">
        <v>26859</v>
      </c>
      <c r="H1387" s="922" t="s">
        <v>4750</v>
      </c>
      <c r="I1387" s="923" t="s">
        <v>931</v>
      </c>
    </row>
    <row r="1388" spans="1:9">
      <c r="A1388" s="1151"/>
      <c r="B1388" s="922" t="s">
        <v>18036</v>
      </c>
      <c r="C1388" s="920" t="s">
        <v>18037</v>
      </c>
      <c r="D1388" s="923" t="s">
        <v>18038</v>
      </c>
      <c r="E1388" s="920" t="s">
        <v>18039</v>
      </c>
      <c r="F1388" s="921">
        <v>8</v>
      </c>
      <c r="G1388" s="920" t="s">
        <v>26859</v>
      </c>
      <c r="H1388" s="922"/>
      <c r="I1388" s="923" t="s">
        <v>564</v>
      </c>
    </row>
    <row r="1389" spans="1:9">
      <c r="A1389" s="1151"/>
      <c r="B1389" s="922" t="s">
        <v>23271</v>
      </c>
      <c r="C1389" s="920" t="s">
        <v>1558</v>
      </c>
      <c r="D1389" s="923" t="s">
        <v>23272</v>
      </c>
      <c r="E1389" s="920" t="s">
        <v>23273</v>
      </c>
      <c r="F1389" s="921">
        <v>4</v>
      </c>
      <c r="G1389" s="920" t="s">
        <v>26877</v>
      </c>
      <c r="H1389" s="922" t="s">
        <v>23274</v>
      </c>
      <c r="I1389" s="923" t="s">
        <v>933</v>
      </c>
    </row>
    <row r="1390" spans="1:9">
      <c r="A1390" s="1151"/>
      <c r="B1390" s="922" t="s">
        <v>11764</v>
      </c>
      <c r="C1390" s="920" t="s">
        <v>11765</v>
      </c>
      <c r="D1390" s="923" t="s">
        <v>11766</v>
      </c>
      <c r="E1390" s="920" t="s">
        <v>11767</v>
      </c>
      <c r="F1390" s="921">
        <v>25</v>
      </c>
      <c r="G1390" s="920" t="s">
        <v>26859</v>
      </c>
      <c r="H1390" s="922" t="s">
        <v>18035</v>
      </c>
      <c r="I1390" s="923" t="s">
        <v>11287</v>
      </c>
    </row>
    <row r="1391" spans="1:9">
      <c r="A1391" s="1151"/>
      <c r="B1391" s="922" t="s">
        <v>2847</v>
      </c>
      <c r="C1391" s="920" t="s">
        <v>18033</v>
      </c>
      <c r="D1391" s="923" t="s">
        <v>3993</v>
      </c>
      <c r="E1391" s="920" t="s">
        <v>4426</v>
      </c>
      <c r="F1391" s="921">
        <v>1</v>
      </c>
      <c r="G1391" s="920" t="s">
        <v>26859</v>
      </c>
      <c r="H1391" s="922" t="s">
        <v>18034</v>
      </c>
      <c r="I1391" s="923" t="s">
        <v>931</v>
      </c>
    </row>
    <row r="1392" spans="1:9">
      <c r="A1392" s="1151"/>
      <c r="B1392" s="922" t="s">
        <v>2783</v>
      </c>
      <c r="C1392" s="920" t="s">
        <v>12066</v>
      </c>
      <c r="D1392" s="923" t="s">
        <v>3947</v>
      </c>
      <c r="E1392" s="920" t="s">
        <v>4372</v>
      </c>
      <c r="F1392" s="921">
        <v>11</v>
      </c>
      <c r="G1392" s="920" t="s">
        <v>26859</v>
      </c>
      <c r="H1392" s="922" t="s">
        <v>10184</v>
      </c>
      <c r="I1392" s="923" t="s">
        <v>936</v>
      </c>
    </row>
    <row r="1393" spans="1:9">
      <c r="A1393" s="1151"/>
      <c r="B1393" s="922" t="s">
        <v>17311</v>
      </c>
      <c r="C1393" s="920" t="s">
        <v>17312</v>
      </c>
      <c r="D1393" s="923" t="s">
        <v>17313</v>
      </c>
      <c r="E1393" s="920" t="s">
        <v>17314</v>
      </c>
      <c r="F1393" s="921">
        <v>25</v>
      </c>
      <c r="G1393" s="920" t="s">
        <v>26859</v>
      </c>
      <c r="H1393" s="922" t="s">
        <v>22468</v>
      </c>
      <c r="I1393" s="923" t="s">
        <v>13527</v>
      </c>
    </row>
    <row r="1394" spans="1:9">
      <c r="A1394" s="1151"/>
      <c r="B1394" s="922" t="s">
        <v>24861</v>
      </c>
      <c r="C1394" s="920" t="s">
        <v>24862</v>
      </c>
      <c r="D1394" s="923" t="s">
        <v>24863</v>
      </c>
      <c r="E1394" s="920" t="s">
        <v>24864</v>
      </c>
      <c r="F1394" s="921">
        <v>26</v>
      </c>
      <c r="G1394" s="920" t="s">
        <v>10858</v>
      </c>
      <c r="H1394" s="922" t="s">
        <v>926</v>
      </c>
      <c r="I1394" s="923" t="s">
        <v>934</v>
      </c>
    </row>
    <row r="1395" spans="1:9">
      <c r="A1395" s="1151"/>
      <c r="B1395" s="922" t="s">
        <v>24861</v>
      </c>
      <c r="C1395" s="920" t="s">
        <v>24862</v>
      </c>
      <c r="D1395" s="923" t="s">
        <v>24863</v>
      </c>
      <c r="E1395" s="920" t="s">
        <v>24864</v>
      </c>
      <c r="F1395" s="921">
        <v>26</v>
      </c>
      <c r="G1395" s="920" t="s">
        <v>26859</v>
      </c>
      <c r="H1395" s="922" t="s">
        <v>904</v>
      </c>
      <c r="I1395" s="923" t="s">
        <v>1851</v>
      </c>
    </row>
    <row r="1396" spans="1:9">
      <c r="A1396" s="1151"/>
      <c r="B1396" s="922" t="s">
        <v>2753</v>
      </c>
      <c r="C1396" s="920" t="s">
        <v>3356</v>
      </c>
      <c r="D1396" s="923" t="s">
        <v>3927</v>
      </c>
      <c r="E1396" s="920" t="s">
        <v>4343</v>
      </c>
      <c r="F1396" s="921">
        <v>5</v>
      </c>
      <c r="G1396" s="920" t="s">
        <v>26859</v>
      </c>
      <c r="H1396" s="922"/>
      <c r="I1396" s="923" t="s">
        <v>14077</v>
      </c>
    </row>
    <row r="1397" spans="1:9">
      <c r="A1397" s="1151"/>
      <c r="B1397" s="922" t="s">
        <v>3180</v>
      </c>
      <c r="C1397" s="920" t="s">
        <v>3767</v>
      </c>
      <c r="D1397" s="923" t="s">
        <v>4220</v>
      </c>
      <c r="E1397" s="920" t="s">
        <v>18029</v>
      </c>
      <c r="F1397" s="921">
        <v>4</v>
      </c>
      <c r="G1397" s="920" t="s">
        <v>26859</v>
      </c>
      <c r="H1397" s="922" t="s">
        <v>18030</v>
      </c>
      <c r="I1397" s="923" t="s">
        <v>937</v>
      </c>
    </row>
    <row r="1398" spans="1:9">
      <c r="A1398" s="1151"/>
      <c r="B1398" s="922" t="s">
        <v>21619</v>
      </c>
      <c r="C1398" s="920" t="s">
        <v>21620</v>
      </c>
      <c r="D1398" s="923" t="s">
        <v>21621</v>
      </c>
      <c r="E1398" s="920" t="s">
        <v>21622</v>
      </c>
      <c r="F1398" s="921">
        <v>16</v>
      </c>
      <c r="G1398" s="920" t="s">
        <v>26859</v>
      </c>
      <c r="H1398" s="922" t="s">
        <v>22915</v>
      </c>
      <c r="I1398" s="923" t="s">
        <v>938</v>
      </c>
    </row>
    <row r="1399" spans="1:9" ht="27">
      <c r="A1399" s="1151"/>
      <c r="B1399" s="922" t="s">
        <v>3177</v>
      </c>
      <c r="C1399" s="920" t="s">
        <v>3764</v>
      </c>
      <c r="D1399" s="923" t="s">
        <v>28493</v>
      </c>
      <c r="E1399" s="920" t="s">
        <v>18027</v>
      </c>
      <c r="F1399" s="921">
        <v>29</v>
      </c>
      <c r="G1399" s="920" t="s">
        <v>26859</v>
      </c>
      <c r="H1399" s="922" t="s">
        <v>26966</v>
      </c>
      <c r="I1399" s="923" t="s">
        <v>11287</v>
      </c>
    </row>
    <row r="1400" spans="1:9">
      <c r="A1400" s="1151"/>
      <c r="B1400" s="922" t="s">
        <v>2632</v>
      </c>
      <c r="C1400" s="920" t="s">
        <v>18024</v>
      </c>
      <c r="D1400" s="923" t="s">
        <v>18025</v>
      </c>
      <c r="E1400" s="920" t="s">
        <v>18026</v>
      </c>
      <c r="F1400" s="921">
        <v>2</v>
      </c>
      <c r="G1400" s="920" t="s">
        <v>26859</v>
      </c>
      <c r="H1400" s="922"/>
      <c r="I1400" s="923" t="s">
        <v>564</v>
      </c>
    </row>
    <row r="1401" spans="1:9" ht="27">
      <c r="A1401" s="1151"/>
      <c r="B1401" s="922" t="s">
        <v>3127</v>
      </c>
      <c r="C1401" s="920" t="s">
        <v>3718</v>
      </c>
      <c r="D1401" s="923" t="s">
        <v>4190</v>
      </c>
      <c r="E1401" s="920" t="s">
        <v>4654</v>
      </c>
      <c r="F1401" s="921">
        <v>12</v>
      </c>
      <c r="G1401" s="920" t="s">
        <v>26859</v>
      </c>
      <c r="H1401" s="922" t="s">
        <v>26967</v>
      </c>
      <c r="I1401" s="923" t="s">
        <v>11287</v>
      </c>
    </row>
    <row r="1402" spans="1:9">
      <c r="A1402" s="1151"/>
      <c r="B1402" s="922" t="s">
        <v>3089</v>
      </c>
      <c r="C1402" s="920" t="s">
        <v>11757</v>
      </c>
      <c r="D1402" s="923" t="s">
        <v>28494</v>
      </c>
      <c r="E1402" s="920" t="s">
        <v>11758</v>
      </c>
      <c r="F1402" s="921">
        <v>16</v>
      </c>
      <c r="G1402" s="920" t="s">
        <v>26859</v>
      </c>
      <c r="H1402" s="922" t="s">
        <v>18017</v>
      </c>
      <c r="I1402" s="923" t="s">
        <v>935</v>
      </c>
    </row>
    <row r="1403" spans="1:9">
      <c r="A1403" s="1151"/>
      <c r="B1403" s="922" t="s">
        <v>11755</v>
      </c>
      <c r="C1403" s="920" t="s">
        <v>5042</v>
      </c>
      <c r="D1403" s="923" t="s">
        <v>28495</v>
      </c>
      <c r="E1403" s="920" t="s">
        <v>11756</v>
      </c>
      <c r="F1403" s="921">
        <v>7</v>
      </c>
      <c r="G1403" s="920" t="s">
        <v>26859</v>
      </c>
      <c r="H1403" s="922" t="s">
        <v>505</v>
      </c>
      <c r="I1403" s="923" t="s">
        <v>937</v>
      </c>
    </row>
    <row r="1404" spans="1:9">
      <c r="A1404" s="1151"/>
      <c r="B1404" s="922" t="s">
        <v>22906</v>
      </c>
      <c r="C1404" s="920" t="s">
        <v>22907</v>
      </c>
      <c r="D1404" s="923" t="s">
        <v>22908</v>
      </c>
      <c r="E1404" s="920" t="s">
        <v>22909</v>
      </c>
      <c r="F1404" s="921">
        <v>7</v>
      </c>
      <c r="G1404" s="920" t="s">
        <v>26859</v>
      </c>
      <c r="H1404" s="922" t="s">
        <v>22910</v>
      </c>
      <c r="I1404" s="923" t="s">
        <v>938</v>
      </c>
    </row>
    <row r="1405" spans="1:9">
      <c r="A1405" s="1151"/>
      <c r="B1405" s="922" t="s">
        <v>2754</v>
      </c>
      <c r="C1405" s="920" t="s">
        <v>3357</v>
      </c>
      <c r="D1405" s="923" t="s">
        <v>28496</v>
      </c>
      <c r="E1405" s="920" t="s">
        <v>4344</v>
      </c>
      <c r="F1405" s="921">
        <v>5</v>
      </c>
      <c r="G1405" s="920" t="s">
        <v>26859</v>
      </c>
      <c r="H1405" s="922" t="s">
        <v>1273</v>
      </c>
      <c r="I1405" s="923" t="s">
        <v>931</v>
      </c>
    </row>
    <row r="1406" spans="1:9">
      <c r="A1406" s="1151"/>
      <c r="B1406" s="922" t="s">
        <v>3114</v>
      </c>
      <c r="C1406" s="920" t="s">
        <v>22756</v>
      </c>
      <c r="D1406" s="923" t="s">
        <v>28497</v>
      </c>
      <c r="E1406" s="920" t="s">
        <v>14447</v>
      </c>
      <c r="F1406" s="921">
        <v>15</v>
      </c>
      <c r="G1406" s="920" t="s">
        <v>26859</v>
      </c>
      <c r="H1406" s="922" t="s">
        <v>1285</v>
      </c>
      <c r="I1406" s="923"/>
    </row>
    <row r="1407" spans="1:9">
      <c r="A1407" s="1151"/>
      <c r="B1407" s="922" t="s">
        <v>2959</v>
      </c>
      <c r="C1407" s="920" t="s">
        <v>3560</v>
      </c>
      <c r="D1407" s="923" t="s">
        <v>28498</v>
      </c>
      <c r="E1407" s="920" t="s">
        <v>4527</v>
      </c>
      <c r="F1407" s="921">
        <v>15</v>
      </c>
      <c r="G1407" s="920" t="s">
        <v>26859</v>
      </c>
      <c r="H1407" s="922" t="s">
        <v>4766</v>
      </c>
      <c r="I1407" s="923" t="s">
        <v>938</v>
      </c>
    </row>
    <row r="1408" spans="1:9">
      <c r="A1408" s="1151"/>
      <c r="B1408" s="922" t="s">
        <v>2924</v>
      </c>
      <c r="C1408" s="920" t="s">
        <v>3519</v>
      </c>
      <c r="D1408" s="923" t="s">
        <v>22094</v>
      </c>
      <c r="E1408" s="920" t="s">
        <v>4494</v>
      </c>
      <c r="F1408" s="921">
        <v>3</v>
      </c>
      <c r="G1408" s="920" t="s">
        <v>26859</v>
      </c>
      <c r="H1408" s="922" t="s">
        <v>1833</v>
      </c>
      <c r="I1408" s="923" t="s">
        <v>933</v>
      </c>
    </row>
    <row r="1409" spans="1:9">
      <c r="A1409" s="1151"/>
      <c r="B1409" s="922" t="s">
        <v>2722</v>
      </c>
      <c r="C1409" s="920" t="s">
        <v>3328</v>
      </c>
      <c r="D1409" s="923" t="s">
        <v>3905</v>
      </c>
      <c r="E1409" s="920" t="s">
        <v>4319</v>
      </c>
      <c r="F1409" s="921">
        <v>12</v>
      </c>
      <c r="G1409" s="920" t="s">
        <v>26859</v>
      </c>
      <c r="H1409" s="922" t="s">
        <v>21429</v>
      </c>
      <c r="I1409" s="923" t="s">
        <v>564</v>
      </c>
    </row>
    <row r="1410" spans="1:9">
      <c r="A1410" s="1151"/>
      <c r="B1410" s="922" t="s">
        <v>23070</v>
      </c>
      <c r="C1410" s="920" t="s">
        <v>23071</v>
      </c>
      <c r="D1410" s="923" t="s">
        <v>23072</v>
      </c>
      <c r="E1410" s="920" t="s">
        <v>4538</v>
      </c>
      <c r="F1410" s="921">
        <v>5</v>
      </c>
      <c r="G1410" s="920" t="s">
        <v>26859</v>
      </c>
      <c r="H1410" s="922" t="s">
        <v>23073</v>
      </c>
      <c r="I1410" s="923" t="s">
        <v>937</v>
      </c>
    </row>
    <row r="1411" spans="1:9" ht="27">
      <c r="A1411" s="1151"/>
      <c r="B1411" s="922" t="s">
        <v>2668</v>
      </c>
      <c r="C1411" s="920" t="s">
        <v>3276</v>
      </c>
      <c r="D1411" s="923" t="s">
        <v>16939</v>
      </c>
      <c r="E1411" s="920" t="s">
        <v>4277</v>
      </c>
      <c r="F1411" s="921">
        <v>12</v>
      </c>
      <c r="G1411" s="920" t="s">
        <v>26859</v>
      </c>
      <c r="H1411" s="922" t="s">
        <v>16439</v>
      </c>
      <c r="I1411" s="923" t="s">
        <v>26968</v>
      </c>
    </row>
    <row r="1412" spans="1:9">
      <c r="A1412" s="1151"/>
      <c r="B1412" s="922" t="s">
        <v>2829</v>
      </c>
      <c r="C1412" s="920" t="s">
        <v>3427</v>
      </c>
      <c r="D1412" s="923" t="s">
        <v>3978</v>
      </c>
      <c r="E1412" s="920" t="s">
        <v>14507</v>
      </c>
      <c r="F1412" s="921">
        <v>31</v>
      </c>
      <c r="G1412" s="920" t="s">
        <v>26859</v>
      </c>
      <c r="H1412" s="922" t="s">
        <v>14508</v>
      </c>
      <c r="I1412" s="923" t="s">
        <v>1851</v>
      </c>
    </row>
    <row r="1413" spans="1:9">
      <c r="A1413" s="1151"/>
      <c r="B1413" s="922" t="s">
        <v>21610</v>
      </c>
      <c r="C1413" s="920" t="s">
        <v>21611</v>
      </c>
      <c r="D1413" s="923" t="s">
        <v>21612</v>
      </c>
      <c r="E1413" s="920" t="s">
        <v>21613</v>
      </c>
      <c r="F1413" s="921">
        <v>5</v>
      </c>
      <c r="G1413" s="920" t="s">
        <v>26859</v>
      </c>
      <c r="H1413" s="922" t="s">
        <v>889</v>
      </c>
      <c r="I1413" s="923" t="s">
        <v>936</v>
      </c>
    </row>
    <row r="1414" spans="1:9">
      <c r="A1414" s="1151"/>
      <c r="B1414" s="922" t="s">
        <v>11745</v>
      </c>
      <c r="C1414" s="920" t="s">
        <v>11746</v>
      </c>
      <c r="D1414" s="923" t="s">
        <v>11747</v>
      </c>
      <c r="E1414" s="920" t="s">
        <v>11748</v>
      </c>
      <c r="F1414" s="921">
        <v>11</v>
      </c>
      <c r="G1414" s="920" t="s">
        <v>26859</v>
      </c>
      <c r="H1414" s="922" t="s">
        <v>10194</v>
      </c>
      <c r="I1414" s="923" t="s">
        <v>937</v>
      </c>
    </row>
    <row r="1415" spans="1:9">
      <c r="A1415" s="1151"/>
      <c r="B1415" s="922" t="s">
        <v>2797</v>
      </c>
      <c r="C1415" s="920" t="s">
        <v>3396</v>
      </c>
      <c r="D1415" s="923" t="s">
        <v>3957</v>
      </c>
      <c r="E1415" s="920" t="s">
        <v>4385</v>
      </c>
      <c r="F1415" s="921">
        <v>9</v>
      </c>
      <c r="G1415" s="920" t="s">
        <v>26859</v>
      </c>
      <c r="H1415" s="922" t="s">
        <v>1826</v>
      </c>
      <c r="I1415" s="923" t="s">
        <v>11287</v>
      </c>
    </row>
    <row r="1416" spans="1:9">
      <c r="A1416" s="1151"/>
      <c r="B1416" s="922" t="s">
        <v>2714</v>
      </c>
      <c r="C1416" s="920" t="s">
        <v>3322</v>
      </c>
      <c r="D1416" s="923" t="s">
        <v>3899</v>
      </c>
      <c r="E1416" s="920" t="s">
        <v>18007</v>
      </c>
      <c r="F1416" s="921">
        <v>18</v>
      </c>
      <c r="G1416" s="920" t="s">
        <v>26859</v>
      </c>
      <c r="H1416" s="922"/>
      <c r="I1416" s="923" t="s">
        <v>564</v>
      </c>
    </row>
    <row r="1417" spans="1:9">
      <c r="A1417" s="1151"/>
      <c r="B1417" s="922" t="s">
        <v>2714</v>
      </c>
      <c r="C1417" s="920" t="s">
        <v>3322</v>
      </c>
      <c r="D1417" s="923" t="s">
        <v>3899</v>
      </c>
      <c r="E1417" s="920" t="s">
        <v>18007</v>
      </c>
      <c r="F1417" s="921">
        <v>15</v>
      </c>
      <c r="G1417" s="920" t="s">
        <v>10858</v>
      </c>
      <c r="H1417" s="922" t="s">
        <v>906</v>
      </c>
      <c r="I1417" s="923" t="s">
        <v>937</v>
      </c>
    </row>
    <row r="1418" spans="1:9">
      <c r="A1418" s="1151"/>
      <c r="B1418" s="922" t="s">
        <v>2714</v>
      </c>
      <c r="C1418" s="920" t="s">
        <v>3322</v>
      </c>
      <c r="D1418" s="923" t="s">
        <v>3899</v>
      </c>
      <c r="E1418" s="920" t="s">
        <v>18007</v>
      </c>
      <c r="F1418" s="921">
        <v>18</v>
      </c>
      <c r="G1418" s="920" t="s">
        <v>26859</v>
      </c>
      <c r="H1418" s="922" t="s">
        <v>10189</v>
      </c>
      <c r="I1418" s="923" t="s">
        <v>937</v>
      </c>
    </row>
    <row r="1419" spans="1:9" ht="40.5">
      <c r="A1419" s="1151"/>
      <c r="B1419" s="922" t="s">
        <v>2648</v>
      </c>
      <c r="C1419" s="920" t="s">
        <v>3256</v>
      </c>
      <c r="D1419" s="923" t="s">
        <v>11382</v>
      </c>
      <c r="E1419" s="920" t="s">
        <v>4258</v>
      </c>
      <c r="F1419" s="921">
        <v>49</v>
      </c>
      <c r="G1419" s="920" t="s">
        <v>26859</v>
      </c>
      <c r="H1419" s="922" t="s">
        <v>17306</v>
      </c>
      <c r="I1419" s="923" t="s">
        <v>26969</v>
      </c>
    </row>
    <row r="1420" spans="1:9" ht="27">
      <c r="A1420" s="1151"/>
      <c r="B1420" s="922" t="s">
        <v>2813</v>
      </c>
      <c r="C1420" s="920" t="s">
        <v>3412</v>
      </c>
      <c r="D1420" s="923" t="s">
        <v>3964</v>
      </c>
      <c r="E1420" s="920" t="s">
        <v>22091</v>
      </c>
      <c r="F1420" s="921">
        <v>10</v>
      </c>
      <c r="G1420" s="920" t="s">
        <v>26859</v>
      </c>
      <c r="H1420" s="922" t="s">
        <v>22092</v>
      </c>
      <c r="I1420" s="923" t="s">
        <v>11607</v>
      </c>
    </row>
    <row r="1421" spans="1:9">
      <c r="A1421" s="1151"/>
      <c r="B1421" s="922" t="s">
        <v>24856</v>
      </c>
      <c r="C1421" s="920" t="s">
        <v>24857</v>
      </c>
      <c r="D1421" s="923" t="s">
        <v>24858</v>
      </c>
      <c r="E1421" s="920" t="s">
        <v>24859</v>
      </c>
      <c r="F1421" s="921">
        <v>21</v>
      </c>
      <c r="G1421" s="920" t="s">
        <v>26859</v>
      </c>
      <c r="H1421" s="922" t="s">
        <v>24860</v>
      </c>
      <c r="I1421" s="923" t="s">
        <v>931</v>
      </c>
    </row>
    <row r="1422" spans="1:9">
      <c r="A1422" s="1151"/>
      <c r="B1422" s="922" t="s">
        <v>13681</v>
      </c>
      <c r="C1422" s="920" t="s">
        <v>13682</v>
      </c>
      <c r="D1422" s="923" t="s">
        <v>28499</v>
      </c>
      <c r="E1422" s="920" t="s">
        <v>21609</v>
      </c>
      <c r="F1422" s="921">
        <v>0</v>
      </c>
      <c r="G1422" s="920" t="s">
        <v>26859</v>
      </c>
      <c r="H1422" s="922" t="s">
        <v>4758</v>
      </c>
      <c r="I1422" s="923" t="s">
        <v>13609</v>
      </c>
    </row>
    <row r="1423" spans="1:9">
      <c r="A1423" s="1151"/>
      <c r="B1423" s="922" t="s">
        <v>2896</v>
      </c>
      <c r="C1423" s="920" t="s">
        <v>687</v>
      </c>
      <c r="D1423" s="923" t="s">
        <v>4028</v>
      </c>
      <c r="E1423" s="920" t="s">
        <v>4467</v>
      </c>
      <c r="F1423" s="921">
        <v>18</v>
      </c>
      <c r="G1423" s="920" t="s">
        <v>26859</v>
      </c>
      <c r="H1423" s="922" t="s">
        <v>1842</v>
      </c>
      <c r="I1423" s="923" t="s">
        <v>11287</v>
      </c>
    </row>
    <row r="1424" spans="1:9">
      <c r="A1424" s="1151"/>
      <c r="B1424" s="922" t="s">
        <v>14068</v>
      </c>
      <c r="C1424" s="920" t="s">
        <v>14069</v>
      </c>
      <c r="D1424" s="923" t="s">
        <v>14070</v>
      </c>
      <c r="E1424" s="920" t="s">
        <v>14071</v>
      </c>
      <c r="F1424" s="921">
        <v>24</v>
      </c>
      <c r="G1424" s="920" t="s">
        <v>26859</v>
      </c>
      <c r="H1424" s="922" t="s">
        <v>14072</v>
      </c>
      <c r="I1424" s="923" t="s">
        <v>14077</v>
      </c>
    </row>
    <row r="1425" spans="1:9">
      <c r="A1425" s="1151"/>
      <c r="B1425" s="922" t="s">
        <v>26683</v>
      </c>
      <c r="C1425" s="920" t="s">
        <v>26684</v>
      </c>
      <c r="D1425" s="923" t="s">
        <v>26685</v>
      </c>
      <c r="E1425" s="920" t="s">
        <v>26686</v>
      </c>
      <c r="F1425" s="921">
        <v>32</v>
      </c>
      <c r="G1425" s="920" t="s">
        <v>10858</v>
      </c>
      <c r="H1425" s="922" t="s">
        <v>26687</v>
      </c>
      <c r="I1425" s="923" t="s">
        <v>929</v>
      </c>
    </row>
    <row r="1426" spans="1:9" ht="27">
      <c r="A1426" s="1151"/>
      <c r="B1426" s="922" t="s">
        <v>17976</v>
      </c>
      <c r="C1426" s="920" t="s">
        <v>17977</v>
      </c>
      <c r="D1426" s="923" t="s">
        <v>17978</v>
      </c>
      <c r="E1426" s="920" t="s">
        <v>17979</v>
      </c>
      <c r="F1426" s="921">
        <v>4</v>
      </c>
      <c r="G1426" s="920" t="s">
        <v>26859</v>
      </c>
      <c r="H1426" s="922" t="s">
        <v>17980</v>
      </c>
      <c r="I1426" s="923" t="s">
        <v>11287</v>
      </c>
    </row>
    <row r="1427" spans="1:9">
      <c r="A1427" s="1151"/>
      <c r="B1427" s="922" t="s">
        <v>17972</v>
      </c>
      <c r="C1427" s="920" t="s">
        <v>17973</v>
      </c>
      <c r="D1427" s="923" t="s">
        <v>17974</v>
      </c>
      <c r="E1427" s="920" t="s">
        <v>17975</v>
      </c>
      <c r="F1427" s="921">
        <v>9</v>
      </c>
      <c r="G1427" s="920" t="s">
        <v>26859</v>
      </c>
      <c r="H1427" s="922"/>
      <c r="I1427" s="923" t="s">
        <v>11287</v>
      </c>
    </row>
    <row r="1428" spans="1:9">
      <c r="A1428" s="1151"/>
      <c r="B1428" s="922" t="s">
        <v>17968</v>
      </c>
      <c r="C1428" s="920" t="s">
        <v>17969</v>
      </c>
      <c r="D1428" s="923" t="s">
        <v>28500</v>
      </c>
      <c r="E1428" s="920" t="s">
        <v>17970</v>
      </c>
      <c r="F1428" s="921">
        <v>12</v>
      </c>
      <c r="G1428" s="920" t="s">
        <v>26859</v>
      </c>
      <c r="H1428" s="922" t="s">
        <v>26970</v>
      </c>
      <c r="I1428" s="923" t="s">
        <v>931</v>
      </c>
    </row>
    <row r="1429" spans="1:9">
      <c r="A1429" s="1151"/>
      <c r="B1429" s="922" t="s">
        <v>17968</v>
      </c>
      <c r="C1429" s="920" t="s">
        <v>17969</v>
      </c>
      <c r="D1429" s="923" t="s">
        <v>28500</v>
      </c>
      <c r="E1429" s="920" t="s">
        <v>17970</v>
      </c>
      <c r="F1429" s="921">
        <v>12</v>
      </c>
      <c r="G1429" s="920" t="s">
        <v>26859</v>
      </c>
      <c r="H1429" s="922" t="s">
        <v>17971</v>
      </c>
      <c r="I1429" s="923" t="s">
        <v>11287</v>
      </c>
    </row>
    <row r="1430" spans="1:9" ht="27">
      <c r="A1430" s="1151"/>
      <c r="B1430" s="922" t="s">
        <v>2886</v>
      </c>
      <c r="C1430" s="920" t="s">
        <v>3482</v>
      </c>
      <c r="D1430" s="923" t="s">
        <v>4021</v>
      </c>
      <c r="E1430" s="920" t="s">
        <v>4460</v>
      </c>
      <c r="F1430" s="921">
        <v>9</v>
      </c>
      <c r="G1430" s="920" t="s">
        <v>26859</v>
      </c>
      <c r="H1430" s="922"/>
      <c r="I1430" s="923" t="s">
        <v>21296</v>
      </c>
    </row>
    <row r="1431" spans="1:9">
      <c r="A1431" s="1151"/>
      <c r="B1431" s="922" t="s">
        <v>17964</v>
      </c>
      <c r="C1431" s="920" t="s">
        <v>17965</v>
      </c>
      <c r="D1431" s="923" t="s">
        <v>17966</v>
      </c>
      <c r="E1431" s="920" t="s">
        <v>17967</v>
      </c>
      <c r="F1431" s="921">
        <v>5</v>
      </c>
      <c r="G1431" s="920" t="s">
        <v>26859</v>
      </c>
      <c r="H1431" s="922" t="s">
        <v>26971</v>
      </c>
      <c r="I1431" s="923" t="s">
        <v>11503</v>
      </c>
    </row>
    <row r="1432" spans="1:9">
      <c r="A1432" s="1151"/>
      <c r="B1432" s="922" t="s">
        <v>11726</v>
      </c>
      <c r="C1432" s="920" t="s">
        <v>11727</v>
      </c>
      <c r="D1432" s="923" t="s">
        <v>11728</v>
      </c>
      <c r="E1432" s="920" t="s">
        <v>11729</v>
      </c>
      <c r="F1432" s="921">
        <v>4</v>
      </c>
      <c r="G1432" s="920" t="s">
        <v>26859</v>
      </c>
      <c r="H1432" s="922" t="s">
        <v>505</v>
      </c>
      <c r="I1432" s="923" t="s">
        <v>564</v>
      </c>
    </row>
    <row r="1433" spans="1:9">
      <c r="A1433" s="1151"/>
      <c r="B1433" s="922" t="s">
        <v>2767</v>
      </c>
      <c r="C1433" s="920" t="s">
        <v>3368</v>
      </c>
      <c r="D1433" s="923" t="s">
        <v>28501</v>
      </c>
      <c r="E1433" s="920" t="s">
        <v>4357</v>
      </c>
      <c r="F1433" s="921">
        <v>28</v>
      </c>
      <c r="G1433" s="920" t="s">
        <v>26859</v>
      </c>
      <c r="H1433" s="922" t="s">
        <v>4726</v>
      </c>
      <c r="I1433" s="923" t="s">
        <v>934</v>
      </c>
    </row>
    <row r="1434" spans="1:9" ht="27">
      <c r="A1434" s="1151"/>
      <c r="B1434" s="922" t="s">
        <v>2663</v>
      </c>
      <c r="C1434" s="920" t="s">
        <v>3267</v>
      </c>
      <c r="D1434" s="923" t="s">
        <v>3870</v>
      </c>
      <c r="E1434" s="920" t="s">
        <v>4275</v>
      </c>
      <c r="F1434" s="921">
        <v>11</v>
      </c>
      <c r="G1434" s="920" t="s">
        <v>26877</v>
      </c>
      <c r="H1434" s="922" t="s">
        <v>26972</v>
      </c>
      <c r="I1434" s="923" t="s">
        <v>11607</v>
      </c>
    </row>
    <row r="1435" spans="1:9">
      <c r="A1435" s="1151"/>
      <c r="B1435" s="922" t="s">
        <v>14737</v>
      </c>
      <c r="C1435" s="920" t="s">
        <v>14738</v>
      </c>
      <c r="D1435" s="923" t="s">
        <v>14739</v>
      </c>
      <c r="E1435" s="920" t="s">
        <v>14740</v>
      </c>
      <c r="F1435" s="921">
        <v>3</v>
      </c>
      <c r="G1435" s="920" t="s">
        <v>26877</v>
      </c>
      <c r="H1435" s="922" t="s">
        <v>1819</v>
      </c>
      <c r="I1435" s="923" t="s">
        <v>937</v>
      </c>
    </row>
    <row r="1436" spans="1:9">
      <c r="A1436" s="1151"/>
      <c r="B1436" s="922" t="s">
        <v>2979</v>
      </c>
      <c r="C1436" s="920" t="s">
        <v>3578</v>
      </c>
      <c r="D1436" s="923" t="s">
        <v>4080</v>
      </c>
      <c r="E1436" s="920" t="s">
        <v>4540</v>
      </c>
      <c r="F1436" s="921">
        <v>23</v>
      </c>
      <c r="G1436" s="920" t="s">
        <v>26859</v>
      </c>
      <c r="H1436" s="922" t="s">
        <v>4771</v>
      </c>
      <c r="I1436" s="923" t="s">
        <v>14633</v>
      </c>
    </row>
    <row r="1437" spans="1:9" ht="27">
      <c r="A1437" s="1151"/>
      <c r="B1437" s="922" t="s">
        <v>2681</v>
      </c>
      <c r="C1437" s="920" t="s">
        <v>3289</v>
      </c>
      <c r="D1437" s="923" t="s">
        <v>16610</v>
      </c>
      <c r="E1437" s="920" t="s">
        <v>4287</v>
      </c>
      <c r="F1437" s="921">
        <v>26</v>
      </c>
      <c r="G1437" s="920" t="s">
        <v>26859</v>
      </c>
      <c r="H1437" s="922"/>
      <c r="I1437" s="923" t="s">
        <v>17945</v>
      </c>
    </row>
    <row r="1438" spans="1:9">
      <c r="A1438" s="1151"/>
      <c r="B1438" s="922" t="s">
        <v>2819</v>
      </c>
      <c r="C1438" s="920" t="s">
        <v>3346</v>
      </c>
      <c r="D1438" s="923" t="s">
        <v>28502</v>
      </c>
      <c r="E1438" s="920" t="s">
        <v>4334</v>
      </c>
      <c r="F1438" s="921">
        <v>13</v>
      </c>
      <c r="G1438" s="920" t="s">
        <v>26859</v>
      </c>
      <c r="H1438" s="922" t="s">
        <v>17946</v>
      </c>
      <c r="I1438" s="923" t="s">
        <v>11287</v>
      </c>
    </row>
    <row r="1439" spans="1:9" ht="27">
      <c r="A1439" s="1151"/>
      <c r="B1439" s="922" t="s">
        <v>2742</v>
      </c>
      <c r="C1439" s="920" t="s">
        <v>3346</v>
      </c>
      <c r="D1439" s="923" t="s">
        <v>28503</v>
      </c>
      <c r="E1439" s="920" t="s">
        <v>4334</v>
      </c>
      <c r="F1439" s="921">
        <v>13</v>
      </c>
      <c r="G1439" s="920" t="s">
        <v>26859</v>
      </c>
      <c r="H1439" s="922" t="s">
        <v>1273</v>
      </c>
      <c r="I1439" s="923" t="s">
        <v>17945</v>
      </c>
    </row>
    <row r="1440" spans="1:9">
      <c r="A1440" s="1151"/>
      <c r="B1440" s="922" t="s">
        <v>11282</v>
      </c>
      <c r="C1440" s="920" t="s">
        <v>11283</v>
      </c>
      <c r="D1440" s="923" t="s">
        <v>17299</v>
      </c>
      <c r="E1440" s="920" t="s">
        <v>11284</v>
      </c>
      <c r="F1440" s="921">
        <v>10</v>
      </c>
      <c r="G1440" s="920" t="s">
        <v>26859</v>
      </c>
      <c r="H1440" s="922" t="s">
        <v>26973</v>
      </c>
      <c r="I1440" s="923" t="s">
        <v>11287</v>
      </c>
    </row>
    <row r="1441" spans="1:9">
      <c r="A1441" s="1151"/>
      <c r="B1441" s="922" t="s">
        <v>11282</v>
      </c>
      <c r="C1441" s="920" t="s">
        <v>11283</v>
      </c>
      <c r="D1441" s="923" t="s">
        <v>17299</v>
      </c>
      <c r="E1441" s="920" t="s">
        <v>11284</v>
      </c>
      <c r="F1441" s="921">
        <v>10</v>
      </c>
      <c r="G1441" s="920" t="s">
        <v>26877</v>
      </c>
      <c r="H1441" s="922" t="s">
        <v>17942</v>
      </c>
      <c r="I1441" s="923" t="s">
        <v>11287</v>
      </c>
    </row>
    <row r="1442" spans="1:9" ht="27">
      <c r="A1442" s="1151"/>
      <c r="B1442" s="922" t="s">
        <v>2980</v>
      </c>
      <c r="C1442" s="920" t="s">
        <v>3579</v>
      </c>
      <c r="D1442" s="923" t="s">
        <v>4081</v>
      </c>
      <c r="E1442" s="920" t="s">
        <v>4541</v>
      </c>
      <c r="F1442" s="921">
        <v>8</v>
      </c>
      <c r="G1442" s="920" t="s">
        <v>26859</v>
      </c>
      <c r="H1442" s="922"/>
      <c r="I1442" s="923" t="s">
        <v>22088</v>
      </c>
    </row>
    <row r="1443" spans="1:9" ht="27">
      <c r="A1443" s="1151"/>
      <c r="B1443" s="922" t="s">
        <v>2938</v>
      </c>
      <c r="C1443" s="920" t="s">
        <v>3537</v>
      </c>
      <c r="D1443" s="923" t="s">
        <v>4053</v>
      </c>
      <c r="E1443" s="920" t="s">
        <v>4509</v>
      </c>
      <c r="F1443" s="921">
        <v>3</v>
      </c>
      <c r="G1443" s="920" t="s">
        <v>26859</v>
      </c>
      <c r="H1443" s="922" t="s">
        <v>26974</v>
      </c>
      <c r="I1443" s="923" t="s">
        <v>11276</v>
      </c>
    </row>
    <row r="1444" spans="1:9">
      <c r="A1444" s="1151"/>
      <c r="B1444" s="922" t="s">
        <v>17924</v>
      </c>
      <c r="C1444" s="920" t="s">
        <v>17925</v>
      </c>
      <c r="D1444" s="923" t="s">
        <v>17926</v>
      </c>
      <c r="E1444" s="920" t="s">
        <v>17927</v>
      </c>
      <c r="F1444" s="921">
        <v>2</v>
      </c>
      <c r="G1444" s="920" t="s">
        <v>26859</v>
      </c>
      <c r="H1444" s="922"/>
      <c r="I1444" s="923" t="s">
        <v>937</v>
      </c>
    </row>
    <row r="1445" spans="1:9">
      <c r="A1445" s="1151"/>
      <c r="B1445" s="922" t="s">
        <v>3167</v>
      </c>
      <c r="C1445" s="920" t="s">
        <v>3754</v>
      </c>
      <c r="D1445" s="923" t="s">
        <v>4210</v>
      </c>
      <c r="E1445" s="920" t="s">
        <v>4686</v>
      </c>
      <c r="F1445" s="921">
        <v>21</v>
      </c>
      <c r="G1445" s="920" t="s">
        <v>26859</v>
      </c>
      <c r="H1445" s="922" t="s">
        <v>23479</v>
      </c>
      <c r="I1445" s="923" t="s">
        <v>932</v>
      </c>
    </row>
    <row r="1446" spans="1:9">
      <c r="A1446" s="1151"/>
      <c r="B1446" s="922" t="s">
        <v>3167</v>
      </c>
      <c r="C1446" s="920" t="s">
        <v>3754</v>
      </c>
      <c r="D1446" s="923" t="s">
        <v>4210</v>
      </c>
      <c r="E1446" s="920" t="s">
        <v>4686</v>
      </c>
      <c r="F1446" s="921">
        <v>12</v>
      </c>
      <c r="G1446" s="920" t="s">
        <v>26877</v>
      </c>
      <c r="H1446" s="922" t="s">
        <v>23479</v>
      </c>
      <c r="I1446" s="923" t="s">
        <v>932</v>
      </c>
    </row>
    <row r="1447" spans="1:9">
      <c r="A1447" s="1151"/>
      <c r="B1447" s="922" t="s">
        <v>13671</v>
      </c>
      <c r="C1447" s="920" t="s">
        <v>13672</v>
      </c>
      <c r="D1447" s="923" t="s">
        <v>13673</v>
      </c>
      <c r="E1447" s="920" t="s">
        <v>13674</v>
      </c>
      <c r="F1447" s="921">
        <v>6</v>
      </c>
      <c r="G1447" s="920" t="s">
        <v>26859</v>
      </c>
      <c r="H1447" s="922"/>
      <c r="I1447" s="923" t="s">
        <v>18441</v>
      </c>
    </row>
    <row r="1448" spans="1:9">
      <c r="A1448" s="1151"/>
      <c r="B1448" s="922" t="s">
        <v>3003</v>
      </c>
      <c r="C1448" s="920" t="s">
        <v>3604</v>
      </c>
      <c r="D1448" s="923" t="s">
        <v>4100</v>
      </c>
      <c r="E1448" s="920" t="s">
        <v>4561</v>
      </c>
      <c r="F1448" s="921">
        <v>13</v>
      </c>
      <c r="G1448" s="920" t="s">
        <v>26859</v>
      </c>
      <c r="H1448" s="922" t="s">
        <v>4762</v>
      </c>
      <c r="I1448" s="923" t="s">
        <v>940</v>
      </c>
    </row>
    <row r="1449" spans="1:9">
      <c r="A1449" s="1151"/>
      <c r="B1449" s="922" t="s">
        <v>13138</v>
      </c>
      <c r="C1449" s="920" t="s">
        <v>13139</v>
      </c>
      <c r="D1449" s="923" t="s">
        <v>13140</v>
      </c>
      <c r="E1449" s="920" t="s">
        <v>4504</v>
      </c>
      <c r="F1449" s="921">
        <v>1</v>
      </c>
      <c r="G1449" s="920" t="s">
        <v>26859</v>
      </c>
      <c r="H1449" s="922" t="s">
        <v>1289</v>
      </c>
      <c r="I1449" s="923" t="s">
        <v>937</v>
      </c>
    </row>
    <row r="1450" spans="1:9" ht="40.5">
      <c r="A1450" s="1151"/>
      <c r="B1450" s="922" t="s">
        <v>2887</v>
      </c>
      <c r="C1450" s="920" t="s">
        <v>3475</v>
      </c>
      <c r="D1450" s="923" t="s">
        <v>4022</v>
      </c>
      <c r="E1450" s="920" t="s">
        <v>4461</v>
      </c>
      <c r="F1450" s="921">
        <v>18</v>
      </c>
      <c r="G1450" s="920" t="s">
        <v>26859</v>
      </c>
      <c r="H1450" s="922" t="s">
        <v>1850</v>
      </c>
      <c r="I1450" s="923" t="s">
        <v>14065</v>
      </c>
    </row>
    <row r="1451" spans="1:9">
      <c r="A1451" s="1151"/>
      <c r="B1451" s="922" t="s">
        <v>17904</v>
      </c>
      <c r="C1451" s="920" t="s">
        <v>2345</v>
      </c>
      <c r="D1451" s="923" t="s">
        <v>28504</v>
      </c>
      <c r="E1451" s="920" t="s">
        <v>17906</v>
      </c>
      <c r="F1451" s="921">
        <v>2</v>
      </c>
      <c r="G1451" s="920" t="s">
        <v>26859</v>
      </c>
      <c r="H1451" s="922" t="s">
        <v>17907</v>
      </c>
      <c r="I1451" s="923" t="s">
        <v>931</v>
      </c>
    </row>
    <row r="1452" spans="1:9">
      <c r="A1452" s="1151"/>
      <c r="B1452" s="922" t="s">
        <v>17896</v>
      </c>
      <c r="C1452" s="920" t="s">
        <v>17897</v>
      </c>
      <c r="D1452" s="923" t="s">
        <v>17898</v>
      </c>
      <c r="E1452" s="920" t="s">
        <v>17899</v>
      </c>
      <c r="F1452" s="921">
        <v>18</v>
      </c>
      <c r="G1452" s="920" t="s">
        <v>26859</v>
      </c>
      <c r="H1452" s="922" t="s">
        <v>17900</v>
      </c>
      <c r="I1452" s="923" t="s">
        <v>936</v>
      </c>
    </row>
    <row r="1453" spans="1:9" ht="54">
      <c r="A1453" s="1151"/>
      <c r="B1453" s="922" t="s">
        <v>13668</v>
      </c>
      <c r="C1453" s="920" t="s">
        <v>8426</v>
      </c>
      <c r="D1453" s="923" t="s">
        <v>28505</v>
      </c>
      <c r="E1453" s="920" t="s">
        <v>13669</v>
      </c>
      <c r="F1453" s="921">
        <v>5</v>
      </c>
      <c r="G1453" s="920" t="s">
        <v>26859</v>
      </c>
      <c r="H1453" s="922" t="s">
        <v>22900</v>
      </c>
      <c r="I1453" s="923" t="s">
        <v>14568</v>
      </c>
    </row>
    <row r="1454" spans="1:9">
      <c r="A1454" s="1151"/>
      <c r="B1454" s="922" t="s">
        <v>2691</v>
      </c>
      <c r="C1454" s="920" t="s">
        <v>3299</v>
      </c>
      <c r="D1454" s="923" t="s">
        <v>21591</v>
      </c>
      <c r="E1454" s="920" t="s">
        <v>4296</v>
      </c>
      <c r="F1454" s="921">
        <v>7</v>
      </c>
      <c r="G1454" s="920" t="s">
        <v>26859</v>
      </c>
      <c r="H1454" s="922" t="s">
        <v>4735</v>
      </c>
      <c r="I1454" s="923" t="s">
        <v>13667</v>
      </c>
    </row>
    <row r="1455" spans="1:9" ht="27">
      <c r="A1455" s="1151"/>
      <c r="B1455" s="922" t="s">
        <v>2691</v>
      </c>
      <c r="C1455" s="920" t="s">
        <v>3299</v>
      </c>
      <c r="D1455" s="923" t="s">
        <v>21590</v>
      </c>
      <c r="E1455" s="920" t="s">
        <v>4296</v>
      </c>
      <c r="F1455" s="921">
        <v>7</v>
      </c>
      <c r="G1455" s="920" t="s">
        <v>26859</v>
      </c>
      <c r="H1455" s="922" t="s">
        <v>4735</v>
      </c>
      <c r="I1455" s="923" t="s">
        <v>14568</v>
      </c>
    </row>
    <row r="1456" spans="1:9">
      <c r="A1456" s="1151"/>
      <c r="B1456" s="922" t="s">
        <v>2946</v>
      </c>
      <c r="C1456" s="920" t="s">
        <v>3545</v>
      </c>
      <c r="D1456" s="923" t="s">
        <v>4060</v>
      </c>
      <c r="E1456" s="920" t="s">
        <v>4516</v>
      </c>
      <c r="F1456" s="921">
        <v>4</v>
      </c>
      <c r="G1456" s="920" t="s">
        <v>26859</v>
      </c>
      <c r="H1456" s="922" t="s">
        <v>6745</v>
      </c>
      <c r="I1456" s="923" t="s">
        <v>10945</v>
      </c>
    </row>
    <row r="1457" spans="1:9">
      <c r="A1457" s="1151"/>
      <c r="B1457" s="922" t="s">
        <v>17878</v>
      </c>
      <c r="C1457" s="920" t="s">
        <v>2310</v>
      </c>
      <c r="D1457" s="923" t="s">
        <v>14713</v>
      </c>
      <c r="E1457" s="920" t="s">
        <v>14714</v>
      </c>
      <c r="F1457" s="921">
        <v>9</v>
      </c>
      <c r="G1457" s="920" t="s">
        <v>26859</v>
      </c>
      <c r="H1457" s="922" t="s">
        <v>4724</v>
      </c>
      <c r="I1457" s="923" t="s">
        <v>937</v>
      </c>
    </row>
    <row r="1458" spans="1:9">
      <c r="A1458" s="1151"/>
      <c r="B1458" s="922" t="s">
        <v>3034</v>
      </c>
      <c r="C1458" s="920" t="s">
        <v>11710</v>
      </c>
      <c r="D1458" s="923" t="s">
        <v>4121</v>
      </c>
      <c r="E1458" s="920" t="s">
        <v>4583</v>
      </c>
      <c r="F1458" s="921">
        <v>7</v>
      </c>
      <c r="G1458" s="920" t="s">
        <v>26859</v>
      </c>
      <c r="H1458" s="922" t="s">
        <v>505</v>
      </c>
      <c r="I1458" s="923"/>
    </row>
    <row r="1459" spans="1:9">
      <c r="A1459" s="1151"/>
      <c r="B1459" s="922" t="s">
        <v>22079</v>
      </c>
      <c r="C1459" s="920" t="s">
        <v>22080</v>
      </c>
      <c r="D1459" s="923" t="s">
        <v>22081</v>
      </c>
      <c r="E1459" s="920" t="s">
        <v>22082</v>
      </c>
      <c r="F1459" s="921">
        <v>9</v>
      </c>
      <c r="G1459" s="920" t="s">
        <v>26859</v>
      </c>
      <c r="H1459" s="922" t="s">
        <v>1833</v>
      </c>
      <c r="I1459" s="923" t="s">
        <v>933</v>
      </c>
    </row>
    <row r="1460" spans="1:9">
      <c r="A1460" s="1151"/>
      <c r="B1460" s="922" t="s">
        <v>3101</v>
      </c>
      <c r="C1460" s="920" t="s">
        <v>3377</v>
      </c>
      <c r="D1460" s="923" t="s">
        <v>4171</v>
      </c>
      <c r="E1460" s="920" t="s">
        <v>4366</v>
      </c>
      <c r="F1460" s="921">
        <v>6</v>
      </c>
      <c r="G1460" s="920" t="s">
        <v>26859</v>
      </c>
      <c r="H1460" s="922" t="s">
        <v>6745</v>
      </c>
      <c r="I1460" s="923" t="s">
        <v>938</v>
      </c>
    </row>
    <row r="1461" spans="1:9">
      <c r="A1461" s="1151"/>
      <c r="B1461" s="922" t="s">
        <v>3202</v>
      </c>
      <c r="C1461" s="920" t="s">
        <v>3789</v>
      </c>
      <c r="D1461" s="923" t="s">
        <v>14631</v>
      </c>
      <c r="E1461" s="920" t="s">
        <v>14632</v>
      </c>
      <c r="F1461" s="921">
        <v>20</v>
      </c>
      <c r="G1461" s="920" t="s">
        <v>26859</v>
      </c>
      <c r="H1461" s="922" t="s">
        <v>21893</v>
      </c>
      <c r="I1461" s="923" t="s">
        <v>937</v>
      </c>
    </row>
    <row r="1462" spans="1:9">
      <c r="A1462" s="1151"/>
      <c r="B1462" s="922" t="s">
        <v>23130</v>
      </c>
      <c r="C1462" s="920" t="s">
        <v>731</v>
      </c>
      <c r="D1462" s="923" t="s">
        <v>23131</v>
      </c>
      <c r="E1462" s="920" t="s">
        <v>23132</v>
      </c>
      <c r="F1462" s="921">
        <v>16</v>
      </c>
      <c r="G1462" s="920" t="s">
        <v>26877</v>
      </c>
      <c r="H1462" s="922" t="s">
        <v>23133</v>
      </c>
      <c r="I1462" s="923" t="s">
        <v>931</v>
      </c>
    </row>
    <row r="1463" spans="1:9">
      <c r="A1463" s="1151"/>
      <c r="B1463" s="922" t="s">
        <v>2948</v>
      </c>
      <c r="C1463" s="920" t="s">
        <v>3548</v>
      </c>
      <c r="D1463" s="923" t="s">
        <v>28506</v>
      </c>
      <c r="E1463" s="920" t="s">
        <v>4305</v>
      </c>
      <c r="F1463" s="921">
        <v>6</v>
      </c>
      <c r="G1463" s="920" t="s">
        <v>26859</v>
      </c>
      <c r="H1463" s="922" t="s">
        <v>918</v>
      </c>
      <c r="I1463" s="923" t="s">
        <v>937</v>
      </c>
    </row>
    <row r="1464" spans="1:9" ht="54">
      <c r="A1464" s="1151"/>
      <c r="B1464" s="922" t="s">
        <v>17870</v>
      </c>
      <c r="C1464" s="920" t="s">
        <v>3492</v>
      </c>
      <c r="D1464" s="923" t="s">
        <v>4029</v>
      </c>
      <c r="E1464" s="920" t="s">
        <v>4471</v>
      </c>
      <c r="F1464" s="921">
        <v>32</v>
      </c>
      <c r="G1464" s="920" t="s">
        <v>26859</v>
      </c>
      <c r="H1464" s="922" t="s">
        <v>26975</v>
      </c>
      <c r="I1464" s="923" t="s">
        <v>564</v>
      </c>
    </row>
    <row r="1465" spans="1:9">
      <c r="A1465" s="1151"/>
      <c r="B1465" s="922" t="s">
        <v>15028</v>
      </c>
      <c r="C1465" s="920" t="s">
        <v>3809</v>
      </c>
      <c r="D1465" s="923" t="s">
        <v>28507</v>
      </c>
      <c r="E1465" s="920" t="s">
        <v>4703</v>
      </c>
      <c r="F1465" s="921">
        <v>2</v>
      </c>
      <c r="G1465" s="920" t="s">
        <v>10858</v>
      </c>
      <c r="H1465" s="922" t="s">
        <v>23887</v>
      </c>
      <c r="I1465" s="923" t="s">
        <v>934</v>
      </c>
    </row>
    <row r="1466" spans="1:9">
      <c r="A1466" s="1151"/>
      <c r="B1466" s="922" t="s">
        <v>2843</v>
      </c>
      <c r="C1466" s="920" t="s">
        <v>3440</v>
      </c>
      <c r="D1466" s="923" t="s">
        <v>17866</v>
      </c>
      <c r="E1466" s="920" t="s">
        <v>4422</v>
      </c>
      <c r="F1466" s="921">
        <v>9</v>
      </c>
      <c r="G1466" s="920" t="s">
        <v>26859</v>
      </c>
      <c r="H1466" s="922" t="s">
        <v>4802</v>
      </c>
      <c r="I1466" s="923" t="s">
        <v>937</v>
      </c>
    </row>
    <row r="1467" spans="1:9" ht="27">
      <c r="A1467" s="1151"/>
      <c r="B1467" s="922" t="s">
        <v>13596</v>
      </c>
      <c r="C1467" s="920" t="s">
        <v>13597</v>
      </c>
      <c r="D1467" s="923" t="s">
        <v>4016</v>
      </c>
      <c r="E1467" s="920" t="s">
        <v>21511</v>
      </c>
      <c r="F1467" s="921">
        <v>3</v>
      </c>
      <c r="G1467" s="920" t="s">
        <v>26859</v>
      </c>
      <c r="H1467" s="922"/>
      <c r="I1467" s="923" t="s">
        <v>21512</v>
      </c>
    </row>
    <row r="1468" spans="1:9">
      <c r="A1468" s="1151"/>
      <c r="B1468" s="922" t="s">
        <v>17855</v>
      </c>
      <c r="C1468" s="920" t="s">
        <v>17856</v>
      </c>
      <c r="D1468" s="923" t="s">
        <v>28508</v>
      </c>
      <c r="E1468" s="920" t="s">
        <v>17857</v>
      </c>
      <c r="F1468" s="921">
        <v>7</v>
      </c>
      <c r="G1468" s="920" t="s">
        <v>26859</v>
      </c>
      <c r="H1468" s="922" t="s">
        <v>17858</v>
      </c>
      <c r="I1468" s="923" t="s">
        <v>934</v>
      </c>
    </row>
    <row r="1469" spans="1:9" ht="27">
      <c r="A1469" s="1151"/>
      <c r="B1469" s="922" t="s">
        <v>17291</v>
      </c>
      <c r="C1469" s="920" t="s">
        <v>17292</v>
      </c>
      <c r="D1469" s="923" t="s">
        <v>17293</v>
      </c>
      <c r="E1469" s="920" t="s">
        <v>17294</v>
      </c>
      <c r="F1469" s="921">
        <v>15</v>
      </c>
      <c r="G1469" s="920" t="s">
        <v>26859</v>
      </c>
      <c r="H1469" s="922" t="s">
        <v>26976</v>
      </c>
      <c r="I1469" s="923" t="s">
        <v>11205</v>
      </c>
    </row>
    <row r="1470" spans="1:9">
      <c r="A1470" s="1151"/>
      <c r="B1470" s="922" t="s">
        <v>26392</v>
      </c>
      <c r="C1470" s="920" t="s">
        <v>26393</v>
      </c>
      <c r="D1470" s="923" t="s">
        <v>26394</v>
      </c>
      <c r="E1470" s="920" t="s">
        <v>26395</v>
      </c>
      <c r="F1470" s="921">
        <v>26</v>
      </c>
      <c r="G1470" s="920" t="s">
        <v>10858</v>
      </c>
      <c r="H1470" s="922" t="s">
        <v>26977</v>
      </c>
      <c r="I1470" s="923" t="s">
        <v>932</v>
      </c>
    </row>
    <row r="1471" spans="1:9">
      <c r="A1471" s="1151"/>
      <c r="B1471" s="922" t="s">
        <v>3186</v>
      </c>
      <c r="C1471" s="920" t="s">
        <v>3503</v>
      </c>
      <c r="D1471" s="923" t="s">
        <v>17852</v>
      </c>
      <c r="E1471" s="920" t="s">
        <v>17853</v>
      </c>
      <c r="F1471" s="921">
        <v>7</v>
      </c>
      <c r="G1471" s="920" t="s">
        <v>26859</v>
      </c>
      <c r="H1471" s="922" t="s">
        <v>4750</v>
      </c>
      <c r="I1471" s="923" t="s">
        <v>564</v>
      </c>
    </row>
    <row r="1472" spans="1:9">
      <c r="A1472" s="1151"/>
      <c r="B1472" s="922" t="s">
        <v>3143</v>
      </c>
      <c r="C1472" s="920" t="s">
        <v>3397</v>
      </c>
      <c r="D1472" s="923" t="s">
        <v>4196</v>
      </c>
      <c r="E1472" s="920" t="s">
        <v>4667</v>
      </c>
      <c r="F1472" s="921">
        <v>2</v>
      </c>
      <c r="G1472" s="920" t="s">
        <v>26859</v>
      </c>
      <c r="H1472" s="922" t="s">
        <v>1289</v>
      </c>
      <c r="I1472" s="923" t="s">
        <v>937</v>
      </c>
    </row>
    <row r="1473" spans="1:9" ht="27">
      <c r="A1473" s="1151"/>
      <c r="B1473" s="922" t="s">
        <v>2709</v>
      </c>
      <c r="C1473" s="920" t="s">
        <v>3318</v>
      </c>
      <c r="D1473" s="923" t="s">
        <v>4225</v>
      </c>
      <c r="E1473" s="920" t="s">
        <v>4310</v>
      </c>
      <c r="F1473" s="921">
        <v>15</v>
      </c>
      <c r="G1473" s="920" t="s">
        <v>26859</v>
      </c>
      <c r="H1473" s="922" t="s">
        <v>11620</v>
      </c>
      <c r="I1473" s="923" t="s">
        <v>14200</v>
      </c>
    </row>
    <row r="1474" spans="1:9">
      <c r="A1474" s="1151"/>
      <c r="B1474" s="922" t="s">
        <v>3179</v>
      </c>
      <c r="C1474" s="920" t="s">
        <v>3766</v>
      </c>
      <c r="D1474" s="923" t="s">
        <v>27457</v>
      </c>
      <c r="E1474" s="920" t="s">
        <v>4695</v>
      </c>
      <c r="F1474" s="921">
        <v>4</v>
      </c>
      <c r="G1474" s="920" t="s">
        <v>26859</v>
      </c>
      <c r="H1474" s="922" t="s">
        <v>17843</v>
      </c>
      <c r="I1474" s="923" t="s">
        <v>11205</v>
      </c>
    </row>
    <row r="1475" spans="1:9">
      <c r="A1475" s="1151"/>
      <c r="B1475" s="922" t="s">
        <v>3077</v>
      </c>
      <c r="C1475" s="920" t="s">
        <v>22751</v>
      </c>
      <c r="D1475" s="923" t="s">
        <v>4159</v>
      </c>
      <c r="E1475" s="920" t="s">
        <v>4619</v>
      </c>
      <c r="F1475" s="921">
        <v>16</v>
      </c>
      <c r="G1475" s="920" t="s">
        <v>26859</v>
      </c>
      <c r="H1475" s="922" t="s">
        <v>1285</v>
      </c>
      <c r="I1475" s="923" t="s">
        <v>11287</v>
      </c>
    </row>
    <row r="1476" spans="1:9">
      <c r="A1476" s="1151"/>
      <c r="B1476" s="922" t="s">
        <v>15893</v>
      </c>
      <c r="C1476" s="920" t="s">
        <v>15894</v>
      </c>
      <c r="D1476" s="923" t="s">
        <v>15895</v>
      </c>
      <c r="E1476" s="920" t="s">
        <v>15896</v>
      </c>
      <c r="F1476" s="921">
        <v>4</v>
      </c>
      <c r="G1476" s="920" t="s">
        <v>26859</v>
      </c>
      <c r="H1476" s="922" t="s">
        <v>903</v>
      </c>
      <c r="I1476" s="923" t="s">
        <v>931</v>
      </c>
    </row>
    <row r="1477" spans="1:9">
      <c r="A1477" s="1151"/>
      <c r="B1477" s="922" t="s">
        <v>24997</v>
      </c>
      <c r="C1477" s="920" t="s">
        <v>3648</v>
      </c>
      <c r="D1477" s="923" t="s">
        <v>24998</v>
      </c>
      <c r="E1477" s="920" t="s">
        <v>24999</v>
      </c>
      <c r="F1477" s="921">
        <v>10</v>
      </c>
      <c r="G1477" s="920" t="s">
        <v>26859</v>
      </c>
      <c r="H1477" s="922" t="s">
        <v>909</v>
      </c>
      <c r="I1477" s="923" t="s">
        <v>937</v>
      </c>
    </row>
    <row r="1478" spans="1:9">
      <c r="A1478" s="1151"/>
      <c r="B1478" s="922" t="s">
        <v>2832</v>
      </c>
      <c r="C1478" s="920" t="s">
        <v>3430</v>
      </c>
      <c r="D1478" s="923" t="s">
        <v>3981</v>
      </c>
      <c r="E1478" s="920" t="s">
        <v>4412</v>
      </c>
      <c r="F1478" s="921">
        <v>17</v>
      </c>
      <c r="G1478" s="920" t="s">
        <v>26877</v>
      </c>
      <c r="H1478" s="922" t="s">
        <v>23582</v>
      </c>
      <c r="I1478" s="923" t="s">
        <v>13424</v>
      </c>
    </row>
    <row r="1479" spans="1:9" ht="27">
      <c r="A1479" s="1151"/>
      <c r="B1479" s="922" t="s">
        <v>2827</v>
      </c>
      <c r="C1479" s="920" t="s">
        <v>3425</v>
      </c>
      <c r="D1479" s="923" t="s">
        <v>3976</v>
      </c>
      <c r="E1479" s="920" t="s">
        <v>4408</v>
      </c>
      <c r="F1479" s="921">
        <v>15</v>
      </c>
      <c r="G1479" s="920" t="s">
        <v>26859</v>
      </c>
      <c r="H1479" s="922" t="s">
        <v>16437</v>
      </c>
      <c r="I1479" s="923" t="s">
        <v>16438</v>
      </c>
    </row>
    <row r="1480" spans="1:9">
      <c r="A1480" s="1151"/>
      <c r="B1480" s="922" t="s">
        <v>2999</v>
      </c>
      <c r="C1480" s="920" t="s">
        <v>3600</v>
      </c>
      <c r="D1480" s="923" t="s">
        <v>4098</v>
      </c>
      <c r="E1480" s="920" t="s">
        <v>4557</v>
      </c>
      <c r="F1480" s="921">
        <v>7</v>
      </c>
      <c r="G1480" s="920" t="s">
        <v>10858</v>
      </c>
      <c r="H1480" s="922" t="s">
        <v>23814</v>
      </c>
      <c r="I1480" s="923" t="s">
        <v>929</v>
      </c>
    </row>
    <row r="1481" spans="1:9" ht="27">
      <c r="A1481" s="1151"/>
      <c r="B1481" s="922" t="s">
        <v>13942</v>
      </c>
      <c r="C1481" s="920" t="s">
        <v>13943</v>
      </c>
      <c r="D1481" s="923" t="s">
        <v>13944</v>
      </c>
      <c r="E1481" s="920" t="s">
        <v>21891</v>
      </c>
      <c r="F1481" s="921">
        <v>5</v>
      </c>
      <c r="G1481" s="920" t="s">
        <v>26859</v>
      </c>
      <c r="H1481" s="922" t="s">
        <v>21892</v>
      </c>
      <c r="I1481" s="923" t="s">
        <v>564</v>
      </c>
    </row>
    <row r="1482" spans="1:9">
      <c r="A1482" s="1151"/>
      <c r="B1482" s="922" t="s">
        <v>14443</v>
      </c>
      <c r="C1482" s="920" t="s">
        <v>5498</v>
      </c>
      <c r="D1482" s="923" t="s">
        <v>14444</v>
      </c>
      <c r="E1482" s="920" t="s">
        <v>14445</v>
      </c>
      <c r="F1482" s="921">
        <v>3</v>
      </c>
      <c r="G1482" s="920" t="s">
        <v>26859</v>
      </c>
      <c r="H1482" s="922" t="s">
        <v>1285</v>
      </c>
      <c r="I1482" s="923" t="s">
        <v>931</v>
      </c>
    </row>
    <row r="1483" spans="1:9" ht="27">
      <c r="A1483" s="1151"/>
      <c r="B1483" s="922" t="s">
        <v>22069</v>
      </c>
      <c r="C1483" s="920" t="s">
        <v>687</v>
      </c>
      <c r="D1483" s="923" t="s">
        <v>22070</v>
      </c>
      <c r="E1483" s="920" t="s">
        <v>4659</v>
      </c>
      <c r="F1483" s="921">
        <v>7</v>
      </c>
      <c r="G1483" s="920" t="s">
        <v>26859</v>
      </c>
      <c r="H1483" s="922"/>
      <c r="I1483" s="923" t="s">
        <v>14089</v>
      </c>
    </row>
    <row r="1484" spans="1:9">
      <c r="A1484" s="1151"/>
      <c r="B1484" s="922" t="s">
        <v>2646</v>
      </c>
      <c r="C1484" s="920" t="s">
        <v>3255</v>
      </c>
      <c r="D1484" s="923" t="s">
        <v>3859</v>
      </c>
      <c r="E1484" s="920" t="s">
        <v>23472</v>
      </c>
      <c r="F1484" s="921">
        <v>8</v>
      </c>
      <c r="G1484" s="920" t="s">
        <v>26877</v>
      </c>
      <c r="H1484" s="922" t="s">
        <v>1295</v>
      </c>
      <c r="I1484" s="923" t="s">
        <v>12948</v>
      </c>
    </row>
    <row r="1485" spans="1:9">
      <c r="A1485" s="1151"/>
      <c r="B1485" s="922" t="s">
        <v>25170</v>
      </c>
      <c r="C1485" s="920" t="s">
        <v>25171</v>
      </c>
      <c r="D1485" s="923" t="s">
        <v>25172</v>
      </c>
      <c r="E1485" s="920" t="s">
        <v>25173</v>
      </c>
      <c r="F1485" s="921">
        <v>4</v>
      </c>
      <c r="G1485" s="920" t="s">
        <v>26859</v>
      </c>
      <c r="H1485" s="922" t="s">
        <v>25174</v>
      </c>
      <c r="I1485" s="923" t="s">
        <v>1851</v>
      </c>
    </row>
    <row r="1486" spans="1:9">
      <c r="A1486" s="1151"/>
      <c r="B1486" s="922" t="s">
        <v>17824</v>
      </c>
      <c r="C1486" s="920" t="s">
        <v>12180</v>
      </c>
      <c r="D1486" s="923" t="s">
        <v>12181</v>
      </c>
      <c r="E1486" s="920" t="s">
        <v>12182</v>
      </c>
      <c r="F1486" s="921">
        <v>2</v>
      </c>
      <c r="G1486" s="920" t="s">
        <v>26859</v>
      </c>
      <c r="H1486" s="922"/>
      <c r="I1486" s="923" t="s">
        <v>564</v>
      </c>
    </row>
    <row r="1487" spans="1:9">
      <c r="A1487" s="1151"/>
      <c r="B1487" s="922" t="s">
        <v>2761</v>
      </c>
      <c r="C1487" s="920" t="s">
        <v>3362</v>
      </c>
      <c r="D1487" s="923" t="s">
        <v>3933</v>
      </c>
      <c r="E1487" s="920" t="s">
        <v>4351</v>
      </c>
      <c r="F1487" s="921">
        <v>22</v>
      </c>
      <c r="G1487" s="920" t="s">
        <v>26859</v>
      </c>
      <c r="H1487" s="922" t="s">
        <v>14058</v>
      </c>
      <c r="I1487" s="923" t="s">
        <v>14077</v>
      </c>
    </row>
    <row r="1488" spans="1:9">
      <c r="A1488" s="1151"/>
      <c r="B1488" s="922" t="s">
        <v>3139</v>
      </c>
      <c r="C1488" s="920" t="s">
        <v>3729</v>
      </c>
      <c r="D1488" s="923" t="s">
        <v>17817</v>
      </c>
      <c r="E1488" s="920" t="s">
        <v>4664</v>
      </c>
      <c r="F1488" s="921">
        <v>83</v>
      </c>
      <c r="G1488" s="920" t="s">
        <v>26859</v>
      </c>
      <c r="H1488" s="922" t="s">
        <v>12143</v>
      </c>
      <c r="I1488" s="923" t="s">
        <v>1300</v>
      </c>
    </row>
    <row r="1489" spans="1:9" ht="27">
      <c r="A1489" s="1151"/>
      <c r="B1489" s="922" t="s">
        <v>2929</v>
      </c>
      <c r="C1489" s="920" t="s">
        <v>3525</v>
      </c>
      <c r="D1489" s="923" t="s">
        <v>4047</v>
      </c>
      <c r="E1489" s="920" t="s">
        <v>4498</v>
      </c>
      <c r="F1489" s="921">
        <v>13</v>
      </c>
      <c r="G1489" s="920" t="s">
        <v>26859</v>
      </c>
      <c r="H1489" s="922" t="s">
        <v>917</v>
      </c>
      <c r="I1489" s="923" t="s">
        <v>11638</v>
      </c>
    </row>
    <row r="1490" spans="1:9">
      <c r="A1490" s="1151"/>
      <c r="B1490" s="922" t="s">
        <v>14378</v>
      </c>
      <c r="C1490" s="920" t="s">
        <v>22656</v>
      </c>
      <c r="D1490" s="923" t="s">
        <v>14379</v>
      </c>
      <c r="E1490" s="920" t="s">
        <v>14380</v>
      </c>
      <c r="F1490" s="921">
        <v>4</v>
      </c>
      <c r="G1490" s="920" t="s">
        <v>26859</v>
      </c>
      <c r="H1490" s="922" t="s">
        <v>14381</v>
      </c>
      <c r="I1490" s="923" t="s">
        <v>931</v>
      </c>
    </row>
    <row r="1491" spans="1:9">
      <c r="A1491" s="1151"/>
      <c r="B1491" s="922" t="s">
        <v>17809</v>
      </c>
      <c r="C1491" s="920" t="s">
        <v>17810</v>
      </c>
      <c r="D1491" s="923" t="s">
        <v>17811</v>
      </c>
      <c r="E1491" s="920" t="s">
        <v>17812</v>
      </c>
      <c r="F1491" s="921">
        <v>8</v>
      </c>
      <c r="G1491" s="920" t="s">
        <v>26859</v>
      </c>
      <c r="H1491" s="922"/>
      <c r="I1491" s="923" t="s">
        <v>564</v>
      </c>
    </row>
    <row r="1492" spans="1:9">
      <c r="A1492" s="1151"/>
      <c r="B1492" s="922" t="s">
        <v>17809</v>
      </c>
      <c r="C1492" s="920" t="s">
        <v>17810</v>
      </c>
      <c r="D1492" s="923" t="s">
        <v>17811</v>
      </c>
      <c r="E1492" s="920" t="s">
        <v>17812</v>
      </c>
      <c r="F1492" s="921">
        <v>8</v>
      </c>
      <c r="G1492" s="920" t="s">
        <v>26859</v>
      </c>
      <c r="H1492" s="922" t="s">
        <v>25169</v>
      </c>
      <c r="I1492" s="923" t="s">
        <v>2525</v>
      </c>
    </row>
    <row r="1493" spans="1:9">
      <c r="A1493" s="1151"/>
      <c r="B1493" s="922" t="s">
        <v>13020</v>
      </c>
      <c r="C1493" s="920" t="s">
        <v>1519</v>
      </c>
      <c r="D1493" s="923" t="s">
        <v>13021</v>
      </c>
      <c r="E1493" s="920" t="s">
        <v>13022</v>
      </c>
      <c r="F1493" s="921">
        <v>4</v>
      </c>
      <c r="G1493" s="920" t="s">
        <v>26859</v>
      </c>
      <c r="H1493" s="922" t="s">
        <v>17808</v>
      </c>
      <c r="I1493" s="923" t="s">
        <v>937</v>
      </c>
    </row>
    <row r="1494" spans="1:9">
      <c r="A1494" s="1151"/>
      <c r="B1494" s="922" t="s">
        <v>23470</v>
      </c>
      <c r="C1494" s="920" t="s">
        <v>23471</v>
      </c>
      <c r="D1494" s="923" t="s">
        <v>28509</v>
      </c>
      <c r="E1494" s="920" t="s">
        <v>14965</v>
      </c>
      <c r="F1494" s="921">
        <v>18</v>
      </c>
      <c r="G1494" s="920" t="s">
        <v>26877</v>
      </c>
      <c r="H1494" s="922" t="s">
        <v>26978</v>
      </c>
      <c r="I1494" s="923" t="s">
        <v>11675</v>
      </c>
    </row>
    <row r="1495" spans="1:9">
      <c r="A1495" s="1151"/>
      <c r="B1495" s="922" t="s">
        <v>2723</v>
      </c>
      <c r="C1495" s="920" t="s">
        <v>1046</v>
      </c>
      <c r="D1495" s="923" t="s">
        <v>3906</v>
      </c>
      <c r="E1495" s="920" t="s">
        <v>21507</v>
      </c>
      <c r="F1495" s="921">
        <v>3</v>
      </c>
      <c r="G1495" s="920" t="s">
        <v>26859</v>
      </c>
      <c r="H1495" s="922" t="s">
        <v>21508</v>
      </c>
      <c r="I1495" s="923" t="s">
        <v>564</v>
      </c>
    </row>
    <row r="1496" spans="1:9">
      <c r="A1496" s="1151"/>
      <c r="B1496" s="922" t="s">
        <v>22654</v>
      </c>
      <c r="C1496" s="920" t="s">
        <v>1584</v>
      </c>
      <c r="D1496" s="923" t="s">
        <v>28787</v>
      </c>
      <c r="E1496" s="920" t="s">
        <v>1803</v>
      </c>
      <c r="F1496" s="921">
        <v>3</v>
      </c>
      <c r="G1496" s="920" t="s">
        <v>26859</v>
      </c>
      <c r="H1496" s="922" t="s">
        <v>22655</v>
      </c>
      <c r="I1496" s="923" t="s">
        <v>937</v>
      </c>
    </row>
    <row r="1497" spans="1:9">
      <c r="A1497" s="1151"/>
      <c r="B1497" s="922" t="s">
        <v>3205</v>
      </c>
      <c r="C1497" s="920" t="s">
        <v>21505</v>
      </c>
      <c r="D1497" s="923" t="s">
        <v>13593</v>
      </c>
      <c r="E1497" s="920" t="s">
        <v>21506</v>
      </c>
      <c r="F1497" s="921">
        <v>190</v>
      </c>
      <c r="G1497" s="920" t="s">
        <v>26859</v>
      </c>
      <c r="H1497" s="922" t="s">
        <v>4809</v>
      </c>
      <c r="I1497" s="923" t="s">
        <v>13595</v>
      </c>
    </row>
    <row r="1498" spans="1:9">
      <c r="A1498" s="1151"/>
      <c r="B1498" s="922" t="s">
        <v>11665</v>
      </c>
      <c r="C1498" s="920" t="s">
        <v>3823</v>
      </c>
      <c r="D1498" s="923" t="s">
        <v>17801</v>
      </c>
      <c r="E1498" s="920" t="s">
        <v>4705</v>
      </c>
      <c r="F1498" s="921">
        <v>16</v>
      </c>
      <c r="G1498" s="920" t="s">
        <v>26859</v>
      </c>
      <c r="H1498" s="922" t="s">
        <v>17802</v>
      </c>
      <c r="I1498" s="923" t="s">
        <v>936</v>
      </c>
    </row>
    <row r="1499" spans="1:9">
      <c r="A1499" s="1151"/>
      <c r="B1499" s="922" t="s">
        <v>24111</v>
      </c>
      <c r="C1499" s="920" t="s">
        <v>24112</v>
      </c>
      <c r="D1499" s="923" t="s">
        <v>24113</v>
      </c>
      <c r="E1499" s="920" t="s">
        <v>24114</v>
      </c>
      <c r="F1499" s="921">
        <v>1</v>
      </c>
      <c r="G1499" s="920" t="s">
        <v>26859</v>
      </c>
      <c r="H1499" s="922" t="s">
        <v>2512</v>
      </c>
      <c r="I1499" s="923" t="s">
        <v>930</v>
      </c>
    </row>
    <row r="1500" spans="1:9">
      <c r="A1500" s="1151"/>
      <c r="B1500" s="922" t="s">
        <v>22653</v>
      </c>
      <c r="C1500" s="920" t="s">
        <v>12158</v>
      </c>
      <c r="D1500" s="923" t="s">
        <v>12159</v>
      </c>
      <c r="E1500" s="920" t="s">
        <v>12160</v>
      </c>
      <c r="F1500" s="921">
        <v>6</v>
      </c>
      <c r="G1500" s="920" t="s">
        <v>26859</v>
      </c>
      <c r="H1500" s="922" t="s">
        <v>2172</v>
      </c>
      <c r="I1500" s="923" t="s">
        <v>564</v>
      </c>
    </row>
    <row r="1501" spans="1:9">
      <c r="A1501" s="1151"/>
      <c r="B1501" s="922" t="s">
        <v>20916</v>
      </c>
      <c r="C1501" s="920" t="s">
        <v>20917</v>
      </c>
      <c r="D1501" s="923" t="s">
        <v>28510</v>
      </c>
      <c r="E1501" s="920" t="s">
        <v>20918</v>
      </c>
      <c r="F1501" s="921">
        <v>9</v>
      </c>
      <c r="G1501" s="920" t="s">
        <v>26859</v>
      </c>
      <c r="H1501" s="922"/>
      <c r="I1501" s="923" t="s">
        <v>564</v>
      </c>
    </row>
    <row r="1502" spans="1:9" ht="27">
      <c r="A1502" s="1151"/>
      <c r="B1502" s="922" t="s">
        <v>2913</v>
      </c>
      <c r="C1502" s="920" t="s">
        <v>3506</v>
      </c>
      <c r="D1502" s="923" t="s">
        <v>4038</v>
      </c>
      <c r="E1502" s="920" t="s">
        <v>11659</v>
      </c>
      <c r="F1502" s="921">
        <v>0</v>
      </c>
      <c r="G1502" s="920" t="s">
        <v>26859</v>
      </c>
      <c r="H1502" s="922"/>
      <c r="I1502" s="923" t="s">
        <v>17785</v>
      </c>
    </row>
    <row r="1503" spans="1:9">
      <c r="A1503" s="1151"/>
      <c r="B1503" s="922" t="s">
        <v>11658</v>
      </c>
      <c r="C1503" s="920" t="s">
        <v>3529</v>
      </c>
      <c r="D1503" s="923" t="s">
        <v>4050</v>
      </c>
      <c r="E1503" s="920" t="s">
        <v>4502</v>
      </c>
      <c r="F1503" s="921">
        <v>7</v>
      </c>
      <c r="G1503" s="920" t="s">
        <v>26859</v>
      </c>
      <c r="H1503" s="922" t="s">
        <v>1825</v>
      </c>
      <c r="I1503" s="923" t="s">
        <v>11287</v>
      </c>
    </row>
    <row r="1504" spans="1:9">
      <c r="A1504" s="1151"/>
      <c r="B1504" s="922" t="s">
        <v>3170</v>
      </c>
      <c r="C1504" s="920" t="s">
        <v>3743</v>
      </c>
      <c r="D1504" s="923" t="s">
        <v>4212</v>
      </c>
      <c r="E1504" s="920" t="s">
        <v>4689</v>
      </c>
      <c r="F1504" s="921">
        <v>5</v>
      </c>
      <c r="G1504" s="920" t="s">
        <v>10858</v>
      </c>
      <c r="H1504" s="922" t="s">
        <v>15819</v>
      </c>
      <c r="I1504" s="923" t="s">
        <v>937</v>
      </c>
    </row>
    <row r="1505" spans="1:9">
      <c r="A1505" s="1151"/>
      <c r="B1505" s="922" t="s">
        <v>3154</v>
      </c>
      <c r="C1505" s="920" t="s">
        <v>3743</v>
      </c>
      <c r="D1505" s="923" t="s">
        <v>15818</v>
      </c>
      <c r="E1505" s="920" t="s">
        <v>4675</v>
      </c>
      <c r="F1505" s="921">
        <v>7</v>
      </c>
      <c r="G1505" s="920" t="s">
        <v>10858</v>
      </c>
      <c r="H1505" s="922" t="s">
        <v>15819</v>
      </c>
      <c r="I1505" s="923" t="s">
        <v>937</v>
      </c>
    </row>
    <row r="1506" spans="1:9">
      <c r="A1506" s="1151"/>
      <c r="B1506" s="922" t="s">
        <v>17782</v>
      </c>
      <c r="C1506" s="920" t="s">
        <v>3726</v>
      </c>
      <c r="D1506" s="923" t="s">
        <v>17783</v>
      </c>
      <c r="E1506" s="920" t="s">
        <v>17784</v>
      </c>
      <c r="F1506" s="921">
        <v>3</v>
      </c>
      <c r="G1506" s="920" t="s">
        <v>26859</v>
      </c>
      <c r="H1506" s="922" t="s">
        <v>4795</v>
      </c>
      <c r="I1506" s="923" t="s">
        <v>939</v>
      </c>
    </row>
    <row r="1507" spans="1:9">
      <c r="A1507" s="1151"/>
      <c r="B1507" s="922" t="s">
        <v>3135</v>
      </c>
      <c r="C1507" s="920" t="s">
        <v>3726</v>
      </c>
      <c r="D1507" s="923" t="s">
        <v>17781</v>
      </c>
      <c r="E1507" s="920" t="s">
        <v>4661</v>
      </c>
      <c r="F1507" s="921">
        <v>5</v>
      </c>
      <c r="G1507" s="920" t="s">
        <v>26859</v>
      </c>
      <c r="H1507" s="922" t="s">
        <v>4795</v>
      </c>
      <c r="I1507" s="923" t="s">
        <v>939</v>
      </c>
    </row>
    <row r="1508" spans="1:9">
      <c r="A1508" s="1151"/>
      <c r="B1508" s="922" t="s">
        <v>2695</v>
      </c>
      <c r="C1508" s="920" t="s">
        <v>3304</v>
      </c>
      <c r="D1508" s="923" t="s">
        <v>23615</v>
      </c>
      <c r="E1508" s="920" t="s">
        <v>4300</v>
      </c>
      <c r="F1508" s="921">
        <v>15</v>
      </c>
      <c r="G1508" s="920" t="s">
        <v>26877</v>
      </c>
      <c r="H1508" s="922" t="s">
        <v>2502</v>
      </c>
      <c r="I1508" s="923" t="s">
        <v>935</v>
      </c>
    </row>
    <row r="1509" spans="1:9">
      <c r="A1509" s="1151"/>
      <c r="B1509" s="922" t="s">
        <v>2965</v>
      </c>
      <c r="C1509" s="920" t="s">
        <v>3566</v>
      </c>
      <c r="D1509" s="923" t="s">
        <v>28511</v>
      </c>
      <c r="E1509" s="920" t="s">
        <v>17776</v>
      </c>
      <c r="F1509" s="921">
        <v>5</v>
      </c>
      <c r="G1509" s="920" t="s">
        <v>26859</v>
      </c>
      <c r="H1509" s="922" t="s">
        <v>4768</v>
      </c>
      <c r="I1509" s="923" t="s">
        <v>564</v>
      </c>
    </row>
    <row r="1510" spans="1:9" ht="27">
      <c r="A1510" s="1151"/>
      <c r="B1510" s="922" t="s">
        <v>14056</v>
      </c>
      <c r="C1510" s="920" t="s">
        <v>3475</v>
      </c>
      <c r="D1510" s="923" t="s">
        <v>28512</v>
      </c>
      <c r="E1510" s="920" t="s">
        <v>14057</v>
      </c>
      <c r="F1510" s="921">
        <v>4</v>
      </c>
      <c r="G1510" s="920" t="s">
        <v>26859</v>
      </c>
      <c r="H1510" s="922" t="s">
        <v>1850</v>
      </c>
      <c r="I1510" s="923" t="s">
        <v>14033</v>
      </c>
    </row>
    <row r="1511" spans="1:9">
      <c r="A1511" s="1151"/>
      <c r="B1511" s="922" t="s">
        <v>17766</v>
      </c>
      <c r="C1511" s="920" t="s">
        <v>17767</v>
      </c>
      <c r="D1511" s="923" t="s">
        <v>17768</v>
      </c>
      <c r="E1511" s="920" t="s">
        <v>17769</v>
      </c>
      <c r="F1511" s="921">
        <v>29</v>
      </c>
      <c r="G1511" s="920" t="s">
        <v>26859</v>
      </c>
      <c r="H1511" s="922"/>
      <c r="I1511" s="923" t="s">
        <v>935</v>
      </c>
    </row>
    <row r="1512" spans="1:9">
      <c r="A1512" s="1151"/>
      <c r="B1512" s="922" t="s">
        <v>16004</v>
      </c>
      <c r="C1512" s="920" t="s">
        <v>16005</v>
      </c>
      <c r="D1512" s="923" t="s">
        <v>16006</v>
      </c>
      <c r="E1512" s="920" t="s">
        <v>16007</v>
      </c>
      <c r="F1512" s="921">
        <v>1</v>
      </c>
      <c r="G1512" s="920" t="s">
        <v>26859</v>
      </c>
      <c r="H1512" s="922"/>
      <c r="I1512" s="923" t="s">
        <v>22914</v>
      </c>
    </row>
    <row r="1513" spans="1:9">
      <c r="A1513" s="1151"/>
      <c r="B1513" s="922" t="s">
        <v>11649</v>
      </c>
      <c r="C1513" s="920" t="s">
        <v>3784</v>
      </c>
      <c r="D1513" s="923" t="s">
        <v>11650</v>
      </c>
      <c r="E1513" s="920" t="s">
        <v>11651</v>
      </c>
      <c r="F1513" s="921">
        <v>8</v>
      </c>
      <c r="G1513" s="920" t="s">
        <v>26859</v>
      </c>
      <c r="H1513" s="922" t="s">
        <v>16549</v>
      </c>
      <c r="I1513" s="923" t="s">
        <v>934</v>
      </c>
    </row>
    <row r="1514" spans="1:9">
      <c r="A1514" s="1151"/>
      <c r="B1514" s="922" t="s">
        <v>2770</v>
      </c>
      <c r="C1514" s="920" t="s">
        <v>3370</v>
      </c>
      <c r="D1514" s="923" t="s">
        <v>3937</v>
      </c>
      <c r="E1514" s="920" t="s">
        <v>4360</v>
      </c>
      <c r="F1514" s="921">
        <v>40</v>
      </c>
      <c r="G1514" s="920" t="s">
        <v>26859</v>
      </c>
      <c r="H1514" s="922" t="s">
        <v>10992</v>
      </c>
      <c r="I1514" s="923" t="s">
        <v>4814</v>
      </c>
    </row>
    <row r="1515" spans="1:9">
      <c r="A1515" s="1151"/>
      <c r="B1515" s="922" t="s">
        <v>2934</v>
      </c>
      <c r="C1515" s="920" t="s">
        <v>3531</v>
      </c>
      <c r="D1515" s="923" t="s">
        <v>28513</v>
      </c>
      <c r="E1515" s="920" t="s">
        <v>4505</v>
      </c>
      <c r="F1515" s="921">
        <v>8</v>
      </c>
      <c r="G1515" s="920" t="s">
        <v>26859</v>
      </c>
      <c r="H1515" s="922" t="s">
        <v>4761</v>
      </c>
      <c r="I1515" s="923" t="s">
        <v>939</v>
      </c>
    </row>
    <row r="1516" spans="1:9">
      <c r="A1516" s="1151"/>
      <c r="B1516" s="922" t="s">
        <v>14440</v>
      </c>
      <c r="C1516" s="920" t="s">
        <v>687</v>
      </c>
      <c r="D1516" s="923" t="s">
        <v>14441</v>
      </c>
      <c r="E1516" s="920" t="s">
        <v>14442</v>
      </c>
      <c r="F1516" s="921">
        <v>68</v>
      </c>
      <c r="G1516" s="920" t="s">
        <v>26859</v>
      </c>
      <c r="H1516" s="922" t="s">
        <v>1278</v>
      </c>
      <c r="I1516" s="923" t="s">
        <v>933</v>
      </c>
    </row>
    <row r="1517" spans="1:9">
      <c r="A1517" s="1151"/>
      <c r="B1517" s="922" t="s">
        <v>11645</v>
      </c>
      <c r="C1517" s="920" t="s">
        <v>11646</v>
      </c>
      <c r="D1517" s="923" t="s">
        <v>11647</v>
      </c>
      <c r="E1517" s="920" t="s">
        <v>11648</v>
      </c>
      <c r="F1517" s="921">
        <v>29</v>
      </c>
      <c r="G1517" s="920" t="s">
        <v>26859</v>
      </c>
      <c r="H1517" s="922" t="s">
        <v>918</v>
      </c>
      <c r="I1517" s="923" t="s">
        <v>931</v>
      </c>
    </row>
    <row r="1518" spans="1:9" ht="27">
      <c r="A1518" s="1151"/>
      <c r="B1518" s="922" t="s">
        <v>2799</v>
      </c>
      <c r="C1518" s="920" t="s">
        <v>3398</v>
      </c>
      <c r="D1518" s="923" t="s">
        <v>11644</v>
      </c>
      <c r="E1518" s="920" t="s">
        <v>17757</v>
      </c>
      <c r="F1518" s="921">
        <v>15</v>
      </c>
      <c r="G1518" s="920" t="s">
        <v>26861</v>
      </c>
      <c r="H1518" s="922"/>
      <c r="I1518" s="923" t="s">
        <v>26979</v>
      </c>
    </row>
    <row r="1519" spans="1:9">
      <c r="A1519" s="1151"/>
      <c r="B1519" s="922" t="s">
        <v>2870</v>
      </c>
      <c r="C1519" s="920" t="s">
        <v>3468</v>
      </c>
      <c r="D1519" s="923" t="s">
        <v>28514</v>
      </c>
      <c r="E1519" s="920" t="s">
        <v>22067</v>
      </c>
      <c r="F1519" s="921">
        <v>10</v>
      </c>
      <c r="G1519" s="920" t="s">
        <v>26859</v>
      </c>
      <c r="H1519" s="922" t="s">
        <v>1850</v>
      </c>
      <c r="I1519" s="923" t="s">
        <v>935</v>
      </c>
    </row>
    <row r="1520" spans="1:9">
      <c r="A1520" s="1151"/>
      <c r="B1520" s="922" t="s">
        <v>2923</v>
      </c>
      <c r="C1520" s="920" t="s">
        <v>3518</v>
      </c>
      <c r="D1520" s="923" t="s">
        <v>4044</v>
      </c>
      <c r="E1520" s="920" t="s">
        <v>4493</v>
      </c>
      <c r="F1520" s="921">
        <v>10</v>
      </c>
      <c r="G1520" s="920" t="s">
        <v>26859</v>
      </c>
      <c r="H1520" s="922" t="s">
        <v>6735</v>
      </c>
      <c r="I1520" s="923" t="s">
        <v>933</v>
      </c>
    </row>
    <row r="1521" spans="1:9">
      <c r="A1521" s="1151"/>
      <c r="B1521" s="922" t="s">
        <v>5290</v>
      </c>
      <c r="C1521" s="920" t="s">
        <v>12056</v>
      </c>
      <c r="D1521" s="923" t="s">
        <v>17745</v>
      </c>
      <c r="E1521" s="920"/>
      <c r="F1521" s="921">
        <v>2</v>
      </c>
      <c r="G1521" s="920" t="s">
        <v>26859</v>
      </c>
      <c r="H1521" s="922" t="s">
        <v>1289</v>
      </c>
      <c r="I1521" s="923" t="s">
        <v>937</v>
      </c>
    </row>
    <row r="1522" spans="1:9">
      <c r="A1522" s="1151"/>
      <c r="B1522" s="922" t="s">
        <v>2970</v>
      </c>
      <c r="C1522" s="920" t="s">
        <v>3571</v>
      </c>
      <c r="D1522" s="923" t="s">
        <v>28515</v>
      </c>
      <c r="E1522" s="920" t="s">
        <v>4533</v>
      </c>
      <c r="F1522" s="921">
        <v>36</v>
      </c>
      <c r="G1522" s="920" t="s">
        <v>26859</v>
      </c>
      <c r="H1522" s="922" t="s">
        <v>17737</v>
      </c>
      <c r="I1522" s="923" t="s">
        <v>10926</v>
      </c>
    </row>
    <row r="1523" spans="1:9">
      <c r="A1523" s="1151"/>
      <c r="B1523" s="922" t="s">
        <v>2835</v>
      </c>
      <c r="C1523" s="920" t="s">
        <v>3434</v>
      </c>
      <c r="D1523" s="923" t="s">
        <v>3985</v>
      </c>
      <c r="E1523" s="920" t="s">
        <v>4416</v>
      </c>
      <c r="F1523" s="921">
        <v>11</v>
      </c>
      <c r="G1523" s="920" t="s">
        <v>26859</v>
      </c>
      <c r="H1523" s="922" t="s">
        <v>14525</v>
      </c>
      <c r="I1523" s="923" t="s">
        <v>13609</v>
      </c>
    </row>
    <row r="1524" spans="1:9">
      <c r="A1524" s="1151"/>
      <c r="B1524" s="922" t="s">
        <v>2638</v>
      </c>
      <c r="C1524" s="920" t="s">
        <v>3248</v>
      </c>
      <c r="D1524" s="923" t="s">
        <v>14888</v>
      </c>
      <c r="E1524" s="920" t="s">
        <v>4250</v>
      </c>
      <c r="F1524" s="921">
        <v>20</v>
      </c>
      <c r="G1524" s="920" t="s">
        <v>26877</v>
      </c>
      <c r="H1524" s="922" t="s">
        <v>1811</v>
      </c>
      <c r="I1524" s="923" t="s">
        <v>935</v>
      </c>
    </row>
    <row r="1525" spans="1:9">
      <c r="A1525" s="1151"/>
      <c r="B1525" s="922" t="s">
        <v>21500</v>
      </c>
      <c r="C1525" s="920" t="s">
        <v>21501</v>
      </c>
      <c r="D1525" s="923" t="s">
        <v>21502</v>
      </c>
      <c r="E1525" s="920" t="s">
        <v>21503</v>
      </c>
      <c r="F1525" s="921">
        <v>8</v>
      </c>
      <c r="G1525" s="920" t="s">
        <v>26859</v>
      </c>
      <c r="H1525" s="922" t="s">
        <v>21504</v>
      </c>
      <c r="I1525" s="923" t="s">
        <v>935</v>
      </c>
    </row>
    <row r="1526" spans="1:9">
      <c r="A1526" s="1151"/>
      <c r="B1526" s="922" t="s">
        <v>2885</v>
      </c>
      <c r="C1526" s="920" t="s">
        <v>3481</v>
      </c>
      <c r="D1526" s="923" t="s">
        <v>4020</v>
      </c>
      <c r="E1526" s="920" t="s">
        <v>4459</v>
      </c>
      <c r="F1526" s="921">
        <v>4</v>
      </c>
      <c r="G1526" s="920" t="s">
        <v>26859</v>
      </c>
      <c r="H1526" s="922" t="s">
        <v>17725</v>
      </c>
      <c r="I1526" s="923" t="s">
        <v>17726</v>
      </c>
    </row>
    <row r="1527" spans="1:9" ht="27">
      <c r="A1527" s="1151"/>
      <c r="B1527" s="922" t="s">
        <v>2669</v>
      </c>
      <c r="C1527" s="920" t="s">
        <v>3278</v>
      </c>
      <c r="D1527" s="923" t="s">
        <v>17720</v>
      </c>
      <c r="E1527" s="920" t="s">
        <v>17721</v>
      </c>
      <c r="F1527" s="921">
        <v>16</v>
      </c>
      <c r="G1527" s="920" t="s">
        <v>26859</v>
      </c>
      <c r="H1527" s="922" t="s">
        <v>26980</v>
      </c>
      <c r="I1527" s="923" t="s">
        <v>17722</v>
      </c>
    </row>
    <row r="1528" spans="1:9">
      <c r="A1528" s="1151"/>
      <c r="B1528" s="922" t="s">
        <v>23462</v>
      </c>
      <c r="C1528" s="920" t="s">
        <v>3234</v>
      </c>
      <c r="D1528" s="923" t="s">
        <v>23463</v>
      </c>
      <c r="E1528" s="920" t="s">
        <v>23464</v>
      </c>
      <c r="F1528" s="921">
        <v>5</v>
      </c>
      <c r="G1528" s="920" t="s">
        <v>26877</v>
      </c>
      <c r="H1528" s="922" t="s">
        <v>14857</v>
      </c>
      <c r="I1528" s="923" t="s">
        <v>14077</v>
      </c>
    </row>
    <row r="1529" spans="1:9">
      <c r="A1529" s="1151"/>
      <c r="B1529" s="922" t="s">
        <v>2636</v>
      </c>
      <c r="C1529" s="920" t="s">
        <v>3234</v>
      </c>
      <c r="D1529" s="923" t="s">
        <v>3852</v>
      </c>
      <c r="E1529" s="920" t="s">
        <v>23461</v>
      </c>
      <c r="F1529" s="921">
        <v>33</v>
      </c>
      <c r="G1529" s="920" t="s">
        <v>26877</v>
      </c>
      <c r="H1529" s="922" t="s">
        <v>7172</v>
      </c>
      <c r="I1529" s="923" t="s">
        <v>933</v>
      </c>
    </row>
    <row r="1530" spans="1:9">
      <c r="A1530" s="1151"/>
      <c r="B1530" s="922" t="s">
        <v>2822</v>
      </c>
      <c r="C1530" s="920" t="s">
        <v>23253</v>
      </c>
      <c r="D1530" s="923" t="s">
        <v>3971</v>
      </c>
      <c r="E1530" s="920" t="s">
        <v>4405</v>
      </c>
      <c r="F1530" s="921">
        <v>38</v>
      </c>
      <c r="G1530" s="920" t="s">
        <v>26877</v>
      </c>
      <c r="H1530" s="922" t="s">
        <v>16436</v>
      </c>
      <c r="I1530" s="923" t="s">
        <v>937</v>
      </c>
    </row>
    <row r="1531" spans="1:9" ht="27">
      <c r="A1531" s="1151"/>
      <c r="B1531" s="922" t="s">
        <v>14733</v>
      </c>
      <c r="C1531" s="920" t="s">
        <v>23248</v>
      </c>
      <c r="D1531" s="923" t="s">
        <v>23249</v>
      </c>
      <c r="E1531" s="920" t="s">
        <v>4405</v>
      </c>
      <c r="F1531" s="921">
        <v>19</v>
      </c>
      <c r="G1531" s="920" t="s">
        <v>26877</v>
      </c>
      <c r="H1531" s="922" t="s">
        <v>23250</v>
      </c>
      <c r="I1531" s="923" t="s">
        <v>937</v>
      </c>
    </row>
    <row r="1532" spans="1:9">
      <c r="A1532" s="1151"/>
      <c r="B1532" s="922" t="s">
        <v>17717</v>
      </c>
      <c r="C1532" s="920" t="s">
        <v>17718</v>
      </c>
      <c r="D1532" s="923" t="s">
        <v>28516</v>
      </c>
      <c r="E1532" s="920" t="s">
        <v>17719</v>
      </c>
      <c r="F1532" s="921">
        <v>4</v>
      </c>
      <c r="G1532" s="920" t="s">
        <v>26859</v>
      </c>
      <c r="H1532" s="922" t="s">
        <v>4802</v>
      </c>
      <c r="I1532" s="923" t="s">
        <v>937</v>
      </c>
    </row>
    <row r="1533" spans="1:9">
      <c r="A1533" s="1151"/>
      <c r="B1533" s="922" t="s">
        <v>3084</v>
      </c>
      <c r="C1533" s="920" t="s">
        <v>3682</v>
      </c>
      <c r="D1533" s="923" t="s">
        <v>4162</v>
      </c>
      <c r="E1533" s="920" t="s">
        <v>4624</v>
      </c>
      <c r="F1533" s="921">
        <v>70</v>
      </c>
      <c r="G1533" s="920" t="s">
        <v>26859</v>
      </c>
      <c r="H1533" s="922" t="s">
        <v>12143</v>
      </c>
      <c r="I1533" s="923" t="s">
        <v>11671</v>
      </c>
    </row>
    <row r="1534" spans="1:9">
      <c r="A1534" s="1151"/>
      <c r="B1534" s="922" t="s">
        <v>14519</v>
      </c>
      <c r="C1534" s="920" t="s">
        <v>687</v>
      </c>
      <c r="D1534" s="923" t="s">
        <v>14520</v>
      </c>
      <c r="E1534" s="920" t="s">
        <v>14521</v>
      </c>
      <c r="F1534" s="921">
        <v>9</v>
      </c>
      <c r="G1534" s="920" t="s">
        <v>26859</v>
      </c>
      <c r="H1534" s="922"/>
      <c r="I1534" s="923" t="s">
        <v>11040</v>
      </c>
    </row>
    <row r="1535" spans="1:9">
      <c r="A1535" s="1151"/>
      <c r="B1535" s="922" t="s">
        <v>3094</v>
      </c>
      <c r="C1535" s="920" t="s">
        <v>3690</v>
      </c>
      <c r="D1535" s="923" t="s">
        <v>28517</v>
      </c>
      <c r="E1535" s="920" t="s">
        <v>4631</v>
      </c>
      <c r="F1535" s="921">
        <v>3</v>
      </c>
      <c r="G1535" s="920" t="s">
        <v>26859</v>
      </c>
      <c r="H1535" s="922" t="s">
        <v>10194</v>
      </c>
      <c r="I1535" s="923" t="s">
        <v>11287</v>
      </c>
    </row>
    <row r="1536" spans="1:9">
      <c r="A1536" s="1151"/>
      <c r="B1536" s="922" t="s">
        <v>17707</v>
      </c>
      <c r="C1536" s="920" t="s">
        <v>687</v>
      </c>
      <c r="D1536" s="923" t="s">
        <v>17708</v>
      </c>
      <c r="E1536" s="920" t="s">
        <v>17709</v>
      </c>
      <c r="F1536" s="921">
        <v>129</v>
      </c>
      <c r="G1536" s="920" t="s">
        <v>26859</v>
      </c>
      <c r="H1536" s="922" t="s">
        <v>12143</v>
      </c>
      <c r="I1536" s="923" t="s">
        <v>1300</v>
      </c>
    </row>
    <row r="1537" spans="1:9">
      <c r="A1537" s="1151"/>
      <c r="B1537" s="922" t="s">
        <v>944</v>
      </c>
      <c r="C1537" s="920" t="s">
        <v>13130</v>
      </c>
      <c r="D1537" s="923" t="s">
        <v>13131</v>
      </c>
      <c r="E1537" s="920" t="s">
        <v>17706</v>
      </c>
      <c r="F1537" s="921">
        <v>9</v>
      </c>
      <c r="G1537" s="920" t="s">
        <v>26859</v>
      </c>
      <c r="H1537" s="922"/>
      <c r="I1537" s="923" t="s">
        <v>937</v>
      </c>
    </row>
    <row r="1538" spans="1:9">
      <c r="A1538" s="1151"/>
      <c r="B1538" s="922" t="s">
        <v>2619</v>
      </c>
      <c r="C1538" s="920" t="s">
        <v>3229</v>
      </c>
      <c r="D1538" s="923" t="s">
        <v>22650</v>
      </c>
      <c r="E1538" s="920" t="s">
        <v>4236</v>
      </c>
      <c r="F1538" s="921">
        <v>9</v>
      </c>
      <c r="G1538" s="920" t="s">
        <v>26859</v>
      </c>
      <c r="H1538" s="922" t="s">
        <v>22651</v>
      </c>
      <c r="I1538" s="923" t="s">
        <v>931</v>
      </c>
    </row>
    <row r="1539" spans="1:9">
      <c r="A1539" s="1151"/>
      <c r="B1539" s="922" t="s">
        <v>25163</v>
      </c>
      <c r="C1539" s="920" t="s">
        <v>25164</v>
      </c>
      <c r="D1539" s="923" t="s">
        <v>25165</v>
      </c>
      <c r="E1539" s="920" t="s">
        <v>25166</v>
      </c>
      <c r="F1539" s="921">
        <v>6</v>
      </c>
      <c r="G1539" s="920" t="s">
        <v>26859</v>
      </c>
      <c r="H1539" s="922"/>
      <c r="I1539" s="923" t="s">
        <v>18441</v>
      </c>
    </row>
    <row r="1540" spans="1:9">
      <c r="A1540" s="1151"/>
      <c r="B1540" s="922" t="s">
        <v>17280</v>
      </c>
      <c r="C1540" s="920" t="s">
        <v>17281</v>
      </c>
      <c r="D1540" s="923" t="s">
        <v>17282</v>
      </c>
      <c r="E1540" s="920" t="s">
        <v>17283</v>
      </c>
      <c r="F1540" s="921">
        <v>10</v>
      </c>
      <c r="G1540" s="920" t="s">
        <v>26859</v>
      </c>
      <c r="H1540" s="922"/>
      <c r="I1540" s="923" t="s">
        <v>937</v>
      </c>
    </row>
    <row r="1541" spans="1:9">
      <c r="A1541" s="1151"/>
      <c r="B1541" s="922" t="s">
        <v>11617</v>
      </c>
      <c r="C1541" s="920" t="s">
        <v>11618</v>
      </c>
      <c r="D1541" s="923" t="s">
        <v>28788</v>
      </c>
      <c r="E1541" s="920" t="s">
        <v>11619</v>
      </c>
      <c r="F1541" s="921">
        <v>8</v>
      </c>
      <c r="G1541" s="920" t="s">
        <v>26859</v>
      </c>
      <c r="H1541" s="922" t="s">
        <v>11620</v>
      </c>
      <c r="I1541" s="923" t="s">
        <v>935</v>
      </c>
    </row>
    <row r="1542" spans="1:9">
      <c r="A1542" s="1151"/>
      <c r="B1542" s="922" t="s">
        <v>3165</v>
      </c>
      <c r="C1542" s="920" t="s">
        <v>3752</v>
      </c>
      <c r="D1542" s="923" t="s">
        <v>18676</v>
      </c>
      <c r="E1542" s="920" t="s">
        <v>24994</v>
      </c>
      <c r="F1542" s="921">
        <v>15</v>
      </c>
      <c r="G1542" s="920" t="s">
        <v>26859</v>
      </c>
      <c r="H1542" s="922" t="s">
        <v>906</v>
      </c>
      <c r="I1542" s="923" t="s">
        <v>931</v>
      </c>
    </row>
    <row r="1543" spans="1:9">
      <c r="A1543" s="1151"/>
      <c r="B1543" s="922" t="s">
        <v>11124</v>
      </c>
      <c r="C1543" s="920" t="s">
        <v>11125</v>
      </c>
      <c r="D1543" s="923" t="s">
        <v>11126</v>
      </c>
      <c r="E1543" s="920" t="s">
        <v>11127</v>
      </c>
      <c r="F1543" s="921">
        <v>2</v>
      </c>
      <c r="G1543" s="920" t="s">
        <v>26859</v>
      </c>
      <c r="H1543" s="922" t="s">
        <v>4812</v>
      </c>
      <c r="I1543" s="923" t="s">
        <v>941</v>
      </c>
    </row>
    <row r="1544" spans="1:9" ht="27">
      <c r="A1544" s="1151"/>
      <c r="B1544" s="922" t="s">
        <v>2687</v>
      </c>
      <c r="C1544" s="920" t="s">
        <v>3295</v>
      </c>
      <c r="D1544" s="923" t="s">
        <v>3883</v>
      </c>
      <c r="E1544" s="920" t="s">
        <v>4293</v>
      </c>
      <c r="F1544" s="921">
        <v>49</v>
      </c>
      <c r="G1544" s="920" t="s">
        <v>26859</v>
      </c>
      <c r="H1544" s="922" t="s">
        <v>26981</v>
      </c>
      <c r="I1544" s="923" t="s">
        <v>564</v>
      </c>
    </row>
    <row r="1545" spans="1:9">
      <c r="A1545" s="1151"/>
      <c r="B1545" s="922" t="s">
        <v>2805</v>
      </c>
      <c r="C1545" s="920" t="s">
        <v>3404</v>
      </c>
      <c r="D1545" s="923" t="s">
        <v>3960</v>
      </c>
      <c r="E1545" s="920" t="s">
        <v>17698</v>
      </c>
      <c r="F1545" s="921">
        <v>8</v>
      </c>
      <c r="G1545" s="920" t="s">
        <v>26859</v>
      </c>
      <c r="H1545" s="922" t="s">
        <v>912</v>
      </c>
      <c r="I1545" s="923" t="s">
        <v>937</v>
      </c>
    </row>
    <row r="1546" spans="1:9">
      <c r="A1546" s="1151"/>
      <c r="B1546" s="922" t="s">
        <v>17691</v>
      </c>
      <c r="C1546" s="920" t="s">
        <v>12703</v>
      </c>
      <c r="D1546" s="923" t="s">
        <v>17692</v>
      </c>
      <c r="E1546" s="920" t="s">
        <v>17693</v>
      </c>
      <c r="F1546" s="921">
        <v>5</v>
      </c>
      <c r="G1546" s="920" t="s">
        <v>26859</v>
      </c>
      <c r="H1546" s="922" t="s">
        <v>1289</v>
      </c>
      <c r="I1546" s="923" t="s">
        <v>937</v>
      </c>
    </row>
    <row r="1547" spans="1:9">
      <c r="A1547" s="1151"/>
      <c r="B1547" s="922" t="s">
        <v>11608</v>
      </c>
      <c r="C1547" s="920" t="s">
        <v>11609</v>
      </c>
      <c r="D1547" s="923" t="s">
        <v>11610</v>
      </c>
      <c r="E1547" s="920" t="s">
        <v>11611</v>
      </c>
      <c r="F1547" s="921">
        <v>2</v>
      </c>
      <c r="G1547" s="920" t="s">
        <v>26859</v>
      </c>
      <c r="H1547" s="922" t="s">
        <v>17690</v>
      </c>
      <c r="I1547" s="923" t="s">
        <v>564</v>
      </c>
    </row>
    <row r="1548" spans="1:9">
      <c r="A1548" s="1151"/>
      <c r="B1548" s="922" t="s">
        <v>3040</v>
      </c>
      <c r="C1548" s="920" t="s">
        <v>3640</v>
      </c>
      <c r="D1548" s="923" t="s">
        <v>4126</v>
      </c>
      <c r="E1548" s="920" t="s">
        <v>4589</v>
      </c>
      <c r="F1548" s="921">
        <v>8</v>
      </c>
      <c r="G1548" s="920" t="s">
        <v>26859</v>
      </c>
      <c r="H1548" s="922" t="s">
        <v>17689</v>
      </c>
      <c r="I1548" s="923" t="s">
        <v>931</v>
      </c>
    </row>
    <row r="1549" spans="1:9" ht="27">
      <c r="A1549" s="1151"/>
      <c r="B1549" s="922" t="s">
        <v>2922</v>
      </c>
      <c r="C1549" s="920" t="s">
        <v>3517</v>
      </c>
      <c r="D1549" s="923" t="s">
        <v>4043</v>
      </c>
      <c r="E1549" s="920" t="s">
        <v>4492</v>
      </c>
      <c r="F1549" s="921">
        <v>4</v>
      </c>
      <c r="G1549" s="920" t="s">
        <v>26859</v>
      </c>
      <c r="H1549" s="922" t="s">
        <v>14628</v>
      </c>
      <c r="I1549" s="923" t="s">
        <v>16474</v>
      </c>
    </row>
    <row r="1550" spans="1:9">
      <c r="A1550" s="1151"/>
      <c r="B1550" s="922" t="s">
        <v>2962</v>
      </c>
      <c r="C1550" s="920" t="s">
        <v>3563</v>
      </c>
      <c r="D1550" s="923" t="s">
        <v>28518</v>
      </c>
      <c r="E1550" s="920" t="s">
        <v>4528</v>
      </c>
      <c r="F1550" s="921">
        <v>20</v>
      </c>
      <c r="G1550" s="920" t="s">
        <v>26859</v>
      </c>
      <c r="H1550" s="922"/>
      <c r="I1550" s="923" t="s">
        <v>930</v>
      </c>
    </row>
    <row r="1551" spans="1:9">
      <c r="A1551" s="1151"/>
      <c r="B1551" s="922" t="s">
        <v>2936</v>
      </c>
      <c r="C1551" s="920" t="s">
        <v>3534</v>
      </c>
      <c r="D1551" s="923" t="s">
        <v>17679</v>
      </c>
      <c r="E1551" s="920" t="s">
        <v>4507</v>
      </c>
      <c r="F1551" s="921">
        <v>20</v>
      </c>
      <c r="G1551" s="920" t="s">
        <v>26859</v>
      </c>
      <c r="H1551" s="922" t="s">
        <v>17680</v>
      </c>
      <c r="I1551" s="923" t="s">
        <v>564</v>
      </c>
    </row>
    <row r="1552" spans="1:9">
      <c r="A1552" s="1151"/>
      <c r="B1552" s="922" t="s">
        <v>2893</v>
      </c>
      <c r="C1552" s="920" t="s">
        <v>3487</v>
      </c>
      <c r="D1552" s="923" t="s">
        <v>4025</v>
      </c>
      <c r="E1552" s="920" t="s">
        <v>4464</v>
      </c>
      <c r="F1552" s="921">
        <v>4</v>
      </c>
      <c r="G1552" s="920" t="s">
        <v>26859</v>
      </c>
      <c r="H1552" s="922" t="s">
        <v>11567</v>
      </c>
      <c r="I1552" s="923" t="s">
        <v>564</v>
      </c>
    </row>
    <row r="1553" spans="1:9">
      <c r="A1553" s="1151"/>
      <c r="B1553" s="922" t="s">
        <v>11603</v>
      </c>
      <c r="C1553" s="920" t="s">
        <v>11604</v>
      </c>
      <c r="D1553" s="923" t="s">
        <v>17671</v>
      </c>
      <c r="E1553" s="920" t="s">
        <v>11605</v>
      </c>
      <c r="F1553" s="921">
        <v>11</v>
      </c>
      <c r="G1553" s="920" t="s">
        <v>26859</v>
      </c>
      <c r="H1553" s="922" t="s">
        <v>17672</v>
      </c>
      <c r="I1553" s="923" t="s">
        <v>937</v>
      </c>
    </row>
    <row r="1554" spans="1:9">
      <c r="A1554" s="1151"/>
      <c r="B1554" s="922" t="s">
        <v>2789</v>
      </c>
      <c r="C1554" s="920" t="s">
        <v>3388</v>
      </c>
      <c r="D1554" s="923" t="s">
        <v>3952</v>
      </c>
      <c r="E1554" s="920" t="s">
        <v>4378</v>
      </c>
      <c r="F1554" s="921">
        <v>22</v>
      </c>
      <c r="G1554" s="920" t="s">
        <v>26859</v>
      </c>
      <c r="H1554" s="922"/>
      <c r="I1554" s="923" t="s">
        <v>564</v>
      </c>
    </row>
    <row r="1555" spans="1:9">
      <c r="A1555" s="1151"/>
      <c r="B1555" s="922" t="s">
        <v>14515</v>
      </c>
      <c r="C1555" s="920" t="s">
        <v>14516</v>
      </c>
      <c r="D1555" s="923" t="s">
        <v>14517</v>
      </c>
      <c r="E1555" s="920" t="s">
        <v>14518</v>
      </c>
      <c r="F1555" s="921">
        <v>17</v>
      </c>
      <c r="G1555" s="920" t="s">
        <v>26859</v>
      </c>
      <c r="H1555" s="922" t="s">
        <v>14630</v>
      </c>
      <c r="I1555" s="923" t="s">
        <v>938</v>
      </c>
    </row>
    <row r="1556" spans="1:9">
      <c r="A1556" s="1151"/>
      <c r="B1556" s="922" t="s">
        <v>11272</v>
      </c>
      <c r="C1556" s="920" t="s">
        <v>3340</v>
      </c>
      <c r="D1556" s="923" t="s">
        <v>11273</v>
      </c>
      <c r="E1556" s="920" t="s">
        <v>11274</v>
      </c>
      <c r="F1556" s="921">
        <v>23</v>
      </c>
      <c r="G1556" s="920" t="s">
        <v>26859</v>
      </c>
      <c r="H1556" s="922" t="s">
        <v>5899</v>
      </c>
      <c r="I1556" s="923" t="s">
        <v>937</v>
      </c>
    </row>
    <row r="1557" spans="1:9" ht="27">
      <c r="A1557" s="1151"/>
      <c r="B1557" s="922" t="s">
        <v>16329</v>
      </c>
      <c r="C1557" s="920" t="s">
        <v>8519</v>
      </c>
      <c r="D1557" s="923" t="s">
        <v>16330</v>
      </c>
      <c r="E1557" s="920" t="s">
        <v>16331</v>
      </c>
      <c r="F1557" s="921">
        <v>65</v>
      </c>
      <c r="G1557" s="920" t="s">
        <v>10858</v>
      </c>
      <c r="H1557" s="922" t="s">
        <v>28910</v>
      </c>
      <c r="I1557" s="923" t="s">
        <v>12948</v>
      </c>
    </row>
    <row r="1558" spans="1:9" ht="40.5">
      <c r="A1558" s="1151"/>
      <c r="B1558" s="922" t="s">
        <v>16326</v>
      </c>
      <c r="C1558" s="920" t="s">
        <v>16327</v>
      </c>
      <c r="D1558" s="923" t="s">
        <v>28519</v>
      </c>
      <c r="E1558" s="920" t="s">
        <v>16328</v>
      </c>
      <c r="F1558" s="921">
        <v>6</v>
      </c>
      <c r="G1558" s="920" t="s">
        <v>10858</v>
      </c>
      <c r="H1558" s="922" t="s">
        <v>26982</v>
      </c>
      <c r="I1558" s="923" t="s">
        <v>16434</v>
      </c>
    </row>
    <row r="1559" spans="1:9">
      <c r="A1559" s="1151"/>
      <c r="B1559" s="922" t="s">
        <v>2838</v>
      </c>
      <c r="C1559" s="920" t="s">
        <v>3272</v>
      </c>
      <c r="D1559" s="923" t="s">
        <v>3987</v>
      </c>
      <c r="E1559" s="920" t="s">
        <v>4418</v>
      </c>
      <c r="F1559" s="921">
        <v>4</v>
      </c>
      <c r="G1559" s="920" t="s">
        <v>26859</v>
      </c>
      <c r="H1559" s="922" t="s">
        <v>4746</v>
      </c>
      <c r="I1559" s="923" t="s">
        <v>929</v>
      </c>
    </row>
    <row r="1560" spans="1:9">
      <c r="A1560" s="1151"/>
      <c r="B1560" s="922" t="s">
        <v>22644</v>
      </c>
      <c r="C1560" s="920" t="s">
        <v>22645</v>
      </c>
      <c r="D1560" s="923" t="s">
        <v>22646</v>
      </c>
      <c r="E1560" s="920"/>
      <c r="F1560" s="921">
        <v>3</v>
      </c>
      <c r="G1560" s="920" t="s">
        <v>26859</v>
      </c>
      <c r="H1560" s="922" t="s">
        <v>22647</v>
      </c>
      <c r="I1560" s="923" t="s">
        <v>934</v>
      </c>
    </row>
    <row r="1561" spans="1:9">
      <c r="A1561" s="1151"/>
      <c r="B1561" s="922" t="s">
        <v>2678</v>
      </c>
      <c r="C1561" s="920" t="s">
        <v>3286</v>
      </c>
      <c r="D1561" s="923" t="s">
        <v>3876</v>
      </c>
      <c r="E1561" s="920" t="s">
        <v>4284</v>
      </c>
      <c r="F1561" s="921">
        <v>14</v>
      </c>
      <c r="G1561" s="920" t="s">
        <v>26877</v>
      </c>
      <c r="H1561" s="922" t="s">
        <v>23607</v>
      </c>
      <c r="I1561" s="923" t="s">
        <v>564</v>
      </c>
    </row>
    <row r="1562" spans="1:9">
      <c r="A1562" s="1151"/>
      <c r="B1562" s="922" t="s">
        <v>2678</v>
      </c>
      <c r="C1562" s="920" t="s">
        <v>3286</v>
      </c>
      <c r="D1562" s="923" t="s">
        <v>3876</v>
      </c>
      <c r="E1562" s="920" t="s">
        <v>4284</v>
      </c>
      <c r="F1562" s="921">
        <v>14</v>
      </c>
      <c r="G1562" s="920" t="s">
        <v>26859</v>
      </c>
      <c r="H1562" s="922" t="s">
        <v>13125</v>
      </c>
      <c r="I1562" s="923" t="s">
        <v>937</v>
      </c>
    </row>
    <row r="1563" spans="1:9">
      <c r="A1563" s="1151"/>
      <c r="B1563" s="922" t="s">
        <v>14885</v>
      </c>
      <c r="C1563" s="920" t="s">
        <v>14886</v>
      </c>
      <c r="D1563" s="923" t="s">
        <v>28520</v>
      </c>
      <c r="E1563" s="920" t="s">
        <v>23606</v>
      </c>
      <c r="F1563" s="921">
        <v>10</v>
      </c>
      <c r="G1563" s="920" t="s">
        <v>26877</v>
      </c>
      <c r="H1563" s="922"/>
      <c r="I1563" s="923" t="s">
        <v>937</v>
      </c>
    </row>
    <row r="1564" spans="1:9">
      <c r="A1564" s="1151"/>
      <c r="B1564" s="922" t="s">
        <v>26138</v>
      </c>
      <c r="C1564" s="920" t="s">
        <v>25373</v>
      </c>
      <c r="D1564" s="923" t="s">
        <v>26139</v>
      </c>
      <c r="E1564" s="920" t="s">
        <v>17038</v>
      </c>
      <c r="F1564" s="921">
        <v>0</v>
      </c>
      <c r="G1564" s="920" t="s">
        <v>26859</v>
      </c>
      <c r="H1564" s="922" t="s">
        <v>25727</v>
      </c>
      <c r="I1564" s="923" t="s">
        <v>10985</v>
      </c>
    </row>
    <row r="1565" spans="1:9">
      <c r="A1565" s="1151"/>
      <c r="B1565" s="922" t="s">
        <v>24777</v>
      </c>
      <c r="C1565" s="920" t="s">
        <v>24778</v>
      </c>
      <c r="D1565" s="923" t="s">
        <v>24779</v>
      </c>
      <c r="E1565" s="920"/>
      <c r="F1565" s="921">
        <v>2</v>
      </c>
      <c r="G1565" s="920" t="s">
        <v>26859</v>
      </c>
      <c r="H1565" s="922" t="s">
        <v>889</v>
      </c>
      <c r="I1565" s="923" t="s">
        <v>11299</v>
      </c>
    </row>
    <row r="1566" spans="1:9">
      <c r="A1566" s="1151"/>
      <c r="B1566" s="922" t="s">
        <v>3217</v>
      </c>
      <c r="C1566" s="920" t="s">
        <v>3826</v>
      </c>
      <c r="D1566" s="923" t="s">
        <v>26126</v>
      </c>
      <c r="E1566" s="920" t="s">
        <v>17022</v>
      </c>
      <c r="F1566" s="921">
        <v>1</v>
      </c>
      <c r="G1566" s="920" t="s">
        <v>26859</v>
      </c>
      <c r="H1566" s="922"/>
      <c r="I1566" s="923" t="s">
        <v>11165</v>
      </c>
    </row>
    <row r="1567" spans="1:9">
      <c r="A1567" s="1151"/>
      <c r="B1567" s="922" t="s">
        <v>24388</v>
      </c>
      <c r="C1567" s="920" t="s">
        <v>24389</v>
      </c>
      <c r="D1567" s="923" t="s">
        <v>24390</v>
      </c>
      <c r="E1567" s="920"/>
      <c r="F1567" s="921">
        <v>3</v>
      </c>
      <c r="G1567" s="920" t="s">
        <v>26859</v>
      </c>
      <c r="H1567" s="922" t="s">
        <v>505</v>
      </c>
      <c r="I1567" s="923" t="s">
        <v>11101</v>
      </c>
    </row>
    <row r="1568" spans="1:9">
      <c r="A1568" s="1151"/>
      <c r="B1568" s="922" t="s">
        <v>4836</v>
      </c>
      <c r="C1568" s="920" t="s">
        <v>26796</v>
      </c>
      <c r="D1568" s="923" t="s">
        <v>26797</v>
      </c>
      <c r="E1568" s="920"/>
      <c r="F1568" s="921">
        <v>1</v>
      </c>
      <c r="G1568" s="920" t="s">
        <v>10858</v>
      </c>
      <c r="H1568" s="922" t="s">
        <v>904</v>
      </c>
      <c r="I1568" s="923" t="s">
        <v>12094</v>
      </c>
    </row>
    <row r="1569" spans="1:9">
      <c r="A1569" s="1151"/>
      <c r="B1569" s="922" t="s">
        <v>24764</v>
      </c>
      <c r="C1569" s="920" t="s">
        <v>24765</v>
      </c>
      <c r="D1569" s="923" t="s">
        <v>24766</v>
      </c>
      <c r="E1569" s="920"/>
      <c r="F1569" s="921">
        <v>1</v>
      </c>
      <c r="G1569" s="920" t="s">
        <v>26859</v>
      </c>
      <c r="H1569" s="922" t="s">
        <v>889</v>
      </c>
      <c r="I1569" s="923" t="s">
        <v>11299</v>
      </c>
    </row>
    <row r="1570" spans="1:9">
      <c r="A1570" s="1151"/>
      <c r="B1570" s="922" t="s">
        <v>24398</v>
      </c>
      <c r="C1570" s="920" t="s">
        <v>1627</v>
      </c>
      <c r="D1570" s="923" t="s">
        <v>24399</v>
      </c>
      <c r="E1570" s="920" t="s">
        <v>24400</v>
      </c>
      <c r="F1570" s="921">
        <v>5</v>
      </c>
      <c r="G1570" s="920" t="s">
        <v>26859</v>
      </c>
      <c r="H1570" s="922" t="s">
        <v>24401</v>
      </c>
      <c r="I1570" s="923" t="s">
        <v>12684</v>
      </c>
    </row>
    <row r="1571" spans="1:9">
      <c r="A1571" s="1151"/>
      <c r="B1571" s="922" t="s">
        <v>24761</v>
      </c>
      <c r="C1571" s="920" t="s">
        <v>24762</v>
      </c>
      <c r="D1571" s="923" t="s">
        <v>24763</v>
      </c>
      <c r="E1571" s="920"/>
      <c r="F1571" s="921">
        <v>2</v>
      </c>
      <c r="G1571" s="920" t="s">
        <v>26859</v>
      </c>
      <c r="H1571" s="922" t="s">
        <v>889</v>
      </c>
      <c r="I1571" s="923" t="s">
        <v>11299</v>
      </c>
    </row>
    <row r="1572" spans="1:9">
      <c r="A1572" s="1151"/>
      <c r="B1572" s="922" t="s">
        <v>24758</v>
      </c>
      <c r="C1572" s="920" t="s">
        <v>24759</v>
      </c>
      <c r="D1572" s="923" t="s">
        <v>24760</v>
      </c>
      <c r="E1572" s="920"/>
      <c r="F1572" s="921">
        <v>2</v>
      </c>
      <c r="G1572" s="920" t="s">
        <v>26859</v>
      </c>
      <c r="H1572" s="922" t="s">
        <v>889</v>
      </c>
      <c r="I1572" s="923" t="s">
        <v>11299</v>
      </c>
    </row>
    <row r="1573" spans="1:9">
      <c r="A1573" s="1151"/>
      <c r="B1573" s="922" t="s">
        <v>26643</v>
      </c>
      <c r="C1573" s="920" t="s">
        <v>26644</v>
      </c>
      <c r="D1573" s="923" t="s">
        <v>26645</v>
      </c>
      <c r="E1573" s="920"/>
      <c r="F1573" s="921">
        <v>17</v>
      </c>
      <c r="G1573" s="920" t="s">
        <v>10858</v>
      </c>
      <c r="H1573" s="922" t="s">
        <v>2054</v>
      </c>
      <c r="I1573" s="923" t="s">
        <v>11101</v>
      </c>
    </row>
    <row r="1574" spans="1:9">
      <c r="A1574" s="1151"/>
      <c r="B1574" s="922" t="s">
        <v>24752</v>
      </c>
      <c r="C1574" s="920" t="s">
        <v>24753</v>
      </c>
      <c r="D1574" s="923" t="s">
        <v>24754</v>
      </c>
      <c r="E1574" s="920"/>
      <c r="F1574" s="921">
        <v>1</v>
      </c>
      <c r="G1574" s="920" t="s">
        <v>26859</v>
      </c>
      <c r="H1574" s="922" t="s">
        <v>889</v>
      </c>
      <c r="I1574" s="923" t="s">
        <v>11299</v>
      </c>
    </row>
    <row r="1575" spans="1:9">
      <c r="A1575" s="1151"/>
      <c r="B1575" s="922" t="s">
        <v>25513</v>
      </c>
      <c r="C1575" s="920" t="s">
        <v>25514</v>
      </c>
      <c r="D1575" s="923" t="s">
        <v>25515</v>
      </c>
      <c r="E1575" s="920" t="s">
        <v>25516</v>
      </c>
      <c r="F1575" s="921">
        <v>4</v>
      </c>
      <c r="G1575" s="920" t="s">
        <v>26859</v>
      </c>
      <c r="H1575" s="922" t="s">
        <v>1278</v>
      </c>
      <c r="I1575" s="923" t="s">
        <v>12094</v>
      </c>
    </row>
    <row r="1576" spans="1:9">
      <c r="A1576" s="1151"/>
      <c r="B1576" s="922" t="s">
        <v>26091</v>
      </c>
      <c r="C1576" s="920" t="s">
        <v>26092</v>
      </c>
      <c r="D1576" s="923" t="s">
        <v>26093</v>
      </c>
      <c r="E1576" s="920" t="s">
        <v>17038</v>
      </c>
      <c r="F1576" s="921">
        <v>0</v>
      </c>
      <c r="G1576" s="920" t="s">
        <v>26859</v>
      </c>
      <c r="H1576" s="922" t="s">
        <v>25727</v>
      </c>
      <c r="I1576" s="923" t="s">
        <v>10985</v>
      </c>
    </row>
    <row r="1577" spans="1:9">
      <c r="A1577" s="1151"/>
      <c r="B1577" s="922" t="s">
        <v>25146</v>
      </c>
      <c r="C1577" s="920" t="s">
        <v>25147</v>
      </c>
      <c r="D1577" s="923" t="s">
        <v>25148</v>
      </c>
      <c r="E1577" s="920" t="s">
        <v>25149</v>
      </c>
      <c r="F1577" s="921">
        <v>2</v>
      </c>
      <c r="G1577" s="920" t="s">
        <v>26859</v>
      </c>
      <c r="H1577" s="922" t="s">
        <v>15872</v>
      </c>
      <c r="I1577" s="923" t="s">
        <v>11101</v>
      </c>
    </row>
    <row r="1578" spans="1:9">
      <c r="A1578" s="1151"/>
      <c r="B1578" s="922" t="s">
        <v>26793</v>
      </c>
      <c r="C1578" s="920" t="s">
        <v>26794</v>
      </c>
      <c r="D1578" s="923" t="s">
        <v>26795</v>
      </c>
      <c r="E1578" s="920" t="s">
        <v>17022</v>
      </c>
      <c r="F1578" s="921">
        <v>0</v>
      </c>
      <c r="G1578" s="920" t="s">
        <v>10858</v>
      </c>
      <c r="H1578" s="922" t="s">
        <v>904</v>
      </c>
      <c r="I1578" s="923" t="s">
        <v>20429</v>
      </c>
    </row>
    <row r="1579" spans="1:9">
      <c r="A1579" s="1151"/>
      <c r="B1579" s="922" t="s">
        <v>26790</v>
      </c>
      <c r="C1579" s="920" t="s">
        <v>26791</v>
      </c>
      <c r="D1579" s="923" t="s">
        <v>26792</v>
      </c>
      <c r="E1579" s="920"/>
      <c r="F1579" s="921">
        <v>1</v>
      </c>
      <c r="G1579" s="920" t="s">
        <v>10858</v>
      </c>
      <c r="H1579" s="922" t="s">
        <v>904</v>
      </c>
      <c r="I1579" s="923" t="s">
        <v>12094</v>
      </c>
    </row>
    <row r="1580" spans="1:9">
      <c r="A1580" s="1151"/>
      <c r="B1580" s="922" t="s">
        <v>20671</v>
      </c>
      <c r="C1580" s="920" t="s">
        <v>15409</v>
      </c>
      <c r="D1580" s="923" t="s">
        <v>20672</v>
      </c>
      <c r="E1580" s="920"/>
      <c r="F1580" s="921">
        <v>0</v>
      </c>
      <c r="G1580" s="920" t="s">
        <v>26859</v>
      </c>
      <c r="H1580" s="922" t="s">
        <v>505</v>
      </c>
      <c r="I1580" s="923" t="s">
        <v>11101</v>
      </c>
    </row>
    <row r="1581" spans="1:9">
      <c r="A1581" s="1151"/>
      <c r="B1581" s="922" t="s">
        <v>3032</v>
      </c>
      <c r="C1581" s="920" t="s">
        <v>15808</v>
      </c>
      <c r="D1581" s="923" t="s">
        <v>26789</v>
      </c>
      <c r="E1581" s="920" t="s">
        <v>17022</v>
      </c>
      <c r="F1581" s="921">
        <v>5</v>
      </c>
      <c r="G1581" s="920" t="s">
        <v>10858</v>
      </c>
      <c r="H1581" s="922" t="s">
        <v>1296</v>
      </c>
      <c r="I1581" s="923" t="s">
        <v>12684</v>
      </c>
    </row>
    <row r="1582" spans="1:9">
      <c r="A1582" s="1151"/>
      <c r="B1582" s="922" t="s">
        <v>21849</v>
      </c>
      <c r="C1582" s="920" t="s">
        <v>21850</v>
      </c>
      <c r="D1582" s="923" t="s">
        <v>21851</v>
      </c>
      <c r="E1582" s="920" t="s">
        <v>21852</v>
      </c>
      <c r="F1582" s="921">
        <v>4</v>
      </c>
      <c r="G1582" s="920" t="s">
        <v>26859</v>
      </c>
      <c r="H1582" s="922" t="s">
        <v>4735</v>
      </c>
      <c r="I1582" s="923" t="s">
        <v>10985</v>
      </c>
    </row>
    <row r="1583" spans="1:9">
      <c r="A1583" s="1151"/>
      <c r="B1583" s="922" t="s">
        <v>26342</v>
      </c>
      <c r="C1583" s="920" t="s">
        <v>26343</v>
      </c>
      <c r="D1583" s="923" t="s">
        <v>26344</v>
      </c>
      <c r="E1583" s="920" t="s">
        <v>17022</v>
      </c>
      <c r="F1583" s="921">
        <v>0</v>
      </c>
      <c r="G1583" s="920" t="s">
        <v>10858</v>
      </c>
      <c r="H1583" s="922" t="s">
        <v>889</v>
      </c>
      <c r="I1583" s="923" t="s">
        <v>11560</v>
      </c>
    </row>
    <row r="1584" spans="1:9">
      <c r="A1584" s="1151"/>
      <c r="B1584" s="922" t="s">
        <v>26058</v>
      </c>
      <c r="C1584" s="920" t="s">
        <v>26059</v>
      </c>
      <c r="D1584" s="923" t="s">
        <v>26060</v>
      </c>
      <c r="E1584" s="920"/>
      <c r="F1584" s="921">
        <v>1</v>
      </c>
      <c r="G1584" s="920" t="s">
        <v>26859</v>
      </c>
      <c r="H1584" s="922"/>
      <c r="I1584" s="923" t="s">
        <v>11165</v>
      </c>
    </row>
    <row r="1585" spans="1:9">
      <c r="A1585" s="1151"/>
      <c r="B1585" s="922" t="s">
        <v>22429</v>
      </c>
      <c r="C1585" s="920" t="s">
        <v>9632</v>
      </c>
      <c r="D1585" s="923" t="s">
        <v>22430</v>
      </c>
      <c r="E1585" s="920" t="s">
        <v>22431</v>
      </c>
      <c r="F1585" s="921">
        <v>6</v>
      </c>
      <c r="G1585" s="920" t="s">
        <v>26859</v>
      </c>
      <c r="H1585" s="922" t="s">
        <v>1833</v>
      </c>
      <c r="I1585" s="923" t="s">
        <v>11101</v>
      </c>
    </row>
    <row r="1586" spans="1:9">
      <c r="A1586" s="1151"/>
      <c r="B1586" s="922" t="s">
        <v>25138</v>
      </c>
      <c r="C1586" s="920" t="s">
        <v>25139</v>
      </c>
      <c r="D1586" s="923" t="s">
        <v>25140</v>
      </c>
      <c r="E1586" s="920" t="s">
        <v>25141</v>
      </c>
      <c r="F1586" s="921">
        <v>5</v>
      </c>
      <c r="G1586" s="920" t="s">
        <v>26859</v>
      </c>
      <c r="H1586" s="922" t="s">
        <v>26983</v>
      </c>
      <c r="I1586" s="923" t="s">
        <v>11101</v>
      </c>
    </row>
    <row r="1587" spans="1:9">
      <c r="A1587" s="1151"/>
      <c r="B1587" s="922" t="s">
        <v>26633</v>
      </c>
      <c r="C1587" s="920" t="s">
        <v>26634</v>
      </c>
      <c r="D1587" s="923" t="s">
        <v>26635</v>
      </c>
      <c r="E1587" s="920" t="s">
        <v>26636</v>
      </c>
      <c r="F1587" s="921">
        <v>2</v>
      </c>
      <c r="G1587" s="920" t="s">
        <v>10858</v>
      </c>
      <c r="H1587" s="922" t="s">
        <v>563</v>
      </c>
      <c r="I1587" s="923" t="s">
        <v>11101</v>
      </c>
    </row>
    <row r="1588" spans="1:9">
      <c r="A1588" s="1151"/>
      <c r="B1588" s="922" t="s">
        <v>26543</v>
      </c>
      <c r="C1588" s="920" t="s">
        <v>26544</v>
      </c>
      <c r="D1588" s="923" t="s">
        <v>26545</v>
      </c>
      <c r="E1588" s="920"/>
      <c r="F1588" s="921">
        <v>9</v>
      </c>
      <c r="G1588" s="920" t="s">
        <v>10858</v>
      </c>
      <c r="H1588" s="922" t="s">
        <v>26984</v>
      </c>
      <c r="I1588" s="923" t="s">
        <v>11101</v>
      </c>
    </row>
    <row r="1589" spans="1:9">
      <c r="A1589" s="1151"/>
      <c r="B1589" s="922" t="s">
        <v>26784</v>
      </c>
      <c r="C1589" s="920" t="s">
        <v>26785</v>
      </c>
      <c r="D1589" s="923" t="s">
        <v>26786</v>
      </c>
      <c r="E1589" s="920"/>
      <c r="F1589" s="921">
        <v>2</v>
      </c>
      <c r="G1589" s="920" t="s">
        <v>10858</v>
      </c>
      <c r="H1589" s="922" t="s">
        <v>904</v>
      </c>
      <c r="I1589" s="923" t="s">
        <v>11299</v>
      </c>
    </row>
    <row r="1590" spans="1:9">
      <c r="A1590" s="1151"/>
      <c r="B1590" s="922" t="s">
        <v>16183</v>
      </c>
      <c r="C1590" s="920" t="s">
        <v>3813</v>
      </c>
      <c r="D1590" s="923" t="s">
        <v>24709</v>
      </c>
      <c r="E1590" s="920"/>
      <c r="F1590" s="921">
        <v>2</v>
      </c>
      <c r="G1590" s="920" t="s">
        <v>26859</v>
      </c>
      <c r="H1590" s="922" t="s">
        <v>889</v>
      </c>
      <c r="I1590" s="923" t="s">
        <v>11299</v>
      </c>
    </row>
    <row r="1591" spans="1:9">
      <c r="A1591" s="1151"/>
      <c r="B1591" s="922" t="s">
        <v>25132</v>
      </c>
      <c r="C1591" s="920" t="s">
        <v>25133</v>
      </c>
      <c r="D1591" s="923" t="s">
        <v>25134</v>
      </c>
      <c r="E1591" s="920"/>
      <c r="F1591" s="921">
        <v>8</v>
      </c>
      <c r="G1591" s="920" t="s">
        <v>26859</v>
      </c>
      <c r="H1591" s="922" t="s">
        <v>25135</v>
      </c>
      <c r="I1591" s="923" t="s">
        <v>11101</v>
      </c>
    </row>
    <row r="1592" spans="1:9">
      <c r="A1592" s="1151"/>
      <c r="B1592" s="922" t="s">
        <v>22418</v>
      </c>
      <c r="C1592" s="920" t="s">
        <v>22419</v>
      </c>
      <c r="D1592" s="923" t="s">
        <v>22420</v>
      </c>
      <c r="E1592" s="920"/>
      <c r="F1592" s="921">
        <v>12</v>
      </c>
      <c r="G1592" s="920" t="s">
        <v>26859</v>
      </c>
      <c r="H1592" s="922" t="s">
        <v>12891</v>
      </c>
      <c r="I1592" s="923" t="s">
        <v>18882</v>
      </c>
    </row>
    <row r="1593" spans="1:9">
      <c r="A1593" s="1151"/>
      <c r="B1593" s="922" t="s">
        <v>22828</v>
      </c>
      <c r="C1593" s="920" t="s">
        <v>22829</v>
      </c>
      <c r="D1593" s="923" t="s">
        <v>22832</v>
      </c>
      <c r="E1593" s="920"/>
      <c r="F1593" s="921">
        <v>21</v>
      </c>
      <c r="G1593" s="920" t="s">
        <v>26859</v>
      </c>
      <c r="H1593" s="922" t="s">
        <v>1278</v>
      </c>
      <c r="I1593" s="923" t="s">
        <v>11130</v>
      </c>
    </row>
    <row r="1594" spans="1:9">
      <c r="A1594" s="1151"/>
      <c r="B1594" s="922" t="s">
        <v>22828</v>
      </c>
      <c r="C1594" s="920" t="s">
        <v>22829</v>
      </c>
      <c r="D1594" s="923" t="s">
        <v>22830</v>
      </c>
      <c r="E1594" s="920" t="s">
        <v>22831</v>
      </c>
      <c r="F1594" s="921">
        <v>21</v>
      </c>
      <c r="G1594" s="920" t="s">
        <v>26859</v>
      </c>
      <c r="H1594" s="922" t="s">
        <v>1285</v>
      </c>
      <c r="I1594" s="923" t="s">
        <v>11130</v>
      </c>
    </row>
    <row r="1595" spans="1:9">
      <c r="A1595" s="1151"/>
      <c r="B1595" s="922" t="s">
        <v>20482</v>
      </c>
      <c r="C1595" s="920" t="s">
        <v>20483</v>
      </c>
      <c r="D1595" s="923" t="s">
        <v>20484</v>
      </c>
      <c r="E1595" s="920"/>
      <c r="F1595" s="921">
        <v>3</v>
      </c>
      <c r="G1595" s="920" t="s">
        <v>26859</v>
      </c>
      <c r="H1595" s="922" t="s">
        <v>20485</v>
      </c>
      <c r="I1595" s="923" t="s">
        <v>11101</v>
      </c>
    </row>
    <row r="1596" spans="1:9">
      <c r="A1596" s="1151"/>
      <c r="B1596" s="922" t="s">
        <v>22823</v>
      </c>
      <c r="C1596" s="920" t="s">
        <v>22824</v>
      </c>
      <c r="D1596" s="923" t="s">
        <v>22825</v>
      </c>
      <c r="E1596" s="920" t="s">
        <v>22826</v>
      </c>
      <c r="F1596" s="921">
        <v>2</v>
      </c>
      <c r="G1596" s="920" t="s">
        <v>26859</v>
      </c>
      <c r="H1596" s="922" t="s">
        <v>22827</v>
      </c>
      <c r="I1596" s="923" t="s">
        <v>12094</v>
      </c>
    </row>
    <row r="1597" spans="1:9">
      <c r="A1597" s="1151"/>
      <c r="B1597" s="922" t="s">
        <v>21280</v>
      </c>
      <c r="C1597" s="920" t="s">
        <v>21281</v>
      </c>
      <c r="D1597" s="923" t="s">
        <v>21282</v>
      </c>
      <c r="E1597" s="920" t="s">
        <v>21283</v>
      </c>
      <c r="F1597" s="921">
        <v>7</v>
      </c>
      <c r="G1597" s="920" t="s">
        <v>26859</v>
      </c>
      <c r="H1597" s="922" t="s">
        <v>21284</v>
      </c>
      <c r="I1597" s="923" t="s">
        <v>11503</v>
      </c>
    </row>
    <row r="1598" spans="1:9">
      <c r="A1598" s="1151"/>
      <c r="B1598" s="922" t="s">
        <v>26537</v>
      </c>
      <c r="C1598" s="920" t="s">
        <v>26538</v>
      </c>
      <c r="D1598" s="923" t="s">
        <v>26539</v>
      </c>
      <c r="E1598" s="920" t="s">
        <v>26540</v>
      </c>
      <c r="F1598" s="921">
        <v>13</v>
      </c>
      <c r="G1598" s="920" t="s">
        <v>10858</v>
      </c>
      <c r="H1598" s="922" t="s">
        <v>26985</v>
      </c>
      <c r="I1598" s="923" t="s">
        <v>11101</v>
      </c>
    </row>
    <row r="1599" spans="1:9">
      <c r="A1599" s="1151"/>
      <c r="B1599" s="922" t="s">
        <v>20463</v>
      </c>
      <c r="C1599" s="920" t="s">
        <v>20464</v>
      </c>
      <c r="D1599" s="923" t="s">
        <v>20465</v>
      </c>
      <c r="E1599" s="920" t="s">
        <v>20466</v>
      </c>
      <c r="F1599" s="921">
        <v>4</v>
      </c>
      <c r="G1599" s="920" t="s">
        <v>26859</v>
      </c>
      <c r="H1599" s="922" t="s">
        <v>1819</v>
      </c>
      <c r="I1599" s="923" t="s">
        <v>11101</v>
      </c>
    </row>
    <row r="1600" spans="1:9">
      <c r="A1600" s="1151"/>
      <c r="B1600" s="922" t="s">
        <v>24189</v>
      </c>
      <c r="C1600" s="920" t="s">
        <v>24190</v>
      </c>
      <c r="D1600" s="923" t="s">
        <v>24191</v>
      </c>
      <c r="E1600" s="920"/>
      <c r="F1600" s="921">
        <v>30</v>
      </c>
      <c r="G1600" s="920" t="s">
        <v>26859</v>
      </c>
      <c r="H1600" s="922" t="s">
        <v>24192</v>
      </c>
      <c r="I1600" s="923" t="s">
        <v>11101</v>
      </c>
    </row>
    <row r="1601" spans="1:9">
      <c r="A1601" s="1151"/>
      <c r="B1601" s="922" t="s">
        <v>23869</v>
      </c>
      <c r="C1601" s="920" t="s">
        <v>23870</v>
      </c>
      <c r="D1601" s="923" t="s">
        <v>23871</v>
      </c>
      <c r="E1601" s="920"/>
      <c r="F1601" s="921">
        <v>24</v>
      </c>
      <c r="G1601" s="920" t="s">
        <v>10858</v>
      </c>
      <c r="H1601" s="922" t="s">
        <v>26986</v>
      </c>
      <c r="I1601" s="923" t="s">
        <v>11101</v>
      </c>
    </row>
    <row r="1602" spans="1:9" ht="27">
      <c r="A1602" s="1151"/>
      <c r="B1602" s="922" t="s">
        <v>26532</v>
      </c>
      <c r="C1602" s="920" t="s">
        <v>15007</v>
      </c>
      <c r="D1602" s="923" t="s">
        <v>26533</v>
      </c>
      <c r="E1602" s="920" t="s">
        <v>26534</v>
      </c>
      <c r="F1602" s="921">
        <v>43</v>
      </c>
      <c r="G1602" s="920" t="s">
        <v>10858</v>
      </c>
      <c r="H1602" s="922" t="s">
        <v>26987</v>
      </c>
      <c r="I1602" s="923" t="s">
        <v>26988</v>
      </c>
    </row>
    <row r="1603" spans="1:9">
      <c r="A1603" s="1151"/>
      <c r="B1603" s="922" t="s">
        <v>23801</v>
      </c>
      <c r="C1603" s="920" t="s">
        <v>2113</v>
      </c>
      <c r="D1603" s="923" t="s">
        <v>23802</v>
      </c>
      <c r="E1603" s="920"/>
      <c r="F1603" s="921">
        <v>7</v>
      </c>
      <c r="G1603" s="920" t="s">
        <v>10858</v>
      </c>
      <c r="H1603" s="922" t="s">
        <v>2052</v>
      </c>
      <c r="I1603" s="923" t="s">
        <v>11101</v>
      </c>
    </row>
    <row r="1604" spans="1:9">
      <c r="A1604" s="1151"/>
      <c r="B1604" s="922" t="s">
        <v>26531</v>
      </c>
      <c r="C1604" s="920" t="s">
        <v>2113</v>
      </c>
      <c r="D1604" s="923" t="s">
        <v>23802</v>
      </c>
      <c r="E1604" s="920"/>
      <c r="F1604" s="921">
        <v>7</v>
      </c>
      <c r="G1604" s="920" t="s">
        <v>10858</v>
      </c>
      <c r="H1604" s="922" t="s">
        <v>2052</v>
      </c>
      <c r="I1604" s="923" t="s">
        <v>11101</v>
      </c>
    </row>
    <row r="1605" spans="1:9">
      <c r="A1605" s="1151"/>
      <c r="B1605" s="922" t="s">
        <v>21056</v>
      </c>
      <c r="C1605" s="920" t="s">
        <v>21057</v>
      </c>
      <c r="D1605" s="923" t="s">
        <v>21058</v>
      </c>
      <c r="E1605" s="920" t="s">
        <v>13293</v>
      </c>
      <c r="F1605" s="921">
        <v>28</v>
      </c>
      <c r="G1605" s="920" t="s">
        <v>26859</v>
      </c>
      <c r="H1605" s="922" t="s">
        <v>21059</v>
      </c>
      <c r="I1605" s="923" t="s">
        <v>11130</v>
      </c>
    </row>
    <row r="1606" spans="1:9">
      <c r="A1606" s="1151"/>
      <c r="B1606" s="922" t="s">
        <v>22000</v>
      </c>
      <c r="C1606" s="920" t="s">
        <v>22001</v>
      </c>
      <c r="D1606" s="923" t="s">
        <v>22002</v>
      </c>
      <c r="E1606" s="920" t="s">
        <v>22003</v>
      </c>
      <c r="F1606" s="921">
        <v>2</v>
      </c>
      <c r="G1606" s="920" t="s">
        <v>26859</v>
      </c>
      <c r="H1606" s="922" t="s">
        <v>21266</v>
      </c>
      <c r="I1606" s="923" t="s">
        <v>11101</v>
      </c>
    </row>
    <row r="1607" spans="1:9">
      <c r="A1607" s="1151"/>
      <c r="B1607" s="922" t="s">
        <v>26529</v>
      </c>
      <c r="C1607" s="920" t="s">
        <v>16336</v>
      </c>
      <c r="D1607" s="923" t="s">
        <v>26530</v>
      </c>
      <c r="E1607" s="920" t="s">
        <v>16337</v>
      </c>
      <c r="F1607" s="921">
        <v>9</v>
      </c>
      <c r="G1607" s="920" t="s">
        <v>10858</v>
      </c>
      <c r="H1607" s="922" t="s">
        <v>926</v>
      </c>
      <c r="I1607" s="923" t="s">
        <v>11101</v>
      </c>
    </row>
    <row r="1608" spans="1:9">
      <c r="A1608" s="1151"/>
      <c r="B1608" s="922" t="s">
        <v>22736</v>
      </c>
      <c r="C1608" s="920" t="s">
        <v>6378</v>
      </c>
      <c r="D1608" s="923" t="s">
        <v>22737</v>
      </c>
      <c r="E1608" s="920"/>
      <c r="F1608" s="921">
        <v>6</v>
      </c>
      <c r="G1608" s="920" t="s">
        <v>26859</v>
      </c>
      <c r="H1608" s="922" t="s">
        <v>563</v>
      </c>
      <c r="I1608" s="923" t="s">
        <v>11101</v>
      </c>
    </row>
    <row r="1609" spans="1:9">
      <c r="A1609" s="1151"/>
      <c r="B1609" s="922" t="s">
        <v>20443</v>
      </c>
      <c r="C1609" s="920" t="s">
        <v>20444</v>
      </c>
      <c r="D1609" s="923" t="s">
        <v>20445</v>
      </c>
      <c r="E1609" s="920" t="s">
        <v>20446</v>
      </c>
      <c r="F1609" s="921">
        <v>6</v>
      </c>
      <c r="G1609" s="920" t="s">
        <v>26859</v>
      </c>
      <c r="H1609" s="922" t="s">
        <v>20447</v>
      </c>
      <c r="I1609" s="923" t="s">
        <v>11101</v>
      </c>
    </row>
    <row r="1610" spans="1:9">
      <c r="A1610" s="1151"/>
      <c r="B1610" s="922" t="s">
        <v>25466</v>
      </c>
      <c r="C1610" s="920" t="s">
        <v>25467</v>
      </c>
      <c r="D1610" s="923" t="s">
        <v>25468</v>
      </c>
      <c r="E1610" s="920" t="s">
        <v>25469</v>
      </c>
      <c r="F1610" s="921">
        <v>2</v>
      </c>
      <c r="G1610" s="920" t="s">
        <v>26859</v>
      </c>
      <c r="H1610" s="922" t="s">
        <v>563</v>
      </c>
      <c r="I1610" s="923" t="s">
        <v>11101</v>
      </c>
    </row>
    <row r="1611" spans="1:9">
      <c r="A1611" s="1151"/>
      <c r="B1611" s="922" t="s">
        <v>24702</v>
      </c>
      <c r="C1611" s="920" t="s">
        <v>24703</v>
      </c>
      <c r="D1611" s="923" t="s">
        <v>24704</v>
      </c>
      <c r="E1611" s="920" t="s">
        <v>24705</v>
      </c>
      <c r="F1611" s="921">
        <v>1</v>
      </c>
      <c r="G1611" s="920" t="s">
        <v>26859</v>
      </c>
      <c r="H1611" s="922" t="s">
        <v>889</v>
      </c>
      <c r="I1611" s="923" t="s">
        <v>11299</v>
      </c>
    </row>
    <row r="1612" spans="1:9">
      <c r="A1612" s="1151"/>
      <c r="B1612" s="922" t="s">
        <v>21277</v>
      </c>
      <c r="C1612" s="920" t="s">
        <v>7484</v>
      </c>
      <c r="D1612" s="923" t="s">
        <v>21278</v>
      </c>
      <c r="E1612" s="920" t="s">
        <v>21279</v>
      </c>
      <c r="F1612" s="921">
        <v>1</v>
      </c>
      <c r="G1612" s="920" t="s">
        <v>26859</v>
      </c>
      <c r="H1612" s="922" t="s">
        <v>21266</v>
      </c>
      <c r="I1612" s="923" t="s">
        <v>11503</v>
      </c>
    </row>
    <row r="1613" spans="1:9">
      <c r="A1613" s="1151"/>
      <c r="B1613" s="922" t="s">
        <v>26820</v>
      </c>
      <c r="C1613" s="920" t="s">
        <v>26690</v>
      </c>
      <c r="D1613" s="923" t="s">
        <v>26821</v>
      </c>
      <c r="E1613" s="920"/>
      <c r="F1613" s="921">
        <v>50</v>
      </c>
      <c r="G1613" s="920" t="s">
        <v>10858</v>
      </c>
      <c r="H1613" s="922" t="s">
        <v>922</v>
      </c>
      <c r="I1613" s="923" t="s">
        <v>12094</v>
      </c>
    </row>
    <row r="1614" spans="1:9">
      <c r="A1614" s="1151"/>
      <c r="B1614" s="922" t="s">
        <v>26621</v>
      </c>
      <c r="C1614" s="920" t="s">
        <v>26622</v>
      </c>
      <c r="D1614" s="923" t="s">
        <v>26623</v>
      </c>
      <c r="E1614" s="920" t="s">
        <v>26624</v>
      </c>
      <c r="F1614" s="921">
        <v>1</v>
      </c>
      <c r="G1614" s="920" t="s">
        <v>10858</v>
      </c>
      <c r="H1614" s="922" t="s">
        <v>563</v>
      </c>
      <c r="I1614" s="923" t="s">
        <v>11101</v>
      </c>
    </row>
    <row r="1615" spans="1:9">
      <c r="A1615" s="1151"/>
      <c r="B1615" s="922" t="s">
        <v>26034</v>
      </c>
      <c r="C1615" s="920" t="s">
        <v>26035</v>
      </c>
      <c r="D1615" s="923" t="s">
        <v>26036</v>
      </c>
      <c r="E1615" s="920"/>
      <c r="F1615" s="921">
        <v>6</v>
      </c>
      <c r="G1615" s="920" t="s">
        <v>26859</v>
      </c>
      <c r="H1615" s="922" t="s">
        <v>889</v>
      </c>
      <c r="I1615" s="923" t="s">
        <v>11299</v>
      </c>
    </row>
    <row r="1616" spans="1:9">
      <c r="A1616" s="1151"/>
      <c r="B1616" s="922" t="s">
        <v>24187</v>
      </c>
      <c r="C1616" s="920" t="s">
        <v>24187</v>
      </c>
      <c r="D1616" s="923" t="s">
        <v>24188</v>
      </c>
      <c r="E1616" s="920"/>
      <c r="F1616" s="921">
        <v>1</v>
      </c>
      <c r="G1616" s="920" t="s">
        <v>26859</v>
      </c>
      <c r="H1616" s="922" t="s">
        <v>2512</v>
      </c>
      <c r="I1616" s="923" t="s">
        <v>15200</v>
      </c>
    </row>
    <row r="1617" spans="1:9">
      <c r="A1617" s="1151"/>
      <c r="B1617" s="922" t="s">
        <v>20410</v>
      </c>
      <c r="C1617" s="920" t="s">
        <v>12800</v>
      </c>
      <c r="D1617" s="923" t="s">
        <v>20411</v>
      </c>
      <c r="E1617" s="920" t="s">
        <v>20412</v>
      </c>
      <c r="F1617" s="921">
        <v>10</v>
      </c>
      <c r="G1617" s="920" t="s">
        <v>26859</v>
      </c>
      <c r="H1617" s="922" t="s">
        <v>912</v>
      </c>
      <c r="I1617" s="923" t="s">
        <v>11101</v>
      </c>
    </row>
    <row r="1618" spans="1:9">
      <c r="A1618" s="1151"/>
      <c r="B1618" s="922" t="s">
        <v>17534</v>
      </c>
      <c r="C1618" s="920" t="s">
        <v>13955</v>
      </c>
      <c r="D1618" s="923" t="s">
        <v>17535</v>
      </c>
      <c r="E1618" s="920" t="s">
        <v>17536</v>
      </c>
      <c r="F1618" s="921">
        <v>2</v>
      </c>
      <c r="G1618" s="920" t="s">
        <v>26859</v>
      </c>
      <c r="H1618" s="922" t="s">
        <v>13956</v>
      </c>
      <c r="I1618" s="923" t="s">
        <v>11101</v>
      </c>
    </row>
    <row r="1619" spans="1:9">
      <c r="A1619" s="1151"/>
      <c r="B1619" s="922" t="s">
        <v>26780</v>
      </c>
      <c r="C1619" s="920" t="s">
        <v>26781</v>
      </c>
      <c r="D1619" s="923" t="s">
        <v>26782</v>
      </c>
      <c r="E1619" s="920" t="s">
        <v>15796</v>
      </c>
      <c r="F1619" s="921">
        <v>5</v>
      </c>
      <c r="G1619" s="920" t="s">
        <v>10858</v>
      </c>
      <c r="H1619" s="922" t="s">
        <v>1296</v>
      </c>
      <c r="I1619" s="923" t="s">
        <v>11560</v>
      </c>
    </row>
    <row r="1620" spans="1:9">
      <c r="A1620" s="1151"/>
      <c r="B1620" s="922" t="s">
        <v>24972</v>
      </c>
      <c r="C1620" s="920" t="s">
        <v>24973</v>
      </c>
      <c r="D1620" s="923" t="s">
        <v>24974</v>
      </c>
      <c r="E1620" s="920"/>
      <c r="F1620" s="921">
        <v>3</v>
      </c>
      <c r="G1620" s="920" t="s">
        <v>26859</v>
      </c>
      <c r="H1620" s="922" t="s">
        <v>1296</v>
      </c>
      <c r="I1620" s="923" t="s">
        <v>12094</v>
      </c>
    </row>
    <row r="1621" spans="1:9">
      <c r="A1621" s="1151"/>
      <c r="B1621" s="922" t="s">
        <v>26521</v>
      </c>
      <c r="C1621" s="920" t="s">
        <v>8466</v>
      </c>
      <c r="D1621" s="923" t="s">
        <v>26522</v>
      </c>
      <c r="E1621" s="920" t="s">
        <v>16335</v>
      </c>
      <c r="F1621" s="921">
        <v>22</v>
      </c>
      <c r="G1621" s="920" t="s">
        <v>10858</v>
      </c>
      <c r="H1621" s="922" t="s">
        <v>890</v>
      </c>
      <c r="I1621" s="923" t="s">
        <v>11101</v>
      </c>
    </row>
    <row r="1622" spans="1:9">
      <c r="A1622" s="1151"/>
      <c r="B1622" s="922" t="s">
        <v>26778</v>
      </c>
      <c r="C1622" s="920" t="s">
        <v>16400</v>
      </c>
      <c r="D1622" s="923" t="s">
        <v>26779</v>
      </c>
      <c r="E1622" s="920" t="s">
        <v>16401</v>
      </c>
      <c r="F1622" s="921">
        <v>20</v>
      </c>
      <c r="G1622" s="920" t="s">
        <v>10858</v>
      </c>
      <c r="H1622" s="922" t="s">
        <v>1296</v>
      </c>
      <c r="I1622" s="923" t="s">
        <v>11560</v>
      </c>
    </row>
    <row r="1623" spans="1:9">
      <c r="A1623" s="1151"/>
      <c r="B1623" s="922" t="s">
        <v>26520</v>
      </c>
      <c r="C1623" s="920" t="s">
        <v>24328</v>
      </c>
      <c r="D1623" s="923" t="s">
        <v>24329</v>
      </c>
      <c r="E1623" s="920" t="s">
        <v>24330</v>
      </c>
      <c r="F1623" s="921">
        <v>2</v>
      </c>
      <c r="G1623" s="920" t="s">
        <v>10858</v>
      </c>
      <c r="H1623" s="922" t="s">
        <v>26989</v>
      </c>
      <c r="I1623" s="923" t="s">
        <v>11101</v>
      </c>
    </row>
    <row r="1624" spans="1:9">
      <c r="A1624" s="1151"/>
      <c r="B1624" s="922" t="s">
        <v>26517</v>
      </c>
      <c r="C1624" s="920" t="s">
        <v>26518</v>
      </c>
      <c r="D1624" s="923" t="s">
        <v>26519</v>
      </c>
      <c r="E1624" s="920" t="s">
        <v>4684</v>
      </c>
      <c r="F1624" s="921">
        <v>11</v>
      </c>
      <c r="G1624" s="920" t="s">
        <v>10858</v>
      </c>
      <c r="H1624" s="922" t="s">
        <v>890</v>
      </c>
      <c r="I1624" s="923" t="s">
        <v>11101</v>
      </c>
    </row>
    <row r="1625" spans="1:9">
      <c r="A1625" s="1151"/>
      <c r="B1625" s="922" t="s">
        <v>20401</v>
      </c>
      <c r="C1625" s="920" t="s">
        <v>20402</v>
      </c>
      <c r="D1625" s="923" t="s">
        <v>20403</v>
      </c>
      <c r="E1625" s="920"/>
      <c r="F1625" s="921">
        <v>6</v>
      </c>
      <c r="G1625" s="920" t="s">
        <v>26859</v>
      </c>
      <c r="H1625" s="922" t="s">
        <v>891</v>
      </c>
      <c r="I1625" s="923" t="s">
        <v>11606</v>
      </c>
    </row>
    <row r="1626" spans="1:9">
      <c r="A1626" s="1151"/>
      <c r="B1626" s="922" t="s">
        <v>24369</v>
      </c>
      <c r="C1626" s="920" t="s">
        <v>24370</v>
      </c>
      <c r="D1626" s="923" t="s">
        <v>24371</v>
      </c>
      <c r="E1626" s="920" t="s">
        <v>24372</v>
      </c>
      <c r="F1626" s="921">
        <v>8</v>
      </c>
      <c r="G1626" s="920" t="s">
        <v>26861</v>
      </c>
      <c r="H1626" s="922" t="s">
        <v>26990</v>
      </c>
      <c r="I1626" s="923" t="s">
        <v>22822</v>
      </c>
    </row>
    <row r="1627" spans="1:9">
      <c r="A1627" s="1151"/>
      <c r="B1627" s="922" t="s">
        <v>26515</v>
      </c>
      <c r="C1627" s="920" t="s">
        <v>16333</v>
      </c>
      <c r="D1627" s="923" t="s">
        <v>26516</v>
      </c>
      <c r="E1627" s="920" t="s">
        <v>16334</v>
      </c>
      <c r="F1627" s="921">
        <v>8</v>
      </c>
      <c r="G1627" s="920" t="s">
        <v>10858</v>
      </c>
      <c r="H1627" s="922" t="s">
        <v>926</v>
      </c>
      <c r="I1627" s="923" t="s">
        <v>11101</v>
      </c>
    </row>
    <row r="1628" spans="1:9">
      <c r="A1628" s="1151"/>
      <c r="B1628" s="922" t="s">
        <v>26775</v>
      </c>
      <c r="C1628" s="920" t="s">
        <v>26776</v>
      </c>
      <c r="D1628" s="923" t="s">
        <v>26777</v>
      </c>
      <c r="E1628" s="920"/>
      <c r="F1628" s="921">
        <v>5</v>
      </c>
      <c r="G1628" s="920" t="s">
        <v>10858</v>
      </c>
      <c r="H1628" s="922" t="s">
        <v>1296</v>
      </c>
      <c r="I1628" s="923" t="s">
        <v>12684</v>
      </c>
    </row>
    <row r="1629" spans="1:9">
      <c r="A1629" s="1151"/>
      <c r="B1629" s="922" t="s">
        <v>26772</v>
      </c>
      <c r="C1629" s="920" t="s">
        <v>26773</v>
      </c>
      <c r="D1629" s="923" t="s">
        <v>26774</v>
      </c>
      <c r="E1629" s="920"/>
      <c r="F1629" s="921">
        <v>40</v>
      </c>
      <c r="G1629" s="920" t="s">
        <v>10858</v>
      </c>
      <c r="H1629" s="922" t="s">
        <v>26703</v>
      </c>
      <c r="I1629" s="923" t="s">
        <v>12684</v>
      </c>
    </row>
    <row r="1630" spans="1:9">
      <c r="A1630" s="1151"/>
      <c r="B1630" s="922" t="s">
        <v>25435</v>
      </c>
      <c r="C1630" s="920" t="s">
        <v>25436</v>
      </c>
      <c r="D1630" s="923" t="s">
        <v>26507</v>
      </c>
      <c r="E1630" s="920"/>
      <c r="F1630" s="921">
        <v>4</v>
      </c>
      <c r="G1630" s="920" t="s">
        <v>10858</v>
      </c>
      <c r="H1630" s="922" t="s">
        <v>25085</v>
      </c>
      <c r="I1630" s="923" t="s">
        <v>11101</v>
      </c>
    </row>
    <row r="1631" spans="1:9">
      <c r="A1631" s="1151"/>
      <c r="B1631" s="922" t="s">
        <v>25435</v>
      </c>
      <c r="C1631" s="920" t="s">
        <v>25436</v>
      </c>
      <c r="D1631" s="923" t="s">
        <v>26508</v>
      </c>
      <c r="E1631" s="920"/>
      <c r="F1631" s="921">
        <v>4</v>
      </c>
      <c r="G1631" s="920" t="s">
        <v>10858</v>
      </c>
      <c r="H1631" s="922" t="s">
        <v>25085</v>
      </c>
      <c r="I1631" s="923" t="s">
        <v>11101</v>
      </c>
    </row>
    <row r="1632" spans="1:9">
      <c r="A1632" s="1151"/>
      <c r="B1632" s="922" t="s">
        <v>25435</v>
      </c>
      <c r="C1632" s="920" t="s">
        <v>25436</v>
      </c>
      <c r="D1632" s="923" t="s">
        <v>26609</v>
      </c>
      <c r="E1632" s="920"/>
      <c r="F1632" s="921">
        <v>4</v>
      </c>
      <c r="G1632" s="920" t="s">
        <v>10858</v>
      </c>
      <c r="H1632" s="922" t="s">
        <v>25314</v>
      </c>
      <c r="I1632" s="923" t="s">
        <v>11101</v>
      </c>
    </row>
    <row r="1633" spans="1:9">
      <c r="A1633" s="1151"/>
      <c r="B1633" s="922" t="s">
        <v>25435</v>
      </c>
      <c r="C1633" s="920" t="s">
        <v>25436</v>
      </c>
      <c r="D1633" s="923" t="s">
        <v>26676</v>
      </c>
      <c r="E1633" s="920"/>
      <c r="F1633" s="921">
        <v>4</v>
      </c>
      <c r="G1633" s="920" t="s">
        <v>10858</v>
      </c>
      <c r="H1633" s="922" t="s">
        <v>1285</v>
      </c>
      <c r="I1633" s="923" t="s">
        <v>11101</v>
      </c>
    </row>
    <row r="1634" spans="1:9">
      <c r="A1634" s="1151"/>
      <c r="B1634" s="922" t="s">
        <v>25435</v>
      </c>
      <c r="C1634" s="920" t="s">
        <v>25436</v>
      </c>
      <c r="D1634" s="923" t="s">
        <v>25437</v>
      </c>
      <c r="E1634" s="920"/>
      <c r="F1634" s="921">
        <v>4</v>
      </c>
      <c r="G1634" s="920" t="s">
        <v>26859</v>
      </c>
      <c r="H1634" s="922" t="s">
        <v>563</v>
      </c>
      <c r="I1634" s="923" t="s">
        <v>11101</v>
      </c>
    </row>
    <row r="1635" spans="1:9">
      <c r="A1635" s="1151"/>
      <c r="B1635" s="922" t="s">
        <v>26763</v>
      </c>
      <c r="C1635" s="920" t="s">
        <v>26764</v>
      </c>
      <c r="D1635" s="923" t="s">
        <v>26765</v>
      </c>
      <c r="E1635" s="920" t="s">
        <v>26766</v>
      </c>
      <c r="F1635" s="921">
        <v>7</v>
      </c>
      <c r="G1635" s="920" t="s">
        <v>10858</v>
      </c>
      <c r="H1635" s="922" t="s">
        <v>904</v>
      </c>
      <c r="I1635" s="923" t="s">
        <v>11299</v>
      </c>
    </row>
    <row r="1636" spans="1:9">
      <c r="A1636" s="1151"/>
      <c r="B1636" s="922" t="s">
        <v>26504</v>
      </c>
      <c r="C1636" s="920" t="s">
        <v>3363</v>
      </c>
      <c r="D1636" s="923" t="s">
        <v>26505</v>
      </c>
      <c r="E1636" s="920" t="s">
        <v>4352</v>
      </c>
      <c r="F1636" s="921">
        <v>2</v>
      </c>
      <c r="G1636" s="920" t="s">
        <v>10858</v>
      </c>
      <c r="H1636" s="922" t="s">
        <v>14388</v>
      </c>
      <c r="I1636" s="923" t="s">
        <v>11503</v>
      </c>
    </row>
    <row r="1637" spans="1:9">
      <c r="A1637" s="1151"/>
      <c r="B1637" s="922" t="s">
        <v>20248</v>
      </c>
      <c r="C1637" s="920" t="s">
        <v>3659</v>
      </c>
      <c r="D1637" s="923" t="s">
        <v>25123</v>
      </c>
      <c r="E1637" s="920" t="s">
        <v>25124</v>
      </c>
      <c r="F1637" s="921">
        <v>18</v>
      </c>
      <c r="G1637" s="920" t="s">
        <v>26859</v>
      </c>
      <c r="H1637" s="922" t="s">
        <v>2052</v>
      </c>
      <c r="I1637" s="923" t="s">
        <v>11503</v>
      </c>
    </row>
    <row r="1638" spans="1:9">
      <c r="A1638" s="1151"/>
      <c r="B1638" s="922" t="s">
        <v>20248</v>
      </c>
      <c r="C1638" s="920" t="s">
        <v>3659</v>
      </c>
      <c r="D1638" s="923" t="s">
        <v>20249</v>
      </c>
      <c r="E1638" s="920" t="s">
        <v>20250</v>
      </c>
      <c r="F1638" s="921">
        <v>18</v>
      </c>
      <c r="G1638" s="920" t="s">
        <v>26859</v>
      </c>
      <c r="H1638" s="922" t="s">
        <v>20251</v>
      </c>
      <c r="I1638" s="923" t="s">
        <v>11503</v>
      </c>
    </row>
    <row r="1639" spans="1:9">
      <c r="A1639" s="1151"/>
      <c r="B1639" s="922" t="s">
        <v>26607</v>
      </c>
      <c r="C1639" s="920" t="s">
        <v>6221</v>
      </c>
      <c r="D1639" s="923" t="s">
        <v>26608</v>
      </c>
      <c r="E1639" s="920"/>
      <c r="F1639" s="921">
        <v>7</v>
      </c>
      <c r="G1639" s="920" t="s">
        <v>10858</v>
      </c>
      <c r="H1639" s="922" t="s">
        <v>504</v>
      </c>
      <c r="I1639" s="923" t="s">
        <v>11101</v>
      </c>
    </row>
    <row r="1640" spans="1:9">
      <c r="A1640" s="1151"/>
      <c r="B1640" s="922" t="s">
        <v>21557</v>
      </c>
      <c r="C1640" s="920" t="s">
        <v>3816</v>
      </c>
      <c r="D1640" s="923" t="s">
        <v>21558</v>
      </c>
      <c r="E1640" s="920"/>
      <c r="F1640" s="921">
        <v>10</v>
      </c>
      <c r="G1640" s="920" t="s">
        <v>26859</v>
      </c>
      <c r="H1640" s="922" t="s">
        <v>13599</v>
      </c>
      <c r="I1640" s="923" t="s">
        <v>11503</v>
      </c>
    </row>
    <row r="1641" spans="1:9">
      <c r="A1641" s="1151"/>
      <c r="B1641" s="922" t="s">
        <v>25404</v>
      </c>
      <c r="C1641" s="920" t="s">
        <v>20372</v>
      </c>
      <c r="D1641" s="923" t="s">
        <v>25405</v>
      </c>
      <c r="E1641" s="920" t="s">
        <v>25406</v>
      </c>
      <c r="F1641" s="921">
        <v>11</v>
      </c>
      <c r="G1641" s="920" t="s">
        <v>26859</v>
      </c>
      <c r="H1641" s="922" t="s">
        <v>563</v>
      </c>
      <c r="I1641" s="923" t="s">
        <v>11101</v>
      </c>
    </row>
    <row r="1642" spans="1:9">
      <c r="A1642" s="1151"/>
      <c r="B1642" s="922" t="s">
        <v>26498</v>
      </c>
      <c r="C1642" s="920" t="s">
        <v>26499</v>
      </c>
      <c r="D1642" s="923" t="s">
        <v>26500</v>
      </c>
      <c r="E1642" s="920" t="s">
        <v>26501</v>
      </c>
      <c r="F1642" s="921">
        <v>10</v>
      </c>
      <c r="G1642" s="920" t="s">
        <v>10858</v>
      </c>
      <c r="H1642" s="922" t="s">
        <v>26991</v>
      </c>
      <c r="I1642" s="923" t="s">
        <v>11101</v>
      </c>
    </row>
    <row r="1643" spans="1:9">
      <c r="A1643" s="1151"/>
      <c r="B1643" s="922" t="s">
        <v>24356</v>
      </c>
      <c r="C1643" s="920" t="s">
        <v>24357</v>
      </c>
      <c r="D1643" s="923" t="s">
        <v>24358</v>
      </c>
      <c r="E1643" s="920" t="s">
        <v>24359</v>
      </c>
      <c r="F1643" s="921">
        <v>3</v>
      </c>
      <c r="G1643" s="920" t="s">
        <v>26861</v>
      </c>
      <c r="H1643" s="922" t="s">
        <v>26992</v>
      </c>
      <c r="I1643" s="923" t="s">
        <v>11101</v>
      </c>
    </row>
    <row r="1644" spans="1:9">
      <c r="A1644" s="1151"/>
      <c r="B1644" s="922" t="s">
        <v>26761</v>
      </c>
      <c r="C1644" s="920" t="s">
        <v>15781</v>
      </c>
      <c r="D1644" s="923" t="s">
        <v>26762</v>
      </c>
      <c r="E1644" s="920" t="s">
        <v>17038</v>
      </c>
      <c r="F1644" s="921">
        <v>39</v>
      </c>
      <c r="G1644" s="920" t="s">
        <v>10858</v>
      </c>
      <c r="H1644" s="922" t="s">
        <v>904</v>
      </c>
      <c r="I1644" s="923" t="s">
        <v>12684</v>
      </c>
    </row>
    <row r="1645" spans="1:9">
      <c r="A1645" s="1151"/>
      <c r="B1645" s="922" t="s">
        <v>20241</v>
      </c>
      <c r="C1645" s="920" t="s">
        <v>3277</v>
      </c>
      <c r="D1645" s="923" t="s">
        <v>20242</v>
      </c>
      <c r="E1645" s="920" t="s">
        <v>4278</v>
      </c>
      <c r="F1645" s="921">
        <v>17</v>
      </c>
      <c r="G1645" s="920" t="s">
        <v>26859</v>
      </c>
      <c r="H1645" s="922" t="s">
        <v>4724</v>
      </c>
      <c r="I1645" s="923" t="s">
        <v>11101</v>
      </c>
    </row>
    <row r="1646" spans="1:9">
      <c r="A1646" s="1151"/>
      <c r="B1646" s="922" t="s">
        <v>22731</v>
      </c>
      <c r="C1646" s="920" t="s">
        <v>3778</v>
      </c>
      <c r="D1646" s="923" t="s">
        <v>22732</v>
      </c>
      <c r="E1646" s="920" t="s">
        <v>22733</v>
      </c>
      <c r="F1646" s="921">
        <v>6</v>
      </c>
      <c r="G1646" s="920" t="s">
        <v>26859</v>
      </c>
      <c r="H1646" s="922" t="s">
        <v>5175</v>
      </c>
      <c r="I1646" s="923" t="s">
        <v>11503</v>
      </c>
    </row>
    <row r="1647" spans="1:9">
      <c r="A1647" s="1151"/>
      <c r="B1647" s="922" t="s">
        <v>25119</v>
      </c>
      <c r="C1647" s="920" t="s">
        <v>6188</v>
      </c>
      <c r="D1647" s="923" t="s">
        <v>25120</v>
      </c>
      <c r="E1647" s="920"/>
      <c r="F1647" s="921">
        <v>5</v>
      </c>
      <c r="G1647" s="920" t="s">
        <v>26859</v>
      </c>
      <c r="H1647" s="922" t="s">
        <v>926</v>
      </c>
      <c r="I1647" s="923" t="s">
        <v>11503</v>
      </c>
    </row>
    <row r="1648" spans="1:9">
      <c r="A1648" s="1151"/>
      <c r="B1648" s="922" t="s">
        <v>20217</v>
      </c>
      <c r="C1648" s="920" t="s">
        <v>20218</v>
      </c>
      <c r="D1648" s="923" t="s">
        <v>20219</v>
      </c>
      <c r="E1648" s="920"/>
      <c r="F1648" s="921">
        <v>19</v>
      </c>
      <c r="G1648" s="920" t="s">
        <v>26859</v>
      </c>
      <c r="H1648" s="922" t="s">
        <v>4785</v>
      </c>
      <c r="I1648" s="923" t="s">
        <v>11101</v>
      </c>
    </row>
    <row r="1649" spans="1:9">
      <c r="A1649" s="1151"/>
      <c r="B1649" s="922" t="s">
        <v>20214</v>
      </c>
      <c r="C1649" s="920" t="s">
        <v>15661</v>
      </c>
      <c r="D1649" s="923" t="s">
        <v>20215</v>
      </c>
      <c r="E1649" s="920" t="s">
        <v>20216</v>
      </c>
      <c r="F1649" s="921">
        <v>3</v>
      </c>
      <c r="G1649" s="920" t="s">
        <v>26859</v>
      </c>
      <c r="H1649" s="922" t="s">
        <v>11616</v>
      </c>
      <c r="I1649" s="923" t="s">
        <v>11503</v>
      </c>
    </row>
    <row r="1650" spans="1:9">
      <c r="A1650" s="1151"/>
      <c r="B1650" s="922" t="s">
        <v>26758</v>
      </c>
      <c r="C1650" s="920" t="s">
        <v>11576</v>
      </c>
      <c r="D1650" s="923" t="s">
        <v>26759</v>
      </c>
      <c r="E1650" s="920" t="s">
        <v>26760</v>
      </c>
      <c r="F1650" s="921">
        <v>2</v>
      </c>
      <c r="G1650" s="920" t="s">
        <v>10858</v>
      </c>
      <c r="H1650" s="922" t="s">
        <v>904</v>
      </c>
      <c r="I1650" s="923" t="s">
        <v>11503</v>
      </c>
    </row>
    <row r="1651" spans="1:9">
      <c r="A1651" s="1151"/>
      <c r="B1651" s="922" t="s">
        <v>22806</v>
      </c>
      <c r="C1651" s="920" t="s">
        <v>22807</v>
      </c>
      <c r="D1651" s="923" t="s">
        <v>22808</v>
      </c>
      <c r="E1651" s="920" t="s">
        <v>22809</v>
      </c>
      <c r="F1651" s="921">
        <v>15</v>
      </c>
      <c r="G1651" s="920" t="s">
        <v>26859</v>
      </c>
      <c r="H1651" s="922" t="s">
        <v>22810</v>
      </c>
      <c r="I1651" s="923" t="s">
        <v>11101</v>
      </c>
    </row>
    <row r="1652" spans="1:9">
      <c r="A1652" s="1151"/>
      <c r="B1652" s="922" t="s">
        <v>25376</v>
      </c>
      <c r="C1652" s="920" t="s">
        <v>3766</v>
      </c>
      <c r="D1652" s="923" t="s">
        <v>25377</v>
      </c>
      <c r="E1652" s="920" t="s">
        <v>25378</v>
      </c>
      <c r="F1652" s="921">
        <v>5</v>
      </c>
      <c r="G1652" s="920" t="s">
        <v>26861</v>
      </c>
      <c r="H1652" s="922" t="s">
        <v>14388</v>
      </c>
      <c r="I1652" s="923" t="s">
        <v>16466</v>
      </c>
    </row>
    <row r="1653" spans="1:9">
      <c r="A1653" s="1151"/>
      <c r="B1653" s="922" t="s">
        <v>25372</v>
      </c>
      <c r="C1653" s="920" t="s">
        <v>25373</v>
      </c>
      <c r="D1653" s="923" t="s">
        <v>25374</v>
      </c>
      <c r="E1653" s="920" t="s">
        <v>25375</v>
      </c>
      <c r="F1653" s="921">
        <v>9</v>
      </c>
      <c r="G1653" s="920" t="s">
        <v>26859</v>
      </c>
      <c r="H1653" s="922" t="s">
        <v>4728</v>
      </c>
      <c r="I1653" s="923" t="s">
        <v>11101</v>
      </c>
    </row>
    <row r="1654" spans="1:9">
      <c r="A1654" s="1151"/>
      <c r="B1654" s="922" t="s">
        <v>26594</v>
      </c>
      <c r="C1654" s="920" t="s">
        <v>3793</v>
      </c>
      <c r="D1654" s="923" t="s">
        <v>26595</v>
      </c>
      <c r="E1654" s="920" t="s">
        <v>16376</v>
      </c>
      <c r="F1654" s="921">
        <v>11</v>
      </c>
      <c r="G1654" s="920" t="s">
        <v>10858</v>
      </c>
      <c r="H1654" s="922" t="s">
        <v>16382</v>
      </c>
      <c r="I1654" s="923" t="s">
        <v>11503</v>
      </c>
    </row>
    <row r="1655" spans="1:9">
      <c r="A1655" s="1151"/>
      <c r="B1655" s="922" t="s">
        <v>20204</v>
      </c>
      <c r="C1655" s="920" t="s">
        <v>20205</v>
      </c>
      <c r="D1655" s="923" t="s">
        <v>20206</v>
      </c>
      <c r="E1655" s="920"/>
      <c r="F1655" s="921">
        <v>6</v>
      </c>
      <c r="G1655" s="920" t="s">
        <v>26859</v>
      </c>
      <c r="H1655" s="922" t="s">
        <v>19578</v>
      </c>
      <c r="I1655" s="923" t="s">
        <v>11101</v>
      </c>
    </row>
    <row r="1656" spans="1:9">
      <c r="A1656" s="1151"/>
      <c r="B1656" s="922" t="s">
        <v>26754</v>
      </c>
      <c r="C1656" s="920" t="s">
        <v>26755</v>
      </c>
      <c r="D1656" s="923" t="s">
        <v>26756</v>
      </c>
      <c r="E1656" s="920" t="s">
        <v>26757</v>
      </c>
      <c r="F1656" s="921">
        <v>1</v>
      </c>
      <c r="G1656" s="920" t="s">
        <v>10858</v>
      </c>
      <c r="H1656" s="922" t="s">
        <v>904</v>
      </c>
      <c r="I1656" s="923" t="s">
        <v>12094</v>
      </c>
    </row>
    <row r="1657" spans="1:9">
      <c r="A1657" s="1151"/>
      <c r="B1657" s="922" t="s">
        <v>21978</v>
      </c>
      <c r="C1657" s="920" t="s">
        <v>21979</v>
      </c>
      <c r="D1657" s="923" t="s">
        <v>21980</v>
      </c>
      <c r="E1657" s="920"/>
      <c r="F1657" s="921">
        <v>1</v>
      </c>
      <c r="G1657" s="920" t="s">
        <v>26859</v>
      </c>
      <c r="H1657" s="922" t="s">
        <v>21981</v>
      </c>
      <c r="I1657" s="923" t="s">
        <v>11101</v>
      </c>
    </row>
    <row r="1658" spans="1:9">
      <c r="A1658" s="1151"/>
      <c r="B1658" s="922" t="s">
        <v>24184</v>
      </c>
      <c r="C1658" s="920" t="s">
        <v>24184</v>
      </c>
      <c r="D1658" s="923" t="s">
        <v>24185</v>
      </c>
      <c r="E1658" s="920"/>
      <c r="F1658" s="921">
        <v>1</v>
      </c>
      <c r="G1658" s="920" t="s">
        <v>26859</v>
      </c>
      <c r="H1658" s="922" t="s">
        <v>2512</v>
      </c>
      <c r="I1658" s="923" t="s">
        <v>15200</v>
      </c>
    </row>
    <row r="1659" spans="1:9">
      <c r="A1659" s="1151"/>
      <c r="B1659" s="922" t="s">
        <v>24684</v>
      </c>
      <c r="C1659" s="920" t="s">
        <v>24685</v>
      </c>
      <c r="D1659" s="923" t="s">
        <v>24686</v>
      </c>
      <c r="E1659" s="920" t="s">
        <v>24687</v>
      </c>
      <c r="F1659" s="921">
        <v>1</v>
      </c>
      <c r="G1659" s="920" t="s">
        <v>26859</v>
      </c>
      <c r="H1659" s="922" t="s">
        <v>889</v>
      </c>
      <c r="I1659" s="923" t="s">
        <v>11299</v>
      </c>
    </row>
    <row r="1660" spans="1:9">
      <c r="A1660" s="1151"/>
      <c r="B1660" s="922" t="s">
        <v>20120</v>
      </c>
      <c r="C1660" s="920" t="s">
        <v>20121</v>
      </c>
      <c r="D1660" s="923" t="s">
        <v>20122</v>
      </c>
      <c r="E1660" s="920" t="s">
        <v>20123</v>
      </c>
      <c r="F1660" s="921">
        <v>3</v>
      </c>
      <c r="G1660" s="920" t="s">
        <v>26859</v>
      </c>
      <c r="H1660" s="922" t="s">
        <v>18970</v>
      </c>
      <c r="I1660" s="923" t="s">
        <v>11503</v>
      </c>
    </row>
    <row r="1661" spans="1:9">
      <c r="A1661" s="1151"/>
      <c r="B1661" s="922" t="s">
        <v>26748</v>
      </c>
      <c r="C1661" s="920" t="s">
        <v>26749</v>
      </c>
      <c r="D1661" s="923" t="s">
        <v>26750</v>
      </c>
      <c r="E1661" s="920"/>
      <c r="F1661" s="921">
        <v>5</v>
      </c>
      <c r="G1661" s="920" t="s">
        <v>10858</v>
      </c>
      <c r="H1661" s="922" t="s">
        <v>904</v>
      </c>
      <c r="I1661" s="923" t="s">
        <v>12094</v>
      </c>
    </row>
    <row r="1662" spans="1:9">
      <c r="A1662" s="1151"/>
      <c r="B1662" s="922" t="s">
        <v>25098</v>
      </c>
      <c r="C1662" s="920" t="s">
        <v>25099</v>
      </c>
      <c r="D1662" s="923" t="s">
        <v>25100</v>
      </c>
      <c r="E1662" s="920" t="s">
        <v>25101</v>
      </c>
      <c r="F1662" s="921">
        <v>3</v>
      </c>
      <c r="G1662" s="920" t="s">
        <v>26859</v>
      </c>
      <c r="H1662" s="922" t="s">
        <v>926</v>
      </c>
      <c r="I1662" s="923" t="s">
        <v>11101</v>
      </c>
    </row>
    <row r="1663" spans="1:9">
      <c r="A1663" s="1151"/>
      <c r="B1663" s="922" t="s">
        <v>24671</v>
      </c>
      <c r="C1663" s="920" t="s">
        <v>24672</v>
      </c>
      <c r="D1663" s="923" t="s">
        <v>24673</v>
      </c>
      <c r="E1663" s="920"/>
      <c r="F1663" s="921">
        <v>2</v>
      </c>
      <c r="G1663" s="920" t="s">
        <v>26859</v>
      </c>
      <c r="H1663" s="922" t="s">
        <v>26993</v>
      </c>
      <c r="I1663" s="923" t="s">
        <v>26994</v>
      </c>
    </row>
    <row r="1664" spans="1:9">
      <c r="A1664" s="1151"/>
      <c r="B1664" s="922" t="s">
        <v>26590</v>
      </c>
      <c r="C1664" s="920" t="s">
        <v>26591</v>
      </c>
      <c r="D1664" s="923" t="s">
        <v>26592</v>
      </c>
      <c r="E1664" s="920"/>
      <c r="F1664" s="921">
        <v>5</v>
      </c>
      <c r="G1664" s="920" t="s">
        <v>10858</v>
      </c>
      <c r="H1664" s="922" t="s">
        <v>504</v>
      </c>
      <c r="I1664" s="923" t="s">
        <v>11101</v>
      </c>
    </row>
    <row r="1665" spans="1:9">
      <c r="A1665" s="1151"/>
      <c r="B1665" s="922" t="s">
        <v>19987</v>
      </c>
      <c r="C1665" s="920" t="s">
        <v>10260</v>
      </c>
      <c r="D1665" s="923" t="s">
        <v>19988</v>
      </c>
      <c r="E1665" s="920"/>
      <c r="F1665" s="921">
        <v>2</v>
      </c>
      <c r="G1665" s="920" t="s">
        <v>26859</v>
      </c>
      <c r="H1665" s="922" t="s">
        <v>4724</v>
      </c>
      <c r="I1665" s="923" t="s">
        <v>11101</v>
      </c>
    </row>
    <row r="1666" spans="1:9">
      <c r="A1666" s="1151"/>
      <c r="B1666" s="922" t="s">
        <v>26485</v>
      </c>
      <c r="C1666" s="920" t="s">
        <v>16359</v>
      </c>
      <c r="D1666" s="923" t="s">
        <v>26486</v>
      </c>
      <c r="E1666" s="920" t="s">
        <v>16360</v>
      </c>
      <c r="F1666" s="921">
        <v>10</v>
      </c>
      <c r="G1666" s="920" t="s">
        <v>10858</v>
      </c>
      <c r="H1666" s="922" t="s">
        <v>26995</v>
      </c>
      <c r="I1666" s="923" t="s">
        <v>16504</v>
      </c>
    </row>
    <row r="1667" spans="1:9">
      <c r="A1667" s="1151"/>
      <c r="B1667" s="922" t="s">
        <v>16358</v>
      </c>
      <c r="C1667" s="920" t="s">
        <v>16359</v>
      </c>
      <c r="D1667" s="923" t="s">
        <v>25360</v>
      </c>
      <c r="E1667" s="920" t="s">
        <v>17022</v>
      </c>
      <c r="F1667" s="921">
        <v>13</v>
      </c>
      <c r="G1667" s="920" t="s">
        <v>26861</v>
      </c>
      <c r="H1667" s="922" t="s">
        <v>26996</v>
      </c>
      <c r="I1667" s="923" t="s">
        <v>12684</v>
      </c>
    </row>
    <row r="1668" spans="1:9">
      <c r="A1668" s="1151"/>
      <c r="B1668" s="922" t="s">
        <v>3194</v>
      </c>
      <c r="C1668" s="920" t="s">
        <v>25083</v>
      </c>
      <c r="D1668" s="923" t="s">
        <v>25084</v>
      </c>
      <c r="E1668" s="920"/>
      <c r="F1668" s="921">
        <v>5</v>
      </c>
      <c r="G1668" s="920" t="s">
        <v>26861</v>
      </c>
      <c r="H1668" s="922" t="s">
        <v>26997</v>
      </c>
      <c r="I1668" s="923" t="s">
        <v>11101</v>
      </c>
    </row>
    <row r="1669" spans="1:9">
      <c r="A1669" s="1151"/>
      <c r="B1669" s="922" t="s">
        <v>26587</v>
      </c>
      <c r="C1669" s="920" t="s">
        <v>26588</v>
      </c>
      <c r="D1669" s="923" t="s">
        <v>26589</v>
      </c>
      <c r="E1669" s="920"/>
      <c r="F1669" s="921">
        <v>1</v>
      </c>
      <c r="G1669" s="920" t="s">
        <v>10858</v>
      </c>
      <c r="H1669" s="922" t="s">
        <v>10207</v>
      </c>
      <c r="I1669" s="923" t="s">
        <v>11101</v>
      </c>
    </row>
    <row r="1670" spans="1:9">
      <c r="A1670" s="1151"/>
      <c r="B1670" s="922" t="s">
        <v>1396</v>
      </c>
      <c r="C1670" s="920" t="s">
        <v>16410</v>
      </c>
      <c r="D1670" s="923" t="s">
        <v>26746</v>
      </c>
      <c r="E1670" s="920" t="s">
        <v>17022</v>
      </c>
      <c r="F1670" s="921">
        <v>1</v>
      </c>
      <c r="G1670" s="920" t="s">
        <v>10858</v>
      </c>
      <c r="H1670" s="922" t="s">
        <v>1296</v>
      </c>
      <c r="I1670" s="923" t="s">
        <v>12684</v>
      </c>
    </row>
    <row r="1671" spans="1:9">
      <c r="A1671" s="1151"/>
      <c r="B1671" s="922" t="s">
        <v>22334</v>
      </c>
      <c r="C1671" s="920" t="s">
        <v>9691</v>
      </c>
      <c r="D1671" s="923" t="s">
        <v>22335</v>
      </c>
      <c r="E1671" s="920"/>
      <c r="F1671" s="921">
        <v>2</v>
      </c>
      <c r="G1671" s="920" t="s">
        <v>26859</v>
      </c>
      <c r="H1671" s="922" t="s">
        <v>14090</v>
      </c>
      <c r="I1671" s="923" t="s">
        <v>11560</v>
      </c>
    </row>
    <row r="1672" spans="1:9">
      <c r="A1672" s="1151"/>
      <c r="B1672" s="922" t="s">
        <v>19947</v>
      </c>
      <c r="C1672" s="920" t="s">
        <v>3807</v>
      </c>
      <c r="D1672" s="923" t="s">
        <v>19948</v>
      </c>
      <c r="E1672" s="920"/>
      <c r="F1672" s="921">
        <v>1</v>
      </c>
      <c r="G1672" s="920" t="s">
        <v>26859</v>
      </c>
      <c r="H1672" s="922" t="s">
        <v>1825</v>
      </c>
      <c r="I1672" s="923" t="s">
        <v>11101</v>
      </c>
    </row>
    <row r="1673" spans="1:9">
      <c r="A1673" s="1151"/>
      <c r="B1673" s="922" t="s">
        <v>24336</v>
      </c>
      <c r="C1673" s="920" t="s">
        <v>12768</v>
      </c>
      <c r="D1673" s="923" t="s">
        <v>24337</v>
      </c>
      <c r="E1673" s="920"/>
      <c r="F1673" s="921">
        <v>2</v>
      </c>
      <c r="G1673" s="920" t="s">
        <v>26859</v>
      </c>
      <c r="H1673" s="922" t="s">
        <v>505</v>
      </c>
      <c r="I1673" s="923" t="s">
        <v>11101</v>
      </c>
    </row>
    <row r="1674" spans="1:9">
      <c r="A1674" s="1151"/>
      <c r="B1674" s="922" t="s">
        <v>19929</v>
      </c>
      <c r="C1674" s="920" t="s">
        <v>19930</v>
      </c>
      <c r="D1674" s="923" t="s">
        <v>19931</v>
      </c>
      <c r="E1674" s="920"/>
      <c r="F1674" s="921">
        <v>1</v>
      </c>
      <c r="G1674" s="920" t="s">
        <v>26859</v>
      </c>
      <c r="H1674" s="922" t="s">
        <v>2607</v>
      </c>
      <c r="I1674" s="923" t="s">
        <v>11101</v>
      </c>
    </row>
    <row r="1675" spans="1:9">
      <c r="A1675" s="1151"/>
      <c r="B1675" s="922" t="s">
        <v>24618</v>
      </c>
      <c r="C1675" s="920" t="s">
        <v>24619</v>
      </c>
      <c r="D1675" s="923" t="s">
        <v>24620</v>
      </c>
      <c r="E1675" s="920" t="s">
        <v>24621</v>
      </c>
      <c r="F1675" s="921">
        <v>1</v>
      </c>
      <c r="G1675" s="920" t="s">
        <v>26859</v>
      </c>
      <c r="H1675" s="922" t="s">
        <v>889</v>
      </c>
      <c r="I1675" s="923" t="s">
        <v>11299</v>
      </c>
    </row>
    <row r="1676" spans="1:9">
      <c r="A1676" s="1151"/>
      <c r="B1676" s="922" t="s">
        <v>24332</v>
      </c>
      <c r="C1676" s="920" t="s">
        <v>24333</v>
      </c>
      <c r="D1676" s="923" t="s">
        <v>24334</v>
      </c>
      <c r="E1676" s="920" t="s">
        <v>24335</v>
      </c>
      <c r="F1676" s="921">
        <v>3</v>
      </c>
      <c r="G1676" s="920" t="s">
        <v>26859</v>
      </c>
      <c r="H1676" s="922" t="s">
        <v>26998</v>
      </c>
      <c r="I1676" s="923" t="s">
        <v>16466</v>
      </c>
    </row>
    <row r="1677" spans="1:9">
      <c r="A1677" s="1151"/>
      <c r="B1677" s="922" t="s">
        <v>3219</v>
      </c>
      <c r="C1677" s="920" t="s">
        <v>3828</v>
      </c>
      <c r="D1677" s="923" t="s">
        <v>25926</v>
      </c>
      <c r="E1677" s="920" t="s">
        <v>17022</v>
      </c>
      <c r="F1677" s="921">
        <v>1</v>
      </c>
      <c r="G1677" s="920" t="s">
        <v>26859</v>
      </c>
      <c r="H1677" s="922"/>
      <c r="I1677" s="923" t="s">
        <v>11165</v>
      </c>
    </row>
    <row r="1678" spans="1:9">
      <c r="A1678" s="1151"/>
      <c r="B1678" s="922" t="s">
        <v>22030</v>
      </c>
      <c r="C1678" s="920" t="s">
        <v>22031</v>
      </c>
      <c r="D1678" s="923" t="s">
        <v>22032</v>
      </c>
      <c r="E1678" s="920" t="s">
        <v>22033</v>
      </c>
      <c r="F1678" s="921">
        <v>8</v>
      </c>
      <c r="G1678" s="920" t="s">
        <v>26859</v>
      </c>
      <c r="H1678" s="922" t="s">
        <v>22034</v>
      </c>
      <c r="I1678" s="923" t="s">
        <v>11503</v>
      </c>
    </row>
    <row r="1679" spans="1:9">
      <c r="A1679" s="1151"/>
      <c r="B1679" s="922" t="s">
        <v>19833</v>
      </c>
      <c r="C1679" s="920" t="s">
        <v>19833</v>
      </c>
      <c r="D1679" s="923" t="s">
        <v>19834</v>
      </c>
      <c r="E1679" s="920" t="s">
        <v>17038</v>
      </c>
      <c r="F1679" s="921">
        <v>6</v>
      </c>
      <c r="G1679" s="920" t="s">
        <v>26859</v>
      </c>
      <c r="H1679" s="922" t="s">
        <v>891</v>
      </c>
      <c r="I1679" s="923" t="s">
        <v>11503</v>
      </c>
    </row>
    <row r="1680" spans="1:9">
      <c r="A1680" s="1151"/>
      <c r="B1680" s="922" t="s">
        <v>22323</v>
      </c>
      <c r="C1680" s="920" t="s">
        <v>22324</v>
      </c>
      <c r="D1680" s="923" t="s">
        <v>22325</v>
      </c>
      <c r="E1680" s="920"/>
      <c r="F1680" s="921">
        <v>13</v>
      </c>
      <c r="G1680" s="920" t="s">
        <v>26859</v>
      </c>
      <c r="H1680" s="922" t="s">
        <v>1833</v>
      </c>
      <c r="I1680" s="923" t="s">
        <v>11101</v>
      </c>
    </row>
    <row r="1681" spans="1:9">
      <c r="A1681" s="1151"/>
      <c r="B1681" s="922" t="s">
        <v>22715</v>
      </c>
      <c r="C1681" s="920" t="s">
        <v>22716</v>
      </c>
      <c r="D1681" s="923" t="s">
        <v>22717</v>
      </c>
      <c r="E1681" s="920" t="s">
        <v>22718</v>
      </c>
      <c r="F1681" s="921">
        <v>2</v>
      </c>
      <c r="G1681" s="920" t="s">
        <v>26859</v>
      </c>
      <c r="H1681" s="922" t="s">
        <v>22719</v>
      </c>
      <c r="I1681" s="923" t="s">
        <v>11503</v>
      </c>
    </row>
    <row r="1682" spans="1:9">
      <c r="A1682" s="1151"/>
      <c r="B1682" s="922" t="s">
        <v>25073</v>
      </c>
      <c r="C1682" s="920" t="s">
        <v>25074</v>
      </c>
      <c r="D1682" s="923" t="s">
        <v>25075</v>
      </c>
      <c r="E1682" s="920" t="s">
        <v>25076</v>
      </c>
      <c r="F1682" s="921">
        <v>15</v>
      </c>
      <c r="G1682" s="920" t="s">
        <v>26859</v>
      </c>
      <c r="H1682" s="922" t="s">
        <v>2052</v>
      </c>
      <c r="I1682" s="923" t="s">
        <v>11503</v>
      </c>
    </row>
    <row r="1683" spans="1:9">
      <c r="A1683" s="1151"/>
      <c r="B1683" s="922" t="s">
        <v>24612</v>
      </c>
      <c r="C1683" s="920" t="s">
        <v>24612</v>
      </c>
      <c r="D1683" s="923" t="s">
        <v>24613</v>
      </c>
      <c r="E1683" s="920"/>
      <c r="F1683" s="921">
        <v>1</v>
      </c>
      <c r="G1683" s="920" t="s">
        <v>26859</v>
      </c>
      <c r="H1683" s="922" t="s">
        <v>889</v>
      </c>
      <c r="I1683" s="923" t="s">
        <v>11299</v>
      </c>
    </row>
    <row r="1684" spans="1:9">
      <c r="A1684" s="1151"/>
      <c r="B1684" s="922" t="s">
        <v>25346</v>
      </c>
      <c r="C1684" s="920" t="s">
        <v>25347</v>
      </c>
      <c r="D1684" s="923" t="s">
        <v>25348</v>
      </c>
      <c r="E1684" s="920"/>
      <c r="F1684" s="921">
        <v>2</v>
      </c>
      <c r="G1684" s="920" t="s">
        <v>26859</v>
      </c>
      <c r="H1684" s="922" t="s">
        <v>563</v>
      </c>
      <c r="I1684" s="923" t="s">
        <v>12684</v>
      </c>
    </row>
    <row r="1685" spans="1:9">
      <c r="A1685" s="1151"/>
      <c r="B1685" s="922" t="s">
        <v>26478</v>
      </c>
      <c r="C1685" s="920" t="s">
        <v>26479</v>
      </c>
      <c r="D1685" s="923" t="s">
        <v>26480</v>
      </c>
      <c r="E1685" s="920"/>
      <c r="F1685" s="921">
        <v>1</v>
      </c>
      <c r="G1685" s="920" t="s">
        <v>10858</v>
      </c>
      <c r="H1685" s="922" t="s">
        <v>14388</v>
      </c>
      <c r="I1685" s="923" t="s">
        <v>11101</v>
      </c>
    </row>
    <row r="1686" spans="1:9">
      <c r="A1686" s="1151"/>
      <c r="B1686" s="922" t="s">
        <v>25913</v>
      </c>
      <c r="C1686" s="920" t="s">
        <v>25914</v>
      </c>
      <c r="D1686" s="923" t="s">
        <v>25915</v>
      </c>
      <c r="E1686" s="920"/>
      <c r="F1686" s="921">
        <v>1</v>
      </c>
      <c r="G1686" s="920" t="s">
        <v>26859</v>
      </c>
      <c r="H1686" s="922"/>
      <c r="I1686" s="923" t="s">
        <v>11165</v>
      </c>
    </row>
    <row r="1687" spans="1:9">
      <c r="A1687" s="1151"/>
      <c r="B1687" s="922" t="s">
        <v>24176</v>
      </c>
      <c r="C1687" s="920" t="s">
        <v>24176</v>
      </c>
      <c r="D1687" s="923" t="s">
        <v>24177</v>
      </c>
      <c r="E1687" s="920"/>
      <c r="F1687" s="921">
        <v>1</v>
      </c>
      <c r="G1687" s="920" t="s">
        <v>26859</v>
      </c>
      <c r="H1687" s="922" t="s">
        <v>2512</v>
      </c>
      <c r="I1687" s="923" t="s">
        <v>15200</v>
      </c>
    </row>
    <row r="1688" spans="1:9">
      <c r="A1688" s="1151"/>
      <c r="B1688" s="922" t="s">
        <v>2960</v>
      </c>
      <c r="C1688" s="920" t="s">
        <v>3561</v>
      </c>
      <c r="D1688" s="923" t="s">
        <v>24331</v>
      </c>
      <c r="E1688" s="920" t="s">
        <v>15766</v>
      </c>
      <c r="F1688" s="921">
        <v>3</v>
      </c>
      <c r="G1688" s="920" t="s">
        <v>26861</v>
      </c>
      <c r="H1688" s="922" t="s">
        <v>26999</v>
      </c>
      <c r="I1688" s="923" t="s">
        <v>12094</v>
      </c>
    </row>
    <row r="1689" spans="1:9">
      <c r="A1689" s="1151"/>
      <c r="B1689" s="922" t="s">
        <v>19803</v>
      </c>
      <c r="C1689" s="920" t="s">
        <v>19804</v>
      </c>
      <c r="D1689" s="923" t="s">
        <v>19805</v>
      </c>
      <c r="E1689" s="920"/>
      <c r="F1689" s="921">
        <v>3</v>
      </c>
      <c r="G1689" s="920" t="s">
        <v>26859</v>
      </c>
      <c r="H1689" s="922" t="s">
        <v>4724</v>
      </c>
      <c r="I1689" s="923" t="s">
        <v>11101</v>
      </c>
    </row>
    <row r="1690" spans="1:9">
      <c r="A1690" s="1151"/>
      <c r="B1690" s="922" t="s">
        <v>24607</v>
      </c>
      <c r="C1690" s="920" t="s">
        <v>17724</v>
      </c>
      <c r="D1690" s="923" t="s">
        <v>24608</v>
      </c>
      <c r="E1690" s="920"/>
      <c r="F1690" s="921">
        <v>2</v>
      </c>
      <c r="G1690" s="920" t="s">
        <v>26859</v>
      </c>
      <c r="H1690" s="922" t="s">
        <v>889</v>
      </c>
      <c r="I1690" s="923" t="s">
        <v>11299</v>
      </c>
    </row>
    <row r="1691" spans="1:9">
      <c r="A1691" s="1151"/>
      <c r="B1691" s="922" t="s">
        <v>3062</v>
      </c>
      <c r="C1691" s="920" t="s">
        <v>26741</v>
      </c>
      <c r="D1691" s="923" t="s">
        <v>26742</v>
      </c>
      <c r="E1691" s="920" t="s">
        <v>17022</v>
      </c>
      <c r="F1691" s="921">
        <v>2</v>
      </c>
      <c r="G1691" s="920" t="s">
        <v>10858</v>
      </c>
      <c r="H1691" s="922" t="s">
        <v>1296</v>
      </c>
      <c r="I1691" s="923" t="s">
        <v>11560</v>
      </c>
    </row>
    <row r="1692" spans="1:9">
      <c r="A1692" s="1151"/>
      <c r="B1692" s="922" t="s">
        <v>24327</v>
      </c>
      <c r="C1692" s="920" t="s">
        <v>24328</v>
      </c>
      <c r="D1692" s="923" t="s">
        <v>24329</v>
      </c>
      <c r="E1692" s="920" t="s">
        <v>24330</v>
      </c>
      <c r="F1692" s="921">
        <v>2</v>
      </c>
      <c r="G1692" s="920" t="s">
        <v>26859</v>
      </c>
      <c r="H1692" s="922" t="s">
        <v>505</v>
      </c>
      <c r="I1692" s="923" t="s">
        <v>11101</v>
      </c>
    </row>
    <row r="1693" spans="1:9">
      <c r="A1693" s="1151"/>
      <c r="B1693" s="922" t="s">
        <v>23857</v>
      </c>
      <c r="C1693" s="920" t="s">
        <v>23858</v>
      </c>
      <c r="D1693" s="923" t="s">
        <v>23859</v>
      </c>
      <c r="E1693" s="920"/>
      <c r="F1693" s="921">
        <v>4</v>
      </c>
      <c r="G1693" s="920" t="s">
        <v>10858</v>
      </c>
      <c r="H1693" s="922" t="s">
        <v>891</v>
      </c>
      <c r="I1693" s="923" t="s">
        <v>11101</v>
      </c>
    </row>
    <row r="1694" spans="1:9">
      <c r="A1694" s="1151"/>
      <c r="B1694" s="922" t="s">
        <v>16408</v>
      </c>
      <c r="C1694" s="920" t="s">
        <v>16409</v>
      </c>
      <c r="D1694" s="923" t="s">
        <v>26740</v>
      </c>
      <c r="E1694" s="920" t="s">
        <v>17022</v>
      </c>
      <c r="F1694" s="921">
        <v>3</v>
      </c>
      <c r="G1694" s="920" t="s">
        <v>10858</v>
      </c>
      <c r="H1694" s="922" t="s">
        <v>904</v>
      </c>
      <c r="I1694" s="923" t="s">
        <v>11503</v>
      </c>
    </row>
    <row r="1695" spans="1:9">
      <c r="A1695" s="1151"/>
      <c r="B1695" s="922" t="s">
        <v>22709</v>
      </c>
      <c r="C1695" s="920" t="s">
        <v>22710</v>
      </c>
      <c r="D1695" s="923" t="s">
        <v>22711</v>
      </c>
      <c r="E1695" s="920" t="s">
        <v>22712</v>
      </c>
      <c r="F1695" s="921">
        <v>24</v>
      </c>
      <c r="G1695" s="920" t="s">
        <v>26859</v>
      </c>
      <c r="H1695" s="922" t="s">
        <v>5176</v>
      </c>
      <c r="I1695" s="923" t="s">
        <v>12684</v>
      </c>
    </row>
    <row r="1696" spans="1:9">
      <c r="A1696" s="1151"/>
      <c r="B1696" s="922" t="s">
        <v>25873</v>
      </c>
      <c r="C1696" s="920" t="s">
        <v>25874</v>
      </c>
      <c r="D1696" s="923" t="s">
        <v>25875</v>
      </c>
      <c r="E1696" s="920" t="s">
        <v>17038</v>
      </c>
      <c r="F1696" s="921">
        <v>0</v>
      </c>
      <c r="G1696" s="920" t="s">
        <v>26859</v>
      </c>
      <c r="H1696" s="922" t="s">
        <v>25727</v>
      </c>
      <c r="I1696" s="923" t="s">
        <v>10985</v>
      </c>
    </row>
    <row r="1697" spans="1:9">
      <c r="A1697" s="1151"/>
      <c r="B1697" s="922" t="s">
        <v>26468</v>
      </c>
      <c r="C1697" s="920" t="s">
        <v>26469</v>
      </c>
      <c r="D1697" s="923" t="s">
        <v>26470</v>
      </c>
      <c r="E1697" s="920" t="s">
        <v>26471</v>
      </c>
      <c r="F1697" s="921">
        <v>8</v>
      </c>
      <c r="G1697" s="920" t="s">
        <v>10858</v>
      </c>
      <c r="H1697" s="922" t="s">
        <v>926</v>
      </c>
      <c r="I1697" s="923" t="s">
        <v>11503</v>
      </c>
    </row>
    <row r="1698" spans="1:9">
      <c r="A1698" s="1151"/>
      <c r="B1698" s="922" t="s">
        <v>24590</v>
      </c>
      <c r="C1698" s="920" t="s">
        <v>24591</v>
      </c>
      <c r="D1698" s="923" t="s">
        <v>24592</v>
      </c>
      <c r="E1698" s="920"/>
      <c r="F1698" s="921">
        <v>2</v>
      </c>
      <c r="G1698" s="920" t="s">
        <v>26859</v>
      </c>
      <c r="H1698" s="922" t="s">
        <v>889</v>
      </c>
      <c r="I1698" s="923" t="s">
        <v>11299</v>
      </c>
    </row>
    <row r="1699" spans="1:9">
      <c r="A1699" s="1151"/>
      <c r="B1699" s="922" t="s">
        <v>26464</v>
      </c>
      <c r="C1699" s="920" t="s">
        <v>26465</v>
      </c>
      <c r="D1699" s="923" t="s">
        <v>26466</v>
      </c>
      <c r="E1699" s="920" t="s">
        <v>26467</v>
      </c>
      <c r="F1699" s="921">
        <v>26</v>
      </c>
      <c r="G1699" s="920" t="s">
        <v>10858</v>
      </c>
      <c r="H1699" s="922" t="s">
        <v>926</v>
      </c>
      <c r="I1699" s="923" t="s">
        <v>11503</v>
      </c>
    </row>
    <row r="1700" spans="1:9">
      <c r="A1700" s="1151"/>
      <c r="B1700" s="922" t="s">
        <v>16388</v>
      </c>
      <c r="C1700" s="920" t="s">
        <v>16389</v>
      </c>
      <c r="D1700" s="923" t="s">
        <v>25340</v>
      </c>
      <c r="E1700" s="920" t="s">
        <v>17022</v>
      </c>
      <c r="F1700" s="921">
        <v>3</v>
      </c>
      <c r="G1700" s="920" t="s">
        <v>26861</v>
      </c>
      <c r="H1700" s="922" t="s">
        <v>27000</v>
      </c>
      <c r="I1700" s="923" t="s">
        <v>11503</v>
      </c>
    </row>
    <row r="1701" spans="1:9">
      <c r="A1701" s="1151"/>
      <c r="B1701" s="922" t="s">
        <v>3221</v>
      </c>
      <c r="C1701" s="920" t="s">
        <v>3830</v>
      </c>
      <c r="D1701" s="923" t="s">
        <v>15579</v>
      </c>
      <c r="E1701" s="920" t="s">
        <v>17022</v>
      </c>
      <c r="F1701" s="921">
        <v>1</v>
      </c>
      <c r="G1701" s="920" t="s">
        <v>26859</v>
      </c>
      <c r="H1701" s="922"/>
      <c r="I1701" s="923" t="s">
        <v>11165</v>
      </c>
    </row>
    <row r="1702" spans="1:9">
      <c r="A1702" s="1151"/>
      <c r="B1702" s="922" t="s">
        <v>25855</v>
      </c>
      <c r="C1702" s="920" t="s">
        <v>8453</v>
      </c>
      <c r="D1702" s="923" t="s">
        <v>25856</v>
      </c>
      <c r="E1702" s="920"/>
      <c r="F1702" s="921">
        <v>1</v>
      </c>
      <c r="G1702" s="920" t="s">
        <v>26859</v>
      </c>
      <c r="H1702" s="922"/>
      <c r="I1702" s="923" t="s">
        <v>11165</v>
      </c>
    </row>
    <row r="1703" spans="1:9">
      <c r="A1703" s="1151"/>
      <c r="B1703" s="922" t="s">
        <v>19662</v>
      </c>
      <c r="C1703" s="920" t="s">
        <v>19663</v>
      </c>
      <c r="D1703" s="923" t="s">
        <v>19664</v>
      </c>
      <c r="E1703" s="920"/>
      <c r="F1703" s="921">
        <v>8</v>
      </c>
      <c r="G1703" s="920" t="s">
        <v>26859</v>
      </c>
      <c r="H1703" s="922" t="s">
        <v>505</v>
      </c>
      <c r="I1703" s="923" t="s">
        <v>11101</v>
      </c>
    </row>
    <row r="1704" spans="1:9">
      <c r="A1704" s="1151"/>
      <c r="B1704" s="922" t="s">
        <v>24586</v>
      </c>
      <c r="C1704" s="920" t="s">
        <v>24587</v>
      </c>
      <c r="D1704" s="923" t="s">
        <v>24588</v>
      </c>
      <c r="E1704" s="920" t="s">
        <v>24589</v>
      </c>
      <c r="F1704" s="921">
        <v>1</v>
      </c>
      <c r="G1704" s="920" t="s">
        <v>26859</v>
      </c>
      <c r="H1704" s="922" t="s">
        <v>889</v>
      </c>
      <c r="I1704" s="923" t="s">
        <v>12684</v>
      </c>
    </row>
    <row r="1705" spans="1:9">
      <c r="A1705" s="1151"/>
      <c r="B1705" s="922" t="s">
        <v>24580</v>
      </c>
      <c r="C1705" s="920" t="s">
        <v>24581</v>
      </c>
      <c r="D1705" s="923" t="s">
        <v>24582</v>
      </c>
      <c r="E1705" s="920" t="s">
        <v>24583</v>
      </c>
      <c r="F1705" s="921">
        <v>2</v>
      </c>
      <c r="G1705" s="920" t="s">
        <v>26859</v>
      </c>
      <c r="H1705" s="922" t="s">
        <v>889</v>
      </c>
      <c r="I1705" s="923" t="s">
        <v>11299</v>
      </c>
    </row>
    <row r="1706" spans="1:9">
      <c r="A1706" s="1151"/>
      <c r="B1706" s="922" t="s">
        <v>9222</v>
      </c>
      <c r="C1706" s="920" t="s">
        <v>26731</v>
      </c>
      <c r="D1706" s="923" t="s">
        <v>26732</v>
      </c>
      <c r="E1706" s="920" t="s">
        <v>26733</v>
      </c>
      <c r="F1706" s="921">
        <v>4</v>
      </c>
      <c r="G1706" s="920" t="s">
        <v>10858</v>
      </c>
      <c r="H1706" s="922" t="s">
        <v>26620</v>
      </c>
      <c r="I1706" s="923" t="s">
        <v>12094</v>
      </c>
    </row>
    <row r="1707" spans="1:9">
      <c r="A1707" s="1151"/>
      <c r="B1707" s="922" t="s">
        <v>26462</v>
      </c>
      <c r="C1707" s="920" t="s">
        <v>18694</v>
      </c>
      <c r="D1707" s="923" t="s">
        <v>26463</v>
      </c>
      <c r="E1707" s="920"/>
      <c r="F1707" s="921">
        <v>1</v>
      </c>
      <c r="G1707" s="920" t="s">
        <v>10858</v>
      </c>
      <c r="H1707" s="922" t="s">
        <v>27001</v>
      </c>
      <c r="I1707" s="923" t="s">
        <v>11101</v>
      </c>
    </row>
    <row r="1708" spans="1:9">
      <c r="A1708" s="1151"/>
      <c r="B1708" s="922" t="s">
        <v>25847</v>
      </c>
      <c r="C1708" s="920" t="s">
        <v>25848</v>
      </c>
      <c r="D1708" s="923" t="s">
        <v>25849</v>
      </c>
      <c r="E1708" s="920"/>
      <c r="F1708" s="921">
        <v>2</v>
      </c>
      <c r="G1708" s="920" t="s">
        <v>26859</v>
      </c>
      <c r="H1708" s="922" t="s">
        <v>889</v>
      </c>
      <c r="I1708" s="923" t="s">
        <v>11299</v>
      </c>
    </row>
    <row r="1709" spans="1:9">
      <c r="A1709" s="1151"/>
      <c r="B1709" s="922" t="s">
        <v>23854</v>
      </c>
      <c r="C1709" s="920" t="s">
        <v>23855</v>
      </c>
      <c r="D1709" s="923" t="s">
        <v>23856</v>
      </c>
      <c r="E1709" s="920"/>
      <c r="F1709" s="921">
        <v>6</v>
      </c>
      <c r="G1709" s="920" t="s">
        <v>10858</v>
      </c>
      <c r="H1709" s="922"/>
      <c r="I1709" s="923" t="s">
        <v>11101</v>
      </c>
    </row>
    <row r="1710" spans="1:9">
      <c r="A1710" s="1151"/>
      <c r="B1710" s="922" t="s">
        <v>19607</v>
      </c>
      <c r="C1710" s="920" t="s">
        <v>19608</v>
      </c>
      <c r="D1710" s="923" t="s">
        <v>19609</v>
      </c>
      <c r="E1710" s="920" t="s">
        <v>19610</v>
      </c>
      <c r="F1710" s="921">
        <v>3</v>
      </c>
      <c r="G1710" s="920" t="s">
        <v>26859</v>
      </c>
      <c r="H1710" s="922" t="s">
        <v>1289</v>
      </c>
      <c r="I1710" s="923" t="s">
        <v>11560</v>
      </c>
    </row>
    <row r="1711" spans="1:9">
      <c r="A1711" s="1151"/>
      <c r="B1711" s="922" t="s">
        <v>19602</v>
      </c>
      <c r="C1711" s="920" t="s">
        <v>19603</v>
      </c>
      <c r="D1711" s="923" t="s">
        <v>19604</v>
      </c>
      <c r="E1711" s="920"/>
      <c r="F1711" s="921">
        <v>5</v>
      </c>
      <c r="G1711" s="920" t="s">
        <v>26859</v>
      </c>
      <c r="H1711" s="922" t="s">
        <v>505</v>
      </c>
      <c r="I1711" s="923" t="s">
        <v>11101</v>
      </c>
    </row>
    <row r="1712" spans="1:9">
      <c r="A1712" s="1151"/>
      <c r="B1712" s="922" t="s">
        <v>15561</v>
      </c>
      <c r="C1712" s="920" t="s">
        <v>14047</v>
      </c>
      <c r="D1712" s="923" t="s">
        <v>15562</v>
      </c>
      <c r="E1712" s="920" t="s">
        <v>17022</v>
      </c>
      <c r="F1712" s="921">
        <v>1</v>
      </c>
      <c r="G1712" s="920" t="s">
        <v>26859</v>
      </c>
      <c r="H1712" s="922"/>
      <c r="I1712" s="923" t="s">
        <v>11165</v>
      </c>
    </row>
    <row r="1713" spans="1:9">
      <c r="A1713" s="1151"/>
      <c r="B1713" s="922" t="s">
        <v>24569</v>
      </c>
      <c r="C1713" s="920" t="s">
        <v>24570</v>
      </c>
      <c r="D1713" s="923" t="s">
        <v>24571</v>
      </c>
      <c r="E1713" s="920"/>
      <c r="F1713" s="921">
        <v>1</v>
      </c>
      <c r="G1713" s="920" t="s">
        <v>26859</v>
      </c>
      <c r="H1713" s="922" t="s">
        <v>889</v>
      </c>
      <c r="I1713" s="923" t="s">
        <v>11299</v>
      </c>
    </row>
    <row r="1714" spans="1:9">
      <c r="A1714" s="1151"/>
      <c r="B1714" s="922" t="s">
        <v>3215</v>
      </c>
      <c r="C1714" s="920" t="s">
        <v>24566</v>
      </c>
      <c r="D1714" s="923" t="s">
        <v>24567</v>
      </c>
      <c r="E1714" s="920"/>
      <c r="F1714" s="921">
        <v>1</v>
      </c>
      <c r="G1714" s="920" t="s">
        <v>26859</v>
      </c>
      <c r="H1714" s="922" t="s">
        <v>889</v>
      </c>
      <c r="I1714" s="923" t="s">
        <v>12684</v>
      </c>
    </row>
    <row r="1715" spans="1:9">
      <c r="A1715" s="1151"/>
      <c r="B1715" s="922" t="s">
        <v>26727</v>
      </c>
      <c r="C1715" s="920" t="s">
        <v>26728</v>
      </c>
      <c r="D1715" s="923" t="s">
        <v>26729</v>
      </c>
      <c r="E1715" s="920"/>
      <c r="F1715" s="921">
        <v>4</v>
      </c>
      <c r="G1715" s="920" t="s">
        <v>10858</v>
      </c>
      <c r="H1715" s="922" t="s">
        <v>904</v>
      </c>
      <c r="I1715" s="923" t="s">
        <v>12094</v>
      </c>
    </row>
    <row r="1716" spans="1:9">
      <c r="A1716" s="1151"/>
      <c r="B1716" s="922" t="s">
        <v>26723</v>
      </c>
      <c r="C1716" s="920" t="s">
        <v>26724</v>
      </c>
      <c r="D1716" s="923" t="s">
        <v>26725</v>
      </c>
      <c r="E1716" s="920" t="s">
        <v>26726</v>
      </c>
      <c r="F1716" s="921">
        <v>0</v>
      </c>
      <c r="G1716" s="920" t="s">
        <v>10858</v>
      </c>
      <c r="H1716" s="922" t="s">
        <v>904</v>
      </c>
      <c r="I1716" s="923" t="s">
        <v>20429</v>
      </c>
    </row>
    <row r="1717" spans="1:9">
      <c r="A1717" s="1151"/>
      <c r="B1717" s="922" t="s">
        <v>25063</v>
      </c>
      <c r="C1717" s="920" t="s">
        <v>25064</v>
      </c>
      <c r="D1717" s="923" t="s">
        <v>25065</v>
      </c>
      <c r="E1717" s="920"/>
      <c r="F1717" s="921">
        <v>1</v>
      </c>
      <c r="G1717" s="920" t="s">
        <v>26859</v>
      </c>
      <c r="H1717" s="922" t="s">
        <v>15944</v>
      </c>
      <c r="I1717" s="923" t="s">
        <v>11101</v>
      </c>
    </row>
    <row r="1718" spans="1:9">
      <c r="A1718" s="1151"/>
      <c r="B1718" s="922" t="s">
        <v>26278</v>
      </c>
      <c r="C1718" s="920" t="s">
        <v>26279</v>
      </c>
      <c r="D1718" s="923" t="s">
        <v>26280</v>
      </c>
      <c r="E1718" s="920" t="s">
        <v>17022</v>
      </c>
      <c r="F1718" s="921">
        <v>2</v>
      </c>
      <c r="G1718" s="920" t="s">
        <v>10858</v>
      </c>
      <c r="H1718" s="922" t="s">
        <v>889</v>
      </c>
      <c r="I1718" s="923" t="s">
        <v>11560</v>
      </c>
    </row>
    <row r="1719" spans="1:9">
      <c r="A1719" s="1151"/>
      <c r="B1719" s="922" t="s">
        <v>25821</v>
      </c>
      <c r="C1719" s="920" t="s">
        <v>25822</v>
      </c>
      <c r="D1719" s="923" t="s">
        <v>25823</v>
      </c>
      <c r="E1719" s="920"/>
      <c r="F1719" s="921">
        <v>1</v>
      </c>
      <c r="G1719" s="920" t="s">
        <v>26859</v>
      </c>
      <c r="H1719" s="922"/>
      <c r="I1719" s="923" t="s">
        <v>11165</v>
      </c>
    </row>
    <row r="1720" spans="1:9">
      <c r="A1720" s="1151"/>
      <c r="B1720" s="922" t="s">
        <v>22535</v>
      </c>
      <c r="C1720" s="920" t="s">
        <v>22536</v>
      </c>
      <c r="D1720" s="923" t="s">
        <v>22537</v>
      </c>
      <c r="E1720" s="920" t="s">
        <v>22538</v>
      </c>
      <c r="F1720" s="921">
        <v>5</v>
      </c>
      <c r="G1720" s="920" t="s">
        <v>26859</v>
      </c>
      <c r="H1720" s="922" t="s">
        <v>904</v>
      </c>
      <c r="I1720" s="923" t="s">
        <v>11503</v>
      </c>
    </row>
    <row r="1721" spans="1:9">
      <c r="A1721" s="1151"/>
      <c r="B1721" s="922" t="s">
        <v>19519</v>
      </c>
      <c r="C1721" s="920" t="s">
        <v>19520</v>
      </c>
      <c r="D1721" s="923" t="s">
        <v>19521</v>
      </c>
      <c r="E1721" s="920"/>
      <c r="F1721" s="921">
        <v>3</v>
      </c>
      <c r="G1721" s="920" t="s">
        <v>26859</v>
      </c>
      <c r="H1721" s="922" t="s">
        <v>4724</v>
      </c>
      <c r="I1721" s="923" t="s">
        <v>11101</v>
      </c>
    </row>
    <row r="1722" spans="1:9">
      <c r="A1722" s="1151"/>
      <c r="B1722" s="922" t="s">
        <v>19514</v>
      </c>
      <c r="C1722" s="920" t="s">
        <v>19515</v>
      </c>
      <c r="D1722" s="923" t="s">
        <v>19516</v>
      </c>
      <c r="E1722" s="920" t="s">
        <v>19517</v>
      </c>
      <c r="F1722" s="921">
        <v>31</v>
      </c>
      <c r="G1722" s="920" t="s">
        <v>26859</v>
      </c>
      <c r="H1722" s="922" t="s">
        <v>19518</v>
      </c>
      <c r="I1722" s="923" t="s">
        <v>11101</v>
      </c>
    </row>
    <row r="1723" spans="1:9">
      <c r="A1723" s="1151"/>
      <c r="B1723" s="922" t="s">
        <v>26720</v>
      </c>
      <c r="C1723" s="920" t="s">
        <v>26721</v>
      </c>
      <c r="D1723" s="923" t="s">
        <v>26722</v>
      </c>
      <c r="E1723" s="920"/>
      <c r="F1723" s="921">
        <v>2</v>
      </c>
      <c r="G1723" s="920" t="s">
        <v>10858</v>
      </c>
      <c r="H1723" s="922" t="s">
        <v>1296</v>
      </c>
      <c r="I1723" s="923" t="s">
        <v>12684</v>
      </c>
    </row>
    <row r="1724" spans="1:9">
      <c r="A1724" s="1151"/>
      <c r="B1724" s="922" t="s">
        <v>24167</v>
      </c>
      <c r="C1724" s="920" t="s">
        <v>24168</v>
      </c>
      <c r="D1724" s="923" t="s">
        <v>24169</v>
      </c>
      <c r="E1724" s="920"/>
      <c r="F1724" s="921">
        <v>1</v>
      </c>
      <c r="G1724" s="920" t="s">
        <v>26859</v>
      </c>
      <c r="H1724" s="922" t="s">
        <v>2512</v>
      </c>
      <c r="I1724" s="923" t="s">
        <v>11299</v>
      </c>
    </row>
    <row r="1725" spans="1:9">
      <c r="A1725" s="1151"/>
      <c r="B1725" s="922" t="s">
        <v>26806</v>
      </c>
      <c r="C1725" s="920" t="s">
        <v>26807</v>
      </c>
      <c r="D1725" s="923" t="s">
        <v>26808</v>
      </c>
      <c r="E1725" s="920" t="s">
        <v>26809</v>
      </c>
      <c r="F1725" s="921">
        <v>0</v>
      </c>
      <c r="G1725" s="920" t="s">
        <v>10858</v>
      </c>
      <c r="H1725" s="922" t="s">
        <v>2513</v>
      </c>
      <c r="I1725" s="923" t="s">
        <v>11299</v>
      </c>
    </row>
    <row r="1726" spans="1:9">
      <c r="A1726" s="1151"/>
      <c r="B1726" s="922" t="s">
        <v>22027</v>
      </c>
      <c r="C1726" s="920" t="s">
        <v>22028</v>
      </c>
      <c r="D1726" s="923" t="s">
        <v>22029</v>
      </c>
      <c r="E1726" s="920"/>
      <c r="F1726" s="921">
        <v>4</v>
      </c>
      <c r="G1726" s="920" t="s">
        <v>26859</v>
      </c>
      <c r="H1726" s="922" t="s">
        <v>15738</v>
      </c>
      <c r="I1726" s="923" t="s">
        <v>10985</v>
      </c>
    </row>
    <row r="1727" spans="1:9">
      <c r="A1727" s="1151"/>
      <c r="B1727" s="922" t="s">
        <v>24811</v>
      </c>
      <c r="C1727" s="920" t="s">
        <v>22028</v>
      </c>
      <c r="D1727" s="923" t="s">
        <v>24812</v>
      </c>
      <c r="E1727" s="920"/>
      <c r="F1727" s="921">
        <v>1</v>
      </c>
      <c r="G1727" s="920" t="s">
        <v>26859</v>
      </c>
      <c r="H1727" s="922" t="s">
        <v>15738</v>
      </c>
      <c r="I1727" s="923" t="s">
        <v>10985</v>
      </c>
    </row>
    <row r="1728" spans="1:9">
      <c r="A1728" s="1151"/>
      <c r="B1728" s="922" t="s">
        <v>19449</v>
      </c>
      <c r="C1728" s="920" t="s">
        <v>19450</v>
      </c>
      <c r="D1728" s="923" t="s">
        <v>19451</v>
      </c>
      <c r="E1728" s="920" t="s">
        <v>19452</v>
      </c>
      <c r="F1728" s="921">
        <v>5</v>
      </c>
      <c r="G1728" s="920" t="s">
        <v>26859</v>
      </c>
      <c r="H1728" s="922" t="s">
        <v>19453</v>
      </c>
      <c r="I1728" s="923" t="s">
        <v>11101</v>
      </c>
    </row>
    <row r="1729" spans="1:9">
      <c r="A1729" s="1151"/>
      <c r="B1729" s="922" t="s">
        <v>19440</v>
      </c>
      <c r="C1729" s="920" t="s">
        <v>19441</v>
      </c>
      <c r="D1729" s="923" t="s">
        <v>19442</v>
      </c>
      <c r="E1729" s="920" t="s">
        <v>19443</v>
      </c>
      <c r="F1729" s="921">
        <v>1</v>
      </c>
      <c r="G1729" s="920" t="s">
        <v>26859</v>
      </c>
      <c r="H1729" s="922" t="s">
        <v>19444</v>
      </c>
      <c r="I1729" s="923" t="s">
        <v>11101</v>
      </c>
    </row>
    <row r="1730" spans="1:9">
      <c r="A1730" s="1151"/>
      <c r="B1730" s="922" t="s">
        <v>26457</v>
      </c>
      <c r="C1730" s="920" t="s">
        <v>3814</v>
      </c>
      <c r="D1730" s="923" t="s">
        <v>26458</v>
      </c>
      <c r="E1730" s="920" t="s">
        <v>26459</v>
      </c>
      <c r="F1730" s="921">
        <v>3</v>
      </c>
      <c r="G1730" s="920" t="s">
        <v>10858</v>
      </c>
      <c r="H1730" s="922" t="s">
        <v>926</v>
      </c>
      <c r="I1730" s="923" t="s">
        <v>11101</v>
      </c>
    </row>
    <row r="1731" spans="1:9">
      <c r="A1731" s="1151"/>
      <c r="B1731" s="922" t="s">
        <v>25300</v>
      </c>
      <c r="C1731" s="920" t="s">
        <v>25301</v>
      </c>
      <c r="D1731" s="923" t="s">
        <v>25302</v>
      </c>
      <c r="E1731" s="920" t="s">
        <v>25303</v>
      </c>
      <c r="F1731" s="921">
        <v>11</v>
      </c>
      <c r="G1731" s="920" t="s">
        <v>26859</v>
      </c>
      <c r="H1731" s="922" t="s">
        <v>563</v>
      </c>
      <c r="I1731" s="923" t="s">
        <v>12684</v>
      </c>
    </row>
    <row r="1732" spans="1:9">
      <c r="A1732" s="1151"/>
      <c r="B1732" s="922" t="s">
        <v>25060</v>
      </c>
      <c r="C1732" s="920" t="s">
        <v>17977</v>
      </c>
      <c r="D1732" s="923" t="s">
        <v>25061</v>
      </c>
      <c r="E1732" s="920" t="s">
        <v>25062</v>
      </c>
      <c r="F1732" s="921">
        <v>2</v>
      </c>
      <c r="G1732" s="920" t="s">
        <v>26859</v>
      </c>
      <c r="H1732" s="922" t="s">
        <v>926</v>
      </c>
      <c r="I1732" s="923" t="s">
        <v>11101</v>
      </c>
    </row>
    <row r="1733" spans="1:9">
      <c r="A1733" s="1151"/>
      <c r="B1733" s="922" t="s">
        <v>14343</v>
      </c>
      <c r="C1733" s="920" t="s">
        <v>14344</v>
      </c>
      <c r="D1733" s="923" t="s">
        <v>22534</v>
      </c>
      <c r="E1733" s="920" t="s">
        <v>17022</v>
      </c>
      <c r="F1733" s="921">
        <v>1</v>
      </c>
      <c r="G1733" s="920" t="s">
        <v>26859</v>
      </c>
      <c r="H1733" s="922" t="s">
        <v>4803</v>
      </c>
      <c r="I1733" s="923" t="s">
        <v>11130</v>
      </c>
    </row>
    <row r="1734" spans="1:9">
      <c r="A1734" s="1151"/>
      <c r="B1734" s="922" t="s">
        <v>19412</v>
      </c>
      <c r="C1734" s="920" t="s">
        <v>19413</v>
      </c>
      <c r="D1734" s="923" t="s">
        <v>19414</v>
      </c>
      <c r="E1734" s="920" t="s">
        <v>19415</v>
      </c>
      <c r="F1734" s="921">
        <v>9</v>
      </c>
      <c r="G1734" s="920" t="s">
        <v>26859</v>
      </c>
      <c r="H1734" s="922" t="s">
        <v>5175</v>
      </c>
      <c r="I1734" s="923" t="s">
        <v>11503</v>
      </c>
    </row>
    <row r="1735" spans="1:9">
      <c r="A1735" s="1151"/>
      <c r="B1735" s="922" t="s">
        <v>26571</v>
      </c>
      <c r="C1735" s="920" t="s">
        <v>26572</v>
      </c>
      <c r="D1735" s="923" t="s">
        <v>26573</v>
      </c>
      <c r="E1735" s="920" t="s">
        <v>26574</v>
      </c>
      <c r="F1735" s="921">
        <v>5</v>
      </c>
      <c r="G1735" s="920" t="s">
        <v>10858</v>
      </c>
      <c r="H1735" s="922" t="s">
        <v>504</v>
      </c>
      <c r="I1735" s="923" t="s">
        <v>11503</v>
      </c>
    </row>
    <row r="1736" spans="1:9">
      <c r="A1736" s="1151"/>
      <c r="B1736" s="922" t="s">
        <v>24535</v>
      </c>
      <c r="C1736" s="920" t="s">
        <v>3812</v>
      </c>
      <c r="D1736" s="923" t="s">
        <v>24536</v>
      </c>
      <c r="E1736" s="920"/>
      <c r="F1736" s="921">
        <v>2</v>
      </c>
      <c r="G1736" s="920" t="s">
        <v>26859</v>
      </c>
      <c r="H1736" s="922" t="s">
        <v>889</v>
      </c>
      <c r="I1736" s="923" t="s">
        <v>11299</v>
      </c>
    </row>
    <row r="1737" spans="1:9">
      <c r="A1737" s="1151"/>
      <c r="B1737" s="922" t="s">
        <v>26713</v>
      </c>
      <c r="C1737" s="920" t="s">
        <v>26714</v>
      </c>
      <c r="D1737" s="923" t="s">
        <v>26715</v>
      </c>
      <c r="E1737" s="920"/>
      <c r="F1737" s="921">
        <v>1</v>
      </c>
      <c r="G1737" s="920" t="s">
        <v>10858</v>
      </c>
      <c r="H1737" s="922" t="s">
        <v>904</v>
      </c>
      <c r="I1737" s="923" t="s">
        <v>12684</v>
      </c>
    </row>
    <row r="1738" spans="1:9">
      <c r="A1738" s="1151"/>
      <c r="B1738" s="922" t="s">
        <v>26447</v>
      </c>
      <c r="C1738" s="920" t="s">
        <v>18539</v>
      </c>
      <c r="D1738" s="923" t="s">
        <v>26448</v>
      </c>
      <c r="E1738" s="920" t="s">
        <v>26449</v>
      </c>
      <c r="F1738" s="921">
        <v>3</v>
      </c>
      <c r="G1738" s="920" t="s">
        <v>10858</v>
      </c>
      <c r="H1738" s="922" t="s">
        <v>26450</v>
      </c>
      <c r="I1738" s="923" t="s">
        <v>11101</v>
      </c>
    </row>
    <row r="1739" spans="1:9">
      <c r="A1739" s="1151"/>
      <c r="B1739" s="922" t="s">
        <v>25742</v>
      </c>
      <c r="C1739" s="920" t="s">
        <v>25743</v>
      </c>
      <c r="D1739" s="923" t="s">
        <v>25744</v>
      </c>
      <c r="E1739" s="920"/>
      <c r="F1739" s="921">
        <v>1</v>
      </c>
      <c r="G1739" s="920" t="s">
        <v>26859</v>
      </c>
      <c r="H1739" s="922"/>
      <c r="I1739" s="923" t="s">
        <v>11165</v>
      </c>
    </row>
    <row r="1740" spans="1:9">
      <c r="A1740" s="1151"/>
      <c r="B1740" s="922" t="s">
        <v>19315</v>
      </c>
      <c r="C1740" s="920" t="s">
        <v>19316</v>
      </c>
      <c r="D1740" s="923" t="s">
        <v>19317</v>
      </c>
      <c r="E1740" s="920"/>
      <c r="F1740" s="921">
        <v>4</v>
      </c>
      <c r="G1740" s="920" t="s">
        <v>26859</v>
      </c>
      <c r="H1740" s="922" t="s">
        <v>505</v>
      </c>
      <c r="I1740" s="923" t="s">
        <v>11101</v>
      </c>
    </row>
    <row r="1741" spans="1:9">
      <c r="A1741" s="1151"/>
      <c r="B1741" s="922" t="s">
        <v>25724</v>
      </c>
      <c r="C1741" s="920" t="s">
        <v>25725</v>
      </c>
      <c r="D1741" s="923" t="s">
        <v>25726</v>
      </c>
      <c r="E1741" s="920" t="s">
        <v>17038</v>
      </c>
      <c r="F1741" s="921">
        <v>0</v>
      </c>
      <c r="G1741" s="920" t="s">
        <v>26859</v>
      </c>
      <c r="H1741" s="922" t="s">
        <v>25727</v>
      </c>
      <c r="I1741" s="923" t="s">
        <v>10985</v>
      </c>
    </row>
    <row r="1742" spans="1:9">
      <c r="A1742" s="1151"/>
      <c r="B1742" s="922" t="s">
        <v>24528</v>
      </c>
      <c r="C1742" s="920" t="s">
        <v>24529</v>
      </c>
      <c r="D1742" s="923" t="s">
        <v>24530</v>
      </c>
      <c r="E1742" s="920" t="s">
        <v>24531</v>
      </c>
      <c r="F1742" s="921">
        <v>1</v>
      </c>
      <c r="G1742" s="920" t="s">
        <v>26859</v>
      </c>
      <c r="H1742" s="922" t="s">
        <v>889</v>
      </c>
      <c r="I1742" s="923" t="s">
        <v>11299</v>
      </c>
    </row>
    <row r="1743" spans="1:9">
      <c r="A1743" s="1151"/>
      <c r="B1743" s="922" t="s">
        <v>12291</v>
      </c>
      <c r="C1743" s="920" t="s">
        <v>12292</v>
      </c>
      <c r="D1743" s="923" t="s">
        <v>19279</v>
      </c>
      <c r="E1743" s="920" t="s">
        <v>12293</v>
      </c>
      <c r="F1743" s="921">
        <v>5</v>
      </c>
      <c r="G1743" s="920" t="s">
        <v>26859</v>
      </c>
      <c r="H1743" s="922" t="s">
        <v>4724</v>
      </c>
      <c r="I1743" s="923" t="s">
        <v>11101</v>
      </c>
    </row>
    <row r="1744" spans="1:9">
      <c r="A1744" s="1151"/>
      <c r="B1744" s="922" t="s">
        <v>26662</v>
      </c>
      <c r="C1744" s="920" t="s">
        <v>26663</v>
      </c>
      <c r="D1744" s="923" t="s">
        <v>26664</v>
      </c>
      <c r="E1744" s="920"/>
      <c r="F1744" s="921">
        <v>5</v>
      </c>
      <c r="G1744" s="920" t="s">
        <v>10858</v>
      </c>
      <c r="H1744" s="922" t="s">
        <v>21629</v>
      </c>
      <c r="I1744" s="923" t="s">
        <v>11101</v>
      </c>
    </row>
    <row r="1745" spans="1:9">
      <c r="A1745" s="1151"/>
      <c r="B1745" s="922" t="s">
        <v>22527</v>
      </c>
      <c r="C1745" s="920" t="s">
        <v>22528</v>
      </c>
      <c r="D1745" s="923" t="s">
        <v>22529</v>
      </c>
      <c r="E1745" s="920" t="s">
        <v>22530</v>
      </c>
      <c r="F1745" s="921">
        <v>8</v>
      </c>
      <c r="G1745" s="920" t="s">
        <v>26859</v>
      </c>
      <c r="H1745" s="922" t="s">
        <v>22531</v>
      </c>
      <c r="I1745" s="923" t="s">
        <v>11503</v>
      </c>
    </row>
    <row r="1746" spans="1:9">
      <c r="A1746" s="1151"/>
      <c r="B1746" s="922" t="s">
        <v>19270</v>
      </c>
      <c r="C1746" s="920" t="s">
        <v>19271</v>
      </c>
      <c r="D1746" s="923" t="s">
        <v>19272</v>
      </c>
      <c r="E1746" s="920" t="s">
        <v>19273</v>
      </c>
      <c r="F1746" s="921">
        <v>11</v>
      </c>
      <c r="G1746" s="920" t="s">
        <v>26859</v>
      </c>
      <c r="H1746" s="922"/>
      <c r="I1746" s="923" t="s">
        <v>12684</v>
      </c>
    </row>
    <row r="1747" spans="1:9">
      <c r="A1747" s="1151"/>
      <c r="B1747" s="922" t="s">
        <v>26710</v>
      </c>
      <c r="C1747" s="920" t="s">
        <v>26711</v>
      </c>
      <c r="D1747" s="923" t="s">
        <v>26712</v>
      </c>
      <c r="E1747" s="920"/>
      <c r="F1747" s="921">
        <v>1</v>
      </c>
      <c r="G1747" s="920" t="s">
        <v>10858</v>
      </c>
      <c r="H1747" s="922" t="s">
        <v>904</v>
      </c>
      <c r="I1747" s="923" t="s">
        <v>12684</v>
      </c>
    </row>
    <row r="1748" spans="1:9">
      <c r="A1748" s="1151"/>
      <c r="B1748" s="922" t="s">
        <v>14157</v>
      </c>
      <c r="C1748" s="920" t="s">
        <v>6353</v>
      </c>
      <c r="D1748" s="923" t="s">
        <v>26709</v>
      </c>
      <c r="E1748" s="920" t="s">
        <v>17022</v>
      </c>
      <c r="F1748" s="921">
        <v>4</v>
      </c>
      <c r="G1748" s="920" t="s">
        <v>10858</v>
      </c>
      <c r="H1748" s="922" t="s">
        <v>1296</v>
      </c>
      <c r="I1748" s="923" t="s">
        <v>11560</v>
      </c>
    </row>
    <row r="1749" spans="1:9">
      <c r="A1749" s="1151"/>
      <c r="B1749" s="922" t="s">
        <v>19144</v>
      </c>
      <c r="C1749" s="920" t="s">
        <v>19145</v>
      </c>
      <c r="D1749" s="923" t="s">
        <v>19146</v>
      </c>
      <c r="E1749" s="920"/>
      <c r="F1749" s="921">
        <v>2</v>
      </c>
      <c r="G1749" s="920" t="s">
        <v>26859</v>
      </c>
      <c r="H1749" s="922" t="s">
        <v>18970</v>
      </c>
      <c r="I1749" s="923" t="s">
        <v>11101</v>
      </c>
    </row>
    <row r="1750" spans="1:9">
      <c r="A1750" s="1151"/>
      <c r="B1750" s="922" t="s">
        <v>24511</v>
      </c>
      <c r="C1750" s="920" t="s">
        <v>24512</v>
      </c>
      <c r="D1750" s="923" t="s">
        <v>24513</v>
      </c>
      <c r="E1750" s="920"/>
      <c r="F1750" s="921">
        <v>1</v>
      </c>
      <c r="G1750" s="920" t="s">
        <v>26859</v>
      </c>
      <c r="H1750" s="922" t="s">
        <v>889</v>
      </c>
      <c r="I1750" s="923" t="s">
        <v>11299</v>
      </c>
    </row>
    <row r="1751" spans="1:9">
      <c r="A1751" s="1151"/>
      <c r="B1751" s="922" t="s">
        <v>25276</v>
      </c>
      <c r="C1751" s="920" t="s">
        <v>3791</v>
      </c>
      <c r="D1751" s="923" t="s">
        <v>25277</v>
      </c>
      <c r="E1751" s="920" t="s">
        <v>25278</v>
      </c>
      <c r="F1751" s="921">
        <v>1</v>
      </c>
      <c r="G1751" s="920" t="s">
        <v>26859</v>
      </c>
      <c r="H1751" s="922" t="s">
        <v>4790</v>
      </c>
      <c r="I1751" s="923" t="s">
        <v>11503</v>
      </c>
    </row>
    <row r="1752" spans="1:9">
      <c r="A1752" s="1151"/>
      <c r="B1752" s="922" t="s">
        <v>16286</v>
      </c>
      <c r="C1752" s="920" t="s">
        <v>16287</v>
      </c>
      <c r="D1752" s="923" t="s">
        <v>26253</v>
      </c>
      <c r="E1752" s="920" t="s">
        <v>17022</v>
      </c>
      <c r="F1752" s="921">
        <v>0</v>
      </c>
      <c r="G1752" s="920" t="s">
        <v>10858</v>
      </c>
      <c r="H1752" s="922" t="s">
        <v>889</v>
      </c>
      <c r="I1752" s="923" t="s">
        <v>11560</v>
      </c>
    </row>
    <row r="1753" spans="1:9">
      <c r="A1753" s="1151"/>
      <c r="B1753" s="922" t="s">
        <v>24506</v>
      </c>
      <c r="C1753" s="920" t="s">
        <v>24507</v>
      </c>
      <c r="D1753" s="923" t="s">
        <v>24508</v>
      </c>
      <c r="E1753" s="920"/>
      <c r="F1753" s="921">
        <v>1</v>
      </c>
      <c r="G1753" s="920" t="s">
        <v>26859</v>
      </c>
      <c r="H1753" s="922" t="s">
        <v>889</v>
      </c>
      <c r="I1753" s="923" t="s">
        <v>11299</v>
      </c>
    </row>
    <row r="1754" spans="1:9">
      <c r="A1754" s="1151"/>
      <c r="B1754" s="922" t="s">
        <v>1485</v>
      </c>
      <c r="C1754" s="920" t="s">
        <v>3331</v>
      </c>
      <c r="D1754" s="923" t="s">
        <v>26430</v>
      </c>
      <c r="E1754" s="920"/>
      <c r="F1754" s="921">
        <v>1</v>
      </c>
      <c r="G1754" s="920" t="s">
        <v>10858</v>
      </c>
      <c r="H1754" s="922" t="s">
        <v>27002</v>
      </c>
      <c r="I1754" s="923" t="s">
        <v>11101</v>
      </c>
    </row>
    <row r="1755" spans="1:9">
      <c r="A1755" s="1151"/>
      <c r="B1755" s="922" t="s">
        <v>18966</v>
      </c>
      <c r="C1755" s="920" t="s">
        <v>18967</v>
      </c>
      <c r="D1755" s="923" t="s">
        <v>18968</v>
      </c>
      <c r="E1755" s="920" t="s">
        <v>18969</v>
      </c>
      <c r="F1755" s="921">
        <v>6</v>
      </c>
      <c r="G1755" s="920" t="s">
        <v>26859</v>
      </c>
      <c r="H1755" s="922" t="s">
        <v>18970</v>
      </c>
      <c r="I1755" s="923" t="s">
        <v>11503</v>
      </c>
    </row>
    <row r="1756" spans="1:9">
      <c r="A1756" s="1151"/>
      <c r="B1756" s="922" t="s">
        <v>26700</v>
      </c>
      <c r="C1756" s="920" t="s">
        <v>26701</v>
      </c>
      <c r="D1756" s="923" t="s">
        <v>26702</v>
      </c>
      <c r="E1756" s="920" t="s">
        <v>24206</v>
      </c>
      <c r="F1756" s="921">
        <v>0</v>
      </c>
      <c r="G1756" s="920" t="s">
        <v>10858</v>
      </c>
      <c r="H1756" s="922" t="s">
        <v>26703</v>
      </c>
      <c r="I1756" s="923" t="s">
        <v>12684</v>
      </c>
    </row>
    <row r="1757" spans="1:9">
      <c r="A1757" s="1151"/>
      <c r="B1757" s="922" t="s">
        <v>3220</v>
      </c>
      <c r="C1757" s="920" t="s">
        <v>3829</v>
      </c>
      <c r="D1757" s="923" t="s">
        <v>15479</v>
      </c>
      <c r="E1757" s="920" t="s">
        <v>17022</v>
      </c>
      <c r="F1757" s="921">
        <v>1</v>
      </c>
      <c r="G1757" s="920" t="s">
        <v>26859</v>
      </c>
      <c r="H1757" s="922"/>
      <c r="I1757" s="923" t="s">
        <v>11165</v>
      </c>
    </row>
    <row r="1758" spans="1:9">
      <c r="A1758" s="1151"/>
      <c r="B1758" s="922" t="s">
        <v>25672</v>
      </c>
      <c r="C1758" s="920" t="s">
        <v>25673</v>
      </c>
      <c r="D1758" s="923" t="s">
        <v>25674</v>
      </c>
      <c r="E1758" s="920"/>
      <c r="F1758" s="921">
        <v>2</v>
      </c>
      <c r="G1758" s="920" t="s">
        <v>26859</v>
      </c>
      <c r="H1758" s="922" t="s">
        <v>889</v>
      </c>
      <c r="I1758" s="923" t="s">
        <v>11299</v>
      </c>
    </row>
    <row r="1759" spans="1:9">
      <c r="A1759" s="1151"/>
      <c r="B1759" s="922" t="s">
        <v>25672</v>
      </c>
      <c r="C1759" s="920" t="s">
        <v>25691</v>
      </c>
      <c r="D1759" s="923" t="s">
        <v>26564</v>
      </c>
      <c r="E1759" s="920"/>
      <c r="F1759" s="921">
        <v>2</v>
      </c>
      <c r="G1759" s="920" t="s">
        <v>10858</v>
      </c>
      <c r="H1759" s="922" t="s">
        <v>563</v>
      </c>
      <c r="I1759" s="923" t="s">
        <v>11101</v>
      </c>
    </row>
    <row r="1760" spans="1:9">
      <c r="A1760" s="1151"/>
      <c r="B1760" s="922" t="s">
        <v>25661</v>
      </c>
      <c r="C1760" s="920" t="s">
        <v>18332</v>
      </c>
      <c r="D1760" s="923" t="s">
        <v>25662</v>
      </c>
      <c r="E1760" s="920"/>
      <c r="F1760" s="921">
        <v>7</v>
      </c>
      <c r="G1760" s="920" t="s">
        <v>26859</v>
      </c>
      <c r="H1760" s="922" t="s">
        <v>10977</v>
      </c>
      <c r="I1760" s="923" t="s">
        <v>12684</v>
      </c>
    </row>
    <row r="1761" spans="1:9">
      <c r="A1761" s="1151"/>
      <c r="B1761" s="922" t="s">
        <v>22952</v>
      </c>
      <c r="C1761" s="920" t="s">
        <v>22953</v>
      </c>
      <c r="D1761" s="923" t="s">
        <v>22954</v>
      </c>
      <c r="E1761" s="920"/>
      <c r="F1761" s="921">
        <v>3</v>
      </c>
      <c r="G1761" s="920" t="s">
        <v>26859</v>
      </c>
      <c r="H1761" s="922" t="s">
        <v>4762</v>
      </c>
      <c r="I1761" s="923" t="s">
        <v>10985</v>
      </c>
    </row>
    <row r="1762" spans="1:9">
      <c r="A1762" s="1151"/>
      <c r="B1762" s="922" t="s">
        <v>3014</v>
      </c>
      <c r="C1762" s="920" t="s">
        <v>3810</v>
      </c>
      <c r="D1762" s="923" t="s">
        <v>24489</v>
      </c>
      <c r="E1762" s="920"/>
      <c r="F1762" s="921">
        <v>1</v>
      </c>
      <c r="G1762" s="920" t="s">
        <v>26859</v>
      </c>
      <c r="H1762" s="922" t="s">
        <v>4735</v>
      </c>
      <c r="I1762" s="923" t="s">
        <v>10985</v>
      </c>
    </row>
    <row r="1763" spans="1:9">
      <c r="A1763" s="1151"/>
      <c r="B1763" s="922" t="s">
        <v>13087</v>
      </c>
      <c r="C1763" s="920" t="s">
        <v>1522</v>
      </c>
      <c r="D1763" s="923" t="s">
        <v>18872</v>
      </c>
      <c r="E1763" s="920"/>
      <c r="F1763" s="921">
        <v>0</v>
      </c>
      <c r="G1763" s="920" t="s">
        <v>26861</v>
      </c>
      <c r="H1763" s="922" t="s">
        <v>22631</v>
      </c>
      <c r="I1763" s="923" t="s">
        <v>11101</v>
      </c>
    </row>
    <row r="1764" spans="1:9">
      <c r="A1764" s="1151"/>
      <c r="B1764" s="922" t="s">
        <v>18869</v>
      </c>
      <c r="C1764" s="920" t="s">
        <v>18870</v>
      </c>
      <c r="D1764" s="923" t="s">
        <v>18871</v>
      </c>
      <c r="E1764" s="920"/>
      <c r="F1764" s="921">
        <v>3</v>
      </c>
      <c r="G1764" s="920" t="s">
        <v>26859</v>
      </c>
      <c r="H1764" s="922" t="s">
        <v>505</v>
      </c>
      <c r="I1764" s="923" t="s">
        <v>11101</v>
      </c>
    </row>
    <row r="1765" spans="1:9">
      <c r="A1765" s="1151"/>
      <c r="B1765" s="922" t="s">
        <v>18857</v>
      </c>
      <c r="C1765" s="920" t="s">
        <v>18858</v>
      </c>
      <c r="D1765" s="923" t="s">
        <v>18859</v>
      </c>
      <c r="E1765" s="920" t="s">
        <v>18860</v>
      </c>
      <c r="F1765" s="921">
        <v>1</v>
      </c>
      <c r="G1765" s="920" t="s">
        <v>26859</v>
      </c>
      <c r="H1765" s="922" t="s">
        <v>4811</v>
      </c>
      <c r="I1765" s="923" t="s">
        <v>11560</v>
      </c>
    </row>
    <row r="1766" spans="1:9">
      <c r="A1766" s="1151"/>
      <c r="B1766" s="922" t="s">
        <v>25644</v>
      </c>
      <c r="C1766" s="920" t="s">
        <v>25644</v>
      </c>
      <c r="D1766" s="923" t="s">
        <v>25645</v>
      </c>
      <c r="E1766" s="920"/>
      <c r="F1766" s="921">
        <v>1</v>
      </c>
      <c r="G1766" s="920" t="s">
        <v>26859</v>
      </c>
      <c r="H1766" s="922" t="s">
        <v>889</v>
      </c>
      <c r="I1766" s="923" t="s">
        <v>11299</v>
      </c>
    </row>
    <row r="1767" spans="1:9">
      <c r="A1767" s="1151"/>
      <c r="B1767" s="922" t="s">
        <v>3212</v>
      </c>
      <c r="C1767" s="920" t="s">
        <v>7431</v>
      </c>
      <c r="D1767" s="923" t="s">
        <v>24155</v>
      </c>
      <c r="E1767" s="920"/>
      <c r="F1767" s="921">
        <v>1</v>
      </c>
      <c r="G1767" s="920" t="s">
        <v>26859</v>
      </c>
      <c r="H1767" s="922" t="s">
        <v>2512</v>
      </c>
      <c r="I1767" s="923" t="s">
        <v>15200</v>
      </c>
    </row>
    <row r="1768" spans="1:9">
      <c r="A1768" s="1151"/>
      <c r="B1768" s="922" t="s">
        <v>18845</v>
      </c>
      <c r="C1768" s="920" t="s">
        <v>18846</v>
      </c>
      <c r="D1768" s="923" t="s">
        <v>18847</v>
      </c>
      <c r="E1768" s="920"/>
      <c r="F1768" s="921">
        <v>4</v>
      </c>
      <c r="G1768" s="920" t="s">
        <v>26859</v>
      </c>
      <c r="H1768" s="922" t="s">
        <v>505</v>
      </c>
      <c r="I1768" s="923" t="s">
        <v>11101</v>
      </c>
    </row>
    <row r="1769" spans="1:9">
      <c r="A1769" s="1151"/>
      <c r="B1769" s="922" t="s">
        <v>24480</v>
      </c>
      <c r="C1769" s="920" t="s">
        <v>24481</v>
      </c>
      <c r="D1769" s="923" t="s">
        <v>24482</v>
      </c>
      <c r="E1769" s="920"/>
      <c r="F1769" s="921">
        <v>2</v>
      </c>
      <c r="G1769" s="920" t="s">
        <v>26859</v>
      </c>
      <c r="H1769" s="922" t="s">
        <v>889</v>
      </c>
      <c r="I1769" s="923" t="s">
        <v>11299</v>
      </c>
    </row>
    <row r="1770" spans="1:9">
      <c r="A1770" s="1151"/>
      <c r="B1770" s="922" t="s">
        <v>3189</v>
      </c>
      <c r="C1770" s="920" t="s">
        <v>3776</v>
      </c>
      <c r="D1770" s="923" t="s">
        <v>26698</v>
      </c>
      <c r="E1770" s="920"/>
      <c r="F1770" s="921">
        <v>115</v>
      </c>
      <c r="G1770" s="920" t="s">
        <v>10858</v>
      </c>
      <c r="H1770" s="922" t="s">
        <v>1296</v>
      </c>
      <c r="I1770" s="923" t="s">
        <v>12094</v>
      </c>
    </row>
    <row r="1771" spans="1:9">
      <c r="A1771" s="1151"/>
      <c r="B1771" s="922" t="s">
        <v>18820</v>
      </c>
      <c r="C1771" s="920" t="s">
        <v>9602</v>
      </c>
      <c r="D1771" s="923" t="s">
        <v>18821</v>
      </c>
      <c r="E1771" s="920"/>
      <c r="F1771" s="921">
        <v>5</v>
      </c>
      <c r="G1771" s="920" t="s">
        <v>26859</v>
      </c>
      <c r="H1771" s="922" t="s">
        <v>18822</v>
      </c>
      <c r="I1771" s="923" t="s">
        <v>11503</v>
      </c>
    </row>
    <row r="1772" spans="1:9">
      <c r="A1772" s="1151"/>
      <c r="B1772" s="922" t="s">
        <v>25254</v>
      </c>
      <c r="C1772" s="920" t="s">
        <v>25255</v>
      </c>
      <c r="D1772" s="923" t="s">
        <v>25256</v>
      </c>
      <c r="E1772" s="920"/>
      <c r="F1772" s="921">
        <v>1</v>
      </c>
      <c r="G1772" s="920" t="s">
        <v>26861</v>
      </c>
      <c r="H1772" s="922" t="s">
        <v>5176</v>
      </c>
      <c r="I1772" s="923" t="s">
        <v>11101</v>
      </c>
    </row>
    <row r="1773" spans="1:9">
      <c r="A1773" s="1151"/>
      <c r="B1773" s="922" t="s">
        <v>18815</v>
      </c>
      <c r="C1773" s="920" t="s">
        <v>18816</v>
      </c>
      <c r="D1773" s="923" t="s">
        <v>18817</v>
      </c>
      <c r="E1773" s="920" t="s">
        <v>18818</v>
      </c>
      <c r="F1773" s="921">
        <v>3</v>
      </c>
      <c r="G1773" s="920" t="s">
        <v>26859</v>
      </c>
      <c r="H1773" s="922" t="s">
        <v>2607</v>
      </c>
      <c r="I1773" s="923" t="s">
        <v>11560</v>
      </c>
    </row>
    <row r="1774" spans="1:9">
      <c r="A1774" s="1151"/>
      <c r="B1774" s="922" t="s">
        <v>21689</v>
      </c>
      <c r="C1774" s="920" t="s">
        <v>21690</v>
      </c>
      <c r="D1774" s="923" t="s">
        <v>21691</v>
      </c>
      <c r="E1774" s="920" t="s">
        <v>21692</v>
      </c>
      <c r="F1774" s="921">
        <v>1</v>
      </c>
      <c r="G1774" s="920" t="s">
        <v>26859</v>
      </c>
      <c r="H1774" s="922" t="s">
        <v>889</v>
      </c>
      <c r="I1774" s="923" t="s">
        <v>11503</v>
      </c>
    </row>
    <row r="1775" spans="1:9">
      <c r="A1775" s="1151"/>
      <c r="B1775" s="922" t="s">
        <v>18773</v>
      </c>
      <c r="C1775" s="920" t="s">
        <v>18774</v>
      </c>
      <c r="D1775" s="923" t="s">
        <v>18775</v>
      </c>
      <c r="E1775" s="920"/>
      <c r="F1775" s="921">
        <v>5</v>
      </c>
      <c r="G1775" s="920" t="s">
        <v>26859</v>
      </c>
      <c r="H1775" s="922" t="s">
        <v>505</v>
      </c>
      <c r="I1775" s="923" t="s">
        <v>11101</v>
      </c>
    </row>
    <row r="1776" spans="1:9">
      <c r="A1776" s="1151"/>
      <c r="B1776" s="922" t="s">
        <v>26426</v>
      </c>
      <c r="C1776" s="920" t="s">
        <v>26427</v>
      </c>
      <c r="D1776" s="923" t="s">
        <v>26428</v>
      </c>
      <c r="E1776" s="920"/>
      <c r="F1776" s="921">
        <v>4</v>
      </c>
      <c r="G1776" s="920" t="s">
        <v>10858</v>
      </c>
      <c r="H1776" s="922" t="s">
        <v>27003</v>
      </c>
      <c r="I1776" s="923" t="s">
        <v>11101</v>
      </c>
    </row>
    <row r="1777" spans="1:9">
      <c r="A1777" s="1151"/>
      <c r="B1777" s="922" t="s">
        <v>24462</v>
      </c>
      <c r="C1777" s="920" t="s">
        <v>24463</v>
      </c>
      <c r="D1777" s="923" t="s">
        <v>24464</v>
      </c>
      <c r="E1777" s="920" t="s">
        <v>24465</v>
      </c>
      <c r="F1777" s="921">
        <v>1</v>
      </c>
      <c r="G1777" s="920" t="s">
        <v>26859</v>
      </c>
      <c r="H1777" s="922" t="s">
        <v>889</v>
      </c>
      <c r="I1777" s="923" t="s">
        <v>11299</v>
      </c>
    </row>
    <row r="1778" spans="1:9">
      <c r="A1778" s="1151"/>
      <c r="B1778" s="922" t="s">
        <v>26692</v>
      </c>
      <c r="C1778" s="920" t="s">
        <v>26693</v>
      </c>
      <c r="D1778" s="923" t="s">
        <v>26694</v>
      </c>
      <c r="E1778" s="920"/>
      <c r="F1778" s="921">
        <v>1</v>
      </c>
      <c r="G1778" s="920" t="s">
        <v>10858</v>
      </c>
      <c r="H1778" s="922" t="s">
        <v>904</v>
      </c>
      <c r="I1778" s="923" t="s">
        <v>12094</v>
      </c>
    </row>
    <row r="1779" spans="1:9">
      <c r="A1779" s="1151"/>
      <c r="B1779" s="922" t="s">
        <v>18730</v>
      </c>
      <c r="C1779" s="920" t="s">
        <v>18731</v>
      </c>
      <c r="D1779" s="923" t="s">
        <v>18732</v>
      </c>
      <c r="E1779" s="920" t="s">
        <v>18733</v>
      </c>
      <c r="F1779" s="921">
        <v>6</v>
      </c>
      <c r="G1779" s="920" t="s">
        <v>26859</v>
      </c>
      <c r="H1779" s="922" t="s">
        <v>8970</v>
      </c>
      <c r="I1779" s="923" t="s">
        <v>11503</v>
      </c>
    </row>
    <row r="1780" spans="1:9">
      <c r="A1780" s="1151"/>
      <c r="B1780" s="922" t="s">
        <v>26227</v>
      </c>
      <c r="C1780" s="920" t="s">
        <v>22682</v>
      </c>
      <c r="D1780" s="923" t="s">
        <v>26228</v>
      </c>
      <c r="E1780" s="920"/>
      <c r="F1780" s="921">
        <v>4</v>
      </c>
      <c r="G1780" s="920" t="s">
        <v>10858</v>
      </c>
      <c r="H1780" s="922" t="s">
        <v>25727</v>
      </c>
      <c r="I1780" s="923" t="s">
        <v>11041</v>
      </c>
    </row>
    <row r="1781" spans="1:9">
      <c r="A1781" s="1151"/>
      <c r="B1781" s="922" t="s">
        <v>23843</v>
      </c>
      <c r="C1781" s="920" t="s">
        <v>3604</v>
      </c>
      <c r="D1781" s="923" t="s">
        <v>23844</v>
      </c>
      <c r="E1781" s="920"/>
      <c r="F1781" s="921">
        <v>5</v>
      </c>
      <c r="G1781" s="920" t="s">
        <v>10858</v>
      </c>
      <c r="H1781" s="922" t="s">
        <v>8970</v>
      </c>
      <c r="I1781" s="923" t="s">
        <v>11101</v>
      </c>
    </row>
    <row r="1782" spans="1:9">
      <c r="A1782" s="1151"/>
      <c r="B1782" s="922" t="s">
        <v>3218</v>
      </c>
      <c r="C1782" s="920" t="s">
        <v>3827</v>
      </c>
      <c r="D1782" s="923" t="s">
        <v>24461</v>
      </c>
      <c r="E1782" s="920" t="s">
        <v>17022</v>
      </c>
      <c r="F1782" s="921">
        <v>1</v>
      </c>
      <c r="G1782" s="920" t="s">
        <v>26859</v>
      </c>
      <c r="H1782" s="922"/>
      <c r="I1782" s="923" t="s">
        <v>11165</v>
      </c>
    </row>
    <row r="1783" spans="1:9">
      <c r="A1783" s="1151"/>
      <c r="B1783" s="922" t="s">
        <v>26689</v>
      </c>
      <c r="C1783" s="920" t="s">
        <v>26690</v>
      </c>
      <c r="D1783" s="923" t="s">
        <v>26691</v>
      </c>
      <c r="E1783" s="920"/>
      <c r="F1783" s="921">
        <v>1</v>
      </c>
      <c r="G1783" s="920" t="s">
        <v>10858</v>
      </c>
      <c r="H1783" s="922" t="s">
        <v>904</v>
      </c>
      <c r="I1783" s="923" t="s">
        <v>12094</v>
      </c>
    </row>
    <row r="1784" spans="1:9">
      <c r="A1784" s="1151"/>
      <c r="B1784" s="922" t="s">
        <v>25021</v>
      </c>
      <c r="C1784" s="920" t="s">
        <v>25022</v>
      </c>
      <c r="D1784" s="923" t="s">
        <v>25023</v>
      </c>
      <c r="E1784" s="920" t="s">
        <v>17038</v>
      </c>
      <c r="F1784" s="921">
        <v>6</v>
      </c>
      <c r="G1784" s="920" t="s">
        <v>26859</v>
      </c>
      <c r="H1784" s="922" t="s">
        <v>890</v>
      </c>
      <c r="I1784" s="923" t="s">
        <v>11101</v>
      </c>
    </row>
    <row r="1785" spans="1:9">
      <c r="A1785" s="1151"/>
      <c r="B1785" s="922" t="s">
        <v>26653</v>
      </c>
      <c r="C1785" s="920" t="s">
        <v>26654</v>
      </c>
      <c r="D1785" s="923" t="s">
        <v>26655</v>
      </c>
      <c r="E1785" s="920"/>
      <c r="F1785" s="921">
        <v>4</v>
      </c>
      <c r="G1785" s="920" t="s">
        <v>10858</v>
      </c>
      <c r="H1785" s="922" t="s">
        <v>24268</v>
      </c>
      <c r="I1785" s="923" t="s">
        <v>11503</v>
      </c>
    </row>
    <row r="1786" spans="1:9">
      <c r="A1786" s="1151"/>
      <c r="B1786" s="922" t="s">
        <v>22198</v>
      </c>
      <c r="C1786" s="920" t="s">
        <v>22199</v>
      </c>
      <c r="D1786" s="923" t="s">
        <v>22200</v>
      </c>
      <c r="E1786" s="920"/>
      <c r="F1786" s="921">
        <v>3</v>
      </c>
      <c r="G1786" s="920" t="s">
        <v>26861</v>
      </c>
      <c r="H1786" s="922" t="s">
        <v>27004</v>
      </c>
      <c r="I1786" s="923" t="s">
        <v>11101</v>
      </c>
    </row>
    <row r="1787" spans="1:9">
      <c r="A1787" s="1151"/>
      <c r="B1787" s="922" t="s">
        <v>25011</v>
      </c>
      <c r="C1787" s="920" t="s">
        <v>14327</v>
      </c>
      <c r="D1787" s="923" t="s">
        <v>25012</v>
      </c>
      <c r="E1787" s="920" t="s">
        <v>4317</v>
      </c>
      <c r="F1787" s="921">
        <v>5</v>
      </c>
      <c r="G1787" s="920" t="s">
        <v>26859</v>
      </c>
      <c r="H1787" s="922" t="s">
        <v>926</v>
      </c>
      <c r="I1787" s="923" t="s">
        <v>11503</v>
      </c>
    </row>
    <row r="1788" spans="1:9">
      <c r="A1788" s="1151"/>
      <c r="B1788" s="922" t="s">
        <v>16385</v>
      </c>
      <c r="C1788" s="920" t="s">
        <v>16386</v>
      </c>
      <c r="D1788" s="923" t="s">
        <v>25228</v>
      </c>
      <c r="E1788" s="920" t="s">
        <v>17022</v>
      </c>
      <c r="F1788" s="921">
        <v>0</v>
      </c>
      <c r="G1788" s="920" t="s">
        <v>26861</v>
      </c>
      <c r="H1788" s="922" t="s">
        <v>14388</v>
      </c>
      <c r="I1788" s="923" t="s">
        <v>11101</v>
      </c>
    </row>
    <row r="1789" spans="1:9">
      <c r="A1789" s="1151"/>
      <c r="B1789" s="922" t="s">
        <v>18628</v>
      </c>
      <c r="C1789" s="920" t="s">
        <v>18629</v>
      </c>
      <c r="D1789" s="923" t="s">
        <v>18630</v>
      </c>
      <c r="E1789" s="920" t="s">
        <v>18631</v>
      </c>
      <c r="F1789" s="921">
        <v>6</v>
      </c>
      <c r="G1789" s="920" t="s">
        <v>26859</v>
      </c>
      <c r="H1789" s="922" t="s">
        <v>27005</v>
      </c>
      <c r="I1789" s="923" t="s">
        <v>11101</v>
      </c>
    </row>
    <row r="1790" spans="1:9">
      <c r="A1790" s="1151"/>
      <c r="B1790" s="922" t="s">
        <v>18628</v>
      </c>
      <c r="C1790" s="920" t="s">
        <v>18629</v>
      </c>
      <c r="D1790" s="923" t="s">
        <v>18630</v>
      </c>
      <c r="E1790" s="920" t="s">
        <v>18631</v>
      </c>
      <c r="F1790" s="921">
        <v>6</v>
      </c>
      <c r="G1790" s="920" t="s">
        <v>26861</v>
      </c>
      <c r="H1790" s="922" t="s">
        <v>14388</v>
      </c>
      <c r="I1790" s="923" t="s">
        <v>11101</v>
      </c>
    </row>
    <row r="1791" spans="1:9">
      <c r="A1791" s="1151"/>
      <c r="B1791" s="922" t="s">
        <v>17992</v>
      </c>
      <c r="C1791" s="920" t="s">
        <v>17993</v>
      </c>
      <c r="D1791" s="923" t="s">
        <v>17994</v>
      </c>
      <c r="E1791" s="920" t="s">
        <v>17995</v>
      </c>
      <c r="F1791" s="921">
        <v>1</v>
      </c>
      <c r="G1791" s="920" t="s">
        <v>26859</v>
      </c>
      <c r="H1791" s="922" t="s">
        <v>560</v>
      </c>
      <c r="I1791" s="923" t="s">
        <v>11101</v>
      </c>
    </row>
    <row r="1792" spans="1:9">
      <c r="A1792" s="1152"/>
      <c r="B1792" s="922" t="s">
        <v>21885</v>
      </c>
      <c r="C1792" s="920" t="s">
        <v>21886</v>
      </c>
      <c r="D1792" s="923" t="s">
        <v>21887</v>
      </c>
      <c r="E1792" s="920" t="s">
        <v>21888</v>
      </c>
      <c r="F1792" s="921">
        <v>16</v>
      </c>
      <c r="G1792" s="920" t="s">
        <v>26859</v>
      </c>
      <c r="H1792" s="922" t="s">
        <v>1273</v>
      </c>
      <c r="I1792" s="923" t="s">
        <v>12094</v>
      </c>
    </row>
    <row r="1793" spans="1:9">
      <c r="A1793" s="1150" t="s">
        <v>16726</v>
      </c>
      <c r="B1793" s="922" t="s">
        <v>9352</v>
      </c>
      <c r="C1793" s="920" t="s">
        <v>9679</v>
      </c>
      <c r="D1793" s="923" t="s">
        <v>20905</v>
      </c>
      <c r="E1793" s="920" t="s">
        <v>10160</v>
      </c>
      <c r="F1793" s="921">
        <v>1</v>
      </c>
      <c r="G1793" s="920" t="s">
        <v>26859</v>
      </c>
      <c r="H1793" s="922" t="s">
        <v>1830</v>
      </c>
      <c r="I1793" s="923" t="s">
        <v>931</v>
      </c>
    </row>
    <row r="1794" spans="1:9">
      <c r="A1794" s="1151"/>
      <c r="B1794" s="922" t="s">
        <v>9339</v>
      </c>
      <c r="C1794" s="920" t="s">
        <v>9665</v>
      </c>
      <c r="D1794" s="923" t="s">
        <v>9883</v>
      </c>
      <c r="E1794" s="920"/>
      <c r="F1794" s="921">
        <v>1</v>
      </c>
      <c r="G1794" s="920" t="s">
        <v>26859</v>
      </c>
      <c r="H1794" s="922"/>
      <c r="I1794" s="923" t="s">
        <v>10945</v>
      </c>
    </row>
    <row r="1795" spans="1:9">
      <c r="A1795" s="1151"/>
      <c r="B1795" s="922" t="s">
        <v>9334</v>
      </c>
      <c r="C1795" s="920" t="s">
        <v>9654</v>
      </c>
      <c r="D1795" s="923" t="s">
        <v>26131</v>
      </c>
      <c r="E1795" s="920" t="s">
        <v>26132</v>
      </c>
      <c r="F1795" s="921">
        <v>4</v>
      </c>
      <c r="G1795" s="920" t="s">
        <v>26859</v>
      </c>
      <c r="H1795" s="922"/>
      <c r="I1795" s="923" t="s">
        <v>22914</v>
      </c>
    </row>
    <row r="1796" spans="1:9">
      <c r="A1796" s="1151"/>
      <c r="B1796" s="922" t="s">
        <v>9111</v>
      </c>
      <c r="C1796" s="920" t="s">
        <v>3785</v>
      </c>
      <c r="D1796" s="923" t="s">
        <v>14660</v>
      </c>
      <c r="E1796" s="920" t="s">
        <v>9995</v>
      </c>
      <c r="F1796" s="921">
        <v>4</v>
      </c>
      <c r="G1796" s="920" t="s">
        <v>26859</v>
      </c>
      <c r="H1796" s="922" t="s">
        <v>1280</v>
      </c>
      <c r="I1796" s="923" t="s">
        <v>11287</v>
      </c>
    </row>
    <row r="1797" spans="1:9">
      <c r="A1797" s="1151"/>
      <c r="B1797" s="922" t="s">
        <v>2808</v>
      </c>
      <c r="C1797" s="920" t="s">
        <v>9528</v>
      </c>
      <c r="D1797" s="923" t="s">
        <v>9846</v>
      </c>
      <c r="E1797" s="920" t="s">
        <v>10088</v>
      </c>
      <c r="F1797" s="921">
        <v>2</v>
      </c>
      <c r="G1797" s="920" t="s">
        <v>26859</v>
      </c>
      <c r="H1797" s="922" t="s">
        <v>20882</v>
      </c>
      <c r="I1797" s="923" t="s">
        <v>937</v>
      </c>
    </row>
    <row r="1798" spans="1:9">
      <c r="A1798" s="1151"/>
      <c r="B1798" s="922" t="s">
        <v>9012</v>
      </c>
      <c r="C1798" s="920" t="s">
        <v>9378</v>
      </c>
      <c r="D1798" s="923" t="s">
        <v>21292</v>
      </c>
      <c r="E1798" s="920" t="s">
        <v>9901</v>
      </c>
      <c r="F1798" s="921">
        <v>10</v>
      </c>
      <c r="G1798" s="920" t="s">
        <v>26859</v>
      </c>
      <c r="H1798" s="922" t="s">
        <v>10175</v>
      </c>
      <c r="I1798" s="923" t="s">
        <v>11553</v>
      </c>
    </row>
    <row r="1799" spans="1:9">
      <c r="A1799" s="1151"/>
      <c r="B1799" s="922" t="s">
        <v>9012</v>
      </c>
      <c r="C1799" s="920" t="s">
        <v>9378</v>
      </c>
      <c r="D1799" s="923" t="s">
        <v>21292</v>
      </c>
      <c r="E1799" s="920" t="s">
        <v>9901</v>
      </c>
      <c r="F1799" s="921">
        <v>10</v>
      </c>
      <c r="G1799" s="920" t="s">
        <v>26877</v>
      </c>
      <c r="H1799" s="922" t="s">
        <v>10175</v>
      </c>
      <c r="I1799" s="923" t="s">
        <v>564</v>
      </c>
    </row>
    <row r="1800" spans="1:9">
      <c r="A1800" s="1151"/>
      <c r="B1800" s="922" t="s">
        <v>9073</v>
      </c>
      <c r="C1800" s="920" t="s">
        <v>9424</v>
      </c>
      <c r="D1800" s="923" t="s">
        <v>9747</v>
      </c>
      <c r="E1800" s="920" t="s">
        <v>9960</v>
      </c>
      <c r="F1800" s="921">
        <v>15</v>
      </c>
      <c r="G1800" s="920" t="s">
        <v>26859</v>
      </c>
      <c r="H1800" s="922" t="s">
        <v>17559</v>
      </c>
      <c r="I1800" s="923" t="s">
        <v>930</v>
      </c>
    </row>
    <row r="1801" spans="1:9">
      <c r="A1801" s="1151"/>
      <c r="B1801" s="922" t="s">
        <v>9073</v>
      </c>
      <c r="C1801" s="920" t="s">
        <v>9424</v>
      </c>
      <c r="D1801" s="923" t="s">
        <v>9747</v>
      </c>
      <c r="E1801" s="920" t="s">
        <v>9960</v>
      </c>
      <c r="F1801" s="921">
        <v>15</v>
      </c>
      <c r="G1801" s="920" t="s">
        <v>26859</v>
      </c>
      <c r="H1801" s="922" t="s">
        <v>27006</v>
      </c>
      <c r="I1801" s="923" t="s">
        <v>564</v>
      </c>
    </row>
    <row r="1802" spans="1:9">
      <c r="A1802" s="1151"/>
      <c r="B1802" s="922" t="s">
        <v>9018</v>
      </c>
      <c r="C1802" s="920" t="s">
        <v>3581</v>
      </c>
      <c r="D1802" s="923" t="s">
        <v>13935</v>
      </c>
      <c r="E1802" s="920" t="s">
        <v>9908</v>
      </c>
      <c r="F1802" s="921">
        <v>13</v>
      </c>
      <c r="G1802" s="920" t="s">
        <v>26859</v>
      </c>
      <c r="H1802" s="922" t="s">
        <v>23000</v>
      </c>
      <c r="I1802" s="923" t="s">
        <v>938</v>
      </c>
    </row>
    <row r="1803" spans="1:9">
      <c r="A1803" s="1151"/>
      <c r="B1803" s="922" t="s">
        <v>20855</v>
      </c>
      <c r="C1803" s="920" t="s">
        <v>20856</v>
      </c>
      <c r="D1803" s="923" t="s">
        <v>20857</v>
      </c>
      <c r="E1803" s="920"/>
      <c r="F1803" s="921">
        <v>3</v>
      </c>
      <c r="G1803" s="920" t="s">
        <v>26859</v>
      </c>
      <c r="H1803" s="922" t="s">
        <v>20858</v>
      </c>
      <c r="I1803" s="923" t="s">
        <v>1851</v>
      </c>
    </row>
    <row r="1804" spans="1:9">
      <c r="A1804" s="1151"/>
      <c r="B1804" s="922" t="s">
        <v>9064</v>
      </c>
      <c r="C1804" s="920" t="s">
        <v>9419</v>
      </c>
      <c r="D1804" s="923" t="s">
        <v>9741</v>
      </c>
      <c r="E1804" s="920" t="s">
        <v>9950</v>
      </c>
      <c r="F1804" s="921">
        <v>4</v>
      </c>
      <c r="G1804" s="920" t="s">
        <v>26859</v>
      </c>
      <c r="H1804" s="922" t="s">
        <v>913</v>
      </c>
      <c r="I1804" s="923" t="s">
        <v>564</v>
      </c>
    </row>
    <row r="1805" spans="1:9">
      <c r="A1805" s="1151"/>
      <c r="B1805" s="922" t="s">
        <v>12937</v>
      </c>
      <c r="C1805" s="920" t="s">
        <v>9374</v>
      </c>
      <c r="D1805" s="923" t="s">
        <v>12938</v>
      </c>
      <c r="E1805" s="920" t="s">
        <v>9896</v>
      </c>
      <c r="F1805" s="921">
        <v>5</v>
      </c>
      <c r="G1805" s="920" t="s">
        <v>26877</v>
      </c>
      <c r="H1805" s="922" t="s">
        <v>23576</v>
      </c>
      <c r="I1805" s="923" t="s">
        <v>932</v>
      </c>
    </row>
    <row r="1806" spans="1:9">
      <c r="A1806" s="1151"/>
      <c r="B1806" s="922" t="s">
        <v>12937</v>
      </c>
      <c r="C1806" s="920" t="s">
        <v>9374</v>
      </c>
      <c r="D1806" s="923" t="s">
        <v>12938</v>
      </c>
      <c r="E1806" s="920" t="s">
        <v>9896</v>
      </c>
      <c r="F1806" s="921">
        <v>5</v>
      </c>
      <c r="G1806" s="920" t="s">
        <v>26859</v>
      </c>
      <c r="H1806" s="922" t="s">
        <v>12939</v>
      </c>
      <c r="I1806" s="923" t="s">
        <v>932</v>
      </c>
    </row>
    <row r="1807" spans="1:9">
      <c r="A1807" s="1151"/>
      <c r="B1807" s="922" t="s">
        <v>9008</v>
      </c>
      <c r="C1807" s="920" t="s">
        <v>9374</v>
      </c>
      <c r="D1807" s="923" t="s">
        <v>9704</v>
      </c>
      <c r="E1807" s="920" t="s">
        <v>9896</v>
      </c>
      <c r="F1807" s="921">
        <v>8</v>
      </c>
      <c r="G1807" s="920" t="s">
        <v>26877</v>
      </c>
      <c r="H1807" s="922" t="s">
        <v>1295</v>
      </c>
      <c r="I1807" s="923" t="s">
        <v>932</v>
      </c>
    </row>
    <row r="1808" spans="1:9">
      <c r="A1808" s="1151"/>
      <c r="B1808" s="922" t="s">
        <v>9175</v>
      </c>
      <c r="C1808" s="920" t="s">
        <v>14976</v>
      </c>
      <c r="D1808" s="923" t="s">
        <v>23743</v>
      </c>
      <c r="E1808" s="920" t="s">
        <v>10054</v>
      </c>
      <c r="F1808" s="921">
        <v>5</v>
      </c>
      <c r="G1808" s="920" t="s">
        <v>26877</v>
      </c>
      <c r="H1808" s="922" t="s">
        <v>1819</v>
      </c>
      <c r="I1808" s="923" t="s">
        <v>937</v>
      </c>
    </row>
    <row r="1809" spans="1:9">
      <c r="A1809" s="1151"/>
      <c r="B1809" s="922" t="s">
        <v>9041</v>
      </c>
      <c r="C1809" s="920" t="s">
        <v>3832</v>
      </c>
      <c r="D1809" s="923" t="s">
        <v>9726</v>
      </c>
      <c r="E1809" s="920"/>
      <c r="F1809" s="921">
        <v>0</v>
      </c>
      <c r="G1809" s="920" t="s">
        <v>26859</v>
      </c>
      <c r="H1809" s="922"/>
      <c r="I1809" s="923" t="s">
        <v>938</v>
      </c>
    </row>
    <row r="1810" spans="1:9">
      <c r="A1810" s="1151"/>
      <c r="B1810" s="922" t="s">
        <v>9089</v>
      </c>
      <c r="C1810" s="920" t="s">
        <v>21868</v>
      </c>
      <c r="D1810" s="923" t="s">
        <v>9760</v>
      </c>
      <c r="E1810" s="920" t="s">
        <v>9975</v>
      </c>
      <c r="F1810" s="921">
        <v>7</v>
      </c>
      <c r="G1810" s="920" t="s">
        <v>26859</v>
      </c>
      <c r="H1810" s="922" t="s">
        <v>21811</v>
      </c>
      <c r="I1810" s="923" t="s">
        <v>933</v>
      </c>
    </row>
    <row r="1811" spans="1:9" ht="40.5">
      <c r="A1811" s="1151"/>
      <c r="B1811" s="922" t="s">
        <v>11050</v>
      </c>
      <c r="C1811" s="920" t="s">
        <v>9379</v>
      </c>
      <c r="D1811" s="923" t="s">
        <v>11051</v>
      </c>
      <c r="E1811" s="920" t="s">
        <v>11052</v>
      </c>
      <c r="F1811" s="921">
        <v>20</v>
      </c>
      <c r="G1811" s="920" t="s">
        <v>26859</v>
      </c>
      <c r="H1811" s="922" t="s">
        <v>27007</v>
      </c>
      <c r="I1811" s="923" t="s">
        <v>27008</v>
      </c>
    </row>
    <row r="1812" spans="1:9">
      <c r="A1812" s="1151"/>
      <c r="B1812" s="922" t="s">
        <v>13430</v>
      </c>
      <c r="C1812" s="920" t="s">
        <v>9379</v>
      </c>
      <c r="D1812" s="923" t="s">
        <v>13431</v>
      </c>
      <c r="E1812" s="920" t="s">
        <v>9902</v>
      </c>
      <c r="F1812" s="921">
        <v>4</v>
      </c>
      <c r="G1812" s="920" t="s">
        <v>26859</v>
      </c>
      <c r="H1812" s="922" t="s">
        <v>563</v>
      </c>
      <c r="I1812" s="923" t="s">
        <v>564</v>
      </c>
    </row>
    <row r="1813" spans="1:9">
      <c r="A1813" s="1151"/>
      <c r="B1813" s="922" t="s">
        <v>9013</v>
      </c>
      <c r="C1813" s="920" t="s">
        <v>9379</v>
      </c>
      <c r="D1813" s="923" t="s">
        <v>9706</v>
      </c>
      <c r="E1813" s="920" t="s">
        <v>9902</v>
      </c>
      <c r="F1813" s="921">
        <v>19</v>
      </c>
      <c r="G1813" s="920" t="s">
        <v>26859</v>
      </c>
      <c r="H1813" s="922" t="s">
        <v>27009</v>
      </c>
      <c r="I1813" s="923" t="s">
        <v>564</v>
      </c>
    </row>
    <row r="1814" spans="1:9">
      <c r="A1814" s="1151"/>
      <c r="B1814" s="922" t="s">
        <v>24755</v>
      </c>
      <c r="C1814" s="920" t="s">
        <v>24756</v>
      </c>
      <c r="D1814" s="923" t="s">
        <v>28521</v>
      </c>
      <c r="E1814" s="920" t="s">
        <v>15720</v>
      </c>
      <c r="F1814" s="921">
        <v>5</v>
      </c>
      <c r="G1814" s="920" t="s">
        <v>26859</v>
      </c>
      <c r="H1814" s="922" t="s">
        <v>13833</v>
      </c>
      <c r="I1814" s="923" t="s">
        <v>938</v>
      </c>
    </row>
    <row r="1815" spans="1:9" ht="94.5">
      <c r="A1815" s="1151"/>
      <c r="B1815" s="922" t="s">
        <v>21861</v>
      </c>
      <c r="C1815" s="920" t="s">
        <v>2352</v>
      </c>
      <c r="D1815" s="923" t="s">
        <v>9755</v>
      </c>
      <c r="E1815" s="920" t="s">
        <v>9968</v>
      </c>
      <c r="F1815" s="921">
        <v>10</v>
      </c>
      <c r="G1815" s="920" t="s">
        <v>26859</v>
      </c>
      <c r="H1815" s="922" t="s">
        <v>21862</v>
      </c>
      <c r="I1815" s="923" t="s">
        <v>938</v>
      </c>
    </row>
    <row r="1816" spans="1:9">
      <c r="A1816" s="1151"/>
      <c r="B1816" s="922" t="s">
        <v>9117</v>
      </c>
      <c r="C1816" s="920" t="s">
        <v>21860</v>
      </c>
      <c r="D1816" s="923" t="s">
        <v>28522</v>
      </c>
      <c r="E1816" s="920" t="s">
        <v>9999</v>
      </c>
      <c r="F1816" s="921">
        <v>11</v>
      </c>
      <c r="G1816" s="920" t="s">
        <v>26859</v>
      </c>
      <c r="H1816" s="922" t="s">
        <v>10187</v>
      </c>
      <c r="I1816" s="923" t="s">
        <v>941</v>
      </c>
    </row>
    <row r="1817" spans="1:9">
      <c r="A1817" s="1151"/>
      <c r="B1817" s="922" t="s">
        <v>9010</v>
      </c>
      <c r="C1817" s="920" t="s">
        <v>9376</v>
      </c>
      <c r="D1817" s="923" t="s">
        <v>28523</v>
      </c>
      <c r="E1817" s="920" t="s">
        <v>9898</v>
      </c>
      <c r="F1817" s="921">
        <v>9</v>
      </c>
      <c r="G1817" s="920" t="s">
        <v>26877</v>
      </c>
      <c r="H1817" s="922" t="s">
        <v>16689</v>
      </c>
      <c r="I1817" s="923" t="s">
        <v>14077</v>
      </c>
    </row>
    <row r="1818" spans="1:9">
      <c r="A1818" s="1151"/>
      <c r="B1818" s="922" t="s">
        <v>14879</v>
      </c>
      <c r="C1818" s="920" t="s">
        <v>14880</v>
      </c>
      <c r="D1818" s="923" t="s">
        <v>23601</v>
      </c>
      <c r="E1818" s="920" t="s">
        <v>14881</v>
      </c>
      <c r="F1818" s="921">
        <v>1</v>
      </c>
      <c r="G1818" s="920" t="s">
        <v>26877</v>
      </c>
      <c r="H1818" s="922" t="s">
        <v>23602</v>
      </c>
      <c r="I1818" s="923" t="s">
        <v>937</v>
      </c>
    </row>
    <row r="1819" spans="1:9">
      <c r="A1819" s="1151"/>
      <c r="B1819" s="922" t="s">
        <v>9187</v>
      </c>
      <c r="C1819" s="920" t="s">
        <v>9505</v>
      </c>
      <c r="D1819" s="923" t="s">
        <v>9825</v>
      </c>
      <c r="E1819" s="920" t="s">
        <v>10064</v>
      </c>
      <c r="F1819" s="921">
        <v>5</v>
      </c>
      <c r="G1819" s="920" t="s">
        <v>26859</v>
      </c>
      <c r="H1819" s="922" t="s">
        <v>13706</v>
      </c>
      <c r="I1819" s="923" t="s">
        <v>933</v>
      </c>
    </row>
    <row r="1820" spans="1:9">
      <c r="A1820" s="1151"/>
      <c r="B1820" s="922" t="s">
        <v>9184</v>
      </c>
      <c r="C1820" s="920" t="s">
        <v>9502</v>
      </c>
      <c r="D1820" s="923" t="s">
        <v>9822</v>
      </c>
      <c r="E1820" s="920" t="s">
        <v>10061</v>
      </c>
      <c r="F1820" s="921">
        <v>3</v>
      </c>
      <c r="G1820" s="920" t="s">
        <v>26859</v>
      </c>
      <c r="H1820" s="922" t="s">
        <v>912</v>
      </c>
      <c r="I1820" s="923" t="s">
        <v>931</v>
      </c>
    </row>
    <row r="1821" spans="1:9">
      <c r="A1821" s="1151"/>
      <c r="B1821" s="922" t="s">
        <v>9205</v>
      </c>
      <c r="C1821" s="920" t="s">
        <v>9521</v>
      </c>
      <c r="D1821" s="923" t="s">
        <v>14997</v>
      </c>
      <c r="E1821" s="920" t="s">
        <v>10080</v>
      </c>
      <c r="F1821" s="921">
        <v>7</v>
      </c>
      <c r="G1821" s="920" t="s">
        <v>26877</v>
      </c>
      <c r="H1821" s="922" t="s">
        <v>23769</v>
      </c>
      <c r="I1821" s="923" t="s">
        <v>933</v>
      </c>
    </row>
    <row r="1822" spans="1:9" ht="27">
      <c r="A1822" s="1151"/>
      <c r="B1822" s="922" t="s">
        <v>13229</v>
      </c>
      <c r="C1822" s="920" t="s">
        <v>13230</v>
      </c>
      <c r="D1822" s="923" t="s">
        <v>13231</v>
      </c>
      <c r="E1822" s="920" t="s">
        <v>20770</v>
      </c>
      <c r="F1822" s="921">
        <v>4</v>
      </c>
      <c r="G1822" s="920" t="s">
        <v>26859</v>
      </c>
      <c r="H1822" s="922" t="s">
        <v>20771</v>
      </c>
      <c r="I1822" s="923" t="s">
        <v>564</v>
      </c>
    </row>
    <row r="1823" spans="1:9">
      <c r="A1823" s="1151"/>
      <c r="B1823" s="922" t="s">
        <v>24093</v>
      </c>
      <c r="C1823" s="920" t="s">
        <v>24094</v>
      </c>
      <c r="D1823" s="923" t="s">
        <v>24095</v>
      </c>
      <c r="E1823" s="920"/>
      <c r="F1823" s="921">
        <v>1</v>
      </c>
      <c r="G1823" s="920" t="s">
        <v>26859</v>
      </c>
      <c r="H1823" s="922"/>
      <c r="I1823" s="923" t="s">
        <v>941</v>
      </c>
    </row>
    <row r="1824" spans="1:9" ht="27">
      <c r="A1824" s="1151"/>
      <c r="B1824" s="922" t="s">
        <v>9070</v>
      </c>
      <c r="C1824" s="920" t="s">
        <v>9422</v>
      </c>
      <c r="D1824" s="923" t="s">
        <v>9745</v>
      </c>
      <c r="E1824" s="920"/>
      <c r="F1824" s="921">
        <v>1</v>
      </c>
      <c r="G1824" s="920" t="s">
        <v>26859</v>
      </c>
      <c r="H1824" s="922" t="s">
        <v>11517</v>
      </c>
      <c r="I1824" s="923" t="s">
        <v>16599</v>
      </c>
    </row>
    <row r="1825" spans="1:9">
      <c r="A1825" s="1151"/>
      <c r="B1825" s="922" t="s">
        <v>9246</v>
      </c>
      <c r="C1825" s="920" t="s">
        <v>9556</v>
      </c>
      <c r="D1825" s="923" t="s">
        <v>9872</v>
      </c>
      <c r="E1825" s="920" t="s">
        <v>10123</v>
      </c>
      <c r="F1825" s="921">
        <v>6</v>
      </c>
      <c r="G1825" s="920" t="s">
        <v>26859</v>
      </c>
      <c r="H1825" s="922" t="s">
        <v>10202</v>
      </c>
      <c r="I1825" s="923" t="s">
        <v>11040</v>
      </c>
    </row>
    <row r="1826" spans="1:9">
      <c r="A1826" s="1151"/>
      <c r="B1826" s="922" t="s">
        <v>13420</v>
      </c>
      <c r="C1826" s="920" t="s">
        <v>21226</v>
      </c>
      <c r="D1826" s="923" t="s">
        <v>13421</v>
      </c>
      <c r="E1826" s="920" t="s">
        <v>13422</v>
      </c>
      <c r="F1826" s="921">
        <v>2</v>
      </c>
      <c r="G1826" s="920" t="s">
        <v>26859</v>
      </c>
      <c r="H1826" s="922"/>
      <c r="I1826" s="923" t="s">
        <v>933</v>
      </c>
    </row>
    <row r="1827" spans="1:9">
      <c r="A1827" s="1151"/>
      <c r="B1827" s="922" t="s">
        <v>9016</v>
      </c>
      <c r="C1827" s="920" t="s">
        <v>687</v>
      </c>
      <c r="D1827" s="923" t="s">
        <v>9709</v>
      </c>
      <c r="E1827" s="920" t="s">
        <v>9906</v>
      </c>
      <c r="F1827" s="921">
        <v>33</v>
      </c>
      <c r="G1827" s="920" t="s">
        <v>26859</v>
      </c>
      <c r="H1827" s="922" t="s">
        <v>13963</v>
      </c>
      <c r="I1827" s="923" t="s">
        <v>11287</v>
      </c>
    </row>
    <row r="1828" spans="1:9">
      <c r="A1828" s="1151"/>
      <c r="B1828" s="922" t="s">
        <v>9016</v>
      </c>
      <c r="C1828" s="920" t="s">
        <v>687</v>
      </c>
      <c r="D1828" s="923" t="s">
        <v>9709</v>
      </c>
      <c r="E1828" s="920" t="s">
        <v>9906</v>
      </c>
      <c r="F1828" s="921">
        <v>33</v>
      </c>
      <c r="G1828" s="920" t="s">
        <v>26877</v>
      </c>
      <c r="H1828" s="922" t="s">
        <v>14954</v>
      </c>
      <c r="I1828" s="923" t="s">
        <v>11287</v>
      </c>
    </row>
    <row r="1829" spans="1:9">
      <c r="A1829" s="1151"/>
      <c r="B1829" s="922" t="s">
        <v>9226</v>
      </c>
      <c r="C1829" s="920" t="s">
        <v>687</v>
      </c>
      <c r="D1829" s="923" t="s">
        <v>9858</v>
      </c>
      <c r="E1829" s="920" t="s">
        <v>10103</v>
      </c>
      <c r="F1829" s="921">
        <v>85</v>
      </c>
      <c r="G1829" s="920" t="s">
        <v>26859</v>
      </c>
      <c r="H1829" s="922" t="s">
        <v>1278</v>
      </c>
      <c r="I1829" s="923" t="s">
        <v>11205</v>
      </c>
    </row>
    <row r="1830" spans="1:9">
      <c r="A1830" s="1151"/>
      <c r="B1830" s="922" t="s">
        <v>23726</v>
      </c>
      <c r="C1830" s="920" t="s">
        <v>23727</v>
      </c>
      <c r="D1830" s="923" t="s">
        <v>23728</v>
      </c>
      <c r="E1830" s="920" t="s">
        <v>23729</v>
      </c>
      <c r="F1830" s="921">
        <v>3</v>
      </c>
      <c r="G1830" s="920" t="s">
        <v>26877</v>
      </c>
      <c r="H1830" s="922" t="s">
        <v>23730</v>
      </c>
      <c r="I1830" s="923" t="s">
        <v>933</v>
      </c>
    </row>
    <row r="1831" spans="1:9">
      <c r="A1831" s="1151"/>
      <c r="B1831" s="922" t="s">
        <v>9134</v>
      </c>
      <c r="C1831" s="920" t="s">
        <v>13518</v>
      </c>
      <c r="D1831" s="923" t="s">
        <v>21248</v>
      </c>
      <c r="E1831" s="920" t="s">
        <v>13519</v>
      </c>
      <c r="F1831" s="921">
        <v>6</v>
      </c>
      <c r="G1831" s="920" t="s">
        <v>26859</v>
      </c>
      <c r="H1831" s="922" t="s">
        <v>16534</v>
      </c>
      <c r="I1831" s="923" t="s">
        <v>11205</v>
      </c>
    </row>
    <row r="1832" spans="1:9">
      <c r="A1832" s="1151"/>
      <c r="B1832" s="922" t="s">
        <v>6857</v>
      </c>
      <c r="C1832" s="920" t="s">
        <v>9564</v>
      </c>
      <c r="D1832" s="923" t="s">
        <v>9877</v>
      </c>
      <c r="E1832" s="920"/>
      <c r="F1832" s="921">
        <v>1</v>
      </c>
      <c r="G1832" s="920" t="s">
        <v>26859</v>
      </c>
      <c r="H1832" s="922" t="s">
        <v>4813</v>
      </c>
      <c r="I1832" s="923" t="s">
        <v>940</v>
      </c>
    </row>
    <row r="1833" spans="1:9">
      <c r="A1833" s="1151"/>
      <c r="B1833" s="922" t="s">
        <v>9067</v>
      </c>
      <c r="C1833" s="920" t="s">
        <v>3572</v>
      </c>
      <c r="D1833" s="923" t="s">
        <v>9743</v>
      </c>
      <c r="E1833" s="920" t="s">
        <v>9953</v>
      </c>
      <c r="F1833" s="921">
        <v>10</v>
      </c>
      <c r="G1833" s="920" t="s">
        <v>26877</v>
      </c>
      <c r="H1833" s="922" t="s">
        <v>563</v>
      </c>
      <c r="I1833" s="923" t="s">
        <v>11287</v>
      </c>
    </row>
    <row r="1834" spans="1:9">
      <c r="A1834" s="1151"/>
      <c r="B1834" s="922" t="s">
        <v>20735</v>
      </c>
      <c r="C1834" s="920" t="s">
        <v>20736</v>
      </c>
      <c r="D1834" s="923" t="s">
        <v>20737</v>
      </c>
      <c r="E1834" s="920" t="s">
        <v>20738</v>
      </c>
      <c r="F1834" s="921">
        <v>3</v>
      </c>
      <c r="G1834" s="920" t="s">
        <v>26859</v>
      </c>
      <c r="H1834" s="922"/>
      <c r="I1834" s="923" t="s">
        <v>937</v>
      </c>
    </row>
    <row r="1835" spans="1:9">
      <c r="A1835" s="1151"/>
      <c r="B1835" s="922" t="s">
        <v>9069</v>
      </c>
      <c r="C1835" s="920" t="s">
        <v>9421</v>
      </c>
      <c r="D1835" s="923" t="s">
        <v>9744</v>
      </c>
      <c r="E1835" s="920" t="s">
        <v>9955</v>
      </c>
      <c r="F1835" s="921">
        <v>3</v>
      </c>
      <c r="G1835" s="920" t="s">
        <v>26859</v>
      </c>
      <c r="H1835" s="922" t="s">
        <v>1294</v>
      </c>
      <c r="I1835" s="923" t="s">
        <v>564</v>
      </c>
    </row>
    <row r="1836" spans="1:9">
      <c r="A1836" s="1151"/>
      <c r="B1836" s="922" t="s">
        <v>3199</v>
      </c>
      <c r="C1836" s="920" t="s">
        <v>16202</v>
      </c>
      <c r="D1836" s="923" t="s">
        <v>16203</v>
      </c>
      <c r="E1836" s="920"/>
      <c r="F1836" s="921">
        <v>2</v>
      </c>
      <c r="G1836" s="920" t="s">
        <v>26859</v>
      </c>
      <c r="H1836" s="922" t="s">
        <v>889</v>
      </c>
      <c r="I1836" s="923" t="s">
        <v>938</v>
      </c>
    </row>
    <row r="1837" spans="1:9">
      <c r="A1837" s="1151"/>
      <c r="B1837" s="922" t="s">
        <v>9210</v>
      </c>
      <c r="C1837" s="920" t="s">
        <v>9526</v>
      </c>
      <c r="D1837" s="923" t="s">
        <v>9844</v>
      </c>
      <c r="E1837" s="920" t="s">
        <v>10085</v>
      </c>
      <c r="F1837" s="921">
        <v>17</v>
      </c>
      <c r="G1837" s="920" t="s">
        <v>26859</v>
      </c>
      <c r="H1837" s="922" t="s">
        <v>21380</v>
      </c>
      <c r="I1837" s="923" t="s">
        <v>11205</v>
      </c>
    </row>
    <row r="1838" spans="1:9">
      <c r="A1838" s="1151"/>
      <c r="B1838" s="922" t="s">
        <v>12885</v>
      </c>
      <c r="C1838" s="920" t="s">
        <v>12886</v>
      </c>
      <c r="D1838" s="923" t="s">
        <v>20717</v>
      </c>
      <c r="E1838" s="920" t="s">
        <v>12887</v>
      </c>
      <c r="F1838" s="921">
        <v>5</v>
      </c>
      <c r="G1838" s="920" t="s">
        <v>26859</v>
      </c>
      <c r="H1838" s="922" t="s">
        <v>13208</v>
      </c>
      <c r="I1838" s="923" t="s">
        <v>564</v>
      </c>
    </row>
    <row r="1839" spans="1:9">
      <c r="A1839" s="1151"/>
      <c r="B1839" s="922" t="s">
        <v>20703</v>
      </c>
      <c r="C1839" s="920" t="s">
        <v>20704</v>
      </c>
      <c r="D1839" s="923" t="s">
        <v>20705</v>
      </c>
      <c r="E1839" s="920" t="s">
        <v>20706</v>
      </c>
      <c r="F1839" s="921">
        <v>1</v>
      </c>
      <c r="G1839" s="920" t="s">
        <v>26859</v>
      </c>
      <c r="H1839" s="922" t="s">
        <v>20707</v>
      </c>
      <c r="I1839" s="923" t="s">
        <v>931</v>
      </c>
    </row>
    <row r="1840" spans="1:9">
      <c r="A1840" s="1151"/>
      <c r="B1840" s="922" t="s">
        <v>11033</v>
      </c>
      <c r="C1840" s="920" t="s">
        <v>3437</v>
      </c>
      <c r="D1840" s="923" t="s">
        <v>11034</v>
      </c>
      <c r="E1840" s="920"/>
      <c r="F1840" s="921">
        <v>0</v>
      </c>
      <c r="G1840" s="920" t="s">
        <v>26859</v>
      </c>
      <c r="H1840" s="922" t="s">
        <v>4804</v>
      </c>
      <c r="I1840" s="923" t="s">
        <v>10945</v>
      </c>
    </row>
    <row r="1841" spans="1:9">
      <c r="A1841" s="1151"/>
      <c r="B1841" s="922" t="s">
        <v>23371</v>
      </c>
      <c r="C1841" s="920" t="s">
        <v>8221</v>
      </c>
      <c r="D1841" s="923" t="s">
        <v>23372</v>
      </c>
      <c r="E1841" s="920" t="s">
        <v>23373</v>
      </c>
      <c r="F1841" s="921">
        <v>3</v>
      </c>
      <c r="G1841" s="920" t="s">
        <v>26877</v>
      </c>
      <c r="H1841" s="922" t="s">
        <v>14782</v>
      </c>
      <c r="I1841" s="923" t="s">
        <v>933</v>
      </c>
    </row>
    <row r="1842" spans="1:9">
      <c r="A1842" s="1151"/>
      <c r="B1842" s="922" t="s">
        <v>9161</v>
      </c>
      <c r="C1842" s="920" t="s">
        <v>9487</v>
      </c>
      <c r="D1842" s="923" t="s">
        <v>9806</v>
      </c>
      <c r="E1842" s="920" t="s">
        <v>10040</v>
      </c>
      <c r="F1842" s="921">
        <v>7</v>
      </c>
      <c r="G1842" s="920" t="s">
        <v>26859</v>
      </c>
      <c r="H1842" s="922" t="s">
        <v>4718</v>
      </c>
      <c r="I1842" s="923" t="s">
        <v>11205</v>
      </c>
    </row>
    <row r="1843" spans="1:9">
      <c r="A1843" s="1151"/>
      <c r="B1843" s="922" t="s">
        <v>9126</v>
      </c>
      <c r="C1843" s="920" t="s">
        <v>9463</v>
      </c>
      <c r="D1843" s="923" t="s">
        <v>9784</v>
      </c>
      <c r="E1843" s="920" t="s">
        <v>10008</v>
      </c>
      <c r="F1843" s="921">
        <v>2</v>
      </c>
      <c r="G1843" s="920" t="s">
        <v>26859</v>
      </c>
      <c r="H1843" s="922" t="s">
        <v>10189</v>
      </c>
      <c r="I1843" s="923" t="s">
        <v>937</v>
      </c>
    </row>
    <row r="1844" spans="1:9" ht="27">
      <c r="A1844" s="1151"/>
      <c r="B1844" s="922" t="s">
        <v>9079</v>
      </c>
      <c r="C1844" s="920" t="s">
        <v>9428</v>
      </c>
      <c r="D1844" s="923" t="s">
        <v>28789</v>
      </c>
      <c r="E1844" s="920" t="s">
        <v>9966</v>
      </c>
      <c r="F1844" s="921">
        <v>7</v>
      </c>
      <c r="G1844" s="920" t="s">
        <v>26859</v>
      </c>
      <c r="H1844" s="922" t="s">
        <v>20664</v>
      </c>
      <c r="I1844" s="923" t="s">
        <v>12076</v>
      </c>
    </row>
    <row r="1845" spans="1:9">
      <c r="A1845" s="1151"/>
      <c r="B1845" s="922" t="s">
        <v>9086</v>
      </c>
      <c r="C1845" s="920" t="s">
        <v>9437</v>
      </c>
      <c r="D1845" s="923" t="s">
        <v>28524</v>
      </c>
      <c r="E1845" s="920"/>
      <c r="F1845" s="921">
        <v>1</v>
      </c>
      <c r="G1845" s="920" t="s">
        <v>26859</v>
      </c>
      <c r="H1845" s="922" t="s">
        <v>17091</v>
      </c>
      <c r="I1845" s="923" t="s">
        <v>941</v>
      </c>
    </row>
    <row r="1846" spans="1:9">
      <c r="A1846" s="1151"/>
      <c r="B1846" s="922" t="s">
        <v>9223</v>
      </c>
      <c r="C1846" s="920" t="s">
        <v>9538</v>
      </c>
      <c r="D1846" s="923" t="s">
        <v>26066</v>
      </c>
      <c r="E1846" s="920" t="s">
        <v>10100</v>
      </c>
      <c r="F1846" s="921">
        <v>3</v>
      </c>
      <c r="G1846" s="920" t="s">
        <v>26859</v>
      </c>
      <c r="H1846" s="922"/>
      <c r="I1846" s="923" t="s">
        <v>938</v>
      </c>
    </row>
    <row r="1847" spans="1:9">
      <c r="A1847" s="1151"/>
      <c r="B1847" s="922" t="s">
        <v>6039</v>
      </c>
      <c r="C1847" s="920" t="s">
        <v>12854</v>
      </c>
      <c r="D1847" s="923" t="s">
        <v>12855</v>
      </c>
      <c r="E1847" s="920"/>
      <c r="F1847" s="921">
        <v>1</v>
      </c>
      <c r="G1847" s="920" t="s">
        <v>26859</v>
      </c>
      <c r="H1847" s="922" t="s">
        <v>505</v>
      </c>
      <c r="I1847" s="923" t="s">
        <v>564</v>
      </c>
    </row>
    <row r="1848" spans="1:9" ht="27">
      <c r="A1848" s="1151"/>
      <c r="B1848" s="922" t="s">
        <v>14863</v>
      </c>
      <c r="C1848" s="920" t="s">
        <v>14864</v>
      </c>
      <c r="D1848" s="923" t="s">
        <v>14865</v>
      </c>
      <c r="E1848" s="920" t="s">
        <v>14866</v>
      </c>
      <c r="F1848" s="921">
        <v>6</v>
      </c>
      <c r="G1848" s="920" t="s">
        <v>26877</v>
      </c>
      <c r="H1848" s="922" t="s">
        <v>563</v>
      </c>
      <c r="I1848" s="923" t="s">
        <v>14786</v>
      </c>
    </row>
    <row r="1849" spans="1:9">
      <c r="A1849" s="1151"/>
      <c r="B1849" s="922" t="s">
        <v>9076</v>
      </c>
      <c r="C1849" s="920" t="s">
        <v>9427</v>
      </c>
      <c r="D1849" s="923" t="s">
        <v>28790</v>
      </c>
      <c r="E1849" s="920" t="s">
        <v>9963</v>
      </c>
      <c r="F1849" s="921">
        <v>1</v>
      </c>
      <c r="G1849" s="920" t="s">
        <v>26877</v>
      </c>
      <c r="H1849" s="922" t="s">
        <v>563</v>
      </c>
      <c r="I1849" s="923" t="s">
        <v>937</v>
      </c>
    </row>
    <row r="1850" spans="1:9">
      <c r="A1850" s="1151"/>
      <c r="B1850" s="922" t="s">
        <v>5393</v>
      </c>
      <c r="C1850" s="920" t="s">
        <v>12849</v>
      </c>
      <c r="D1850" s="923" t="s">
        <v>12850</v>
      </c>
      <c r="E1850" s="920"/>
      <c r="F1850" s="921">
        <v>1</v>
      </c>
      <c r="G1850" s="920" t="s">
        <v>26859</v>
      </c>
      <c r="H1850" s="922" t="s">
        <v>562</v>
      </c>
      <c r="I1850" s="923" t="s">
        <v>931</v>
      </c>
    </row>
    <row r="1851" spans="1:9">
      <c r="A1851" s="1151"/>
      <c r="B1851" s="922" t="s">
        <v>20653</v>
      </c>
      <c r="C1851" s="920" t="s">
        <v>12848</v>
      </c>
      <c r="D1851" s="923" t="s">
        <v>28525</v>
      </c>
      <c r="E1851" s="920" t="s">
        <v>10143</v>
      </c>
      <c r="F1851" s="921">
        <v>10</v>
      </c>
      <c r="G1851" s="920" t="s">
        <v>26859</v>
      </c>
      <c r="H1851" s="922" t="s">
        <v>888</v>
      </c>
      <c r="I1851" s="923" t="s">
        <v>564</v>
      </c>
    </row>
    <row r="1852" spans="1:9">
      <c r="A1852" s="1151"/>
      <c r="B1852" s="922" t="s">
        <v>9023</v>
      </c>
      <c r="C1852" s="920" t="s">
        <v>20652</v>
      </c>
      <c r="D1852" s="923" t="s">
        <v>12847</v>
      </c>
      <c r="E1852" s="920" t="s">
        <v>9913</v>
      </c>
      <c r="F1852" s="921">
        <v>94</v>
      </c>
      <c r="G1852" s="920" t="s">
        <v>26859</v>
      </c>
      <c r="H1852" s="922" t="s">
        <v>12143</v>
      </c>
      <c r="I1852" s="923" t="s">
        <v>1300</v>
      </c>
    </row>
    <row r="1853" spans="1:9" ht="27">
      <c r="A1853" s="1151"/>
      <c r="B1853" s="922" t="s">
        <v>9024</v>
      </c>
      <c r="C1853" s="920" t="s">
        <v>9384</v>
      </c>
      <c r="D1853" s="923" t="s">
        <v>23399</v>
      </c>
      <c r="E1853" s="920" t="s">
        <v>9915</v>
      </c>
      <c r="F1853" s="921">
        <v>9</v>
      </c>
      <c r="G1853" s="920" t="s">
        <v>26877</v>
      </c>
      <c r="H1853" s="922" t="s">
        <v>14862</v>
      </c>
      <c r="I1853" s="923" t="s">
        <v>14089</v>
      </c>
    </row>
    <row r="1854" spans="1:9">
      <c r="A1854" s="1151"/>
      <c r="B1854" s="922" t="s">
        <v>20650</v>
      </c>
      <c r="C1854" s="920" t="s">
        <v>9517</v>
      </c>
      <c r="D1854" s="923" t="s">
        <v>28526</v>
      </c>
      <c r="E1854" s="920"/>
      <c r="F1854" s="921">
        <v>13</v>
      </c>
      <c r="G1854" s="920" t="s">
        <v>26859</v>
      </c>
      <c r="H1854" s="922" t="s">
        <v>18278</v>
      </c>
      <c r="I1854" s="923" t="s">
        <v>937</v>
      </c>
    </row>
    <row r="1855" spans="1:9">
      <c r="A1855" s="1151"/>
      <c r="B1855" s="922" t="s">
        <v>7938</v>
      </c>
      <c r="C1855" s="920" t="s">
        <v>8267</v>
      </c>
      <c r="D1855" s="923" t="s">
        <v>9727</v>
      </c>
      <c r="E1855" s="920"/>
      <c r="F1855" s="921">
        <v>2</v>
      </c>
      <c r="G1855" s="920" t="s">
        <v>26859</v>
      </c>
      <c r="H1855" s="922" t="s">
        <v>20643</v>
      </c>
      <c r="I1855" s="923" t="s">
        <v>564</v>
      </c>
    </row>
    <row r="1856" spans="1:9">
      <c r="A1856" s="1151"/>
      <c r="B1856" s="922" t="s">
        <v>9047</v>
      </c>
      <c r="C1856" s="920" t="s">
        <v>9406</v>
      </c>
      <c r="D1856" s="923" t="s">
        <v>28527</v>
      </c>
      <c r="E1856" s="920" t="s">
        <v>9935</v>
      </c>
      <c r="F1856" s="921">
        <v>7</v>
      </c>
      <c r="G1856" s="920" t="s">
        <v>26859</v>
      </c>
      <c r="H1856" s="922" t="s">
        <v>926</v>
      </c>
      <c r="I1856" s="923" t="s">
        <v>564</v>
      </c>
    </row>
    <row r="1857" spans="1:9">
      <c r="A1857" s="1151"/>
      <c r="B1857" s="922" t="s">
        <v>24198</v>
      </c>
      <c r="C1857" s="920" t="s">
        <v>24194</v>
      </c>
      <c r="D1857" s="923" t="s">
        <v>24195</v>
      </c>
      <c r="E1857" s="920" t="s">
        <v>24196</v>
      </c>
      <c r="F1857" s="921">
        <v>19</v>
      </c>
      <c r="G1857" s="920" t="s">
        <v>26859</v>
      </c>
      <c r="H1857" s="922" t="s">
        <v>24199</v>
      </c>
      <c r="I1857" s="923" t="s">
        <v>930</v>
      </c>
    </row>
    <row r="1858" spans="1:9">
      <c r="A1858" s="1151"/>
      <c r="B1858" s="922" t="s">
        <v>24193</v>
      </c>
      <c r="C1858" s="920" t="s">
        <v>24194</v>
      </c>
      <c r="D1858" s="923" t="s">
        <v>24195</v>
      </c>
      <c r="E1858" s="920" t="s">
        <v>24196</v>
      </c>
      <c r="F1858" s="921">
        <v>19</v>
      </c>
      <c r="G1858" s="920" t="s">
        <v>26859</v>
      </c>
      <c r="H1858" s="922" t="s">
        <v>24197</v>
      </c>
      <c r="I1858" s="923" t="s">
        <v>930</v>
      </c>
    </row>
    <row r="1859" spans="1:9">
      <c r="A1859" s="1151"/>
      <c r="B1859" s="922" t="s">
        <v>20632</v>
      </c>
      <c r="C1859" s="920" t="s">
        <v>20633</v>
      </c>
      <c r="D1859" s="923" t="s">
        <v>20634</v>
      </c>
      <c r="E1859" s="920"/>
      <c r="F1859" s="921">
        <v>5</v>
      </c>
      <c r="G1859" s="920" t="s">
        <v>26859</v>
      </c>
      <c r="H1859" s="922" t="s">
        <v>891</v>
      </c>
      <c r="I1859" s="923" t="s">
        <v>12365</v>
      </c>
    </row>
    <row r="1860" spans="1:9">
      <c r="A1860" s="1151"/>
      <c r="B1860" s="922" t="s">
        <v>21175</v>
      </c>
      <c r="C1860" s="920" t="s">
        <v>3817</v>
      </c>
      <c r="D1860" s="923" t="s">
        <v>21176</v>
      </c>
      <c r="E1860" s="920" t="s">
        <v>21177</v>
      </c>
      <c r="F1860" s="921">
        <v>9</v>
      </c>
      <c r="G1860" s="920" t="s">
        <v>26859</v>
      </c>
      <c r="H1860" s="922" t="s">
        <v>21178</v>
      </c>
      <c r="I1860" s="923" t="s">
        <v>937</v>
      </c>
    </row>
    <row r="1861" spans="1:9">
      <c r="A1861" s="1151"/>
      <c r="B1861" s="922" t="s">
        <v>9082</v>
      </c>
      <c r="C1861" s="920" t="s">
        <v>9432</v>
      </c>
      <c r="D1861" s="923" t="s">
        <v>9756</v>
      </c>
      <c r="E1861" s="920" t="s">
        <v>9969</v>
      </c>
      <c r="F1861" s="921">
        <v>14</v>
      </c>
      <c r="G1861" s="920" t="s">
        <v>26859</v>
      </c>
      <c r="H1861" s="922" t="s">
        <v>2172</v>
      </c>
      <c r="I1861" s="923" t="s">
        <v>937</v>
      </c>
    </row>
    <row r="1862" spans="1:9">
      <c r="A1862" s="1151"/>
      <c r="B1862" s="922" t="s">
        <v>13351</v>
      </c>
      <c r="C1862" s="920" t="s">
        <v>13352</v>
      </c>
      <c r="D1862" s="923" t="s">
        <v>13353</v>
      </c>
      <c r="E1862" s="920" t="s">
        <v>21062</v>
      </c>
      <c r="F1862" s="921">
        <v>0</v>
      </c>
      <c r="G1862" s="920" t="s">
        <v>26859</v>
      </c>
      <c r="H1862" s="922" t="s">
        <v>21063</v>
      </c>
      <c r="I1862" s="923" t="s">
        <v>937</v>
      </c>
    </row>
    <row r="1863" spans="1:9">
      <c r="A1863" s="1151"/>
      <c r="B1863" s="922" t="s">
        <v>22483</v>
      </c>
      <c r="C1863" s="920" t="s">
        <v>22484</v>
      </c>
      <c r="D1863" s="923" t="s">
        <v>22485</v>
      </c>
      <c r="E1863" s="920" t="s">
        <v>22486</v>
      </c>
      <c r="F1863" s="921">
        <v>9</v>
      </c>
      <c r="G1863" s="920" t="s">
        <v>26859</v>
      </c>
      <c r="H1863" s="922" t="s">
        <v>22487</v>
      </c>
      <c r="I1863" s="923" t="s">
        <v>933</v>
      </c>
    </row>
    <row r="1864" spans="1:9">
      <c r="A1864" s="1151"/>
      <c r="B1864" s="922" t="s">
        <v>9363</v>
      </c>
      <c r="C1864" s="920" t="s">
        <v>2576</v>
      </c>
      <c r="D1864" s="923" t="s">
        <v>16311</v>
      </c>
      <c r="E1864" s="920"/>
      <c r="F1864" s="921">
        <v>1</v>
      </c>
      <c r="G1864" s="920" t="s">
        <v>10858</v>
      </c>
      <c r="H1864" s="922" t="s">
        <v>889</v>
      </c>
      <c r="I1864" s="923" t="s">
        <v>938</v>
      </c>
    </row>
    <row r="1865" spans="1:9">
      <c r="A1865" s="1151"/>
      <c r="B1865" s="922" t="s">
        <v>15085</v>
      </c>
      <c r="C1865" s="920" t="s">
        <v>9561</v>
      </c>
      <c r="D1865" s="923" t="s">
        <v>16697</v>
      </c>
      <c r="E1865" s="920"/>
      <c r="F1865" s="921">
        <v>0</v>
      </c>
      <c r="G1865" s="920" t="s">
        <v>26859</v>
      </c>
      <c r="H1865" s="922"/>
      <c r="I1865" s="923" t="s">
        <v>941</v>
      </c>
    </row>
    <row r="1866" spans="1:9">
      <c r="A1866" s="1151"/>
      <c r="B1866" s="922" t="s">
        <v>9254</v>
      </c>
      <c r="C1866" s="920" t="s">
        <v>9561</v>
      </c>
      <c r="D1866" s="923" t="s">
        <v>9876</v>
      </c>
      <c r="E1866" s="920"/>
      <c r="F1866" s="921">
        <v>0</v>
      </c>
      <c r="G1866" s="920" t="s">
        <v>26859</v>
      </c>
      <c r="H1866" s="922"/>
      <c r="I1866" s="923" t="s">
        <v>941</v>
      </c>
    </row>
    <row r="1867" spans="1:9" ht="27">
      <c r="A1867" s="1151"/>
      <c r="B1867" s="922" t="s">
        <v>7359</v>
      </c>
      <c r="C1867" s="920" t="s">
        <v>9596</v>
      </c>
      <c r="D1867" s="923" t="s">
        <v>11096</v>
      </c>
      <c r="E1867" s="920" t="s">
        <v>11097</v>
      </c>
      <c r="F1867" s="921">
        <v>1</v>
      </c>
      <c r="G1867" s="920" t="s">
        <v>26859</v>
      </c>
      <c r="H1867" s="922"/>
      <c r="I1867" s="923" t="s">
        <v>14568</v>
      </c>
    </row>
    <row r="1868" spans="1:9">
      <c r="A1868" s="1151"/>
      <c r="B1868" s="922" t="s">
        <v>12815</v>
      </c>
      <c r="C1868" s="920" t="s">
        <v>12703</v>
      </c>
      <c r="D1868" s="923" t="s">
        <v>28791</v>
      </c>
      <c r="E1868" s="920" t="s">
        <v>12816</v>
      </c>
      <c r="F1868" s="921">
        <v>10</v>
      </c>
      <c r="G1868" s="920" t="s">
        <v>26859</v>
      </c>
      <c r="H1868" s="922" t="s">
        <v>563</v>
      </c>
      <c r="I1868" s="923" t="s">
        <v>564</v>
      </c>
    </row>
    <row r="1869" spans="1:9">
      <c r="A1869" s="1151"/>
      <c r="B1869" s="922" t="s">
        <v>11093</v>
      </c>
      <c r="C1869" s="920" t="s">
        <v>11094</v>
      </c>
      <c r="D1869" s="923" t="s">
        <v>11095</v>
      </c>
      <c r="E1869" s="920" t="s">
        <v>17236</v>
      </c>
      <c r="F1869" s="921">
        <v>5</v>
      </c>
      <c r="G1869" s="920" t="s">
        <v>26859</v>
      </c>
      <c r="H1869" s="922" t="s">
        <v>4735</v>
      </c>
      <c r="I1869" s="923" t="s">
        <v>938</v>
      </c>
    </row>
    <row r="1870" spans="1:9">
      <c r="A1870" s="1151"/>
      <c r="B1870" s="922" t="s">
        <v>12803</v>
      </c>
      <c r="C1870" s="920" t="s">
        <v>12804</v>
      </c>
      <c r="D1870" s="923" t="s">
        <v>20594</v>
      </c>
      <c r="E1870" s="920" t="s">
        <v>12805</v>
      </c>
      <c r="F1870" s="921">
        <v>6</v>
      </c>
      <c r="G1870" s="920" t="s">
        <v>26859</v>
      </c>
      <c r="H1870" s="922"/>
      <c r="I1870" s="923" t="s">
        <v>937</v>
      </c>
    </row>
    <row r="1871" spans="1:9">
      <c r="A1871" s="1151"/>
      <c r="B1871" s="922" t="s">
        <v>13219</v>
      </c>
      <c r="C1871" s="920" t="s">
        <v>769</v>
      </c>
      <c r="D1871" s="923" t="s">
        <v>13220</v>
      </c>
      <c r="E1871" s="920" t="s">
        <v>13221</v>
      </c>
      <c r="F1871" s="921">
        <v>8</v>
      </c>
      <c r="G1871" s="920" t="s">
        <v>26859</v>
      </c>
      <c r="H1871" s="922" t="s">
        <v>20592</v>
      </c>
      <c r="I1871" s="923" t="s">
        <v>934</v>
      </c>
    </row>
    <row r="1872" spans="1:9">
      <c r="A1872" s="1151"/>
      <c r="B1872" s="922" t="s">
        <v>15684</v>
      </c>
      <c r="C1872" s="920" t="s">
        <v>15685</v>
      </c>
      <c r="D1872" s="923" t="s">
        <v>15686</v>
      </c>
      <c r="E1872" s="920" t="s">
        <v>24723</v>
      </c>
      <c r="F1872" s="921">
        <v>2</v>
      </c>
      <c r="G1872" s="920" t="s">
        <v>26859</v>
      </c>
      <c r="H1872" s="922" t="s">
        <v>21721</v>
      </c>
      <c r="I1872" s="923" t="s">
        <v>940</v>
      </c>
    </row>
    <row r="1873" spans="1:9">
      <c r="A1873" s="1151"/>
      <c r="B1873" s="922" t="s">
        <v>12787</v>
      </c>
      <c r="C1873" s="920" t="s">
        <v>12788</v>
      </c>
      <c r="D1873" s="923" t="s">
        <v>16615</v>
      </c>
      <c r="E1873" s="920" t="s">
        <v>12789</v>
      </c>
      <c r="F1873" s="921">
        <v>10</v>
      </c>
      <c r="G1873" s="920" t="s">
        <v>26875</v>
      </c>
      <c r="H1873" s="922" t="s">
        <v>2511</v>
      </c>
      <c r="I1873" s="923" t="s">
        <v>12948</v>
      </c>
    </row>
    <row r="1874" spans="1:9">
      <c r="A1874" s="1151"/>
      <c r="B1874" s="922" t="s">
        <v>9060</v>
      </c>
      <c r="C1874" s="920" t="s">
        <v>9395</v>
      </c>
      <c r="D1874" s="923" t="s">
        <v>28528</v>
      </c>
      <c r="E1874" s="920" t="s">
        <v>9947</v>
      </c>
      <c r="F1874" s="921">
        <v>2</v>
      </c>
      <c r="G1874" s="920" t="s">
        <v>26859</v>
      </c>
      <c r="H1874" s="922" t="s">
        <v>4802</v>
      </c>
      <c r="I1874" s="923" t="s">
        <v>564</v>
      </c>
    </row>
    <row r="1875" spans="1:9">
      <c r="A1875" s="1151"/>
      <c r="B1875" s="922" t="s">
        <v>20554</v>
      </c>
      <c r="C1875" s="920" t="s">
        <v>20555</v>
      </c>
      <c r="D1875" s="923" t="s">
        <v>20556</v>
      </c>
      <c r="E1875" s="920"/>
      <c r="F1875" s="921">
        <v>2</v>
      </c>
      <c r="G1875" s="920" t="s">
        <v>26859</v>
      </c>
      <c r="H1875" s="922" t="s">
        <v>20557</v>
      </c>
      <c r="I1875" s="923" t="s">
        <v>931</v>
      </c>
    </row>
    <row r="1876" spans="1:9">
      <c r="A1876" s="1151"/>
      <c r="B1876" s="922" t="s">
        <v>9218</v>
      </c>
      <c r="C1876" s="920" t="s">
        <v>9444</v>
      </c>
      <c r="D1876" s="923" t="s">
        <v>9853</v>
      </c>
      <c r="E1876" s="920" t="s">
        <v>10095</v>
      </c>
      <c r="F1876" s="921">
        <v>0</v>
      </c>
      <c r="G1876" s="920" t="s">
        <v>26859</v>
      </c>
      <c r="H1876" s="922" t="s">
        <v>12774</v>
      </c>
      <c r="I1876" s="923" t="s">
        <v>937</v>
      </c>
    </row>
    <row r="1877" spans="1:9">
      <c r="A1877" s="1151"/>
      <c r="B1877" s="922" t="s">
        <v>11254</v>
      </c>
      <c r="C1877" s="920" t="s">
        <v>11255</v>
      </c>
      <c r="D1877" s="923" t="s">
        <v>11256</v>
      </c>
      <c r="E1877" s="920"/>
      <c r="F1877" s="921">
        <v>2</v>
      </c>
      <c r="G1877" s="920" t="s">
        <v>26859</v>
      </c>
      <c r="H1877" s="922" t="s">
        <v>4804</v>
      </c>
      <c r="I1877" s="923" t="s">
        <v>941</v>
      </c>
    </row>
    <row r="1878" spans="1:9">
      <c r="A1878" s="1151"/>
      <c r="B1878" s="922" t="s">
        <v>9186</v>
      </c>
      <c r="C1878" s="920" t="s">
        <v>9504</v>
      </c>
      <c r="D1878" s="923" t="s">
        <v>9824</v>
      </c>
      <c r="E1878" s="920" t="s">
        <v>10063</v>
      </c>
      <c r="F1878" s="921">
        <v>41</v>
      </c>
      <c r="G1878" s="920" t="s">
        <v>26875</v>
      </c>
      <c r="H1878" s="922" t="s">
        <v>23202</v>
      </c>
      <c r="I1878" s="923" t="s">
        <v>1300</v>
      </c>
    </row>
    <row r="1879" spans="1:9">
      <c r="A1879" s="1151"/>
      <c r="B1879" s="922" t="s">
        <v>9208</v>
      </c>
      <c r="C1879" s="920" t="s">
        <v>9524</v>
      </c>
      <c r="D1879" s="923" t="s">
        <v>22425</v>
      </c>
      <c r="E1879" s="920" t="s">
        <v>10083</v>
      </c>
      <c r="F1879" s="921">
        <v>1</v>
      </c>
      <c r="G1879" s="920" t="s">
        <v>26859</v>
      </c>
      <c r="H1879" s="922" t="s">
        <v>1294</v>
      </c>
      <c r="I1879" s="923" t="s">
        <v>564</v>
      </c>
    </row>
    <row r="1880" spans="1:9">
      <c r="A1880" s="1151"/>
      <c r="B1880" s="922" t="s">
        <v>9025</v>
      </c>
      <c r="C1880" s="920" t="s">
        <v>9385</v>
      </c>
      <c r="D1880" s="923" t="s">
        <v>28529</v>
      </c>
      <c r="E1880" s="920" t="s">
        <v>9916</v>
      </c>
      <c r="F1880" s="921">
        <v>3</v>
      </c>
      <c r="G1880" s="920" t="s">
        <v>26877</v>
      </c>
      <c r="H1880" s="922" t="s">
        <v>14918</v>
      </c>
      <c r="I1880" s="923" t="s">
        <v>933</v>
      </c>
    </row>
    <row r="1881" spans="1:9">
      <c r="A1881" s="1151"/>
      <c r="B1881" s="922" t="s">
        <v>9229</v>
      </c>
      <c r="C1881" s="920" t="s">
        <v>9544</v>
      </c>
      <c r="D1881" s="923" t="s">
        <v>9860</v>
      </c>
      <c r="E1881" s="920"/>
      <c r="F1881" s="921">
        <v>0</v>
      </c>
      <c r="G1881" s="920" t="s">
        <v>26859</v>
      </c>
      <c r="H1881" s="922"/>
      <c r="I1881" s="923" t="s">
        <v>938</v>
      </c>
    </row>
    <row r="1882" spans="1:9">
      <c r="A1882" s="1151"/>
      <c r="B1882" s="922" t="s">
        <v>9088</v>
      </c>
      <c r="C1882" s="920" t="s">
        <v>9439</v>
      </c>
      <c r="D1882" s="923" t="s">
        <v>28792</v>
      </c>
      <c r="E1882" s="920" t="s">
        <v>9974</v>
      </c>
      <c r="F1882" s="921">
        <v>4</v>
      </c>
      <c r="G1882" s="920" t="s">
        <v>26859</v>
      </c>
      <c r="H1882" s="922" t="s">
        <v>12762</v>
      </c>
      <c r="I1882" s="923" t="s">
        <v>937</v>
      </c>
    </row>
    <row r="1883" spans="1:9">
      <c r="A1883" s="1151"/>
      <c r="B1883" s="922" t="s">
        <v>15132</v>
      </c>
      <c r="C1883" s="920" t="s">
        <v>15133</v>
      </c>
      <c r="D1883" s="923" t="s">
        <v>15134</v>
      </c>
      <c r="E1883" s="920"/>
      <c r="F1883" s="921">
        <v>0</v>
      </c>
      <c r="G1883" s="920" t="s">
        <v>26859</v>
      </c>
      <c r="H1883" s="922"/>
      <c r="I1883" s="923" t="s">
        <v>941</v>
      </c>
    </row>
    <row r="1884" spans="1:9">
      <c r="A1884" s="1151"/>
      <c r="B1884" s="922" t="s">
        <v>12753</v>
      </c>
      <c r="C1884" s="920" t="s">
        <v>12754</v>
      </c>
      <c r="D1884" s="923" t="s">
        <v>12755</v>
      </c>
      <c r="E1884" s="920" t="s">
        <v>12756</v>
      </c>
      <c r="F1884" s="921">
        <v>6</v>
      </c>
      <c r="G1884" s="920" t="s">
        <v>26859</v>
      </c>
      <c r="H1884" s="922" t="s">
        <v>20509</v>
      </c>
      <c r="I1884" s="923" t="s">
        <v>937</v>
      </c>
    </row>
    <row r="1885" spans="1:9">
      <c r="A1885" s="1151"/>
      <c r="B1885" s="922" t="s">
        <v>9258</v>
      </c>
      <c r="C1885" s="920" t="s">
        <v>9567</v>
      </c>
      <c r="D1885" s="923" t="s">
        <v>28759</v>
      </c>
      <c r="E1885" s="920" t="s">
        <v>10127</v>
      </c>
      <c r="F1885" s="921">
        <v>10</v>
      </c>
      <c r="G1885" s="920" t="s">
        <v>26859</v>
      </c>
      <c r="H1885" s="922" t="s">
        <v>15989</v>
      </c>
      <c r="I1885" s="923" t="s">
        <v>937</v>
      </c>
    </row>
    <row r="1886" spans="1:9">
      <c r="A1886" s="1151"/>
      <c r="B1886" s="922" t="s">
        <v>9091</v>
      </c>
      <c r="C1886" s="920" t="s">
        <v>9441</v>
      </c>
      <c r="D1886" s="923" t="s">
        <v>9761</v>
      </c>
      <c r="E1886" s="920" t="s">
        <v>9977</v>
      </c>
      <c r="F1886" s="921">
        <v>10</v>
      </c>
      <c r="G1886" s="920" t="s">
        <v>26859</v>
      </c>
      <c r="H1886" s="922" t="s">
        <v>22423</v>
      </c>
      <c r="I1886" s="923" t="s">
        <v>10926</v>
      </c>
    </row>
    <row r="1887" spans="1:9" ht="27">
      <c r="A1887" s="1151"/>
      <c r="B1887" s="922" t="s">
        <v>13911</v>
      </c>
      <c r="C1887" s="920" t="s">
        <v>9697</v>
      </c>
      <c r="D1887" s="923" t="s">
        <v>28530</v>
      </c>
      <c r="E1887" s="920" t="s">
        <v>13912</v>
      </c>
      <c r="F1887" s="921">
        <v>15</v>
      </c>
      <c r="G1887" s="920" t="s">
        <v>26859</v>
      </c>
      <c r="H1887" s="922" t="s">
        <v>21836</v>
      </c>
      <c r="I1887" s="923" t="s">
        <v>13691</v>
      </c>
    </row>
    <row r="1888" spans="1:9">
      <c r="A1888" s="1151"/>
      <c r="B1888" s="922" t="s">
        <v>11088</v>
      </c>
      <c r="C1888" s="920" t="s">
        <v>11089</v>
      </c>
      <c r="D1888" s="923" t="s">
        <v>11090</v>
      </c>
      <c r="E1888" s="920"/>
      <c r="F1888" s="921">
        <v>1</v>
      </c>
      <c r="G1888" s="920" t="s">
        <v>26859</v>
      </c>
      <c r="H1888" s="922" t="s">
        <v>4804</v>
      </c>
      <c r="I1888" s="923" t="s">
        <v>10945</v>
      </c>
    </row>
    <row r="1889" spans="1:9">
      <c r="A1889" s="1151"/>
      <c r="B1889" s="922" t="s">
        <v>11027</v>
      </c>
      <c r="C1889" s="920" t="s">
        <v>11028</v>
      </c>
      <c r="D1889" s="923" t="s">
        <v>11029</v>
      </c>
      <c r="E1889" s="920"/>
      <c r="F1889" s="921">
        <v>1</v>
      </c>
      <c r="G1889" s="920" t="s">
        <v>26859</v>
      </c>
      <c r="H1889" s="922"/>
      <c r="I1889" s="923" t="s">
        <v>13667</v>
      </c>
    </row>
    <row r="1890" spans="1:9">
      <c r="A1890" s="1151"/>
      <c r="B1890" s="922" t="s">
        <v>9094</v>
      </c>
      <c r="C1890" s="920" t="s">
        <v>9444</v>
      </c>
      <c r="D1890" s="923" t="s">
        <v>9764</v>
      </c>
      <c r="E1890" s="920"/>
      <c r="F1890" s="921">
        <v>1</v>
      </c>
      <c r="G1890" s="920" t="s">
        <v>26859</v>
      </c>
      <c r="H1890" s="922" t="s">
        <v>12750</v>
      </c>
      <c r="I1890" s="923" t="s">
        <v>937</v>
      </c>
    </row>
    <row r="1891" spans="1:9">
      <c r="A1891" s="1151"/>
      <c r="B1891" s="922" t="s">
        <v>22738</v>
      </c>
      <c r="C1891" s="920" t="s">
        <v>22739</v>
      </c>
      <c r="D1891" s="923" t="s">
        <v>22740</v>
      </c>
      <c r="E1891" s="920" t="s">
        <v>22741</v>
      </c>
      <c r="F1891" s="921">
        <v>6</v>
      </c>
      <c r="G1891" s="920" t="s">
        <v>26877</v>
      </c>
      <c r="H1891" s="922" t="s">
        <v>22742</v>
      </c>
      <c r="I1891" s="923" t="s">
        <v>564</v>
      </c>
    </row>
    <row r="1892" spans="1:9">
      <c r="A1892" s="1151"/>
      <c r="B1892" s="922" t="s">
        <v>22738</v>
      </c>
      <c r="C1892" s="920" t="s">
        <v>22739</v>
      </c>
      <c r="D1892" s="923" t="s">
        <v>22740</v>
      </c>
      <c r="E1892" s="920" t="s">
        <v>22741</v>
      </c>
      <c r="F1892" s="921">
        <v>6</v>
      </c>
      <c r="G1892" s="920" t="s">
        <v>26859</v>
      </c>
      <c r="H1892" s="922" t="s">
        <v>22742</v>
      </c>
      <c r="I1892" s="923" t="s">
        <v>937</v>
      </c>
    </row>
    <row r="1893" spans="1:9" ht="27">
      <c r="A1893" s="1151"/>
      <c r="B1893" s="922" t="s">
        <v>9152</v>
      </c>
      <c r="C1893" s="920" t="s">
        <v>9479</v>
      </c>
      <c r="D1893" s="923" t="s">
        <v>20437</v>
      </c>
      <c r="E1893" s="920" t="s">
        <v>10033</v>
      </c>
      <c r="F1893" s="921">
        <v>5</v>
      </c>
      <c r="G1893" s="920" t="s">
        <v>26859</v>
      </c>
      <c r="H1893" s="922" t="s">
        <v>12523</v>
      </c>
      <c r="I1893" s="923" t="s">
        <v>11276</v>
      </c>
    </row>
    <row r="1894" spans="1:9">
      <c r="A1894" s="1151"/>
      <c r="B1894" s="922" t="s">
        <v>20419</v>
      </c>
      <c r="C1894" s="920" t="s">
        <v>20420</v>
      </c>
      <c r="D1894" s="923" t="s">
        <v>20421</v>
      </c>
      <c r="E1894" s="920" t="s">
        <v>20422</v>
      </c>
      <c r="F1894" s="921">
        <v>5</v>
      </c>
      <c r="G1894" s="920" t="s">
        <v>26859</v>
      </c>
      <c r="H1894" s="922" t="s">
        <v>2514</v>
      </c>
      <c r="I1894" s="923" t="s">
        <v>564</v>
      </c>
    </row>
    <row r="1895" spans="1:9">
      <c r="A1895" s="1151"/>
      <c r="B1895" s="922" t="s">
        <v>1472</v>
      </c>
      <c r="C1895" s="920" t="s">
        <v>9391</v>
      </c>
      <c r="D1895" s="923" t="s">
        <v>9718</v>
      </c>
      <c r="E1895" s="920" t="s">
        <v>20413</v>
      </c>
      <c r="F1895" s="921">
        <v>3</v>
      </c>
      <c r="G1895" s="920" t="s">
        <v>26859</v>
      </c>
      <c r="H1895" s="922" t="s">
        <v>20414</v>
      </c>
      <c r="I1895" s="923" t="s">
        <v>11287</v>
      </c>
    </row>
    <row r="1896" spans="1:9">
      <c r="A1896" s="1151"/>
      <c r="B1896" s="922" t="s">
        <v>20380</v>
      </c>
      <c r="C1896" s="920" t="s">
        <v>12005</v>
      </c>
      <c r="D1896" s="923" t="s">
        <v>20381</v>
      </c>
      <c r="E1896" s="920" t="s">
        <v>20382</v>
      </c>
      <c r="F1896" s="921">
        <v>1</v>
      </c>
      <c r="G1896" s="920" t="s">
        <v>26859</v>
      </c>
      <c r="H1896" s="922" t="s">
        <v>2173</v>
      </c>
      <c r="I1896" s="923" t="s">
        <v>10926</v>
      </c>
    </row>
    <row r="1897" spans="1:9">
      <c r="A1897" s="1151"/>
      <c r="B1897" s="922" t="s">
        <v>12743</v>
      </c>
      <c r="C1897" s="920" t="s">
        <v>12744</v>
      </c>
      <c r="D1897" s="923" t="s">
        <v>12745</v>
      </c>
      <c r="E1897" s="920" t="s">
        <v>20375</v>
      </c>
      <c r="F1897" s="921">
        <v>14</v>
      </c>
      <c r="G1897" s="920" t="s">
        <v>26859</v>
      </c>
      <c r="H1897" s="922"/>
      <c r="I1897" s="923" t="s">
        <v>564</v>
      </c>
    </row>
    <row r="1898" spans="1:9">
      <c r="A1898" s="1151"/>
      <c r="B1898" s="922" t="s">
        <v>9181</v>
      </c>
      <c r="C1898" s="920" t="s">
        <v>9499</v>
      </c>
      <c r="D1898" s="923" t="s">
        <v>9820</v>
      </c>
      <c r="E1898" s="920" t="s">
        <v>10058</v>
      </c>
      <c r="F1898" s="921">
        <v>5</v>
      </c>
      <c r="G1898" s="920" t="s">
        <v>26859</v>
      </c>
      <c r="H1898" s="922" t="s">
        <v>12742</v>
      </c>
      <c r="I1898" s="923" t="s">
        <v>564</v>
      </c>
    </row>
    <row r="1899" spans="1:9">
      <c r="A1899" s="1151"/>
      <c r="B1899" s="922" t="s">
        <v>9131</v>
      </c>
      <c r="C1899" s="920" t="s">
        <v>6278</v>
      </c>
      <c r="D1899" s="923" t="s">
        <v>13905</v>
      </c>
      <c r="E1899" s="920" t="s">
        <v>10013</v>
      </c>
      <c r="F1899" s="921">
        <v>4</v>
      </c>
      <c r="G1899" s="920" t="s">
        <v>26859</v>
      </c>
      <c r="H1899" s="922" t="s">
        <v>13906</v>
      </c>
      <c r="I1899" s="923" t="s">
        <v>938</v>
      </c>
    </row>
    <row r="1900" spans="1:9">
      <c r="A1900" s="1151"/>
      <c r="B1900" s="922" t="s">
        <v>9224</v>
      </c>
      <c r="C1900" s="920" t="s">
        <v>9539</v>
      </c>
      <c r="D1900" s="923" t="s">
        <v>9856</v>
      </c>
      <c r="E1900" s="920" t="s">
        <v>10101</v>
      </c>
      <c r="F1900" s="921">
        <v>8</v>
      </c>
      <c r="G1900" s="920" t="s">
        <v>26859</v>
      </c>
      <c r="H1900" s="922"/>
      <c r="I1900" s="923" t="s">
        <v>930</v>
      </c>
    </row>
    <row r="1901" spans="1:9">
      <c r="A1901" s="1151"/>
      <c r="B1901" s="922" t="s">
        <v>9224</v>
      </c>
      <c r="C1901" s="920" t="s">
        <v>9539</v>
      </c>
      <c r="D1901" s="923" t="s">
        <v>9856</v>
      </c>
      <c r="E1901" s="920" t="s">
        <v>10101</v>
      </c>
      <c r="F1901" s="921">
        <v>5</v>
      </c>
      <c r="G1901" s="920" t="s">
        <v>26859</v>
      </c>
      <c r="H1901" s="922"/>
      <c r="I1901" s="923" t="s">
        <v>564</v>
      </c>
    </row>
    <row r="1902" spans="1:9">
      <c r="A1902" s="1151"/>
      <c r="B1902" s="922" t="s">
        <v>9224</v>
      </c>
      <c r="C1902" s="920" t="s">
        <v>9539</v>
      </c>
      <c r="D1902" s="923" t="s">
        <v>22465</v>
      </c>
      <c r="E1902" s="920" t="s">
        <v>10101</v>
      </c>
      <c r="F1902" s="921">
        <v>5</v>
      </c>
      <c r="G1902" s="920" t="s">
        <v>26859</v>
      </c>
      <c r="H1902" s="922"/>
      <c r="I1902" s="923" t="s">
        <v>930</v>
      </c>
    </row>
    <row r="1903" spans="1:9">
      <c r="A1903" s="1151"/>
      <c r="B1903" s="922" t="s">
        <v>21829</v>
      </c>
      <c r="C1903" s="920" t="s">
        <v>21830</v>
      </c>
      <c r="D1903" s="923" t="s">
        <v>21831</v>
      </c>
      <c r="E1903" s="920" t="s">
        <v>21832</v>
      </c>
      <c r="F1903" s="921">
        <v>5</v>
      </c>
      <c r="G1903" s="920" t="s">
        <v>26859</v>
      </c>
      <c r="H1903" s="922" t="s">
        <v>21833</v>
      </c>
      <c r="I1903" s="923" t="s">
        <v>933</v>
      </c>
    </row>
    <row r="1904" spans="1:9">
      <c r="A1904" s="1151"/>
      <c r="B1904" s="922" t="s">
        <v>20346</v>
      </c>
      <c r="C1904" s="920" t="s">
        <v>12677</v>
      </c>
      <c r="D1904" s="923" t="s">
        <v>20347</v>
      </c>
      <c r="E1904" s="920" t="s">
        <v>20348</v>
      </c>
      <c r="F1904" s="921">
        <v>2</v>
      </c>
      <c r="G1904" s="920" t="s">
        <v>26859</v>
      </c>
      <c r="H1904" s="922" t="s">
        <v>20349</v>
      </c>
      <c r="I1904" s="923" t="s">
        <v>13965</v>
      </c>
    </row>
    <row r="1905" spans="1:9">
      <c r="A1905" s="1151"/>
      <c r="B1905" s="922" t="s">
        <v>13349</v>
      </c>
      <c r="C1905" s="920" t="s">
        <v>17531</v>
      </c>
      <c r="D1905" s="923" t="s">
        <v>17532</v>
      </c>
      <c r="E1905" s="920" t="s">
        <v>13350</v>
      </c>
      <c r="F1905" s="921">
        <v>4</v>
      </c>
      <c r="G1905" s="920" t="s">
        <v>26859</v>
      </c>
      <c r="H1905" s="922" t="s">
        <v>27010</v>
      </c>
      <c r="I1905" s="923" t="s">
        <v>13286</v>
      </c>
    </row>
    <row r="1906" spans="1:9">
      <c r="A1906" s="1151"/>
      <c r="B1906" s="922" t="s">
        <v>9106</v>
      </c>
      <c r="C1906" s="920" t="s">
        <v>9451</v>
      </c>
      <c r="D1906" s="923" t="s">
        <v>9773</v>
      </c>
      <c r="E1906" s="920" t="s">
        <v>9989</v>
      </c>
      <c r="F1906" s="921">
        <v>7</v>
      </c>
      <c r="G1906" s="920" t="s">
        <v>26859</v>
      </c>
      <c r="H1906" s="922" t="s">
        <v>16483</v>
      </c>
      <c r="I1906" s="923" t="s">
        <v>937</v>
      </c>
    </row>
    <row r="1907" spans="1:9" ht="27">
      <c r="A1907" s="1151"/>
      <c r="B1907" s="922" t="s">
        <v>15242</v>
      </c>
      <c r="C1907" s="920" t="s">
        <v>15243</v>
      </c>
      <c r="D1907" s="923" t="s">
        <v>15244</v>
      </c>
      <c r="E1907" s="920" t="s">
        <v>24186</v>
      </c>
      <c r="F1907" s="921">
        <v>20</v>
      </c>
      <c r="G1907" s="920" t="s">
        <v>26859</v>
      </c>
      <c r="H1907" s="922" t="s">
        <v>11415</v>
      </c>
      <c r="I1907" s="923" t="s">
        <v>930</v>
      </c>
    </row>
    <row r="1908" spans="1:9">
      <c r="A1908" s="1151"/>
      <c r="B1908" s="922" t="s">
        <v>17528</v>
      </c>
      <c r="C1908" s="920" t="s">
        <v>17529</v>
      </c>
      <c r="D1908" s="923" t="s">
        <v>9751</v>
      </c>
      <c r="E1908" s="920" t="s">
        <v>9964</v>
      </c>
      <c r="F1908" s="921">
        <v>10</v>
      </c>
      <c r="G1908" s="920" t="s">
        <v>26859</v>
      </c>
      <c r="H1908" s="922" t="s">
        <v>17527</v>
      </c>
      <c r="I1908" s="923" t="s">
        <v>11287</v>
      </c>
    </row>
    <row r="1909" spans="1:9">
      <c r="A1909" s="1151"/>
      <c r="B1909" s="922" t="s">
        <v>17528</v>
      </c>
      <c r="C1909" s="920" t="s">
        <v>23239</v>
      </c>
      <c r="D1909" s="923" t="s">
        <v>9751</v>
      </c>
      <c r="E1909" s="920" t="s">
        <v>9964</v>
      </c>
      <c r="F1909" s="921">
        <v>10</v>
      </c>
      <c r="G1909" s="920" t="s">
        <v>26877</v>
      </c>
      <c r="H1909" s="922" t="s">
        <v>17527</v>
      </c>
      <c r="I1909" s="923" t="s">
        <v>11287</v>
      </c>
    </row>
    <row r="1910" spans="1:9">
      <c r="A1910" s="1151"/>
      <c r="B1910" s="922" t="s">
        <v>9177</v>
      </c>
      <c r="C1910" s="920" t="s">
        <v>17521</v>
      </c>
      <c r="D1910" s="923" t="s">
        <v>9816</v>
      </c>
      <c r="E1910" s="920" t="s">
        <v>10056</v>
      </c>
      <c r="F1910" s="921">
        <v>9</v>
      </c>
      <c r="G1910" s="920" t="s">
        <v>26859</v>
      </c>
      <c r="H1910" s="922" t="s">
        <v>11404</v>
      </c>
      <c r="I1910" s="923" t="s">
        <v>930</v>
      </c>
    </row>
    <row r="1911" spans="1:9">
      <c r="A1911" s="1151"/>
      <c r="B1911" s="922" t="s">
        <v>23455</v>
      </c>
      <c r="C1911" s="920" t="s">
        <v>23456</v>
      </c>
      <c r="D1911" s="923" t="s">
        <v>9723</v>
      </c>
      <c r="E1911" s="920" t="s">
        <v>9927</v>
      </c>
      <c r="F1911" s="921">
        <v>5</v>
      </c>
      <c r="G1911" s="920" t="s">
        <v>26877</v>
      </c>
      <c r="H1911" s="922" t="s">
        <v>14802</v>
      </c>
      <c r="I1911" s="923" t="s">
        <v>933</v>
      </c>
    </row>
    <row r="1912" spans="1:9">
      <c r="A1912" s="1151"/>
      <c r="B1912" s="922" t="s">
        <v>13903</v>
      </c>
      <c r="C1912" s="920" t="s">
        <v>6295</v>
      </c>
      <c r="D1912" s="923" t="s">
        <v>13904</v>
      </c>
      <c r="E1912" s="920" t="s">
        <v>21828</v>
      </c>
      <c r="F1912" s="921">
        <v>22</v>
      </c>
      <c r="G1912" s="920" t="s">
        <v>26859</v>
      </c>
      <c r="H1912" s="922" t="s">
        <v>13698</v>
      </c>
      <c r="I1912" s="923" t="s">
        <v>938</v>
      </c>
    </row>
    <row r="1913" spans="1:9">
      <c r="A1913" s="1151"/>
      <c r="B1913" s="922" t="s">
        <v>25432</v>
      </c>
      <c r="C1913" s="920" t="s">
        <v>22286</v>
      </c>
      <c r="D1913" s="923" t="s">
        <v>25433</v>
      </c>
      <c r="E1913" s="920" t="s">
        <v>25434</v>
      </c>
      <c r="F1913" s="921">
        <v>4</v>
      </c>
      <c r="G1913" s="920" t="s">
        <v>26859</v>
      </c>
      <c r="H1913" s="922"/>
      <c r="I1913" s="923" t="s">
        <v>935</v>
      </c>
    </row>
    <row r="1914" spans="1:9">
      <c r="A1914" s="1151"/>
      <c r="B1914" s="922" t="s">
        <v>9135</v>
      </c>
      <c r="C1914" s="920" t="s">
        <v>3800</v>
      </c>
      <c r="D1914" s="923" t="s">
        <v>9790</v>
      </c>
      <c r="E1914" s="920" t="s">
        <v>10017</v>
      </c>
      <c r="F1914" s="921">
        <v>11</v>
      </c>
      <c r="G1914" s="920" t="s">
        <v>26859</v>
      </c>
      <c r="H1914" s="922" t="s">
        <v>1842</v>
      </c>
      <c r="I1914" s="923" t="s">
        <v>11553</v>
      </c>
    </row>
    <row r="1915" spans="1:9">
      <c r="A1915" s="1151"/>
      <c r="B1915" s="922" t="s">
        <v>21033</v>
      </c>
      <c r="C1915" s="920" t="s">
        <v>21034</v>
      </c>
      <c r="D1915" s="923" t="s">
        <v>21035</v>
      </c>
      <c r="E1915" s="920" t="s">
        <v>21036</v>
      </c>
      <c r="F1915" s="921">
        <v>9</v>
      </c>
      <c r="G1915" s="920" t="s">
        <v>26859</v>
      </c>
      <c r="H1915" s="922" t="s">
        <v>21037</v>
      </c>
      <c r="I1915" s="923" t="s">
        <v>934</v>
      </c>
    </row>
    <row r="1916" spans="1:9">
      <c r="A1916" s="1151"/>
      <c r="B1916" s="922" t="s">
        <v>14477</v>
      </c>
      <c r="C1916" s="920" t="s">
        <v>13249</v>
      </c>
      <c r="D1916" s="923" t="s">
        <v>28531</v>
      </c>
      <c r="E1916" s="920" t="s">
        <v>22811</v>
      </c>
      <c r="F1916" s="921">
        <v>5</v>
      </c>
      <c r="G1916" s="920" t="s">
        <v>26859</v>
      </c>
      <c r="H1916" s="922" t="s">
        <v>1285</v>
      </c>
      <c r="I1916" s="923" t="s">
        <v>11287</v>
      </c>
    </row>
    <row r="1917" spans="1:9">
      <c r="A1917" s="1151"/>
      <c r="B1917" s="922" t="s">
        <v>9171</v>
      </c>
      <c r="C1917" s="920" t="s">
        <v>9494</v>
      </c>
      <c r="D1917" s="923" t="s">
        <v>9813</v>
      </c>
      <c r="E1917" s="920" t="s">
        <v>10051</v>
      </c>
      <c r="F1917" s="921">
        <v>10</v>
      </c>
      <c r="G1917" s="920" t="s">
        <v>26859</v>
      </c>
      <c r="H1917" s="922"/>
      <c r="I1917" s="923" t="s">
        <v>564</v>
      </c>
    </row>
    <row r="1918" spans="1:9">
      <c r="A1918" s="1151"/>
      <c r="B1918" s="922" t="s">
        <v>12699</v>
      </c>
      <c r="C1918" s="920" t="s">
        <v>12700</v>
      </c>
      <c r="D1918" s="923" t="s">
        <v>12701</v>
      </c>
      <c r="E1918" s="920"/>
      <c r="F1918" s="921">
        <v>1</v>
      </c>
      <c r="G1918" s="920" t="s">
        <v>26859</v>
      </c>
      <c r="H1918" s="922"/>
      <c r="I1918" s="923" t="s">
        <v>564</v>
      </c>
    </row>
    <row r="1919" spans="1:9">
      <c r="A1919" s="1151"/>
      <c r="B1919" s="922" t="s">
        <v>9077</v>
      </c>
      <c r="C1919" s="920" t="s">
        <v>14495</v>
      </c>
      <c r="D1919" s="923" t="s">
        <v>9750</v>
      </c>
      <c r="E1919" s="920" t="s">
        <v>22863</v>
      </c>
      <c r="F1919" s="921">
        <v>5</v>
      </c>
      <c r="G1919" s="920" t="s">
        <v>26859</v>
      </c>
      <c r="H1919" s="922"/>
      <c r="I1919" s="923" t="s">
        <v>564</v>
      </c>
    </row>
    <row r="1920" spans="1:9">
      <c r="A1920" s="1151"/>
      <c r="B1920" s="922" t="s">
        <v>12697</v>
      </c>
      <c r="C1920" s="920" t="s">
        <v>20289</v>
      </c>
      <c r="D1920" s="923" t="s">
        <v>12698</v>
      </c>
      <c r="E1920" s="920" t="s">
        <v>20290</v>
      </c>
      <c r="F1920" s="921">
        <v>1</v>
      </c>
      <c r="G1920" s="920" t="s">
        <v>26859</v>
      </c>
      <c r="H1920" s="922" t="s">
        <v>20291</v>
      </c>
      <c r="I1920" s="923" t="s">
        <v>564</v>
      </c>
    </row>
    <row r="1921" spans="1:9">
      <c r="A1921" s="1151"/>
      <c r="B1921" s="922" t="s">
        <v>14720</v>
      </c>
      <c r="C1921" s="920" t="s">
        <v>9671</v>
      </c>
      <c r="D1921" s="923" t="s">
        <v>14721</v>
      </c>
      <c r="E1921" s="920" t="s">
        <v>10157</v>
      </c>
      <c r="F1921" s="921">
        <v>5</v>
      </c>
      <c r="G1921" s="920" t="s">
        <v>26877</v>
      </c>
      <c r="H1921" s="922" t="s">
        <v>10205</v>
      </c>
      <c r="I1921" s="923" t="s">
        <v>933</v>
      </c>
    </row>
    <row r="1922" spans="1:9">
      <c r="A1922" s="1151"/>
      <c r="B1922" s="922" t="s">
        <v>20280</v>
      </c>
      <c r="C1922" s="920" t="s">
        <v>20281</v>
      </c>
      <c r="D1922" s="923" t="s">
        <v>12295</v>
      </c>
      <c r="E1922" s="920" t="s">
        <v>20282</v>
      </c>
      <c r="F1922" s="921">
        <v>5</v>
      </c>
      <c r="G1922" s="920" t="s">
        <v>26859</v>
      </c>
      <c r="H1922" s="922" t="s">
        <v>563</v>
      </c>
      <c r="I1922" s="923" t="s">
        <v>564</v>
      </c>
    </row>
    <row r="1923" spans="1:9">
      <c r="A1923" s="1151"/>
      <c r="B1923" s="922" t="s">
        <v>9227</v>
      </c>
      <c r="C1923" s="920" t="s">
        <v>9542</v>
      </c>
      <c r="D1923" s="923" t="s">
        <v>9859</v>
      </c>
      <c r="E1923" s="920" t="s">
        <v>10105</v>
      </c>
      <c r="F1923" s="921">
        <v>23</v>
      </c>
      <c r="G1923" s="920" t="s">
        <v>26877</v>
      </c>
      <c r="H1923" s="922" t="s">
        <v>27011</v>
      </c>
      <c r="I1923" s="923" t="s">
        <v>14077</v>
      </c>
    </row>
    <row r="1924" spans="1:9">
      <c r="A1924" s="1151"/>
      <c r="B1924" s="922" t="s">
        <v>23717</v>
      </c>
      <c r="C1924" s="920" t="s">
        <v>9471</v>
      </c>
      <c r="D1924" s="923" t="s">
        <v>9795</v>
      </c>
      <c r="E1924" s="920" t="s">
        <v>10024</v>
      </c>
      <c r="F1924" s="921">
        <v>16</v>
      </c>
      <c r="G1924" s="920" t="s">
        <v>26877</v>
      </c>
      <c r="H1924" s="922" t="s">
        <v>1811</v>
      </c>
      <c r="I1924" s="923" t="s">
        <v>935</v>
      </c>
    </row>
    <row r="1925" spans="1:9">
      <c r="A1925" s="1151"/>
      <c r="B1925" s="922" t="s">
        <v>12676</v>
      </c>
      <c r="C1925" s="920" t="s">
        <v>12677</v>
      </c>
      <c r="D1925" s="923" t="s">
        <v>12678</v>
      </c>
      <c r="E1925" s="920" t="s">
        <v>12679</v>
      </c>
      <c r="F1925" s="921">
        <v>2</v>
      </c>
      <c r="G1925" s="920" t="s">
        <v>26859</v>
      </c>
      <c r="H1925" s="922" t="s">
        <v>505</v>
      </c>
      <c r="I1925" s="923" t="s">
        <v>564</v>
      </c>
    </row>
    <row r="1926" spans="1:9">
      <c r="A1926" s="1151"/>
      <c r="B1926" s="922" t="s">
        <v>14425</v>
      </c>
      <c r="C1926" s="920" t="s">
        <v>9667</v>
      </c>
      <c r="D1926" s="923" t="s">
        <v>14426</v>
      </c>
      <c r="E1926" s="920" t="s">
        <v>14427</v>
      </c>
      <c r="F1926" s="921">
        <v>1</v>
      </c>
      <c r="G1926" s="920" t="s">
        <v>26859</v>
      </c>
      <c r="H1926" s="922" t="s">
        <v>563</v>
      </c>
      <c r="I1926" s="923" t="s">
        <v>564</v>
      </c>
    </row>
    <row r="1927" spans="1:9">
      <c r="A1927" s="1151"/>
      <c r="B1927" s="922" t="s">
        <v>9215</v>
      </c>
      <c r="C1927" s="920" t="s">
        <v>9531</v>
      </c>
      <c r="D1927" s="923" t="s">
        <v>9850</v>
      </c>
      <c r="E1927" s="920" t="s">
        <v>10092</v>
      </c>
      <c r="F1927" s="921">
        <v>13</v>
      </c>
      <c r="G1927" s="920" t="s">
        <v>26859</v>
      </c>
      <c r="H1927" s="922" t="s">
        <v>4735</v>
      </c>
      <c r="I1927" s="923" t="s">
        <v>938</v>
      </c>
    </row>
    <row r="1928" spans="1:9">
      <c r="A1928" s="1151"/>
      <c r="B1928" s="922" t="s">
        <v>20148</v>
      </c>
      <c r="C1928" s="920" t="s">
        <v>6156</v>
      </c>
      <c r="D1928" s="923" t="s">
        <v>20149</v>
      </c>
      <c r="E1928" s="920" t="s">
        <v>20150</v>
      </c>
      <c r="F1928" s="921">
        <v>5</v>
      </c>
      <c r="G1928" s="920" t="s">
        <v>26859</v>
      </c>
      <c r="H1928" s="922" t="s">
        <v>20151</v>
      </c>
      <c r="I1928" s="923" t="s">
        <v>18115</v>
      </c>
    </row>
    <row r="1929" spans="1:9">
      <c r="A1929" s="1151"/>
      <c r="B1929" s="922" t="s">
        <v>17206</v>
      </c>
      <c r="C1929" s="920" t="s">
        <v>17207</v>
      </c>
      <c r="D1929" s="923" t="s">
        <v>28532</v>
      </c>
      <c r="E1929" s="920"/>
      <c r="F1929" s="921">
        <v>3</v>
      </c>
      <c r="G1929" s="920" t="s">
        <v>26859</v>
      </c>
      <c r="H1929" s="922" t="s">
        <v>4735</v>
      </c>
      <c r="I1929" s="923" t="s">
        <v>10945</v>
      </c>
    </row>
    <row r="1930" spans="1:9" ht="27">
      <c r="A1930" s="1151"/>
      <c r="B1930" s="922" t="s">
        <v>14220</v>
      </c>
      <c r="C1930" s="920" t="s">
        <v>5520</v>
      </c>
      <c r="D1930" s="923" t="s">
        <v>28533</v>
      </c>
      <c r="E1930" s="920" t="s">
        <v>14221</v>
      </c>
      <c r="F1930" s="921">
        <v>5</v>
      </c>
      <c r="G1930" s="920" t="s">
        <v>26859</v>
      </c>
      <c r="H1930" s="922" t="s">
        <v>14222</v>
      </c>
      <c r="I1930" s="923" t="s">
        <v>12720</v>
      </c>
    </row>
    <row r="1931" spans="1:9">
      <c r="A1931" s="1151"/>
      <c r="B1931" s="922" t="s">
        <v>9017</v>
      </c>
      <c r="C1931" s="920" t="s">
        <v>9380</v>
      </c>
      <c r="D1931" s="923" t="s">
        <v>9710</v>
      </c>
      <c r="E1931" s="920" t="s">
        <v>9907</v>
      </c>
      <c r="F1931" s="921">
        <v>2</v>
      </c>
      <c r="G1931" s="920" t="s">
        <v>26859</v>
      </c>
      <c r="H1931" s="922" t="s">
        <v>17500</v>
      </c>
      <c r="I1931" s="923" t="s">
        <v>16482</v>
      </c>
    </row>
    <row r="1932" spans="1:9">
      <c r="A1932" s="1151"/>
      <c r="B1932" s="922" t="s">
        <v>12648</v>
      </c>
      <c r="C1932" s="920" t="s">
        <v>12649</v>
      </c>
      <c r="D1932" s="923" t="s">
        <v>20137</v>
      </c>
      <c r="E1932" s="920" t="s">
        <v>20138</v>
      </c>
      <c r="F1932" s="921">
        <v>5</v>
      </c>
      <c r="G1932" s="920" t="s">
        <v>26859</v>
      </c>
      <c r="H1932" s="922" t="s">
        <v>20139</v>
      </c>
      <c r="I1932" s="923"/>
    </row>
    <row r="1933" spans="1:9">
      <c r="A1933" s="1151"/>
      <c r="B1933" s="922" t="s">
        <v>9172</v>
      </c>
      <c r="C1933" s="920" t="s">
        <v>9495</v>
      </c>
      <c r="D1933" s="923" t="s">
        <v>9814</v>
      </c>
      <c r="E1933" s="920" t="s">
        <v>10052</v>
      </c>
      <c r="F1933" s="921">
        <v>7</v>
      </c>
      <c r="G1933" s="920" t="s">
        <v>26859</v>
      </c>
      <c r="H1933" s="922"/>
      <c r="I1933" s="923" t="s">
        <v>937</v>
      </c>
    </row>
    <row r="1934" spans="1:9">
      <c r="A1934" s="1151"/>
      <c r="B1934" s="922" t="s">
        <v>9354</v>
      </c>
      <c r="C1934" s="920" t="s">
        <v>2356</v>
      </c>
      <c r="D1934" s="923" t="s">
        <v>12638</v>
      </c>
      <c r="E1934" s="920" t="s">
        <v>20096</v>
      </c>
      <c r="F1934" s="921">
        <v>4</v>
      </c>
      <c r="G1934" s="920" t="s">
        <v>26859</v>
      </c>
      <c r="H1934" s="922" t="s">
        <v>20097</v>
      </c>
      <c r="I1934" s="923" t="s">
        <v>931</v>
      </c>
    </row>
    <row r="1935" spans="1:9">
      <c r="A1935" s="1151"/>
      <c r="B1935" s="922" t="s">
        <v>9354</v>
      </c>
      <c r="C1935" s="920" t="s">
        <v>2356</v>
      </c>
      <c r="D1935" s="923" t="s">
        <v>12638</v>
      </c>
      <c r="E1935" s="920" t="s">
        <v>20096</v>
      </c>
      <c r="F1935" s="921">
        <v>4</v>
      </c>
      <c r="G1935" s="920" t="s">
        <v>26861</v>
      </c>
      <c r="H1935" s="922" t="s">
        <v>27012</v>
      </c>
      <c r="I1935" s="923" t="s">
        <v>937</v>
      </c>
    </row>
    <row r="1936" spans="1:9">
      <c r="A1936" s="1151"/>
      <c r="B1936" s="922" t="s">
        <v>9145</v>
      </c>
      <c r="C1936" s="920" t="s">
        <v>9475</v>
      </c>
      <c r="D1936" s="923" t="s">
        <v>9798</v>
      </c>
      <c r="E1936" s="920"/>
      <c r="F1936" s="921">
        <v>0</v>
      </c>
      <c r="G1936" s="920" t="s">
        <v>26859</v>
      </c>
      <c r="H1936" s="922"/>
      <c r="I1936" s="923" t="s">
        <v>13667</v>
      </c>
    </row>
    <row r="1937" spans="1:9">
      <c r="A1937" s="1151"/>
      <c r="B1937" s="922" t="s">
        <v>15653</v>
      </c>
      <c r="C1937" s="920" t="s">
        <v>15654</v>
      </c>
      <c r="D1937" s="923" t="s">
        <v>15655</v>
      </c>
      <c r="E1937" s="920"/>
      <c r="F1937" s="921">
        <v>2</v>
      </c>
      <c r="G1937" s="920" t="s">
        <v>10858</v>
      </c>
      <c r="H1937" s="922" t="s">
        <v>2059</v>
      </c>
      <c r="I1937" s="923" t="s">
        <v>938</v>
      </c>
    </row>
    <row r="1938" spans="1:9">
      <c r="A1938" s="1151"/>
      <c r="B1938" s="922" t="s">
        <v>9235</v>
      </c>
      <c r="C1938" s="920" t="s">
        <v>9546</v>
      </c>
      <c r="D1938" s="923" t="s">
        <v>16656</v>
      </c>
      <c r="E1938" s="920" t="s">
        <v>10111</v>
      </c>
      <c r="F1938" s="921">
        <v>4</v>
      </c>
      <c r="G1938" s="920" t="s">
        <v>26859</v>
      </c>
      <c r="H1938" s="922" t="s">
        <v>1274</v>
      </c>
      <c r="I1938" s="923" t="s">
        <v>564</v>
      </c>
    </row>
    <row r="1939" spans="1:9">
      <c r="A1939" s="1151"/>
      <c r="B1939" s="922" t="s">
        <v>15174</v>
      </c>
      <c r="C1939" s="920" t="s">
        <v>3639</v>
      </c>
      <c r="D1939" s="923" t="s">
        <v>15175</v>
      </c>
      <c r="E1939" s="920" t="s">
        <v>10114</v>
      </c>
      <c r="F1939" s="921">
        <v>1</v>
      </c>
      <c r="G1939" s="920" t="s">
        <v>26859</v>
      </c>
      <c r="H1939" s="922" t="s">
        <v>4812</v>
      </c>
      <c r="I1939" s="923" t="s">
        <v>941</v>
      </c>
    </row>
    <row r="1940" spans="1:9">
      <c r="A1940" s="1151"/>
      <c r="B1940" s="922" t="s">
        <v>14214</v>
      </c>
      <c r="C1940" s="920" t="s">
        <v>1906</v>
      </c>
      <c r="D1940" s="923" t="s">
        <v>14215</v>
      </c>
      <c r="E1940" s="920" t="s">
        <v>10139</v>
      </c>
      <c r="F1940" s="921">
        <v>5</v>
      </c>
      <c r="G1940" s="920" t="s">
        <v>26859</v>
      </c>
      <c r="H1940" s="922" t="s">
        <v>22357</v>
      </c>
      <c r="I1940" s="923" t="s">
        <v>1300</v>
      </c>
    </row>
    <row r="1941" spans="1:9" ht="27">
      <c r="A1941" s="1151"/>
      <c r="B1941" s="922" t="s">
        <v>5237</v>
      </c>
      <c r="C1941" s="920" t="s">
        <v>11018</v>
      </c>
      <c r="D1941" s="923" t="s">
        <v>16596</v>
      </c>
      <c r="E1941" s="920" t="s">
        <v>17087</v>
      </c>
      <c r="F1941" s="921">
        <v>1</v>
      </c>
      <c r="G1941" s="920" t="s">
        <v>26859</v>
      </c>
      <c r="H1941" s="922"/>
      <c r="I1941" s="923" t="s">
        <v>14568</v>
      </c>
    </row>
    <row r="1942" spans="1:9">
      <c r="A1942" s="1151"/>
      <c r="B1942" s="922" t="s">
        <v>9238</v>
      </c>
      <c r="C1942" s="920" t="s">
        <v>9547</v>
      </c>
      <c r="D1942" s="923" t="s">
        <v>9865</v>
      </c>
      <c r="E1942" s="920" t="s">
        <v>10114</v>
      </c>
      <c r="F1942" s="921">
        <v>2</v>
      </c>
      <c r="G1942" s="920" t="s">
        <v>26859</v>
      </c>
      <c r="H1942" s="922" t="s">
        <v>4812</v>
      </c>
      <c r="I1942" s="923" t="s">
        <v>941</v>
      </c>
    </row>
    <row r="1943" spans="1:9">
      <c r="A1943" s="1151"/>
      <c r="B1943" s="922" t="s">
        <v>11015</v>
      </c>
      <c r="C1943" s="920" t="s">
        <v>11016</v>
      </c>
      <c r="D1943" s="923" t="s">
        <v>11017</v>
      </c>
      <c r="E1943" s="920"/>
      <c r="F1943" s="921">
        <v>0</v>
      </c>
      <c r="G1943" s="920" t="s">
        <v>26859</v>
      </c>
      <c r="H1943" s="922"/>
      <c r="I1943" s="923" t="s">
        <v>938</v>
      </c>
    </row>
    <row r="1944" spans="1:9">
      <c r="A1944" s="1151"/>
      <c r="B1944" s="922" t="s">
        <v>24048</v>
      </c>
      <c r="C1944" s="920" t="s">
        <v>17194</v>
      </c>
      <c r="D1944" s="923" t="s">
        <v>24049</v>
      </c>
      <c r="E1944" s="920"/>
      <c r="F1944" s="921">
        <v>1</v>
      </c>
      <c r="G1944" s="920" t="s">
        <v>26859</v>
      </c>
      <c r="H1944" s="922"/>
      <c r="I1944" s="923"/>
    </row>
    <row r="1945" spans="1:9">
      <c r="A1945" s="1151"/>
      <c r="B1945" s="922" t="s">
        <v>17193</v>
      </c>
      <c r="C1945" s="920" t="s">
        <v>17194</v>
      </c>
      <c r="D1945" s="923" t="s">
        <v>17195</v>
      </c>
      <c r="E1945" s="920"/>
      <c r="F1945" s="921">
        <v>1</v>
      </c>
      <c r="G1945" s="920" t="s">
        <v>26859</v>
      </c>
      <c r="H1945" s="922"/>
      <c r="I1945" s="923" t="s">
        <v>941</v>
      </c>
    </row>
    <row r="1946" spans="1:9" ht="27">
      <c r="A1946" s="1151"/>
      <c r="B1946" s="922" t="s">
        <v>9216</v>
      </c>
      <c r="C1946" s="920" t="s">
        <v>6968</v>
      </c>
      <c r="D1946" s="923" t="s">
        <v>9851</v>
      </c>
      <c r="E1946" s="920" t="s">
        <v>10093</v>
      </c>
      <c r="F1946" s="921">
        <v>5</v>
      </c>
      <c r="G1946" s="920" t="s">
        <v>26859</v>
      </c>
      <c r="H1946" s="922" t="s">
        <v>20060</v>
      </c>
      <c r="I1946" s="923" t="s">
        <v>20061</v>
      </c>
    </row>
    <row r="1947" spans="1:9">
      <c r="A1947" s="1151"/>
      <c r="B1947" s="922" t="s">
        <v>24182</v>
      </c>
      <c r="C1947" s="920" t="s">
        <v>24182</v>
      </c>
      <c r="D1947" s="923" t="s">
        <v>24183</v>
      </c>
      <c r="E1947" s="920"/>
      <c r="F1947" s="921">
        <v>0</v>
      </c>
      <c r="G1947" s="920" t="s">
        <v>26859</v>
      </c>
      <c r="H1947" s="922" t="s">
        <v>17091</v>
      </c>
      <c r="I1947" s="923" t="s">
        <v>930</v>
      </c>
    </row>
    <row r="1948" spans="1:9">
      <c r="A1948" s="1151"/>
      <c r="B1948" s="922" t="s">
        <v>9252</v>
      </c>
      <c r="C1948" s="920" t="s">
        <v>5534</v>
      </c>
      <c r="D1948" s="923" t="s">
        <v>9874</v>
      </c>
      <c r="E1948" s="920"/>
      <c r="F1948" s="921">
        <v>1</v>
      </c>
      <c r="G1948" s="920" t="s">
        <v>26859</v>
      </c>
      <c r="H1948" s="922"/>
      <c r="I1948" s="923" t="s">
        <v>938</v>
      </c>
    </row>
    <row r="1949" spans="1:9">
      <c r="A1949" s="1151"/>
      <c r="B1949" s="922" t="s">
        <v>8406</v>
      </c>
      <c r="C1949" s="920" t="s">
        <v>8406</v>
      </c>
      <c r="D1949" s="923" t="s">
        <v>15625</v>
      </c>
      <c r="E1949" s="920"/>
      <c r="F1949" s="921">
        <v>0</v>
      </c>
      <c r="G1949" s="920" t="s">
        <v>26859</v>
      </c>
      <c r="H1949" s="922" t="s">
        <v>4735</v>
      </c>
      <c r="I1949" s="923" t="s">
        <v>938</v>
      </c>
    </row>
    <row r="1950" spans="1:9">
      <c r="A1950" s="1151"/>
      <c r="B1950" s="922" t="s">
        <v>9198</v>
      </c>
      <c r="C1950" s="920" t="s">
        <v>9512</v>
      </c>
      <c r="D1950" s="923" t="s">
        <v>9835</v>
      </c>
      <c r="E1950" s="920"/>
      <c r="F1950" s="921">
        <v>1</v>
      </c>
      <c r="G1950" s="920" t="s">
        <v>26859</v>
      </c>
      <c r="H1950" s="922" t="s">
        <v>20044</v>
      </c>
      <c r="I1950" s="923" t="s">
        <v>564</v>
      </c>
    </row>
    <row r="1951" spans="1:9" ht="27">
      <c r="A1951" s="1151"/>
      <c r="B1951" s="922" t="s">
        <v>9163</v>
      </c>
      <c r="C1951" s="920" t="s">
        <v>9489</v>
      </c>
      <c r="D1951" s="923" t="s">
        <v>28760</v>
      </c>
      <c r="E1951" s="920" t="s">
        <v>10042</v>
      </c>
      <c r="F1951" s="921">
        <v>12</v>
      </c>
      <c r="G1951" s="920" t="s">
        <v>26877</v>
      </c>
      <c r="H1951" s="922" t="s">
        <v>1295</v>
      </c>
      <c r="I1951" s="923" t="s">
        <v>11775</v>
      </c>
    </row>
    <row r="1952" spans="1:9">
      <c r="A1952" s="1151"/>
      <c r="B1952" s="922" t="s">
        <v>8257</v>
      </c>
      <c r="C1952" s="920" t="s">
        <v>8257</v>
      </c>
      <c r="D1952" s="923" t="s">
        <v>15621</v>
      </c>
      <c r="E1952" s="920"/>
      <c r="F1952" s="921">
        <v>0</v>
      </c>
      <c r="G1952" s="920" t="s">
        <v>26859</v>
      </c>
      <c r="H1952" s="922" t="s">
        <v>4735</v>
      </c>
      <c r="I1952" s="923" t="s">
        <v>938</v>
      </c>
    </row>
    <row r="1953" spans="1:9">
      <c r="A1953" s="1151"/>
      <c r="B1953" s="922" t="s">
        <v>9183</v>
      </c>
      <c r="C1953" s="920" t="s">
        <v>9501</v>
      </c>
      <c r="D1953" s="923" t="s">
        <v>9821</v>
      </c>
      <c r="E1953" s="920" t="s">
        <v>10060</v>
      </c>
      <c r="F1953" s="921">
        <v>0</v>
      </c>
      <c r="G1953" s="920" t="s">
        <v>26859</v>
      </c>
      <c r="H1953" s="922"/>
      <c r="I1953" s="923" t="s">
        <v>564</v>
      </c>
    </row>
    <row r="1954" spans="1:9" ht="40.5">
      <c r="A1954" s="1151"/>
      <c r="B1954" s="922" t="s">
        <v>15616</v>
      </c>
      <c r="C1954" s="920" t="s">
        <v>15617</v>
      </c>
      <c r="D1954" s="923" t="s">
        <v>15618</v>
      </c>
      <c r="E1954" s="920" t="s">
        <v>15619</v>
      </c>
      <c r="F1954" s="921">
        <v>67</v>
      </c>
      <c r="G1954" s="920" t="s">
        <v>26859</v>
      </c>
      <c r="H1954" s="922" t="s">
        <v>15620</v>
      </c>
      <c r="I1954" s="923" t="s">
        <v>938</v>
      </c>
    </row>
    <row r="1955" spans="1:9">
      <c r="A1955" s="1151"/>
      <c r="B1955" s="922" t="s">
        <v>9358</v>
      </c>
      <c r="C1955" s="920" t="s">
        <v>9686</v>
      </c>
      <c r="D1955" s="923" t="s">
        <v>24657</v>
      </c>
      <c r="E1955" s="920"/>
      <c r="F1955" s="921">
        <v>7</v>
      </c>
      <c r="G1955" s="920" t="s">
        <v>26859</v>
      </c>
      <c r="H1955" s="922" t="s">
        <v>24658</v>
      </c>
      <c r="I1955" s="923" t="s">
        <v>938</v>
      </c>
    </row>
    <row r="1956" spans="1:9">
      <c r="A1956" s="1151"/>
      <c r="B1956" s="922" t="s">
        <v>23393</v>
      </c>
      <c r="C1956" s="920" t="s">
        <v>23394</v>
      </c>
      <c r="D1956" s="923" t="s">
        <v>23395</v>
      </c>
      <c r="E1956" s="920" t="s">
        <v>23396</v>
      </c>
      <c r="F1956" s="921">
        <v>3</v>
      </c>
      <c r="G1956" s="920" t="s">
        <v>26877</v>
      </c>
      <c r="H1956" s="922" t="s">
        <v>23397</v>
      </c>
      <c r="I1956" s="923" t="s">
        <v>937</v>
      </c>
    </row>
    <row r="1957" spans="1:9" ht="27">
      <c r="A1957" s="1151"/>
      <c r="B1957" s="922" t="s">
        <v>9120</v>
      </c>
      <c r="C1957" s="920" t="s">
        <v>9458</v>
      </c>
      <c r="D1957" s="923" t="s">
        <v>9781</v>
      </c>
      <c r="E1957" s="920" t="s">
        <v>10002</v>
      </c>
      <c r="F1957" s="921">
        <v>35</v>
      </c>
      <c r="G1957" s="920" t="s">
        <v>26859</v>
      </c>
      <c r="H1957" s="922" t="s">
        <v>27013</v>
      </c>
      <c r="I1957" s="923" t="s">
        <v>27014</v>
      </c>
    </row>
    <row r="1958" spans="1:9" ht="27">
      <c r="A1958" s="1151"/>
      <c r="B1958" s="922" t="s">
        <v>13882</v>
      </c>
      <c r="C1958" s="920" t="s">
        <v>13883</v>
      </c>
      <c r="D1958" s="923" t="s">
        <v>13884</v>
      </c>
      <c r="E1958" s="920" t="s">
        <v>21810</v>
      </c>
      <c r="F1958" s="921">
        <v>5</v>
      </c>
      <c r="G1958" s="920" t="s">
        <v>26859</v>
      </c>
      <c r="H1958" s="922" t="s">
        <v>21811</v>
      </c>
      <c r="I1958" s="923" t="s">
        <v>21812</v>
      </c>
    </row>
    <row r="1959" spans="1:9">
      <c r="A1959" s="1151"/>
      <c r="B1959" s="922" t="s">
        <v>9195</v>
      </c>
      <c r="C1959" s="920" t="s">
        <v>9511</v>
      </c>
      <c r="D1959" s="923" t="s">
        <v>9832</v>
      </c>
      <c r="E1959" s="920" t="s">
        <v>10071</v>
      </c>
      <c r="F1959" s="921">
        <v>1</v>
      </c>
      <c r="G1959" s="920" t="s">
        <v>26859</v>
      </c>
      <c r="H1959" s="922" t="s">
        <v>5173</v>
      </c>
      <c r="I1959" s="923" t="s">
        <v>941</v>
      </c>
    </row>
    <row r="1960" spans="1:9">
      <c r="A1960" s="1151"/>
      <c r="B1960" s="922" t="s">
        <v>24046</v>
      </c>
      <c r="C1960" s="920" t="s">
        <v>15077</v>
      </c>
      <c r="D1960" s="923" t="s">
        <v>24047</v>
      </c>
      <c r="E1960" s="920"/>
      <c r="F1960" s="921">
        <v>0</v>
      </c>
      <c r="G1960" s="920" t="s">
        <v>26859</v>
      </c>
      <c r="H1960" s="922"/>
      <c r="I1960" s="923" t="s">
        <v>941</v>
      </c>
    </row>
    <row r="1961" spans="1:9">
      <c r="A1961" s="1151"/>
      <c r="B1961" s="922" t="s">
        <v>15076</v>
      </c>
      <c r="C1961" s="920" t="s">
        <v>15077</v>
      </c>
      <c r="D1961" s="923" t="s">
        <v>15078</v>
      </c>
      <c r="E1961" s="920"/>
      <c r="F1961" s="921">
        <v>0</v>
      </c>
      <c r="G1961" s="920" t="s">
        <v>26859</v>
      </c>
      <c r="H1961" s="922"/>
      <c r="I1961" s="923" t="s">
        <v>941</v>
      </c>
    </row>
    <row r="1962" spans="1:9">
      <c r="A1962" s="1151"/>
      <c r="B1962" s="922" t="s">
        <v>9125</v>
      </c>
      <c r="C1962" s="920" t="s">
        <v>9462</v>
      </c>
      <c r="D1962" s="923" t="s">
        <v>16667</v>
      </c>
      <c r="E1962" s="920" t="s">
        <v>10007</v>
      </c>
      <c r="F1962" s="921">
        <v>28</v>
      </c>
      <c r="G1962" s="920" t="s">
        <v>26877</v>
      </c>
      <c r="H1962" s="922" t="s">
        <v>1295</v>
      </c>
      <c r="I1962" s="923" t="s">
        <v>932</v>
      </c>
    </row>
    <row r="1963" spans="1:9">
      <c r="A1963" s="1151"/>
      <c r="B1963" s="922" t="s">
        <v>12599</v>
      </c>
      <c r="C1963" s="920" t="s">
        <v>3414</v>
      </c>
      <c r="D1963" s="923" t="s">
        <v>12600</v>
      </c>
      <c r="E1963" s="920" t="s">
        <v>12601</v>
      </c>
      <c r="F1963" s="921">
        <v>128</v>
      </c>
      <c r="G1963" s="920" t="s">
        <v>26859</v>
      </c>
      <c r="H1963" s="922" t="s">
        <v>12143</v>
      </c>
      <c r="I1963" s="923" t="s">
        <v>1300</v>
      </c>
    </row>
    <row r="1964" spans="1:9">
      <c r="A1964" s="1151"/>
      <c r="B1964" s="922" t="s">
        <v>15606</v>
      </c>
      <c r="C1964" s="920" t="s">
        <v>15607</v>
      </c>
      <c r="D1964" s="923" t="s">
        <v>15608</v>
      </c>
      <c r="E1964" s="920"/>
      <c r="F1964" s="921">
        <v>1</v>
      </c>
      <c r="G1964" s="920" t="s">
        <v>26859</v>
      </c>
      <c r="H1964" s="922" t="s">
        <v>4804</v>
      </c>
      <c r="I1964" s="923" t="s">
        <v>938</v>
      </c>
    </row>
    <row r="1965" spans="1:9">
      <c r="A1965" s="1151"/>
      <c r="B1965" s="922" t="s">
        <v>9185</v>
      </c>
      <c r="C1965" s="920" t="s">
        <v>9503</v>
      </c>
      <c r="D1965" s="923" t="s">
        <v>9823</v>
      </c>
      <c r="E1965" s="920" t="s">
        <v>10062</v>
      </c>
      <c r="F1965" s="921">
        <v>3</v>
      </c>
      <c r="G1965" s="920" t="s">
        <v>26859</v>
      </c>
      <c r="H1965" s="922" t="s">
        <v>10195</v>
      </c>
      <c r="I1965" s="923" t="s">
        <v>564</v>
      </c>
    </row>
    <row r="1966" spans="1:9">
      <c r="A1966" s="1151"/>
      <c r="B1966" s="922" t="s">
        <v>9046</v>
      </c>
      <c r="C1966" s="920" t="s">
        <v>1122</v>
      </c>
      <c r="D1966" s="923" t="s">
        <v>9733</v>
      </c>
      <c r="E1966" s="920"/>
      <c r="F1966" s="921">
        <v>1</v>
      </c>
      <c r="G1966" s="920" t="s">
        <v>26859</v>
      </c>
      <c r="H1966" s="922" t="s">
        <v>1273</v>
      </c>
      <c r="I1966" s="923" t="s">
        <v>564</v>
      </c>
    </row>
    <row r="1967" spans="1:9">
      <c r="A1967" s="1151"/>
      <c r="B1967" s="922" t="s">
        <v>24041</v>
      </c>
      <c r="C1967" s="920" t="s">
        <v>24042</v>
      </c>
      <c r="D1967" s="923" t="s">
        <v>24043</v>
      </c>
      <c r="E1967" s="920"/>
      <c r="F1967" s="921">
        <v>1</v>
      </c>
      <c r="G1967" s="920" t="s">
        <v>26859</v>
      </c>
      <c r="H1967" s="922"/>
      <c r="I1967" s="923" t="s">
        <v>941</v>
      </c>
    </row>
    <row r="1968" spans="1:9">
      <c r="A1968" s="1151"/>
      <c r="B1968" s="922" t="s">
        <v>9093</v>
      </c>
      <c r="C1968" s="920" t="s">
        <v>9443</v>
      </c>
      <c r="D1968" s="923" t="s">
        <v>9763</v>
      </c>
      <c r="E1968" s="920" t="s">
        <v>9979</v>
      </c>
      <c r="F1968" s="921">
        <v>8</v>
      </c>
      <c r="G1968" s="920" t="s">
        <v>26859</v>
      </c>
      <c r="H1968" s="922" t="s">
        <v>22337</v>
      </c>
      <c r="I1968" s="923" t="s">
        <v>10926</v>
      </c>
    </row>
    <row r="1969" spans="1:9">
      <c r="A1969" s="1151"/>
      <c r="B1969" s="922" t="s">
        <v>14960</v>
      </c>
      <c r="C1969" s="920" t="s">
        <v>1137</v>
      </c>
      <c r="D1969" s="923" t="s">
        <v>14961</v>
      </c>
      <c r="E1969" s="920" t="s">
        <v>14962</v>
      </c>
      <c r="F1969" s="921">
        <v>15</v>
      </c>
      <c r="G1969" s="920" t="s">
        <v>26877</v>
      </c>
      <c r="H1969" s="922" t="s">
        <v>23714</v>
      </c>
      <c r="I1969" s="923" t="s">
        <v>935</v>
      </c>
    </row>
    <row r="1970" spans="1:9">
      <c r="A1970" s="1151"/>
      <c r="B1970" s="922" t="s">
        <v>9074</v>
      </c>
      <c r="C1970" s="920" t="s">
        <v>9425</v>
      </c>
      <c r="D1970" s="923" t="s">
        <v>9748</v>
      </c>
      <c r="E1970" s="920" t="s">
        <v>9961</v>
      </c>
      <c r="F1970" s="921">
        <v>1</v>
      </c>
      <c r="G1970" s="920" t="s">
        <v>26859</v>
      </c>
      <c r="H1970" s="922" t="s">
        <v>1284</v>
      </c>
      <c r="I1970" s="923" t="s">
        <v>564</v>
      </c>
    </row>
    <row r="1971" spans="1:9">
      <c r="A1971" s="1151"/>
      <c r="B1971" s="922" t="s">
        <v>9203</v>
      </c>
      <c r="C1971" s="920" t="s">
        <v>9519</v>
      </c>
      <c r="D1971" s="923" t="s">
        <v>9841</v>
      </c>
      <c r="E1971" s="920" t="s">
        <v>10078</v>
      </c>
      <c r="F1971" s="921">
        <v>4</v>
      </c>
      <c r="G1971" s="920" t="s">
        <v>26859</v>
      </c>
      <c r="H1971" s="922" t="s">
        <v>10197</v>
      </c>
      <c r="I1971" s="923" t="s">
        <v>937</v>
      </c>
    </row>
    <row r="1972" spans="1:9">
      <c r="A1972" s="1151"/>
      <c r="B1972" s="922" t="s">
        <v>17171</v>
      </c>
      <c r="C1972" s="920" t="s">
        <v>17172</v>
      </c>
      <c r="D1972" s="923" t="s">
        <v>17173</v>
      </c>
      <c r="E1972" s="920"/>
      <c r="F1972" s="921">
        <v>1</v>
      </c>
      <c r="G1972" s="920" t="s">
        <v>26859</v>
      </c>
      <c r="H1972" s="922"/>
      <c r="I1972" s="923" t="s">
        <v>941</v>
      </c>
    </row>
    <row r="1973" spans="1:9">
      <c r="A1973" s="1151"/>
      <c r="B1973" s="922" t="s">
        <v>9212</v>
      </c>
      <c r="C1973" s="920" t="s">
        <v>9529</v>
      </c>
      <c r="D1973" s="923" t="s">
        <v>9847</v>
      </c>
      <c r="E1973" s="920"/>
      <c r="F1973" s="921">
        <v>2</v>
      </c>
      <c r="G1973" s="920" t="s">
        <v>26859</v>
      </c>
      <c r="H1973" s="922" t="s">
        <v>889</v>
      </c>
      <c r="I1973" s="923" t="s">
        <v>938</v>
      </c>
    </row>
    <row r="1974" spans="1:9">
      <c r="A1974" s="1151"/>
      <c r="B1974" s="922" t="s">
        <v>14598</v>
      </c>
      <c r="C1974" s="920" t="s">
        <v>14599</v>
      </c>
      <c r="D1974" s="923" t="s">
        <v>14600</v>
      </c>
      <c r="E1974" s="920" t="s">
        <v>14601</v>
      </c>
      <c r="F1974" s="921">
        <v>6</v>
      </c>
      <c r="G1974" s="920" t="s">
        <v>26859</v>
      </c>
      <c r="H1974" s="922" t="s">
        <v>8993</v>
      </c>
      <c r="I1974" s="923" t="s">
        <v>938</v>
      </c>
    </row>
    <row r="1975" spans="1:9">
      <c r="A1975" s="1151"/>
      <c r="B1975" s="922" t="s">
        <v>23710</v>
      </c>
      <c r="C1975" s="920" t="s">
        <v>23711</v>
      </c>
      <c r="D1975" s="923" t="s">
        <v>28534</v>
      </c>
      <c r="E1975" s="920" t="s">
        <v>23712</v>
      </c>
      <c r="F1975" s="921">
        <v>1</v>
      </c>
      <c r="G1975" s="920" t="s">
        <v>26877</v>
      </c>
      <c r="H1975" s="922" t="s">
        <v>23713</v>
      </c>
      <c r="I1975" s="923" t="s">
        <v>564</v>
      </c>
    </row>
    <row r="1976" spans="1:9">
      <c r="A1976" s="1151"/>
      <c r="B1976" s="922" t="s">
        <v>16152</v>
      </c>
      <c r="C1976" s="920" t="s">
        <v>16153</v>
      </c>
      <c r="D1976" s="923" t="s">
        <v>16154</v>
      </c>
      <c r="E1976" s="920"/>
      <c r="F1976" s="921">
        <v>0</v>
      </c>
      <c r="G1976" s="920" t="s">
        <v>26859</v>
      </c>
      <c r="H1976" s="922" t="s">
        <v>7852</v>
      </c>
      <c r="I1976" s="923" t="s">
        <v>938</v>
      </c>
    </row>
    <row r="1977" spans="1:9">
      <c r="A1977" s="1151"/>
      <c r="B1977" s="922" t="s">
        <v>9097</v>
      </c>
      <c r="C1977" s="920" t="s">
        <v>9447</v>
      </c>
      <c r="D1977" s="923" t="s">
        <v>9766</v>
      </c>
      <c r="E1977" s="920" t="s">
        <v>9982</v>
      </c>
      <c r="F1977" s="921">
        <v>3</v>
      </c>
      <c r="G1977" s="920" t="s">
        <v>26859</v>
      </c>
      <c r="H1977" s="922" t="s">
        <v>19927</v>
      </c>
      <c r="I1977" s="923" t="s">
        <v>11287</v>
      </c>
    </row>
    <row r="1978" spans="1:9">
      <c r="A1978" s="1151"/>
      <c r="B1978" s="922" t="s">
        <v>15122</v>
      </c>
      <c r="C1978" s="920" t="s">
        <v>9384</v>
      </c>
      <c r="D1978" s="923" t="s">
        <v>15123</v>
      </c>
      <c r="E1978" s="920"/>
      <c r="F1978" s="921">
        <v>1</v>
      </c>
      <c r="G1978" s="920" t="s">
        <v>26859</v>
      </c>
      <c r="H1978" s="922"/>
      <c r="I1978" s="923" t="s">
        <v>941</v>
      </c>
    </row>
    <row r="1979" spans="1:9">
      <c r="A1979" s="1151"/>
      <c r="B1979" s="922" t="s">
        <v>15181</v>
      </c>
      <c r="C1979" s="920" t="s">
        <v>9384</v>
      </c>
      <c r="D1979" s="923" t="s">
        <v>15182</v>
      </c>
      <c r="E1979" s="920"/>
      <c r="F1979" s="921">
        <v>1</v>
      </c>
      <c r="G1979" s="920" t="s">
        <v>26859</v>
      </c>
      <c r="H1979" s="922"/>
      <c r="I1979" s="923" t="s">
        <v>13667</v>
      </c>
    </row>
    <row r="1980" spans="1:9">
      <c r="A1980" s="1151"/>
      <c r="B1980" s="922" t="s">
        <v>6079</v>
      </c>
      <c r="C1980" s="920" t="s">
        <v>9569</v>
      </c>
      <c r="D1980" s="923" t="s">
        <v>9881</v>
      </c>
      <c r="E1980" s="920" t="s">
        <v>10129</v>
      </c>
      <c r="F1980" s="921">
        <v>1</v>
      </c>
      <c r="G1980" s="920" t="s">
        <v>26859</v>
      </c>
      <c r="H1980" s="922" t="s">
        <v>19899</v>
      </c>
      <c r="I1980" s="923" t="s">
        <v>564</v>
      </c>
    </row>
    <row r="1981" spans="1:9">
      <c r="A1981" s="1151"/>
      <c r="B1981" s="922" t="s">
        <v>9035</v>
      </c>
      <c r="C1981" s="920" t="s">
        <v>9394</v>
      </c>
      <c r="D1981" s="923" t="s">
        <v>9722</v>
      </c>
      <c r="E1981" s="920" t="s">
        <v>9926</v>
      </c>
      <c r="F1981" s="921">
        <v>4</v>
      </c>
      <c r="G1981" s="920" t="s">
        <v>26859</v>
      </c>
      <c r="H1981" s="922" t="s">
        <v>13209</v>
      </c>
      <c r="I1981" s="923" t="s">
        <v>564</v>
      </c>
    </row>
    <row r="1982" spans="1:9">
      <c r="A1982" s="1151"/>
      <c r="B1982" s="922" t="s">
        <v>9366</v>
      </c>
      <c r="C1982" s="920" t="s">
        <v>3626</v>
      </c>
      <c r="D1982" s="923" t="s">
        <v>15602</v>
      </c>
      <c r="E1982" s="920"/>
      <c r="F1982" s="921">
        <v>4</v>
      </c>
      <c r="G1982" s="920" t="s">
        <v>26859</v>
      </c>
      <c r="H1982" s="922"/>
      <c r="I1982" s="923" t="s">
        <v>21816</v>
      </c>
    </row>
    <row r="1983" spans="1:9">
      <c r="A1983" s="1151"/>
      <c r="B1983" s="922" t="s">
        <v>9147</v>
      </c>
      <c r="C1983" s="920" t="s">
        <v>3758</v>
      </c>
      <c r="D1983" s="923" t="s">
        <v>9799</v>
      </c>
      <c r="E1983" s="920" t="s">
        <v>14854</v>
      </c>
      <c r="F1983" s="921">
        <v>8</v>
      </c>
      <c r="G1983" s="920" t="s">
        <v>26877</v>
      </c>
      <c r="H1983" s="922" t="s">
        <v>899</v>
      </c>
      <c r="I1983" s="923" t="s">
        <v>935</v>
      </c>
    </row>
    <row r="1984" spans="1:9" ht="27">
      <c r="A1984" s="1151"/>
      <c r="B1984" s="922" t="s">
        <v>9071</v>
      </c>
      <c r="C1984" s="920" t="s">
        <v>3759</v>
      </c>
      <c r="D1984" s="923" t="s">
        <v>28535</v>
      </c>
      <c r="E1984" s="920" t="s">
        <v>9957</v>
      </c>
      <c r="F1984" s="921">
        <v>15</v>
      </c>
      <c r="G1984" s="920" t="s">
        <v>26859</v>
      </c>
      <c r="H1984" s="922" t="s">
        <v>2173</v>
      </c>
      <c r="I1984" s="923" t="s">
        <v>22331</v>
      </c>
    </row>
    <row r="1985" spans="1:9" ht="27">
      <c r="A1985" s="1151"/>
      <c r="B1985" s="922" t="s">
        <v>9139</v>
      </c>
      <c r="C1985" s="920" t="s">
        <v>9468</v>
      </c>
      <c r="D1985" s="923" t="s">
        <v>28536</v>
      </c>
      <c r="E1985" s="920" t="s">
        <v>10021</v>
      </c>
      <c r="F1985" s="921">
        <v>3</v>
      </c>
      <c r="G1985" s="920" t="s">
        <v>26859</v>
      </c>
      <c r="H1985" s="922" t="s">
        <v>6735</v>
      </c>
      <c r="I1985" s="923" t="s">
        <v>21325</v>
      </c>
    </row>
    <row r="1986" spans="1:9">
      <c r="A1986" s="1151"/>
      <c r="B1986" s="922" t="s">
        <v>23702</v>
      </c>
      <c r="C1986" s="920" t="s">
        <v>23703</v>
      </c>
      <c r="D1986" s="923" t="s">
        <v>23704</v>
      </c>
      <c r="E1986" s="920" t="s">
        <v>23705</v>
      </c>
      <c r="F1986" s="921">
        <v>3</v>
      </c>
      <c r="G1986" s="920" t="s">
        <v>26877</v>
      </c>
      <c r="H1986" s="922" t="s">
        <v>23706</v>
      </c>
      <c r="I1986" s="923" t="s">
        <v>933</v>
      </c>
    </row>
    <row r="1987" spans="1:9">
      <c r="A1987" s="1151"/>
      <c r="B1987" s="922" t="s">
        <v>7944</v>
      </c>
      <c r="C1987" s="920" t="s">
        <v>5430</v>
      </c>
      <c r="D1987" s="923" t="s">
        <v>12534</v>
      </c>
      <c r="E1987" s="920" t="s">
        <v>19839</v>
      </c>
      <c r="F1987" s="921">
        <v>3</v>
      </c>
      <c r="G1987" s="920" t="s">
        <v>26859</v>
      </c>
      <c r="H1987" s="922" t="s">
        <v>19840</v>
      </c>
      <c r="I1987" s="923" t="s">
        <v>11205</v>
      </c>
    </row>
    <row r="1988" spans="1:9">
      <c r="A1988" s="1151"/>
      <c r="B1988" s="922" t="s">
        <v>9092</v>
      </c>
      <c r="C1988" s="920" t="s">
        <v>9442</v>
      </c>
      <c r="D1988" s="923" t="s">
        <v>9762</v>
      </c>
      <c r="E1988" s="920" t="s">
        <v>9978</v>
      </c>
      <c r="F1988" s="921">
        <v>4</v>
      </c>
      <c r="G1988" s="920" t="s">
        <v>26859</v>
      </c>
      <c r="H1988" s="922" t="s">
        <v>27015</v>
      </c>
      <c r="I1988" s="923" t="s">
        <v>937</v>
      </c>
    </row>
    <row r="1989" spans="1:9">
      <c r="A1989" s="1151"/>
      <c r="B1989" s="922" t="s">
        <v>9098</v>
      </c>
      <c r="C1989" s="920" t="s">
        <v>23185</v>
      </c>
      <c r="D1989" s="923" t="s">
        <v>9767</v>
      </c>
      <c r="E1989" s="920" t="s">
        <v>9983</v>
      </c>
      <c r="F1989" s="921">
        <v>10</v>
      </c>
      <c r="G1989" s="920" t="s">
        <v>26877</v>
      </c>
      <c r="H1989" s="922" t="s">
        <v>5917</v>
      </c>
      <c r="I1989" s="923" t="s">
        <v>564</v>
      </c>
    </row>
    <row r="1990" spans="1:9">
      <c r="A1990" s="1151"/>
      <c r="B1990" s="922" t="s">
        <v>15239</v>
      </c>
      <c r="C1990" s="920" t="s">
        <v>687</v>
      </c>
      <c r="D1990" s="923" t="s">
        <v>15240</v>
      </c>
      <c r="E1990" s="920" t="s">
        <v>15241</v>
      </c>
      <c r="F1990" s="921">
        <v>20</v>
      </c>
      <c r="G1990" s="920" t="s">
        <v>26859</v>
      </c>
      <c r="H1990" s="922" t="s">
        <v>24178</v>
      </c>
      <c r="I1990" s="923" t="s">
        <v>930</v>
      </c>
    </row>
    <row r="1991" spans="1:9" ht="27">
      <c r="A1991" s="1151"/>
      <c r="B1991" s="922" t="s">
        <v>9075</v>
      </c>
      <c r="C1991" s="920" t="s">
        <v>9426</v>
      </c>
      <c r="D1991" s="923" t="s">
        <v>9749</v>
      </c>
      <c r="E1991" s="920" t="s">
        <v>9962</v>
      </c>
      <c r="F1991" s="921">
        <v>11</v>
      </c>
      <c r="G1991" s="920" t="s">
        <v>26859</v>
      </c>
      <c r="H1991" s="922" t="s">
        <v>4770</v>
      </c>
      <c r="I1991" s="923" t="s">
        <v>11607</v>
      </c>
    </row>
    <row r="1992" spans="1:9">
      <c r="A1992" s="1151"/>
      <c r="B1992" s="922" t="s">
        <v>9096</v>
      </c>
      <c r="C1992" s="920" t="s">
        <v>9446</v>
      </c>
      <c r="D1992" s="923" t="s">
        <v>9765</v>
      </c>
      <c r="E1992" s="920" t="s">
        <v>9981</v>
      </c>
      <c r="F1992" s="921">
        <v>5</v>
      </c>
      <c r="G1992" s="920" t="s">
        <v>26877</v>
      </c>
      <c r="H1992" s="922" t="s">
        <v>1811</v>
      </c>
      <c r="I1992" s="923" t="s">
        <v>935</v>
      </c>
    </row>
    <row r="1993" spans="1:9">
      <c r="A1993" s="1151"/>
      <c r="B1993" s="922" t="s">
        <v>15857</v>
      </c>
      <c r="C1993" s="920" t="s">
        <v>15858</v>
      </c>
      <c r="D1993" s="923" t="s">
        <v>15859</v>
      </c>
      <c r="E1993" s="920"/>
      <c r="F1993" s="921">
        <v>3</v>
      </c>
      <c r="G1993" s="920" t="s">
        <v>26861</v>
      </c>
      <c r="H1993" s="922" t="s">
        <v>14388</v>
      </c>
      <c r="I1993" s="923" t="s">
        <v>1851</v>
      </c>
    </row>
    <row r="1994" spans="1:9">
      <c r="A1994" s="1151"/>
      <c r="B1994" s="922" t="s">
        <v>9353</v>
      </c>
      <c r="C1994" s="920" t="s">
        <v>7370</v>
      </c>
      <c r="D1994" s="923" t="s">
        <v>19809</v>
      </c>
      <c r="E1994" s="920" t="s">
        <v>12495</v>
      </c>
      <c r="F1994" s="921">
        <v>6</v>
      </c>
      <c r="G1994" s="920" t="s">
        <v>26859</v>
      </c>
      <c r="H1994" s="922" t="s">
        <v>4802</v>
      </c>
      <c r="I1994" s="923" t="s">
        <v>937</v>
      </c>
    </row>
    <row r="1995" spans="1:9">
      <c r="A1995" s="1151"/>
      <c r="B1995" s="922" t="s">
        <v>12490</v>
      </c>
      <c r="C1995" s="920" t="s">
        <v>12491</v>
      </c>
      <c r="D1995" s="923" t="s">
        <v>12492</v>
      </c>
      <c r="E1995" s="920" t="s">
        <v>12493</v>
      </c>
      <c r="F1995" s="921">
        <v>36</v>
      </c>
      <c r="G1995" s="920" t="s">
        <v>26859</v>
      </c>
      <c r="H1995" s="922" t="s">
        <v>12494</v>
      </c>
      <c r="I1995" s="923" t="s">
        <v>11281</v>
      </c>
    </row>
    <row r="1996" spans="1:9">
      <c r="A1996" s="1151"/>
      <c r="B1996" s="922" t="s">
        <v>9342</v>
      </c>
      <c r="C1996" s="920" t="s">
        <v>9670</v>
      </c>
      <c r="D1996" s="923" t="s">
        <v>14419</v>
      </c>
      <c r="E1996" s="920" t="s">
        <v>14420</v>
      </c>
      <c r="F1996" s="921">
        <v>4</v>
      </c>
      <c r="G1996" s="920" t="s">
        <v>26859</v>
      </c>
      <c r="H1996" s="922" t="s">
        <v>14421</v>
      </c>
      <c r="I1996" s="923" t="s">
        <v>564</v>
      </c>
    </row>
    <row r="1997" spans="1:9" ht="27">
      <c r="A1997" s="1151"/>
      <c r="B1997" s="922" t="s">
        <v>14191</v>
      </c>
      <c r="C1997" s="920" t="s">
        <v>14192</v>
      </c>
      <c r="D1997" s="923" t="s">
        <v>14193</v>
      </c>
      <c r="E1997" s="920" t="s">
        <v>14194</v>
      </c>
      <c r="F1997" s="921">
        <v>25</v>
      </c>
      <c r="G1997" s="920" t="s">
        <v>26859</v>
      </c>
      <c r="H1997" s="922"/>
      <c r="I1997" s="923" t="s">
        <v>22318</v>
      </c>
    </row>
    <row r="1998" spans="1:9">
      <c r="A1998" s="1151"/>
      <c r="B1998" s="922" t="s">
        <v>17475</v>
      </c>
      <c r="C1998" s="920" t="s">
        <v>11349</v>
      </c>
      <c r="D1998" s="923" t="s">
        <v>28537</v>
      </c>
      <c r="E1998" s="920" t="s">
        <v>9991</v>
      </c>
      <c r="F1998" s="921">
        <v>16</v>
      </c>
      <c r="G1998" s="920" t="s">
        <v>26859</v>
      </c>
      <c r="H1998" s="922" t="s">
        <v>13386</v>
      </c>
      <c r="I1998" s="923" t="s">
        <v>937</v>
      </c>
    </row>
    <row r="1999" spans="1:9">
      <c r="A1999" s="1151"/>
      <c r="B1999" s="922" t="s">
        <v>3062</v>
      </c>
      <c r="C1999" s="920" t="s">
        <v>19796</v>
      </c>
      <c r="D1999" s="923" t="s">
        <v>9845</v>
      </c>
      <c r="E1999" s="920" t="s">
        <v>10086</v>
      </c>
      <c r="F1999" s="921">
        <v>2</v>
      </c>
      <c r="G1999" s="920" t="s">
        <v>26859</v>
      </c>
      <c r="H1999" s="922" t="s">
        <v>13010</v>
      </c>
      <c r="I1999" s="923" t="s">
        <v>564</v>
      </c>
    </row>
    <row r="2000" spans="1:9">
      <c r="A2000" s="1151"/>
      <c r="B2000" s="922" t="s">
        <v>9262</v>
      </c>
      <c r="C2000" s="920" t="s">
        <v>9573</v>
      </c>
      <c r="D2000" s="923" t="s">
        <v>28538</v>
      </c>
      <c r="E2000" s="920"/>
      <c r="F2000" s="921">
        <v>0</v>
      </c>
      <c r="G2000" s="920" t="s">
        <v>26859</v>
      </c>
      <c r="H2000" s="922"/>
      <c r="I2000" s="923" t="s">
        <v>22914</v>
      </c>
    </row>
    <row r="2001" spans="1:9">
      <c r="A2001" s="1151"/>
      <c r="B2001" s="922" t="s">
        <v>13577</v>
      </c>
      <c r="C2001" s="920" t="s">
        <v>13578</v>
      </c>
      <c r="D2001" s="923" t="s">
        <v>13579</v>
      </c>
      <c r="E2001" s="920" t="s">
        <v>21476</v>
      </c>
      <c r="F2001" s="921">
        <v>1</v>
      </c>
      <c r="G2001" s="920" t="s">
        <v>26859</v>
      </c>
      <c r="H2001" s="922" t="s">
        <v>21477</v>
      </c>
      <c r="I2001" s="923" t="s">
        <v>935</v>
      </c>
    </row>
    <row r="2002" spans="1:9">
      <c r="A2002" s="1151"/>
      <c r="B2002" s="922" t="s">
        <v>9204</v>
      </c>
      <c r="C2002" s="920" t="s">
        <v>9520</v>
      </c>
      <c r="D2002" s="923" t="s">
        <v>9842</v>
      </c>
      <c r="E2002" s="920" t="s">
        <v>10079</v>
      </c>
      <c r="F2002" s="921">
        <v>3</v>
      </c>
      <c r="G2002" s="920" t="s">
        <v>26859</v>
      </c>
      <c r="H2002" s="922" t="s">
        <v>10198</v>
      </c>
      <c r="I2002" s="923" t="s">
        <v>931</v>
      </c>
    </row>
    <row r="2003" spans="1:9">
      <c r="A2003" s="1151"/>
      <c r="B2003" s="922" t="s">
        <v>9084</v>
      </c>
      <c r="C2003" s="920" t="s">
        <v>9435</v>
      </c>
      <c r="D2003" s="923" t="s">
        <v>9758</v>
      </c>
      <c r="E2003" s="920" t="s">
        <v>9971</v>
      </c>
      <c r="F2003" s="921">
        <v>3</v>
      </c>
      <c r="G2003" s="920" t="s">
        <v>26859</v>
      </c>
      <c r="H2003" s="922" t="s">
        <v>22553</v>
      </c>
      <c r="I2003" s="923" t="s">
        <v>931</v>
      </c>
    </row>
    <row r="2004" spans="1:9" ht="27">
      <c r="A2004" s="1151"/>
      <c r="B2004" s="922" t="s">
        <v>15233</v>
      </c>
      <c r="C2004" s="920" t="s">
        <v>15234</v>
      </c>
      <c r="D2004" s="923" t="s">
        <v>15235</v>
      </c>
      <c r="E2004" s="920" t="s">
        <v>15236</v>
      </c>
      <c r="F2004" s="921">
        <v>50</v>
      </c>
      <c r="G2004" s="920" t="s">
        <v>26859</v>
      </c>
      <c r="H2004" s="922" t="s">
        <v>11415</v>
      </c>
      <c r="I2004" s="923" t="s">
        <v>930</v>
      </c>
    </row>
    <row r="2005" spans="1:9">
      <c r="A2005" s="1151"/>
      <c r="B2005" s="922" t="s">
        <v>9050</v>
      </c>
      <c r="C2005" s="920" t="s">
        <v>3730</v>
      </c>
      <c r="D2005" s="923" t="s">
        <v>9735</v>
      </c>
      <c r="E2005" s="920" t="s">
        <v>9939</v>
      </c>
      <c r="F2005" s="921">
        <v>2</v>
      </c>
      <c r="G2005" s="920" t="s">
        <v>26859</v>
      </c>
      <c r="H2005" s="922" t="s">
        <v>27016</v>
      </c>
      <c r="I2005" s="923" t="s">
        <v>11287</v>
      </c>
    </row>
    <row r="2006" spans="1:9">
      <c r="A2006" s="1151"/>
      <c r="B2006" s="922" t="s">
        <v>9036</v>
      </c>
      <c r="C2006" s="920" t="s">
        <v>9396</v>
      </c>
      <c r="D2006" s="923" t="s">
        <v>12478</v>
      </c>
      <c r="E2006" s="920"/>
      <c r="F2006" s="921">
        <v>0</v>
      </c>
      <c r="G2006" s="920" t="s">
        <v>26859</v>
      </c>
      <c r="H2006" s="922" t="s">
        <v>1289</v>
      </c>
      <c r="I2006" s="923" t="s">
        <v>564</v>
      </c>
    </row>
    <row r="2007" spans="1:9">
      <c r="A2007" s="1151"/>
      <c r="B2007" s="922" t="s">
        <v>9214</v>
      </c>
      <c r="C2007" s="920" t="s">
        <v>9530</v>
      </c>
      <c r="D2007" s="923" t="s">
        <v>9849</v>
      </c>
      <c r="E2007" s="920" t="s">
        <v>10091</v>
      </c>
      <c r="F2007" s="921">
        <v>8</v>
      </c>
      <c r="G2007" s="920" t="s">
        <v>26859</v>
      </c>
      <c r="H2007" s="922" t="s">
        <v>13208</v>
      </c>
      <c r="I2007" s="923" t="s">
        <v>937</v>
      </c>
    </row>
    <row r="2008" spans="1:9">
      <c r="A2008" s="1151"/>
      <c r="B2008" s="922" t="s">
        <v>9356</v>
      </c>
      <c r="C2008" s="920" t="s">
        <v>9682</v>
      </c>
      <c r="D2008" s="923" t="s">
        <v>19732</v>
      </c>
      <c r="E2008" s="920" t="s">
        <v>19733</v>
      </c>
      <c r="F2008" s="921">
        <v>8</v>
      </c>
      <c r="G2008" s="920" t="s">
        <v>26859</v>
      </c>
      <c r="H2008" s="922" t="s">
        <v>19734</v>
      </c>
      <c r="I2008" s="923" t="s">
        <v>933</v>
      </c>
    </row>
    <row r="2009" spans="1:9">
      <c r="A2009" s="1151"/>
      <c r="B2009" s="922" t="s">
        <v>9245</v>
      </c>
      <c r="C2009" s="920" t="s">
        <v>9555</v>
      </c>
      <c r="D2009" s="923" t="s">
        <v>9871</v>
      </c>
      <c r="E2009" s="920" t="s">
        <v>10122</v>
      </c>
      <c r="F2009" s="921">
        <v>1</v>
      </c>
      <c r="G2009" s="920" t="s">
        <v>26859</v>
      </c>
      <c r="H2009" s="922"/>
      <c r="I2009" s="923" t="s">
        <v>938</v>
      </c>
    </row>
    <row r="2010" spans="1:9">
      <c r="A2010" s="1151"/>
      <c r="B2010" s="922" t="s">
        <v>22458</v>
      </c>
      <c r="C2010" s="920" t="s">
        <v>22459</v>
      </c>
      <c r="D2010" s="923" t="s">
        <v>22460</v>
      </c>
      <c r="E2010" s="920" t="s">
        <v>22461</v>
      </c>
      <c r="F2010" s="921">
        <v>3</v>
      </c>
      <c r="G2010" s="920" t="s">
        <v>26859</v>
      </c>
      <c r="H2010" s="922" t="s">
        <v>14294</v>
      </c>
      <c r="I2010" s="923" t="s">
        <v>930</v>
      </c>
    </row>
    <row r="2011" spans="1:9" ht="27">
      <c r="A2011" s="1151"/>
      <c r="B2011" s="922" t="s">
        <v>9173</v>
      </c>
      <c r="C2011" s="920" t="s">
        <v>21017</v>
      </c>
      <c r="D2011" s="923" t="s">
        <v>13334</v>
      </c>
      <c r="E2011" s="920" t="s">
        <v>10053</v>
      </c>
      <c r="F2011" s="921">
        <v>33</v>
      </c>
      <c r="G2011" s="920" t="s">
        <v>26875</v>
      </c>
      <c r="H2011" s="922" t="s">
        <v>562</v>
      </c>
      <c r="I2011" s="923" t="s">
        <v>27017</v>
      </c>
    </row>
    <row r="2012" spans="1:9">
      <c r="A2012" s="1151"/>
      <c r="B2012" s="922" t="s">
        <v>19715</v>
      </c>
      <c r="C2012" s="920" t="s">
        <v>9469</v>
      </c>
      <c r="D2012" s="923" t="s">
        <v>19716</v>
      </c>
      <c r="E2012" s="920" t="s">
        <v>10022</v>
      </c>
      <c r="F2012" s="921">
        <v>3</v>
      </c>
      <c r="G2012" s="920" t="s">
        <v>26859</v>
      </c>
      <c r="H2012" s="922" t="s">
        <v>19717</v>
      </c>
      <c r="I2012" s="923" t="s">
        <v>936</v>
      </c>
    </row>
    <row r="2013" spans="1:9">
      <c r="A2013" s="1151"/>
      <c r="B2013" s="922" t="s">
        <v>12452</v>
      </c>
      <c r="C2013" s="920" t="s">
        <v>6970</v>
      </c>
      <c r="D2013" s="923" t="s">
        <v>12453</v>
      </c>
      <c r="E2013" s="920" t="s">
        <v>12454</v>
      </c>
      <c r="F2013" s="921">
        <v>2</v>
      </c>
      <c r="G2013" s="920" t="s">
        <v>26859</v>
      </c>
      <c r="H2013" s="922" t="s">
        <v>563</v>
      </c>
      <c r="I2013" s="923" t="s">
        <v>564</v>
      </c>
    </row>
    <row r="2014" spans="1:9">
      <c r="A2014" s="1151"/>
      <c r="B2014" s="922" t="s">
        <v>9149</v>
      </c>
      <c r="C2014" s="920" t="s">
        <v>9477</v>
      </c>
      <c r="D2014" s="923" t="s">
        <v>21324</v>
      </c>
      <c r="E2014" s="920" t="s">
        <v>10030</v>
      </c>
      <c r="F2014" s="921">
        <v>37</v>
      </c>
      <c r="G2014" s="920" t="s">
        <v>26859</v>
      </c>
      <c r="H2014" s="922" t="s">
        <v>7839</v>
      </c>
      <c r="I2014" s="923" t="s">
        <v>933</v>
      </c>
    </row>
    <row r="2015" spans="1:9">
      <c r="A2015" s="1151"/>
      <c r="B2015" s="922" t="s">
        <v>9159</v>
      </c>
      <c r="C2015" s="920" t="s">
        <v>9485</v>
      </c>
      <c r="D2015" s="923" t="s">
        <v>9805</v>
      </c>
      <c r="E2015" s="920" t="s">
        <v>10039</v>
      </c>
      <c r="F2015" s="921">
        <v>43</v>
      </c>
      <c r="G2015" s="920" t="s">
        <v>26859</v>
      </c>
      <c r="H2015" s="922" t="s">
        <v>21323</v>
      </c>
      <c r="I2015" s="923" t="s">
        <v>11156</v>
      </c>
    </row>
    <row r="2016" spans="1:9">
      <c r="A2016" s="1151"/>
      <c r="B2016" s="922" t="s">
        <v>9236</v>
      </c>
      <c r="C2016" s="920" t="s">
        <v>3362</v>
      </c>
      <c r="D2016" s="923" t="s">
        <v>9863</v>
      </c>
      <c r="E2016" s="920"/>
      <c r="F2016" s="921">
        <v>1</v>
      </c>
      <c r="G2016" s="920" t="s">
        <v>26859</v>
      </c>
      <c r="H2016" s="922"/>
      <c r="I2016" s="923" t="s">
        <v>941</v>
      </c>
    </row>
    <row r="2017" spans="1:9">
      <c r="A2017" s="1151"/>
      <c r="B2017" s="922" t="s">
        <v>9014</v>
      </c>
      <c r="C2017" s="920" t="s">
        <v>2560</v>
      </c>
      <c r="D2017" s="923" t="s">
        <v>9707</v>
      </c>
      <c r="E2017" s="920" t="s">
        <v>9903</v>
      </c>
      <c r="F2017" s="921">
        <v>8</v>
      </c>
      <c r="G2017" s="920" t="s">
        <v>26859</v>
      </c>
      <c r="H2017" s="922" t="s">
        <v>888</v>
      </c>
      <c r="I2017" s="923" t="s">
        <v>564</v>
      </c>
    </row>
    <row r="2018" spans="1:9">
      <c r="A2018" s="1151"/>
      <c r="B2018" s="922" t="s">
        <v>634</v>
      </c>
      <c r="C2018" s="920" t="s">
        <v>4978</v>
      </c>
      <c r="D2018" s="923" t="s">
        <v>22544</v>
      </c>
      <c r="E2018" s="920" t="s">
        <v>10016</v>
      </c>
      <c r="F2018" s="921">
        <v>2</v>
      </c>
      <c r="G2018" s="920" t="s">
        <v>26859</v>
      </c>
      <c r="H2018" s="922" t="s">
        <v>22545</v>
      </c>
      <c r="I2018" s="923" t="s">
        <v>933</v>
      </c>
    </row>
    <row r="2019" spans="1:9">
      <c r="A2019" s="1151"/>
      <c r="B2019" s="922" t="s">
        <v>24020</v>
      </c>
      <c r="C2019" s="920" t="s">
        <v>24021</v>
      </c>
      <c r="D2019" s="923" t="s">
        <v>24022</v>
      </c>
      <c r="E2019" s="920"/>
      <c r="F2019" s="921">
        <v>0</v>
      </c>
      <c r="G2019" s="920" t="s">
        <v>26859</v>
      </c>
      <c r="H2019" s="922"/>
      <c r="I2019" s="923" t="s">
        <v>941</v>
      </c>
    </row>
    <row r="2020" spans="1:9">
      <c r="A2020" s="1151"/>
      <c r="B2020" s="922" t="s">
        <v>9065</v>
      </c>
      <c r="C2020" s="920" t="s">
        <v>9420</v>
      </c>
      <c r="D2020" s="923" t="s">
        <v>9742</v>
      </c>
      <c r="E2020" s="920" t="s">
        <v>9951</v>
      </c>
      <c r="F2020" s="921">
        <v>4</v>
      </c>
      <c r="G2020" s="920" t="s">
        <v>26859</v>
      </c>
      <c r="H2020" s="922" t="s">
        <v>23104</v>
      </c>
      <c r="I2020" s="923" t="s">
        <v>564</v>
      </c>
    </row>
    <row r="2021" spans="1:9">
      <c r="A2021" s="1151"/>
      <c r="B2021" s="922" t="s">
        <v>14182</v>
      </c>
      <c r="C2021" s="920" t="s">
        <v>14183</v>
      </c>
      <c r="D2021" s="923" t="s">
        <v>14184</v>
      </c>
      <c r="E2021" s="920" t="s">
        <v>14185</v>
      </c>
      <c r="F2021" s="921">
        <v>3</v>
      </c>
      <c r="G2021" s="920" t="s">
        <v>26859</v>
      </c>
      <c r="H2021" s="922" t="s">
        <v>5923</v>
      </c>
      <c r="I2021" s="923" t="s">
        <v>936</v>
      </c>
    </row>
    <row r="2022" spans="1:9">
      <c r="A2022" s="1151"/>
      <c r="B2022" s="922" t="s">
        <v>4870</v>
      </c>
      <c r="C2022" s="920" t="s">
        <v>9516</v>
      </c>
      <c r="D2022" s="923" t="s">
        <v>9840</v>
      </c>
      <c r="E2022" s="920" t="s">
        <v>10077</v>
      </c>
      <c r="F2022" s="921">
        <v>1</v>
      </c>
      <c r="G2022" s="920" t="s">
        <v>26859</v>
      </c>
      <c r="H2022" s="922"/>
      <c r="I2022" s="923" t="s">
        <v>938</v>
      </c>
    </row>
    <row r="2023" spans="1:9">
      <c r="A2023" s="1151"/>
      <c r="B2023" s="922" t="s">
        <v>9189</v>
      </c>
      <c r="C2023" s="920" t="s">
        <v>6332</v>
      </c>
      <c r="D2023" s="923" t="s">
        <v>9827</v>
      </c>
      <c r="E2023" s="920" t="s">
        <v>10066</v>
      </c>
      <c r="F2023" s="921">
        <v>10</v>
      </c>
      <c r="G2023" s="920" t="s">
        <v>26859</v>
      </c>
      <c r="H2023" s="922" t="s">
        <v>25339</v>
      </c>
      <c r="I2023" s="923" t="s">
        <v>931</v>
      </c>
    </row>
    <row r="2024" spans="1:9">
      <c r="A2024" s="1151"/>
      <c r="B2024" s="922" t="s">
        <v>9247</v>
      </c>
      <c r="C2024" s="920" t="s">
        <v>9557</v>
      </c>
      <c r="D2024" s="923" t="s">
        <v>28265</v>
      </c>
      <c r="E2024" s="920"/>
      <c r="F2024" s="921">
        <v>1</v>
      </c>
      <c r="G2024" s="920" t="s">
        <v>26859</v>
      </c>
      <c r="H2024" s="922" t="s">
        <v>4813</v>
      </c>
      <c r="I2024" s="923" t="s">
        <v>940</v>
      </c>
    </row>
    <row r="2025" spans="1:9">
      <c r="A2025" s="1151"/>
      <c r="B2025" s="922" t="s">
        <v>13510</v>
      </c>
      <c r="C2025" s="920" t="s">
        <v>13509</v>
      </c>
      <c r="D2025" s="923" t="s">
        <v>13511</v>
      </c>
      <c r="E2025" s="920" t="s">
        <v>21362</v>
      </c>
      <c r="F2025" s="921">
        <v>21</v>
      </c>
      <c r="G2025" s="920" t="s">
        <v>26859</v>
      </c>
      <c r="H2025" s="922" t="s">
        <v>21363</v>
      </c>
      <c r="I2025" s="923" t="s">
        <v>933</v>
      </c>
    </row>
    <row r="2026" spans="1:9">
      <c r="A2026" s="1151"/>
      <c r="B2026" s="922" t="s">
        <v>633</v>
      </c>
      <c r="C2026" s="920" t="s">
        <v>9431</v>
      </c>
      <c r="D2026" s="923" t="s">
        <v>9754</v>
      </c>
      <c r="E2026" s="920" t="s">
        <v>9938</v>
      </c>
      <c r="F2026" s="921">
        <v>2</v>
      </c>
      <c r="G2026" s="920" t="s">
        <v>26859</v>
      </c>
      <c r="H2026" s="922" t="s">
        <v>11512</v>
      </c>
      <c r="I2026" s="923" t="s">
        <v>564</v>
      </c>
    </row>
    <row r="2027" spans="1:9">
      <c r="A2027" s="1151"/>
      <c r="B2027" s="922" t="s">
        <v>9222</v>
      </c>
      <c r="C2027" s="920" t="s">
        <v>9537</v>
      </c>
      <c r="D2027" s="923" t="s">
        <v>19648</v>
      </c>
      <c r="E2027" s="920" t="s">
        <v>10099</v>
      </c>
      <c r="F2027" s="921">
        <v>4</v>
      </c>
      <c r="G2027" s="920" t="s">
        <v>26859</v>
      </c>
      <c r="H2027" s="922" t="s">
        <v>19649</v>
      </c>
      <c r="I2027" s="923" t="s">
        <v>937</v>
      </c>
    </row>
    <row r="2028" spans="1:9" ht="27">
      <c r="A2028" s="1151"/>
      <c r="B2028" s="922" t="s">
        <v>12427</v>
      </c>
      <c r="C2028" s="920" t="s">
        <v>9423</v>
      </c>
      <c r="D2028" s="923" t="s">
        <v>9746</v>
      </c>
      <c r="E2028" s="920" t="s">
        <v>9959</v>
      </c>
      <c r="F2028" s="921">
        <v>13</v>
      </c>
      <c r="G2028" s="920" t="s">
        <v>26859</v>
      </c>
      <c r="H2028" s="922" t="s">
        <v>24319</v>
      </c>
      <c r="I2028" s="923" t="s">
        <v>17752</v>
      </c>
    </row>
    <row r="2029" spans="1:9" ht="27">
      <c r="A2029" s="1151"/>
      <c r="B2029" s="922" t="s">
        <v>12427</v>
      </c>
      <c r="C2029" s="920" t="s">
        <v>9423</v>
      </c>
      <c r="D2029" s="923" t="s">
        <v>9746</v>
      </c>
      <c r="E2029" s="920" t="s">
        <v>9959</v>
      </c>
      <c r="F2029" s="921">
        <v>13</v>
      </c>
      <c r="G2029" s="920" t="s">
        <v>26859</v>
      </c>
      <c r="H2029" s="922" t="s">
        <v>891</v>
      </c>
      <c r="I2029" s="923" t="s">
        <v>17752</v>
      </c>
    </row>
    <row r="2030" spans="1:9">
      <c r="A2030" s="1151"/>
      <c r="B2030" s="922" t="s">
        <v>2184</v>
      </c>
      <c r="C2030" s="920" t="s">
        <v>13326</v>
      </c>
      <c r="D2030" s="923" t="s">
        <v>21011</v>
      </c>
      <c r="E2030" s="920" t="s">
        <v>13327</v>
      </c>
      <c r="F2030" s="921">
        <v>2</v>
      </c>
      <c r="G2030" s="920" t="s">
        <v>26859</v>
      </c>
      <c r="H2030" s="922" t="s">
        <v>13328</v>
      </c>
      <c r="I2030" s="923" t="s">
        <v>564</v>
      </c>
    </row>
    <row r="2031" spans="1:9">
      <c r="A2031" s="1151"/>
      <c r="B2031" s="922" t="s">
        <v>9268</v>
      </c>
      <c r="C2031" s="920" t="s">
        <v>9583</v>
      </c>
      <c r="D2031" s="923" t="s">
        <v>12423</v>
      </c>
      <c r="E2031" s="920" t="s">
        <v>23852</v>
      </c>
      <c r="F2031" s="921">
        <v>1</v>
      </c>
      <c r="G2031" s="920" t="s">
        <v>10858</v>
      </c>
      <c r="H2031" s="922" t="s">
        <v>23853</v>
      </c>
      <c r="I2031" s="923" t="s">
        <v>564</v>
      </c>
    </row>
    <row r="2032" spans="1:9">
      <c r="A2032" s="1151"/>
      <c r="B2032" s="922" t="s">
        <v>21008</v>
      </c>
      <c r="C2032" s="920" t="s">
        <v>21009</v>
      </c>
      <c r="D2032" s="923" t="s">
        <v>9826</v>
      </c>
      <c r="E2032" s="920" t="s">
        <v>10065</v>
      </c>
      <c r="F2032" s="921">
        <v>2</v>
      </c>
      <c r="G2032" s="920" t="s">
        <v>26859</v>
      </c>
      <c r="H2032" s="922" t="s">
        <v>21010</v>
      </c>
      <c r="I2032" s="923" t="s">
        <v>937</v>
      </c>
    </row>
    <row r="2033" spans="1:9" ht="40.5">
      <c r="A2033" s="1151"/>
      <c r="B2033" s="922" t="s">
        <v>2635</v>
      </c>
      <c r="C2033" s="920" t="s">
        <v>9383</v>
      </c>
      <c r="D2033" s="923" t="s">
        <v>9714</v>
      </c>
      <c r="E2033" s="920" t="s">
        <v>9914</v>
      </c>
      <c r="F2033" s="921">
        <v>8</v>
      </c>
      <c r="G2033" s="920" t="s">
        <v>26859</v>
      </c>
      <c r="H2033" s="922" t="s">
        <v>16627</v>
      </c>
      <c r="I2033" s="923" t="s">
        <v>19598</v>
      </c>
    </row>
    <row r="2034" spans="1:9">
      <c r="A2034" s="1151"/>
      <c r="B2034" s="922" t="s">
        <v>12407</v>
      </c>
      <c r="C2034" s="920" t="s">
        <v>12408</v>
      </c>
      <c r="D2034" s="923" t="s">
        <v>12409</v>
      </c>
      <c r="E2034" s="920" t="s">
        <v>12410</v>
      </c>
      <c r="F2034" s="921">
        <v>3</v>
      </c>
      <c r="G2034" s="920" t="s">
        <v>26859</v>
      </c>
      <c r="H2034" s="922" t="s">
        <v>19594</v>
      </c>
      <c r="I2034" s="923" t="s">
        <v>564</v>
      </c>
    </row>
    <row r="2035" spans="1:9" ht="27">
      <c r="A2035" s="1151"/>
      <c r="B2035" s="922" t="s">
        <v>11505</v>
      </c>
      <c r="C2035" s="920" t="s">
        <v>11506</v>
      </c>
      <c r="D2035" s="923" t="s">
        <v>11507</v>
      </c>
      <c r="E2035" s="920" t="s">
        <v>21006</v>
      </c>
      <c r="F2035" s="921">
        <v>3</v>
      </c>
      <c r="G2035" s="920" t="s">
        <v>26859</v>
      </c>
      <c r="H2035" s="922"/>
      <c r="I2035" s="923" t="s">
        <v>16535</v>
      </c>
    </row>
    <row r="2036" spans="1:9">
      <c r="A2036" s="1151"/>
      <c r="B2036" s="922" t="s">
        <v>21472</v>
      </c>
      <c r="C2036" s="920" t="s">
        <v>8286</v>
      </c>
      <c r="D2036" s="923" t="s">
        <v>21473</v>
      </c>
      <c r="E2036" s="920"/>
      <c r="F2036" s="921">
        <v>2</v>
      </c>
      <c r="G2036" s="920" t="s">
        <v>26859</v>
      </c>
      <c r="H2036" s="922"/>
      <c r="I2036" s="923" t="s">
        <v>564</v>
      </c>
    </row>
    <row r="2037" spans="1:9">
      <c r="A2037" s="1151"/>
      <c r="B2037" s="922" t="s">
        <v>9180</v>
      </c>
      <c r="C2037" s="920" t="s">
        <v>9498</v>
      </c>
      <c r="D2037" s="923" t="s">
        <v>9819</v>
      </c>
      <c r="E2037" s="920"/>
      <c r="F2037" s="921">
        <v>1</v>
      </c>
      <c r="G2037" s="920" t="s">
        <v>26859</v>
      </c>
      <c r="H2037" s="922" t="s">
        <v>2515</v>
      </c>
      <c r="I2037" s="923" t="s">
        <v>938</v>
      </c>
    </row>
    <row r="2038" spans="1:9">
      <c r="A2038" s="1151"/>
      <c r="B2038" s="922" t="s">
        <v>9256</v>
      </c>
      <c r="C2038" s="920" t="s">
        <v>9563</v>
      </c>
      <c r="D2038" s="923" t="s">
        <v>15759</v>
      </c>
      <c r="E2038" s="920" t="s">
        <v>15760</v>
      </c>
      <c r="F2038" s="921">
        <v>2</v>
      </c>
      <c r="G2038" s="920" t="s">
        <v>26859</v>
      </c>
      <c r="H2038" s="922" t="s">
        <v>15761</v>
      </c>
      <c r="I2038" s="923" t="s">
        <v>932</v>
      </c>
    </row>
    <row r="2039" spans="1:9">
      <c r="A2039" s="1151"/>
      <c r="B2039" s="922" t="s">
        <v>9083</v>
      </c>
      <c r="C2039" s="920" t="s">
        <v>9433</v>
      </c>
      <c r="D2039" s="923" t="s">
        <v>9757</v>
      </c>
      <c r="E2039" s="920" t="s">
        <v>25838</v>
      </c>
      <c r="F2039" s="921">
        <v>1</v>
      </c>
      <c r="G2039" s="920" t="s">
        <v>26859</v>
      </c>
      <c r="H2039" s="922"/>
      <c r="I2039" s="923" t="s">
        <v>10945</v>
      </c>
    </row>
    <row r="2040" spans="1:9">
      <c r="A2040" s="1151"/>
      <c r="B2040" s="922" t="s">
        <v>9121</v>
      </c>
      <c r="C2040" s="920" t="s">
        <v>9459</v>
      </c>
      <c r="D2040" s="923" t="s">
        <v>17463</v>
      </c>
      <c r="E2040" s="920" t="s">
        <v>10003</v>
      </c>
      <c r="F2040" s="921">
        <v>4</v>
      </c>
      <c r="G2040" s="920" t="s">
        <v>26859</v>
      </c>
      <c r="H2040" s="922" t="s">
        <v>7842</v>
      </c>
      <c r="I2040" s="923" t="s">
        <v>13286</v>
      </c>
    </row>
    <row r="2041" spans="1:9">
      <c r="A2041" s="1151"/>
      <c r="B2041" s="922" t="s">
        <v>14845</v>
      </c>
      <c r="C2041" s="920" t="s">
        <v>6361</v>
      </c>
      <c r="D2041" s="923" t="s">
        <v>23549</v>
      </c>
      <c r="E2041" s="920" t="s">
        <v>9899</v>
      </c>
      <c r="F2041" s="921">
        <v>20</v>
      </c>
      <c r="G2041" s="920" t="s">
        <v>26877</v>
      </c>
      <c r="H2041" s="922" t="s">
        <v>27018</v>
      </c>
      <c r="I2041" s="923" t="s">
        <v>935</v>
      </c>
    </row>
    <row r="2042" spans="1:9">
      <c r="A2042" s="1151"/>
      <c r="B2042" s="922" t="s">
        <v>9174</v>
      </c>
      <c r="C2042" s="920" t="s">
        <v>3714</v>
      </c>
      <c r="D2042" s="923" t="s">
        <v>9815</v>
      </c>
      <c r="E2042" s="920"/>
      <c r="F2042" s="921">
        <v>1</v>
      </c>
      <c r="G2042" s="920" t="s">
        <v>26859</v>
      </c>
      <c r="H2042" s="922"/>
      <c r="I2042" s="923" t="s">
        <v>10945</v>
      </c>
    </row>
    <row r="2043" spans="1:9" ht="27">
      <c r="A2043" s="1151"/>
      <c r="B2043" s="922" t="s">
        <v>15157</v>
      </c>
      <c r="C2043" s="920" t="s">
        <v>12902</v>
      </c>
      <c r="D2043" s="923" t="s">
        <v>15158</v>
      </c>
      <c r="E2043" s="920"/>
      <c r="F2043" s="921">
        <v>0</v>
      </c>
      <c r="G2043" s="920" t="s">
        <v>26859</v>
      </c>
      <c r="H2043" s="922"/>
      <c r="I2043" s="923" t="s">
        <v>14568</v>
      </c>
    </row>
    <row r="2044" spans="1:9" ht="27">
      <c r="A2044" s="1151"/>
      <c r="B2044" s="922" t="s">
        <v>9133</v>
      </c>
      <c r="C2044" s="920" t="s">
        <v>9465</v>
      </c>
      <c r="D2044" s="923" t="s">
        <v>9788</v>
      </c>
      <c r="E2044" s="920" t="s">
        <v>10015</v>
      </c>
      <c r="F2044" s="921">
        <v>10</v>
      </c>
      <c r="G2044" s="920" t="s">
        <v>26859</v>
      </c>
      <c r="H2044" s="922" t="s">
        <v>13832</v>
      </c>
      <c r="I2044" s="923" t="s">
        <v>11009</v>
      </c>
    </row>
    <row r="2045" spans="1:9">
      <c r="A2045" s="1151"/>
      <c r="B2045" s="922" t="s">
        <v>9128</v>
      </c>
      <c r="C2045" s="920" t="s">
        <v>9464</v>
      </c>
      <c r="D2045" s="923" t="s">
        <v>9786</v>
      </c>
      <c r="E2045" s="920" t="s">
        <v>10010</v>
      </c>
      <c r="F2045" s="921">
        <v>74</v>
      </c>
      <c r="G2045" s="920" t="s">
        <v>26859</v>
      </c>
      <c r="H2045" s="922" t="s">
        <v>12143</v>
      </c>
      <c r="I2045" s="923" t="s">
        <v>12365</v>
      </c>
    </row>
    <row r="2046" spans="1:9">
      <c r="A2046" s="1151"/>
      <c r="B2046" s="922" t="s">
        <v>12371</v>
      </c>
      <c r="C2046" s="920" t="s">
        <v>9613</v>
      </c>
      <c r="D2046" s="923" t="s">
        <v>12372</v>
      </c>
      <c r="E2046" s="920" t="s">
        <v>19498</v>
      </c>
      <c r="F2046" s="921">
        <v>4</v>
      </c>
      <c r="G2046" s="920" t="s">
        <v>26859</v>
      </c>
      <c r="H2046" s="922" t="s">
        <v>891</v>
      </c>
      <c r="I2046" s="923" t="s">
        <v>935</v>
      </c>
    </row>
    <row r="2047" spans="1:9">
      <c r="A2047" s="1151"/>
      <c r="B2047" s="922" t="s">
        <v>22796</v>
      </c>
      <c r="C2047" s="920" t="s">
        <v>22797</v>
      </c>
      <c r="D2047" s="923" t="s">
        <v>22798</v>
      </c>
      <c r="E2047" s="920" t="s">
        <v>22799</v>
      </c>
      <c r="F2047" s="921">
        <v>3</v>
      </c>
      <c r="G2047" s="920" t="s">
        <v>26859</v>
      </c>
      <c r="H2047" s="922" t="s">
        <v>14324</v>
      </c>
      <c r="I2047" s="923" t="s">
        <v>4814</v>
      </c>
    </row>
    <row r="2048" spans="1:9">
      <c r="A2048" s="1151"/>
      <c r="B2048" s="922" t="s">
        <v>9191</v>
      </c>
      <c r="C2048" s="920" t="s">
        <v>9508</v>
      </c>
      <c r="D2048" s="923" t="s">
        <v>9829</v>
      </c>
      <c r="E2048" s="920" t="s">
        <v>10068</v>
      </c>
      <c r="F2048" s="921">
        <v>0</v>
      </c>
      <c r="G2048" s="920" t="s">
        <v>26859</v>
      </c>
      <c r="H2048" s="922" t="s">
        <v>8972</v>
      </c>
      <c r="I2048" s="923" t="s">
        <v>933</v>
      </c>
    </row>
    <row r="2049" spans="1:9">
      <c r="A2049" s="1151"/>
      <c r="B2049" s="922" t="s">
        <v>9127</v>
      </c>
      <c r="C2049" s="920" t="s">
        <v>9449</v>
      </c>
      <c r="D2049" s="923" t="s">
        <v>9785</v>
      </c>
      <c r="E2049" s="920" t="s">
        <v>10009</v>
      </c>
      <c r="F2049" s="921">
        <v>3</v>
      </c>
      <c r="G2049" s="920" t="s">
        <v>26859</v>
      </c>
      <c r="H2049" s="922" t="s">
        <v>10190</v>
      </c>
      <c r="I2049" s="923" t="s">
        <v>11205</v>
      </c>
    </row>
    <row r="2050" spans="1:9" ht="27">
      <c r="A2050" s="1151"/>
      <c r="B2050" s="922" t="s">
        <v>9136</v>
      </c>
      <c r="C2050" s="920" t="s">
        <v>9466</v>
      </c>
      <c r="D2050" s="923" t="s">
        <v>9791</v>
      </c>
      <c r="E2050" s="920" t="s">
        <v>10018</v>
      </c>
      <c r="F2050" s="921">
        <v>5</v>
      </c>
      <c r="G2050" s="920" t="s">
        <v>26859</v>
      </c>
      <c r="H2050" s="922" t="s">
        <v>27019</v>
      </c>
      <c r="I2050" s="923" t="s">
        <v>11214</v>
      </c>
    </row>
    <row r="2051" spans="1:9">
      <c r="A2051" s="1151"/>
      <c r="B2051" s="922" t="s">
        <v>9105</v>
      </c>
      <c r="C2051" s="920" t="s">
        <v>9450</v>
      </c>
      <c r="D2051" s="923" t="s">
        <v>28539</v>
      </c>
      <c r="E2051" s="920" t="s">
        <v>9988</v>
      </c>
      <c r="F2051" s="921">
        <v>42</v>
      </c>
      <c r="G2051" s="920" t="s">
        <v>26859</v>
      </c>
      <c r="H2051" s="922" t="s">
        <v>1833</v>
      </c>
      <c r="I2051" s="923" t="s">
        <v>11156</v>
      </c>
    </row>
    <row r="2052" spans="1:9">
      <c r="A2052" s="1151"/>
      <c r="B2052" s="922" t="s">
        <v>9102</v>
      </c>
      <c r="C2052" s="920" t="s">
        <v>9449</v>
      </c>
      <c r="D2052" s="923" t="s">
        <v>9770</v>
      </c>
      <c r="E2052" s="920" t="s">
        <v>9930</v>
      </c>
      <c r="F2052" s="921">
        <v>9</v>
      </c>
      <c r="G2052" s="920" t="s">
        <v>26859</v>
      </c>
      <c r="H2052" s="922" t="s">
        <v>10176</v>
      </c>
      <c r="I2052" s="923" t="s">
        <v>11287</v>
      </c>
    </row>
    <row r="2053" spans="1:9">
      <c r="A2053" s="1151"/>
      <c r="B2053" s="922" t="s">
        <v>9102</v>
      </c>
      <c r="C2053" s="920" t="s">
        <v>9449</v>
      </c>
      <c r="D2053" s="923" t="s">
        <v>17459</v>
      </c>
      <c r="E2053" s="920" t="s">
        <v>9930</v>
      </c>
      <c r="F2053" s="921">
        <v>9</v>
      </c>
      <c r="G2053" s="920" t="s">
        <v>26859</v>
      </c>
      <c r="H2053" s="922" t="s">
        <v>10176</v>
      </c>
      <c r="I2053" s="923" t="s">
        <v>937</v>
      </c>
    </row>
    <row r="2054" spans="1:9">
      <c r="A2054" s="1151"/>
      <c r="B2054" s="922" t="s">
        <v>9244</v>
      </c>
      <c r="C2054" s="920" t="s">
        <v>9554</v>
      </c>
      <c r="D2054" s="923" t="s">
        <v>28793</v>
      </c>
      <c r="E2054" s="920" t="s">
        <v>10121</v>
      </c>
      <c r="F2054" s="921">
        <v>8</v>
      </c>
      <c r="G2054" s="920" t="s">
        <v>26859</v>
      </c>
      <c r="H2054" s="922" t="s">
        <v>24556</v>
      </c>
      <c r="I2054" s="923" t="s">
        <v>940</v>
      </c>
    </row>
    <row r="2055" spans="1:9">
      <c r="A2055" s="1151"/>
      <c r="B2055" s="922" t="s">
        <v>23763</v>
      </c>
      <c r="C2055" s="920" t="s">
        <v>23764</v>
      </c>
      <c r="D2055" s="923" t="s">
        <v>23765</v>
      </c>
      <c r="E2055" s="920" t="s">
        <v>23766</v>
      </c>
      <c r="F2055" s="921">
        <v>2</v>
      </c>
      <c r="G2055" s="920" t="s">
        <v>26877</v>
      </c>
      <c r="H2055" s="922" t="s">
        <v>101</v>
      </c>
      <c r="I2055" s="923" t="s">
        <v>564</v>
      </c>
    </row>
    <row r="2056" spans="1:9">
      <c r="A2056" s="1151"/>
      <c r="B2056" s="922" t="s">
        <v>23688</v>
      </c>
      <c r="C2056" s="920" t="s">
        <v>23689</v>
      </c>
      <c r="D2056" s="923" t="s">
        <v>28540</v>
      </c>
      <c r="E2056" s="920" t="s">
        <v>23690</v>
      </c>
      <c r="F2056" s="921">
        <v>10</v>
      </c>
      <c r="G2056" s="920" t="s">
        <v>26877</v>
      </c>
      <c r="H2056" s="922"/>
      <c r="I2056" s="923" t="s">
        <v>11287</v>
      </c>
    </row>
    <row r="2057" spans="1:9">
      <c r="A2057" s="1151"/>
      <c r="B2057" s="922" t="s">
        <v>21466</v>
      </c>
      <c r="C2057" s="920" t="s">
        <v>21467</v>
      </c>
      <c r="D2057" s="923" t="s">
        <v>21468</v>
      </c>
      <c r="E2057" s="920" t="s">
        <v>21469</v>
      </c>
      <c r="F2057" s="921">
        <v>1</v>
      </c>
      <c r="G2057" s="920" t="s">
        <v>26859</v>
      </c>
      <c r="H2057" s="922" t="s">
        <v>21470</v>
      </c>
      <c r="I2057" s="923" t="s">
        <v>10926</v>
      </c>
    </row>
    <row r="2058" spans="1:9" ht="27">
      <c r="A2058" s="1151"/>
      <c r="B2058" s="922" t="s">
        <v>9157</v>
      </c>
      <c r="C2058" s="920" t="s">
        <v>9483</v>
      </c>
      <c r="D2058" s="923" t="s">
        <v>9803</v>
      </c>
      <c r="E2058" s="920"/>
      <c r="F2058" s="921">
        <v>1</v>
      </c>
      <c r="G2058" s="920" t="s">
        <v>26859</v>
      </c>
      <c r="H2058" s="922"/>
      <c r="I2058" s="923" t="s">
        <v>14568</v>
      </c>
    </row>
    <row r="2059" spans="1:9">
      <c r="A2059" s="1151"/>
      <c r="B2059" s="922" t="s">
        <v>19445</v>
      </c>
      <c r="C2059" s="920" t="s">
        <v>8318</v>
      </c>
      <c r="D2059" s="923" t="s">
        <v>19446</v>
      </c>
      <c r="E2059" s="920" t="s">
        <v>19447</v>
      </c>
      <c r="F2059" s="921">
        <v>5</v>
      </c>
      <c r="G2059" s="920" t="s">
        <v>26859</v>
      </c>
      <c r="H2059" s="922" t="s">
        <v>19448</v>
      </c>
      <c r="I2059" s="923" t="s">
        <v>931</v>
      </c>
    </row>
    <row r="2060" spans="1:9">
      <c r="A2060" s="1151"/>
      <c r="B2060" s="922" t="s">
        <v>12346</v>
      </c>
      <c r="C2060" s="920" t="s">
        <v>9669</v>
      </c>
      <c r="D2060" s="923" t="s">
        <v>12347</v>
      </c>
      <c r="E2060" s="920" t="s">
        <v>10156</v>
      </c>
      <c r="F2060" s="921">
        <v>5</v>
      </c>
      <c r="G2060" s="920" t="s">
        <v>26861</v>
      </c>
      <c r="H2060" s="922" t="s">
        <v>16480</v>
      </c>
      <c r="I2060" s="923" t="s">
        <v>1851</v>
      </c>
    </row>
    <row r="2061" spans="1:9">
      <c r="A2061" s="1151"/>
      <c r="B2061" s="922" t="s">
        <v>9259</v>
      </c>
      <c r="C2061" s="920" t="s">
        <v>3294</v>
      </c>
      <c r="D2061" s="923" t="s">
        <v>9880</v>
      </c>
      <c r="E2061" s="920" t="s">
        <v>10128</v>
      </c>
      <c r="F2061" s="921">
        <v>17</v>
      </c>
      <c r="G2061" s="920" t="s">
        <v>26859</v>
      </c>
      <c r="H2061" s="922" t="s">
        <v>2057</v>
      </c>
      <c r="I2061" s="923" t="s">
        <v>937</v>
      </c>
    </row>
    <row r="2062" spans="1:9">
      <c r="A2062" s="1151"/>
      <c r="B2062" s="922" t="s">
        <v>9130</v>
      </c>
      <c r="C2062" s="920" t="s">
        <v>6304</v>
      </c>
      <c r="D2062" s="923" t="s">
        <v>28541</v>
      </c>
      <c r="E2062" s="920" t="s">
        <v>10012</v>
      </c>
      <c r="F2062" s="921">
        <v>10</v>
      </c>
      <c r="G2062" s="920" t="s">
        <v>26859</v>
      </c>
      <c r="H2062" s="922" t="s">
        <v>14635</v>
      </c>
      <c r="I2062" s="923" t="s">
        <v>935</v>
      </c>
    </row>
    <row r="2063" spans="1:9">
      <c r="A2063" s="1151"/>
      <c r="B2063" s="922" t="s">
        <v>9251</v>
      </c>
      <c r="C2063" s="920" t="s">
        <v>9559</v>
      </c>
      <c r="D2063" s="923" t="s">
        <v>28542</v>
      </c>
      <c r="E2063" s="920"/>
      <c r="F2063" s="921">
        <v>1</v>
      </c>
      <c r="G2063" s="920" t="s">
        <v>26859</v>
      </c>
      <c r="H2063" s="922" t="s">
        <v>15538</v>
      </c>
      <c r="I2063" s="923" t="s">
        <v>938</v>
      </c>
    </row>
    <row r="2064" spans="1:9" ht="27">
      <c r="A2064" s="1151"/>
      <c r="B2064" s="922" t="s">
        <v>9199</v>
      </c>
      <c r="C2064" s="920" t="s">
        <v>3732</v>
      </c>
      <c r="D2064" s="923" t="s">
        <v>9836</v>
      </c>
      <c r="E2064" s="920" t="s">
        <v>19432</v>
      </c>
      <c r="F2064" s="921">
        <v>0</v>
      </c>
      <c r="G2064" s="920" t="s">
        <v>26859</v>
      </c>
      <c r="H2064" s="922" t="s">
        <v>19433</v>
      </c>
      <c r="I2064" s="923" t="s">
        <v>937</v>
      </c>
    </row>
    <row r="2065" spans="1:9" ht="27">
      <c r="A2065" s="1151"/>
      <c r="B2065" s="922" t="s">
        <v>9241</v>
      </c>
      <c r="C2065" s="920" t="s">
        <v>9550</v>
      </c>
      <c r="D2065" s="923" t="s">
        <v>9867</v>
      </c>
      <c r="E2065" s="920" t="s">
        <v>10117</v>
      </c>
      <c r="F2065" s="921">
        <v>14</v>
      </c>
      <c r="G2065" s="920" t="s">
        <v>26859</v>
      </c>
      <c r="H2065" s="922" t="s">
        <v>21756</v>
      </c>
      <c r="I2065" s="923" t="s">
        <v>938</v>
      </c>
    </row>
    <row r="2066" spans="1:9">
      <c r="A2066" s="1151"/>
      <c r="B2066" s="922" t="s">
        <v>9202</v>
      </c>
      <c r="C2066" s="920" t="s">
        <v>9518</v>
      </c>
      <c r="D2066" s="923" t="s">
        <v>9726</v>
      </c>
      <c r="E2066" s="920" t="s">
        <v>25800</v>
      </c>
      <c r="F2066" s="921">
        <v>0</v>
      </c>
      <c r="G2066" s="920" t="s">
        <v>26859</v>
      </c>
      <c r="H2066" s="922" t="s">
        <v>2059</v>
      </c>
      <c r="I2066" s="923" t="s">
        <v>938</v>
      </c>
    </row>
    <row r="2067" spans="1:9">
      <c r="A2067" s="1151"/>
      <c r="B2067" s="922" t="s">
        <v>16076</v>
      </c>
      <c r="C2067" s="920" t="s">
        <v>25799</v>
      </c>
      <c r="D2067" s="923" t="s">
        <v>16077</v>
      </c>
      <c r="E2067" s="920"/>
      <c r="F2067" s="921">
        <v>0</v>
      </c>
      <c r="G2067" s="920" t="s">
        <v>26859</v>
      </c>
      <c r="H2067" s="922" t="s">
        <v>7852</v>
      </c>
      <c r="I2067" s="923" t="s">
        <v>938</v>
      </c>
    </row>
    <row r="2068" spans="1:9">
      <c r="A2068" s="1151"/>
      <c r="B2068" s="922" t="s">
        <v>19402</v>
      </c>
      <c r="C2068" s="920" t="s">
        <v>13450</v>
      </c>
      <c r="D2068" s="923" t="s">
        <v>19403</v>
      </c>
      <c r="E2068" s="920"/>
      <c r="F2068" s="921">
        <v>5</v>
      </c>
      <c r="G2068" s="920" t="s">
        <v>26859</v>
      </c>
      <c r="H2068" s="922" t="s">
        <v>891</v>
      </c>
      <c r="I2068" s="923" t="s">
        <v>564</v>
      </c>
    </row>
    <row r="2069" spans="1:9">
      <c r="A2069" s="1151"/>
      <c r="B2069" s="922" t="s">
        <v>15520</v>
      </c>
      <c r="C2069" s="920" t="s">
        <v>15520</v>
      </c>
      <c r="D2069" s="923" t="s">
        <v>15521</v>
      </c>
      <c r="E2069" s="920"/>
      <c r="F2069" s="921">
        <v>0</v>
      </c>
      <c r="G2069" s="920" t="s">
        <v>26859</v>
      </c>
      <c r="H2069" s="922" t="s">
        <v>21618</v>
      </c>
      <c r="I2069" s="923" t="s">
        <v>938</v>
      </c>
    </row>
    <row r="2070" spans="1:9">
      <c r="A2070" s="1151"/>
      <c r="B2070" s="922" t="s">
        <v>15518</v>
      </c>
      <c r="C2070" s="920" t="s">
        <v>15518</v>
      </c>
      <c r="D2070" s="923" t="s">
        <v>15519</v>
      </c>
      <c r="E2070" s="920"/>
      <c r="F2070" s="921">
        <v>0</v>
      </c>
      <c r="G2070" s="920" t="s">
        <v>26859</v>
      </c>
      <c r="H2070" s="922" t="s">
        <v>21618</v>
      </c>
      <c r="I2070" s="923" t="s">
        <v>938</v>
      </c>
    </row>
    <row r="2071" spans="1:9">
      <c r="A2071" s="1151"/>
      <c r="B2071" s="922" t="s">
        <v>24537</v>
      </c>
      <c r="C2071" s="920" t="s">
        <v>13821</v>
      </c>
      <c r="D2071" s="923" t="s">
        <v>24538</v>
      </c>
      <c r="E2071" s="920"/>
      <c r="F2071" s="921">
        <v>5</v>
      </c>
      <c r="G2071" s="920" t="s">
        <v>26859</v>
      </c>
      <c r="H2071" s="922" t="s">
        <v>13823</v>
      </c>
      <c r="I2071" s="923" t="s">
        <v>22914</v>
      </c>
    </row>
    <row r="2072" spans="1:9">
      <c r="A2072" s="1151"/>
      <c r="B2072" s="922" t="s">
        <v>14169</v>
      </c>
      <c r="C2072" s="920" t="s">
        <v>22272</v>
      </c>
      <c r="D2072" s="923" t="s">
        <v>14170</v>
      </c>
      <c r="E2072" s="920" t="s">
        <v>14171</v>
      </c>
      <c r="F2072" s="921">
        <v>2</v>
      </c>
      <c r="G2072" s="920" t="s">
        <v>26859</v>
      </c>
      <c r="H2072" s="922" t="s">
        <v>1294</v>
      </c>
      <c r="I2072" s="923" t="s">
        <v>936</v>
      </c>
    </row>
    <row r="2073" spans="1:9">
      <c r="A2073" s="1151"/>
      <c r="B2073" s="922" t="s">
        <v>623</v>
      </c>
      <c r="C2073" s="920" t="s">
        <v>9566</v>
      </c>
      <c r="D2073" s="923" t="s">
        <v>9879</v>
      </c>
      <c r="E2073" s="920"/>
      <c r="F2073" s="921">
        <v>3</v>
      </c>
      <c r="G2073" s="920" t="s">
        <v>26859</v>
      </c>
      <c r="H2073" s="922" t="s">
        <v>4736</v>
      </c>
      <c r="I2073" s="923" t="s">
        <v>564</v>
      </c>
    </row>
    <row r="2074" spans="1:9">
      <c r="A2074" s="1151"/>
      <c r="B2074" s="922" t="s">
        <v>9242</v>
      </c>
      <c r="C2074" s="920" t="s">
        <v>9551</v>
      </c>
      <c r="D2074" s="923" t="s">
        <v>9868</v>
      </c>
      <c r="E2074" s="920" t="s">
        <v>10118</v>
      </c>
      <c r="F2074" s="921">
        <v>9</v>
      </c>
      <c r="G2074" s="920" t="s">
        <v>26859</v>
      </c>
      <c r="H2074" s="922" t="s">
        <v>14168</v>
      </c>
      <c r="I2074" s="923" t="s">
        <v>937</v>
      </c>
    </row>
    <row r="2075" spans="1:9">
      <c r="A2075" s="1151"/>
      <c r="B2075" s="922" t="s">
        <v>25753</v>
      </c>
      <c r="C2075" s="920" t="s">
        <v>9344</v>
      </c>
      <c r="D2075" s="923" t="s">
        <v>25754</v>
      </c>
      <c r="E2075" s="920"/>
      <c r="F2075" s="921">
        <v>0</v>
      </c>
      <c r="G2075" s="920" t="s">
        <v>26859</v>
      </c>
      <c r="H2075" s="922" t="s">
        <v>7852</v>
      </c>
      <c r="I2075" s="923" t="s">
        <v>938</v>
      </c>
    </row>
    <row r="2076" spans="1:9">
      <c r="A2076" s="1151"/>
      <c r="B2076" s="922" t="s">
        <v>12305</v>
      </c>
      <c r="C2076" s="920" t="s">
        <v>12306</v>
      </c>
      <c r="D2076" s="923" t="s">
        <v>28543</v>
      </c>
      <c r="E2076" s="920" t="s">
        <v>19354</v>
      </c>
      <c r="F2076" s="921">
        <v>2</v>
      </c>
      <c r="G2076" s="920" t="s">
        <v>26859</v>
      </c>
      <c r="H2076" s="922" t="s">
        <v>888</v>
      </c>
      <c r="I2076" s="923" t="s">
        <v>564</v>
      </c>
    </row>
    <row r="2077" spans="1:9">
      <c r="A2077" s="1151"/>
      <c r="B2077" s="922" t="s">
        <v>9052</v>
      </c>
      <c r="C2077" s="920" t="s">
        <v>6971</v>
      </c>
      <c r="D2077" s="923" t="s">
        <v>28544</v>
      </c>
      <c r="E2077" s="920" t="s">
        <v>9941</v>
      </c>
      <c r="F2077" s="921">
        <v>8</v>
      </c>
      <c r="G2077" s="920" t="s">
        <v>26859</v>
      </c>
      <c r="H2077" s="922" t="s">
        <v>19353</v>
      </c>
      <c r="I2077" s="923" t="s">
        <v>564</v>
      </c>
    </row>
    <row r="2078" spans="1:9">
      <c r="A2078" s="1151"/>
      <c r="B2078" s="922" t="s">
        <v>9197</v>
      </c>
      <c r="C2078" s="920" t="s">
        <v>7385</v>
      </c>
      <c r="D2078" s="923" t="s">
        <v>9834</v>
      </c>
      <c r="E2078" s="920" t="s">
        <v>17108</v>
      </c>
      <c r="F2078" s="921">
        <v>1</v>
      </c>
      <c r="G2078" s="920" t="s">
        <v>26859</v>
      </c>
      <c r="H2078" s="922" t="s">
        <v>17091</v>
      </c>
      <c r="I2078" s="923" t="s">
        <v>941</v>
      </c>
    </row>
    <row r="2079" spans="1:9">
      <c r="A2079" s="1151"/>
      <c r="B2079" s="922" t="s">
        <v>2256</v>
      </c>
      <c r="C2079" s="920" t="s">
        <v>19344</v>
      </c>
      <c r="D2079" s="923" t="s">
        <v>19345</v>
      </c>
      <c r="E2079" s="920" t="s">
        <v>19346</v>
      </c>
      <c r="F2079" s="921">
        <v>5</v>
      </c>
      <c r="G2079" s="920" t="s">
        <v>26859</v>
      </c>
      <c r="H2079" s="922" t="s">
        <v>560</v>
      </c>
      <c r="I2079" s="923" t="s">
        <v>937</v>
      </c>
    </row>
    <row r="2080" spans="1:9">
      <c r="A2080" s="1151"/>
      <c r="B2080" s="922" t="s">
        <v>9156</v>
      </c>
      <c r="C2080" s="920" t="s">
        <v>9482</v>
      </c>
      <c r="D2080" s="923" t="s">
        <v>28545</v>
      </c>
      <c r="E2080" s="920" t="s">
        <v>10037</v>
      </c>
      <c r="F2080" s="921">
        <v>2</v>
      </c>
      <c r="G2080" s="920" t="s">
        <v>26859</v>
      </c>
      <c r="H2080" s="922" t="s">
        <v>27020</v>
      </c>
      <c r="I2080" s="923" t="s">
        <v>11287</v>
      </c>
    </row>
    <row r="2081" spans="1:9">
      <c r="A2081" s="1151"/>
      <c r="B2081" s="922" t="s">
        <v>11335</v>
      </c>
      <c r="C2081" s="920" t="s">
        <v>11336</v>
      </c>
      <c r="D2081" s="923" t="s">
        <v>17444</v>
      </c>
      <c r="E2081" s="920" t="s">
        <v>11337</v>
      </c>
      <c r="F2081" s="921">
        <v>7</v>
      </c>
      <c r="G2081" s="920" t="s">
        <v>26859</v>
      </c>
      <c r="H2081" s="922" t="s">
        <v>11389</v>
      </c>
      <c r="I2081" s="923" t="s">
        <v>13286</v>
      </c>
    </row>
    <row r="2082" spans="1:9">
      <c r="A2082" s="1151"/>
      <c r="B2082" s="922" t="s">
        <v>16056</v>
      </c>
      <c r="C2082" s="920" t="s">
        <v>15502</v>
      </c>
      <c r="D2082" s="923" t="s">
        <v>28546</v>
      </c>
      <c r="E2082" s="920"/>
      <c r="F2082" s="921">
        <v>5</v>
      </c>
      <c r="G2082" s="920" t="s">
        <v>26859</v>
      </c>
      <c r="H2082" s="922"/>
      <c r="I2082" s="923" t="s">
        <v>938</v>
      </c>
    </row>
    <row r="2083" spans="1:9">
      <c r="A2083" s="1151"/>
      <c r="B2083" s="922" t="s">
        <v>15115</v>
      </c>
      <c r="C2083" s="920" t="s">
        <v>15116</v>
      </c>
      <c r="D2083" s="923" t="s">
        <v>15117</v>
      </c>
      <c r="E2083" s="920"/>
      <c r="F2083" s="921">
        <v>0</v>
      </c>
      <c r="G2083" s="920" t="s">
        <v>26859</v>
      </c>
      <c r="H2083" s="922"/>
      <c r="I2083" s="923" t="s">
        <v>941</v>
      </c>
    </row>
    <row r="2084" spans="1:9">
      <c r="A2084" s="1151"/>
      <c r="B2084" s="922" t="s">
        <v>8112</v>
      </c>
      <c r="C2084" s="920" t="s">
        <v>15113</v>
      </c>
      <c r="D2084" s="923" t="s">
        <v>15114</v>
      </c>
      <c r="E2084" s="920"/>
      <c r="F2084" s="921">
        <v>0</v>
      </c>
      <c r="G2084" s="920" t="s">
        <v>26859</v>
      </c>
      <c r="H2084" s="922"/>
      <c r="I2084" s="923" t="s">
        <v>10945</v>
      </c>
    </row>
    <row r="2085" spans="1:9">
      <c r="A2085" s="1151"/>
      <c r="B2085" s="922" t="s">
        <v>12275</v>
      </c>
      <c r="C2085" s="920" t="s">
        <v>12276</v>
      </c>
      <c r="D2085" s="923" t="s">
        <v>12277</v>
      </c>
      <c r="E2085" s="920" t="s">
        <v>12278</v>
      </c>
      <c r="F2085" s="921">
        <v>5</v>
      </c>
      <c r="G2085" s="920" t="s">
        <v>26859</v>
      </c>
      <c r="H2085" s="922" t="s">
        <v>27021</v>
      </c>
      <c r="I2085" s="923" t="s">
        <v>17585</v>
      </c>
    </row>
    <row r="2086" spans="1:9">
      <c r="A2086" s="1151"/>
      <c r="B2086" s="922" t="s">
        <v>9124</v>
      </c>
      <c r="C2086" s="920" t="s">
        <v>9461</v>
      </c>
      <c r="D2086" s="923" t="s">
        <v>9783</v>
      </c>
      <c r="E2086" s="920" t="s">
        <v>10006</v>
      </c>
      <c r="F2086" s="921">
        <v>4</v>
      </c>
      <c r="G2086" s="920" t="s">
        <v>26859</v>
      </c>
      <c r="H2086" s="922" t="s">
        <v>10188</v>
      </c>
      <c r="I2086" s="923" t="s">
        <v>937</v>
      </c>
    </row>
    <row r="2087" spans="1:9">
      <c r="A2087" s="1151"/>
      <c r="B2087" s="922" t="s">
        <v>24160</v>
      </c>
      <c r="C2087" s="920" t="s">
        <v>687</v>
      </c>
      <c r="D2087" s="923" t="s">
        <v>24161</v>
      </c>
      <c r="E2087" s="920" t="s">
        <v>24162</v>
      </c>
      <c r="F2087" s="921">
        <v>20</v>
      </c>
      <c r="G2087" s="920" t="s">
        <v>26859</v>
      </c>
      <c r="H2087" s="922" t="s">
        <v>4804</v>
      </c>
      <c r="I2087" s="923" t="s">
        <v>930</v>
      </c>
    </row>
    <row r="2088" spans="1:9">
      <c r="A2088" s="1151"/>
      <c r="B2088" s="922" t="s">
        <v>9182</v>
      </c>
      <c r="C2088" s="920" t="s">
        <v>9500</v>
      </c>
      <c r="D2088" s="923" t="s">
        <v>27811</v>
      </c>
      <c r="E2088" s="920" t="s">
        <v>10059</v>
      </c>
      <c r="F2088" s="921">
        <v>25</v>
      </c>
      <c r="G2088" s="920" t="s">
        <v>26859</v>
      </c>
      <c r="H2088" s="922" t="s">
        <v>21459</v>
      </c>
      <c r="I2088" s="923" t="s">
        <v>11156</v>
      </c>
    </row>
    <row r="2089" spans="1:9">
      <c r="A2089" s="1151"/>
      <c r="B2089" s="922" t="s">
        <v>9201</v>
      </c>
      <c r="C2089" s="920" t="s">
        <v>9515</v>
      </c>
      <c r="D2089" s="923" t="s">
        <v>9839</v>
      </c>
      <c r="E2089" s="920" t="s">
        <v>10076</v>
      </c>
      <c r="F2089" s="921">
        <v>1</v>
      </c>
      <c r="G2089" s="920" t="s">
        <v>26859</v>
      </c>
      <c r="H2089" s="922"/>
      <c r="I2089" s="923" t="s">
        <v>13667</v>
      </c>
    </row>
    <row r="2090" spans="1:9">
      <c r="A2090" s="1151"/>
      <c r="B2090" s="922" t="s">
        <v>11373</v>
      </c>
      <c r="C2090" s="920" t="s">
        <v>11374</v>
      </c>
      <c r="D2090" s="923" t="s">
        <v>11375</v>
      </c>
      <c r="E2090" s="920" t="s">
        <v>11376</v>
      </c>
      <c r="F2090" s="921">
        <v>8</v>
      </c>
      <c r="G2090" s="920" t="s">
        <v>26859</v>
      </c>
      <c r="H2090" s="922"/>
      <c r="I2090" s="923" t="s">
        <v>930</v>
      </c>
    </row>
    <row r="2091" spans="1:9">
      <c r="A2091" s="1151"/>
      <c r="B2091" s="922" t="s">
        <v>9225</v>
      </c>
      <c r="C2091" s="920" t="s">
        <v>9540</v>
      </c>
      <c r="D2091" s="923" t="s">
        <v>9857</v>
      </c>
      <c r="E2091" s="920" t="s">
        <v>10102</v>
      </c>
      <c r="F2091" s="921">
        <v>43</v>
      </c>
      <c r="G2091" s="920" t="s">
        <v>26859</v>
      </c>
      <c r="H2091" s="922" t="s">
        <v>10953</v>
      </c>
      <c r="I2091" s="923" t="s">
        <v>1300</v>
      </c>
    </row>
    <row r="2092" spans="1:9">
      <c r="A2092" s="1151"/>
      <c r="B2092" s="922" t="s">
        <v>11208</v>
      </c>
      <c r="C2092" s="920" t="s">
        <v>3521</v>
      </c>
      <c r="D2092" s="923" t="s">
        <v>11209</v>
      </c>
      <c r="E2092" s="920" t="s">
        <v>11081</v>
      </c>
      <c r="F2092" s="921">
        <v>5</v>
      </c>
      <c r="G2092" s="920" t="s">
        <v>26859</v>
      </c>
      <c r="H2092" s="922" t="s">
        <v>11210</v>
      </c>
      <c r="I2092" s="923" t="s">
        <v>13667</v>
      </c>
    </row>
    <row r="2093" spans="1:9" ht="27">
      <c r="A2093" s="1151"/>
      <c r="B2093" s="922" t="s">
        <v>11079</v>
      </c>
      <c r="C2093" s="920" t="s">
        <v>3521</v>
      </c>
      <c r="D2093" s="923" t="s">
        <v>11080</v>
      </c>
      <c r="E2093" s="920" t="s">
        <v>17092</v>
      </c>
      <c r="F2093" s="921">
        <v>0</v>
      </c>
      <c r="G2093" s="920" t="s">
        <v>26859</v>
      </c>
      <c r="H2093" s="922"/>
      <c r="I2093" s="923" t="s">
        <v>14568</v>
      </c>
    </row>
    <row r="2094" spans="1:9">
      <c r="A2094" s="1151"/>
      <c r="B2094" s="922" t="s">
        <v>15112</v>
      </c>
      <c r="C2094" s="920" t="s">
        <v>9663</v>
      </c>
      <c r="D2094" s="923" t="s">
        <v>9882</v>
      </c>
      <c r="E2094" s="920"/>
      <c r="F2094" s="921">
        <v>1</v>
      </c>
      <c r="G2094" s="920" t="s">
        <v>26859</v>
      </c>
      <c r="H2094" s="922"/>
      <c r="I2094" s="923" t="s">
        <v>941</v>
      </c>
    </row>
    <row r="2095" spans="1:9">
      <c r="A2095" s="1151"/>
      <c r="B2095" s="922" t="s">
        <v>9151</v>
      </c>
      <c r="C2095" s="920" t="s">
        <v>3723</v>
      </c>
      <c r="D2095" s="923" t="s">
        <v>9800</v>
      </c>
      <c r="E2095" s="920" t="s">
        <v>10032</v>
      </c>
      <c r="F2095" s="921">
        <v>18</v>
      </c>
      <c r="G2095" s="920" t="s">
        <v>26859</v>
      </c>
      <c r="H2095" s="922" t="s">
        <v>13007</v>
      </c>
      <c r="I2095" s="923" t="s">
        <v>11156</v>
      </c>
    </row>
    <row r="2096" spans="1:9">
      <c r="A2096" s="1151"/>
      <c r="B2096" s="922" t="s">
        <v>9176</v>
      </c>
      <c r="C2096" s="920" t="s">
        <v>9496</v>
      </c>
      <c r="D2096" s="923" t="s">
        <v>20999</v>
      </c>
      <c r="E2096" s="920" t="s">
        <v>10055</v>
      </c>
      <c r="F2096" s="921">
        <v>4</v>
      </c>
      <c r="G2096" s="920" t="s">
        <v>26877</v>
      </c>
      <c r="H2096" s="922" t="s">
        <v>22703</v>
      </c>
      <c r="I2096" s="923" t="s">
        <v>937</v>
      </c>
    </row>
    <row r="2097" spans="1:9">
      <c r="A2097" s="1151"/>
      <c r="B2097" s="922" t="s">
        <v>9176</v>
      </c>
      <c r="C2097" s="920" t="s">
        <v>9496</v>
      </c>
      <c r="D2097" s="923" t="s">
        <v>20999</v>
      </c>
      <c r="E2097" s="920" t="s">
        <v>10055</v>
      </c>
      <c r="F2097" s="921">
        <v>4</v>
      </c>
      <c r="G2097" s="920" t="s">
        <v>26859</v>
      </c>
      <c r="H2097" s="922" t="s">
        <v>22703</v>
      </c>
      <c r="I2097" s="923" t="s">
        <v>937</v>
      </c>
    </row>
    <row r="2098" spans="1:9">
      <c r="A2098" s="1151"/>
      <c r="B2098" s="922" t="s">
        <v>9250</v>
      </c>
      <c r="C2098" s="920" t="s">
        <v>687</v>
      </c>
      <c r="D2098" s="923" t="s">
        <v>16704</v>
      </c>
      <c r="E2098" s="920" t="s">
        <v>10125</v>
      </c>
      <c r="F2098" s="921">
        <v>220</v>
      </c>
      <c r="G2098" s="920" t="s">
        <v>26859</v>
      </c>
      <c r="H2098" s="922" t="s">
        <v>1836</v>
      </c>
      <c r="I2098" s="923" t="s">
        <v>932</v>
      </c>
    </row>
    <row r="2099" spans="1:9">
      <c r="A2099" s="1151"/>
      <c r="B2099" s="922" t="s">
        <v>15106</v>
      </c>
      <c r="C2099" s="920" t="s">
        <v>15107</v>
      </c>
      <c r="D2099" s="923" t="s">
        <v>15108</v>
      </c>
      <c r="E2099" s="920"/>
      <c r="F2099" s="921">
        <v>1</v>
      </c>
      <c r="G2099" s="920" t="s">
        <v>26859</v>
      </c>
      <c r="H2099" s="922"/>
      <c r="I2099" s="923" t="s">
        <v>10945</v>
      </c>
    </row>
    <row r="2100" spans="1:9">
      <c r="A2100" s="1151"/>
      <c r="B2100" s="922" t="s">
        <v>10982</v>
      </c>
      <c r="C2100" s="920" t="s">
        <v>8425</v>
      </c>
      <c r="D2100" s="923" t="s">
        <v>10983</v>
      </c>
      <c r="E2100" s="920"/>
      <c r="F2100" s="921">
        <v>3</v>
      </c>
      <c r="G2100" s="920" t="s">
        <v>26859</v>
      </c>
      <c r="H2100" s="922" t="s">
        <v>17091</v>
      </c>
      <c r="I2100" s="923" t="s">
        <v>941</v>
      </c>
    </row>
    <row r="2101" spans="1:9">
      <c r="A2101" s="1151"/>
      <c r="B2101" s="922" t="s">
        <v>9231</v>
      </c>
      <c r="C2101" s="920" t="s">
        <v>13811</v>
      </c>
      <c r="D2101" s="923" t="s">
        <v>21747</v>
      </c>
      <c r="E2101" s="920" t="s">
        <v>13812</v>
      </c>
      <c r="F2101" s="921">
        <v>10</v>
      </c>
      <c r="G2101" s="920" t="s">
        <v>26859</v>
      </c>
      <c r="H2101" s="922" t="s">
        <v>6732</v>
      </c>
      <c r="I2101" s="923" t="s">
        <v>937</v>
      </c>
    </row>
    <row r="2102" spans="1:9">
      <c r="A2102" s="1151"/>
      <c r="B2102" s="922" t="s">
        <v>9022</v>
      </c>
      <c r="C2102" s="920" t="s">
        <v>9382</v>
      </c>
      <c r="D2102" s="923" t="s">
        <v>28547</v>
      </c>
      <c r="E2102" s="920" t="s">
        <v>9912</v>
      </c>
      <c r="F2102" s="921">
        <v>5</v>
      </c>
      <c r="G2102" s="920" t="s">
        <v>26877</v>
      </c>
      <c r="H2102" s="922" t="s">
        <v>28548</v>
      </c>
      <c r="I2102" s="923" t="s">
        <v>937</v>
      </c>
    </row>
    <row r="2103" spans="1:9">
      <c r="A2103" s="1151"/>
      <c r="B2103" s="922" t="s">
        <v>9278</v>
      </c>
      <c r="C2103" s="920" t="s">
        <v>9598</v>
      </c>
      <c r="D2103" s="923" t="s">
        <v>13317</v>
      </c>
      <c r="E2103" s="920" t="s">
        <v>20995</v>
      </c>
      <c r="F2103" s="921">
        <v>2</v>
      </c>
      <c r="G2103" s="920" t="s">
        <v>26859</v>
      </c>
      <c r="H2103" s="922" t="s">
        <v>13318</v>
      </c>
      <c r="I2103" s="923" t="s">
        <v>564</v>
      </c>
    </row>
    <row r="2104" spans="1:9">
      <c r="A2104" s="1151"/>
      <c r="B2104" s="922" t="s">
        <v>14834</v>
      </c>
      <c r="C2104" s="920" t="s">
        <v>14835</v>
      </c>
      <c r="D2104" s="923" t="s">
        <v>14836</v>
      </c>
      <c r="E2104" s="920" t="s">
        <v>14837</v>
      </c>
      <c r="F2104" s="921">
        <v>22</v>
      </c>
      <c r="G2104" s="920" t="s">
        <v>26877</v>
      </c>
      <c r="H2104" s="922" t="s">
        <v>1295</v>
      </c>
      <c r="I2104" s="923" t="s">
        <v>932</v>
      </c>
    </row>
    <row r="2105" spans="1:9" ht="27">
      <c r="A2105" s="1151"/>
      <c r="B2105" s="922" t="s">
        <v>9249</v>
      </c>
      <c r="C2105" s="920" t="s">
        <v>9558</v>
      </c>
      <c r="D2105" s="923" t="s">
        <v>9873</v>
      </c>
      <c r="E2105" s="920"/>
      <c r="F2105" s="921">
        <v>1</v>
      </c>
      <c r="G2105" s="920" t="s">
        <v>26859</v>
      </c>
      <c r="H2105" s="922"/>
      <c r="I2105" s="923" t="s">
        <v>14568</v>
      </c>
    </row>
    <row r="2106" spans="1:9">
      <c r="A2106" s="1151"/>
      <c r="B2106" s="922" t="s">
        <v>9085</v>
      </c>
      <c r="C2106" s="920" t="s">
        <v>9436</v>
      </c>
      <c r="D2106" s="923" t="s">
        <v>21744</v>
      </c>
      <c r="E2106" s="920" t="s">
        <v>9972</v>
      </c>
      <c r="F2106" s="921">
        <v>4</v>
      </c>
      <c r="G2106" s="920" t="s">
        <v>26859</v>
      </c>
      <c r="H2106" s="922" t="s">
        <v>21745</v>
      </c>
      <c r="I2106" s="923" t="s">
        <v>937</v>
      </c>
    </row>
    <row r="2107" spans="1:9">
      <c r="A2107" s="1151"/>
      <c r="B2107" s="922" t="s">
        <v>14873</v>
      </c>
      <c r="C2107" s="920" t="s">
        <v>14874</v>
      </c>
      <c r="D2107" s="923" t="s">
        <v>23592</v>
      </c>
      <c r="E2107" s="920" t="s">
        <v>23593</v>
      </c>
      <c r="F2107" s="921">
        <v>10</v>
      </c>
      <c r="G2107" s="920" t="s">
        <v>26877</v>
      </c>
      <c r="H2107" s="922" t="s">
        <v>23594</v>
      </c>
      <c r="I2107" s="923" t="s">
        <v>11156</v>
      </c>
    </row>
    <row r="2108" spans="1:9">
      <c r="A2108" s="1151"/>
      <c r="B2108" s="922" t="s">
        <v>9109</v>
      </c>
      <c r="C2108" s="920" t="s">
        <v>9453</v>
      </c>
      <c r="D2108" s="923" t="s">
        <v>9776</v>
      </c>
      <c r="E2108" s="920" t="s">
        <v>9993</v>
      </c>
      <c r="F2108" s="921">
        <v>4</v>
      </c>
      <c r="G2108" s="920" t="s">
        <v>26859</v>
      </c>
      <c r="H2108" s="922" t="s">
        <v>12257</v>
      </c>
      <c r="I2108" s="923" t="s">
        <v>934</v>
      </c>
    </row>
    <row r="2109" spans="1:9">
      <c r="A2109" s="1151"/>
      <c r="B2109" s="922" t="s">
        <v>14330</v>
      </c>
      <c r="C2109" s="920" t="s">
        <v>14331</v>
      </c>
      <c r="D2109" s="923" t="s">
        <v>14332</v>
      </c>
      <c r="E2109" s="920" t="s">
        <v>14333</v>
      </c>
      <c r="F2109" s="921">
        <v>1</v>
      </c>
      <c r="G2109" s="920" t="s">
        <v>26859</v>
      </c>
      <c r="H2109" s="922" t="s">
        <v>22525</v>
      </c>
      <c r="I2109" s="923" t="s">
        <v>564</v>
      </c>
    </row>
    <row r="2110" spans="1:9">
      <c r="A2110" s="1151"/>
      <c r="B2110" s="922" t="s">
        <v>9034</v>
      </c>
      <c r="C2110" s="920" t="s">
        <v>9393</v>
      </c>
      <c r="D2110" s="923" t="s">
        <v>9721</v>
      </c>
      <c r="E2110" s="920" t="s">
        <v>9925</v>
      </c>
      <c r="F2110" s="921">
        <v>9</v>
      </c>
      <c r="G2110" s="920" t="s">
        <v>26877</v>
      </c>
      <c r="H2110" s="922" t="s">
        <v>27022</v>
      </c>
      <c r="I2110" s="923" t="s">
        <v>11156</v>
      </c>
    </row>
    <row r="2111" spans="1:9">
      <c r="A2111" s="1151"/>
      <c r="B2111" s="922" t="s">
        <v>12997</v>
      </c>
      <c r="C2111" s="920" t="s">
        <v>12998</v>
      </c>
      <c r="D2111" s="923" t="s">
        <v>12999</v>
      </c>
      <c r="E2111" s="920" t="s">
        <v>10147</v>
      </c>
      <c r="F2111" s="921">
        <v>32</v>
      </c>
      <c r="G2111" s="920" t="s">
        <v>26859</v>
      </c>
      <c r="H2111" s="922" t="s">
        <v>21454</v>
      </c>
      <c r="I2111" s="923" t="s">
        <v>937</v>
      </c>
    </row>
    <row r="2112" spans="1:9">
      <c r="A2112" s="1151"/>
      <c r="B2112" s="922" t="s">
        <v>19113</v>
      </c>
      <c r="C2112" s="920" t="s">
        <v>1082</v>
      </c>
      <c r="D2112" s="923" t="s">
        <v>19114</v>
      </c>
      <c r="E2112" s="920" t="s">
        <v>9970</v>
      </c>
      <c r="F2112" s="921">
        <v>13</v>
      </c>
      <c r="G2112" s="920" t="s">
        <v>26859</v>
      </c>
      <c r="H2112" s="922" t="s">
        <v>19115</v>
      </c>
      <c r="I2112" s="923" t="s">
        <v>19116</v>
      </c>
    </row>
    <row r="2113" spans="1:9">
      <c r="A2113" s="1151"/>
      <c r="B2113" s="922" t="s">
        <v>9115</v>
      </c>
      <c r="C2113" s="920" t="s">
        <v>1082</v>
      </c>
      <c r="D2113" s="923" t="s">
        <v>23672</v>
      </c>
      <c r="E2113" s="920" t="s">
        <v>9970</v>
      </c>
      <c r="F2113" s="921">
        <v>13</v>
      </c>
      <c r="G2113" s="920" t="s">
        <v>26877</v>
      </c>
      <c r="H2113" s="922" t="s">
        <v>13963</v>
      </c>
      <c r="I2113" s="923" t="s">
        <v>11675</v>
      </c>
    </row>
    <row r="2114" spans="1:9">
      <c r="A2114" s="1151"/>
      <c r="B2114" s="922" t="s">
        <v>980</v>
      </c>
      <c r="C2114" s="920" t="s">
        <v>9434</v>
      </c>
      <c r="D2114" s="923" t="s">
        <v>9864</v>
      </c>
      <c r="E2114" s="920" t="s">
        <v>10113</v>
      </c>
      <c r="F2114" s="921">
        <v>1</v>
      </c>
      <c r="G2114" s="920" t="s">
        <v>26859</v>
      </c>
      <c r="H2114" s="922"/>
      <c r="I2114" s="923" t="s">
        <v>937</v>
      </c>
    </row>
    <row r="2115" spans="1:9">
      <c r="A2115" s="1151"/>
      <c r="B2115" s="922" t="s">
        <v>9239</v>
      </c>
      <c r="C2115" s="920" t="s">
        <v>9548</v>
      </c>
      <c r="D2115" s="923" t="s">
        <v>19105</v>
      </c>
      <c r="E2115" s="920" t="s">
        <v>10115</v>
      </c>
      <c r="F2115" s="921">
        <v>1</v>
      </c>
      <c r="G2115" s="920" t="s">
        <v>26859</v>
      </c>
      <c r="H2115" s="922" t="s">
        <v>1814</v>
      </c>
      <c r="I2115" s="923" t="s">
        <v>564</v>
      </c>
    </row>
    <row r="2116" spans="1:9">
      <c r="A2116" s="1151"/>
      <c r="B2116" s="922" t="s">
        <v>9055</v>
      </c>
      <c r="C2116" s="920" t="s">
        <v>9412</v>
      </c>
      <c r="D2116" s="923" t="s">
        <v>9738</v>
      </c>
      <c r="E2116" s="920" t="s">
        <v>9944</v>
      </c>
      <c r="F2116" s="921">
        <v>14</v>
      </c>
      <c r="G2116" s="920" t="s">
        <v>26859</v>
      </c>
      <c r="H2116" s="922" t="s">
        <v>1294</v>
      </c>
      <c r="I2116" s="923" t="s">
        <v>564</v>
      </c>
    </row>
    <row r="2117" spans="1:9">
      <c r="A2117" s="1151"/>
      <c r="B2117" s="922" t="s">
        <v>8134</v>
      </c>
      <c r="C2117" s="920" t="s">
        <v>11077</v>
      </c>
      <c r="D2117" s="923" t="s">
        <v>11078</v>
      </c>
      <c r="E2117" s="920" t="s">
        <v>17089</v>
      </c>
      <c r="F2117" s="921">
        <v>1</v>
      </c>
      <c r="G2117" s="920" t="s">
        <v>26859</v>
      </c>
      <c r="H2117" s="922"/>
      <c r="I2117" s="923" t="s">
        <v>941</v>
      </c>
    </row>
    <row r="2118" spans="1:9" ht="27">
      <c r="A2118" s="1151"/>
      <c r="B2118" s="922" t="s">
        <v>9029</v>
      </c>
      <c r="C2118" s="920" t="s">
        <v>9388</v>
      </c>
      <c r="D2118" s="923" t="s">
        <v>16680</v>
      </c>
      <c r="E2118" s="920" t="s">
        <v>9920</v>
      </c>
      <c r="F2118" s="921">
        <v>18</v>
      </c>
      <c r="G2118" s="920" t="s">
        <v>26877</v>
      </c>
      <c r="H2118" s="922" t="s">
        <v>2511</v>
      </c>
      <c r="I2118" s="923" t="s">
        <v>11775</v>
      </c>
    </row>
    <row r="2119" spans="1:9">
      <c r="A2119" s="1151"/>
      <c r="B2119" s="922" t="s">
        <v>12227</v>
      </c>
      <c r="C2119" s="920" t="s">
        <v>12228</v>
      </c>
      <c r="D2119" s="923" t="s">
        <v>12229</v>
      </c>
      <c r="E2119" s="920" t="s">
        <v>12230</v>
      </c>
      <c r="F2119" s="921">
        <v>4</v>
      </c>
      <c r="G2119" s="920" t="s">
        <v>26859</v>
      </c>
      <c r="H2119" s="922" t="s">
        <v>6737</v>
      </c>
      <c r="I2119" s="923" t="s">
        <v>937</v>
      </c>
    </row>
    <row r="2120" spans="1:9">
      <c r="A2120" s="1151"/>
      <c r="B2120" s="922" t="s">
        <v>15493</v>
      </c>
      <c r="C2120" s="920" t="s">
        <v>15494</v>
      </c>
      <c r="D2120" s="923" t="s">
        <v>15495</v>
      </c>
      <c r="E2120" s="920"/>
      <c r="F2120" s="921">
        <v>1</v>
      </c>
      <c r="G2120" s="920" t="s">
        <v>26859</v>
      </c>
      <c r="H2120" s="922"/>
      <c r="I2120" s="923" t="s">
        <v>938</v>
      </c>
    </row>
    <row r="2121" spans="1:9">
      <c r="A2121" s="1151"/>
      <c r="B2121" s="922" t="s">
        <v>9228</v>
      </c>
      <c r="C2121" s="920" t="s">
        <v>9543</v>
      </c>
      <c r="D2121" s="923" t="s">
        <v>28794</v>
      </c>
      <c r="E2121" s="920" t="s">
        <v>10106</v>
      </c>
      <c r="F2121" s="921">
        <v>2</v>
      </c>
      <c r="G2121" s="920" t="s">
        <v>26859</v>
      </c>
      <c r="H2121" s="922"/>
      <c r="I2121" s="923" t="s">
        <v>11287</v>
      </c>
    </row>
    <row r="2122" spans="1:9">
      <c r="A2122" s="1151"/>
      <c r="B2122" s="922" t="s">
        <v>15489</v>
      </c>
      <c r="C2122" s="920" t="s">
        <v>15490</v>
      </c>
      <c r="D2122" s="923" t="s">
        <v>15491</v>
      </c>
      <c r="E2122" s="920"/>
      <c r="F2122" s="921">
        <v>1</v>
      </c>
      <c r="G2122" s="920" t="s">
        <v>26859</v>
      </c>
      <c r="H2122" s="922" t="s">
        <v>13833</v>
      </c>
      <c r="I2122" s="923" t="s">
        <v>929</v>
      </c>
    </row>
    <row r="2123" spans="1:9">
      <c r="A2123" s="1151"/>
      <c r="B2123" s="922" t="s">
        <v>9234</v>
      </c>
      <c r="C2123" s="920" t="s">
        <v>13316</v>
      </c>
      <c r="D2123" s="923" t="s">
        <v>9862</v>
      </c>
      <c r="E2123" s="920" t="s">
        <v>10110</v>
      </c>
      <c r="F2123" s="921">
        <v>4</v>
      </c>
      <c r="G2123" s="920" t="s">
        <v>26859</v>
      </c>
      <c r="H2123" s="922" t="s">
        <v>20990</v>
      </c>
      <c r="I2123" s="923" t="s">
        <v>929</v>
      </c>
    </row>
    <row r="2124" spans="1:9">
      <c r="A2124" s="1151"/>
      <c r="B2124" s="922" t="s">
        <v>9194</v>
      </c>
      <c r="C2124" s="920" t="s">
        <v>3792</v>
      </c>
      <c r="D2124" s="923" t="s">
        <v>21334</v>
      </c>
      <c r="E2124" s="920" t="s">
        <v>13483</v>
      </c>
      <c r="F2124" s="921">
        <v>14</v>
      </c>
      <c r="G2124" s="920" t="s">
        <v>26859</v>
      </c>
      <c r="H2124" s="922" t="s">
        <v>21335</v>
      </c>
      <c r="I2124" s="923" t="s">
        <v>11205</v>
      </c>
    </row>
    <row r="2125" spans="1:9">
      <c r="A2125" s="1151"/>
      <c r="B2125" s="922" t="s">
        <v>6081</v>
      </c>
      <c r="C2125" s="920" t="s">
        <v>9514</v>
      </c>
      <c r="D2125" s="923" t="s">
        <v>9838</v>
      </c>
      <c r="E2125" s="920" t="s">
        <v>10075</v>
      </c>
      <c r="F2125" s="921">
        <v>4</v>
      </c>
      <c r="G2125" s="920" t="s">
        <v>26859</v>
      </c>
      <c r="H2125" s="922" t="s">
        <v>11567</v>
      </c>
      <c r="I2125" s="923" t="s">
        <v>937</v>
      </c>
    </row>
    <row r="2126" spans="1:9">
      <c r="A2126" s="1151"/>
      <c r="B2126" s="922" t="s">
        <v>15100</v>
      </c>
      <c r="C2126" s="920" t="s">
        <v>15101</v>
      </c>
      <c r="D2126" s="923" t="s">
        <v>15102</v>
      </c>
      <c r="E2126" s="920"/>
      <c r="F2126" s="921">
        <v>1</v>
      </c>
      <c r="G2126" s="920" t="s">
        <v>26859</v>
      </c>
      <c r="H2126" s="922"/>
      <c r="I2126" s="923" t="s">
        <v>941</v>
      </c>
    </row>
    <row r="2127" spans="1:9">
      <c r="A2127" s="1151"/>
      <c r="B2127" s="922" t="s">
        <v>9141</v>
      </c>
      <c r="C2127" s="920" t="s">
        <v>9470</v>
      </c>
      <c r="D2127" s="923" t="s">
        <v>9794</v>
      </c>
      <c r="E2127" s="920" t="s">
        <v>10023</v>
      </c>
      <c r="F2127" s="921">
        <v>5</v>
      </c>
      <c r="G2127" s="920" t="s">
        <v>26859</v>
      </c>
      <c r="H2127" s="922" t="s">
        <v>12184</v>
      </c>
      <c r="I2127" s="923" t="s">
        <v>935</v>
      </c>
    </row>
    <row r="2128" spans="1:9">
      <c r="A2128" s="1151"/>
      <c r="B2128" s="922" t="s">
        <v>12183</v>
      </c>
      <c r="C2128" s="920" t="s">
        <v>9417</v>
      </c>
      <c r="D2128" s="923" t="s">
        <v>9740</v>
      </c>
      <c r="E2128" s="920" t="s">
        <v>9949</v>
      </c>
      <c r="F2128" s="921">
        <v>20</v>
      </c>
      <c r="G2128" s="920" t="s">
        <v>26859</v>
      </c>
      <c r="H2128" s="922" t="s">
        <v>27023</v>
      </c>
      <c r="I2128" s="923" t="s">
        <v>564</v>
      </c>
    </row>
    <row r="2129" spans="1:9">
      <c r="A2129" s="1151"/>
      <c r="B2129" s="922" t="s">
        <v>14827</v>
      </c>
      <c r="C2129" s="920" t="s">
        <v>14828</v>
      </c>
      <c r="D2129" s="923" t="s">
        <v>14829</v>
      </c>
      <c r="E2129" s="920" t="s">
        <v>10090</v>
      </c>
      <c r="F2129" s="921">
        <v>2</v>
      </c>
      <c r="G2129" s="920" t="s">
        <v>26877</v>
      </c>
      <c r="H2129" s="922" t="s">
        <v>14925</v>
      </c>
      <c r="I2129" s="923" t="s">
        <v>937</v>
      </c>
    </row>
    <row r="2130" spans="1:9" ht="27">
      <c r="A2130" s="1151"/>
      <c r="B2130" s="922" t="s">
        <v>18959</v>
      </c>
      <c r="C2130" s="920" t="s">
        <v>18960</v>
      </c>
      <c r="D2130" s="923" t="s">
        <v>18961</v>
      </c>
      <c r="E2130" s="920" t="s">
        <v>13311</v>
      </c>
      <c r="F2130" s="921">
        <v>4</v>
      </c>
      <c r="G2130" s="920" t="s">
        <v>26859</v>
      </c>
      <c r="H2130" s="922" t="s">
        <v>27024</v>
      </c>
      <c r="I2130" s="923" t="s">
        <v>11276</v>
      </c>
    </row>
    <row r="2131" spans="1:9">
      <c r="A2131" s="1151"/>
      <c r="B2131" s="922" t="s">
        <v>9020</v>
      </c>
      <c r="C2131" s="920" t="s">
        <v>9381</v>
      </c>
      <c r="D2131" s="923" t="s">
        <v>9712</v>
      </c>
      <c r="E2131" s="920" t="s">
        <v>9910</v>
      </c>
      <c r="F2131" s="921">
        <v>21</v>
      </c>
      <c r="G2131" s="920" t="s">
        <v>26859</v>
      </c>
      <c r="H2131" s="922" t="s">
        <v>4709</v>
      </c>
      <c r="I2131" s="923" t="s">
        <v>11281</v>
      </c>
    </row>
    <row r="2132" spans="1:9">
      <c r="A2132" s="1151"/>
      <c r="B2132" s="922" t="s">
        <v>9020</v>
      </c>
      <c r="C2132" s="920" t="s">
        <v>9381</v>
      </c>
      <c r="D2132" s="923" t="s">
        <v>9712</v>
      </c>
      <c r="E2132" s="920" t="s">
        <v>9910</v>
      </c>
      <c r="F2132" s="921">
        <v>21</v>
      </c>
      <c r="G2132" s="920" t="s">
        <v>26877</v>
      </c>
      <c r="H2132" s="922" t="s">
        <v>4709</v>
      </c>
      <c r="I2132" s="923" t="s">
        <v>11281</v>
      </c>
    </row>
    <row r="2133" spans="1:9">
      <c r="A2133" s="1151"/>
      <c r="B2133" s="922" t="s">
        <v>9033</v>
      </c>
      <c r="C2133" s="920" t="s">
        <v>9392</v>
      </c>
      <c r="D2133" s="923" t="s">
        <v>9720</v>
      </c>
      <c r="E2133" s="920" t="s">
        <v>9924</v>
      </c>
      <c r="F2133" s="921">
        <v>8</v>
      </c>
      <c r="G2133" s="920" t="s">
        <v>26859</v>
      </c>
      <c r="H2133" s="922" t="s">
        <v>18934</v>
      </c>
      <c r="I2133" s="923" t="s">
        <v>564</v>
      </c>
    </row>
    <row r="2134" spans="1:9" ht="27">
      <c r="A2134" s="1151"/>
      <c r="B2134" s="922" t="s">
        <v>10978</v>
      </c>
      <c r="C2134" s="920" t="s">
        <v>10979</v>
      </c>
      <c r="D2134" s="923" t="s">
        <v>16595</v>
      </c>
      <c r="E2134" s="920" t="s">
        <v>17087</v>
      </c>
      <c r="F2134" s="921">
        <v>1</v>
      </c>
      <c r="G2134" s="920" t="s">
        <v>26859</v>
      </c>
      <c r="H2134" s="922"/>
      <c r="I2134" s="923" t="s">
        <v>14568</v>
      </c>
    </row>
    <row r="2135" spans="1:9">
      <c r="A2135" s="1151"/>
      <c r="B2135" s="922" t="s">
        <v>16040</v>
      </c>
      <c r="C2135" s="920" t="s">
        <v>16041</v>
      </c>
      <c r="D2135" s="923" t="s">
        <v>16042</v>
      </c>
      <c r="E2135" s="920"/>
      <c r="F2135" s="921">
        <v>0</v>
      </c>
      <c r="G2135" s="920" t="s">
        <v>26859</v>
      </c>
      <c r="H2135" s="922" t="s">
        <v>25671</v>
      </c>
      <c r="I2135" s="923" t="s">
        <v>938</v>
      </c>
    </row>
    <row r="2136" spans="1:9" ht="27">
      <c r="A2136" s="1151"/>
      <c r="B2136" s="922" t="s">
        <v>9253</v>
      </c>
      <c r="C2136" s="920" t="s">
        <v>9560</v>
      </c>
      <c r="D2136" s="923" t="s">
        <v>9875</v>
      </c>
      <c r="E2136" s="920" t="s">
        <v>10126</v>
      </c>
      <c r="F2136" s="921">
        <v>4</v>
      </c>
      <c r="G2136" s="920" t="s">
        <v>26859</v>
      </c>
      <c r="H2136" s="922"/>
      <c r="I2136" s="923" t="s">
        <v>25667</v>
      </c>
    </row>
    <row r="2137" spans="1:9">
      <c r="A2137" s="1151"/>
      <c r="B2137" s="922" t="s">
        <v>9179</v>
      </c>
      <c r="C2137" s="920" t="s">
        <v>716</v>
      </c>
      <c r="D2137" s="923" t="s">
        <v>9818</v>
      </c>
      <c r="E2137" s="920" t="s">
        <v>10057</v>
      </c>
      <c r="F2137" s="921">
        <v>1</v>
      </c>
      <c r="G2137" s="920" t="s">
        <v>26859</v>
      </c>
      <c r="H2137" s="922" t="s">
        <v>1294</v>
      </c>
      <c r="I2137" s="923" t="s">
        <v>10926</v>
      </c>
    </row>
    <row r="2138" spans="1:9">
      <c r="A2138" s="1151"/>
      <c r="B2138" s="922" t="s">
        <v>17069</v>
      </c>
      <c r="C2138" s="920" t="s">
        <v>17070</v>
      </c>
      <c r="D2138" s="923" t="s">
        <v>17071</v>
      </c>
      <c r="E2138" s="920"/>
      <c r="F2138" s="921">
        <v>0</v>
      </c>
      <c r="G2138" s="920" t="s">
        <v>26859</v>
      </c>
      <c r="H2138" s="922" t="s">
        <v>17072</v>
      </c>
      <c r="I2138" s="923" t="s">
        <v>941</v>
      </c>
    </row>
    <row r="2139" spans="1:9">
      <c r="A2139" s="1151"/>
      <c r="B2139" s="922" t="s">
        <v>9100</v>
      </c>
      <c r="C2139" s="920" t="s">
        <v>687</v>
      </c>
      <c r="D2139" s="923" t="s">
        <v>28795</v>
      </c>
      <c r="E2139" s="920" t="s">
        <v>9985</v>
      </c>
      <c r="F2139" s="921">
        <v>5</v>
      </c>
      <c r="G2139" s="920" t="s">
        <v>26859</v>
      </c>
      <c r="H2139" s="922" t="s">
        <v>4804</v>
      </c>
      <c r="I2139" s="923" t="s">
        <v>935</v>
      </c>
    </row>
    <row r="2140" spans="1:9">
      <c r="A2140" s="1151"/>
      <c r="B2140" s="922" t="s">
        <v>13793</v>
      </c>
      <c r="C2140" s="920" t="s">
        <v>5488</v>
      </c>
      <c r="D2140" s="923" t="s">
        <v>13794</v>
      </c>
      <c r="E2140" s="920" t="s">
        <v>10072</v>
      </c>
      <c r="F2140" s="921">
        <v>7</v>
      </c>
      <c r="G2140" s="920" t="s">
        <v>26859</v>
      </c>
      <c r="H2140" s="922" t="s">
        <v>21711</v>
      </c>
      <c r="I2140" s="923" t="s">
        <v>938</v>
      </c>
    </row>
    <row r="2141" spans="1:9">
      <c r="A2141" s="1151"/>
      <c r="B2141" s="922" t="s">
        <v>23949</v>
      </c>
      <c r="C2141" s="920" t="s">
        <v>9511</v>
      </c>
      <c r="D2141" s="923" t="s">
        <v>23950</v>
      </c>
      <c r="E2141" s="920" t="s">
        <v>10112</v>
      </c>
      <c r="F2141" s="921">
        <v>1</v>
      </c>
      <c r="G2141" s="920" t="s">
        <v>26859</v>
      </c>
      <c r="H2141" s="922" t="s">
        <v>5173</v>
      </c>
      <c r="I2141" s="923" t="s">
        <v>941</v>
      </c>
    </row>
    <row r="2142" spans="1:9">
      <c r="A2142" s="1151"/>
      <c r="B2142" s="922" t="s">
        <v>9168</v>
      </c>
      <c r="C2142" s="920" t="s">
        <v>9492</v>
      </c>
      <c r="D2142" s="923" t="s">
        <v>17052</v>
      </c>
      <c r="E2142" s="920" t="s">
        <v>10048</v>
      </c>
      <c r="F2142" s="921">
        <v>3</v>
      </c>
      <c r="G2142" s="920" t="s">
        <v>26859</v>
      </c>
      <c r="H2142" s="922" t="s">
        <v>4812</v>
      </c>
      <c r="I2142" s="923" t="s">
        <v>941</v>
      </c>
    </row>
    <row r="2143" spans="1:9">
      <c r="A2143" s="1151"/>
      <c r="B2143" s="922" t="s">
        <v>10963</v>
      </c>
      <c r="C2143" s="920" t="s">
        <v>10964</v>
      </c>
      <c r="D2143" s="923" t="s">
        <v>10965</v>
      </c>
      <c r="E2143" s="920"/>
      <c r="F2143" s="921">
        <v>3</v>
      </c>
      <c r="G2143" s="920" t="s">
        <v>26859</v>
      </c>
      <c r="H2143" s="922" t="s">
        <v>4812</v>
      </c>
      <c r="I2143" s="923" t="s">
        <v>941</v>
      </c>
    </row>
    <row r="2144" spans="1:9">
      <c r="A2144" s="1151"/>
      <c r="B2144" s="922" t="s">
        <v>9154</v>
      </c>
      <c r="C2144" s="920" t="s">
        <v>9481</v>
      </c>
      <c r="D2144" s="923" t="s">
        <v>28549</v>
      </c>
      <c r="E2144" s="920" t="s">
        <v>10035</v>
      </c>
      <c r="F2144" s="921">
        <v>9</v>
      </c>
      <c r="G2144" s="920" t="s">
        <v>26859</v>
      </c>
      <c r="H2144" s="922" t="s">
        <v>5901</v>
      </c>
      <c r="I2144" s="923" t="s">
        <v>10945</v>
      </c>
    </row>
    <row r="2145" spans="1:9">
      <c r="A2145" s="1151"/>
      <c r="B2145" s="922" t="s">
        <v>11182</v>
      </c>
      <c r="C2145" s="920" t="s">
        <v>11183</v>
      </c>
      <c r="D2145" s="923" t="s">
        <v>11184</v>
      </c>
      <c r="E2145" s="920"/>
      <c r="F2145" s="921">
        <v>0</v>
      </c>
      <c r="G2145" s="920" t="s">
        <v>26859</v>
      </c>
      <c r="H2145" s="922"/>
      <c r="I2145" s="923" t="s">
        <v>938</v>
      </c>
    </row>
    <row r="2146" spans="1:9">
      <c r="A2146" s="1151"/>
      <c r="B2146" s="922" t="s">
        <v>9144</v>
      </c>
      <c r="C2146" s="920" t="s">
        <v>9474</v>
      </c>
      <c r="D2146" s="923" t="s">
        <v>9797</v>
      </c>
      <c r="E2146" s="920" t="s">
        <v>10027</v>
      </c>
      <c r="F2146" s="921">
        <v>3</v>
      </c>
      <c r="G2146" s="920" t="s">
        <v>26859</v>
      </c>
      <c r="H2146" s="922" t="s">
        <v>2608</v>
      </c>
      <c r="I2146" s="923" t="s">
        <v>941</v>
      </c>
    </row>
    <row r="2147" spans="1:9">
      <c r="A2147" s="1151"/>
      <c r="B2147" s="922" t="s">
        <v>9255</v>
      </c>
      <c r="C2147" s="920" t="s">
        <v>9562</v>
      </c>
      <c r="D2147" s="923" t="s">
        <v>23947</v>
      </c>
      <c r="E2147" s="920"/>
      <c r="F2147" s="921">
        <v>0</v>
      </c>
      <c r="G2147" s="920" t="s">
        <v>26859</v>
      </c>
      <c r="H2147" s="922"/>
      <c r="I2147" s="923" t="s">
        <v>941</v>
      </c>
    </row>
    <row r="2148" spans="1:9">
      <c r="A2148" s="1151"/>
      <c r="B2148" s="922" t="s">
        <v>11323</v>
      </c>
      <c r="C2148" s="920" t="s">
        <v>17423</v>
      </c>
      <c r="D2148" s="923" t="s">
        <v>17424</v>
      </c>
      <c r="E2148" s="920"/>
      <c r="F2148" s="921">
        <v>4</v>
      </c>
      <c r="G2148" s="920" t="s">
        <v>26859</v>
      </c>
      <c r="H2148" s="922" t="s">
        <v>10196</v>
      </c>
      <c r="I2148" s="923" t="s">
        <v>13286</v>
      </c>
    </row>
    <row r="2149" spans="1:9">
      <c r="A2149" s="1151"/>
      <c r="B2149" s="922" t="s">
        <v>11323</v>
      </c>
      <c r="C2149" s="920" t="s">
        <v>11324</v>
      </c>
      <c r="D2149" s="923" t="s">
        <v>11325</v>
      </c>
      <c r="E2149" s="920" t="s">
        <v>11326</v>
      </c>
      <c r="F2149" s="921">
        <v>9</v>
      </c>
      <c r="G2149" s="920" t="s">
        <v>26859</v>
      </c>
      <c r="H2149" s="922" t="s">
        <v>27025</v>
      </c>
      <c r="I2149" s="923" t="s">
        <v>11222</v>
      </c>
    </row>
    <row r="2150" spans="1:9">
      <c r="A2150" s="1151"/>
      <c r="B2150" s="922" t="s">
        <v>15749</v>
      </c>
      <c r="C2150" s="920" t="s">
        <v>15750</v>
      </c>
      <c r="D2150" s="923" t="s">
        <v>15751</v>
      </c>
      <c r="E2150" s="920"/>
      <c r="F2150" s="921">
        <v>2</v>
      </c>
      <c r="G2150" s="920" t="s">
        <v>26859</v>
      </c>
      <c r="H2150" s="922"/>
      <c r="I2150" s="923" t="s">
        <v>937</v>
      </c>
    </row>
    <row r="2151" spans="1:9">
      <c r="A2151" s="1151"/>
      <c r="B2151" s="922" t="s">
        <v>12144</v>
      </c>
      <c r="C2151" s="920" t="s">
        <v>12145</v>
      </c>
      <c r="D2151" s="923" t="s">
        <v>12146</v>
      </c>
      <c r="E2151" s="920" t="s">
        <v>12147</v>
      </c>
      <c r="F2151" s="921">
        <v>53</v>
      </c>
      <c r="G2151" s="920" t="s">
        <v>26859</v>
      </c>
      <c r="H2151" s="922"/>
      <c r="I2151" s="923" t="s">
        <v>1300</v>
      </c>
    </row>
    <row r="2152" spans="1:9">
      <c r="A2152" s="1151"/>
      <c r="B2152" s="922" t="s">
        <v>15461</v>
      </c>
      <c r="C2152" s="920" t="s">
        <v>15461</v>
      </c>
      <c r="D2152" s="923" t="s">
        <v>15462</v>
      </c>
      <c r="E2152" s="920"/>
      <c r="F2152" s="921">
        <v>0</v>
      </c>
      <c r="G2152" s="920" t="s">
        <v>26859</v>
      </c>
      <c r="H2152" s="922" t="s">
        <v>4735</v>
      </c>
      <c r="I2152" s="923" t="s">
        <v>940</v>
      </c>
    </row>
    <row r="2153" spans="1:9">
      <c r="A2153" s="1151"/>
      <c r="B2153" s="922" t="s">
        <v>3488</v>
      </c>
      <c r="C2153" s="920" t="s">
        <v>3488</v>
      </c>
      <c r="D2153" s="923" t="s">
        <v>15217</v>
      </c>
      <c r="E2153" s="920"/>
      <c r="F2153" s="921">
        <v>0</v>
      </c>
      <c r="G2153" s="920" t="s">
        <v>26859</v>
      </c>
      <c r="H2153" s="922" t="s">
        <v>17091</v>
      </c>
      <c r="I2153" s="923" t="s">
        <v>930</v>
      </c>
    </row>
    <row r="2154" spans="1:9">
      <c r="A2154" s="1151"/>
      <c r="B2154" s="922" t="s">
        <v>15094</v>
      </c>
      <c r="C2154" s="920" t="s">
        <v>15095</v>
      </c>
      <c r="D2154" s="923" t="s">
        <v>15096</v>
      </c>
      <c r="E2154" s="920"/>
      <c r="F2154" s="921">
        <v>1</v>
      </c>
      <c r="G2154" s="920" t="s">
        <v>26859</v>
      </c>
      <c r="H2154" s="922"/>
      <c r="I2154" s="923" t="s">
        <v>941</v>
      </c>
    </row>
    <row r="2155" spans="1:9">
      <c r="A2155" s="1151"/>
      <c r="B2155" s="922" t="s">
        <v>3817</v>
      </c>
      <c r="C2155" s="920" t="s">
        <v>3817</v>
      </c>
      <c r="D2155" s="923" t="s">
        <v>24156</v>
      </c>
      <c r="E2155" s="920"/>
      <c r="F2155" s="921">
        <v>0</v>
      </c>
      <c r="G2155" s="920" t="s">
        <v>26859</v>
      </c>
      <c r="H2155" s="922" t="s">
        <v>17091</v>
      </c>
      <c r="I2155" s="923" t="s">
        <v>930</v>
      </c>
    </row>
    <row r="2156" spans="1:9">
      <c r="A2156" s="1151"/>
      <c r="B2156" s="922" t="s">
        <v>12125</v>
      </c>
      <c r="C2156" s="920" t="s">
        <v>5541</v>
      </c>
      <c r="D2156" s="923" t="s">
        <v>12126</v>
      </c>
      <c r="E2156" s="920" t="s">
        <v>12127</v>
      </c>
      <c r="F2156" s="921">
        <v>13</v>
      </c>
      <c r="G2156" s="920" t="s">
        <v>26859</v>
      </c>
      <c r="H2156" s="922" t="s">
        <v>12729</v>
      </c>
      <c r="I2156" s="923" t="s">
        <v>937</v>
      </c>
    </row>
    <row r="2157" spans="1:9">
      <c r="A2157" s="1151"/>
      <c r="B2157" s="922" t="s">
        <v>9290</v>
      </c>
      <c r="C2157" s="920" t="s">
        <v>9615</v>
      </c>
      <c r="D2157" s="923" t="s">
        <v>17417</v>
      </c>
      <c r="E2157" s="920" t="s">
        <v>10144</v>
      </c>
      <c r="F2157" s="921">
        <v>15</v>
      </c>
      <c r="G2157" s="920" t="s">
        <v>26859</v>
      </c>
      <c r="H2157" s="922"/>
      <c r="I2157" s="923" t="s">
        <v>17828</v>
      </c>
    </row>
    <row r="2158" spans="1:9">
      <c r="A2158" s="1151"/>
      <c r="B2158" s="922" t="s">
        <v>9044</v>
      </c>
      <c r="C2158" s="920" t="s">
        <v>9404</v>
      </c>
      <c r="D2158" s="923" t="s">
        <v>9731</v>
      </c>
      <c r="E2158" s="920"/>
      <c r="F2158" s="921">
        <v>1</v>
      </c>
      <c r="G2158" s="920" t="s">
        <v>26859</v>
      </c>
      <c r="H2158" s="922" t="s">
        <v>562</v>
      </c>
      <c r="I2158" s="923" t="s">
        <v>564</v>
      </c>
    </row>
    <row r="2159" spans="1:9">
      <c r="A2159" s="1151"/>
      <c r="B2159" s="922" t="s">
        <v>11067</v>
      </c>
      <c r="C2159" s="920" t="s">
        <v>11068</v>
      </c>
      <c r="D2159" s="923" t="s">
        <v>11069</v>
      </c>
      <c r="E2159" s="920" t="s">
        <v>11070</v>
      </c>
      <c r="F2159" s="921">
        <v>0</v>
      </c>
      <c r="G2159" s="920" t="s">
        <v>26859</v>
      </c>
      <c r="H2159" s="922"/>
      <c r="I2159" s="923" t="s">
        <v>13667</v>
      </c>
    </row>
    <row r="2160" spans="1:9">
      <c r="A2160" s="1151"/>
      <c r="B2160" s="922" t="s">
        <v>12118</v>
      </c>
      <c r="C2160" s="920" t="s">
        <v>8320</v>
      </c>
      <c r="D2160" s="923" t="s">
        <v>16476</v>
      </c>
      <c r="E2160" s="920" t="s">
        <v>12119</v>
      </c>
      <c r="F2160" s="921">
        <v>29</v>
      </c>
      <c r="G2160" s="920" t="s">
        <v>10858</v>
      </c>
      <c r="H2160" s="922" t="s">
        <v>904</v>
      </c>
      <c r="I2160" s="923" t="s">
        <v>2525</v>
      </c>
    </row>
    <row r="2161" spans="1:9">
      <c r="A2161" s="1151"/>
      <c r="B2161" s="922" t="s">
        <v>12118</v>
      </c>
      <c r="C2161" s="920" t="s">
        <v>8320</v>
      </c>
      <c r="D2161" s="923" t="s">
        <v>16476</v>
      </c>
      <c r="E2161" s="920" t="s">
        <v>12119</v>
      </c>
      <c r="F2161" s="921">
        <v>29</v>
      </c>
      <c r="G2161" s="920" t="s">
        <v>26861</v>
      </c>
      <c r="H2161" s="922" t="s">
        <v>27026</v>
      </c>
      <c r="I2161" s="923" t="s">
        <v>2525</v>
      </c>
    </row>
    <row r="2162" spans="1:9">
      <c r="A2162" s="1151"/>
      <c r="B2162" s="922" t="s">
        <v>12118</v>
      </c>
      <c r="C2162" s="920" t="s">
        <v>8320</v>
      </c>
      <c r="D2162" s="923" t="s">
        <v>16476</v>
      </c>
      <c r="E2162" s="920" t="s">
        <v>12119</v>
      </c>
      <c r="F2162" s="921">
        <v>29</v>
      </c>
      <c r="G2162" s="920" t="s">
        <v>26859</v>
      </c>
      <c r="H2162" s="922" t="s">
        <v>18791</v>
      </c>
      <c r="I2162" s="923" t="s">
        <v>12948</v>
      </c>
    </row>
    <row r="2163" spans="1:9">
      <c r="A2163" s="1151"/>
      <c r="B2163" s="922" t="s">
        <v>9142</v>
      </c>
      <c r="C2163" s="920" t="s">
        <v>9472</v>
      </c>
      <c r="D2163" s="923" t="s">
        <v>9796</v>
      </c>
      <c r="E2163" s="920" t="s">
        <v>10025</v>
      </c>
      <c r="F2163" s="921">
        <v>1</v>
      </c>
      <c r="G2163" s="920" t="s">
        <v>26877</v>
      </c>
      <c r="H2163" s="922" t="s">
        <v>14908</v>
      </c>
      <c r="I2163" s="923" t="s">
        <v>14077</v>
      </c>
    </row>
    <row r="2164" spans="1:9">
      <c r="A2164" s="1151"/>
      <c r="B2164" s="922" t="s">
        <v>11063</v>
      </c>
      <c r="C2164" s="920" t="s">
        <v>11064</v>
      </c>
      <c r="D2164" s="923" t="s">
        <v>11065</v>
      </c>
      <c r="E2164" s="920"/>
      <c r="F2164" s="921">
        <v>1</v>
      </c>
      <c r="G2164" s="920" t="s">
        <v>26859</v>
      </c>
      <c r="H2164" s="922"/>
      <c r="I2164" s="923" t="s">
        <v>13667</v>
      </c>
    </row>
    <row r="2165" spans="1:9">
      <c r="A2165" s="1151"/>
      <c r="B2165" s="922" t="s">
        <v>13026</v>
      </c>
      <c r="C2165" s="920" t="s">
        <v>8349</v>
      </c>
      <c r="D2165" s="923" t="s">
        <v>18728</v>
      </c>
      <c r="E2165" s="920" t="s">
        <v>18729</v>
      </c>
      <c r="F2165" s="921">
        <v>11</v>
      </c>
      <c r="G2165" s="920" t="s">
        <v>26859</v>
      </c>
      <c r="H2165" s="922" t="s">
        <v>13185</v>
      </c>
      <c r="I2165" s="923" t="s">
        <v>11281</v>
      </c>
    </row>
    <row r="2166" spans="1:9">
      <c r="A2166" s="1151"/>
      <c r="B2166" s="922" t="s">
        <v>9367</v>
      </c>
      <c r="C2166" s="920" t="s">
        <v>9694</v>
      </c>
      <c r="D2166" s="923" t="s">
        <v>16021</v>
      </c>
      <c r="E2166" s="920" t="s">
        <v>10170</v>
      </c>
      <c r="F2166" s="921">
        <v>1</v>
      </c>
      <c r="G2166" s="920" t="s">
        <v>26859</v>
      </c>
      <c r="H2166" s="922" t="s">
        <v>4804</v>
      </c>
      <c r="I2166" s="923" t="s">
        <v>938</v>
      </c>
    </row>
    <row r="2167" spans="1:9">
      <c r="A2167" s="1151"/>
      <c r="B2167" s="922" t="s">
        <v>9160</v>
      </c>
      <c r="C2167" s="920" t="s">
        <v>9486</v>
      </c>
      <c r="D2167" s="923" t="s">
        <v>28550</v>
      </c>
      <c r="E2167" s="920"/>
      <c r="F2167" s="921">
        <v>5</v>
      </c>
      <c r="G2167" s="920" t="s">
        <v>26859</v>
      </c>
      <c r="H2167" s="922" t="s">
        <v>10193</v>
      </c>
      <c r="I2167" s="923" t="s">
        <v>564</v>
      </c>
    </row>
    <row r="2168" spans="1:9">
      <c r="A2168" s="1151"/>
      <c r="B2168" s="922" t="s">
        <v>23782</v>
      </c>
      <c r="C2168" s="920" t="s">
        <v>23783</v>
      </c>
      <c r="D2168" s="923" t="s">
        <v>23784</v>
      </c>
      <c r="E2168" s="920" t="s">
        <v>23785</v>
      </c>
      <c r="F2168" s="921">
        <v>14</v>
      </c>
      <c r="G2168" s="920" t="s">
        <v>26877</v>
      </c>
      <c r="H2168" s="922" t="s">
        <v>23786</v>
      </c>
      <c r="I2168" s="923" t="s">
        <v>937</v>
      </c>
    </row>
    <row r="2169" spans="1:9">
      <c r="A2169" s="1151"/>
      <c r="B2169" s="922" t="s">
        <v>9240</v>
      </c>
      <c r="C2169" s="920" t="s">
        <v>9549</v>
      </c>
      <c r="D2169" s="923" t="s">
        <v>9866</v>
      </c>
      <c r="E2169" s="920" t="s">
        <v>10116</v>
      </c>
      <c r="F2169" s="921">
        <v>10</v>
      </c>
      <c r="G2169" s="920" t="s">
        <v>26859</v>
      </c>
      <c r="H2169" s="922" t="s">
        <v>1294</v>
      </c>
      <c r="I2169" s="923" t="s">
        <v>11287</v>
      </c>
    </row>
    <row r="2170" spans="1:9">
      <c r="A2170" s="1151"/>
      <c r="B2170" s="922" t="s">
        <v>21939</v>
      </c>
      <c r="C2170" s="920" t="s">
        <v>2125</v>
      </c>
      <c r="D2170" s="923" t="s">
        <v>21940</v>
      </c>
      <c r="E2170" s="920"/>
      <c r="F2170" s="921">
        <v>5</v>
      </c>
      <c r="G2170" s="920" t="s">
        <v>26859</v>
      </c>
      <c r="H2170" s="922" t="s">
        <v>13963</v>
      </c>
      <c r="I2170" s="923" t="s">
        <v>931</v>
      </c>
    </row>
    <row r="2171" spans="1:9">
      <c r="A2171" s="1151"/>
      <c r="B2171" s="922" t="s">
        <v>26561</v>
      </c>
      <c r="C2171" s="920" t="s">
        <v>542</v>
      </c>
      <c r="D2171" s="923" t="s">
        <v>26562</v>
      </c>
      <c r="E2171" s="920" t="s">
        <v>26563</v>
      </c>
      <c r="F2171" s="921">
        <v>4</v>
      </c>
      <c r="G2171" s="920" t="s">
        <v>10858</v>
      </c>
      <c r="H2171" s="922"/>
      <c r="I2171" s="923" t="s">
        <v>929</v>
      </c>
    </row>
    <row r="2172" spans="1:9">
      <c r="A2172" s="1151"/>
      <c r="B2172" s="922" t="s">
        <v>13305</v>
      </c>
      <c r="C2172" s="920" t="s">
        <v>1619</v>
      </c>
      <c r="D2172" s="923" t="s">
        <v>13306</v>
      </c>
      <c r="E2172" s="920" t="s">
        <v>17411</v>
      </c>
      <c r="F2172" s="921">
        <v>4</v>
      </c>
      <c r="G2172" s="920" t="s">
        <v>26859</v>
      </c>
      <c r="H2172" s="922"/>
      <c r="I2172" s="923" t="s">
        <v>930</v>
      </c>
    </row>
    <row r="2173" spans="1:9">
      <c r="A2173" s="1151"/>
      <c r="B2173" s="922" t="s">
        <v>9207</v>
      </c>
      <c r="C2173" s="920" t="s">
        <v>9523</v>
      </c>
      <c r="D2173" s="923" t="s">
        <v>9843</v>
      </c>
      <c r="E2173" s="920" t="s">
        <v>10082</v>
      </c>
      <c r="F2173" s="921">
        <v>3</v>
      </c>
      <c r="G2173" s="920" t="s">
        <v>26859</v>
      </c>
      <c r="H2173" s="922" t="s">
        <v>11583</v>
      </c>
      <c r="I2173" s="923" t="s">
        <v>937</v>
      </c>
    </row>
    <row r="2174" spans="1:9">
      <c r="A2174" s="1151"/>
      <c r="B2174" s="922" t="s">
        <v>9348</v>
      </c>
      <c r="C2174" s="920" t="s">
        <v>9675</v>
      </c>
      <c r="D2174" s="923" t="s">
        <v>28551</v>
      </c>
      <c r="E2174" s="920" t="s">
        <v>12082</v>
      </c>
      <c r="F2174" s="921">
        <v>2</v>
      </c>
      <c r="G2174" s="920" t="s">
        <v>26859</v>
      </c>
      <c r="H2174" s="922" t="s">
        <v>2053</v>
      </c>
      <c r="I2174" s="923" t="s">
        <v>564</v>
      </c>
    </row>
    <row r="2175" spans="1:9">
      <c r="A2175" s="1151"/>
      <c r="B2175" s="922" t="s">
        <v>9118</v>
      </c>
      <c r="C2175" s="920" t="s">
        <v>9456</v>
      </c>
      <c r="D2175" s="923" t="s">
        <v>28552</v>
      </c>
      <c r="E2175" s="920" t="s">
        <v>10000</v>
      </c>
      <c r="F2175" s="921">
        <v>10</v>
      </c>
      <c r="G2175" s="920" t="s">
        <v>26877</v>
      </c>
      <c r="H2175" s="922" t="s">
        <v>1295</v>
      </c>
      <c r="I2175" s="923" t="s">
        <v>12948</v>
      </c>
    </row>
    <row r="2176" spans="1:9">
      <c r="A2176" s="1151"/>
      <c r="B2176" s="922" t="s">
        <v>9248</v>
      </c>
      <c r="C2176" s="920" t="s">
        <v>25530</v>
      </c>
      <c r="D2176" s="923" t="s">
        <v>16716</v>
      </c>
      <c r="E2176" s="920" t="s">
        <v>10124</v>
      </c>
      <c r="F2176" s="921">
        <v>1</v>
      </c>
      <c r="G2176" s="920" t="s">
        <v>26859</v>
      </c>
      <c r="H2176" s="922" t="s">
        <v>7848</v>
      </c>
      <c r="I2176" s="923" t="s">
        <v>938</v>
      </c>
    </row>
    <row r="2177" spans="1:9">
      <c r="A2177" s="1151"/>
      <c r="B2177" s="922" t="s">
        <v>9081</v>
      </c>
      <c r="C2177" s="920" t="s">
        <v>9430</v>
      </c>
      <c r="D2177" s="923" t="s">
        <v>9753</v>
      </c>
      <c r="E2177" s="920"/>
      <c r="F2177" s="921">
        <v>8</v>
      </c>
      <c r="G2177" s="920" t="s">
        <v>26859</v>
      </c>
      <c r="H2177" s="922" t="s">
        <v>6753</v>
      </c>
      <c r="I2177" s="923" t="s">
        <v>564</v>
      </c>
    </row>
    <row r="2178" spans="1:9">
      <c r="A2178" s="1151"/>
      <c r="B2178" s="922" t="s">
        <v>9123</v>
      </c>
      <c r="C2178" s="920" t="s">
        <v>9460</v>
      </c>
      <c r="D2178" s="923" t="s">
        <v>28553</v>
      </c>
      <c r="E2178" s="920" t="s">
        <v>10005</v>
      </c>
      <c r="F2178" s="921">
        <v>2</v>
      </c>
      <c r="G2178" s="920" t="s">
        <v>26877</v>
      </c>
      <c r="H2178" s="922" t="s">
        <v>23588</v>
      </c>
      <c r="I2178" s="923" t="s">
        <v>933</v>
      </c>
    </row>
    <row r="2179" spans="1:9">
      <c r="A2179" s="1151"/>
      <c r="B2179" s="922" t="s">
        <v>12077</v>
      </c>
      <c r="C2179" s="920" t="s">
        <v>9599</v>
      </c>
      <c r="D2179" s="923" t="s">
        <v>12078</v>
      </c>
      <c r="E2179" s="920" t="s">
        <v>10140</v>
      </c>
      <c r="F2179" s="921">
        <v>3</v>
      </c>
      <c r="G2179" s="920" t="s">
        <v>26859</v>
      </c>
      <c r="H2179" s="922" t="s">
        <v>4802</v>
      </c>
      <c r="I2179" s="923" t="s">
        <v>934</v>
      </c>
    </row>
    <row r="2180" spans="1:9" ht="27">
      <c r="A2180" s="1151"/>
      <c r="B2180" s="922" t="s">
        <v>9066</v>
      </c>
      <c r="C2180" s="920" t="s">
        <v>7386</v>
      </c>
      <c r="D2180" s="923" t="s">
        <v>14924</v>
      </c>
      <c r="E2180" s="920" t="s">
        <v>9952</v>
      </c>
      <c r="F2180" s="921">
        <v>50</v>
      </c>
      <c r="G2180" s="920" t="s">
        <v>26877</v>
      </c>
      <c r="H2180" s="922" t="s">
        <v>10182</v>
      </c>
      <c r="I2180" s="923" t="s">
        <v>564</v>
      </c>
    </row>
    <row r="2181" spans="1:9">
      <c r="A2181" s="1151"/>
      <c r="B2181" s="922" t="s">
        <v>11172</v>
      </c>
      <c r="C2181" s="920" t="s">
        <v>3521</v>
      </c>
      <c r="D2181" s="923" t="s">
        <v>28796</v>
      </c>
      <c r="E2181" s="920" t="s">
        <v>16992</v>
      </c>
      <c r="F2181" s="921">
        <v>5</v>
      </c>
      <c r="G2181" s="920" t="s">
        <v>26859</v>
      </c>
      <c r="H2181" s="922"/>
      <c r="I2181" s="923" t="s">
        <v>10945</v>
      </c>
    </row>
    <row r="2182" spans="1:9" ht="27">
      <c r="A2182" s="1151"/>
      <c r="B2182" s="922" t="s">
        <v>24143</v>
      </c>
      <c r="C2182" s="920" t="s">
        <v>687</v>
      </c>
      <c r="D2182" s="923" t="s">
        <v>24144</v>
      </c>
      <c r="E2182" s="920" t="s">
        <v>24145</v>
      </c>
      <c r="F2182" s="921">
        <v>77</v>
      </c>
      <c r="G2182" s="920" t="s">
        <v>26859</v>
      </c>
      <c r="H2182" s="922" t="s">
        <v>17406</v>
      </c>
      <c r="I2182" s="923" t="s">
        <v>4814</v>
      </c>
    </row>
    <row r="2183" spans="1:9">
      <c r="A2183" s="1151"/>
      <c r="B2183" s="922" t="s">
        <v>17403</v>
      </c>
      <c r="C2183" s="920" t="s">
        <v>10260</v>
      </c>
      <c r="D2183" s="923" t="s">
        <v>17404</v>
      </c>
      <c r="E2183" s="920" t="s">
        <v>17405</v>
      </c>
      <c r="F2183" s="921">
        <v>5</v>
      </c>
      <c r="G2183" s="920" t="s">
        <v>26859</v>
      </c>
      <c r="H2183" s="922"/>
      <c r="I2183" s="923" t="s">
        <v>930</v>
      </c>
    </row>
    <row r="2184" spans="1:9">
      <c r="A2184" s="1151"/>
      <c r="B2184" s="922" t="s">
        <v>12062</v>
      </c>
      <c r="C2184" s="920" t="s">
        <v>12063</v>
      </c>
      <c r="D2184" s="923" t="s">
        <v>28554</v>
      </c>
      <c r="E2184" s="920" t="s">
        <v>18638</v>
      </c>
      <c r="F2184" s="921">
        <v>4</v>
      </c>
      <c r="G2184" s="920" t="s">
        <v>26859</v>
      </c>
      <c r="H2184" s="922"/>
      <c r="I2184" s="923" t="s">
        <v>937</v>
      </c>
    </row>
    <row r="2185" spans="1:9">
      <c r="A2185" s="1151"/>
      <c r="B2185" s="922" t="s">
        <v>9026</v>
      </c>
      <c r="C2185" s="920" t="s">
        <v>23050</v>
      </c>
      <c r="D2185" s="923" t="s">
        <v>9715</v>
      </c>
      <c r="E2185" s="920" t="s">
        <v>23051</v>
      </c>
      <c r="F2185" s="921">
        <v>72</v>
      </c>
      <c r="G2185" s="920" t="s">
        <v>26859</v>
      </c>
      <c r="H2185" s="922" t="s">
        <v>4763</v>
      </c>
      <c r="I2185" s="923" t="s">
        <v>931</v>
      </c>
    </row>
    <row r="2186" spans="1:9" ht="27">
      <c r="A2186" s="1151"/>
      <c r="B2186" s="922" t="s">
        <v>9026</v>
      </c>
      <c r="C2186" s="920" t="s">
        <v>23050</v>
      </c>
      <c r="D2186" s="923" t="s">
        <v>9715</v>
      </c>
      <c r="E2186" s="920" t="s">
        <v>23051</v>
      </c>
      <c r="F2186" s="921">
        <v>72</v>
      </c>
      <c r="G2186" s="920" t="s">
        <v>26877</v>
      </c>
      <c r="H2186" s="922" t="s">
        <v>4763</v>
      </c>
      <c r="I2186" s="923" t="s">
        <v>23275</v>
      </c>
    </row>
    <row r="2187" spans="1:9">
      <c r="A2187" s="1151"/>
      <c r="B2187" s="922" t="s">
        <v>9001</v>
      </c>
      <c r="C2187" s="920" t="s">
        <v>6312</v>
      </c>
      <c r="D2187" s="923" t="s">
        <v>9789</v>
      </c>
      <c r="E2187" s="920" t="s">
        <v>9890</v>
      </c>
      <c r="F2187" s="921">
        <v>21</v>
      </c>
      <c r="G2187" s="920" t="s">
        <v>26859</v>
      </c>
      <c r="H2187" s="922" t="s">
        <v>10172</v>
      </c>
      <c r="I2187" s="923" t="s">
        <v>11281</v>
      </c>
    </row>
    <row r="2188" spans="1:9">
      <c r="A2188" s="1151"/>
      <c r="B2188" s="922" t="s">
        <v>9217</v>
      </c>
      <c r="C2188" s="920" t="s">
        <v>9532</v>
      </c>
      <c r="D2188" s="923" t="s">
        <v>9852</v>
      </c>
      <c r="E2188" s="920" t="s">
        <v>10094</v>
      </c>
      <c r="F2188" s="921">
        <v>12</v>
      </c>
      <c r="G2188" s="920" t="s">
        <v>26859</v>
      </c>
      <c r="H2188" s="922" t="s">
        <v>563</v>
      </c>
      <c r="I2188" s="923" t="s">
        <v>564</v>
      </c>
    </row>
    <row r="2189" spans="1:9">
      <c r="A2189" s="1151"/>
      <c r="B2189" s="922" t="s">
        <v>9056</v>
      </c>
      <c r="C2189" s="920" t="s">
        <v>3778</v>
      </c>
      <c r="D2189" s="923" t="s">
        <v>9739</v>
      </c>
      <c r="E2189" s="920"/>
      <c r="F2189" s="921">
        <v>2</v>
      </c>
      <c r="G2189" s="920" t="s">
        <v>26859</v>
      </c>
      <c r="H2189" s="922" t="s">
        <v>10177</v>
      </c>
      <c r="I2189" s="923" t="s">
        <v>564</v>
      </c>
    </row>
    <row r="2190" spans="1:9">
      <c r="A2190" s="1151"/>
      <c r="B2190" s="922" t="s">
        <v>9138</v>
      </c>
      <c r="C2190" s="920" t="s">
        <v>9467</v>
      </c>
      <c r="D2190" s="923" t="s">
        <v>23523</v>
      </c>
      <c r="E2190" s="920" t="s">
        <v>10020</v>
      </c>
      <c r="F2190" s="921">
        <v>7</v>
      </c>
      <c r="G2190" s="920" t="s">
        <v>26877</v>
      </c>
      <c r="H2190" s="922" t="s">
        <v>14895</v>
      </c>
      <c r="I2190" s="923" t="s">
        <v>935</v>
      </c>
    </row>
    <row r="2191" spans="1:9">
      <c r="A2191" s="1151"/>
      <c r="B2191" s="922" t="s">
        <v>9021</v>
      </c>
      <c r="C2191" s="920" t="s">
        <v>1926</v>
      </c>
      <c r="D2191" s="923" t="s">
        <v>9713</v>
      </c>
      <c r="E2191" s="920" t="s">
        <v>9911</v>
      </c>
      <c r="F2191" s="921">
        <v>36</v>
      </c>
      <c r="G2191" s="920" t="s">
        <v>26877</v>
      </c>
      <c r="H2191" s="922" t="s">
        <v>16475</v>
      </c>
      <c r="I2191" s="923" t="s">
        <v>935</v>
      </c>
    </row>
    <row r="2192" spans="1:9">
      <c r="A2192" s="1151"/>
      <c r="B2192" s="922" t="s">
        <v>9087</v>
      </c>
      <c r="C2192" s="920" t="s">
        <v>9438</v>
      </c>
      <c r="D2192" s="923" t="s">
        <v>9759</v>
      </c>
      <c r="E2192" s="920" t="s">
        <v>9973</v>
      </c>
      <c r="F2192" s="921">
        <v>5</v>
      </c>
      <c r="G2192" s="920" t="s">
        <v>26859</v>
      </c>
      <c r="H2192" s="922" t="s">
        <v>13754</v>
      </c>
      <c r="I2192" s="923" t="s">
        <v>938</v>
      </c>
    </row>
    <row r="2193" spans="1:9">
      <c r="A2193" s="1151"/>
      <c r="B2193" s="922" t="s">
        <v>9232</v>
      </c>
      <c r="C2193" s="920" t="s">
        <v>12050</v>
      </c>
      <c r="D2193" s="923" t="s">
        <v>18593</v>
      </c>
      <c r="E2193" s="920" t="s">
        <v>10108</v>
      </c>
      <c r="F2193" s="921">
        <v>218</v>
      </c>
      <c r="G2193" s="920" t="s">
        <v>26859</v>
      </c>
      <c r="H2193" s="922" t="s">
        <v>10953</v>
      </c>
      <c r="I2193" s="923" t="s">
        <v>1300</v>
      </c>
    </row>
    <row r="2194" spans="1:9">
      <c r="A2194" s="1151"/>
      <c r="B2194" s="922" t="s">
        <v>9200</v>
      </c>
      <c r="C2194" s="920" t="s">
        <v>9513</v>
      </c>
      <c r="D2194" s="923" t="s">
        <v>9837</v>
      </c>
      <c r="E2194" s="920" t="s">
        <v>10074</v>
      </c>
      <c r="F2194" s="921">
        <v>7</v>
      </c>
      <c r="G2194" s="920" t="s">
        <v>26859</v>
      </c>
      <c r="H2194" s="922" t="s">
        <v>4735</v>
      </c>
      <c r="I2194" s="923" t="s">
        <v>937</v>
      </c>
    </row>
    <row r="2195" spans="1:9" ht="27">
      <c r="A2195" s="1151"/>
      <c r="B2195" s="922" t="s">
        <v>9090</v>
      </c>
      <c r="C2195" s="920" t="s">
        <v>9440</v>
      </c>
      <c r="D2195" s="923" t="s">
        <v>13468</v>
      </c>
      <c r="E2195" s="920" t="s">
        <v>9976</v>
      </c>
      <c r="F2195" s="921">
        <v>16</v>
      </c>
      <c r="G2195" s="920" t="s">
        <v>26859</v>
      </c>
      <c r="H2195" s="922" t="s">
        <v>6735</v>
      </c>
      <c r="I2195" s="923" t="s">
        <v>21317</v>
      </c>
    </row>
    <row r="2196" spans="1:9">
      <c r="A2196" s="1151"/>
      <c r="B2196" s="922" t="s">
        <v>9037</v>
      </c>
      <c r="C2196" s="920" t="s">
        <v>9397</v>
      </c>
      <c r="D2196" s="923" t="s">
        <v>9724</v>
      </c>
      <c r="E2196" s="920" t="s">
        <v>9928</v>
      </c>
      <c r="F2196" s="921">
        <v>22</v>
      </c>
      <c r="G2196" s="920" t="s">
        <v>26859</v>
      </c>
      <c r="H2196" s="922" t="s">
        <v>908</v>
      </c>
      <c r="I2196" s="923" t="s">
        <v>564</v>
      </c>
    </row>
    <row r="2197" spans="1:9">
      <c r="A2197" s="1151"/>
      <c r="B2197" s="922" t="s">
        <v>9140</v>
      </c>
      <c r="C2197" s="920" t="s">
        <v>9397</v>
      </c>
      <c r="D2197" s="923" t="s">
        <v>9793</v>
      </c>
      <c r="E2197" s="920" t="s">
        <v>9928</v>
      </c>
      <c r="F2197" s="921">
        <v>22</v>
      </c>
      <c r="G2197" s="920" t="s">
        <v>26877</v>
      </c>
      <c r="H2197" s="922" t="s">
        <v>16473</v>
      </c>
      <c r="I2197" s="923" t="s">
        <v>935</v>
      </c>
    </row>
    <row r="2198" spans="1:9">
      <c r="A2198" s="1151"/>
      <c r="B2198" s="922" t="s">
        <v>9213</v>
      </c>
      <c r="C2198" s="920" t="s">
        <v>13299</v>
      </c>
      <c r="D2198" s="923" t="s">
        <v>9848</v>
      </c>
      <c r="E2198" s="920" t="s">
        <v>10089</v>
      </c>
      <c r="F2198" s="921">
        <v>35</v>
      </c>
      <c r="G2198" s="920" t="s">
        <v>26859</v>
      </c>
      <c r="H2198" s="922" t="s">
        <v>7840</v>
      </c>
      <c r="I2198" s="923" t="s">
        <v>937</v>
      </c>
    </row>
    <row r="2199" spans="1:9">
      <c r="A2199" s="1151"/>
      <c r="B2199" s="922" t="s">
        <v>22681</v>
      </c>
      <c r="C2199" s="920" t="s">
        <v>22682</v>
      </c>
      <c r="D2199" s="923" t="s">
        <v>28555</v>
      </c>
      <c r="E2199" s="920" t="s">
        <v>22683</v>
      </c>
      <c r="F2199" s="921">
        <v>13</v>
      </c>
      <c r="G2199" s="920" t="s">
        <v>26859</v>
      </c>
      <c r="H2199" s="922" t="s">
        <v>13962</v>
      </c>
      <c r="I2199" s="923" t="s">
        <v>935</v>
      </c>
    </row>
    <row r="2200" spans="1:9">
      <c r="A2200" s="1151"/>
      <c r="B2200" s="922" t="s">
        <v>9061</v>
      </c>
      <c r="C2200" s="920" t="s">
        <v>9415</v>
      </c>
      <c r="D2200" s="923" t="s">
        <v>28761</v>
      </c>
      <c r="E2200" s="920" t="s">
        <v>9948</v>
      </c>
      <c r="F2200" s="921">
        <v>10</v>
      </c>
      <c r="G2200" s="920" t="s">
        <v>26859</v>
      </c>
      <c r="H2200" s="922"/>
      <c r="I2200" s="923" t="s">
        <v>564</v>
      </c>
    </row>
    <row r="2201" spans="1:9">
      <c r="A2201" s="1151"/>
      <c r="B2201" s="922" t="s">
        <v>9230</v>
      </c>
      <c r="C2201" s="920" t="s">
        <v>9545</v>
      </c>
      <c r="D2201" s="923" t="s">
        <v>22941</v>
      </c>
      <c r="E2201" s="920" t="s">
        <v>10107</v>
      </c>
      <c r="F2201" s="921">
        <v>13</v>
      </c>
      <c r="G2201" s="920" t="s">
        <v>26859</v>
      </c>
      <c r="H2201" s="922" t="s">
        <v>4735</v>
      </c>
      <c r="I2201" s="923" t="s">
        <v>938</v>
      </c>
    </row>
    <row r="2202" spans="1:9">
      <c r="A2202" s="1151"/>
      <c r="B2202" s="922" t="s">
        <v>13558</v>
      </c>
      <c r="C2202" s="920" t="s">
        <v>13559</v>
      </c>
      <c r="D2202" s="923" t="s">
        <v>28556</v>
      </c>
      <c r="E2202" s="920" t="s">
        <v>21441</v>
      </c>
      <c r="F2202" s="921">
        <v>5</v>
      </c>
      <c r="G2202" s="920" t="s">
        <v>26859</v>
      </c>
      <c r="H2202" s="922" t="s">
        <v>13561</v>
      </c>
      <c r="I2202" s="923" t="s">
        <v>11287</v>
      </c>
    </row>
    <row r="2203" spans="1:9">
      <c r="A2203" s="1151"/>
      <c r="B2203" s="922" t="s">
        <v>9148</v>
      </c>
      <c r="C2203" s="920" t="s">
        <v>9476</v>
      </c>
      <c r="D2203" s="923" t="s">
        <v>28557</v>
      </c>
      <c r="E2203" s="920" t="s">
        <v>10029</v>
      </c>
      <c r="F2203" s="921">
        <v>10</v>
      </c>
      <c r="G2203" s="920" t="s">
        <v>26859</v>
      </c>
      <c r="H2203" s="922" t="s">
        <v>18501</v>
      </c>
      <c r="I2203" s="923" t="s">
        <v>935</v>
      </c>
    </row>
    <row r="2204" spans="1:9">
      <c r="A2204" s="1151"/>
      <c r="B2204" s="922" t="s">
        <v>18492</v>
      </c>
      <c r="C2204" s="920" t="s">
        <v>9636</v>
      </c>
      <c r="D2204" s="923" t="s">
        <v>28558</v>
      </c>
      <c r="E2204" s="920" t="s">
        <v>18493</v>
      </c>
      <c r="F2204" s="921">
        <v>1</v>
      </c>
      <c r="G2204" s="920" t="s">
        <v>26859</v>
      </c>
      <c r="H2204" s="922"/>
      <c r="I2204" s="923" t="s">
        <v>564</v>
      </c>
    </row>
    <row r="2205" spans="1:9">
      <c r="A2205" s="1151"/>
      <c r="B2205" s="922" t="s">
        <v>9158</v>
      </c>
      <c r="C2205" s="920" t="s">
        <v>9484</v>
      </c>
      <c r="D2205" s="923" t="s">
        <v>9804</v>
      </c>
      <c r="E2205" s="920" t="s">
        <v>10038</v>
      </c>
      <c r="F2205" s="921">
        <v>10</v>
      </c>
      <c r="G2205" s="920" t="s">
        <v>26875</v>
      </c>
      <c r="H2205" s="922" t="s">
        <v>16472</v>
      </c>
      <c r="I2205" s="923" t="s">
        <v>13965</v>
      </c>
    </row>
    <row r="2206" spans="1:9">
      <c r="A2206" s="1151"/>
      <c r="B2206" s="922" t="s">
        <v>9158</v>
      </c>
      <c r="C2206" s="920" t="s">
        <v>9484</v>
      </c>
      <c r="D2206" s="923" t="s">
        <v>9804</v>
      </c>
      <c r="E2206" s="920" t="s">
        <v>10038</v>
      </c>
      <c r="F2206" s="921">
        <v>10</v>
      </c>
      <c r="G2206" s="920" t="s">
        <v>26859</v>
      </c>
      <c r="H2206" s="922" t="s">
        <v>23048</v>
      </c>
      <c r="I2206" s="923" t="s">
        <v>937</v>
      </c>
    </row>
    <row r="2207" spans="1:9">
      <c r="A2207" s="1151"/>
      <c r="B2207" s="922" t="s">
        <v>9170</v>
      </c>
      <c r="C2207" s="920" t="s">
        <v>9493</v>
      </c>
      <c r="D2207" s="923" t="s">
        <v>9812</v>
      </c>
      <c r="E2207" s="920" t="s">
        <v>10050</v>
      </c>
      <c r="F2207" s="921">
        <v>20</v>
      </c>
      <c r="G2207" s="920" t="s">
        <v>26859</v>
      </c>
      <c r="H2207" s="922" t="s">
        <v>1828</v>
      </c>
      <c r="I2207" s="923" t="s">
        <v>937</v>
      </c>
    </row>
    <row r="2208" spans="1:9">
      <c r="A2208" s="1151"/>
      <c r="B2208" s="922" t="s">
        <v>9107</v>
      </c>
      <c r="C2208" s="920" t="s">
        <v>8354</v>
      </c>
      <c r="D2208" s="923" t="s">
        <v>9774</v>
      </c>
      <c r="E2208" s="920" t="s">
        <v>9990</v>
      </c>
      <c r="F2208" s="921">
        <v>21</v>
      </c>
      <c r="G2208" s="920" t="s">
        <v>26859</v>
      </c>
      <c r="H2208" s="922" t="s">
        <v>7834</v>
      </c>
      <c r="I2208" s="923" t="s">
        <v>564</v>
      </c>
    </row>
    <row r="2209" spans="1:9">
      <c r="A2209" s="1151"/>
      <c r="B2209" s="922" t="s">
        <v>9233</v>
      </c>
      <c r="C2209" s="920" t="s">
        <v>3373</v>
      </c>
      <c r="D2209" s="923" t="s">
        <v>9861</v>
      </c>
      <c r="E2209" s="920" t="s">
        <v>10109</v>
      </c>
      <c r="F2209" s="921">
        <v>4</v>
      </c>
      <c r="G2209" s="920" t="s">
        <v>26877</v>
      </c>
      <c r="H2209" s="922" t="s">
        <v>23660</v>
      </c>
      <c r="I2209" s="923" t="s">
        <v>564</v>
      </c>
    </row>
    <row r="2210" spans="1:9" ht="40.5">
      <c r="A2210" s="1151"/>
      <c r="B2210" s="922" t="s">
        <v>9233</v>
      </c>
      <c r="C2210" s="920" t="s">
        <v>18488</v>
      </c>
      <c r="D2210" s="923" t="s">
        <v>9861</v>
      </c>
      <c r="E2210" s="920" t="s">
        <v>10109</v>
      </c>
      <c r="F2210" s="921">
        <v>4</v>
      </c>
      <c r="G2210" s="920" t="s">
        <v>26859</v>
      </c>
      <c r="H2210" s="922" t="s">
        <v>27027</v>
      </c>
      <c r="I2210" s="923" t="s">
        <v>937</v>
      </c>
    </row>
    <row r="2211" spans="1:9">
      <c r="A2211" s="1151"/>
      <c r="B2211" s="922" t="s">
        <v>15782</v>
      </c>
      <c r="C2211" s="920" t="s">
        <v>9661</v>
      </c>
      <c r="D2211" s="923" t="s">
        <v>24869</v>
      </c>
      <c r="E2211" s="920" t="s">
        <v>10155</v>
      </c>
      <c r="F2211" s="921">
        <v>27</v>
      </c>
      <c r="G2211" s="920" t="s">
        <v>26859</v>
      </c>
      <c r="H2211" s="922" t="s">
        <v>7180</v>
      </c>
      <c r="I2211" s="923" t="s">
        <v>1851</v>
      </c>
    </row>
    <row r="2212" spans="1:9">
      <c r="A2212" s="1151"/>
      <c r="B2212" s="922" t="s">
        <v>11479</v>
      </c>
      <c r="C2212" s="920" t="s">
        <v>9408</v>
      </c>
      <c r="D2212" s="923" t="s">
        <v>9734</v>
      </c>
      <c r="E2212" s="920" t="s">
        <v>9938</v>
      </c>
      <c r="F2212" s="921">
        <v>6</v>
      </c>
      <c r="G2212" s="920" t="s">
        <v>26875</v>
      </c>
      <c r="H2212" s="922" t="s">
        <v>21167</v>
      </c>
      <c r="I2212" s="923" t="s">
        <v>11287</v>
      </c>
    </row>
    <row r="2213" spans="1:9">
      <c r="A2213" s="1151"/>
      <c r="B2213" s="922" t="s">
        <v>9113</v>
      </c>
      <c r="C2213" s="920" t="s">
        <v>9454</v>
      </c>
      <c r="D2213" s="923" t="s">
        <v>9778</v>
      </c>
      <c r="E2213" s="920" t="s">
        <v>9992</v>
      </c>
      <c r="F2213" s="921">
        <v>28</v>
      </c>
      <c r="G2213" s="920" t="s">
        <v>26859</v>
      </c>
      <c r="H2213" s="922" t="s">
        <v>1273</v>
      </c>
      <c r="I2213" s="923" t="s">
        <v>937</v>
      </c>
    </row>
    <row r="2214" spans="1:9">
      <c r="A2214" s="1151"/>
      <c r="B2214" s="922" t="s">
        <v>9113</v>
      </c>
      <c r="C2214" s="920" t="s">
        <v>9454</v>
      </c>
      <c r="D2214" s="923" t="s">
        <v>9778</v>
      </c>
      <c r="E2214" s="920" t="s">
        <v>9992</v>
      </c>
      <c r="F2214" s="921">
        <v>28</v>
      </c>
      <c r="G2214" s="920" t="s">
        <v>26877</v>
      </c>
      <c r="H2214" s="922" t="s">
        <v>14640</v>
      </c>
      <c r="I2214" s="923" t="s">
        <v>937</v>
      </c>
    </row>
    <row r="2215" spans="1:9">
      <c r="A2215" s="1151"/>
      <c r="B2215" s="922" t="s">
        <v>14549</v>
      </c>
      <c r="C2215" s="920" t="s">
        <v>14550</v>
      </c>
      <c r="D2215" s="923" t="s">
        <v>14551</v>
      </c>
      <c r="E2215" s="920" t="s">
        <v>14552</v>
      </c>
      <c r="F2215" s="921">
        <v>12</v>
      </c>
      <c r="G2215" s="920" t="s">
        <v>26859</v>
      </c>
      <c r="H2215" s="922" t="s">
        <v>888</v>
      </c>
      <c r="I2215" s="923" t="s">
        <v>564</v>
      </c>
    </row>
    <row r="2216" spans="1:9" ht="27">
      <c r="A2216" s="1151"/>
      <c r="B2216" s="922" t="s">
        <v>11998</v>
      </c>
      <c r="C2216" s="920" t="s">
        <v>11999</v>
      </c>
      <c r="D2216" s="923" t="s">
        <v>12000</v>
      </c>
      <c r="E2216" s="920" t="s">
        <v>12001</v>
      </c>
      <c r="F2216" s="921">
        <v>13</v>
      </c>
      <c r="G2216" s="920" t="s">
        <v>26859</v>
      </c>
      <c r="H2216" s="922" t="s">
        <v>27028</v>
      </c>
      <c r="I2216" s="923" t="s">
        <v>564</v>
      </c>
    </row>
    <row r="2217" spans="1:9">
      <c r="A2217" s="1151"/>
      <c r="B2217" s="922" t="s">
        <v>11995</v>
      </c>
      <c r="C2217" s="920" t="s">
        <v>9603</v>
      </c>
      <c r="D2217" s="923" t="s">
        <v>11996</v>
      </c>
      <c r="E2217" s="920" t="s">
        <v>11997</v>
      </c>
      <c r="F2217" s="921">
        <v>21</v>
      </c>
      <c r="G2217" s="920" t="s">
        <v>26859</v>
      </c>
      <c r="H2217" s="922" t="s">
        <v>563</v>
      </c>
      <c r="I2217" s="923" t="s">
        <v>564</v>
      </c>
    </row>
    <row r="2218" spans="1:9" ht="27">
      <c r="A2218" s="1151"/>
      <c r="B2218" s="922" t="s">
        <v>9146</v>
      </c>
      <c r="C2218" s="920" t="s">
        <v>23514</v>
      </c>
      <c r="D2218" s="923" t="s">
        <v>28153</v>
      </c>
      <c r="E2218" s="920" t="s">
        <v>10028</v>
      </c>
      <c r="F2218" s="921">
        <v>11</v>
      </c>
      <c r="G2218" s="920" t="s">
        <v>26877</v>
      </c>
      <c r="H2218" s="922" t="s">
        <v>16471</v>
      </c>
      <c r="I2218" s="923" t="s">
        <v>14855</v>
      </c>
    </row>
    <row r="2219" spans="1:9">
      <c r="A2219" s="1151"/>
      <c r="B2219" s="922" t="s">
        <v>9155</v>
      </c>
      <c r="C2219" s="920" t="s">
        <v>18468</v>
      </c>
      <c r="D2219" s="923" t="s">
        <v>11985</v>
      </c>
      <c r="E2219" s="920" t="s">
        <v>10036</v>
      </c>
      <c r="F2219" s="921">
        <v>33</v>
      </c>
      <c r="G2219" s="920" t="s">
        <v>26859</v>
      </c>
      <c r="H2219" s="922" t="s">
        <v>10204</v>
      </c>
      <c r="I2219" s="923" t="s">
        <v>935</v>
      </c>
    </row>
    <row r="2220" spans="1:9">
      <c r="A2220" s="1151"/>
      <c r="B2220" s="922" t="s">
        <v>18453</v>
      </c>
      <c r="C2220" s="920" t="s">
        <v>18454</v>
      </c>
      <c r="D2220" s="923" t="s">
        <v>18455</v>
      </c>
      <c r="E2220" s="920" t="s">
        <v>18456</v>
      </c>
      <c r="F2220" s="921">
        <v>10</v>
      </c>
      <c r="G2220" s="920" t="s">
        <v>26859</v>
      </c>
      <c r="H2220" s="922"/>
      <c r="I2220" s="923" t="s">
        <v>17585</v>
      </c>
    </row>
    <row r="2221" spans="1:9">
      <c r="A2221" s="1151"/>
      <c r="B2221" s="922" t="s">
        <v>9257</v>
      </c>
      <c r="C2221" s="920" t="s">
        <v>9565</v>
      </c>
      <c r="D2221" s="923" t="s">
        <v>9878</v>
      </c>
      <c r="E2221" s="920" t="s">
        <v>24828</v>
      </c>
      <c r="F2221" s="921">
        <v>3</v>
      </c>
      <c r="G2221" s="920" t="s">
        <v>26859</v>
      </c>
      <c r="H2221" s="922" t="s">
        <v>10203</v>
      </c>
      <c r="I2221" s="923" t="s">
        <v>564</v>
      </c>
    </row>
    <row r="2222" spans="1:9">
      <c r="A2222" s="1151"/>
      <c r="B2222" s="922" t="s">
        <v>11969</v>
      </c>
      <c r="C2222" s="920" t="s">
        <v>11970</v>
      </c>
      <c r="D2222" s="923" t="s">
        <v>11971</v>
      </c>
      <c r="E2222" s="920" t="s">
        <v>11972</v>
      </c>
      <c r="F2222" s="921">
        <v>3</v>
      </c>
      <c r="G2222" s="920" t="s">
        <v>26859</v>
      </c>
      <c r="H2222" s="922"/>
      <c r="I2222" s="923" t="s">
        <v>13667</v>
      </c>
    </row>
    <row r="2223" spans="1:9">
      <c r="A2223" s="1151"/>
      <c r="B2223" s="922" t="s">
        <v>13504</v>
      </c>
      <c r="C2223" s="920" t="s">
        <v>13488</v>
      </c>
      <c r="D2223" s="923" t="s">
        <v>13505</v>
      </c>
      <c r="E2223" s="920" t="s">
        <v>13506</v>
      </c>
      <c r="F2223" s="921">
        <v>8</v>
      </c>
      <c r="G2223" s="920" t="s">
        <v>26859</v>
      </c>
      <c r="H2223" s="922" t="s">
        <v>4757</v>
      </c>
      <c r="I2223" s="923" t="s">
        <v>937</v>
      </c>
    </row>
    <row r="2224" spans="1:9" ht="40.5">
      <c r="A2224" s="1151"/>
      <c r="B2224" s="922" t="s">
        <v>11304</v>
      </c>
      <c r="C2224" s="920" t="s">
        <v>11305</v>
      </c>
      <c r="D2224" s="923" t="s">
        <v>11306</v>
      </c>
      <c r="E2224" s="920" t="s">
        <v>11307</v>
      </c>
      <c r="F2224" s="921">
        <v>16</v>
      </c>
      <c r="G2224" s="920" t="s">
        <v>26859</v>
      </c>
      <c r="H2224" s="922" t="s">
        <v>27029</v>
      </c>
      <c r="I2224" s="923" t="s">
        <v>27030</v>
      </c>
    </row>
    <row r="2225" spans="1:9">
      <c r="A2225" s="1151"/>
      <c r="B2225" s="922" t="s">
        <v>9333</v>
      </c>
      <c r="C2225" s="920" t="s">
        <v>9652</v>
      </c>
      <c r="D2225" s="923" t="s">
        <v>28559</v>
      </c>
      <c r="E2225" s="920" t="s">
        <v>15016</v>
      </c>
      <c r="F2225" s="921">
        <v>8</v>
      </c>
      <c r="G2225" s="920" t="s">
        <v>10858</v>
      </c>
      <c r="H2225" s="922" t="s">
        <v>2173</v>
      </c>
      <c r="I2225" s="923" t="s">
        <v>939</v>
      </c>
    </row>
    <row r="2226" spans="1:9">
      <c r="A2226" s="1151"/>
      <c r="B2226" s="922" t="s">
        <v>9080</v>
      </c>
      <c r="C2226" s="920" t="s">
        <v>9429</v>
      </c>
      <c r="D2226" s="923" t="s">
        <v>9752</v>
      </c>
      <c r="E2226" s="920" t="s">
        <v>9967</v>
      </c>
      <c r="F2226" s="921">
        <v>10</v>
      </c>
      <c r="G2226" s="920" t="s">
        <v>26859</v>
      </c>
      <c r="H2226" s="922" t="s">
        <v>888</v>
      </c>
      <c r="I2226" s="923" t="s">
        <v>564</v>
      </c>
    </row>
    <row r="2227" spans="1:9" ht="27">
      <c r="A2227" s="1151"/>
      <c r="B2227" s="922" t="s">
        <v>9220</v>
      </c>
      <c r="C2227" s="920" t="s">
        <v>9534</v>
      </c>
      <c r="D2227" s="923" t="s">
        <v>9855</v>
      </c>
      <c r="E2227" s="920" t="s">
        <v>10097</v>
      </c>
      <c r="F2227" s="921">
        <v>20</v>
      </c>
      <c r="G2227" s="920" t="s">
        <v>26859</v>
      </c>
      <c r="H2227" s="922" t="s">
        <v>18419</v>
      </c>
      <c r="I2227" s="923" t="s">
        <v>937</v>
      </c>
    </row>
    <row r="2228" spans="1:9">
      <c r="A2228" s="1151"/>
      <c r="B2228" s="922" t="s">
        <v>9219</v>
      </c>
      <c r="C2228" s="920" t="s">
        <v>9533</v>
      </c>
      <c r="D2228" s="923" t="s">
        <v>9854</v>
      </c>
      <c r="E2228" s="920" t="s">
        <v>10096</v>
      </c>
      <c r="F2228" s="921">
        <v>9</v>
      </c>
      <c r="G2228" s="920" t="s">
        <v>26859</v>
      </c>
      <c r="H2228" s="922" t="s">
        <v>6735</v>
      </c>
      <c r="I2228" s="923" t="s">
        <v>933</v>
      </c>
    </row>
    <row r="2229" spans="1:9">
      <c r="A2229" s="1151"/>
      <c r="B2229" s="922" t="s">
        <v>9095</v>
      </c>
      <c r="C2229" s="920" t="s">
        <v>9445</v>
      </c>
      <c r="D2229" s="923" t="s">
        <v>14815</v>
      </c>
      <c r="E2229" s="920" t="s">
        <v>9980</v>
      </c>
      <c r="F2229" s="921">
        <v>20</v>
      </c>
      <c r="G2229" s="920" t="s">
        <v>26877</v>
      </c>
      <c r="H2229" s="922" t="s">
        <v>899</v>
      </c>
      <c r="I2229" s="923" t="s">
        <v>935</v>
      </c>
    </row>
    <row r="2230" spans="1:9">
      <c r="A2230" s="1151"/>
      <c r="B2230" s="922" t="s">
        <v>18402</v>
      </c>
      <c r="C2230" s="920" t="s">
        <v>18403</v>
      </c>
      <c r="D2230" s="923" t="s">
        <v>18404</v>
      </c>
      <c r="E2230" s="920" t="s">
        <v>18405</v>
      </c>
      <c r="F2230" s="921">
        <v>3</v>
      </c>
      <c r="G2230" s="920" t="s">
        <v>26859</v>
      </c>
      <c r="H2230" s="922" t="s">
        <v>13124</v>
      </c>
      <c r="I2230" s="923" t="s">
        <v>564</v>
      </c>
    </row>
    <row r="2231" spans="1:9">
      <c r="A2231" s="1151"/>
      <c r="B2231" s="922" t="s">
        <v>18398</v>
      </c>
      <c r="C2231" s="920" t="s">
        <v>18399</v>
      </c>
      <c r="D2231" s="923" t="s">
        <v>18400</v>
      </c>
      <c r="E2231" s="920" t="s">
        <v>18401</v>
      </c>
      <c r="F2231" s="921">
        <v>6</v>
      </c>
      <c r="G2231" s="920" t="s">
        <v>26859</v>
      </c>
      <c r="H2231" s="922"/>
      <c r="I2231" s="923" t="s">
        <v>564</v>
      </c>
    </row>
    <row r="2232" spans="1:9">
      <c r="A2232" s="1151"/>
      <c r="B2232" s="922" t="s">
        <v>15925</v>
      </c>
      <c r="C2232" s="920" t="s">
        <v>1137</v>
      </c>
      <c r="D2232" s="923" t="s">
        <v>15926</v>
      </c>
      <c r="E2232" s="920" t="s">
        <v>25210</v>
      </c>
      <c r="F2232" s="921">
        <v>10</v>
      </c>
      <c r="G2232" s="920" t="s">
        <v>26859</v>
      </c>
      <c r="H2232" s="922" t="s">
        <v>563</v>
      </c>
      <c r="I2232" s="923" t="s">
        <v>564</v>
      </c>
    </row>
    <row r="2233" spans="1:9">
      <c r="A2233" s="1151"/>
      <c r="B2233" s="922" t="s">
        <v>14914</v>
      </c>
      <c r="C2233" s="920" t="s">
        <v>14915</v>
      </c>
      <c r="D2233" s="923" t="s">
        <v>14916</v>
      </c>
      <c r="E2233" s="920" t="s">
        <v>14917</v>
      </c>
      <c r="F2233" s="921">
        <v>9</v>
      </c>
      <c r="G2233" s="920" t="s">
        <v>26877</v>
      </c>
      <c r="H2233" s="922" t="s">
        <v>14918</v>
      </c>
      <c r="I2233" s="923" t="s">
        <v>14077</v>
      </c>
    </row>
    <row r="2234" spans="1:9" ht="40.5">
      <c r="A2234" s="1151"/>
      <c r="B2234" s="922" t="s">
        <v>22927</v>
      </c>
      <c r="C2234" s="920" t="s">
        <v>22928</v>
      </c>
      <c r="D2234" s="923" t="s">
        <v>22929</v>
      </c>
      <c r="E2234" s="920" t="s">
        <v>22930</v>
      </c>
      <c r="F2234" s="921">
        <v>11</v>
      </c>
      <c r="G2234" s="920" t="s">
        <v>26859</v>
      </c>
      <c r="H2234" s="922" t="s">
        <v>4758</v>
      </c>
      <c r="I2234" s="923" t="s">
        <v>22931</v>
      </c>
    </row>
    <row r="2235" spans="1:9">
      <c r="A2235" s="1151"/>
      <c r="B2235" s="922" t="s">
        <v>17376</v>
      </c>
      <c r="C2235" s="920" t="s">
        <v>3771</v>
      </c>
      <c r="D2235" s="923" t="s">
        <v>17377</v>
      </c>
      <c r="E2235" s="920"/>
      <c r="F2235" s="921">
        <v>5</v>
      </c>
      <c r="G2235" s="920" t="s">
        <v>26859</v>
      </c>
      <c r="H2235" s="922"/>
      <c r="I2235" s="923" t="s">
        <v>13667</v>
      </c>
    </row>
    <row r="2236" spans="1:9" ht="189">
      <c r="A2236" s="1151"/>
      <c r="B2236" s="922" t="s">
        <v>15029</v>
      </c>
      <c r="C2236" s="920" t="s">
        <v>11782</v>
      </c>
      <c r="D2236" s="923" t="s">
        <v>15030</v>
      </c>
      <c r="E2236" s="920" t="s">
        <v>15031</v>
      </c>
      <c r="F2236" s="921">
        <v>45</v>
      </c>
      <c r="G2236" s="920" t="s">
        <v>10858</v>
      </c>
      <c r="H2236" s="922" t="s">
        <v>23891</v>
      </c>
      <c r="I2236" s="923" t="s">
        <v>937</v>
      </c>
    </row>
    <row r="2237" spans="1:9">
      <c r="A2237" s="1151"/>
      <c r="B2237" s="922" t="s">
        <v>9099</v>
      </c>
      <c r="C2237" s="920" t="s">
        <v>9448</v>
      </c>
      <c r="D2237" s="923" t="s">
        <v>9768</v>
      </c>
      <c r="E2237" s="920" t="s">
        <v>9984</v>
      </c>
      <c r="F2237" s="921">
        <v>10</v>
      </c>
      <c r="G2237" s="920" t="s">
        <v>26861</v>
      </c>
      <c r="H2237" s="922" t="s">
        <v>16470</v>
      </c>
      <c r="I2237" s="923" t="s">
        <v>940</v>
      </c>
    </row>
    <row r="2238" spans="1:9" ht="27">
      <c r="A2238" s="1151"/>
      <c r="B2238" s="922" t="s">
        <v>9062</v>
      </c>
      <c r="C2238" s="920" t="s">
        <v>9416</v>
      </c>
      <c r="D2238" s="923" t="s">
        <v>28560</v>
      </c>
      <c r="E2238" s="920" t="s">
        <v>17374</v>
      </c>
      <c r="F2238" s="921">
        <v>20</v>
      </c>
      <c r="G2238" s="920" t="s">
        <v>26877</v>
      </c>
      <c r="H2238" s="922" t="s">
        <v>27031</v>
      </c>
      <c r="I2238" s="923" t="s">
        <v>14033</v>
      </c>
    </row>
    <row r="2239" spans="1:9" ht="27">
      <c r="A2239" s="1151"/>
      <c r="B2239" s="922" t="s">
        <v>9062</v>
      </c>
      <c r="C2239" s="920" t="s">
        <v>9416</v>
      </c>
      <c r="D2239" s="923" t="s">
        <v>28560</v>
      </c>
      <c r="E2239" s="920" t="s">
        <v>17374</v>
      </c>
      <c r="F2239" s="921">
        <v>20</v>
      </c>
      <c r="G2239" s="920" t="s">
        <v>26859</v>
      </c>
      <c r="H2239" s="922" t="s">
        <v>27032</v>
      </c>
      <c r="I2239" s="923" t="s">
        <v>937</v>
      </c>
    </row>
    <row r="2240" spans="1:9">
      <c r="A2240" s="1151"/>
      <c r="B2240" s="922" t="s">
        <v>22671</v>
      </c>
      <c r="C2240" s="920" t="s">
        <v>22672</v>
      </c>
      <c r="D2240" s="923" t="s">
        <v>22673</v>
      </c>
      <c r="E2240" s="920" t="s">
        <v>22674</v>
      </c>
      <c r="F2240" s="921">
        <v>18</v>
      </c>
      <c r="G2240" s="920" t="s">
        <v>26859</v>
      </c>
      <c r="H2240" s="922"/>
      <c r="I2240" s="923" t="s">
        <v>929</v>
      </c>
    </row>
    <row r="2241" spans="1:9">
      <c r="A2241" s="1151"/>
      <c r="B2241" s="922" t="s">
        <v>22671</v>
      </c>
      <c r="C2241" s="920" t="s">
        <v>22672</v>
      </c>
      <c r="D2241" s="923" t="s">
        <v>22673</v>
      </c>
      <c r="E2241" s="920" t="s">
        <v>22674</v>
      </c>
      <c r="F2241" s="921">
        <v>18</v>
      </c>
      <c r="G2241" s="920" t="s">
        <v>26859</v>
      </c>
      <c r="H2241" s="922"/>
      <c r="I2241" s="923" t="s">
        <v>929</v>
      </c>
    </row>
    <row r="2242" spans="1:9">
      <c r="A2242" s="1151"/>
      <c r="B2242" s="922" t="s">
        <v>23293</v>
      </c>
      <c r="C2242" s="920" t="s">
        <v>6974</v>
      </c>
      <c r="D2242" s="923" t="s">
        <v>23294</v>
      </c>
      <c r="E2242" s="920" t="s">
        <v>9956</v>
      </c>
      <c r="F2242" s="921">
        <v>3</v>
      </c>
      <c r="G2242" s="920" t="s">
        <v>26877</v>
      </c>
      <c r="H2242" s="922" t="s">
        <v>23295</v>
      </c>
      <c r="I2242" s="923" t="s">
        <v>564</v>
      </c>
    </row>
    <row r="2243" spans="1:9">
      <c r="A2243" s="1151"/>
      <c r="B2243" s="922" t="s">
        <v>13715</v>
      </c>
      <c r="C2243" s="920" t="s">
        <v>9536</v>
      </c>
      <c r="D2243" s="923" t="s">
        <v>18322</v>
      </c>
      <c r="E2243" s="920" t="s">
        <v>18323</v>
      </c>
      <c r="F2243" s="921">
        <v>3</v>
      </c>
      <c r="G2243" s="920" t="s">
        <v>26859</v>
      </c>
      <c r="H2243" s="922" t="s">
        <v>18324</v>
      </c>
      <c r="I2243" s="923" t="s">
        <v>17615</v>
      </c>
    </row>
    <row r="2244" spans="1:9">
      <c r="A2244" s="1151"/>
      <c r="B2244" s="922" t="s">
        <v>17370</v>
      </c>
      <c r="C2244" s="920" t="s">
        <v>9539</v>
      </c>
      <c r="D2244" s="923" t="s">
        <v>17371</v>
      </c>
      <c r="E2244" s="920" t="s">
        <v>17372</v>
      </c>
      <c r="F2244" s="921">
        <v>2</v>
      </c>
      <c r="G2244" s="920" t="s">
        <v>26859</v>
      </c>
      <c r="H2244" s="922"/>
      <c r="I2244" s="923" t="s">
        <v>930</v>
      </c>
    </row>
    <row r="2245" spans="1:9">
      <c r="A2245" s="1151"/>
      <c r="B2245" s="922" t="s">
        <v>9040</v>
      </c>
      <c r="C2245" s="920" t="s">
        <v>9400</v>
      </c>
      <c r="D2245" s="923" t="s">
        <v>16685</v>
      </c>
      <c r="E2245" s="920" t="s">
        <v>9931</v>
      </c>
      <c r="F2245" s="921">
        <v>6</v>
      </c>
      <c r="G2245" s="920" t="s">
        <v>26877</v>
      </c>
      <c r="H2245" s="922" t="s">
        <v>23585</v>
      </c>
      <c r="I2245" s="923" t="s">
        <v>932</v>
      </c>
    </row>
    <row r="2246" spans="1:9">
      <c r="A2246" s="1151"/>
      <c r="B2246" s="922" t="s">
        <v>25202</v>
      </c>
      <c r="C2246" s="920" t="s">
        <v>25203</v>
      </c>
      <c r="D2246" s="923" t="s">
        <v>25204</v>
      </c>
      <c r="E2246" s="920" t="s">
        <v>25205</v>
      </c>
      <c r="F2246" s="921">
        <v>8</v>
      </c>
      <c r="G2246" s="920" t="s">
        <v>26859</v>
      </c>
      <c r="H2246" s="922" t="s">
        <v>25206</v>
      </c>
      <c r="I2246" s="923" t="s">
        <v>13595</v>
      </c>
    </row>
    <row r="2247" spans="1:9">
      <c r="A2247" s="1151"/>
      <c r="B2247" s="922" t="s">
        <v>9045</v>
      </c>
      <c r="C2247" s="920" t="s">
        <v>9405</v>
      </c>
      <c r="D2247" s="923" t="s">
        <v>9732</v>
      </c>
      <c r="E2247" s="920" t="s">
        <v>9934</v>
      </c>
      <c r="F2247" s="921">
        <v>2</v>
      </c>
      <c r="G2247" s="920" t="s">
        <v>26859</v>
      </c>
      <c r="H2247" s="922"/>
      <c r="I2247" s="923" t="s">
        <v>8998</v>
      </c>
    </row>
    <row r="2248" spans="1:9">
      <c r="A2248" s="1151"/>
      <c r="B2248" s="922" t="s">
        <v>14796</v>
      </c>
      <c r="C2248" s="920" t="s">
        <v>8202</v>
      </c>
      <c r="D2248" s="923" t="s">
        <v>23428</v>
      </c>
      <c r="E2248" s="920" t="s">
        <v>23429</v>
      </c>
      <c r="F2248" s="921">
        <v>17</v>
      </c>
      <c r="G2248" s="920" t="s">
        <v>26877</v>
      </c>
      <c r="H2248" s="922" t="s">
        <v>13445</v>
      </c>
      <c r="I2248" s="923" t="s">
        <v>564</v>
      </c>
    </row>
    <row r="2249" spans="1:9">
      <c r="A2249" s="1151"/>
      <c r="B2249" s="922" t="s">
        <v>7860</v>
      </c>
      <c r="C2249" s="920" t="s">
        <v>9387</v>
      </c>
      <c r="D2249" s="923" t="s">
        <v>28561</v>
      </c>
      <c r="E2249" s="920" t="s">
        <v>9919</v>
      </c>
      <c r="F2249" s="921">
        <v>24</v>
      </c>
      <c r="G2249" s="920" t="s">
        <v>26859</v>
      </c>
      <c r="H2249" s="922" t="s">
        <v>13963</v>
      </c>
      <c r="I2249" s="923" t="s">
        <v>11287</v>
      </c>
    </row>
    <row r="2250" spans="1:9">
      <c r="A2250" s="1151"/>
      <c r="B2250" s="922" t="s">
        <v>9190</v>
      </c>
      <c r="C2250" s="920" t="s">
        <v>9507</v>
      </c>
      <c r="D2250" s="923" t="s">
        <v>9828</v>
      </c>
      <c r="E2250" s="920" t="s">
        <v>10067</v>
      </c>
      <c r="F2250" s="921">
        <v>3</v>
      </c>
      <c r="G2250" s="920" t="s">
        <v>26859</v>
      </c>
      <c r="H2250" s="922" t="s">
        <v>18249</v>
      </c>
      <c r="I2250" s="923" t="s">
        <v>937</v>
      </c>
    </row>
    <row r="2251" spans="1:9">
      <c r="A2251" s="1151"/>
      <c r="B2251" s="922" t="s">
        <v>21634</v>
      </c>
      <c r="C2251" s="920" t="s">
        <v>21635</v>
      </c>
      <c r="D2251" s="923" t="s">
        <v>21636</v>
      </c>
      <c r="E2251" s="920" t="s">
        <v>21637</v>
      </c>
      <c r="F2251" s="921">
        <v>5</v>
      </c>
      <c r="G2251" s="920" t="s">
        <v>26859</v>
      </c>
      <c r="H2251" s="922" t="s">
        <v>21638</v>
      </c>
      <c r="I2251" s="923" t="s">
        <v>938</v>
      </c>
    </row>
    <row r="2252" spans="1:9">
      <c r="A2252" s="1151"/>
      <c r="B2252" s="922" t="s">
        <v>13438</v>
      </c>
      <c r="C2252" s="920" t="s">
        <v>13439</v>
      </c>
      <c r="D2252" s="923" t="s">
        <v>13440</v>
      </c>
      <c r="E2252" s="920" t="s">
        <v>13441</v>
      </c>
      <c r="F2252" s="921">
        <v>5</v>
      </c>
      <c r="G2252" s="920" t="s">
        <v>26859</v>
      </c>
      <c r="H2252" s="922" t="s">
        <v>13442</v>
      </c>
      <c r="I2252" s="923" t="s">
        <v>933</v>
      </c>
    </row>
    <row r="2253" spans="1:9">
      <c r="A2253" s="1151"/>
      <c r="B2253" s="922" t="s">
        <v>9112</v>
      </c>
      <c r="C2253" s="920" t="s">
        <v>7436</v>
      </c>
      <c r="D2253" s="923" t="s">
        <v>9777</v>
      </c>
      <c r="E2253" s="920" t="s">
        <v>9996</v>
      </c>
      <c r="F2253" s="921">
        <v>7</v>
      </c>
      <c r="G2253" s="920" t="s">
        <v>26859</v>
      </c>
      <c r="H2253" s="922" t="s">
        <v>20954</v>
      </c>
      <c r="I2253" s="923" t="s">
        <v>13286</v>
      </c>
    </row>
    <row r="2254" spans="1:9">
      <c r="A2254" s="1151"/>
      <c r="B2254" s="922" t="s">
        <v>9221</v>
      </c>
      <c r="C2254" s="920" t="s">
        <v>9535</v>
      </c>
      <c r="D2254" s="923" t="s">
        <v>21633</v>
      </c>
      <c r="E2254" s="920" t="s">
        <v>10098</v>
      </c>
      <c r="F2254" s="921">
        <v>20</v>
      </c>
      <c r="G2254" s="920" t="s">
        <v>26859</v>
      </c>
      <c r="H2254" s="922" t="s">
        <v>4758</v>
      </c>
      <c r="I2254" s="923" t="s">
        <v>937</v>
      </c>
    </row>
    <row r="2255" spans="1:9">
      <c r="A2255" s="1151"/>
      <c r="B2255" s="922" t="s">
        <v>14394</v>
      </c>
      <c r="C2255" s="920" t="s">
        <v>8253</v>
      </c>
      <c r="D2255" s="923" t="s">
        <v>14395</v>
      </c>
      <c r="E2255" s="920" t="s">
        <v>10154</v>
      </c>
      <c r="F2255" s="921">
        <v>8</v>
      </c>
      <c r="G2255" s="920" t="s">
        <v>26859</v>
      </c>
      <c r="H2255" s="922" t="s">
        <v>14396</v>
      </c>
      <c r="I2255" s="923" t="s">
        <v>931</v>
      </c>
    </row>
    <row r="2256" spans="1:9">
      <c r="A2256" s="1151"/>
      <c r="B2256" s="922" t="s">
        <v>9039</v>
      </c>
      <c r="C2256" s="920" t="s">
        <v>9399</v>
      </c>
      <c r="D2256" s="923" t="s">
        <v>28562</v>
      </c>
      <c r="E2256" s="920" t="s">
        <v>9930</v>
      </c>
      <c r="F2256" s="921">
        <v>4</v>
      </c>
      <c r="G2256" s="920" t="s">
        <v>26859</v>
      </c>
      <c r="H2256" s="922" t="s">
        <v>10176</v>
      </c>
      <c r="I2256" s="923" t="s">
        <v>564</v>
      </c>
    </row>
    <row r="2257" spans="1:9">
      <c r="A2257" s="1151"/>
      <c r="B2257" s="922" t="s">
        <v>18209</v>
      </c>
      <c r="C2257" s="920" t="s">
        <v>18210</v>
      </c>
      <c r="D2257" s="923" t="s">
        <v>18211</v>
      </c>
      <c r="E2257" s="920" t="s">
        <v>18212</v>
      </c>
      <c r="F2257" s="921">
        <v>4</v>
      </c>
      <c r="G2257" s="920" t="s">
        <v>26859</v>
      </c>
      <c r="H2257" s="922" t="s">
        <v>12607</v>
      </c>
      <c r="I2257" s="923" t="s">
        <v>564</v>
      </c>
    </row>
    <row r="2258" spans="1:9">
      <c r="A2258" s="1151"/>
      <c r="B2258" s="922" t="s">
        <v>17355</v>
      </c>
      <c r="C2258" s="920" t="s">
        <v>17356</v>
      </c>
      <c r="D2258" s="923" t="s">
        <v>17357</v>
      </c>
      <c r="E2258" s="920" t="s">
        <v>17358</v>
      </c>
      <c r="F2258" s="921">
        <v>15</v>
      </c>
      <c r="G2258" s="920" t="s">
        <v>26859</v>
      </c>
      <c r="H2258" s="922" t="s">
        <v>17359</v>
      </c>
      <c r="I2258" s="923" t="s">
        <v>937</v>
      </c>
    </row>
    <row r="2259" spans="1:9">
      <c r="A2259" s="1151"/>
      <c r="B2259" s="922" t="s">
        <v>23499</v>
      </c>
      <c r="C2259" s="920" t="s">
        <v>23500</v>
      </c>
      <c r="D2259" s="923" t="s">
        <v>9802</v>
      </c>
      <c r="E2259" s="920" t="s">
        <v>23501</v>
      </c>
      <c r="F2259" s="921">
        <v>15</v>
      </c>
      <c r="G2259" s="920" t="s">
        <v>26877</v>
      </c>
      <c r="H2259" s="922" t="s">
        <v>899</v>
      </c>
      <c r="I2259" s="923" t="s">
        <v>10926</v>
      </c>
    </row>
    <row r="2260" spans="1:9">
      <c r="A2260" s="1151"/>
      <c r="B2260" s="922" t="s">
        <v>11856</v>
      </c>
      <c r="C2260" s="920" t="s">
        <v>5446</v>
      </c>
      <c r="D2260" s="923" t="s">
        <v>11857</v>
      </c>
      <c r="E2260" s="920" t="s">
        <v>9905</v>
      </c>
      <c r="F2260" s="921">
        <v>18</v>
      </c>
      <c r="G2260" s="920" t="s">
        <v>26859</v>
      </c>
      <c r="H2260" s="922" t="s">
        <v>27033</v>
      </c>
      <c r="I2260" s="923" t="s">
        <v>937</v>
      </c>
    </row>
    <row r="2261" spans="1:9">
      <c r="A2261" s="1151"/>
      <c r="B2261" s="922" t="s">
        <v>18196</v>
      </c>
      <c r="C2261" s="920" t="s">
        <v>5446</v>
      </c>
      <c r="D2261" s="923" t="s">
        <v>18197</v>
      </c>
      <c r="E2261" s="920" t="s">
        <v>9905</v>
      </c>
      <c r="F2261" s="921">
        <v>18</v>
      </c>
      <c r="G2261" s="920" t="s">
        <v>26859</v>
      </c>
      <c r="H2261" s="922" t="s">
        <v>27033</v>
      </c>
      <c r="I2261" s="923" t="s">
        <v>937</v>
      </c>
    </row>
    <row r="2262" spans="1:9">
      <c r="A2262" s="1151"/>
      <c r="B2262" s="922" t="s">
        <v>18186</v>
      </c>
      <c r="C2262" s="920" t="s">
        <v>18187</v>
      </c>
      <c r="D2262" s="923" t="s">
        <v>18188</v>
      </c>
      <c r="E2262" s="920" t="s">
        <v>18189</v>
      </c>
      <c r="F2262" s="921">
        <v>6</v>
      </c>
      <c r="G2262" s="920" t="s">
        <v>26859</v>
      </c>
      <c r="H2262" s="922" t="s">
        <v>891</v>
      </c>
      <c r="I2262" s="923" t="s">
        <v>564</v>
      </c>
    </row>
    <row r="2263" spans="1:9">
      <c r="A2263" s="1151"/>
      <c r="B2263" s="922" t="s">
        <v>9068</v>
      </c>
      <c r="C2263" s="920" t="s">
        <v>3800</v>
      </c>
      <c r="D2263" s="923" t="s">
        <v>28762</v>
      </c>
      <c r="E2263" s="920" t="s">
        <v>9954</v>
      </c>
      <c r="F2263" s="921">
        <v>5</v>
      </c>
      <c r="G2263" s="920" t="s">
        <v>26859</v>
      </c>
      <c r="H2263" s="922" t="s">
        <v>27034</v>
      </c>
      <c r="I2263" s="923" t="s">
        <v>11113</v>
      </c>
    </row>
    <row r="2264" spans="1:9">
      <c r="A2264" s="1151"/>
      <c r="B2264" s="922" t="s">
        <v>9009</v>
      </c>
      <c r="C2264" s="920" t="s">
        <v>9375</v>
      </c>
      <c r="D2264" s="923" t="s">
        <v>23287</v>
      </c>
      <c r="E2264" s="920" t="s">
        <v>9897</v>
      </c>
      <c r="F2264" s="921">
        <v>6</v>
      </c>
      <c r="G2264" s="920" t="s">
        <v>26877</v>
      </c>
      <c r="H2264" s="922" t="s">
        <v>23288</v>
      </c>
      <c r="I2264" s="923" t="s">
        <v>933</v>
      </c>
    </row>
    <row r="2265" spans="1:9" ht="27">
      <c r="A2265" s="1151"/>
      <c r="B2265" s="922" t="s">
        <v>9063</v>
      </c>
      <c r="C2265" s="920" t="s">
        <v>9418</v>
      </c>
      <c r="D2265" s="923" t="s">
        <v>16737</v>
      </c>
      <c r="E2265" s="920" t="s">
        <v>13277</v>
      </c>
      <c r="F2265" s="921">
        <v>20</v>
      </c>
      <c r="G2265" s="920" t="s">
        <v>26859</v>
      </c>
      <c r="H2265" s="922" t="s">
        <v>13278</v>
      </c>
      <c r="I2265" s="923" t="s">
        <v>20939</v>
      </c>
    </row>
    <row r="2266" spans="1:9">
      <c r="A2266" s="1151"/>
      <c r="B2266" s="922" t="s">
        <v>9193</v>
      </c>
      <c r="C2266" s="920" t="s">
        <v>9510</v>
      </c>
      <c r="D2266" s="923" t="s">
        <v>9831</v>
      </c>
      <c r="E2266" s="920" t="s">
        <v>10070</v>
      </c>
      <c r="F2266" s="921">
        <v>3</v>
      </c>
      <c r="G2266" s="920" t="s">
        <v>26877</v>
      </c>
      <c r="H2266" s="922" t="s">
        <v>14752</v>
      </c>
      <c r="I2266" s="923" t="s">
        <v>933</v>
      </c>
    </row>
    <row r="2267" spans="1:9">
      <c r="A2267" s="1151"/>
      <c r="B2267" s="922" t="s">
        <v>9122</v>
      </c>
      <c r="C2267" s="920" t="s">
        <v>11851</v>
      </c>
      <c r="D2267" s="923" t="s">
        <v>9782</v>
      </c>
      <c r="E2267" s="920" t="s">
        <v>10004</v>
      </c>
      <c r="F2267" s="921">
        <v>20</v>
      </c>
      <c r="G2267" s="920" t="s">
        <v>26859</v>
      </c>
      <c r="H2267" s="922" t="s">
        <v>18172</v>
      </c>
      <c r="I2267" s="923" t="s">
        <v>11287</v>
      </c>
    </row>
    <row r="2268" spans="1:9">
      <c r="A2268" s="1151"/>
      <c r="B2268" s="922" t="s">
        <v>13702</v>
      </c>
      <c r="C2268" s="920" t="s">
        <v>13703</v>
      </c>
      <c r="D2268" s="923" t="s">
        <v>13704</v>
      </c>
      <c r="E2268" s="920" t="s">
        <v>13705</v>
      </c>
      <c r="F2268" s="921">
        <v>3</v>
      </c>
      <c r="G2268" s="920" t="s">
        <v>26859</v>
      </c>
      <c r="H2268" s="922" t="s">
        <v>13706</v>
      </c>
      <c r="I2268" s="923" t="s">
        <v>933</v>
      </c>
    </row>
    <row r="2269" spans="1:9">
      <c r="A2269" s="1151"/>
      <c r="B2269" s="922" t="s">
        <v>14390</v>
      </c>
      <c r="C2269" s="920" t="s">
        <v>9673</v>
      </c>
      <c r="D2269" s="923" t="s">
        <v>22668</v>
      </c>
      <c r="E2269" s="920" t="s">
        <v>10158</v>
      </c>
      <c r="F2269" s="921">
        <v>11</v>
      </c>
      <c r="G2269" s="920" t="s">
        <v>26859</v>
      </c>
      <c r="H2269" s="922" t="s">
        <v>14391</v>
      </c>
      <c r="I2269" s="923" t="s">
        <v>936</v>
      </c>
    </row>
    <row r="2270" spans="1:9" ht="40.5">
      <c r="A2270" s="1151"/>
      <c r="B2270" s="922" t="s">
        <v>2674</v>
      </c>
      <c r="C2270" s="920" t="s">
        <v>13952</v>
      </c>
      <c r="D2270" s="923" t="s">
        <v>13953</v>
      </c>
      <c r="E2270" s="920" t="s">
        <v>21909</v>
      </c>
      <c r="F2270" s="921">
        <v>48</v>
      </c>
      <c r="G2270" s="920" t="s">
        <v>26859</v>
      </c>
      <c r="H2270" s="922" t="s">
        <v>21910</v>
      </c>
      <c r="I2270" s="923" t="s">
        <v>564</v>
      </c>
    </row>
    <row r="2271" spans="1:9">
      <c r="A2271" s="1151"/>
      <c r="B2271" s="922" t="s">
        <v>9192</v>
      </c>
      <c r="C2271" s="920" t="s">
        <v>9509</v>
      </c>
      <c r="D2271" s="923" t="s">
        <v>9830</v>
      </c>
      <c r="E2271" s="920" t="s">
        <v>10069</v>
      </c>
      <c r="F2271" s="921">
        <v>13</v>
      </c>
      <c r="G2271" s="920" t="s">
        <v>26859</v>
      </c>
      <c r="H2271" s="922" t="s">
        <v>903</v>
      </c>
      <c r="I2271" s="923" t="s">
        <v>18995</v>
      </c>
    </row>
    <row r="2272" spans="1:9">
      <c r="A2272" s="1151"/>
      <c r="B2272" s="922" t="s">
        <v>9051</v>
      </c>
      <c r="C2272" s="920" t="s">
        <v>9409</v>
      </c>
      <c r="D2272" s="923" t="s">
        <v>28563</v>
      </c>
      <c r="E2272" s="920" t="s">
        <v>9940</v>
      </c>
      <c r="F2272" s="921">
        <v>7</v>
      </c>
      <c r="G2272" s="920" t="s">
        <v>26859</v>
      </c>
      <c r="H2272" s="922" t="s">
        <v>928</v>
      </c>
      <c r="I2272" s="923" t="s">
        <v>11287</v>
      </c>
    </row>
    <row r="2273" spans="1:9">
      <c r="A2273" s="1151"/>
      <c r="B2273" s="922" t="s">
        <v>9051</v>
      </c>
      <c r="C2273" s="920" t="s">
        <v>9409</v>
      </c>
      <c r="D2273" s="923" t="s">
        <v>28563</v>
      </c>
      <c r="E2273" s="920" t="s">
        <v>9940</v>
      </c>
      <c r="F2273" s="921">
        <v>7</v>
      </c>
      <c r="G2273" s="920" t="s">
        <v>26877</v>
      </c>
      <c r="H2273" s="922" t="s">
        <v>14905</v>
      </c>
      <c r="I2273" s="923" t="s">
        <v>564</v>
      </c>
    </row>
    <row r="2274" spans="1:9">
      <c r="A2274" s="1151"/>
      <c r="B2274" s="922" t="s">
        <v>9051</v>
      </c>
      <c r="C2274" s="920" t="s">
        <v>9409</v>
      </c>
      <c r="D2274" s="923" t="s">
        <v>28563</v>
      </c>
      <c r="E2274" s="920" t="s">
        <v>9940</v>
      </c>
      <c r="F2274" s="921">
        <v>7</v>
      </c>
      <c r="G2274" s="920" t="s">
        <v>26877</v>
      </c>
      <c r="H2274" s="922" t="s">
        <v>14905</v>
      </c>
      <c r="I2274" s="923" t="s">
        <v>937</v>
      </c>
    </row>
    <row r="2275" spans="1:9">
      <c r="A2275" s="1151"/>
      <c r="B2275" s="922" t="s">
        <v>9051</v>
      </c>
      <c r="C2275" s="920" t="s">
        <v>9409</v>
      </c>
      <c r="D2275" s="923" t="s">
        <v>28563</v>
      </c>
      <c r="E2275" s="920" t="s">
        <v>9940</v>
      </c>
      <c r="F2275" s="921">
        <v>7</v>
      </c>
      <c r="G2275" s="920" t="s">
        <v>26859</v>
      </c>
      <c r="H2275" s="922" t="s">
        <v>928</v>
      </c>
      <c r="I2275" s="923" t="s">
        <v>564</v>
      </c>
    </row>
    <row r="2276" spans="1:9">
      <c r="A2276" s="1151"/>
      <c r="B2276" s="922" t="s">
        <v>9104</v>
      </c>
      <c r="C2276" s="920" t="s">
        <v>1915</v>
      </c>
      <c r="D2276" s="923" t="s">
        <v>9772</v>
      </c>
      <c r="E2276" s="920" t="s">
        <v>9987</v>
      </c>
      <c r="F2276" s="921">
        <v>3</v>
      </c>
      <c r="G2276" s="920" t="s">
        <v>26859</v>
      </c>
      <c r="H2276" s="922" t="s">
        <v>22667</v>
      </c>
      <c r="I2276" s="923" t="s">
        <v>933</v>
      </c>
    </row>
    <row r="2277" spans="1:9">
      <c r="A2277" s="1151"/>
      <c r="B2277" s="922" t="s">
        <v>9271</v>
      </c>
      <c r="C2277" s="920" t="s">
        <v>9585</v>
      </c>
      <c r="D2277" s="923" t="s">
        <v>15907</v>
      </c>
      <c r="E2277" s="920" t="s">
        <v>15908</v>
      </c>
      <c r="F2277" s="921">
        <v>6</v>
      </c>
      <c r="G2277" s="920" t="s">
        <v>26859</v>
      </c>
      <c r="H2277" s="922" t="s">
        <v>563</v>
      </c>
      <c r="I2277" s="923" t="s">
        <v>937</v>
      </c>
    </row>
    <row r="2278" spans="1:9">
      <c r="A2278" s="1151"/>
      <c r="B2278" s="922" t="s">
        <v>9243</v>
      </c>
      <c r="C2278" s="920" t="s">
        <v>9552</v>
      </c>
      <c r="D2278" s="923" t="s">
        <v>9869</v>
      </c>
      <c r="E2278" s="920" t="s">
        <v>10119</v>
      </c>
      <c r="F2278" s="921">
        <v>25</v>
      </c>
      <c r="G2278" s="920" t="s">
        <v>26859</v>
      </c>
      <c r="H2278" s="922" t="s">
        <v>8993</v>
      </c>
      <c r="I2278" s="923" t="s">
        <v>938</v>
      </c>
    </row>
    <row r="2279" spans="1:9">
      <c r="A2279" s="1151"/>
      <c r="B2279" s="922" t="s">
        <v>9031</v>
      </c>
      <c r="C2279" s="920" t="s">
        <v>9390</v>
      </c>
      <c r="D2279" s="923" t="s">
        <v>9717</v>
      </c>
      <c r="E2279" s="920" t="s">
        <v>9922</v>
      </c>
      <c r="F2279" s="921">
        <v>7</v>
      </c>
      <c r="G2279" s="920" t="s">
        <v>26859</v>
      </c>
      <c r="H2279" s="922" t="s">
        <v>18147</v>
      </c>
      <c r="I2279" s="923" t="s">
        <v>934</v>
      </c>
    </row>
    <row r="2280" spans="1:9">
      <c r="A2280" s="1151"/>
      <c r="B2280" s="922" t="s">
        <v>9048</v>
      </c>
      <c r="C2280" s="920" t="s">
        <v>9407</v>
      </c>
      <c r="D2280" s="923" t="s">
        <v>18145</v>
      </c>
      <c r="E2280" s="920" t="s">
        <v>9936</v>
      </c>
      <c r="F2280" s="921">
        <v>4</v>
      </c>
      <c r="G2280" s="920" t="s">
        <v>26859</v>
      </c>
      <c r="H2280" s="922" t="s">
        <v>18146</v>
      </c>
      <c r="I2280" s="923" t="s">
        <v>934</v>
      </c>
    </row>
    <row r="2281" spans="1:9">
      <c r="A2281" s="1151"/>
      <c r="B2281" s="922" t="s">
        <v>23634</v>
      </c>
      <c r="C2281" s="920" t="s">
        <v>23635</v>
      </c>
      <c r="D2281" s="923" t="s">
        <v>23636</v>
      </c>
      <c r="E2281" s="920" t="s">
        <v>23637</v>
      </c>
      <c r="F2281" s="921">
        <v>4</v>
      </c>
      <c r="G2281" s="920" t="s">
        <v>26877</v>
      </c>
      <c r="H2281" s="922" t="s">
        <v>23638</v>
      </c>
      <c r="I2281" s="923" t="s">
        <v>935</v>
      </c>
    </row>
    <row r="2282" spans="1:9">
      <c r="A2282" s="1151"/>
      <c r="B2282" s="922" t="s">
        <v>9260</v>
      </c>
      <c r="C2282" s="920" t="s">
        <v>9570</v>
      </c>
      <c r="D2282" s="923" t="s">
        <v>15260</v>
      </c>
      <c r="E2282" s="920" t="s">
        <v>18134</v>
      </c>
      <c r="F2282" s="921">
        <v>17</v>
      </c>
      <c r="G2282" s="920" t="s">
        <v>26859</v>
      </c>
      <c r="H2282" s="922" t="s">
        <v>2519</v>
      </c>
      <c r="I2282" s="923" t="s">
        <v>11287</v>
      </c>
    </row>
    <row r="2283" spans="1:9">
      <c r="A2283" s="1151"/>
      <c r="B2283" s="922" t="s">
        <v>3010</v>
      </c>
      <c r="C2283" s="920" t="s">
        <v>6975</v>
      </c>
      <c r="D2283" s="923" t="s">
        <v>28797</v>
      </c>
      <c r="E2283" s="920" t="s">
        <v>11107</v>
      </c>
      <c r="F2283" s="921">
        <v>36</v>
      </c>
      <c r="G2283" s="920" t="s">
        <v>26859</v>
      </c>
      <c r="H2283" s="922" t="s">
        <v>16956</v>
      </c>
      <c r="I2283" s="923" t="s">
        <v>933</v>
      </c>
    </row>
    <row r="2284" spans="1:9">
      <c r="A2284" s="1151"/>
      <c r="B2284" s="922" t="s">
        <v>11835</v>
      </c>
      <c r="C2284" s="920" t="s">
        <v>11836</v>
      </c>
      <c r="D2284" s="923" t="s">
        <v>11837</v>
      </c>
      <c r="E2284" s="920" t="s">
        <v>11838</v>
      </c>
      <c r="F2284" s="921">
        <v>21</v>
      </c>
      <c r="G2284" s="920" t="s">
        <v>26859</v>
      </c>
      <c r="H2284" s="922" t="s">
        <v>27035</v>
      </c>
      <c r="I2284" s="923" t="s">
        <v>11205</v>
      </c>
    </row>
    <row r="2285" spans="1:9">
      <c r="A2285" s="1151"/>
      <c r="B2285" s="922" t="s">
        <v>18129</v>
      </c>
      <c r="C2285" s="920" t="s">
        <v>9633</v>
      </c>
      <c r="D2285" s="923" t="s">
        <v>18130</v>
      </c>
      <c r="E2285" s="920" t="s">
        <v>10151</v>
      </c>
      <c r="F2285" s="921">
        <v>9</v>
      </c>
      <c r="G2285" s="920" t="s">
        <v>26859</v>
      </c>
      <c r="H2285" s="922" t="s">
        <v>4769</v>
      </c>
      <c r="I2285" s="923"/>
    </row>
    <row r="2286" spans="1:9">
      <c r="A2286" s="1151"/>
      <c r="B2286" s="922" t="s">
        <v>11820</v>
      </c>
      <c r="C2286" s="920" t="s">
        <v>9578</v>
      </c>
      <c r="D2286" s="923" t="s">
        <v>11821</v>
      </c>
      <c r="E2286" s="920" t="s">
        <v>11822</v>
      </c>
      <c r="F2286" s="921">
        <v>6</v>
      </c>
      <c r="G2286" s="920" t="s">
        <v>26859</v>
      </c>
      <c r="H2286" s="922" t="s">
        <v>505</v>
      </c>
      <c r="I2286" s="923" t="s">
        <v>564</v>
      </c>
    </row>
    <row r="2287" spans="1:9" ht="27">
      <c r="A2287" s="1151"/>
      <c r="B2287" s="922" t="s">
        <v>14902</v>
      </c>
      <c r="C2287" s="920" t="s">
        <v>2570</v>
      </c>
      <c r="D2287" s="923" t="s">
        <v>14903</v>
      </c>
      <c r="E2287" s="920" t="s">
        <v>14904</v>
      </c>
      <c r="F2287" s="921">
        <v>6</v>
      </c>
      <c r="G2287" s="920" t="s">
        <v>26877</v>
      </c>
      <c r="H2287" s="922" t="s">
        <v>27036</v>
      </c>
      <c r="I2287" s="923" t="s">
        <v>933</v>
      </c>
    </row>
    <row r="2288" spans="1:9" ht="27">
      <c r="A2288" s="1151"/>
      <c r="B2288" s="922" t="s">
        <v>8999</v>
      </c>
      <c r="C2288" s="920" t="s">
        <v>13142</v>
      </c>
      <c r="D2288" s="923" t="s">
        <v>13143</v>
      </c>
      <c r="E2288" s="920" t="s">
        <v>9888</v>
      </c>
      <c r="F2288" s="921">
        <v>4</v>
      </c>
      <c r="G2288" s="920" t="s">
        <v>26859</v>
      </c>
      <c r="H2288" s="922" t="s">
        <v>18108</v>
      </c>
      <c r="I2288" s="923" t="s">
        <v>18109</v>
      </c>
    </row>
    <row r="2289" spans="1:9">
      <c r="A2289" s="1151"/>
      <c r="B2289" s="922" t="s">
        <v>11805</v>
      </c>
      <c r="C2289" s="920" t="s">
        <v>8415</v>
      </c>
      <c r="D2289" s="923" t="s">
        <v>11806</v>
      </c>
      <c r="E2289" s="920"/>
      <c r="F2289" s="921">
        <v>0</v>
      </c>
      <c r="G2289" s="920" t="s">
        <v>26859</v>
      </c>
      <c r="H2289" s="922"/>
      <c r="I2289" s="923" t="s">
        <v>11287</v>
      </c>
    </row>
    <row r="2290" spans="1:9">
      <c r="A2290" s="1151"/>
      <c r="B2290" s="922" t="s">
        <v>11788</v>
      </c>
      <c r="C2290" s="920" t="s">
        <v>9657</v>
      </c>
      <c r="D2290" s="923" t="s">
        <v>11789</v>
      </c>
      <c r="E2290" s="920" t="s">
        <v>18070</v>
      </c>
      <c r="F2290" s="921">
        <v>21</v>
      </c>
      <c r="G2290" s="920" t="s">
        <v>26859</v>
      </c>
      <c r="H2290" s="922" t="s">
        <v>505</v>
      </c>
      <c r="I2290" s="923" t="s">
        <v>564</v>
      </c>
    </row>
    <row r="2291" spans="1:9">
      <c r="A2291" s="1151"/>
      <c r="B2291" s="922" t="s">
        <v>9165</v>
      </c>
      <c r="C2291" s="920" t="s">
        <v>9491</v>
      </c>
      <c r="D2291" s="923" t="s">
        <v>17327</v>
      </c>
      <c r="E2291" s="920" t="s">
        <v>10045</v>
      </c>
      <c r="F2291" s="921">
        <v>3</v>
      </c>
      <c r="G2291" s="920" t="s">
        <v>26859</v>
      </c>
      <c r="H2291" s="922" t="s">
        <v>7842</v>
      </c>
      <c r="I2291" s="923" t="s">
        <v>13286</v>
      </c>
    </row>
    <row r="2292" spans="1:9">
      <c r="A2292" s="1151"/>
      <c r="B2292" s="922" t="s">
        <v>9006</v>
      </c>
      <c r="C2292" s="920" t="s">
        <v>8426</v>
      </c>
      <c r="D2292" s="923" t="s">
        <v>9703</v>
      </c>
      <c r="E2292" s="920" t="s">
        <v>9895</v>
      </c>
      <c r="F2292" s="921">
        <v>12</v>
      </c>
      <c r="G2292" s="920" t="s">
        <v>26859</v>
      </c>
      <c r="H2292" s="922" t="s">
        <v>16469</v>
      </c>
      <c r="I2292" s="923" t="s">
        <v>11287</v>
      </c>
    </row>
    <row r="2293" spans="1:9" ht="54">
      <c r="A2293" s="1151"/>
      <c r="B2293" s="922" t="s">
        <v>11781</v>
      </c>
      <c r="C2293" s="920" t="s">
        <v>11782</v>
      </c>
      <c r="D2293" s="923" t="s">
        <v>11783</v>
      </c>
      <c r="E2293" s="920" t="s">
        <v>11784</v>
      </c>
      <c r="F2293" s="921">
        <v>9</v>
      </c>
      <c r="G2293" s="920" t="s">
        <v>26859</v>
      </c>
      <c r="H2293" s="922" t="s">
        <v>18068</v>
      </c>
      <c r="I2293" s="923" t="s">
        <v>937</v>
      </c>
    </row>
    <row r="2294" spans="1:9">
      <c r="A2294" s="1151"/>
      <c r="B2294" s="922" t="s">
        <v>9167</v>
      </c>
      <c r="C2294" s="920" t="s">
        <v>16952</v>
      </c>
      <c r="D2294" s="923" t="s">
        <v>9811</v>
      </c>
      <c r="E2294" s="920" t="s">
        <v>10047</v>
      </c>
      <c r="F2294" s="921">
        <v>4</v>
      </c>
      <c r="G2294" s="920" t="s">
        <v>26859</v>
      </c>
      <c r="H2294" s="922" t="s">
        <v>2510</v>
      </c>
      <c r="I2294" s="923" t="s">
        <v>933</v>
      </c>
    </row>
    <row r="2295" spans="1:9">
      <c r="A2295" s="1151"/>
      <c r="B2295" s="922" t="s">
        <v>18064</v>
      </c>
      <c r="C2295" s="920" t="s">
        <v>18065</v>
      </c>
      <c r="D2295" s="923" t="s">
        <v>18066</v>
      </c>
      <c r="E2295" s="920" t="s">
        <v>18067</v>
      </c>
      <c r="F2295" s="921">
        <v>6</v>
      </c>
      <c r="G2295" s="920" t="s">
        <v>26859</v>
      </c>
      <c r="H2295" s="922"/>
      <c r="I2295" s="923" t="s">
        <v>564</v>
      </c>
    </row>
    <row r="2296" spans="1:9">
      <c r="A2296" s="1151"/>
      <c r="B2296" s="922" t="s">
        <v>20936</v>
      </c>
      <c r="C2296" s="920" t="s">
        <v>6312</v>
      </c>
      <c r="D2296" s="923" t="s">
        <v>20937</v>
      </c>
      <c r="E2296" s="920" t="s">
        <v>13270</v>
      </c>
      <c r="F2296" s="921">
        <v>7</v>
      </c>
      <c r="G2296" s="920" t="s">
        <v>26859</v>
      </c>
      <c r="H2296" s="922" t="s">
        <v>10201</v>
      </c>
      <c r="I2296" s="923" t="s">
        <v>11281</v>
      </c>
    </row>
    <row r="2297" spans="1:9">
      <c r="A2297" s="1151"/>
      <c r="B2297" s="922" t="s">
        <v>13268</v>
      </c>
      <c r="C2297" s="920" t="s">
        <v>6312</v>
      </c>
      <c r="D2297" s="923" t="s">
        <v>13269</v>
      </c>
      <c r="E2297" s="920" t="s">
        <v>13270</v>
      </c>
      <c r="F2297" s="921">
        <v>7</v>
      </c>
      <c r="G2297" s="920" t="s">
        <v>26859</v>
      </c>
      <c r="H2297" s="922" t="s">
        <v>1841</v>
      </c>
      <c r="I2297" s="923" t="s">
        <v>11281</v>
      </c>
    </row>
    <row r="2298" spans="1:9">
      <c r="A2298" s="1151"/>
      <c r="B2298" s="922" t="s">
        <v>9188</v>
      </c>
      <c r="C2298" s="920" t="s">
        <v>9506</v>
      </c>
      <c r="D2298" s="923" t="s">
        <v>13266</v>
      </c>
      <c r="E2298" s="920" t="s">
        <v>13267</v>
      </c>
      <c r="F2298" s="921">
        <v>10</v>
      </c>
      <c r="G2298" s="920" t="s">
        <v>26859</v>
      </c>
      <c r="H2298" s="922" t="s">
        <v>10196</v>
      </c>
      <c r="I2298" s="923" t="s">
        <v>933</v>
      </c>
    </row>
    <row r="2299" spans="1:9" ht="27">
      <c r="A2299" s="1151"/>
      <c r="B2299" s="922" t="s">
        <v>14806</v>
      </c>
      <c r="C2299" s="920" t="s">
        <v>687</v>
      </c>
      <c r="D2299" s="923" t="s">
        <v>28798</v>
      </c>
      <c r="E2299" s="920" t="s">
        <v>14807</v>
      </c>
      <c r="F2299" s="921">
        <v>4</v>
      </c>
      <c r="G2299" s="920" t="s">
        <v>26877</v>
      </c>
      <c r="H2299" s="922" t="s">
        <v>899</v>
      </c>
      <c r="I2299" s="923" t="s">
        <v>11607</v>
      </c>
    </row>
    <row r="2300" spans="1:9">
      <c r="A2300" s="1151"/>
      <c r="B2300" s="922" t="s">
        <v>9043</v>
      </c>
      <c r="C2300" s="920" t="s">
        <v>9403</v>
      </c>
      <c r="D2300" s="923" t="s">
        <v>9730</v>
      </c>
      <c r="E2300" s="920" t="s">
        <v>9933</v>
      </c>
      <c r="F2300" s="921">
        <v>19</v>
      </c>
      <c r="G2300" s="920" t="s">
        <v>26859</v>
      </c>
      <c r="H2300" s="922" t="s">
        <v>4804</v>
      </c>
      <c r="I2300" s="923" t="s">
        <v>11287</v>
      </c>
    </row>
    <row r="2301" spans="1:9">
      <c r="A2301" s="1151"/>
      <c r="B2301" s="922" t="s">
        <v>17321</v>
      </c>
      <c r="C2301" s="920" t="s">
        <v>17322</v>
      </c>
      <c r="D2301" s="923" t="s">
        <v>17323</v>
      </c>
      <c r="E2301" s="920" t="s">
        <v>17324</v>
      </c>
      <c r="F2301" s="921">
        <v>12</v>
      </c>
      <c r="G2301" s="920" t="s">
        <v>26859</v>
      </c>
      <c r="H2301" s="922" t="s">
        <v>17325</v>
      </c>
      <c r="I2301" s="923" t="s">
        <v>937</v>
      </c>
    </row>
    <row r="2302" spans="1:9">
      <c r="A2302" s="1151"/>
      <c r="B2302" s="922" t="s">
        <v>9057</v>
      </c>
      <c r="C2302" s="920" t="s">
        <v>9413</v>
      </c>
      <c r="D2302" s="923" t="s">
        <v>27411</v>
      </c>
      <c r="E2302" s="920" t="s">
        <v>17319</v>
      </c>
      <c r="F2302" s="921">
        <v>6</v>
      </c>
      <c r="G2302" s="920" t="s">
        <v>26859</v>
      </c>
      <c r="H2302" s="922" t="s">
        <v>27037</v>
      </c>
      <c r="I2302" s="923" t="s">
        <v>564</v>
      </c>
    </row>
    <row r="2303" spans="1:9" ht="27">
      <c r="A2303" s="1151"/>
      <c r="B2303" s="922" t="s">
        <v>9003</v>
      </c>
      <c r="C2303" s="920" t="s">
        <v>9371</v>
      </c>
      <c r="D2303" s="923" t="s">
        <v>9700</v>
      </c>
      <c r="E2303" s="920" t="s">
        <v>9892</v>
      </c>
      <c r="F2303" s="921">
        <v>15</v>
      </c>
      <c r="G2303" s="920" t="s">
        <v>26877</v>
      </c>
      <c r="H2303" s="922" t="s">
        <v>27038</v>
      </c>
      <c r="I2303" s="923" t="s">
        <v>14077</v>
      </c>
    </row>
    <row r="2304" spans="1:9">
      <c r="A2304" s="1151"/>
      <c r="B2304" s="922" t="s">
        <v>9164</v>
      </c>
      <c r="C2304" s="920" t="s">
        <v>5028</v>
      </c>
      <c r="D2304" s="923" t="s">
        <v>9808</v>
      </c>
      <c r="E2304" s="920" t="s">
        <v>10043</v>
      </c>
      <c r="F2304" s="921">
        <v>4</v>
      </c>
      <c r="G2304" s="920" t="s">
        <v>26859</v>
      </c>
      <c r="H2304" s="922" t="s">
        <v>13265</v>
      </c>
      <c r="I2304" s="923" t="s">
        <v>937</v>
      </c>
    </row>
    <row r="2305" spans="1:9">
      <c r="A2305" s="1151"/>
      <c r="B2305" s="922" t="s">
        <v>13686</v>
      </c>
      <c r="C2305" s="920" t="s">
        <v>13687</v>
      </c>
      <c r="D2305" s="923" t="s">
        <v>13688</v>
      </c>
      <c r="E2305" s="920" t="s">
        <v>13689</v>
      </c>
      <c r="F2305" s="921">
        <v>4</v>
      </c>
      <c r="G2305" s="920" t="s">
        <v>26859</v>
      </c>
      <c r="H2305" s="922" t="s">
        <v>13690</v>
      </c>
      <c r="I2305" s="923" t="s">
        <v>11156</v>
      </c>
    </row>
    <row r="2306" spans="1:9" ht="27">
      <c r="A2306" s="1151"/>
      <c r="B2306" s="922" t="s">
        <v>9143</v>
      </c>
      <c r="C2306" s="920" t="s">
        <v>9473</v>
      </c>
      <c r="D2306" s="923" t="s">
        <v>11762</v>
      </c>
      <c r="E2306" s="920" t="s">
        <v>10026</v>
      </c>
      <c r="F2306" s="921">
        <v>8</v>
      </c>
      <c r="G2306" s="920" t="s">
        <v>26859</v>
      </c>
      <c r="H2306" s="922" t="s">
        <v>16468</v>
      </c>
      <c r="I2306" s="923" t="s">
        <v>16511</v>
      </c>
    </row>
    <row r="2307" spans="1:9">
      <c r="A2307" s="1151"/>
      <c r="B2307" s="922" t="s">
        <v>9011</v>
      </c>
      <c r="C2307" s="920" t="s">
        <v>9377</v>
      </c>
      <c r="D2307" s="923" t="s">
        <v>9705</v>
      </c>
      <c r="E2307" s="920" t="s">
        <v>9900</v>
      </c>
      <c r="F2307" s="921">
        <v>7</v>
      </c>
      <c r="G2307" s="920" t="s">
        <v>26859</v>
      </c>
      <c r="H2307" s="922" t="s">
        <v>21618</v>
      </c>
      <c r="I2307" s="923" t="s">
        <v>938</v>
      </c>
    </row>
    <row r="2308" spans="1:9">
      <c r="A2308" s="1151"/>
      <c r="B2308" s="922" t="s">
        <v>13260</v>
      </c>
      <c r="C2308" s="920" t="s">
        <v>9541</v>
      </c>
      <c r="D2308" s="923" t="s">
        <v>20930</v>
      </c>
      <c r="E2308" s="920" t="s">
        <v>10104</v>
      </c>
      <c r="F2308" s="921">
        <v>9</v>
      </c>
      <c r="G2308" s="920" t="s">
        <v>26859</v>
      </c>
      <c r="H2308" s="922" t="s">
        <v>13261</v>
      </c>
      <c r="I2308" s="923" t="s">
        <v>11281</v>
      </c>
    </row>
    <row r="2309" spans="1:9">
      <c r="A2309" s="1151"/>
      <c r="B2309" s="922" t="s">
        <v>14539</v>
      </c>
      <c r="C2309" s="920" t="s">
        <v>9696</v>
      </c>
      <c r="D2309" s="923" t="s">
        <v>22912</v>
      </c>
      <c r="E2309" s="920" t="s">
        <v>22913</v>
      </c>
      <c r="F2309" s="921">
        <v>2</v>
      </c>
      <c r="G2309" s="920" t="s">
        <v>26859</v>
      </c>
      <c r="H2309" s="922" t="s">
        <v>4758</v>
      </c>
      <c r="I2309" s="923" t="s">
        <v>22914</v>
      </c>
    </row>
    <row r="2310" spans="1:9">
      <c r="A2310" s="1151"/>
      <c r="B2310" s="922" t="s">
        <v>13258</v>
      </c>
      <c r="C2310" s="920" t="s">
        <v>20928</v>
      </c>
      <c r="D2310" s="923" t="s">
        <v>13259</v>
      </c>
      <c r="E2310" s="920" t="s">
        <v>10149</v>
      </c>
      <c r="F2310" s="921">
        <v>8</v>
      </c>
      <c r="G2310" s="920" t="s">
        <v>26877</v>
      </c>
      <c r="H2310" s="922" t="s">
        <v>7840</v>
      </c>
      <c r="I2310" s="923" t="s">
        <v>936</v>
      </c>
    </row>
    <row r="2311" spans="1:9">
      <c r="A2311" s="1151"/>
      <c r="B2311" s="922" t="s">
        <v>13258</v>
      </c>
      <c r="C2311" s="920" t="s">
        <v>20928</v>
      </c>
      <c r="D2311" s="923" t="s">
        <v>13259</v>
      </c>
      <c r="E2311" s="920" t="s">
        <v>10149</v>
      </c>
      <c r="F2311" s="921">
        <v>8</v>
      </c>
      <c r="G2311" s="920" t="s">
        <v>26859</v>
      </c>
      <c r="H2311" s="922" t="s">
        <v>20929</v>
      </c>
      <c r="I2311" s="923" t="s">
        <v>937</v>
      </c>
    </row>
    <row r="2312" spans="1:9">
      <c r="A2312" s="1151"/>
      <c r="B2312" s="922" t="s">
        <v>23265</v>
      </c>
      <c r="C2312" s="920" t="s">
        <v>23266</v>
      </c>
      <c r="D2312" s="923" t="s">
        <v>23267</v>
      </c>
      <c r="E2312" s="920" t="s">
        <v>23268</v>
      </c>
      <c r="F2312" s="921">
        <v>4</v>
      </c>
      <c r="G2312" s="920" t="s">
        <v>26877</v>
      </c>
      <c r="H2312" s="922" t="s">
        <v>23269</v>
      </c>
      <c r="I2312" s="923" t="s">
        <v>11287</v>
      </c>
    </row>
    <row r="2313" spans="1:9">
      <c r="A2313" s="1151"/>
      <c r="B2313" s="922" t="s">
        <v>14535</v>
      </c>
      <c r="C2313" s="920" t="s">
        <v>14536</v>
      </c>
      <c r="D2313" s="923" t="s">
        <v>14537</v>
      </c>
      <c r="E2313" s="920" t="s">
        <v>14538</v>
      </c>
      <c r="F2313" s="921">
        <v>12</v>
      </c>
      <c r="G2313" s="920" t="s">
        <v>26859</v>
      </c>
      <c r="H2313" s="922" t="s">
        <v>22911</v>
      </c>
      <c r="I2313" s="923" t="s">
        <v>938</v>
      </c>
    </row>
    <row r="2314" spans="1:9">
      <c r="A2314" s="1151"/>
      <c r="B2314" s="922" t="s">
        <v>9028</v>
      </c>
      <c r="C2314" s="920" t="s">
        <v>9386</v>
      </c>
      <c r="D2314" s="923" t="s">
        <v>16944</v>
      </c>
      <c r="E2314" s="920" t="s">
        <v>9918</v>
      </c>
      <c r="F2314" s="921">
        <v>7</v>
      </c>
      <c r="G2314" s="920" t="s">
        <v>26859</v>
      </c>
      <c r="H2314" s="922" t="s">
        <v>11103</v>
      </c>
      <c r="I2314" s="923" t="s">
        <v>937</v>
      </c>
    </row>
    <row r="2315" spans="1:9">
      <c r="A2315" s="1151"/>
      <c r="B2315" s="922" t="s">
        <v>9072</v>
      </c>
      <c r="C2315" s="920" t="s">
        <v>17308</v>
      </c>
      <c r="D2315" s="923" t="s">
        <v>17309</v>
      </c>
      <c r="E2315" s="920" t="s">
        <v>9958</v>
      </c>
      <c r="F2315" s="921">
        <v>3</v>
      </c>
      <c r="G2315" s="920" t="s">
        <v>26859</v>
      </c>
      <c r="H2315" s="922"/>
      <c r="I2315" s="923" t="s">
        <v>564</v>
      </c>
    </row>
    <row r="2316" spans="1:9">
      <c r="A2316" s="1151"/>
      <c r="B2316" s="922" t="s">
        <v>9072</v>
      </c>
      <c r="C2316" s="920" t="s">
        <v>17308</v>
      </c>
      <c r="D2316" s="923" t="s">
        <v>17309</v>
      </c>
      <c r="E2316" s="920" t="s">
        <v>9958</v>
      </c>
      <c r="F2316" s="921">
        <v>3</v>
      </c>
      <c r="G2316" s="920" t="s">
        <v>26859</v>
      </c>
      <c r="H2316" s="922" t="s">
        <v>11384</v>
      </c>
      <c r="I2316" s="923" t="s">
        <v>930</v>
      </c>
    </row>
    <row r="2317" spans="1:9">
      <c r="A2317" s="1151"/>
      <c r="B2317" s="922" t="s">
        <v>9114</v>
      </c>
      <c r="C2317" s="920" t="s">
        <v>11753</v>
      </c>
      <c r="D2317" s="923" t="s">
        <v>9779</v>
      </c>
      <c r="E2317" s="920" t="s">
        <v>9997</v>
      </c>
      <c r="F2317" s="921">
        <v>2</v>
      </c>
      <c r="G2317" s="920" t="s">
        <v>26859</v>
      </c>
      <c r="H2317" s="922" t="s">
        <v>11754</v>
      </c>
      <c r="I2317" s="923" t="s">
        <v>564</v>
      </c>
    </row>
    <row r="2318" spans="1:9">
      <c r="A2318" s="1151"/>
      <c r="B2318" s="922" t="s">
        <v>9000</v>
      </c>
      <c r="C2318" s="920" t="s">
        <v>11750</v>
      </c>
      <c r="D2318" s="923" t="s">
        <v>9698</v>
      </c>
      <c r="E2318" s="920" t="s">
        <v>9889</v>
      </c>
      <c r="F2318" s="921">
        <v>14</v>
      </c>
      <c r="G2318" s="920" t="s">
        <v>26859</v>
      </c>
      <c r="H2318" s="922" t="s">
        <v>1833</v>
      </c>
      <c r="I2318" s="923" t="s">
        <v>937</v>
      </c>
    </row>
    <row r="2319" spans="1:9">
      <c r="A2319" s="1151"/>
      <c r="B2319" s="922" t="s">
        <v>9000</v>
      </c>
      <c r="C2319" s="920" t="s">
        <v>11750</v>
      </c>
      <c r="D2319" s="923" t="s">
        <v>9698</v>
      </c>
      <c r="E2319" s="920" t="s">
        <v>9889</v>
      </c>
      <c r="F2319" s="921">
        <v>14</v>
      </c>
      <c r="G2319" s="920" t="s">
        <v>26859</v>
      </c>
      <c r="H2319" s="922" t="s">
        <v>888</v>
      </c>
      <c r="I2319" s="923" t="s">
        <v>564</v>
      </c>
    </row>
    <row r="2320" spans="1:9">
      <c r="A2320" s="1151"/>
      <c r="B2320" s="922" t="s">
        <v>13684</v>
      </c>
      <c r="C2320" s="920" t="s">
        <v>22903</v>
      </c>
      <c r="D2320" s="923" t="s">
        <v>22904</v>
      </c>
      <c r="E2320" s="920" t="s">
        <v>13685</v>
      </c>
      <c r="F2320" s="921">
        <v>8</v>
      </c>
      <c r="G2320" s="920" t="s">
        <v>26859</v>
      </c>
      <c r="H2320" s="922" t="s">
        <v>22905</v>
      </c>
      <c r="I2320" s="923" t="s">
        <v>938</v>
      </c>
    </row>
    <row r="2321" spans="1:9" ht="27">
      <c r="A2321" s="1151"/>
      <c r="B2321" s="922" t="s">
        <v>9059</v>
      </c>
      <c r="C2321" s="920" t="s">
        <v>9414</v>
      </c>
      <c r="D2321" s="923" t="s">
        <v>28084</v>
      </c>
      <c r="E2321" s="920" t="s">
        <v>9946</v>
      </c>
      <c r="F2321" s="921">
        <v>14</v>
      </c>
      <c r="G2321" s="920" t="s">
        <v>26877</v>
      </c>
      <c r="H2321" s="922" t="s">
        <v>14741</v>
      </c>
      <c r="I2321" s="923" t="s">
        <v>13446</v>
      </c>
    </row>
    <row r="2322" spans="1:9">
      <c r="A2322" s="1151"/>
      <c r="B2322" s="922" t="s">
        <v>11744</v>
      </c>
      <c r="C2322" s="920" t="s">
        <v>9680</v>
      </c>
      <c r="D2322" s="923" t="s">
        <v>18003</v>
      </c>
      <c r="E2322" s="920" t="s">
        <v>10161</v>
      </c>
      <c r="F2322" s="921">
        <v>2</v>
      </c>
      <c r="G2322" s="920" t="s">
        <v>26859</v>
      </c>
      <c r="H2322" s="922" t="s">
        <v>18004</v>
      </c>
      <c r="I2322" s="923" t="s">
        <v>564</v>
      </c>
    </row>
    <row r="2323" spans="1:9">
      <c r="A2323" s="1151"/>
      <c r="B2323" s="922" t="s">
        <v>9002</v>
      </c>
      <c r="C2323" s="920" t="s">
        <v>9370</v>
      </c>
      <c r="D2323" s="923" t="s">
        <v>9699</v>
      </c>
      <c r="E2323" s="920" t="s">
        <v>9891</v>
      </c>
      <c r="F2323" s="921">
        <v>6</v>
      </c>
      <c r="G2323" s="920" t="s">
        <v>26877</v>
      </c>
      <c r="H2323" s="922" t="s">
        <v>14898</v>
      </c>
      <c r="I2323" s="923" t="s">
        <v>11287</v>
      </c>
    </row>
    <row r="2324" spans="1:9">
      <c r="A2324" s="1151"/>
      <c r="B2324" s="922" t="s">
        <v>11737</v>
      </c>
      <c r="C2324" s="920" t="s">
        <v>11738</v>
      </c>
      <c r="D2324" s="923" t="s">
        <v>17998</v>
      </c>
      <c r="E2324" s="920" t="s">
        <v>11739</v>
      </c>
      <c r="F2324" s="921">
        <v>1</v>
      </c>
      <c r="G2324" s="920" t="s">
        <v>26859</v>
      </c>
      <c r="H2324" s="922"/>
      <c r="I2324" s="923" t="s">
        <v>564</v>
      </c>
    </row>
    <row r="2325" spans="1:9">
      <c r="A2325" s="1151"/>
      <c r="B2325" s="922" t="s">
        <v>17987</v>
      </c>
      <c r="C2325" s="920" t="s">
        <v>3433</v>
      </c>
      <c r="D2325" s="923" t="s">
        <v>17988</v>
      </c>
      <c r="E2325" s="920" t="s">
        <v>17989</v>
      </c>
      <c r="F2325" s="921">
        <v>7</v>
      </c>
      <c r="G2325" s="920" t="s">
        <v>26875</v>
      </c>
      <c r="H2325" s="922" t="s">
        <v>17990</v>
      </c>
      <c r="I2325" s="923" t="s">
        <v>10926</v>
      </c>
    </row>
    <row r="2326" spans="1:9">
      <c r="A2326" s="1151"/>
      <c r="B2326" s="922" t="s">
        <v>25186</v>
      </c>
      <c r="C2326" s="920" t="s">
        <v>9684</v>
      </c>
      <c r="D2326" s="923" t="s">
        <v>15878</v>
      </c>
      <c r="E2326" s="920" t="s">
        <v>10163</v>
      </c>
      <c r="F2326" s="921">
        <v>5</v>
      </c>
      <c r="G2326" s="920" t="s">
        <v>26859</v>
      </c>
      <c r="H2326" s="922" t="s">
        <v>25187</v>
      </c>
      <c r="I2326" s="923" t="s">
        <v>1851</v>
      </c>
    </row>
    <row r="2327" spans="1:9">
      <c r="A2327" s="1151"/>
      <c r="B2327" s="922" t="s">
        <v>9007</v>
      </c>
      <c r="C2327" s="920" t="s">
        <v>3809</v>
      </c>
      <c r="D2327" s="923" t="s">
        <v>23623</v>
      </c>
      <c r="E2327" s="920" t="s">
        <v>14896</v>
      </c>
      <c r="F2327" s="921">
        <v>20</v>
      </c>
      <c r="G2327" s="920" t="s">
        <v>26877</v>
      </c>
      <c r="H2327" s="922" t="s">
        <v>14897</v>
      </c>
      <c r="I2327" s="923" t="s">
        <v>935</v>
      </c>
    </row>
    <row r="2328" spans="1:9">
      <c r="A2328" s="1151"/>
      <c r="B2328" s="922" t="s">
        <v>9108</v>
      </c>
      <c r="C2328" s="920" t="s">
        <v>9452</v>
      </c>
      <c r="D2328" s="923" t="s">
        <v>9775</v>
      </c>
      <c r="E2328" s="920" t="s">
        <v>14983</v>
      </c>
      <c r="F2328" s="921">
        <v>4</v>
      </c>
      <c r="G2328" s="920" t="s">
        <v>26877</v>
      </c>
      <c r="H2328" s="922"/>
      <c r="I2328" s="923" t="s">
        <v>935</v>
      </c>
    </row>
    <row r="2329" spans="1:9">
      <c r="A2329" s="1151"/>
      <c r="B2329" s="922" t="s">
        <v>11721</v>
      </c>
      <c r="C2329" s="920" t="s">
        <v>7486</v>
      </c>
      <c r="D2329" s="923" t="s">
        <v>11722</v>
      </c>
      <c r="E2329" s="920"/>
      <c r="F2329" s="921">
        <v>5</v>
      </c>
      <c r="G2329" s="920" t="s">
        <v>26859</v>
      </c>
      <c r="H2329" s="922" t="s">
        <v>8966</v>
      </c>
      <c r="I2329" s="923" t="s">
        <v>931</v>
      </c>
    </row>
    <row r="2330" spans="1:9">
      <c r="A2330" s="1151"/>
      <c r="B2330" s="922" t="s">
        <v>9162</v>
      </c>
      <c r="C2330" s="920" t="s">
        <v>9488</v>
      </c>
      <c r="D2330" s="923" t="s">
        <v>9807</v>
      </c>
      <c r="E2330" s="920" t="s">
        <v>10041</v>
      </c>
      <c r="F2330" s="921">
        <v>16</v>
      </c>
      <c r="G2330" s="920" t="s">
        <v>26877</v>
      </c>
      <c r="H2330" s="922" t="s">
        <v>16467</v>
      </c>
      <c r="I2330" s="923" t="s">
        <v>935</v>
      </c>
    </row>
    <row r="2331" spans="1:9">
      <c r="A2331" s="1151"/>
      <c r="B2331" s="922" t="s">
        <v>17908</v>
      </c>
      <c r="C2331" s="920" t="s">
        <v>759</v>
      </c>
      <c r="D2331" s="923" t="s">
        <v>17909</v>
      </c>
      <c r="E2331" s="920" t="s">
        <v>17910</v>
      </c>
      <c r="F2331" s="921">
        <v>8</v>
      </c>
      <c r="G2331" s="920" t="s">
        <v>26859</v>
      </c>
      <c r="H2331" s="922" t="s">
        <v>2173</v>
      </c>
      <c r="I2331" s="923" t="s">
        <v>564</v>
      </c>
    </row>
    <row r="2332" spans="1:9">
      <c r="A2332" s="1151"/>
      <c r="B2332" s="922" t="s">
        <v>9116</v>
      </c>
      <c r="C2332" s="920" t="s">
        <v>9455</v>
      </c>
      <c r="D2332" s="923" t="s">
        <v>9780</v>
      </c>
      <c r="E2332" s="920" t="s">
        <v>9998</v>
      </c>
      <c r="F2332" s="921">
        <v>4</v>
      </c>
      <c r="G2332" s="920" t="s">
        <v>26877</v>
      </c>
      <c r="H2332" s="922" t="s">
        <v>563</v>
      </c>
      <c r="I2332" s="923" t="s">
        <v>11287</v>
      </c>
    </row>
    <row r="2333" spans="1:9">
      <c r="A2333" s="1151"/>
      <c r="B2333" s="922" t="s">
        <v>9166</v>
      </c>
      <c r="C2333" s="920" t="s">
        <v>3466</v>
      </c>
      <c r="D2333" s="923" t="s">
        <v>9810</v>
      </c>
      <c r="E2333" s="920" t="s">
        <v>10046</v>
      </c>
      <c r="F2333" s="921">
        <v>18</v>
      </c>
      <c r="G2333" s="920" t="s">
        <v>26859</v>
      </c>
      <c r="H2333" s="922" t="s">
        <v>560</v>
      </c>
      <c r="I2333" s="923" t="s">
        <v>11287</v>
      </c>
    </row>
    <row r="2334" spans="1:9">
      <c r="A2334" s="1151"/>
      <c r="B2334" s="922" t="s">
        <v>9166</v>
      </c>
      <c r="C2334" s="920" t="s">
        <v>3466</v>
      </c>
      <c r="D2334" s="923" t="s">
        <v>9810</v>
      </c>
      <c r="E2334" s="920" t="s">
        <v>10046</v>
      </c>
      <c r="F2334" s="921">
        <v>20</v>
      </c>
      <c r="G2334" s="920" t="s">
        <v>26877</v>
      </c>
      <c r="H2334" s="922"/>
      <c r="I2334" s="923" t="s">
        <v>937</v>
      </c>
    </row>
    <row r="2335" spans="1:9">
      <c r="A2335" s="1151"/>
      <c r="B2335" s="922" t="s">
        <v>11446</v>
      </c>
      <c r="C2335" s="920" t="s">
        <v>6158</v>
      </c>
      <c r="D2335" s="923" t="s">
        <v>23749</v>
      </c>
      <c r="E2335" s="920" t="s">
        <v>23750</v>
      </c>
      <c r="F2335" s="921">
        <v>6</v>
      </c>
      <c r="G2335" s="920" t="s">
        <v>26877</v>
      </c>
      <c r="H2335" s="922" t="s">
        <v>23751</v>
      </c>
      <c r="I2335" s="923" t="s">
        <v>937</v>
      </c>
    </row>
    <row r="2336" spans="1:9">
      <c r="A2336" s="1151"/>
      <c r="B2336" s="922" t="s">
        <v>9119</v>
      </c>
      <c r="C2336" s="920" t="s">
        <v>9457</v>
      </c>
      <c r="D2336" s="923" t="s">
        <v>23409</v>
      </c>
      <c r="E2336" s="920" t="s">
        <v>10001</v>
      </c>
      <c r="F2336" s="921">
        <v>6</v>
      </c>
      <c r="G2336" s="920" t="s">
        <v>26877</v>
      </c>
      <c r="H2336" s="922" t="s">
        <v>558</v>
      </c>
      <c r="I2336" s="923" t="s">
        <v>933</v>
      </c>
    </row>
    <row r="2337" spans="1:9">
      <c r="A2337" s="1151"/>
      <c r="B2337" s="922" t="s">
        <v>9005</v>
      </c>
      <c r="C2337" s="920" t="s">
        <v>9373</v>
      </c>
      <c r="D2337" s="923" t="s">
        <v>9702</v>
      </c>
      <c r="E2337" s="920" t="s">
        <v>9894</v>
      </c>
      <c r="F2337" s="921">
        <v>6</v>
      </c>
      <c r="G2337" s="920" t="s">
        <v>26877</v>
      </c>
      <c r="H2337" s="922" t="s">
        <v>7172</v>
      </c>
      <c r="I2337" s="923" t="s">
        <v>933</v>
      </c>
    </row>
    <row r="2338" spans="1:9">
      <c r="A2338" s="1151"/>
      <c r="B2338" s="922" t="s">
        <v>21105</v>
      </c>
      <c r="C2338" s="920" t="s">
        <v>21106</v>
      </c>
      <c r="D2338" s="923" t="s">
        <v>21107</v>
      </c>
      <c r="E2338" s="920" t="s">
        <v>21108</v>
      </c>
      <c r="F2338" s="921">
        <v>3</v>
      </c>
      <c r="G2338" s="920" t="s">
        <v>26859</v>
      </c>
      <c r="H2338" s="922"/>
      <c r="I2338" s="923" t="s">
        <v>930</v>
      </c>
    </row>
    <row r="2339" spans="1:9">
      <c r="A2339" s="1151"/>
      <c r="B2339" s="922" t="s">
        <v>9153</v>
      </c>
      <c r="C2339" s="920" t="s">
        <v>9480</v>
      </c>
      <c r="D2339" s="923" t="s">
        <v>23477</v>
      </c>
      <c r="E2339" s="920" t="s">
        <v>10034</v>
      </c>
      <c r="F2339" s="921">
        <v>8</v>
      </c>
      <c r="G2339" s="920" t="s">
        <v>26877</v>
      </c>
      <c r="H2339" s="922" t="s">
        <v>1295</v>
      </c>
      <c r="I2339" s="923" t="s">
        <v>932</v>
      </c>
    </row>
    <row r="2340" spans="1:9">
      <c r="A2340" s="1151"/>
      <c r="B2340" s="922" t="s">
        <v>11706</v>
      </c>
      <c r="C2340" s="920" t="s">
        <v>11707</v>
      </c>
      <c r="D2340" s="923" t="s">
        <v>11708</v>
      </c>
      <c r="E2340" s="920" t="s">
        <v>11709</v>
      </c>
      <c r="F2340" s="921">
        <v>7</v>
      </c>
      <c r="G2340" s="920" t="s">
        <v>26859</v>
      </c>
      <c r="H2340" s="922" t="s">
        <v>563</v>
      </c>
      <c r="I2340" s="923" t="s">
        <v>564</v>
      </c>
    </row>
    <row r="2341" spans="1:9" ht="27">
      <c r="A2341" s="1151"/>
      <c r="B2341" s="922" t="s">
        <v>9054</v>
      </c>
      <c r="C2341" s="920" t="s">
        <v>9411</v>
      </c>
      <c r="D2341" s="923" t="s">
        <v>9737</v>
      </c>
      <c r="E2341" s="920" t="s">
        <v>9943</v>
      </c>
      <c r="F2341" s="921">
        <v>9</v>
      </c>
      <c r="G2341" s="920" t="s">
        <v>26859</v>
      </c>
      <c r="H2341" s="922" t="s">
        <v>27039</v>
      </c>
      <c r="I2341" s="923" t="s">
        <v>564</v>
      </c>
    </row>
    <row r="2342" spans="1:9">
      <c r="A2342" s="1151"/>
      <c r="B2342" s="922" t="s">
        <v>9030</v>
      </c>
      <c r="C2342" s="920" t="s">
        <v>9389</v>
      </c>
      <c r="D2342" s="923" t="s">
        <v>16613</v>
      </c>
      <c r="E2342" s="920" t="s">
        <v>9921</v>
      </c>
      <c r="F2342" s="921">
        <v>15</v>
      </c>
      <c r="G2342" s="920" t="s">
        <v>26859</v>
      </c>
      <c r="H2342" s="922" t="s">
        <v>505</v>
      </c>
      <c r="I2342" s="923" t="s">
        <v>564</v>
      </c>
    </row>
    <row r="2343" spans="1:9">
      <c r="A2343" s="1151"/>
      <c r="B2343" s="922" t="s">
        <v>9030</v>
      </c>
      <c r="C2343" s="920" t="s">
        <v>9389</v>
      </c>
      <c r="D2343" s="923" t="s">
        <v>16613</v>
      </c>
      <c r="E2343" s="920" t="s">
        <v>9921</v>
      </c>
      <c r="F2343" s="921">
        <v>15</v>
      </c>
      <c r="G2343" s="920" t="s">
        <v>26875</v>
      </c>
      <c r="H2343" s="922" t="s">
        <v>563</v>
      </c>
      <c r="I2343" s="923" t="s">
        <v>11287</v>
      </c>
    </row>
    <row r="2344" spans="1:9">
      <c r="A2344" s="1151"/>
      <c r="B2344" s="922" t="s">
        <v>17872</v>
      </c>
      <c r="C2344" s="920" t="s">
        <v>17873</v>
      </c>
      <c r="D2344" s="923" t="s">
        <v>17874</v>
      </c>
      <c r="E2344" s="920" t="s">
        <v>17875</v>
      </c>
      <c r="F2344" s="921">
        <v>11</v>
      </c>
      <c r="G2344" s="920" t="s">
        <v>26859</v>
      </c>
      <c r="H2344" s="922"/>
      <c r="I2344" s="923" t="s">
        <v>564</v>
      </c>
    </row>
    <row r="2345" spans="1:9">
      <c r="A2345" s="1151"/>
      <c r="B2345" s="922" t="s">
        <v>9049</v>
      </c>
      <c r="C2345" s="920" t="s">
        <v>3259</v>
      </c>
      <c r="D2345" s="923" t="s">
        <v>25181</v>
      </c>
      <c r="E2345" s="920" t="s">
        <v>9937</v>
      </c>
      <c r="F2345" s="921">
        <v>3</v>
      </c>
      <c r="G2345" s="920" t="s">
        <v>26859</v>
      </c>
      <c r="H2345" s="922" t="s">
        <v>563</v>
      </c>
      <c r="I2345" s="923" t="s">
        <v>937</v>
      </c>
    </row>
    <row r="2346" spans="1:9">
      <c r="A2346" s="1151"/>
      <c r="B2346" s="922" t="s">
        <v>6124</v>
      </c>
      <c r="C2346" s="920" t="s">
        <v>9553</v>
      </c>
      <c r="D2346" s="923" t="s">
        <v>9870</v>
      </c>
      <c r="E2346" s="920" t="s">
        <v>10120</v>
      </c>
      <c r="F2346" s="921">
        <v>17</v>
      </c>
      <c r="G2346" s="920" t="s">
        <v>26877</v>
      </c>
      <c r="H2346" s="922" t="s">
        <v>23219</v>
      </c>
      <c r="I2346" s="923" t="s">
        <v>937</v>
      </c>
    </row>
    <row r="2347" spans="1:9">
      <c r="A2347" s="1151"/>
      <c r="B2347" s="922" t="s">
        <v>9053</v>
      </c>
      <c r="C2347" s="920" t="s">
        <v>9410</v>
      </c>
      <c r="D2347" s="923" t="s">
        <v>9736</v>
      </c>
      <c r="E2347" s="920" t="s">
        <v>9942</v>
      </c>
      <c r="F2347" s="921">
        <v>7</v>
      </c>
      <c r="G2347" s="920" t="s">
        <v>26859</v>
      </c>
      <c r="H2347" s="922" t="s">
        <v>27040</v>
      </c>
      <c r="I2347" s="923" t="s">
        <v>564</v>
      </c>
    </row>
    <row r="2348" spans="1:9">
      <c r="A2348" s="1151"/>
      <c r="B2348" s="922" t="s">
        <v>9178</v>
      </c>
      <c r="C2348" s="920" t="s">
        <v>9497</v>
      </c>
      <c r="D2348" s="923" t="s">
        <v>9817</v>
      </c>
      <c r="E2348" s="920" t="s">
        <v>23473</v>
      </c>
      <c r="F2348" s="921">
        <v>4</v>
      </c>
      <c r="G2348" s="920" t="s">
        <v>26877</v>
      </c>
      <c r="H2348" s="922" t="s">
        <v>899</v>
      </c>
      <c r="I2348" s="923" t="s">
        <v>935</v>
      </c>
    </row>
    <row r="2349" spans="1:9">
      <c r="A2349" s="1151"/>
      <c r="B2349" s="922" t="s">
        <v>9101</v>
      </c>
      <c r="C2349" s="920" t="s">
        <v>6934</v>
      </c>
      <c r="D2349" s="923" t="s">
        <v>9769</v>
      </c>
      <c r="E2349" s="920" t="s">
        <v>17838</v>
      </c>
      <c r="F2349" s="921">
        <v>27</v>
      </c>
      <c r="G2349" s="920" t="s">
        <v>26859</v>
      </c>
      <c r="H2349" s="922" t="s">
        <v>4787</v>
      </c>
      <c r="I2349" s="923" t="s">
        <v>931</v>
      </c>
    </row>
    <row r="2350" spans="1:9">
      <c r="A2350" s="1151"/>
      <c r="B2350" s="922" t="s">
        <v>13253</v>
      </c>
      <c r="C2350" s="920" t="s">
        <v>13254</v>
      </c>
      <c r="D2350" s="923" t="s">
        <v>28564</v>
      </c>
      <c r="E2350" s="920" t="s">
        <v>20920</v>
      </c>
      <c r="F2350" s="921">
        <v>4</v>
      </c>
      <c r="G2350" s="920" t="s">
        <v>26859</v>
      </c>
      <c r="H2350" s="922" t="s">
        <v>13255</v>
      </c>
      <c r="I2350" s="923" t="s">
        <v>11287</v>
      </c>
    </row>
    <row r="2351" spans="1:9">
      <c r="A2351" s="1151"/>
      <c r="B2351" s="922" t="s">
        <v>572</v>
      </c>
      <c r="C2351" s="920" t="s">
        <v>21189</v>
      </c>
      <c r="D2351" s="923" t="s">
        <v>21190</v>
      </c>
      <c r="E2351" s="920" t="s">
        <v>13395</v>
      </c>
      <c r="F2351" s="921">
        <v>10</v>
      </c>
      <c r="G2351" s="920" t="s">
        <v>26859</v>
      </c>
      <c r="H2351" s="922" t="s">
        <v>12757</v>
      </c>
      <c r="I2351" s="923" t="s">
        <v>932</v>
      </c>
    </row>
    <row r="2352" spans="1:9">
      <c r="A2352" s="1151"/>
      <c r="B2352" s="922" t="s">
        <v>11666</v>
      </c>
      <c r="C2352" s="920" t="s">
        <v>3814</v>
      </c>
      <c r="D2352" s="923" t="s">
        <v>11667</v>
      </c>
      <c r="E2352" s="920" t="s">
        <v>11668</v>
      </c>
      <c r="F2352" s="921">
        <v>5</v>
      </c>
      <c r="G2352" s="920" t="s">
        <v>26859</v>
      </c>
      <c r="H2352" s="922" t="s">
        <v>17807</v>
      </c>
      <c r="I2352" s="923"/>
    </row>
    <row r="2353" spans="1:9">
      <c r="A2353" s="1151"/>
      <c r="B2353" s="922" t="s">
        <v>9132</v>
      </c>
      <c r="C2353" s="920" t="s">
        <v>9381</v>
      </c>
      <c r="D2353" s="923" t="s">
        <v>9787</v>
      </c>
      <c r="E2353" s="920" t="s">
        <v>10014</v>
      </c>
      <c r="F2353" s="921">
        <v>27</v>
      </c>
      <c r="G2353" s="920" t="s">
        <v>26859</v>
      </c>
      <c r="H2353" s="922" t="s">
        <v>4709</v>
      </c>
      <c r="I2353" s="923" t="s">
        <v>11281</v>
      </c>
    </row>
    <row r="2354" spans="1:9" ht="27">
      <c r="A2354" s="1151"/>
      <c r="B2354" s="922" t="s">
        <v>11277</v>
      </c>
      <c r="C2354" s="920" t="s">
        <v>7431</v>
      </c>
      <c r="D2354" s="923" t="s">
        <v>20919</v>
      </c>
      <c r="E2354" s="920" t="s">
        <v>11278</v>
      </c>
      <c r="F2354" s="921">
        <v>8</v>
      </c>
      <c r="G2354" s="920" t="s">
        <v>26859</v>
      </c>
      <c r="H2354" s="922" t="s">
        <v>27041</v>
      </c>
      <c r="I2354" s="923" t="s">
        <v>17555</v>
      </c>
    </row>
    <row r="2355" spans="1:9" ht="27">
      <c r="A2355" s="1151"/>
      <c r="B2355" s="922" t="s">
        <v>9027</v>
      </c>
      <c r="C2355" s="920" t="s">
        <v>6296</v>
      </c>
      <c r="D2355" s="923" t="s">
        <v>9716</v>
      </c>
      <c r="E2355" s="920" t="s">
        <v>9917</v>
      </c>
      <c r="F2355" s="921">
        <v>12</v>
      </c>
      <c r="G2355" s="920" t="s">
        <v>26877</v>
      </c>
      <c r="H2355" s="922" t="s">
        <v>27042</v>
      </c>
      <c r="I2355" s="923" t="s">
        <v>14804</v>
      </c>
    </row>
    <row r="2356" spans="1:9">
      <c r="A2356" s="1151"/>
      <c r="B2356" s="922" t="s">
        <v>9209</v>
      </c>
      <c r="C2356" s="920" t="s">
        <v>9525</v>
      </c>
      <c r="D2356" s="923" t="s">
        <v>12970</v>
      </c>
      <c r="E2356" s="920" t="s">
        <v>10084</v>
      </c>
      <c r="F2356" s="921">
        <v>5</v>
      </c>
      <c r="G2356" s="920" t="s">
        <v>26859</v>
      </c>
      <c r="H2356" s="922" t="s">
        <v>12971</v>
      </c>
      <c r="I2356" s="923" t="s">
        <v>564</v>
      </c>
    </row>
    <row r="2357" spans="1:9">
      <c r="A2357" s="1151"/>
      <c r="B2357" s="922" t="s">
        <v>9196</v>
      </c>
      <c r="C2357" s="920" t="s">
        <v>3488</v>
      </c>
      <c r="D2357" s="923" t="s">
        <v>9833</v>
      </c>
      <c r="E2357" s="920" t="s">
        <v>10073</v>
      </c>
      <c r="F2357" s="921">
        <v>14</v>
      </c>
      <c r="G2357" s="920" t="s">
        <v>26859</v>
      </c>
      <c r="H2357" s="922" t="s">
        <v>21890</v>
      </c>
      <c r="I2357" s="923" t="s">
        <v>937</v>
      </c>
    </row>
    <row r="2358" spans="1:9">
      <c r="A2358" s="1151"/>
      <c r="B2358" s="922" t="s">
        <v>11660</v>
      </c>
      <c r="C2358" s="920" t="s">
        <v>17787</v>
      </c>
      <c r="D2358" s="923" t="s">
        <v>17788</v>
      </c>
      <c r="E2358" s="920" t="s">
        <v>17789</v>
      </c>
      <c r="F2358" s="921">
        <v>1</v>
      </c>
      <c r="G2358" s="920" t="s">
        <v>26859</v>
      </c>
      <c r="H2358" s="922" t="s">
        <v>1830</v>
      </c>
      <c r="I2358" s="923" t="s">
        <v>934</v>
      </c>
    </row>
    <row r="2359" spans="1:9">
      <c r="A2359" s="1151"/>
      <c r="B2359" s="922" t="s">
        <v>9019</v>
      </c>
      <c r="C2359" s="920" t="s">
        <v>6909</v>
      </c>
      <c r="D2359" s="923" t="s">
        <v>9711</v>
      </c>
      <c r="E2359" s="920" t="s">
        <v>9909</v>
      </c>
      <c r="F2359" s="921">
        <v>8</v>
      </c>
      <c r="G2359" s="920" t="s">
        <v>26859</v>
      </c>
      <c r="H2359" s="922" t="s">
        <v>10174</v>
      </c>
      <c r="I2359" s="923" t="s">
        <v>564</v>
      </c>
    </row>
    <row r="2360" spans="1:9">
      <c r="A2360" s="1151"/>
      <c r="B2360" s="922" t="s">
        <v>13248</v>
      </c>
      <c r="C2360" s="920" t="s">
        <v>13249</v>
      </c>
      <c r="D2360" s="923" t="s">
        <v>13250</v>
      </c>
      <c r="E2360" s="920" t="s">
        <v>13251</v>
      </c>
      <c r="F2360" s="921">
        <v>6</v>
      </c>
      <c r="G2360" s="920" t="s">
        <v>26859</v>
      </c>
      <c r="H2360" s="922"/>
      <c r="I2360" s="923" t="s">
        <v>15984</v>
      </c>
    </row>
    <row r="2361" spans="1:9" ht="27">
      <c r="A2361" s="1151"/>
      <c r="B2361" s="922" t="s">
        <v>9032</v>
      </c>
      <c r="C2361" s="920" t="s">
        <v>5575</v>
      </c>
      <c r="D2361" s="923" t="s">
        <v>9719</v>
      </c>
      <c r="E2361" s="920" t="s">
        <v>9923</v>
      </c>
      <c r="F2361" s="921">
        <v>3</v>
      </c>
      <c r="G2361" s="920" t="s">
        <v>26859</v>
      </c>
      <c r="H2361" s="922" t="s">
        <v>20915</v>
      </c>
      <c r="I2361" s="923" t="s">
        <v>564</v>
      </c>
    </row>
    <row r="2362" spans="1:9" ht="27">
      <c r="A2362" s="1151"/>
      <c r="B2362" s="922" t="s">
        <v>13655</v>
      </c>
      <c r="C2362" s="920" t="s">
        <v>9490</v>
      </c>
      <c r="D2362" s="923" t="s">
        <v>9809</v>
      </c>
      <c r="E2362" s="920" t="s">
        <v>10044</v>
      </c>
      <c r="F2362" s="921">
        <v>14</v>
      </c>
      <c r="G2362" s="920" t="s">
        <v>26859</v>
      </c>
      <c r="H2362" s="922" t="s">
        <v>13656</v>
      </c>
      <c r="I2362" s="923" t="s">
        <v>13657</v>
      </c>
    </row>
    <row r="2363" spans="1:9">
      <c r="A2363" s="1151"/>
      <c r="B2363" s="922" t="s">
        <v>13476</v>
      </c>
      <c r="C2363" s="920" t="s">
        <v>13477</v>
      </c>
      <c r="D2363" s="923" t="s">
        <v>13478</v>
      </c>
      <c r="E2363" s="920" t="s">
        <v>13479</v>
      </c>
      <c r="F2363" s="921">
        <v>20</v>
      </c>
      <c r="G2363" s="920" t="s">
        <v>26859</v>
      </c>
      <c r="H2363" s="922" t="s">
        <v>21330</v>
      </c>
      <c r="I2363" s="923" t="s">
        <v>937</v>
      </c>
    </row>
    <row r="2364" spans="1:9">
      <c r="A2364" s="1151"/>
      <c r="B2364" s="922" t="s">
        <v>9038</v>
      </c>
      <c r="C2364" s="920" t="s">
        <v>9398</v>
      </c>
      <c r="D2364" s="923" t="s">
        <v>9725</v>
      </c>
      <c r="E2364" s="920" t="s">
        <v>9929</v>
      </c>
      <c r="F2364" s="921">
        <v>3</v>
      </c>
      <c r="G2364" s="920" t="s">
        <v>26859</v>
      </c>
      <c r="H2364" s="922" t="s">
        <v>13433</v>
      </c>
      <c r="I2364" s="923" t="s">
        <v>564</v>
      </c>
    </row>
    <row r="2365" spans="1:9">
      <c r="A2365" s="1151"/>
      <c r="B2365" s="922" t="s">
        <v>13487</v>
      </c>
      <c r="C2365" s="920" t="s">
        <v>13488</v>
      </c>
      <c r="D2365" s="923" t="s">
        <v>13489</v>
      </c>
      <c r="E2365" s="920" t="s">
        <v>13490</v>
      </c>
      <c r="F2365" s="921">
        <v>10</v>
      </c>
      <c r="G2365" s="920" t="s">
        <v>26859</v>
      </c>
      <c r="H2365" s="922" t="s">
        <v>21340</v>
      </c>
      <c r="I2365" s="923" t="s">
        <v>937</v>
      </c>
    </row>
    <row r="2366" spans="1:9">
      <c r="A2366" s="1151"/>
      <c r="B2366" s="922" t="s">
        <v>5290</v>
      </c>
      <c r="C2366" s="920" t="s">
        <v>9659</v>
      </c>
      <c r="D2366" s="923" t="s">
        <v>28799</v>
      </c>
      <c r="E2366" s="920" t="s">
        <v>11643</v>
      </c>
      <c r="F2366" s="921">
        <v>23</v>
      </c>
      <c r="G2366" s="920" t="s">
        <v>26859</v>
      </c>
      <c r="H2366" s="922" t="s">
        <v>17744</v>
      </c>
      <c r="I2366" s="923" t="s">
        <v>10926</v>
      </c>
    </row>
    <row r="2367" spans="1:9">
      <c r="A2367" s="1151"/>
      <c r="B2367" s="922" t="s">
        <v>9103</v>
      </c>
      <c r="C2367" s="920" t="s">
        <v>17724</v>
      </c>
      <c r="D2367" s="923" t="s">
        <v>9771</v>
      </c>
      <c r="E2367" s="920" t="s">
        <v>9986</v>
      </c>
      <c r="F2367" s="921">
        <v>9</v>
      </c>
      <c r="G2367" s="920" t="s">
        <v>26859</v>
      </c>
      <c r="H2367" s="922" t="s">
        <v>10185</v>
      </c>
      <c r="I2367" s="923" t="s">
        <v>929</v>
      </c>
    </row>
    <row r="2368" spans="1:9">
      <c r="A2368" s="1151"/>
      <c r="B2368" s="922" t="s">
        <v>9042</v>
      </c>
      <c r="C2368" s="920" t="s">
        <v>9401</v>
      </c>
      <c r="D2368" s="923" t="s">
        <v>9728</v>
      </c>
      <c r="E2368" s="920" t="s">
        <v>9932</v>
      </c>
      <c r="F2368" s="921">
        <v>4</v>
      </c>
      <c r="G2368" s="920" t="s">
        <v>26859</v>
      </c>
      <c r="H2368" s="922"/>
      <c r="I2368" s="923" t="s">
        <v>11287</v>
      </c>
    </row>
    <row r="2369" spans="1:9">
      <c r="A2369" s="1151"/>
      <c r="B2369" s="922" t="s">
        <v>9206</v>
      </c>
      <c r="C2369" s="920" t="s">
        <v>9522</v>
      </c>
      <c r="D2369" s="923" t="s">
        <v>11622</v>
      </c>
      <c r="E2369" s="920" t="s">
        <v>10081</v>
      </c>
      <c r="F2369" s="921">
        <v>58</v>
      </c>
      <c r="G2369" s="920" t="s">
        <v>26859</v>
      </c>
      <c r="H2369" s="922" t="s">
        <v>2508</v>
      </c>
      <c r="I2369" s="923" t="s">
        <v>936</v>
      </c>
    </row>
    <row r="2370" spans="1:9">
      <c r="A2370" s="1151"/>
      <c r="B2370" s="922" t="s">
        <v>2536</v>
      </c>
      <c r="C2370" s="920" t="s">
        <v>9402</v>
      </c>
      <c r="D2370" s="923" t="s">
        <v>9729</v>
      </c>
      <c r="E2370" s="920" t="s">
        <v>11621</v>
      </c>
      <c r="F2370" s="921">
        <v>6</v>
      </c>
      <c r="G2370" s="920" t="s">
        <v>26859</v>
      </c>
      <c r="H2370" s="922" t="s">
        <v>563</v>
      </c>
      <c r="I2370" s="923" t="s">
        <v>564</v>
      </c>
    </row>
    <row r="2371" spans="1:9">
      <c r="A2371" s="1151"/>
      <c r="B2371" s="922" t="s">
        <v>22063</v>
      </c>
      <c r="C2371" s="920" t="s">
        <v>22064</v>
      </c>
      <c r="D2371" s="923" t="s">
        <v>22065</v>
      </c>
      <c r="E2371" s="920" t="s">
        <v>22066</v>
      </c>
      <c r="F2371" s="921">
        <v>29</v>
      </c>
      <c r="G2371" s="920" t="s">
        <v>26859</v>
      </c>
      <c r="H2371" s="922" t="s">
        <v>2608</v>
      </c>
      <c r="I2371" s="923" t="s">
        <v>8998</v>
      </c>
    </row>
    <row r="2372" spans="1:9">
      <c r="A2372" s="1151"/>
      <c r="B2372" s="922" t="s">
        <v>20911</v>
      </c>
      <c r="C2372" s="920" t="s">
        <v>20912</v>
      </c>
      <c r="D2372" s="923" t="s">
        <v>20913</v>
      </c>
      <c r="E2372" s="920" t="s">
        <v>20914</v>
      </c>
      <c r="F2372" s="921">
        <v>6</v>
      </c>
      <c r="G2372" s="920" t="s">
        <v>26859</v>
      </c>
      <c r="H2372" s="922" t="s">
        <v>2512</v>
      </c>
      <c r="I2372" s="923" t="s">
        <v>930</v>
      </c>
    </row>
    <row r="2373" spans="1:9">
      <c r="A2373" s="1151"/>
      <c r="B2373" s="922" t="s">
        <v>9015</v>
      </c>
      <c r="C2373" s="920" t="s">
        <v>8426</v>
      </c>
      <c r="D2373" s="923" t="s">
        <v>9708</v>
      </c>
      <c r="E2373" s="920" t="s">
        <v>9904</v>
      </c>
      <c r="F2373" s="921">
        <v>6</v>
      </c>
      <c r="G2373" s="920" t="s">
        <v>26859</v>
      </c>
      <c r="H2373" s="922" t="s">
        <v>13246</v>
      </c>
      <c r="I2373" s="923" t="s">
        <v>937</v>
      </c>
    </row>
    <row r="2374" spans="1:9">
      <c r="A2374" s="1151"/>
      <c r="B2374" s="922" t="s">
        <v>9015</v>
      </c>
      <c r="C2374" s="920" t="s">
        <v>8426</v>
      </c>
      <c r="D2374" s="923" t="s">
        <v>9708</v>
      </c>
      <c r="E2374" s="920" t="s">
        <v>9904</v>
      </c>
      <c r="F2374" s="921">
        <v>6</v>
      </c>
      <c r="G2374" s="920" t="s">
        <v>26877</v>
      </c>
      <c r="H2374" s="922" t="s">
        <v>14789</v>
      </c>
      <c r="I2374" s="923" t="s">
        <v>937</v>
      </c>
    </row>
    <row r="2375" spans="1:9" ht="27">
      <c r="A2375" s="1151"/>
      <c r="B2375" s="922" t="s">
        <v>9004</v>
      </c>
      <c r="C2375" s="920" t="s">
        <v>9372</v>
      </c>
      <c r="D2375" s="923" t="s">
        <v>9701</v>
      </c>
      <c r="E2375" s="920" t="s">
        <v>9893</v>
      </c>
      <c r="F2375" s="921">
        <v>9</v>
      </c>
      <c r="G2375" s="920" t="s">
        <v>26877</v>
      </c>
      <c r="H2375" s="922" t="s">
        <v>27043</v>
      </c>
      <c r="I2375" s="923" t="s">
        <v>937</v>
      </c>
    </row>
    <row r="2376" spans="1:9">
      <c r="A2376" s="1151"/>
      <c r="B2376" s="922" t="s">
        <v>9058</v>
      </c>
      <c r="C2376" s="920" t="s">
        <v>5593</v>
      </c>
      <c r="D2376" s="923" t="s">
        <v>21255</v>
      </c>
      <c r="E2376" s="920" t="s">
        <v>9945</v>
      </c>
      <c r="F2376" s="921">
        <v>7</v>
      </c>
      <c r="G2376" s="920" t="s">
        <v>26859</v>
      </c>
      <c r="H2376" s="922" t="s">
        <v>21256</v>
      </c>
      <c r="I2376" s="923" t="s">
        <v>937</v>
      </c>
    </row>
    <row r="2377" spans="1:9">
      <c r="A2377" s="1151"/>
      <c r="B2377" s="922" t="s">
        <v>9169</v>
      </c>
      <c r="C2377" s="920" t="s">
        <v>8313</v>
      </c>
      <c r="D2377" s="923" t="s">
        <v>16687</v>
      </c>
      <c r="E2377" s="920" t="s">
        <v>10049</v>
      </c>
      <c r="F2377" s="921">
        <v>7</v>
      </c>
      <c r="G2377" s="920" t="s">
        <v>26877</v>
      </c>
      <c r="H2377" s="922" t="s">
        <v>27044</v>
      </c>
      <c r="I2377" s="923" t="s">
        <v>933</v>
      </c>
    </row>
    <row r="2378" spans="1:9">
      <c r="A2378" s="1151"/>
      <c r="B2378" s="922" t="s">
        <v>9129</v>
      </c>
      <c r="C2378" s="920" t="s">
        <v>5531</v>
      </c>
      <c r="D2378" s="923" t="s">
        <v>28565</v>
      </c>
      <c r="E2378" s="920" t="s">
        <v>10011</v>
      </c>
      <c r="F2378" s="921">
        <v>20</v>
      </c>
      <c r="G2378" s="920" t="s">
        <v>26859</v>
      </c>
      <c r="H2378" s="922" t="s">
        <v>21423</v>
      </c>
      <c r="I2378" s="923" t="s">
        <v>18712</v>
      </c>
    </row>
    <row r="2379" spans="1:9">
      <c r="A2379" s="1151"/>
      <c r="B2379" s="922" t="s">
        <v>23006</v>
      </c>
      <c r="C2379" s="920" t="s">
        <v>23007</v>
      </c>
      <c r="D2379" s="923" t="s">
        <v>23008</v>
      </c>
      <c r="E2379" s="920" t="s">
        <v>23009</v>
      </c>
      <c r="F2379" s="921">
        <v>7</v>
      </c>
      <c r="G2379" s="920" t="s">
        <v>26861</v>
      </c>
      <c r="H2379" s="922" t="s">
        <v>27045</v>
      </c>
      <c r="I2379" s="923" t="s">
        <v>937</v>
      </c>
    </row>
    <row r="2380" spans="1:9" ht="27">
      <c r="A2380" s="1151"/>
      <c r="B2380" s="922" t="s">
        <v>9150</v>
      </c>
      <c r="C2380" s="920" t="s">
        <v>9478</v>
      </c>
      <c r="D2380" s="923" t="s">
        <v>28566</v>
      </c>
      <c r="E2380" s="920" t="s">
        <v>10031</v>
      </c>
      <c r="F2380" s="921">
        <v>9</v>
      </c>
      <c r="G2380" s="920" t="s">
        <v>26859</v>
      </c>
      <c r="H2380" s="922"/>
      <c r="I2380" s="923" t="s">
        <v>13649</v>
      </c>
    </row>
    <row r="2381" spans="1:9">
      <c r="A2381" s="1151"/>
      <c r="B2381" s="922" t="s">
        <v>22889</v>
      </c>
      <c r="C2381" s="920" t="s">
        <v>687</v>
      </c>
      <c r="D2381" s="923" t="s">
        <v>9801</v>
      </c>
      <c r="E2381" s="920" t="s">
        <v>22890</v>
      </c>
      <c r="F2381" s="921">
        <v>54</v>
      </c>
      <c r="G2381" s="920" t="s">
        <v>26859</v>
      </c>
      <c r="H2381" s="922" t="s">
        <v>22891</v>
      </c>
      <c r="I2381" s="923" t="s">
        <v>12365</v>
      </c>
    </row>
    <row r="2382" spans="1:9">
      <c r="A2382" s="1151"/>
      <c r="B2382" s="922" t="s">
        <v>9110</v>
      </c>
      <c r="C2382" s="920" t="s">
        <v>13245</v>
      </c>
      <c r="D2382" s="923" t="s">
        <v>20909</v>
      </c>
      <c r="E2382" s="920" t="s">
        <v>9994</v>
      </c>
      <c r="F2382" s="921">
        <v>3</v>
      </c>
      <c r="G2382" s="920" t="s">
        <v>26859</v>
      </c>
      <c r="H2382" s="922" t="s">
        <v>20910</v>
      </c>
      <c r="I2382" s="923" t="s">
        <v>937</v>
      </c>
    </row>
    <row r="2383" spans="1:9">
      <c r="A2383" s="1151"/>
      <c r="B2383" s="922" t="s">
        <v>17681</v>
      </c>
      <c r="C2383" s="920" t="s">
        <v>17682</v>
      </c>
      <c r="D2383" s="923" t="s">
        <v>17683</v>
      </c>
      <c r="E2383" s="920" t="s">
        <v>17684</v>
      </c>
      <c r="F2383" s="921">
        <v>2</v>
      </c>
      <c r="G2383" s="920" t="s">
        <v>26859</v>
      </c>
      <c r="H2383" s="922" t="s">
        <v>888</v>
      </c>
      <c r="I2383" s="923" t="s">
        <v>10926</v>
      </c>
    </row>
    <row r="2384" spans="1:9">
      <c r="A2384" s="1151"/>
      <c r="B2384" s="922" t="s">
        <v>9137</v>
      </c>
      <c r="C2384" s="920" t="s">
        <v>7415</v>
      </c>
      <c r="D2384" s="923" t="s">
        <v>9792</v>
      </c>
      <c r="E2384" s="920" t="s">
        <v>10019</v>
      </c>
      <c r="F2384" s="921">
        <v>15</v>
      </c>
      <c r="G2384" s="920" t="s">
        <v>26859</v>
      </c>
      <c r="H2384" s="922" t="s">
        <v>17670</v>
      </c>
      <c r="I2384" s="923" t="s">
        <v>933</v>
      </c>
    </row>
    <row r="2385" spans="1:9">
      <c r="A2385" s="1151"/>
      <c r="B2385" s="922" t="s">
        <v>13590</v>
      </c>
      <c r="C2385" s="920" t="s">
        <v>9546</v>
      </c>
      <c r="D2385" s="923" t="s">
        <v>16646</v>
      </c>
      <c r="E2385" s="920" t="s">
        <v>13591</v>
      </c>
      <c r="F2385" s="921">
        <v>23</v>
      </c>
      <c r="G2385" s="920" t="s">
        <v>26859</v>
      </c>
      <c r="H2385" s="922" t="s">
        <v>21576</v>
      </c>
      <c r="I2385" s="923" t="s">
        <v>11205</v>
      </c>
    </row>
    <row r="2386" spans="1:9">
      <c r="A2386" s="1151"/>
      <c r="B2386" s="922" t="s">
        <v>17568</v>
      </c>
      <c r="C2386" s="920" t="s">
        <v>17569</v>
      </c>
      <c r="D2386" s="923" t="s">
        <v>17570</v>
      </c>
      <c r="E2386" s="920" t="s">
        <v>17571</v>
      </c>
      <c r="F2386" s="921">
        <v>5</v>
      </c>
      <c r="G2386" s="920" t="s">
        <v>26859</v>
      </c>
      <c r="H2386" s="922" t="s">
        <v>17572</v>
      </c>
      <c r="I2386" s="923" t="s">
        <v>10926</v>
      </c>
    </row>
    <row r="2387" spans="1:9">
      <c r="A2387" s="1151"/>
      <c r="B2387" s="922" t="s">
        <v>9078</v>
      </c>
      <c r="C2387" s="920" t="s">
        <v>687</v>
      </c>
      <c r="D2387" s="923" t="s">
        <v>28567</v>
      </c>
      <c r="E2387" s="920" t="s">
        <v>9965</v>
      </c>
      <c r="F2387" s="921">
        <v>4</v>
      </c>
      <c r="G2387" s="920" t="s">
        <v>26877</v>
      </c>
      <c r="H2387" s="922" t="s">
        <v>14934</v>
      </c>
      <c r="I2387" s="923" t="s">
        <v>937</v>
      </c>
    </row>
    <row r="2388" spans="1:9">
      <c r="A2388" s="1151"/>
      <c r="B2388" s="922" t="s">
        <v>9237</v>
      </c>
      <c r="C2388" s="920" t="s">
        <v>9526</v>
      </c>
      <c r="D2388" s="923" t="s">
        <v>26372</v>
      </c>
      <c r="E2388" s="920" t="s">
        <v>17038</v>
      </c>
      <c r="F2388" s="921">
        <v>1</v>
      </c>
      <c r="G2388" s="920" t="s">
        <v>10858</v>
      </c>
      <c r="H2388" s="922"/>
      <c r="I2388" s="923" t="s">
        <v>11165</v>
      </c>
    </row>
    <row r="2389" spans="1:9">
      <c r="A2389" s="1151"/>
      <c r="B2389" s="922" t="s">
        <v>9288</v>
      </c>
      <c r="C2389" s="920" t="s">
        <v>9608</v>
      </c>
      <c r="D2389" s="923" t="s">
        <v>20895</v>
      </c>
      <c r="E2389" s="920" t="s">
        <v>17022</v>
      </c>
      <c r="F2389" s="921">
        <v>1</v>
      </c>
      <c r="G2389" s="920" t="s">
        <v>26859</v>
      </c>
      <c r="H2389" s="922" t="s">
        <v>5176</v>
      </c>
      <c r="I2389" s="923" t="s">
        <v>11503</v>
      </c>
    </row>
    <row r="2390" spans="1:9">
      <c r="A2390" s="1151"/>
      <c r="B2390" s="922" t="s">
        <v>9288</v>
      </c>
      <c r="C2390" s="920" t="s">
        <v>9608</v>
      </c>
      <c r="D2390" s="923" t="s">
        <v>20895</v>
      </c>
      <c r="E2390" s="920" t="s">
        <v>17038</v>
      </c>
      <c r="F2390" s="921">
        <v>1</v>
      </c>
      <c r="G2390" s="920" t="s">
        <v>26859</v>
      </c>
      <c r="H2390" s="922" t="s">
        <v>20896</v>
      </c>
      <c r="I2390" s="923" t="s">
        <v>11503</v>
      </c>
    </row>
    <row r="2391" spans="1:9">
      <c r="A2391" s="1151"/>
      <c r="B2391" s="922" t="s">
        <v>20889</v>
      </c>
      <c r="C2391" s="920" t="s">
        <v>20890</v>
      </c>
      <c r="D2391" s="923" t="s">
        <v>20891</v>
      </c>
      <c r="E2391" s="920"/>
      <c r="F2391" s="921">
        <v>1</v>
      </c>
      <c r="G2391" s="920" t="s">
        <v>26859</v>
      </c>
      <c r="H2391" s="922" t="s">
        <v>2056</v>
      </c>
      <c r="I2391" s="923" t="s">
        <v>11130</v>
      </c>
    </row>
    <row r="2392" spans="1:9">
      <c r="A2392" s="1151"/>
      <c r="B2392" s="922" t="s">
        <v>9275</v>
      </c>
      <c r="C2392" s="920" t="s">
        <v>9589</v>
      </c>
      <c r="D2392" s="923" t="s">
        <v>26130</v>
      </c>
      <c r="E2392" s="920"/>
      <c r="F2392" s="921">
        <v>0</v>
      </c>
      <c r="G2392" s="920" t="s">
        <v>26859</v>
      </c>
      <c r="H2392" s="922" t="s">
        <v>2059</v>
      </c>
      <c r="I2392" s="923" t="s">
        <v>12684</v>
      </c>
    </row>
    <row r="2393" spans="1:9">
      <c r="A2393" s="1151"/>
      <c r="B2393" s="922" t="s">
        <v>20879</v>
      </c>
      <c r="C2393" s="920" t="s">
        <v>20880</v>
      </c>
      <c r="D2393" s="923" t="s">
        <v>20881</v>
      </c>
      <c r="E2393" s="920" t="s">
        <v>17022</v>
      </c>
      <c r="F2393" s="921">
        <v>5</v>
      </c>
      <c r="G2393" s="920" t="s">
        <v>26859</v>
      </c>
      <c r="H2393" s="922" t="s">
        <v>6737</v>
      </c>
      <c r="I2393" s="923" t="s">
        <v>11130</v>
      </c>
    </row>
    <row r="2394" spans="1:9">
      <c r="A2394" s="1151"/>
      <c r="B2394" s="922" t="s">
        <v>9332</v>
      </c>
      <c r="C2394" s="920" t="s">
        <v>9651</v>
      </c>
      <c r="D2394" s="923" t="s">
        <v>20866</v>
      </c>
      <c r="E2394" s="920" t="s">
        <v>17038</v>
      </c>
      <c r="F2394" s="921">
        <v>5</v>
      </c>
      <c r="G2394" s="920" t="s">
        <v>26859</v>
      </c>
      <c r="H2394" s="922" t="s">
        <v>912</v>
      </c>
      <c r="I2394" s="923" t="s">
        <v>11130</v>
      </c>
    </row>
    <row r="2395" spans="1:9">
      <c r="A2395" s="1151"/>
      <c r="B2395" s="922" t="s">
        <v>9343</v>
      </c>
      <c r="C2395" s="920" t="s">
        <v>1537</v>
      </c>
      <c r="D2395" s="923" t="s">
        <v>12951</v>
      </c>
      <c r="E2395" s="920"/>
      <c r="F2395" s="921">
        <v>3</v>
      </c>
      <c r="G2395" s="920" t="s">
        <v>26859</v>
      </c>
      <c r="H2395" s="922" t="s">
        <v>20865</v>
      </c>
      <c r="I2395" s="923" t="s">
        <v>11130</v>
      </c>
    </row>
    <row r="2396" spans="1:9">
      <c r="A2396" s="1151"/>
      <c r="B2396" s="922" t="s">
        <v>9308</v>
      </c>
      <c r="C2396" s="920" t="s">
        <v>9610</v>
      </c>
      <c r="D2396" s="923" t="s">
        <v>22851</v>
      </c>
      <c r="E2396" s="920" t="s">
        <v>17022</v>
      </c>
      <c r="F2396" s="921">
        <v>5</v>
      </c>
      <c r="G2396" s="920" t="s">
        <v>26859</v>
      </c>
      <c r="H2396" s="922" t="s">
        <v>22852</v>
      </c>
      <c r="I2396" s="923" t="s">
        <v>11130</v>
      </c>
    </row>
    <row r="2397" spans="1:9">
      <c r="A2397" s="1151"/>
      <c r="B2397" s="922" t="s">
        <v>1428</v>
      </c>
      <c r="C2397" s="920" t="s">
        <v>9604</v>
      </c>
      <c r="D2397" s="923" t="s">
        <v>20862</v>
      </c>
      <c r="E2397" s="920" t="s">
        <v>17038</v>
      </c>
      <c r="F2397" s="921">
        <v>5</v>
      </c>
      <c r="G2397" s="920" t="s">
        <v>26859</v>
      </c>
      <c r="H2397" s="922" t="s">
        <v>11567</v>
      </c>
      <c r="I2397" s="923" t="s">
        <v>11503</v>
      </c>
    </row>
    <row r="2398" spans="1:9">
      <c r="A2398" s="1151"/>
      <c r="B2398" s="922" t="s">
        <v>9284</v>
      </c>
      <c r="C2398" s="920" t="s">
        <v>5601</v>
      </c>
      <c r="D2398" s="923" t="s">
        <v>22449</v>
      </c>
      <c r="E2398" s="920" t="s">
        <v>10141</v>
      </c>
      <c r="F2398" s="921">
        <v>9</v>
      </c>
      <c r="G2398" s="920" t="s">
        <v>26859</v>
      </c>
      <c r="H2398" s="922" t="s">
        <v>16485</v>
      </c>
      <c r="I2398" s="923" t="s">
        <v>11503</v>
      </c>
    </row>
    <row r="2399" spans="1:9">
      <c r="A2399" s="1151"/>
      <c r="B2399" s="922" t="s">
        <v>9284</v>
      </c>
      <c r="C2399" s="920" t="s">
        <v>5601</v>
      </c>
      <c r="D2399" s="923" t="s">
        <v>22449</v>
      </c>
      <c r="E2399" s="920" t="s">
        <v>17038</v>
      </c>
      <c r="F2399" s="921">
        <v>9</v>
      </c>
      <c r="G2399" s="920" t="s">
        <v>26859</v>
      </c>
      <c r="H2399" s="922"/>
      <c r="I2399" s="923" t="s">
        <v>11503</v>
      </c>
    </row>
    <row r="2400" spans="1:9">
      <c r="A2400" s="1151"/>
      <c r="B2400" s="922" t="s">
        <v>4896</v>
      </c>
      <c r="C2400" s="920" t="s">
        <v>16216</v>
      </c>
      <c r="D2400" s="923" t="s">
        <v>26111</v>
      </c>
      <c r="E2400" s="920"/>
      <c r="F2400" s="921">
        <v>0</v>
      </c>
      <c r="G2400" s="920" t="s">
        <v>26859</v>
      </c>
      <c r="H2400" s="922" t="s">
        <v>2059</v>
      </c>
      <c r="I2400" s="923" t="s">
        <v>12684</v>
      </c>
    </row>
    <row r="2401" spans="1:9">
      <c r="A2401" s="1151"/>
      <c r="B2401" s="922" t="s">
        <v>26381</v>
      </c>
      <c r="C2401" s="920" t="s">
        <v>3603</v>
      </c>
      <c r="D2401" s="923" t="s">
        <v>26382</v>
      </c>
      <c r="E2401" s="920" t="s">
        <v>26383</v>
      </c>
      <c r="F2401" s="921">
        <v>1</v>
      </c>
      <c r="G2401" s="920" t="s">
        <v>10858</v>
      </c>
      <c r="H2401" s="922" t="s">
        <v>26384</v>
      </c>
      <c r="I2401" s="923" t="s">
        <v>11130</v>
      </c>
    </row>
    <row r="2402" spans="1:9">
      <c r="A2402" s="1151"/>
      <c r="B2402" s="922" t="s">
        <v>20825</v>
      </c>
      <c r="C2402" s="920" t="s">
        <v>9579</v>
      </c>
      <c r="D2402" s="923" t="s">
        <v>20826</v>
      </c>
      <c r="E2402" s="920" t="s">
        <v>10134</v>
      </c>
      <c r="F2402" s="921">
        <v>2</v>
      </c>
      <c r="G2402" s="920" t="s">
        <v>26859</v>
      </c>
      <c r="H2402" s="922" t="s">
        <v>20827</v>
      </c>
      <c r="I2402" s="923" t="s">
        <v>11503</v>
      </c>
    </row>
    <row r="2403" spans="1:9">
      <c r="A2403" s="1151"/>
      <c r="B2403" s="922" t="s">
        <v>20814</v>
      </c>
      <c r="C2403" s="920" t="s">
        <v>1923</v>
      </c>
      <c r="D2403" s="923" t="s">
        <v>20815</v>
      </c>
      <c r="E2403" s="920" t="s">
        <v>17038</v>
      </c>
      <c r="F2403" s="921">
        <v>1</v>
      </c>
      <c r="G2403" s="920" t="s">
        <v>26859</v>
      </c>
      <c r="H2403" s="922" t="s">
        <v>10192</v>
      </c>
      <c r="I2403" s="923" t="s">
        <v>11560</v>
      </c>
    </row>
    <row r="2404" spans="1:9">
      <c r="A2404" s="1151"/>
      <c r="B2404" s="922" t="s">
        <v>13116</v>
      </c>
      <c r="C2404" s="920" t="s">
        <v>6332</v>
      </c>
      <c r="D2404" s="923" t="s">
        <v>20809</v>
      </c>
      <c r="E2404" s="920" t="s">
        <v>17038</v>
      </c>
      <c r="F2404" s="921">
        <v>1</v>
      </c>
      <c r="G2404" s="920" t="s">
        <v>26859</v>
      </c>
      <c r="H2404" s="922" t="s">
        <v>20810</v>
      </c>
      <c r="I2404" s="923" t="s">
        <v>11503</v>
      </c>
    </row>
    <row r="2405" spans="1:9">
      <c r="A2405" s="1151"/>
      <c r="B2405" s="922" t="s">
        <v>9265</v>
      </c>
      <c r="C2405" s="920" t="s">
        <v>9580</v>
      </c>
      <c r="D2405" s="923" t="s">
        <v>20795</v>
      </c>
      <c r="E2405" s="920" t="s">
        <v>10135</v>
      </c>
      <c r="F2405" s="921">
        <v>2</v>
      </c>
      <c r="G2405" s="920" t="s">
        <v>26859</v>
      </c>
      <c r="H2405" s="922" t="s">
        <v>2522</v>
      </c>
      <c r="I2405" s="923" t="s">
        <v>11503</v>
      </c>
    </row>
    <row r="2406" spans="1:9">
      <c r="A2406" s="1151"/>
      <c r="B2406" s="922" t="s">
        <v>20765</v>
      </c>
      <c r="C2406" s="920" t="s">
        <v>12906</v>
      </c>
      <c r="D2406" s="923" t="s">
        <v>20766</v>
      </c>
      <c r="E2406" s="920" t="s">
        <v>17038</v>
      </c>
      <c r="F2406" s="921">
        <v>23</v>
      </c>
      <c r="G2406" s="920" t="s">
        <v>26859</v>
      </c>
      <c r="H2406" s="922"/>
      <c r="I2406" s="923" t="s">
        <v>11503</v>
      </c>
    </row>
    <row r="2407" spans="1:9">
      <c r="A2407" s="1151"/>
      <c r="B2407" s="922" t="s">
        <v>9276</v>
      </c>
      <c r="C2407" s="920" t="s">
        <v>12900</v>
      </c>
      <c r="D2407" s="923" t="s">
        <v>20748</v>
      </c>
      <c r="E2407" s="920" t="s">
        <v>17022</v>
      </c>
      <c r="F2407" s="921">
        <v>1</v>
      </c>
      <c r="G2407" s="920" t="s">
        <v>26859</v>
      </c>
      <c r="H2407" s="922"/>
      <c r="I2407" s="923" t="s">
        <v>11503</v>
      </c>
    </row>
    <row r="2408" spans="1:9">
      <c r="A2408" s="1151"/>
      <c r="B2408" s="922" t="s">
        <v>9318</v>
      </c>
      <c r="C2408" s="920" t="s">
        <v>9630</v>
      </c>
      <c r="D2408" s="923" t="s">
        <v>20733</v>
      </c>
      <c r="E2408" s="920" t="s">
        <v>17038</v>
      </c>
      <c r="F2408" s="921">
        <v>5</v>
      </c>
      <c r="G2408" s="920" t="s">
        <v>26859</v>
      </c>
      <c r="H2408" s="922" t="s">
        <v>12727</v>
      </c>
      <c r="I2408" s="923" t="s">
        <v>11503</v>
      </c>
    </row>
    <row r="2409" spans="1:9">
      <c r="A2409" s="1151"/>
      <c r="B2409" s="922" t="s">
        <v>3079</v>
      </c>
      <c r="C2409" s="920" t="s">
        <v>12895</v>
      </c>
      <c r="D2409" s="923" t="s">
        <v>20725</v>
      </c>
      <c r="E2409" s="920" t="s">
        <v>17038</v>
      </c>
      <c r="F2409" s="921">
        <v>2</v>
      </c>
      <c r="G2409" s="920" t="s">
        <v>26859</v>
      </c>
      <c r="H2409" s="922" t="s">
        <v>4770</v>
      </c>
      <c r="I2409" s="923" t="s">
        <v>11101</v>
      </c>
    </row>
    <row r="2410" spans="1:9">
      <c r="A2410" s="1151"/>
      <c r="B2410" s="922" t="s">
        <v>20708</v>
      </c>
      <c r="C2410" s="920" t="s">
        <v>20709</v>
      </c>
      <c r="D2410" s="923" t="s">
        <v>20710</v>
      </c>
      <c r="E2410" s="920" t="s">
        <v>17038</v>
      </c>
      <c r="F2410" s="921">
        <v>1</v>
      </c>
      <c r="G2410" s="920" t="s">
        <v>26859</v>
      </c>
      <c r="H2410" s="922" t="s">
        <v>20711</v>
      </c>
      <c r="I2410" s="923" t="s">
        <v>11503</v>
      </c>
    </row>
    <row r="2411" spans="1:9">
      <c r="A2411" s="1151"/>
      <c r="B2411" s="922" t="s">
        <v>9299</v>
      </c>
      <c r="C2411" s="920" t="s">
        <v>9619</v>
      </c>
      <c r="D2411" s="923" t="s">
        <v>20692</v>
      </c>
      <c r="E2411" s="920" t="s">
        <v>17038</v>
      </c>
      <c r="F2411" s="921">
        <v>6</v>
      </c>
      <c r="G2411" s="920" t="s">
        <v>26859</v>
      </c>
      <c r="H2411" s="922" t="s">
        <v>20693</v>
      </c>
      <c r="I2411" s="923" t="s">
        <v>11503</v>
      </c>
    </row>
    <row r="2412" spans="1:9">
      <c r="A2412" s="1151"/>
      <c r="B2412" s="922" t="s">
        <v>24736</v>
      </c>
      <c r="C2412" s="920" t="s">
        <v>24737</v>
      </c>
      <c r="D2412" s="923" t="s">
        <v>24738</v>
      </c>
      <c r="E2412" s="920" t="s">
        <v>17038</v>
      </c>
      <c r="F2412" s="921">
        <v>3</v>
      </c>
      <c r="G2412" s="920" t="s">
        <v>26859</v>
      </c>
      <c r="H2412" s="922" t="s">
        <v>2524</v>
      </c>
      <c r="I2412" s="923" t="s">
        <v>10985</v>
      </c>
    </row>
    <row r="2413" spans="1:9">
      <c r="A2413" s="1151"/>
      <c r="B2413" s="922" t="s">
        <v>9351</v>
      </c>
      <c r="C2413" s="920" t="s">
        <v>9678</v>
      </c>
      <c r="D2413" s="923" t="s">
        <v>12875</v>
      </c>
      <c r="E2413" s="920" t="s">
        <v>12876</v>
      </c>
      <c r="F2413" s="921">
        <v>7</v>
      </c>
      <c r="G2413" s="920" t="s">
        <v>26859</v>
      </c>
      <c r="H2413" s="922" t="s">
        <v>918</v>
      </c>
      <c r="I2413" s="923" t="s">
        <v>11101</v>
      </c>
    </row>
    <row r="2414" spans="1:9">
      <c r="A2414" s="1151"/>
      <c r="B2414" s="922" t="s">
        <v>20669</v>
      </c>
      <c r="C2414" s="920" t="s">
        <v>9603</v>
      </c>
      <c r="D2414" s="923" t="s">
        <v>20670</v>
      </c>
      <c r="E2414" s="920" t="s">
        <v>17038</v>
      </c>
      <c r="F2414" s="921">
        <v>2</v>
      </c>
      <c r="G2414" s="920" t="s">
        <v>26859</v>
      </c>
      <c r="H2414" s="922"/>
      <c r="I2414" s="923" t="s">
        <v>11503</v>
      </c>
    </row>
    <row r="2415" spans="1:9">
      <c r="A2415" s="1151"/>
      <c r="B2415" s="922" t="s">
        <v>9293</v>
      </c>
      <c r="C2415" s="920" t="s">
        <v>20665</v>
      </c>
      <c r="D2415" s="923" t="s">
        <v>20666</v>
      </c>
      <c r="E2415" s="920" t="s">
        <v>17038</v>
      </c>
      <c r="F2415" s="921">
        <v>15</v>
      </c>
      <c r="G2415" s="920" t="s">
        <v>26859</v>
      </c>
      <c r="H2415" s="922" t="s">
        <v>20667</v>
      </c>
      <c r="I2415" s="923" t="s">
        <v>13831</v>
      </c>
    </row>
    <row r="2416" spans="1:9">
      <c r="A2416" s="1151"/>
      <c r="B2416" s="922" t="s">
        <v>9047</v>
      </c>
      <c r="C2416" s="920" t="s">
        <v>9406</v>
      </c>
      <c r="D2416" s="923" t="s">
        <v>26548</v>
      </c>
      <c r="E2416" s="920" t="s">
        <v>9935</v>
      </c>
      <c r="F2416" s="921">
        <v>7</v>
      </c>
      <c r="G2416" s="920" t="s">
        <v>10858</v>
      </c>
      <c r="H2416" s="922" t="s">
        <v>16484</v>
      </c>
      <c r="I2416" s="923" t="s">
        <v>11101</v>
      </c>
    </row>
    <row r="2417" spans="1:9">
      <c r="A2417" s="1151"/>
      <c r="B2417" s="922" t="s">
        <v>9266</v>
      </c>
      <c r="C2417" s="920" t="s">
        <v>9581</v>
      </c>
      <c r="D2417" s="923" t="s">
        <v>26547</v>
      </c>
      <c r="E2417" s="920" t="s">
        <v>10136</v>
      </c>
      <c r="F2417" s="921">
        <v>1</v>
      </c>
      <c r="G2417" s="920" t="s">
        <v>10858</v>
      </c>
      <c r="H2417" s="922" t="s">
        <v>14388</v>
      </c>
      <c r="I2417" s="923" t="s">
        <v>11101</v>
      </c>
    </row>
    <row r="2418" spans="1:9">
      <c r="A2418" s="1151"/>
      <c r="B2418" s="922" t="s">
        <v>9309</v>
      </c>
      <c r="C2418" s="920" t="s">
        <v>20600</v>
      </c>
      <c r="D2418" s="923" t="s">
        <v>20601</v>
      </c>
      <c r="E2418" s="920"/>
      <c r="F2418" s="921">
        <v>5</v>
      </c>
      <c r="G2418" s="920" t="s">
        <v>26859</v>
      </c>
      <c r="H2418" s="922" t="s">
        <v>20602</v>
      </c>
      <c r="I2418" s="923" t="s">
        <v>11101</v>
      </c>
    </row>
    <row r="2419" spans="1:9">
      <c r="A2419" s="1151"/>
      <c r="B2419" s="922" t="s">
        <v>9346</v>
      </c>
      <c r="C2419" s="920" t="s">
        <v>9346</v>
      </c>
      <c r="D2419" s="923" t="s">
        <v>26061</v>
      </c>
      <c r="E2419" s="920" t="s">
        <v>24206</v>
      </c>
      <c r="F2419" s="921">
        <v>0</v>
      </c>
      <c r="G2419" s="920" t="s">
        <v>26859</v>
      </c>
      <c r="H2419" s="922"/>
      <c r="I2419" s="923" t="s">
        <v>11165</v>
      </c>
    </row>
    <row r="2420" spans="1:9">
      <c r="A2420" s="1151"/>
      <c r="B2420" s="922" t="s">
        <v>9331</v>
      </c>
      <c r="C2420" s="920" t="s">
        <v>8246</v>
      </c>
      <c r="D2420" s="923" t="s">
        <v>20597</v>
      </c>
      <c r="E2420" s="920" t="s">
        <v>17038</v>
      </c>
      <c r="F2420" s="921">
        <v>3</v>
      </c>
      <c r="G2420" s="920" t="s">
        <v>26859</v>
      </c>
      <c r="H2420" s="922" t="s">
        <v>560</v>
      </c>
      <c r="I2420" s="923" t="s">
        <v>11503</v>
      </c>
    </row>
    <row r="2421" spans="1:9">
      <c r="A2421" s="1151"/>
      <c r="B2421" s="922" t="s">
        <v>9362</v>
      </c>
      <c r="C2421" s="920" t="s">
        <v>9362</v>
      </c>
      <c r="D2421" s="923" t="s">
        <v>26340</v>
      </c>
      <c r="E2421" s="920"/>
      <c r="F2421" s="921">
        <v>1</v>
      </c>
      <c r="G2421" s="920" t="s">
        <v>10858</v>
      </c>
      <c r="H2421" s="922" t="s">
        <v>889</v>
      </c>
      <c r="I2421" s="923" t="s">
        <v>10985</v>
      </c>
    </row>
    <row r="2422" spans="1:9">
      <c r="A2422" s="1151"/>
      <c r="B2422" s="922" t="s">
        <v>12766</v>
      </c>
      <c r="C2422" s="920" t="s">
        <v>3686</v>
      </c>
      <c r="D2422" s="923" t="s">
        <v>20528</v>
      </c>
      <c r="E2422" s="920" t="s">
        <v>17022</v>
      </c>
      <c r="F2422" s="921">
        <v>1</v>
      </c>
      <c r="G2422" s="920" t="s">
        <v>26859</v>
      </c>
      <c r="H2422" s="922" t="s">
        <v>1298</v>
      </c>
      <c r="I2422" s="923" t="s">
        <v>11130</v>
      </c>
    </row>
    <row r="2423" spans="1:9">
      <c r="A2423" s="1151"/>
      <c r="B2423" s="922" t="s">
        <v>20510</v>
      </c>
      <c r="C2423" s="920" t="s">
        <v>9646</v>
      </c>
      <c r="D2423" s="923" t="s">
        <v>20511</v>
      </c>
      <c r="E2423" s="920" t="s">
        <v>17038</v>
      </c>
      <c r="F2423" s="921">
        <v>6</v>
      </c>
      <c r="G2423" s="920" t="s">
        <v>26859</v>
      </c>
      <c r="H2423" s="922"/>
      <c r="I2423" s="923" t="s">
        <v>11130</v>
      </c>
    </row>
    <row r="2424" spans="1:9">
      <c r="A2424" s="1151"/>
      <c r="B2424" s="922" t="s">
        <v>26828</v>
      </c>
      <c r="C2424" s="920" t="s">
        <v>26829</v>
      </c>
      <c r="D2424" s="923" t="s">
        <v>26830</v>
      </c>
      <c r="E2424" s="920"/>
      <c r="F2424" s="921">
        <v>1</v>
      </c>
      <c r="G2424" s="920" t="s">
        <v>10858</v>
      </c>
      <c r="H2424" s="922" t="s">
        <v>16420</v>
      </c>
      <c r="I2424" s="923" t="s">
        <v>11101</v>
      </c>
    </row>
    <row r="2425" spans="1:9">
      <c r="A2425" s="1151"/>
      <c r="B2425" s="922" t="s">
        <v>20492</v>
      </c>
      <c r="C2425" s="920" t="s">
        <v>9623</v>
      </c>
      <c r="D2425" s="923" t="s">
        <v>20493</v>
      </c>
      <c r="E2425" s="920"/>
      <c r="F2425" s="921">
        <v>4</v>
      </c>
      <c r="G2425" s="920" t="s">
        <v>26859</v>
      </c>
      <c r="H2425" s="922" t="s">
        <v>1289</v>
      </c>
      <c r="I2425" s="923" t="s">
        <v>11130</v>
      </c>
    </row>
    <row r="2426" spans="1:9">
      <c r="A2426" s="1151"/>
      <c r="B2426" s="922" t="s">
        <v>22415</v>
      </c>
      <c r="C2426" s="920" t="s">
        <v>5601</v>
      </c>
      <c r="D2426" s="923" t="s">
        <v>22416</v>
      </c>
      <c r="E2426" s="920" t="s">
        <v>22417</v>
      </c>
      <c r="F2426" s="921">
        <v>4</v>
      </c>
      <c r="G2426" s="920" t="s">
        <v>26859</v>
      </c>
      <c r="H2426" s="922" t="s">
        <v>1833</v>
      </c>
      <c r="I2426" s="923" t="s">
        <v>11503</v>
      </c>
    </row>
    <row r="2427" spans="1:9">
      <c r="A2427" s="1151"/>
      <c r="B2427" s="922" t="s">
        <v>22412</v>
      </c>
      <c r="C2427" s="920" t="s">
        <v>9641</v>
      </c>
      <c r="D2427" s="923" t="s">
        <v>22413</v>
      </c>
      <c r="E2427" s="920" t="s">
        <v>17022</v>
      </c>
      <c r="F2427" s="921">
        <v>6</v>
      </c>
      <c r="G2427" s="920" t="s">
        <v>26859</v>
      </c>
      <c r="H2427" s="922" t="s">
        <v>22414</v>
      </c>
      <c r="I2427" s="923" t="s">
        <v>18882</v>
      </c>
    </row>
    <row r="2428" spans="1:9">
      <c r="A2428" s="1151"/>
      <c r="B2428" s="922" t="s">
        <v>24975</v>
      </c>
      <c r="C2428" s="920" t="s">
        <v>24976</v>
      </c>
      <c r="D2428" s="923" t="s">
        <v>24977</v>
      </c>
      <c r="E2428" s="920" t="s">
        <v>24978</v>
      </c>
      <c r="F2428" s="921">
        <v>13</v>
      </c>
      <c r="G2428" s="920" t="s">
        <v>26859</v>
      </c>
      <c r="H2428" s="922" t="s">
        <v>4772</v>
      </c>
      <c r="I2428" s="923" t="s">
        <v>12094</v>
      </c>
    </row>
    <row r="2429" spans="1:9">
      <c r="A2429" s="1151"/>
      <c r="B2429" s="922" t="s">
        <v>20476</v>
      </c>
      <c r="C2429" s="920" t="s">
        <v>9650</v>
      </c>
      <c r="D2429" s="923" t="s">
        <v>20477</v>
      </c>
      <c r="E2429" s="920" t="s">
        <v>17038</v>
      </c>
      <c r="F2429" s="921">
        <v>5</v>
      </c>
      <c r="G2429" s="920" t="s">
        <v>26859</v>
      </c>
      <c r="H2429" s="922" t="s">
        <v>20478</v>
      </c>
      <c r="I2429" s="923" t="s">
        <v>11503</v>
      </c>
    </row>
    <row r="2430" spans="1:9">
      <c r="A2430" s="1151"/>
      <c r="B2430" s="922" t="s">
        <v>20472</v>
      </c>
      <c r="C2430" s="920" t="s">
        <v>9628</v>
      </c>
      <c r="D2430" s="923" t="s">
        <v>20473</v>
      </c>
      <c r="E2430" s="920" t="s">
        <v>17022</v>
      </c>
      <c r="F2430" s="921">
        <v>4</v>
      </c>
      <c r="G2430" s="920" t="s">
        <v>26859</v>
      </c>
      <c r="H2430" s="922" t="s">
        <v>1280</v>
      </c>
      <c r="I2430" s="923" t="s">
        <v>11503</v>
      </c>
    </row>
    <row r="2431" spans="1:9">
      <c r="A2431" s="1151"/>
      <c r="B2431" s="922" t="s">
        <v>20469</v>
      </c>
      <c r="C2431" s="920" t="s">
        <v>9634</v>
      </c>
      <c r="D2431" s="923" t="s">
        <v>20470</v>
      </c>
      <c r="E2431" s="920" t="s">
        <v>17022</v>
      </c>
      <c r="F2431" s="921">
        <v>50</v>
      </c>
      <c r="G2431" s="920" t="s">
        <v>26859</v>
      </c>
      <c r="H2431" s="922" t="s">
        <v>20471</v>
      </c>
      <c r="I2431" s="923" t="s">
        <v>11503</v>
      </c>
    </row>
    <row r="2432" spans="1:9">
      <c r="A2432" s="1151"/>
      <c r="B2432" s="922" t="s">
        <v>21486</v>
      </c>
      <c r="C2432" s="920" t="s">
        <v>9672</v>
      </c>
      <c r="D2432" s="923" t="s">
        <v>13560</v>
      </c>
      <c r="E2432" s="920" t="s">
        <v>21487</v>
      </c>
      <c r="F2432" s="921">
        <v>4</v>
      </c>
      <c r="G2432" s="920" t="s">
        <v>26859</v>
      </c>
      <c r="H2432" s="922" t="s">
        <v>13561</v>
      </c>
      <c r="I2432" s="923" t="s">
        <v>11130</v>
      </c>
    </row>
    <row r="2433" spans="1:9">
      <c r="A2433" s="1151"/>
      <c r="B2433" s="922" t="s">
        <v>20459</v>
      </c>
      <c r="C2433" s="920" t="s">
        <v>20460</v>
      </c>
      <c r="D2433" s="923" t="s">
        <v>20461</v>
      </c>
      <c r="E2433" s="920" t="s">
        <v>20462</v>
      </c>
      <c r="F2433" s="921">
        <v>3</v>
      </c>
      <c r="G2433" s="920" t="s">
        <v>26859</v>
      </c>
      <c r="H2433" s="922" t="s">
        <v>19233</v>
      </c>
      <c r="I2433" s="923" t="s">
        <v>11503</v>
      </c>
    </row>
    <row r="2434" spans="1:9">
      <c r="A2434" s="1151"/>
      <c r="B2434" s="922" t="s">
        <v>21834</v>
      </c>
      <c r="C2434" s="920" t="s">
        <v>9591</v>
      </c>
      <c r="D2434" s="923" t="s">
        <v>21835</v>
      </c>
      <c r="E2434" s="920" t="s">
        <v>17038</v>
      </c>
      <c r="F2434" s="921">
        <v>8</v>
      </c>
      <c r="G2434" s="920" t="s">
        <v>26859</v>
      </c>
      <c r="H2434" s="922" t="s">
        <v>13871</v>
      </c>
      <c r="I2434" s="923" t="s">
        <v>10985</v>
      </c>
    </row>
    <row r="2435" spans="1:9">
      <c r="A2435" s="1151"/>
      <c r="B2435" s="922" t="s">
        <v>22406</v>
      </c>
      <c r="C2435" s="920" t="s">
        <v>3799</v>
      </c>
      <c r="D2435" s="923" t="s">
        <v>22407</v>
      </c>
      <c r="E2435" s="920" t="s">
        <v>17038</v>
      </c>
      <c r="F2435" s="921">
        <v>6</v>
      </c>
      <c r="G2435" s="920" t="s">
        <v>26859</v>
      </c>
      <c r="H2435" s="922" t="s">
        <v>22408</v>
      </c>
      <c r="I2435" s="923" t="s">
        <v>22409</v>
      </c>
    </row>
    <row r="2436" spans="1:9">
      <c r="A2436" s="1151"/>
      <c r="B2436" s="922" t="s">
        <v>20456</v>
      </c>
      <c r="C2436" s="920" t="s">
        <v>9637</v>
      </c>
      <c r="D2436" s="923" t="s">
        <v>20457</v>
      </c>
      <c r="E2436" s="920" t="s">
        <v>17022</v>
      </c>
      <c r="F2436" s="921">
        <v>18</v>
      </c>
      <c r="G2436" s="920" t="s">
        <v>26859</v>
      </c>
      <c r="H2436" s="922" t="s">
        <v>20458</v>
      </c>
      <c r="I2436" s="923" t="s">
        <v>20164</v>
      </c>
    </row>
    <row r="2437" spans="1:9">
      <c r="A2437" s="1151"/>
      <c r="B2437" s="922" t="s">
        <v>20448</v>
      </c>
      <c r="C2437" s="920" t="s">
        <v>20449</v>
      </c>
      <c r="D2437" s="923" t="s">
        <v>11984</v>
      </c>
      <c r="E2437" s="920" t="s">
        <v>20450</v>
      </c>
      <c r="F2437" s="921">
        <v>21</v>
      </c>
      <c r="G2437" s="920" t="s">
        <v>26859</v>
      </c>
      <c r="H2437" s="922" t="s">
        <v>20451</v>
      </c>
      <c r="I2437" s="923" t="s">
        <v>11503</v>
      </c>
    </row>
    <row r="2438" spans="1:9">
      <c r="A2438" s="1151"/>
      <c r="B2438" s="922" t="s">
        <v>23905</v>
      </c>
      <c r="C2438" s="920" t="s">
        <v>23906</v>
      </c>
      <c r="D2438" s="923" t="s">
        <v>23907</v>
      </c>
      <c r="E2438" s="920" t="s">
        <v>17022</v>
      </c>
      <c r="F2438" s="921">
        <v>1</v>
      </c>
      <c r="G2438" s="920" t="s">
        <v>10858</v>
      </c>
      <c r="H2438" s="922" t="s">
        <v>914</v>
      </c>
      <c r="I2438" s="923" t="s">
        <v>11503</v>
      </c>
    </row>
    <row r="2439" spans="1:9">
      <c r="A2439" s="1151"/>
      <c r="B2439" s="922" t="s">
        <v>8127</v>
      </c>
      <c r="C2439" s="920" t="s">
        <v>24060</v>
      </c>
      <c r="D2439" s="923" t="s">
        <v>24061</v>
      </c>
      <c r="E2439" s="920" t="s">
        <v>17022</v>
      </c>
      <c r="F2439" s="921">
        <v>1</v>
      </c>
      <c r="G2439" s="920" t="s">
        <v>26859</v>
      </c>
      <c r="H2439" s="922" t="s">
        <v>4812</v>
      </c>
      <c r="I2439" s="923" t="s">
        <v>13831</v>
      </c>
    </row>
    <row r="2440" spans="1:9">
      <c r="A2440" s="1151"/>
      <c r="B2440" s="922" t="s">
        <v>25461</v>
      </c>
      <c r="C2440" s="920" t="s">
        <v>3414</v>
      </c>
      <c r="D2440" s="923" t="s">
        <v>25462</v>
      </c>
      <c r="E2440" s="920" t="s">
        <v>10167</v>
      </c>
      <c r="F2440" s="921">
        <v>7</v>
      </c>
      <c r="G2440" s="920" t="s">
        <v>26859</v>
      </c>
      <c r="H2440" s="922" t="s">
        <v>563</v>
      </c>
      <c r="I2440" s="923" t="s">
        <v>11101</v>
      </c>
    </row>
    <row r="2441" spans="1:9">
      <c r="A2441" s="1151"/>
      <c r="B2441" s="922" t="s">
        <v>21053</v>
      </c>
      <c r="C2441" s="920" t="s">
        <v>9617</v>
      </c>
      <c r="D2441" s="923" t="s">
        <v>21054</v>
      </c>
      <c r="E2441" s="920" t="s">
        <v>17038</v>
      </c>
      <c r="F2441" s="921">
        <v>7</v>
      </c>
      <c r="G2441" s="920" t="s">
        <v>26859</v>
      </c>
      <c r="H2441" s="922" t="s">
        <v>21055</v>
      </c>
      <c r="I2441" s="923" t="s">
        <v>11101</v>
      </c>
    </row>
    <row r="2442" spans="1:9">
      <c r="A2442" s="1151"/>
      <c r="B2442" s="922" t="s">
        <v>20434</v>
      </c>
      <c r="C2442" s="920" t="s">
        <v>9631</v>
      </c>
      <c r="D2442" s="923" t="s">
        <v>20435</v>
      </c>
      <c r="E2442" s="920" t="s">
        <v>17038</v>
      </c>
      <c r="F2442" s="921">
        <v>21</v>
      </c>
      <c r="G2442" s="920" t="s">
        <v>26859</v>
      </c>
      <c r="H2442" s="922" t="s">
        <v>2522</v>
      </c>
      <c r="I2442" s="923" t="s">
        <v>11503</v>
      </c>
    </row>
    <row r="2443" spans="1:9">
      <c r="A2443" s="1151"/>
      <c r="B2443" s="922" t="s">
        <v>20426</v>
      </c>
      <c r="C2443" s="920" t="s">
        <v>9571</v>
      </c>
      <c r="D2443" s="923" t="s">
        <v>20427</v>
      </c>
      <c r="E2443" s="920" t="s">
        <v>20428</v>
      </c>
      <c r="F2443" s="921">
        <v>8</v>
      </c>
      <c r="G2443" s="920" t="s">
        <v>26859</v>
      </c>
      <c r="H2443" s="922" t="s">
        <v>891</v>
      </c>
      <c r="I2443" s="923" t="s">
        <v>20429</v>
      </c>
    </row>
    <row r="2444" spans="1:9">
      <c r="A2444" s="1151"/>
      <c r="B2444" s="922" t="s">
        <v>1472</v>
      </c>
      <c r="C2444" s="920" t="s">
        <v>9691</v>
      </c>
      <c r="D2444" s="923" t="s">
        <v>22593</v>
      </c>
      <c r="E2444" s="920" t="s">
        <v>10168</v>
      </c>
      <c r="F2444" s="921">
        <v>6</v>
      </c>
      <c r="G2444" s="920" t="s">
        <v>26859</v>
      </c>
      <c r="H2444" s="922" t="s">
        <v>10206</v>
      </c>
      <c r="I2444" s="923" t="s">
        <v>11560</v>
      </c>
    </row>
    <row r="2445" spans="1:9">
      <c r="A2445" s="1151"/>
      <c r="B2445" s="922" t="s">
        <v>20390</v>
      </c>
      <c r="C2445" s="920" t="s">
        <v>20391</v>
      </c>
      <c r="D2445" s="923" t="s">
        <v>27046</v>
      </c>
      <c r="E2445" s="920" t="s">
        <v>17038</v>
      </c>
      <c r="F2445" s="921">
        <v>4</v>
      </c>
      <c r="G2445" s="920" t="s">
        <v>26859</v>
      </c>
      <c r="H2445" s="922"/>
      <c r="I2445" s="923" t="s">
        <v>11503</v>
      </c>
    </row>
    <row r="2446" spans="1:9">
      <c r="A2446" s="1151"/>
      <c r="B2446" s="922" t="s">
        <v>22734</v>
      </c>
      <c r="C2446" s="920" t="s">
        <v>14423</v>
      </c>
      <c r="D2446" s="923" t="s">
        <v>22735</v>
      </c>
      <c r="E2446" s="920" t="s">
        <v>14424</v>
      </c>
      <c r="F2446" s="921">
        <v>27</v>
      </c>
      <c r="G2446" s="920" t="s">
        <v>26859</v>
      </c>
      <c r="H2446" s="922" t="s">
        <v>561</v>
      </c>
      <c r="I2446" s="923" t="s">
        <v>11130</v>
      </c>
    </row>
    <row r="2447" spans="1:9">
      <c r="A2447" s="1151"/>
      <c r="B2447" s="922" t="s">
        <v>20265</v>
      </c>
      <c r="C2447" s="920" t="s">
        <v>20266</v>
      </c>
      <c r="D2447" s="923" t="s">
        <v>20267</v>
      </c>
      <c r="E2447" s="920" t="s">
        <v>20268</v>
      </c>
      <c r="F2447" s="921">
        <v>650</v>
      </c>
      <c r="G2447" s="920" t="s">
        <v>26859</v>
      </c>
      <c r="H2447" s="922"/>
      <c r="I2447" s="923" t="s">
        <v>20164</v>
      </c>
    </row>
    <row r="2448" spans="1:9">
      <c r="A2448" s="1151"/>
      <c r="B2448" s="922" t="s">
        <v>26502</v>
      </c>
      <c r="C2448" s="920" t="s">
        <v>687</v>
      </c>
      <c r="D2448" s="923" t="s">
        <v>26503</v>
      </c>
      <c r="E2448" s="920" t="s">
        <v>10138</v>
      </c>
      <c r="F2448" s="921">
        <v>5</v>
      </c>
      <c r="G2448" s="920" t="s">
        <v>10858</v>
      </c>
      <c r="H2448" s="922" t="s">
        <v>14388</v>
      </c>
      <c r="I2448" s="923" t="s">
        <v>11101</v>
      </c>
    </row>
    <row r="2449" spans="1:9">
      <c r="A2449" s="1151"/>
      <c r="B2449" s="922" t="s">
        <v>20243</v>
      </c>
      <c r="C2449" s="920" t="s">
        <v>14661</v>
      </c>
      <c r="D2449" s="923" t="s">
        <v>20244</v>
      </c>
      <c r="E2449" s="920" t="s">
        <v>17038</v>
      </c>
      <c r="F2449" s="921">
        <v>8</v>
      </c>
      <c r="G2449" s="920" t="s">
        <v>26859</v>
      </c>
      <c r="H2449" s="922"/>
      <c r="I2449" s="923" t="s">
        <v>11503</v>
      </c>
    </row>
    <row r="2450" spans="1:9">
      <c r="A2450" s="1151"/>
      <c r="B2450" s="922" t="s">
        <v>26496</v>
      </c>
      <c r="C2450" s="920" t="s">
        <v>9657</v>
      </c>
      <c r="D2450" s="923" t="s">
        <v>26497</v>
      </c>
      <c r="E2450" s="920" t="s">
        <v>11790</v>
      </c>
      <c r="F2450" s="921">
        <v>23</v>
      </c>
      <c r="G2450" s="920" t="s">
        <v>10858</v>
      </c>
      <c r="H2450" s="922" t="s">
        <v>2052</v>
      </c>
      <c r="I2450" s="923" t="s">
        <v>11101</v>
      </c>
    </row>
    <row r="2451" spans="1:9">
      <c r="A2451" s="1151"/>
      <c r="B2451" s="922" t="s">
        <v>24428</v>
      </c>
      <c r="C2451" s="920" t="s">
        <v>9658</v>
      </c>
      <c r="D2451" s="923" t="s">
        <v>24429</v>
      </c>
      <c r="E2451" s="920" t="s">
        <v>17038</v>
      </c>
      <c r="F2451" s="921">
        <v>1</v>
      </c>
      <c r="G2451" s="920" t="s">
        <v>26859</v>
      </c>
      <c r="H2451" s="922" t="s">
        <v>1836</v>
      </c>
      <c r="I2451" s="923" t="s">
        <v>12684</v>
      </c>
    </row>
    <row r="2452" spans="1:9">
      <c r="A2452" s="1151"/>
      <c r="B2452" s="922" t="s">
        <v>22579</v>
      </c>
      <c r="C2452" s="920" t="s">
        <v>22580</v>
      </c>
      <c r="D2452" s="923" t="s">
        <v>22581</v>
      </c>
      <c r="E2452" s="920" t="s">
        <v>17038</v>
      </c>
      <c r="F2452" s="921">
        <v>13</v>
      </c>
      <c r="G2452" s="920" t="s">
        <v>26859</v>
      </c>
      <c r="H2452" s="922" t="s">
        <v>22582</v>
      </c>
      <c r="I2452" s="923" t="s">
        <v>11130</v>
      </c>
    </row>
    <row r="2453" spans="1:9">
      <c r="A2453" s="1151"/>
      <c r="B2453" s="922" t="s">
        <v>21554</v>
      </c>
      <c r="C2453" s="920" t="s">
        <v>12984</v>
      </c>
      <c r="D2453" s="923" t="s">
        <v>21555</v>
      </c>
      <c r="E2453" s="920" t="s">
        <v>17038</v>
      </c>
      <c r="F2453" s="921">
        <v>19</v>
      </c>
      <c r="G2453" s="920" t="s">
        <v>26859</v>
      </c>
      <c r="H2453" s="922" t="s">
        <v>21556</v>
      </c>
      <c r="I2453" s="923" t="s">
        <v>11503</v>
      </c>
    </row>
    <row r="2454" spans="1:9">
      <c r="A2454" s="1151"/>
      <c r="B2454" s="922" t="s">
        <v>25387</v>
      </c>
      <c r="C2454" s="920" t="s">
        <v>687</v>
      </c>
      <c r="D2454" s="923" t="s">
        <v>25388</v>
      </c>
      <c r="E2454" s="920" t="s">
        <v>10166</v>
      </c>
      <c r="F2454" s="921">
        <v>12</v>
      </c>
      <c r="G2454" s="920" t="s">
        <v>26859</v>
      </c>
      <c r="H2454" s="922" t="s">
        <v>563</v>
      </c>
      <c r="I2454" s="923" t="s">
        <v>11101</v>
      </c>
    </row>
    <row r="2455" spans="1:9">
      <c r="A2455" s="1151"/>
      <c r="B2455" s="922" t="s">
        <v>23108</v>
      </c>
      <c r="C2455" s="920" t="s">
        <v>14545</v>
      </c>
      <c r="D2455" s="923" t="s">
        <v>23109</v>
      </c>
      <c r="E2455" s="920"/>
      <c r="F2455" s="921">
        <v>12</v>
      </c>
      <c r="G2455" s="920" t="s">
        <v>26859</v>
      </c>
      <c r="H2455" s="922" t="s">
        <v>23110</v>
      </c>
      <c r="I2455" s="923" t="s">
        <v>10985</v>
      </c>
    </row>
    <row r="2456" spans="1:9">
      <c r="A2456" s="1151"/>
      <c r="B2456" s="922" t="s">
        <v>25381</v>
      </c>
      <c r="C2456" s="920" t="s">
        <v>9656</v>
      </c>
      <c r="D2456" s="923" t="s">
        <v>25382</v>
      </c>
      <c r="E2456" s="920" t="s">
        <v>17038</v>
      </c>
      <c r="F2456" s="921">
        <v>8</v>
      </c>
      <c r="G2456" s="920" t="s">
        <v>26859</v>
      </c>
      <c r="H2456" s="922" t="s">
        <v>25383</v>
      </c>
      <c r="I2456" s="923" t="s">
        <v>11101</v>
      </c>
    </row>
    <row r="2457" spans="1:9">
      <c r="A2457" s="1151"/>
      <c r="B2457" s="922" t="s">
        <v>20212</v>
      </c>
      <c r="C2457" s="920" t="s">
        <v>11683</v>
      </c>
      <c r="D2457" s="923" t="s">
        <v>20213</v>
      </c>
      <c r="E2457" s="920" t="s">
        <v>17038</v>
      </c>
      <c r="F2457" s="921">
        <v>8</v>
      </c>
      <c r="G2457" s="920" t="s">
        <v>26859</v>
      </c>
      <c r="H2457" s="922" t="s">
        <v>888</v>
      </c>
      <c r="I2457" s="923" t="s">
        <v>11503</v>
      </c>
    </row>
    <row r="2458" spans="1:9">
      <c r="A2458" s="1151"/>
      <c r="B2458" s="922" t="s">
        <v>22729</v>
      </c>
      <c r="C2458" s="920" t="s">
        <v>9639</v>
      </c>
      <c r="D2458" s="923" t="s">
        <v>22730</v>
      </c>
      <c r="E2458" s="920" t="s">
        <v>17038</v>
      </c>
      <c r="F2458" s="921">
        <v>23</v>
      </c>
      <c r="G2458" s="920" t="s">
        <v>26859</v>
      </c>
      <c r="H2458" s="922" t="s">
        <v>4797</v>
      </c>
      <c r="I2458" s="923" t="s">
        <v>11503</v>
      </c>
    </row>
    <row r="2459" spans="1:9">
      <c r="A2459" s="1151"/>
      <c r="B2459" s="922" t="s">
        <v>25379</v>
      </c>
      <c r="C2459" s="920" t="s">
        <v>15897</v>
      </c>
      <c r="D2459" s="923" t="s">
        <v>25380</v>
      </c>
      <c r="E2459" s="920" t="s">
        <v>10165</v>
      </c>
      <c r="F2459" s="921">
        <v>6</v>
      </c>
      <c r="G2459" s="920" t="s">
        <v>26859</v>
      </c>
      <c r="H2459" s="922" t="s">
        <v>563</v>
      </c>
      <c r="I2459" s="923" t="s">
        <v>11101</v>
      </c>
    </row>
    <row r="2460" spans="1:9">
      <c r="A2460" s="1151"/>
      <c r="B2460" s="922" t="s">
        <v>20196</v>
      </c>
      <c r="C2460" s="920" t="s">
        <v>9642</v>
      </c>
      <c r="D2460" s="923" t="s">
        <v>20197</v>
      </c>
      <c r="E2460" s="920" t="s">
        <v>17038</v>
      </c>
      <c r="F2460" s="921">
        <v>2</v>
      </c>
      <c r="G2460" s="920" t="s">
        <v>26859</v>
      </c>
      <c r="H2460" s="922" t="s">
        <v>11567</v>
      </c>
      <c r="I2460" s="923" t="s">
        <v>11503</v>
      </c>
    </row>
    <row r="2461" spans="1:9">
      <c r="A2461" s="1151"/>
      <c r="B2461" s="922" t="s">
        <v>25111</v>
      </c>
      <c r="C2461" s="920" t="s">
        <v>25112</v>
      </c>
      <c r="D2461" s="923" t="s">
        <v>25113</v>
      </c>
      <c r="E2461" s="920" t="s">
        <v>17038</v>
      </c>
      <c r="F2461" s="921">
        <v>14</v>
      </c>
      <c r="G2461" s="920" t="s">
        <v>26859</v>
      </c>
      <c r="H2461" s="922" t="s">
        <v>919</v>
      </c>
      <c r="I2461" s="923" t="s">
        <v>12684</v>
      </c>
    </row>
    <row r="2462" spans="1:9">
      <c r="A2462" s="1151"/>
      <c r="B2462" s="922" t="s">
        <v>20193</v>
      </c>
      <c r="C2462" s="920" t="s">
        <v>20194</v>
      </c>
      <c r="D2462" s="923" t="s">
        <v>20195</v>
      </c>
      <c r="E2462" s="920"/>
      <c r="F2462" s="921">
        <v>11</v>
      </c>
      <c r="G2462" s="920" t="s">
        <v>26859</v>
      </c>
      <c r="H2462" s="922" t="s">
        <v>11633</v>
      </c>
      <c r="I2462" s="923" t="s">
        <v>11503</v>
      </c>
    </row>
    <row r="2463" spans="1:9">
      <c r="A2463" s="1151"/>
      <c r="B2463" s="922" t="s">
        <v>21479</v>
      </c>
      <c r="C2463" s="920" t="s">
        <v>21480</v>
      </c>
      <c r="D2463" s="923" t="s">
        <v>21481</v>
      </c>
      <c r="E2463" s="920" t="s">
        <v>17022</v>
      </c>
      <c r="F2463" s="921">
        <v>4</v>
      </c>
      <c r="G2463" s="920" t="s">
        <v>26859</v>
      </c>
      <c r="H2463" s="922" t="s">
        <v>21482</v>
      </c>
      <c r="I2463" s="923" t="s">
        <v>11503</v>
      </c>
    </row>
    <row r="2464" spans="1:9">
      <c r="A2464" s="1151"/>
      <c r="B2464" s="922" t="s">
        <v>20191</v>
      </c>
      <c r="C2464" s="920" t="s">
        <v>9653</v>
      </c>
      <c r="D2464" s="923" t="s">
        <v>20192</v>
      </c>
      <c r="E2464" s="920" t="s">
        <v>17038</v>
      </c>
      <c r="F2464" s="921">
        <v>4</v>
      </c>
      <c r="G2464" s="920" t="s">
        <v>26859</v>
      </c>
      <c r="H2464" s="922" t="s">
        <v>2522</v>
      </c>
      <c r="I2464" s="923" t="s">
        <v>11503</v>
      </c>
    </row>
    <row r="2465" spans="1:9">
      <c r="A2465" s="1151"/>
      <c r="B2465" s="922" t="s">
        <v>21163</v>
      </c>
      <c r="C2465" s="920" t="s">
        <v>11100</v>
      </c>
      <c r="D2465" s="923" t="s">
        <v>21164</v>
      </c>
      <c r="E2465" s="920" t="s">
        <v>17022</v>
      </c>
      <c r="F2465" s="921">
        <v>9</v>
      </c>
      <c r="G2465" s="920" t="s">
        <v>26859</v>
      </c>
      <c r="H2465" s="922" t="s">
        <v>21165</v>
      </c>
      <c r="I2465" s="923" t="s">
        <v>11101</v>
      </c>
    </row>
    <row r="2466" spans="1:9">
      <c r="A2466" s="1151"/>
      <c r="B2466" s="922" t="s">
        <v>17211</v>
      </c>
      <c r="C2466" s="920" t="s">
        <v>9609</v>
      </c>
      <c r="D2466" s="923" t="s">
        <v>17212</v>
      </c>
      <c r="E2466" s="920" t="s">
        <v>17038</v>
      </c>
      <c r="F2466" s="921">
        <v>4</v>
      </c>
      <c r="G2466" s="920" t="s">
        <v>26859</v>
      </c>
      <c r="H2466" s="922" t="s">
        <v>4735</v>
      </c>
      <c r="I2466" s="923" t="s">
        <v>11503</v>
      </c>
    </row>
    <row r="2467" spans="1:9">
      <c r="A2467" s="1151"/>
      <c r="B2467" s="922" t="s">
        <v>21825</v>
      </c>
      <c r="C2467" s="920" t="s">
        <v>9609</v>
      </c>
      <c r="D2467" s="923" t="s">
        <v>21826</v>
      </c>
      <c r="E2467" s="920"/>
      <c r="F2467" s="921">
        <v>4</v>
      </c>
      <c r="G2467" s="920" t="s">
        <v>26859</v>
      </c>
      <c r="H2467" s="922" t="s">
        <v>4735</v>
      </c>
      <c r="I2467" s="923" t="s">
        <v>10985</v>
      </c>
    </row>
    <row r="2468" spans="1:9">
      <c r="A2468" s="1151"/>
      <c r="B2468" s="922" t="s">
        <v>9338</v>
      </c>
      <c r="C2468" s="920" t="s">
        <v>9664</v>
      </c>
      <c r="D2468" s="923" t="s">
        <v>24055</v>
      </c>
      <c r="E2468" s="920" t="s">
        <v>17038</v>
      </c>
      <c r="F2468" s="921">
        <v>3</v>
      </c>
      <c r="G2468" s="920" t="s">
        <v>26859</v>
      </c>
      <c r="H2468" s="922"/>
      <c r="I2468" s="923" t="s">
        <v>11165</v>
      </c>
    </row>
    <row r="2469" spans="1:9">
      <c r="A2469" s="1151"/>
      <c r="B2469" s="922" t="s">
        <v>9330</v>
      </c>
      <c r="C2469" s="920" t="s">
        <v>9649</v>
      </c>
      <c r="D2469" s="923" t="s">
        <v>20162</v>
      </c>
      <c r="E2469" s="920" t="s">
        <v>17038</v>
      </c>
      <c r="F2469" s="921">
        <v>2</v>
      </c>
      <c r="G2469" s="920" t="s">
        <v>26859</v>
      </c>
      <c r="H2469" s="922" t="s">
        <v>20163</v>
      </c>
      <c r="I2469" s="923" t="s">
        <v>20164</v>
      </c>
    </row>
    <row r="2470" spans="1:9">
      <c r="A2470" s="1151"/>
      <c r="B2470" s="922" t="s">
        <v>12648</v>
      </c>
      <c r="C2470" s="920" t="s">
        <v>20134</v>
      </c>
      <c r="D2470" s="923" t="s">
        <v>20135</v>
      </c>
      <c r="E2470" s="920" t="s">
        <v>17022</v>
      </c>
      <c r="F2470" s="921">
        <v>4</v>
      </c>
      <c r="G2470" s="920" t="s">
        <v>26859</v>
      </c>
      <c r="H2470" s="922" t="s">
        <v>20136</v>
      </c>
      <c r="I2470" s="923" t="s">
        <v>11130</v>
      </c>
    </row>
    <row r="2471" spans="1:9">
      <c r="A2471" s="1151"/>
      <c r="B2471" s="922" t="s">
        <v>9350</v>
      </c>
      <c r="C2471" s="920" t="s">
        <v>9677</v>
      </c>
      <c r="D2471" s="923" t="s">
        <v>20109</v>
      </c>
      <c r="E2471" s="920" t="s">
        <v>20110</v>
      </c>
      <c r="F2471" s="921">
        <v>9</v>
      </c>
      <c r="G2471" s="920" t="s">
        <v>26859</v>
      </c>
      <c r="H2471" s="922" t="s">
        <v>16499</v>
      </c>
      <c r="I2471" s="923" t="s">
        <v>11577</v>
      </c>
    </row>
    <row r="2472" spans="1:9">
      <c r="A2472" s="1151"/>
      <c r="B2472" s="922" t="s">
        <v>9350</v>
      </c>
      <c r="C2472" s="920" t="s">
        <v>9677</v>
      </c>
      <c r="D2472" s="923" t="s">
        <v>20109</v>
      </c>
      <c r="E2472" s="920" t="s">
        <v>20110</v>
      </c>
      <c r="F2472" s="921">
        <v>9</v>
      </c>
      <c r="G2472" s="920" t="s">
        <v>26859</v>
      </c>
      <c r="H2472" s="922" t="s">
        <v>909</v>
      </c>
      <c r="I2472" s="923" t="s">
        <v>11101</v>
      </c>
    </row>
    <row r="2473" spans="1:9">
      <c r="A2473" s="1151"/>
      <c r="B2473" s="922" t="s">
        <v>20091</v>
      </c>
      <c r="C2473" s="920" t="s">
        <v>20092</v>
      </c>
      <c r="D2473" s="923" t="s">
        <v>20093</v>
      </c>
      <c r="E2473" s="920" t="s">
        <v>17038</v>
      </c>
      <c r="F2473" s="921">
        <v>2</v>
      </c>
      <c r="G2473" s="920" t="s">
        <v>26859</v>
      </c>
      <c r="H2473" s="922" t="s">
        <v>20094</v>
      </c>
      <c r="I2473" s="923" t="s">
        <v>11503</v>
      </c>
    </row>
    <row r="2474" spans="1:9">
      <c r="A2474" s="1151"/>
      <c r="B2474" s="922" t="s">
        <v>20073</v>
      </c>
      <c r="C2474" s="920" t="s">
        <v>12625</v>
      </c>
      <c r="D2474" s="923" t="s">
        <v>20074</v>
      </c>
      <c r="E2474" s="920" t="s">
        <v>17038</v>
      </c>
      <c r="F2474" s="921">
        <v>10</v>
      </c>
      <c r="G2474" s="920" t="s">
        <v>26859</v>
      </c>
      <c r="H2474" s="922" t="s">
        <v>20075</v>
      </c>
      <c r="I2474" s="923" t="s">
        <v>11503</v>
      </c>
    </row>
    <row r="2475" spans="1:9">
      <c r="A2475" s="1151"/>
      <c r="B2475" s="922" t="s">
        <v>20070</v>
      </c>
      <c r="C2475" s="920" t="s">
        <v>12625</v>
      </c>
      <c r="D2475" s="923" t="s">
        <v>20071</v>
      </c>
      <c r="E2475" s="920" t="s">
        <v>17038</v>
      </c>
      <c r="F2475" s="921">
        <v>10</v>
      </c>
      <c r="G2475" s="920" t="s">
        <v>26859</v>
      </c>
      <c r="H2475" s="922" t="s">
        <v>20072</v>
      </c>
      <c r="I2475" s="923" t="s">
        <v>11503</v>
      </c>
    </row>
    <row r="2476" spans="1:9">
      <c r="A2476" s="1151"/>
      <c r="B2476" s="922" t="s">
        <v>9312</v>
      </c>
      <c r="C2476" s="920" t="s">
        <v>7514</v>
      </c>
      <c r="D2476" s="923" t="s">
        <v>20059</v>
      </c>
      <c r="E2476" s="920" t="s">
        <v>17022</v>
      </c>
      <c r="F2476" s="921">
        <v>1</v>
      </c>
      <c r="G2476" s="920" t="s">
        <v>26859</v>
      </c>
      <c r="H2476" s="922" t="s">
        <v>19438</v>
      </c>
      <c r="I2476" s="923" t="s">
        <v>11503</v>
      </c>
    </row>
    <row r="2477" spans="1:9">
      <c r="A2477" s="1151"/>
      <c r="B2477" s="922" t="s">
        <v>20054</v>
      </c>
      <c r="C2477" s="920" t="s">
        <v>20055</v>
      </c>
      <c r="D2477" s="923" t="s">
        <v>20056</v>
      </c>
      <c r="E2477" s="920" t="s">
        <v>10130</v>
      </c>
      <c r="F2477" s="921">
        <v>3</v>
      </c>
      <c r="G2477" s="920" t="s">
        <v>26859</v>
      </c>
      <c r="H2477" s="922" t="s">
        <v>20057</v>
      </c>
      <c r="I2477" s="923" t="s">
        <v>11101</v>
      </c>
    </row>
    <row r="2478" spans="1:9">
      <c r="A2478" s="1151"/>
      <c r="B2478" s="922" t="s">
        <v>26325</v>
      </c>
      <c r="C2478" s="920" t="s">
        <v>26325</v>
      </c>
      <c r="D2478" s="923" t="s">
        <v>26326</v>
      </c>
      <c r="E2478" s="920"/>
      <c r="F2478" s="921">
        <v>1</v>
      </c>
      <c r="G2478" s="920" t="s">
        <v>10858</v>
      </c>
      <c r="H2478" s="922" t="s">
        <v>889</v>
      </c>
      <c r="I2478" s="923" t="s">
        <v>10985</v>
      </c>
    </row>
    <row r="2479" spans="1:9">
      <c r="A2479" s="1151"/>
      <c r="B2479" s="922" t="s">
        <v>9252</v>
      </c>
      <c r="C2479" s="920" t="s">
        <v>5534</v>
      </c>
      <c r="D2479" s="923" t="s">
        <v>26324</v>
      </c>
      <c r="E2479" s="920" t="s">
        <v>17038</v>
      </c>
      <c r="F2479" s="921">
        <v>1</v>
      </c>
      <c r="G2479" s="920" t="s">
        <v>10858</v>
      </c>
      <c r="H2479" s="922"/>
      <c r="I2479" s="923" t="s">
        <v>11165</v>
      </c>
    </row>
    <row r="2480" spans="1:9">
      <c r="A2480" s="1151"/>
      <c r="B2480" s="922" t="s">
        <v>15613</v>
      </c>
      <c r="C2480" s="920" t="s">
        <v>15614</v>
      </c>
      <c r="D2480" s="923" t="s">
        <v>24660</v>
      </c>
      <c r="E2480" s="920" t="s">
        <v>15615</v>
      </c>
      <c r="F2480" s="921">
        <v>2</v>
      </c>
      <c r="G2480" s="920" t="s">
        <v>26859</v>
      </c>
      <c r="H2480" s="922" t="s">
        <v>4735</v>
      </c>
      <c r="I2480" s="923" t="s">
        <v>11041</v>
      </c>
    </row>
    <row r="2481" spans="1:9">
      <c r="A2481" s="1151"/>
      <c r="B2481" s="922" t="s">
        <v>9358</v>
      </c>
      <c r="C2481" s="920" t="s">
        <v>9686</v>
      </c>
      <c r="D2481" s="923" t="s">
        <v>24659</v>
      </c>
      <c r="E2481" s="920" t="s">
        <v>17038</v>
      </c>
      <c r="F2481" s="921">
        <v>7</v>
      </c>
      <c r="G2481" s="920" t="s">
        <v>26859</v>
      </c>
      <c r="H2481" s="922" t="s">
        <v>4735</v>
      </c>
      <c r="I2481" s="923" t="s">
        <v>11041</v>
      </c>
    </row>
    <row r="2482" spans="1:9">
      <c r="A2482" s="1151"/>
      <c r="B2482" s="922" t="s">
        <v>9297</v>
      </c>
      <c r="C2482" s="920" t="s">
        <v>9595</v>
      </c>
      <c r="D2482" s="923" t="s">
        <v>20027</v>
      </c>
      <c r="E2482" s="920" t="s">
        <v>17022</v>
      </c>
      <c r="F2482" s="921">
        <v>2</v>
      </c>
      <c r="G2482" s="920" t="s">
        <v>26859</v>
      </c>
      <c r="H2482" s="922" t="s">
        <v>1273</v>
      </c>
      <c r="I2482" s="923" t="s">
        <v>11503</v>
      </c>
    </row>
    <row r="2483" spans="1:9">
      <c r="A2483" s="1151"/>
      <c r="B2483" s="922" t="s">
        <v>9347</v>
      </c>
      <c r="C2483" s="920" t="s">
        <v>9347</v>
      </c>
      <c r="D2483" s="923" t="s">
        <v>25950</v>
      </c>
      <c r="E2483" s="920" t="s">
        <v>24206</v>
      </c>
      <c r="F2483" s="921">
        <v>0</v>
      </c>
      <c r="G2483" s="920" t="s">
        <v>26859</v>
      </c>
      <c r="H2483" s="922"/>
      <c r="I2483" s="923" t="s">
        <v>11165</v>
      </c>
    </row>
    <row r="2484" spans="1:9">
      <c r="A2484" s="1151"/>
      <c r="B2484" s="922" t="s">
        <v>15611</v>
      </c>
      <c r="C2484" s="920" t="s">
        <v>15611</v>
      </c>
      <c r="D2484" s="923" t="s">
        <v>24642</v>
      </c>
      <c r="E2484" s="920" t="s">
        <v>17038</v>
      </c>
      <c r="F2484" s="921">
        <v>1</v>
      </c>
      <c r="G2484" s="920" t="s">
        <v>26859</v>
      </c>
      <c r="H2484" s="922" t="s">
        <v>2059</v>
      </c>
      <c r="I2484" s="923" t="s">
        <v>11560</v>
      </c>
    </row>
    <row r="2485" spans="1:9">
      <c r="A2485" s="1151"/>
      <c r="B2485" s="922" t="s">
        <v>9305</v>
      </c>
      <c r="C2485" s="920" t="s">
        <v>9625</v>
      </c>
      <c r="D2485" s="923" t="s">
        <v>19997</v>
      </c>
      <c r="E2485" s="920"/>
      <c r="F2485" s="921">
        <v>5</v>
      </c>
      <c r="G2485" s="920" t="s">
        <v>26859</v>
      </c>
      <c r="H2485" s="922" t="s">
        <v>1838</v>
      </c>
      <c r="I2485" s="923" t="s">
        <v>11503</v>
      </c>
    </row>
    <row r="2486" spans="1:9">
      <c r="A2486" s="1151"/>
      <c r="B2486" s="922" t="s">
        <v>19992</v>
      </c>
      <c r="C2486" s="920" t="s">
        <v>19993</v>
      </c>
      <c r="D2486" s="923" t="s">
        <v>19994</v>
      </c>
      <c r="E2486" s="920" t="s">
        <v>17038</v>
      </c>
      <c r="F2486" s="921">
        <v>1</v>
      </c>
      <c r="G2486" s="920" t="s">
        <v>26859</v>
      </c>
      <c r="H2486" s="922" t="s">
        <v>2522</v>
      </c>
      <c r="I2486" s="923" t="s">
        <v>11101</v>
      </c>
    </row>
    <row r="2487" spans="1:9">
      <c r="A2487" s="1151"/>
      <c r="B2487" s="922" t="s">
        <v>9300</v>
      </c>
      <c r="C2487" s="920" t="s">
        <v>8520</v>
      </c>
      <c r="D2487" s="923" t="s">
        <v>19989</v>
      </c>
      <c r="E2487" s="920"/>
      <c r="F2487" s="921">
        <v>7</v>
      </c>
      <c r="G2487" s="920" t="s">
        <v>26859</v>
      </c>
      <c r="H2487" s="922"/>
      <c r="I2487" s="923" t="s">
        <v>11130</v>
      </c>
    </row>
    <row r="2488" spans="1:9">
      <c r="A2488" s="1151"/>
      <c r="B2488" s="922" t="s">
        <v>9304</v>
      </c>
      <c r="C2488" s="920" t="s">
        <v>9624</v>
      </c>
      <c r="D2488" s="923" t="s">
        <v>19985</v>
      </c>
      <c r="E2488" s="920"/>
      <c r="F2488" s="921">
        <v>4</v>
      </c>
      <c r="G2488" s="920" t="s">
        <v>26859</v>
      </c>
      <c r="H2488" s="922" t="s">
        <v>19986</v>
      </c>
      <c r="I2488" s="923" t="s">
        <v>11606</v>
      </c>
    </row>
    <row r="2489" spans="1:9">
      <c r="A2489" s="1151"/>
      <c r="B2489" s="922" t="s">
        <v>25089</v>
      </c>
      <c r="C2489" s="920" t="s">
        <v>687</v>
      </c>
      <c r="D2489" s="923" t="s">
        <v>25090</v>
      </c>
      <c r="E2489" s="920" t="s">
        <v>25091</v>
      </c>
      <c r="F2489" s="921">
        <v>1</v>
      </c>
      <c r="G2489" s="920" t="s">
        <v>26859</v>
      </c>
      <c r="H2489" s="922" t="s">
        <v>926</v>
      </c>
      <c r="I2489" s="923" t="s">
        <v>11101</v>
      </c>
    </row>
    <row r="2490" spans="1:9">
      <c r="A2490" s="1151"/>
      <c r="B2490" s="922" t="s">
        <v>9211</v>
      </c>
      <c r="C2490" s="920" t="s">
        <v>9527</v>
      </c>
      <c r="D2490" s="923" t="s">
        <v>21805</v>
      </c>
      <c r="E2490" s="920" t="s">
        <v>10087</v>
      </c>
      <c r="F2490" s="921">
        <v>8</v>
      </c>
      <c r="G2490" s="920" t="s">
        <v>26859</v>
      </c>
      <c r="H2490" s="922" t="s">
        <v>4735</v>
      </c>
      <c r="I2490" s="923" t="s">
        <v>11041</v>
      </c>
    </row>
    <row r="2491" spans="1:9">
      <c r="A2491" s="1151"/>
      <c r="B2491" s="922" t="s">
        <v>6079</v>
      </c>
      <c r="C2491" s="920" t="s">
        <v>19900</v>
      </c>
      <c r="D2491" s="923" t="s">
        <v>19901</v>
      </c>
      <c r="E2491" s="920" t="s">
        <v>17038</v>
      </c>
      <c r="F2491" s="921">
        <v>2</v>
      </c>
      <c r="G2491" s="920" t="s">
        <v>26859</v>
      </c>
      <c r="H2491" s="922" t="s">
        <v>4782</v>
      </c>
      <c r="I2491" s="923" t="s">
        <v>11503</v>
      </c>
    </row>
    <row r="2492" spans="1:9">
      <c r="A2492" s="1151"/>
      <c r="B2492" s="922" t="s">
        <v>24440</v>
      </c>
      <c r="C2492" s="920" t="s">
        <v>9689</v>
      </c>
      <c r="D2492" s="923" t="s">
        <v>24441</v>
      </c>
      <c r="E2492" s="920"/>
      <c r="F2492" s="921">
        <v>1</v>
      </c>
      <c r="G2492" s="920" t="s">
        <v>26859</v>
      </c>
      <c r="H2492" s="922" t="s">
        <v>10208</v>
      </c>
      <c r="I2492" s="923" t="s">
        <v>11101</v>
      </c>
    </row>
    <row r="2493" spans="1:9">
      <c r="A2493" s="1151"/>
      <c r="B2493" s="922" t="s">
        <v>9320</v>
      </c>
      <c r="C2493" s="920" t="s">
        <v>9635</v>
      </c>
      <c r="D2493" s="923" t="s">
        <v>19891</v>
      </c>
      <c r="E2493" s="920" t="s">
        <v>17022</v>
      </c>
      <c r="F2493" s="921">
        <v>5</v>
      </c>
      <c r="G2493" s="920" t="s">
        <v>26859</v>
      </c>
      <c r="H2493" s="922" t="s">
        <v>4770</v>
      </c>
      <c r="I2493" s="923" t="s">
        <v>11101</v>
      </c>
    </row>
    <row r="2494" spans="1:9">
      <c r="A2494" s="1151"/>
      <c r="B2494" s="922" t="s">
        <v>16138</v>
      </c>
      <c r="C2494" s="920" t="s">
        <v>5606</v>
      </c>
      <c r="D2494" s="923" t="s">
        <v>26305</v>
      </c>
      <c r="E2494" s="920" t="s">
        <v>17038</v>
      </c>
      <c r="F2494" s="921">
        <v>4</v>
      </c>
      <c r="G2494" s="920" t="s">
        <v>10858</v>
      </c>
      <c r="H2494" s="922"/>
      <c r="I2494" s="923" t="s">
        <v>11165</v>
      </c>
    </row>
    <row r="2495" spans="1:9">
      <c r="A2495" s="1151"/>
      <c r="B2495" s="922" t="s">
        <v>9366</v>
      </c>
      <c r="C2495" s="920" t="s">
        <v>9693</v>
      </c>
      <c r="D2495" s="923" t="s">
        <v>25924</v>
      </c>
      <c r="E2495" s="920" t="s">
        <v>17038</v>
      </c>
      <c r="F2495" s="921">
        <v>1</v>
      </c>
      <c r="G2495" s="920" t="s">
        <v>26859</v>
      </c>
      <c r="H2495" s="922" t="s">
        <v>16022</v>
      </c>
      <c r="I2495" s="923" t="s">
        <v>10985</v>
      </c>
    </row>
    <row r="2496" spans="1:9">
      <c r="A2496" s="1151"/>
      <c r="B2496" s="922" t="s">
        <v>15972</v>
      </c>
      <c r="C2496" s="920" t="s">
        <v>15973</v>
      </c>
      <c r="D2496" s="923" t="s">
        <v>25349</v>
      </c>
      <c r="E2496" s="920" t="s">
        <v>17022</v>
      </c>
      <c r="F2496" s="921">
        <v>2</v>
      </c>
      <c r="G2496" s="920" t="s">
        <v>26859</v>
      </c>
      <c r="H2496" s="922" t="s">
        <v>25350</v>
      </c>
      <c r="I2496" s="923" t="s">
        <v>11130</v>
      </c>
    </row>
    <row r="2497" spans="1:9">
      <c r="A2497" s="1151"/>
      <c r="B2497" s="922" t="s">
        <v>9269</v>
      </c>
      <c r="C2497" s="920" t="s">
        <v>9584</v>
      </c>
      <c r="D2497" s="923" t="s">
        <v>25888</v>
      </c>
      <c r="E2497" s="920"/>
      <c r="F2497" s="921">
        <v>0</v>
      </c>
      <c r="G2497" s="920" t="s">
        <v>26859</v>
      </c>
      <c r="H2497" s="922" t="s">
        <v>2059</v>
      </c>
      <c r="I2497" s="923" t="s">
        <v>12684</v>
      </c>
    </row>
    <row r="2498" spans="1:9">
      <c r="A2498" s="1151"/>
      <c r="B2498" s="922" t="s">
        <v>9289</v>
      </c>
      <c r="C2498" s="920" t="s">
        <v>12476</v>
      </c>
      <c r="D2498" s="923" t="s">
        <v>19744</v>
      </c>
      <c r="E2498" s="920" t="s">
        <v>17038</v>
      </c>
      <c r="F2498" s="921">
        <v>4</v>
      </c>
      <c r="G2498" s="920" t="s">
        <v>26859</v>
      </c>
      <c r="H2498" s="922" t="s">
        <v>8983</v>
      </c>
      <c r="I2498" s="923" t="s">
        <v>11101</v>
      </c>
    </row>
    <row r="2499" spans="1:9">
      <c r="A2499" s="1151"/>
      <c r="B2499" s="922" t="s">
        <v>24813</v>
      </c>
      <c r="C2499" s="920" t="s">
        <v>9674</v>
      </c>
      <c r="D2499" s="923" t="s">
        <v>24814</v>
      </c>
      <c r="E2499" s="920"/>
      <c r="F2499" s="921">
        <v>2</v>
      </c>
      <c r="G2499" s="920" t="s">
        <v>26859</v>
      </c>
      <c r="H2499" s="922" t="s">
        <v>15492</v>
      </c>
      <c r="I2499" s="923" t="s">
        <v>11165</v>
      </c>
    </row>
    <row r="2500" spans="1:9">
      <c r="A2500" s="1151"/>
      <c r="B2500" s="922" t="s">
        <v>19741</v>
      </c>
      <c r="C2500" s="920" t="s">
        <v>12474</v>
      </c>
      <c r="D2500" s="923" t="s">
        <v>19742</v>
      </c>
      <c r="E2500" s="920" t="s">
        <v>17038</v>
      </c>
      <c r="F2500" s="921">
        <v>8</v>
      </c>
      <c r="G2500" s="920" t="s">
        <v>26859</v>
      </c>
      <c r="H2500" s="922" t="s">
        <v>27047</v>
      </c>
      <c r="I2500" s="923" t="s">
        <v>11503</v>
      </c>
    </row>
    <row r="2501" spans="1:9">
      <c r="A2501" s="1151"/>
      <c r="B2501" s="922" t="s">
        <v>24437</v>
      </c>
      <c r="C2501" s="920" t="s">
        <v>24438</v>
      </c>
      <c r="D2501" s="923" t="s">
        <v>24439</v>
      </c>
      <c r="E2501" s="920" t="s">
        <v>17022</v>
      </c>
      <c r="F2501" s="921">
        <v>2</v>
      </c>
      <c r="G2501" s="920" t="s">
        <v>26859</v>
      </c>
      <c r="H2501" s="922" t="s">
        <v>8994</v>
      </c>
      <c r="I2501" s="923" t="s">
        <v>12684</v>
      </c>
    </row>
    <row r="2502" spans="1:9">
      <c r="A2502" s="1151"/>
      <c r="B2502" s="922" t="s">
        <v>25345</v>
      </c>
      <c r="C2502" s="920" t="s">
        <v>9574</v>
      </c>
      <c r="D2502" s="923" t="s">
        <v>25311</v>
      </c>
      <c r="E2502" s="920" t="s">
        <v>15957</v>
      </c>
      <c r="F2502" s="921">
        <v>10</v>
      </c>
      <c r="G2502" s="920" t="s">
        <v>26859</v>
      </c>
      <c r="H2502" s="922" t="s">
        <v>563</v>
      </c>
      <c r="I2502" s="923" t="s">
        <v>11503</v>
      </c>
    </row>
    <row r="2503" spans="1:9">
      <c r="A2503" s="1151"/>
      <c r="B2503" s="922" t="s">
        <v>9283</v>
      </c>
      <c r="C2503" s="920" t="s">
        <v>9602</v>
      </c>
      <c r="D2503" s="923" t="s">
        <v>19728</v>
      </c>
      <c r="E2503" s="920" t="s">
        <v>17038</v>
      </c>
      <c r="F2503" s="921">
        <v>1</v>
      </c>
      <c r="G2503" s="920" t="s">
        <v>26859</v>
      </c>
      <c r="H2503" s="922" t="s">
        <v>2057</v>
      </c>
      <c r="I2503" s="923" t="s">
        <v>11503</v>
      </c>
    </row>
    <row r="2504" spans="1:9">
      <c r="A2504" s="1151"/>
      <c r="B2504" s="922" t="s">
        <v>22546</v>
      </c>
      <c r="C2504" s="920" t="s">
        <v>22547</v>
      </c>
      <c r="D2504" s="923" t="s">
        <v>22548</v>
      </c>
      <c r="E2504" s="920" t="s">
        <v>17022</v>
      </c>
      <c r="F2504" s="921">
        <v>4</v>
      </c>
      <c r="G2504" s="920" t="s">
        <v>26859</v>
      </c>
      <c r="H2504" s="922" t="s">
        <v>10206</v>
      </c>
      <c r="I2504" s="923" t="s">
        <v>11503</v>
      </c>
    </row>
    <row r="2505" spans="1:9">
      <c r="A2505" s="1151"/>
      <c r="B2505" s="922" t="s">
        <v>25866</v>
      </c>
      <c r="C2505" s="920" t="s">
        <v>24663</v>
      </c>
      <c r="D2505" s="923" t="s">
        <v>25867</v>
      </c>
      <c r="E2505" s="920" t="s">
        <v>25868</v>
      </c>
      <c r="F2505" s="921">
        <v>2</v>
      </c>
      <c r="G2505" s="920" t="s">
        <v>26859</v>
      </c>
      <c r="H2505" s="922" t="s">
        <v>15488</v>
      </c>
      <c r="I2505" s="923" t="s">
        <v>11165</v>
      </c>
    </row>
    <row r="2506" spans="1:9">
      <c r="A2506" s="1151"/>
      <c r="B2506" s="922" t="s">
        <v>9336</v>
      </c>
      <c r="C2506" s="920" t="s">
        <v>1141</v>
      </c>
      <c r="D2506" s="923" t="s">
        <v>26289</v>
      </c>
      <c r="E2506" s="920" t="s">
        <v>17038</v>
      </c>
      <c r="F2506" s="921">
        <v>4</v>
      </c>
      <c r="G2506" s="920" t="s">
        <v>10858</v>
      </c>
      <c r="H2506" s="922"/>
      <c r="I2506" s="923" t="s">
        <v>11165</v>
      </c>
    </row>
    <row r="2507" spans="1:9">
      <c r="A2507" s="1151"/>
      <c r="B2507" s="922" t="s">
        <v>9368</v>
      </c>
      <c r="C2507" s="920" t="s">
        <v>9695</v>
      </c>
      <c r="D2507" s="923" t="s">
        <v>25853</v>
      </c>
      <c r="E2507" s="920" t="s">
        <v>17038</v>
      </c>
      <c r="F2507" s="921">
        <v>1</v>
      </c>
      <c r="G2507" s="920" t="s">
        <v>26859</v>
      </c>
      <c r="H2507" s="922" t="s">
        <v>16022</v>
      </c>
      <c r="I2507" s="923" t="s">
        <v>10985</v>
      </c>
    </row>
    <row r="2508" spans="1:9">
      <c r="A2508" s="1151"/>
      <c r="B2508" s="922" t="s">
        <v>9281</v>
      </c>
      <c r="C2508" s="920" t="s">
        <v>12436</v>
      </c>
      <c r="D2508" s="923" t="s">
        <v>19652</v>
      </c>
      <c r="E2508" s="920" t="s">
        <v>17038</v>
      </c>
      <c r="F2508" s="921">
        <v>1</v>
      </c>
      <c r="G2508" s="920" t="s">
        <v>26859</v>
      </c>
      <c r="H2508" s="922" t="s">
        <v>2522</v>
      </c>
      <c r="I2508" s="923" t="s">
        <v>11503</v>
      </c>
    </row>
    <row r="2509" spans="1:9">
      <c r="A2509" s="1151"/>
      <c r="B2509" s="922" t="s">
        <v>9365</v>
      </c>
      <c r="C2509" s="920" t="s">
        <v>9692</v>
      </c>
      <c r="D2509" s="923" t="s">
        <v>22543</v>
      </c>
      <c r="E2509" s="920" t="s">
        <v>10169</v>
      </c>
      <c r="F2509" s="921">
        <v>4</v>
      </c>
      <c r="G2509" s="920" t="s">
        <v>26859</v>
      </c>
      <c r="H2509" s="922" t="s">
        <v>4770</v>
      </c>
      <c r="I2509" s="923" t="s">
        <v>11101</v>
      </c>
    </row>
    <row r="2510" spans="1:9">
      <c r="A2510" s="1151"/>
      <c r="B2510" s="922" t="s">
        <v>9322</v>
      </c>
      <c r="C2510" s="920" t="s">
        <v>9638</v>
      </c>
      <c r="D2510" s="923" t="s">
        <v>19651</v>
      </c>
      <c r="E2510" s="920" t="s">
        <v>17038</v>
      </c>
      <c r="F2510" s="921">
        <v>4</v>
      </c>
      <c r="G2510" s="920" t="s">
        <v>26859</v>
      </c>
      <c r="H2510" s="922" t="s">
        <v>560</v>
      </c>
      <c r="I2510" s="923" t="s">
        <v>11503</v>
      </c>
    </row>
    <row r="2511" spans="1:9">
      <c r="A2511" s="1151"/>
      <c r="B2511" s="922" t="s">
        <v>9369</v>
      </c>
      <c r="C2511" s="920" t="s">
        <v>1130</v>
      </c>
      <c r="D2511" s="923" t="s">
        <v>19650</v>
      </c>
      <c r="E2511" s="920" t="s">
        <v>10171</v>
      </c>
      <c r="F2511" s="921">
        <v>2</v>
      </c>
      <c r="G2511" s="920" t="s">
        <v>26859</v>
      </c>
      <c r="H2511" s="922" t="s">
        <v>12435</v>
      </c>
      <c r="I2511" s="923" t="s">
        <v>11577</v>
      </c>
    </row>
    <row r="2512" spans="1:9">
      <c r="A2512" s="1151"/>
      <c r="B2512" s="922" t="s">
        <v>9263</v>
      </c>
      <c r="C2512" s="920" t="s">
        <v>9574</v>
      </c>
      <c r="D2512" s="923" t="s">
        <v>25332</v>
      </c>
      <c r="E2512" s="920" t="s">
        <v>10133</v>
      </c>
      <c r="F2512" s="921">
        <v>1</v>
      </c>
      <c r="G2512" s="920" t="s">
        <v>26859</v>
      </c>
      <c r="H2512" s="922" t="s">
        <v>563</v>
      </c>
      <c r="I2512" s="923" t="s">
        <v>11130</v>
      </c>
    </row>
    <row r="2513" spans="1:9">
      <c r="A2513" s="1151"/>
      <c r="B2513" s="922" t="s">
        <v>9340</v>
      </c>
      <c r="C2513" s="920" t="s">
        <v>9666</v>
      </c>
      <c r="D2513" s="923" t="s">
        <v>24936</v>
      </c>
      <c r="E2513" s="920" t="s">
        <v>17038</v>
      </c>
      <c r="F2513" s="921">
        <v>10</v>
      </c>
      <c r="G2513" s="920" t="s">
        <v>26859</v>
      </c>
      <c r="H2513" s="922" t="s">
        <v>15780</v>
      </c>
      <c r="I2513" s="923" t="s">
        <v>11577</v>
      </c>
    </row>
    <row r="2514" spans="1:9">
      <c r="A2514" s="1151"/>
      <c r="B2514" s="922" t="s">
        <v>9315</v>
      </c>
      <c r="C2514" s="920" t="s">
        <v>9629</v>
      </c>
      <c r="D2514" s="923" t="s">
        <v>19606</v>
      </c>
      <c r="E2514" s="920" t="s">
        <v>17038</v>
      </c>
      <c r="F2514" s="921">
        <v>2</v>
      </c>
      <c r="G2514" s="920" t="s">
        <v>26859</v>
      </c>
      <c r="H2514" s="922"/>
      <c r="I2514" s="923" t="s">
        <v>13831</v>
      </c>
    </row>
    <row r="2515" spans="1:9">
      <c r="A2515" s="1151"/>
      <c r="B2515" s="922" t="s">
        <v>12424</v>
      </c>
      <c r="C2515" s="920" t="s">
        <v>11490</v>
      </c>
      <c r="D2515" s="923" t="s">
        <v>19605</v>
      </c>
      <c r="E2515" s="920" t="s">
        <v>17038</v>
      </c>
      <c r="F2515" s="921">
        <v>2</v>
      </c>
      <c r="G2515" s="920" t="s">
        <v>26859</v>
      </c>
      <c r="H2515" s="922"/>
      <c r="I2515" s="923" t="s">
        <v>11503</v>
      </c>
    </row>
    <row r="2516" spans="1:9">
      <c r="A2516" s="1151"/>
      <c r="B2516" s="922" t="s">
        <v>19595</v>
      </c>
      <c r="C2516" s="920" t="s">
        <v>9648</v>
      </c>
      <c r="D2516" s="923" t="s">
        <v>19596</v>
      </c>
      <c r="E2516" s="920" t="s">
        <v>17022</v>
      </c>
      <c r="F2516" s="921">
        <v>3</v>
      </c>
      <c r="G2516" s="920" t="s">
        <v>26859</v>
      </c>
      <c r="H2516" s="922" t="s">
        <v>1289</v>
      </c>
      <c r="I2516" s="923" t="s">
        <v>11503</v>
      </c>
    </row>
    <row r="2517" spans="1:9">
      <c r="A2517" s="1151"/>
      <c r="B2517" s="922" t="s">
        <v>9311</v>
      </c>
      <c r="C2517" s="920" t="s">
        <v>9627</v>
      </c>
      <c r="D2517" s="923" t="s">
        <v>19575</v>
      </c>
      <c r="E2517" s="920" t="s">
        <v>17038</v>
      </c>
      <c r="F2517" s="921">
        <v>1</v>
      </c>
      <c r="G2517" s="920" t="s">
        <v>26859</v>
      </c>
      <c r="H2517" s="922" t="s">
        <v>19576</v>
      </c>
      <c r="I2517" s="923" t="s">
        <v>11503</v>
      </c>
    </row>
    <row r="2518" spans="1:9">
      <c r="A2518" s="1151"/>
      <c r="B2518" s="922" t="s">
        <v>25310</v>
      </c>
      <c r="C2518" s="920" t="s">
        <v>9413</v>
      </c>
      <c r="D2518" s="923" t="s">
        <v>25311</v>
      </c>
      <c r="E2518" s="920" t="s">
        <v>15957</v>
      </c>
      <c r="F2518" s="921">
        <v>6</v>
      </c>
      <c r="G2518" s="920" t="s">
        <v>26859</v>
      </c>
      <c r="H2518" s="922" t="s">
        <v>563</v>
      </c>
      <c r="I2518" s="923" t="s">
        <v>11503</v>
      </c>
    </row>
    <row r="2519" spans="1:9">
      <c r="A2519" s="1151"/>
      <c r="B2519" s="922" t="s">
        <v>9341</v>
      </c>
      <c r="C2519" s="920" t="s">
        <v>9668</v>
      </c>
      <c r="D2519" s="923" t="s">
        <v>9884</v>
      </c>
      <c r="E2519" s="920" t="s">
        <v>19489</v>
      </c>
      <c r="F2519" s="921">
        <v>1</v>
      </c>
      <c r="G2519" s="920" t="s">
        <v>26859</v>
      </c>
      <c r="H2519" s="922" t="s">
        <v>13043</v>
      </c>
      <c r="I2519" s="923" t="s">
        <v>11101</v>
      </c>
    </row>
    <row r="2520" spans="1:9">
      <c r="A2520" s="1151"/>
      <c r="B2520" s="922" t="s">
        <v>9329</v>
      </c>
      <c r="C2520" s="920" t="s">
        <v>3461</v>
      </c>
      <c r="D2520" s="923" t="s">
        <v>19468</v>
      </c>
      <c r="E2520" s="920" t="s">
        <v>17022</v>
      </c>
      <c r="F2520" s="921">
        <v>1</v>
      </c>
      <c r="G2520" s="920" t="s">
        <v>26859</v>
      </c>
      <c r="H2520" s="922" t="s">
        <v>560</v>
      </c>
      <c r="I2520" s="923" t="s">
        <v>11503</v>
      </c>
    </row>
    <row r="2521" spans="1:9">
      <c r="A2521" s="1151"/>
      <c r="B2521" s="922" t="s">
        <v>9277</v>
      </c>
      <c r="C2521" s="920" t="s">
        <v>9597</v>
      </c>
      <c r="D2521" s="923" t="s">
        <v>19465</v>
      </c>
      <c r="E2521" s="920" t="s">
        <v>17038</v>
      </c>
      <c r="F2521" s="921">
        <v>6</v>
      </c>
      <c r="G2521" s="920" t="s">
        <v>26859</v>
      </c>
      <c r="H2521" s="922" t="s">
        <v>19466</v>
      </c>
      <c r="I2521" s="923" t="s">
        <v>11503</v>
      </c>
    </row>
    <row r="2522" spans="1:9">
      <c r="A2522" s="1151"/>
      <c r="B2522" s="922" t="s">
        <v>26716</v>
      </c>
      <c r="C2522" s="920" t="s">
        <v>26717</v>
      </c>
      <c r="D2522" s="923" t="s">
        <v>26718</v>
      </c>
      <c r="E2522" s="920" t="s">
        <v>26719</v>
      </c>
      <c r="F2522" s="921">
        <v>15</v>
      </c>
      <c r="G2522" s="920" t="s">
        <v>10858</v>
      </c>
      <c r="H2522" s="922" t="s">
        <v>904</v>
      </c>
      <c r="I2522" s="923" t="s">
        <v>11299</v>
      </c>
    </row>
    <row r="2523" spans="1:9">
      <c r="A2523" s="1151"/>
      <c r="B2523" s="922" t="s">
        <v>9317</v>
      </c>
      <c r="C2523" s="920" t="s">
        <v>9616</v>
      </c>
      <c r="D2523" s="923" t="s">
        <v>19437</v>
      </c>
      <c r="E2523" s="920" t="s">
        <v>17038</v>
      </c>
      <c r="F2523" s="921">
        <v>2</v>
      </c>
      <c r="G2523" s="920" t="s">
        <v>26859</v>
      </c>
      <c r="H2523" s="922" t="s">
        <v>19438</v>
      </c>
      <c r="I2523" s="923" t="s">
        <v>11503</v>
      </c>
    </row>
    <row r="2524" spans="1:9">
      <c r="A2524" s="1151"/>
      <c r="B2524" s="922" t="s">
        <v>9292</v>
      </c>
      <c r="C2524" s="920" t="s">
        <v>21463</v>
      </c>
      <c r="D2524" s="923" t="s">
        <v>21464</v>
      </c>
      <c r="E2524" s="920" t="s">
        <v>17038</v>
      </c>
      <c r="F2524" s="921">
        <v>4</v>
      </c>
      <c r="G2524" s="920" t="s">
        <v>26859</v>
      </c>
      <c r="H2524" s="922" t="s">
        <v>21465</v>
      </c>
      <c r="I2524" s="923" t="s">
        <v>11503</v>
      </c>
    </row>
    <row r="2525" spans="1:9">
      <c r="A2525" s="1151"/>
      <c r="B2525" s="922" t="s">
        <v>9355</v>
      </c>
      <c r="C2525" s="920" t="s">
        <v>9681</v>
      </c>
      <c r="D2525" s="923" t="s">
        <v>9886</v>
      </c>
      <c r="E2525" s="920" t="s">
        <v>12338</v>
      </c>
      <c r="F2525" s="921">
        <v>4</v>
      </c>
      <c r="G2525" s="920" t="s">
        <v>26859</v>
      </c>
      <c r="H2525" s="922" t="s">
        <v>891</v>
      </c>
      <c r="I2525" s="923" t="s">
        <v>11130</v>
      </c>
    </row>
    <row r="2526" spans="1:9">
      <c r="A2526" s="1151"/>
      <c r="B2526" s="922" t="s">
        <v>9321</v>
      </c>
      <c r="C2526" s="920" t="s">
        <v>9636</v>
      </c>
      <c r="D2526" s="923" t="s">
        <v>19419</v>
      </c>
      <c r="E2526" s="920" t="s">
        <v>17038</v>
      </c>
      <c r="F2526" s="921">
        <v>3</v>
      </c>
      <c r="G2526" s="920" t="s">
        <v>26859</v>
      </c>
      <c r="H2526" s="922"/>
      <c r="I2526" s="923" t="s">
        <v>11503</v>
      </c>
    </row>
    <row r="2527" spans="1:9">
      <c r="A2527" s="1151"/>
      <c r="B2527" s="922" t="s">
        <v>9264</v>
      </c>
      <c r="C2527" s="920" t="s">
        <v>9576</v>
      </c>
      <c r="D2527" s="923" t="s">
        <v>26272</v>
      </c>
      <c r="E2527" s="920"/>
      <c r="F2527" s="921">
        <v>1</v>
      </c>
      <c r="G2527" s="920" t="s">
        <v>10858</v>
      </c>
      <c r="H2527" s="922" t="s">
        <v>889</v>
      </c>
      <c r="I2527" s="923" t="s">
        <v>10985</v>
      </c>
    </row>
    <row r="2528" spans="1:9">
      <c r="A2528" s="1151"/>
      <c r="B2528" s="922" t="s">
        <v>9274</v>
      </c>
      <c r="C2528" s="920" t="s">
        <v>9588</v>
      </c>
      <c r="D2528" s="923" t="s">
        <v>25796</v>
      </c>
      <c r="E2528" s="920" t="s">
        <v>16075</v>
      </c>
      <c r="F2528" s="921">
        <v>0</v>
      </c>
      <c r="G2528" s="920" t="s">
        <v>26859</v>
      </c>
      <c r="H2528" s="922" t="s">
        <v>2059</v>
      </c>
      <c r="I2528" s="923" t="s">
        <v>12684</v>
      </c>
    </row>
    <row r="2529" spans="1:9">
      <c r="A2529" s="1151"/>
      <c r="B2529" s="922" t="s">
        <v>9295</v>
      </c>
      <c r="C2529" s="920" t="s">
        <v>9593</v>
      </c>
      <c r="D2529" s="923" t="s">
        <v>19410</v>
      </c>
      <c r="E2529" s="920" t="s">
        <v>17038</v>
      </c>
      <c r="F2529" s="921">
        <v>3</v>
      </c>
      <c r="G2529" s="920" t="s">
        <v>26859</v>
      </c>
      <c r="H2529" s="922" t="s">
        <v>19411</v>
      </c>
      <c r="I2529" s="923" t="s">
        <v>11503</v>
      </c>
    </row>
    <row r="2530" spans="1:9">
      <c r="A2530" s="1151"/>
      <c r="B2530" s="922" t="s">
        <v>9324</v>
      </c>
      <c r="C2530" s="920" t="s">
        <v>9640</v>
      </c>
      <c r="D2530" s="923" t="s">
        <v>19408</v>
      </c>
      <c r="E2530" s="920" t="s">
        <v>17022</v>
      </c>
      <c r="F2530" s="921">
        <v>4</v>
      </c>
      <c r="G2530" s="920" t="s">
        <v>26859</v>
      </c>
      <c r="H2530" s="922" t="s">
        <v>19409</v>
      </c>
      <c r="I2530" s="923" t="s">
        <v>11503</v>
      </c>
    </row>
    <row r="2531" spans="1:9">
      <c r="A2531" s="1151"/>
      <c r="B2531" s="922" t="s">
        <v>19404</v>
      </c>
      <c r="C2531" s="920" t="s">
        <v>14942</v>
      </c>
      <c r="D2531" s="923" t="s">
        <v>19405</v>
      </c>
      <c r="E2531" s="920"/>
      <c r="F2531" s="921">
        <v>1</v>
      </c>
      <c r="G2531" s="920" t="s">
        <v>26859</v>
      </c>
      <c r="H2531" s="922" t="s">
        <v>19406</v>
      </c>
      <c r="I2531" s="923" t="s">
        <v>11577</v>
      </c>
    </row>
    <row r="2532" spans="1:9">
      <c r="A2532" s="1151"/>
      <c r="B2532" s="922" t="s">
        <v>12319</v>
      </c>
      <c r="C2532" s="920" t="s">
        <v>12320</v>
      </c>
      <c r="D2532" s="923" t="s">
        <v>19401</v>
      </c>
      <c r="E2532" s="920" t="s">
        <v>17022</v>
      </c>
      <c r="F2532" s="921">
        <v>2</v>
      </c>
      <c r="G2532" s="920" t="s">
        <v>26859</v>
      </c>
      <c r="H2532" s="922" t="s">
        <v>2522</v>
      </c>
      <c r="I2532" s="923" t="s">
        <v>11130</v>
      </c>
    </row>
    <row r="2533" spans="1:9">
      <c r="A2533" s="1151"/>
      <c r="B2533" s="922" t="s">
        <v>9279</v>
      </c>
      <c r="C2533" s="920" t="s">
        <v>9600</v>
      </c>
      <c r="D2533" s="923" t="s">
        <v>19365</v>
      </c>
      <c r="E2533" s="920" t="s">
        <v>17038</v>
      </c>
      <c r="F2533" s="921">
        <v>5</v>
      </c>
      <c r="G2533" s="920" t="s">
        <v>26859</v>
      </c>
      <c r="H2533" s="922"/>
      <c r="I2533" s="923" t="s">
        <v>11503</v>
      </c>
    </row>
    <row r="2534" spans="1:9">
      <c r="A2534" s="1151"/>
      <c r="B2534" s="922" t="s">
        <v>9314</v>
      </c>
      <c r="C2534" s="920" t="s">
        <v>9614</v>
      </c>
      <c r="D2534" s="923" t="s">
        <v>22271</v>
      </c>
      <c r="E2534" s="920" t="s">
        <v>17038</v>
      </c>
      <c r="F2534" s="921">
        <v>36</v>
      </c>
      <c r="G2534" s="920" t="s">
        <v>26859</v>
      </c>
      <c r="H2534" s="922"/>
      <c r="I2534" s="923" t="s">
        <v>20164</v>
      </c>
    </row>
    <row r="2535" spans="1:9">
      <c r="A2535" s="1151"/>
      <c r="B2535" s="922" t="s">
        <v>9327</v>
      </c>
      <c r="C2535" s="920" t="s">
        <v>9644</v>
      </c>
      <c r="D2535" s="923" t="s">
        <v>19347</v>
      </c>
      <c r="E2535" s="920" t="s">
        <v>17038</v>
      </c>
      <c r="F2535" s="921">
        <v>2</v>
      </c>
      <c r="G2535" s="920" t="s">
        <v>26859</v>
      </c>
      <c r="H2535" s="922" t="s">
        <v>19348</v>
      </c>
      <c r="I2535" s="923" t="s">
        <v>11041</v>
      </c>
    </row>
    <row r="2536" spans="1:9">
      <c r="A2536" s="1151"/>
      <c r="B2536" s="922" t="s">
        <v>9291</v>
      </c>
      <c r="C2536" s="920" t="s">
        <v>1502</v>
      </c>
      <c r="D2536" s="923" t="s">
        <v>19300</v>
      </c>
      <c r="E2536" s="920" t="s">
        <v>17038</v>
      </c>
      <c r="F2536" s="921">
        <v>3</v>
      </c>
      <c r="G2536" s="920" t="s">
        <v>26859</v>
      </c>
      <c r="H2536" s="922" t="s">
        <v>2053</v>
      </c>
      <c r="I2536" s="923" t="s">
        <v>11503</v>
      </c>
    </row>
    <row r="2537" spans="1:9">
      <c r="A2537" s="1151"/>
      <c r="B2537" s="922" t="s">
        <v>9261</v>
      </c>
      <c r="C2537" s="920" t="s">
        <v>3491</v>
      </c>
      <c r="D2537" s="923" t="s">
        <v>19266</v>
      </c>
      <c r="E2537" s="920" t="s">
        <v>10131</v>
      </c>
      <c r="F2537" s="921">
        <v>2</v>
      </c>
      <c r="G2537" s="920" t="s">
        <v>26859</v>
      </c>
      <c r="H2537" s="922" t="s">
        <v>19267</v>
      </c>
      <c r="I2537" s="923" t="s">
        <v>11130</v>
      </c>
    </row>
    <row r="2538" spans="1:9">
      <c r="A2538" s="1151"/>
      <c r="B2538" s="922" t="s">
        <v>15949</v>
      </c>
      <c r="C2538" s="920" t="s">
        <v>15950</v>
      </c>
      <c r="D2538" s="923" t="s">
        <v>25292</v>
      </c>
      <c r="E2538" s="920" t="s">
        <v>15951</v>
      </c>
      <c r="F2538" s="921">
        <v>1</v>
      </c>
      <c r="G2538" s="920" t="s">
        <v>26859</v>
      </c>
      <c r="H2538" s="922" t="s">
        <v>563</v>
      </c>
      <c r="I2538" s="923" t="s">
        <v>11101</v>
      </c>
    </row>
    <row r="2539" spans="1:9">
      <c r="A2539" s="1151"/>
      <c r="B2539" s="922" t="s">
        <v>9359</v>
      </c>
      <c r="C2539" s="920" t="s">
        <v>9687</v>
      </c>
      <c r="D2539" s="923" t="s">
        <v>19231</v>
      </c>
      <c r="E2539" s="920"/>
      <c r="F2539" s="921">
        <v>1</v>
      </c>
      <c r="G2539" s="920" t="s">
        <v>26859</v>
      </c>
      <c r="H2539" s="922" t="s">
        <v>888</v>
      </c>
      <c r="I2539" s="923" t="s">
        <v>11101</v>
      </c>
    </row>
    <row r="2540" spans="1:9">
      <c r="A2540" s="1151"/>
      <c r="B2540" s="922" t="s">
        <v>9306</v>
      </c>
      <c r="C2540" s="920" t="s">
        <v>19217</v>
      </c>
      <c r="D2540" s="923" t="s">
        <v>19218</v>
      </c>
      <c r="E2540" s="920"/>
      <c r="F2540" s="921">
        <v>2</v>
      </c>
      <c r="G2540" s="920" t="s">
        <v>26859</v>
      </c>
      <c r="H2540" s="922" t="s">
        <v>19219</v>
      </c>
      <c r="I2540" s="923" t="s">
        <v>11503</v>
      </c>
    </row>
    <row r="2541" spans="1:9">
      <c r="A2541" s="1151"/>
      <c r="B2541" s="922" t="s">
        <v>9302</v>
      </c>
      <c r="C2541" s="920" t="s">
        <v>9621</v>
      </c>
      <c r="D2541" s="923" t="s">
        <v>23904</v>
      </c>
      <c r="E2541" s="920"/>
      <c r="F2541" s="921">
        <v>3</v>
      </c>
      <c r="G2541" s="920" t="s">
        <v>10858</v>
      </c>
      <c r="H2541" s="922" t="s">
        <v>889</v>
      </c>
      <c r="I2541" s="923" t="s">
        <v>11503</v>
      </c>
    </row>
    <row r="2542" spans="1:9">
      <c r="A2542" s="1151"/>
      <c r="B2542" s="922" t="s">
        <v>15946</v>
      </c>
      <c r="C2542" s="920" t="s">
        <v>15947</v>
      </c>
      <c r="D2542" s="923" t="s">
        <v>25287</v>
      </c>
      <c r="E2542" s="920" t="s">
        <v>15948</v>
      </c>
      <c r="F2542" s="921">
        <v>10</v>
      </c>
      <c r="G2542" s="920" t="s">
        <v>26859</v>
      </c>
      <c r="H2542" s="922" t="s">
        <v>563</v>
      </c>
      <c r="I2542" s="923" t="s">
        <v>11101</v>
      </c>
    </row>
    <row r="2543" spans="1:9">
      <c r="A2543" s="1151"/>
      <c r="B2543" s="922" t="s">
        <v>26658</v>
      </c>
      <c r="C2543" s="920" t="s">
        <v>26659</v>
      </c>
      <c r="D2543" s="923" t="s">
        <v>26660</v>
      </c>
      <c r="E2543" s="920" t="s">
        <v>17038</v>
      </c>
      <c r="F2543" s="921">
        <v>2</v>
      </c>
      <c r="G2543" s="920" t="s">
        <v>10858</v>
      </c>
      <c r="H2543" s="922" t="s">
        <v>26661</v>
      </c>
      <c r="I2543" s="923" t="s">
        <v>11560</v>
      </c>
    </row>
    <row r="2544" spans="1:9">
      <c r="A2544" s="1151"/>
      <c r="B2544" s="922" t="s">
        <v>9310</v>
      </c>
      <c r="C2544" s="920" t="s">
        <v>9611</v>
      </c>
      <c r="D2544" s="923" t="s">
        <v>19172</v>
      </c>
      <c r="E2544" s="920" t="s">
        <v>17038</v>
      </c>
      <c r="F2544" s="921">
        <v>1</v>
      </c>
      <c r="G2544" s="920" t="s">
        <v>26859</v>
      </c>
      <c r="H2544" s="922" t="s">
        <v>19173</v>
      </c>
      <c r="I2544" s="923" t="s">
        <v>11101</v>
      </c>
    </row>
    <row r="2545" spans="1:9">
      <c r="A2545" s="1151"/>
      <c r="B2545" s="922" t="s">
        <v>9298</v>
      </c>
      <c r="C2545" s="920" t="s">
        <v>9618</v>
      </c>
      <c r="D2545" s="923" t="s">
        <v>19165</v>
      </c>
      <c r="E2545" s="920" t="s">
        <v>17022</v>
      </c>
      <c r="F2545" s="921">
        <v>5</v>
      </c>
      <c r="G2545" s="920" t="s">
        <v>26859</v>
      </c>
      <c r="H2545" s="922" t="s">
        <v>12650</v>
      </c>
      <c r="I2545" s="923" t="s">
        <v>11503</v>
      </c>
    </row>
    <row r="2546" spans="1:9">
      <c r="A2546" s="1151"/>
      <c r="B2546" s="922" t="s">
        <v>9267</v>
      </c>
      <c r="C2546" s="920" t="s">
        <v>9582</v>
      </c>
      <c r="D2546" s="923" t="s">
        <v>26433</v>
      </c>
      <c r="E2546" s="920" t="s">
        <v>10137</v>
      </c>
      <c r="F2546" s="921">
        <v>2</v>
      </c>
      <c r="G2546" s="920" t="s">
        <v>10858</v>
      </c>
      <c r="H2546" s="922" t="s">
        <v>16479</v>
      </c>
      <c r="I2546" s="923" t="s">
        <v>11101</v>
      </c>
    </row>
    <row r="2547" spans="1:9">
      <c r="A2547" s="1151"/>
      <c r="B2547" s="922" t="s">
        <v>12258</v>
      </c>
      <c r="C2547" s="920" t="s">
        <v>14479</v>
      </c>
      <c r="D2547" s="923" t="s">
        <v>19140</v>
      </c>
      <c r="E2547" s="920" t="s">
        <v>17038</v>
      </c>
      <c r="F2547" s="921">
        <v>2</v>
      </c>
      <c r="G2547" s="920" t="s">
        <v>26859</v>
      </c>
      <c r="H2547" s="922" t="s">
        <v>4770</v>
      </c>
      <c r="I2547" s="923" t="s">
        <v>11101</v>
      </c>
    </row>
    <row r="2548" spans="1:9">
      <c r="A2548" s="1151"/>
      <c r="B2548" s="922" t="s">
        <v>25272</v>
      </c>
      <c r="C2548" s="920" t="s">
        <v>25273</v>
      </c>
      <c r="D2548" s="923" t="s">
        <v>25274</v>
      </c>
      <c r="E2548" s="920" t="s">
        <v>25275</v>
      </c>
      <c r="F2548" s="921">
        <v>2</v>
      </c>
      <c r="G2548" s="920" t="s">
        <v>26859</v>
      </c>
      <c r="H2548" s="922" t="s">
        <v>563</v>
      </c>
      <c r="I2548" s="923" t="s">
        <v>11101</v>
      </c>
    </row>
    <row r="2549" spans="1:9">
      <c r="A2549" s="1151"/>
      <c r="B2549" s="922" t="s">
        <v>9280</v>
      </c>
      <c r="C2549" s="920" t="s">
        <v>12237</v>
      </c>
      <c r="D2549" s="923" t="s">
        <v>19095</v>
      </c>
      <c r="E2549" s="920" t="s">
        <v>17038</v>
      </c>
      <c r="F2549" s="921">
        <v>1</v>
      </c>
      <c r="G2549" s="920" t="s">
        <v>26859</v>
      </c>
      <c r="H2549" s="922" t="s">
        <v>1273</v>
      </c>
      <c r="I2549" s="923" t="s">
        <v>11503</v>
      </c>
    </row>
    <row r="2550" spans="1:9">
      <c r="A2550" s="1151"/>
      <c r="B2550" s="922" t="s">
        <v>9285</v>
      </c>
      <c r="C2550" s="920" t="s">
        <v>9605</v>
      </c>
      <c r="D2550" s="923" t="s">
        <v>19088</v>
      </c>
      <c r="E2550" s="920" t="s">
        <v>17038</v>
      </c>
      <c r="F2550" s="921">
        <v>6</v>
      </c>
      <c r="G2550" s="920" t="s">
        <v>26859</v>
      </c>
      <c r="H2550" s="922" t="s">
        <v>19089</v>
      </c>
      <c r="I2550" s="923" t="s">
        <v>11503</v>
      </c>
    </row>
    <row r="2551" spans="1:9">
      <c r="A2551" s="1151"/>
      <c r="B2551" s="922" t="s">
        <v>9294</v>
      </c>
      <c r="C2551" s="920" t="s">
        <v>9592</v>
      </c>
      <c r="D2551" s="923" t="s">
        <v>19076</v>
      </c>
      <c r="E2551" s="920" t="s">
        <v>17038</v>
      </c>
      <c r="F2551" s="921">
        <v>1</v>
      </c>
      <c r="G2551" s="920" t="s">
        <v>26859</v>
      </c>
      <c r="H2551" s="922" t="s">
        <v>1273</v>
      </c>
      <c r="I2551" s="923" t="s">
        <v>11503</v>
      </c>
    </row>
    <row r="2552" spans="1:9">
      <c r="A2552" s="1151"/>
      <c r="B2552" s="922" t="s">
        <v>19064</v>
      </c>
      <c r="C2552" s="920" t="s">
        <v>19065</v>
      </c>
      <c r="D2552" s="923" t="s">
        <v>19066</v>
      </c>
      <c r="E2552" s="920" t="s">
        <v>19067</v>
      </c>
      <c r="F2552" s="921">
        <v>2</v>
      </c>
      <c r="G2552" s="920" t="s">
        <v>26859</v>
      </c>
      <c r="H2552" s="922" t="s">
        <v>891</v>
      </c>
      <c r="I2552" s="923" t="s">
        <v>11130</v>
      </c>
    </row>
    <row r="2553" spans="1:9">
      <c r="A2553" s="1151"/>
      <c r="B2553" s="922" t="s">
        <v>9272</v>
      </c>
      <c r="C2553" s="920" t="s">
        <v>9586</v>
      </c>
      <c r="D2553" s="923" t="s">
        <v>25052</v>
      </c>
      <c r="E2553" s="920" t="s">
        <v>15847</v>
      </c>
      <c r="F2553" s="921">
        <v>1</v>
      </c>
      <c r="G2553" s="920" t="s">
        <v>26859</v>
      </c>
      <c r="H2553" s="922" t="s">
        <v>26989</v>
      </c>
      <c r="I2553" s="923" t="s">
        <v>11503</v>
      </c>
    </row>
    <row r="2554" spans="1:9">
      <c r="A2554" s="1151"/>
      <c r="B2554" s="922" t="s">
        <v>9325</v>
      </c>
      <c r="C2554" s="920" t="s">
        <v>13090</v>
      </c>
      <c r="D2554" s="923" t="s">
        <v>19037</v>
      </c>
      <c r="E2554" s="920" t="s">
        <v>17038</v>
      </c>
      <c r="F2554" s="921">
        <v>1</v>
      </c>
      <c r="G2554" s="920" t="s">
        <v>26859</v>
      </c>
      <c r="H2554" s="922" t="s">
        <v>2060</v>
      </c>
      <c r="I2554" s="923" t="s">
        <v>11101</v>
      </c>
    </row>
    <row r="2555" spans="1:9">
      <c r="A2555" s="1151"/>
      <c r="B2555" s="922" t="s">
        <v>21736</v>
      </c>
      <c r="C2555" s="920" t="s">
        <v>16478</v>
      </c>
      <c r="D2555" s="923" t="s">
        <v>21737</v>
      </c>
      <c r="E2555" s="920" t="s">
        <v>17022</v>
      </c>
      <c r="F2555" s="921">
        <v>21</v>
      </c>
      <c r="G2555" s="920" t="s">
        <v>26859</v>
      </c>
      <c r="H2555" s="922" t="s">
        <v>13648</v>
      </c>
      <c r="I2555" s="923" t="s">
        <v>10985</v>
      </c>
    </row>
    <row r="2556" spans="1:9">
      <c r="A2556" s="1151"/>
      <c r="B2556" s="922" t="s">
        <v>9301</v>
      </c>
      <c r="C2556" s="920" t="s">
        <v>9620</v>
      </c>
      <c r="D2556" s="923" t="s">
        <v>19032</v>
      </c>
      <c r="E2556" s="920"/>
      <c r="F2556" s="921">
        <v>6</v>
      </c>
      <c r="G2556" s="920" t="s">
        <v>26859</v>
      </c>
      <c r="H2556" s="922" t="s">
        <v>12650</v>
      </c>
      <c r="I2556" s="923" t="s">
        <v>13831</v>
      </c>
    </row>
    <row r="2557" spans="1:9">
      <c r="A2557" s="1151"/>
      <c r="B2557" s="922" t="s">
        <v>9319</v>
      </c>
      <c r="C2557" s="920" t="s">
        <v>9632</v>
      </c>
      <c r="D2557" s="923" t="s">
        <v>19018</v>
      </c>
      <c r="E2557" s="920" t="s">
        <v>17038</v>
      </c>
      <c r="F2557" s="921">
        <v>10</v>
      </c>
      <c r="G2557" s="920" t="s">
        <v>26859</v>
      </c>
      <c r="H2557" s="922" t="s">
        <v>12256</v>
      </c>
      <c r="I2557" s="923" t="s">
        <v>11503</v>
      </c>
    </row>
    <row r="2558" spans="1:9">
      <c r="A2558" s="1151"/>
      <c r="B2558" s="922" t="s">
        <v>3188</v>
      </c>
      <c r="C2558" s="920" t="s">
        <v>9676</v>
      </c>
      <c r="D2558" s="923" t="s">
        <v>19009</v>
      </c>
      <c r="E2558" s="920" t="s">
        <v>10159</v>
      </c>
      <c r="F2558" s="921">
        <v>6</v>
      </c>
      <c r="G2558" s="920" t="s">
        <v>26859</v>
      </c>
      <c r="H2558" s="922" t="s">
        <v>561</v>
      </c>
      <c r="I2558" s="923" t="s">
        <v>11503</v>
      </c>
    </row>
    <row r="2559" spans="1:9">
      <c r="A2559" s="1151"/>
      <c r="B2559" s="922" t="s">
        <v>3188</v>
      </c>
      <c r="C2559" s="920" t="s">
        <v>9676</v>
      </c>
      <c r="D2559" s="923" t="s">
        <v>9885</v>
      </c>
      <c r="E2559" s="920" t="s">
        <v>17566</v>
      </c>
      <c r="F2559" s="921">
        <v>6</v>
      </c>
      <c r="G2559" s="920" t="s">
        <v>26859</v>
      </c>
      <c r="H2559" s="922" t="s">
        <v>561</v>
      </c>
      <c r="I2559" s="923" t="s">
        <v>11503</v>
      </c>
    </row>
    <row r="2560" spans="1:9">
      <c r="A2560" s="1151"/>
      <c r="B2560" s="922" t="s">
        <v>9364</v>
      </c>
      <c r="C2560" s="920" t="s">
        <v>9690</v>
      </c>
      <c r="D2560" s="923" t="s">
        <v>26248</v>
      </c>
      <c r="E2560" s="920"/>
      <c r="F2560" s="921">
        <v>1</v>
      </c>
      <c r="G2560" s="920" t="s">
        <v>10858</v>
      </c>
      <c r="H2560" s="922" t="s">
        <v>889</v>
      </c>
      <c r="I2560" s="923" t="s">
        <v>10985</v>
      </c>
    </row>
    <row r="2561" spans="1:9">
      <c r="A2561" s="1151"/>
      <c r="B2561" s="922" t="s">
        <v>9307</v>
      </c>
      <c r="C2561" s="920" t="s">
        <v>9626</v>
      </c>
      <c r="D2561" s="923" t="s">
        <v>18982</v>
      </c>
      <c r="E2561" s="920"/>
      <c r="F2561" s="921">
        <v>4</v>
      </c>
      <c r="G2561" s="920" t="s">
        <v>26859</v>
      </c>
      <c r="H2561" s="922" t="s">
        <v>18983</v>
      </c>
      <c r="I2561" s="923" t="s">
        <v>11503</v>
      </c>
    </row>
    <row r="2562" spans="1:9">
      <c r="A2562" s="1151"/>
      <c r="B2562" s="922" t="s">
        <v>9287</v>
      </c>
      <c r="C2562" s="920" t="s">
        <v>9607</v>
      </c>
      <c r="D2562" s="923" t="s">
        <v>18972</v>
      </c>
      <c r="E2562" s="920" t="s">
        <v>17022</v>
      </c>
      <c r="F2562" s="921">
        <v>1</v>
      </c>
      <c r="G2562" s="920" t="s">
        <v>26859</v>
      </c>
      <c r="H2562" s="922"/>
      <c r="I2562" s="923" t="s">
        <v>11503</v>
      </c>
    </row>
    <row r="2563" spans="1:9">
      <c r="A2563" s="1151"/>
      <c r="B2563" s="922" t="s">
        <v>2705</v>
      </c>
      <c r="C2563" s="920" t="s">
        <v>9572</v>
      </c>
      <c r="D2563" s="923" t="s">
        <v>23880</v>
      </c>
      <c r="E2563" s="920" t="s">
        <v>10132</v>
      </c>
      <c r="F2563" s="921">
        <v>10</v>
      </c>
      <c r="G2563" s="920" t="s">
        <v>10858</v>
      </c>
      <c r="H2563" s="922" t="s">
        <v>1285</v>
      </c>
      <c r="I2563" s="923" t="s">
        <v>11130</v>
      </c>
    </row>
    <row r="2564" spans="1:9">
      <c r="A2564" s="1151"/>
      <c r="B2564" s="922" t="s">
        <v>9328</v>
      </c>
      <c r="C2564" s="920" t="s">
        <v>9647</v>
      </c>
      <c r="D2564" s="923" t="s">
        <v>18952</v>
      </c>
      <c r="E2564" s="920" t="s">
        <v>17038</v>
      </c>
      <c r="F2564" s="921">
        <v>4</v>
      </c>
      <c r="G2564" s="920" t="s">
        <v>26859</v>
      </c>
      <c r="H2564" s="922" t="s">
        <v>18953</v>
      </c>
      <c r="I2564" s="923" t="s">
        <v>11503</v>
      </c>
    </row>
    <row r="2565" spans="1:9">
      <c r="A2565" s="1151"/>
      <c r="B2565" s="922" t="s">
        <v>14465</v>
      </c>
      <c r="C2565" s="920" t="s">
        <v>12911</v>
      </c>
      <c r="D2565" s="923" t="s">
        <v>22786</v>
      </c>
      <c r="E2565" s="920" t="s">
        <v>17038</v>
      </c>
      <c r="F2565" s="921">
        <v>2</v>
      </c>
      <c r="G2565" s="920" t="s">
        <v>26859</v>
      </c>
      <c r="H2565" s="922" t="s">
        <v>4738</v>
      </c>
      <c r="I2565" s="923" t="s">
        <v>11101</v>
      </c>
    </row>
    <row r="2566" spans="1:9">
      <c r="A2566" s="1151"/>
      <c r="B2566" s="922" t="s">
        <v>9313</v>
      </c>
      <c r="C2566" s="920" t="s">
        <v>9628</v>
      </c>
      <c r="D2566" s="923" t="s">
        <v>18951</v>
      </c>
      <c r="E2566" s="920" t="s">
        <v>17038</v>
      </c>
      <c r="F2566" s="921">
        <v>4</v>
      </c>
      <c r="G2566" s="920" t="s">
        <v>26859</v>
      </c>
      <c r="H2566" s="922" t="s">
        <v>1838</v>
      </c>
      <c r="I2566" s="923" t="s">
        <v>11165</v>
      </c>
    </row>
    <row r="2567" spans="1:9">
      <c r="A2567" s="1151"/>
      <c r="B2567" s="922" t="s">
        <v>18900</v>
      </c>
      <c r="C2567" s="920" t="s">
        <v>18901</v>
      </c>
      <c r="D2567" s="923" t="s">
        <v>18902</v>
      </c>
      <c r="E2567" s="920" t="s">
        <v>18903</v>
      </c>
      <c r="F2567" s="921">
        <v>2</v>
      </c>
      <c r="G2567" s="920" t="s">
        <v>26859</v>
      </c>
      <c r="H2567" s="922" t="s">
        <v>18904</v>
      </c>
      <c r="I2567" s="923" t="s">
        <v>11101</v>
      </c>
    </row>
    <row r="2568" spans="1:9">
      <c r="A2568" s="1151"/>
      <c r="B2568" s="922" t="s">
        <v>18887</v>
      </c>
      <c r="C2568" s="920" t="s">
        <v>18888</v>
      </c>
      <c r="D2568" s="923" t="s">
        <v>18889</v>
      </c>
      <c r="E2568" s="920" t="s">
        <v>17038</v>
      </c>
      <c r="F2568" s="921">
        <v>4</v>
      </c>
      <c r="G2568" s="920" t="s">
        <v>26859</v>
      </c>
      <c r="H2568" s="922" t="s">
        <v>18890</v>
      </c>
      <c r="I2568" s="923" t="s">
        <v>11503</v>
      </c>
    </row>
    <row r="2569" spans="1:9">
      <c r="A2569" s="1151"/>
      <c r="B2569" s="922" t="s">
        <v>2273</v>
      </c>
      <c r="C2569" s="920" t="s">
        <v>9560</v>
      </c>
      <c r="D2569" s="923" t="s">
        <v>26244</v>
      </c>
      <c r="E2569" s="920" t="s">
        <v>17038</v>
      </c>
      <c r="F2569" s="921">
        <v>1</v>
      </c>
      <c r="G2569" s="920" t="s">
        <v>10858</v>
      </c>
      <c r="H2569" s="922"/>
      <c r="I2569" s="923" t="s">
        <v>11165</v>
      </c>
    </row>
    <row r="2570" spans="1:9">
      <c r="A2570" s="1151"/>
      <c r="B2570" s="922" t="s">
        <v>24490</v>
      </c>
      <c r="C2570" s="920" t="s">
        <v>9590</v>
      </c>
      <c r="D2570" s="923" t="s">
        <v>24491</v>
      </c>
      <c r="E2570" s="920"/>
      <c r="F2570" s="921">
        <v>0</v>
      </c>
      <c r="G2570" s="920" t="s">
        <v>26859</v>
      </c>
      <c r="H2570" s="922" t="s">
        <v>4735</v>
      </c>
      <c r="I2570" s="923" t="s">
        <v>11041</v>
      </c>
    </row>
    <row r="2571" spans="1:9">
      <c r="A2571" s="1151"/>
      <c r="B2571" s="922" t="s">
        <v>23953</v>
      </c>
      <c r="C2571" s="920" t="s">
        <v>9662</v>
      </c>
      <c r="D2571" s="923" t="s">
        <v>23954</v>
      </c>
      <c r="E2571" s="920" t="s">
        <v>17038</v>
      </c>
      <c r="F2571" s="921">
        <v>7</v>
      </c>
      <c r="G2571" s="920" t="s">
        <v>26859</v>
      </c>
      <c r="H2571" s="922"/>
      <c r="I2571" s="923" t="s">
        <v>11165</v>
      </c>
    </row>
    <row r="2572" spans="1:9">
      <c r="A2572" s="1151"/>
      <c r="B2572" s="922" t="s">
        <v>25257</v>
      </c>
      <c r="C2572" s="920" t="s">
        <v>9683</v>
      </c>
      <c r="D2572" s="923" t="s">
        <v>9887</v>
      </c>
      <c r="E2572" s="920" t="s">
        <v>17038</v>
      </c>
      <c r="F2572" s="921">
        <v>13</v>
      </c>
      <c r="G2572" s="920" t="s">
        <v>26859</v>
      </c>
      <c r="H2572" s="922" t="s">
        <v>4797</v>
      </c>
      <c r="I2572" s="923" t="s">
        <v>11101</v>
      </c>
    </row>
    <row r="2573" spans="1:9">
      <c r="A2573" s="1151"/>
      <c r="B2573" s="922" t="s">
        <v>1855</v>
      </c>
      <c r="C2573" s="920" t="s">
        <v>12152</v>
      </c>
      <c r="D2573" s="923" t="s">
        <v>18864</v>
      </c>
      <c r="E2573" s="920" t="s">
        <v>17022</v>
      </c>
      <c r="F2573" s="921">
        <v>2</v>
      </c>
      <c r="G2573" s="920" t="s">
        <v>26859</v>
      </c>
      <c r="H2573" s="922" t="s">
        <v>18865</v>
      </c>
      <c r="I2573" s="923" t="s">
        <v>11165</v>
      </c>
    </row>
    <row r="2574" spans="1:9">
      <c r="A2574" s="1151"/>
      <c r="B2574" s="922" t="s">
        <v>9270</v>
      </c>
      <c r="C2574" s="920" t="s">
        <v>6902</v>
      </c>
      <c r="D2574" s="923" t="s">
        <v>24269</v>
      </c>
      <c r="E2574" s="920" t="s">
        <v>15338</v>
      </c>
      <c r="F2574" s="921">
        <v>3</v>
      </c>
      <c r="G2574" s="920" t="s">
        <v>26859</v>
      </c>
      <c r="H2574" s="922" t="s">
        <v>27048</v>
      </c>
      <c r="I2574" s="923" t="s">
        <v>11503</v>
      </c>
    </row>
    <row r="2575" spans="1:9">
      <c r="A2575" s="1151"/>
      <c r="B2575" s="922" t="s">
        <v>9337</v>
      </c>
      <c r="C2575" s="920" t="s">
        <v>9660</v>
      </c>
      <c r="D2575" s="923" t="s">
        <v>24419</v>
      </c>
      <c r="E2575" s="920" t="s">
        <v>17038</v>
      </c>
      <c r="F2575" s="921">
        <v>3</v>
      </c>
      <c r="G2575" s="920" t="s">
        <v>26859</v>
      </c>
      <c r="H2575" s="922" t="s">
        <v>1836</v>
      </c>
      <c r="I2575" s="923" t="s">
        <v>12684</v>
      </c>
    </row>
    <row r="2576" spans="1:9">
      <c r="A2576" s="1151"/>
      <c r="B2576" s="922" t="s">
        <v>17024</v>
      </c>
      <c r="C2576" s="920" t="s">
        <v>11177</v>
      </c>
      <c r="D2576" s="923" t="s">
        <v>17025</v>
      </c>
      <c r="E2576" s="920" t="s">
        <v>17022</v>
      </c>
      <c r="F2576" s="921">
        <v>1</v>
      </c>
      <c r="G2576" s="920" t="s">
        <v>26859</v>
      </c>
      <c r="H2576" s="922" t="s">
        <v>17023</v>
      </c>
      <c r="I2576" s="923" t="s">
        <v>10985</v>
      </c>
    </row>
    <row r="2577" spans="1:9">
      <c r="A2577" s="1151"/>
      <c r="B2577" s="922" t="s">
        <v>11176</v>
      </c>
      <c r="C2577" s="920" t="s">
        <v>11177</v>
      </c>
      <c r="D2577" s="923" t="s">
        <v>17021</v>
      </c>
      <c r="E2577" s="920" t="s">
        <v>17022</v>
      </c>
      <c r="F2577" s="921">
        <v>1</v>
      </c>
      <c r="G2577" s="920" t="s">
        <v>26859</v>
      </c>
      <c r="H2577" s="922" t="s">
        <v>17023</v>
      </c>
      <c r="I2577" s="923" t="s">
        <v>10985</v>
      </c>
    </row>
    <row r="2578" spans="1:9">
      <c r="A2578" s="1151"/>
      <c r="B2578" s="922" t="s">
        <v>15465</v>
      </c>
      <c r="C2578" s="920" t="s">
        <v>15465</v>
      </c>
      <c r="D2578" s="923" t="s">
        <v>24485</v>
      </c>
      <c r="E2578" s="920" t="s">
        <v>17038</v>
      </c>
      <c r="F2578" s="921">
        <v>1</v>
      </c>
      <c r="G2578" s="920" t="s">
        <v>26859</v>
      </c>
      <c r="H2578" s="922" t="s">
        <v>2059</v>
      </c>
      <c r="I2578" s="923" t="s">
        <v>11560</v>
      </c>
    </row>
    <row r="2579" spans="1:9">
      <c r="A2579" s="1151"/>
      <c r="B2579" s="922" t="s">
        <v>9316</v>
      </c>
      <c r="C2579" s="920" t="s">
        <v>8392</v>
      </c>
      <c r="D2579" s="923" t="s">
        <v>22213</v>
      </c>
      <c r="E2579" s="920" t="s">
        <v>17038</v>
      </c>
      <c r="F2579" s="921">
        <v>2</v>
      </c>
      <c r="G2579" s="920" t="s">
        <v>26859</v>
      </c>
      <c r="H2579" s="922" t="s">
        <v>1833</v>
      </c>
      <c r="I2579" s="923" t="s">
        <v>11503</v>
      </c>
    </row>
    <row r="2580" spans="1:9">
      <c r="A2580" s="1151"/>
      <c r="B2580" s="922" t="s">
        <v>6155</v>
      </c>
      <c r="C2580" s="920" t="s">
        <v>13310</v>
      </c>
      <c r="D2580" s="923" t="s">
        <v>20974</v>
      </c>
      <c r="E2580" s="920" t="s">
        <v>17022</v>
      </c>
      <c r="F2580" s="921">
        <v>4</v>
      </c>
      <c r="G2580" s="920" t="s">
        <v>26859</v>
      </c>
      <c r="H2580" s="922" t="s">
        <v>20975</v>
      </c>
      <c r="I2580" s="923" t="s">
        <v>11503</v>
      </c>
    </row>
    <row r="2581" spans="1:9">
      <c r="A2581" s="1151"/>
      <c r="B2581" s="922" t="s">
        <v>9044</v>
      </c>
      <c r="C2581" s="920" t="s">
        <v>9404</v>
      </c>
      <c r="D2581" s="923" t="s">
        <v>18792</v>
      </c>
      <c r="E2581" s="920" t="s">
        <v>18793</v>
      </c>
      <c r="F2581" s="921">
        <v>1</v>
      </c>
      <c r="G2581" s="920" t="s">
        <v>26859</v>
      </c>
      <c r="H2581" s="922" t="s">
        <v>2057</v>
      </c>
      <c r="I2581" s="923" t="s">
        <v>11503</v>
      </c>
    </row>
    <row r="2582" spans="1:9">
      <c r="A2582" s="1151"/>
      <c r="B2582" s="922" t="s">
        <v>21689</v>
      </c>
      <c r="C2582" s="920" t="s">
        <v>8482</v>
      </c>
      <c r="D2582" s="923" t="s">
        <v>24899</v>
      </c>
      <c r="E2582" s="920" t="s">
        <v>17038</v>
      </c>
      <c r="F2582" s="921">
        <v>7</v>
      </c>
      <c r="G2582" s="920" t="s">
        <v>26859</v>
      </c>
      <c r="H2582" s="922" t="s">
        <v>24900</v>
      </c>
      <c r="I2582" s="923" t="s">
        <v>11577</v>
      </c>
    </row>
    <row r="2583" spans="1:9">
      <c r="A2583" s="1151"/>
      <c r="B2583" s="922" t="s">
        <v>9345</v>
      </c>
      <c r="C2583" s="920" t="s">
        <v>9345</v>
      </c>
      <c r="D2583" s="923" t="s">
        <v>25582</v>
      </c>
      <c r="E2583" s="920" t="s">
        <v>24206</v>
      </c>
      <c r="F2583" s="921">
        <v>0</v>
      </c>
      <c r="G2583" s="920" t="s">
        <v>26859</v>
      </c>
      <c r="H2583" s="922"/>
      <c r="I2583" s="923" t="s">
        <v>11165</v>
      </c>
    </row>
    <row r="2584" spans="1:9">
      <c r="A2584" s="1151"/>
      <c r="B2584" s="922" t="s">
        <v>25029</v>
      </c>
      <c r="C2584" s="920" t="s">
        <v>766</v>
      </c>
      <c r="D2584" s="923" t="s">
        <v>25030</v>
      </c>
      <c r="E2584" s="920" t="s">
        <v>10162</v>
      </c>
      <c r="F2584" s="921">
        <v>7</v>
      </c>
      <c r="G2584" s="920" t="s">
        <v>26859</v>
      </c>
      <c r="H2584" s="922" t="s">
        <v>926</v>
      </c>
      <c r="I2584" s="923" t="s">
        <v>11101</v>
      </c>
    </row>
    <row r="2585" spans="1:9">
      <c r="A2585" s="1151"/>
      <c r="B2585" s="922" t="s">
        <v>9360</v>
      </c>
      <c r="C2585" s="920" t="s">
        <v>9688</v>
      </c>
      <c r="D2585" s="923" t="s">
        <v>22205</v>
      </c>
      <c r="E2585" s="920" t="s">
        <v>10164</v>
      </c>
      <c r="F2585" s="921">
        <v>3</v>
      </c>
      <c r="G2585" s="920" t="s">
        <v>26859</v>
      </c>
      <c r="H2585" s="922" t="s">
        <v>1833</v>
      </c>
      <c r="I2585" s="923" t="s">
        <v>11101</v>
      </c>
    </row>
    <row r="2586" spans="1:9">
      <c r="A2586" s="1151"/>
      <c r="B2586" s="922" t="s">
        <v>9273</v>
      </c>
      <c r="C2586" s="920" t="s">
        <v>9587</v>
      </c>
      <c r="D2586" s="923" t="s">
        <v>25570</v>
      </c>
      <c r="E2586" s="920"/>
      <c r="F2586" s="921">
        <v>0</v>
      </c>
      <c r="G2586" s="920" t="s">
        <v>26859</v>
      </c>
      <c r="H2586" s="922" t="s">
        <v>2059</v>
      </c>
      <c r="I2586" s="923" t="s">
        <v>12684</v>
      </c>
    </row>
    <row r="2587" spans="1:9">
      <c r="A2587" s="1151"/>
      <c r="B2587" s="922" t="s">
        <v>18724</v>
      </c>
      <c r="C2587" s="920" t="s">
        <v>18725</v>
      </c>
      <c r="D2587" s="923" t="s">
        <v>18726</v>
      </c>
      <c r="E2587" s="920" t="s">
        <v>17038</v>
      </c>
      <c r="F2587" s="921">
        <v>15</v>
      </c>
      <c r="G2587" s="920" t="s">
        <v>26859</v>
      </c>
      <c r="H2587" s="922"/>
      <c r="I2587" s="923" t="s">
        <v>11503</v>
      </c>
    </row>
    <row r="2588" spans="1:9">
      <c r="A2588" s="1151"/>
      <c r="B2588" s="922" t="s">
        <v>9367</v>
      </c>
      <c r="C2588" s="920" t="s">
        <v>9694</v>
      </c>
      <c r="D2588" s="923" t="s">
        <v>25561</v>
      </c>
      <c r="E2588" s="920" t="s">
        <v>10170</v>
      </c>
      <c r="F2588" s="921">
        <v>1</v>
      </c>
      <c r="G2588" s="920" t="s">
        <v>26859</v>
      </c>
      <c r="H2588" s="922" t="s">
        <v>16022</v>
      </c>
      <c r="I2588" s="923" t="s">
        <v>10985</v>
      </c>
    </row>
    <row r="2589" spans="1:9">
      <c r="A2589" s="1151"/>
      <c r="B2589" s="922" t="s">
        <v>9282</v>
      </c>
      <c r="C2589" s="920" t="s">
        <v>9601</v>
      </c>
      <c r="D2589" s="923" t="s">
        <v>18709</v>
      </c>
      <c r="E2589" s="920" t="s">
        <v>17038</v>
      </c>
      <c r="F2589" s="921">
        <v>3</v>
      </c>
      <c r="G2589" s="920" t="s">
        <v>26859</v>
      </c>
      <c r="H2589" s="922"/>
      <c r="I2589" s="923" t="s">
        <v>11503</v>
      </c>
    </row>
    <row r="2590" spans="1:9">
      <c r="A2590" s="1151"/>
      <c r="B2590" s="922" t="s">
        <v>9335</v>
      </c>
      <c r="C2590" s="920" t="s">
        <v>9655</v>
      </c>
      <c r="D2590" s="923" t="s">
        <v>26222</v>
      </c>
      <c r="E2590" s="920" t="s">
        <v>17038</v>
      </c>
      <c r="F2590" s="921">
        <v>6</v>
      </c>
      <c r="G2590" s="920" t="s">
        <v>10858</v>
      </c>
      <c r="H2590" s="922"/>
      <c r="I2590" s="923" t="s">
        <v>11165</v>
      </c>
    </row>
    <row r="2591" spans="1:9">
      <c r="A2591" s="1151"/>
      <c r="B2591" s="922" t="s">
        <v>9357</v>
      </c>
      <c r="C2591" s="920" t="s">
        <v>9685</v>
      </c>
      <c r="D2591" s="923" t="s">
        <v>25024</v>
      </c>
      <c r="E2591" s="920" t="s">
        <v>25025</v>
      </c>
      <c r="F2591" s="921">
        <v>0</v>
      </c>
      <c r="G2591" s="920" t="s">
        <v>26859</v>
      </c>
      <c r="H2591" s="922" t="s">
        <v>16567</v>
      </c>
      <c r="I2591" s="923" t="s">
        <v>11101</v>
      </c>
    </row>
    <row r="2592" spans="1:9">
      <c r="A2592" s="1151"/>
      <c r="B2592" s="922" t="s">
        <v>20970</v>
      </c>
      <c r="C2592" s="920" t="s">
        <v>20971</v>
      </c>
      <c r="D2592" s="923" t="s">
        <v>20972</v>
      </c>
      <c r="E2592" s="920" t="s">
        <v>20973</v>
      </c>
      <c r="F2592" s="921">
        <v>5</v>
      </c>
      <c r="G2592" s="920" t="s">
        <v>26859</v>
      </c>
      <c r="H2592" s="922" t="s">
        <v>4736</v>
      </c>
      <c r="I2592" s="923" t="s">
        <v>11503</v>
      </c>
    </row>
    <row r="2593" spans="1:9">
      <c r="A2593" s="1151"/>
      <c r="B2593" s="922" t="s">
        <v>6101</v>
      </c>
      <c r="C2593" s="920" t="s">
        <v>9506</v>
      </c>
      <c r="D2593" s="923" t="s">
        <v>18699</v>
      </c>
      <c r="E2593" s="920" t="s">
        <v>17038</v>
      </c>
      <c r="F2593" s="921">
        <v>3</v>
      </c>
      <c r="G2593" s="920" t="s">
        <v>26859</v>
      </c>
      <c r="H2593" s="922" t="s">
        <v>18700</v>
      </c>
      <c r="I2593" s="923" t="s">
        <v>11503</v>
      </c>
    </row>
    <row r="2594" spans="1:9">
      <c r="A2594" s="1151"/>
      <c r="B2594" s="922" t="s">
        <v>9323</v>
      </c>
      <c r="C2594" s="920" t="s">
        <v>18679</v>
      </c>
      <c r="D2594" s="923" t="s">
        <v>18680</v>
      </c>
      <c r="E2594" s="920" t="s">
        <v>17038</v>
      </c>
      <c r="F2594" s="921">
        <v>2</v>
      </c>
      <c r="G2594" s="920" t="s">
        <v>26859</v>
      </c>
      <c r="H2594" s="922" t="s">
        <v>1273</v>
      </c>
      <c r="I2594" s="923" t="s">
        <v>11503</v>
      </c>
    </row>
    <row r="2595" spans="1:9">
      <c r="A2595" s="1151"/>
      <c r="B2595" s="922" t="s">
        <v>12083</v>
      </c>
      <c r="C2595" s="920" t="s">
        <v>5411</v>
      </c>
      <c r="D2595" s="923" t="s">
        <v>18674</v>
      </c>
      <c r="E2595" s="920" t="s">
        <v>17038</v>
      </c>
      <c r="F2595" s="921">
        <v>1</v>
      </c>
      <c r="G2595" s="920" t="s">
        <v>26859</v>
      </c>
      <c r="H2595" s="922"/>
      <c r="I2595" s="923" t="s">
        <v>11503</v>
      </c>
    </row>
    <row r="2596" spans="1:9">
      <c r="A2596" s="1151"/>
      <c r="B2596" s="922" t="s">
        <v>9326</v>
      </c>
      <c r="C2596" s="920" t="s">
        <v>9643</v>
      </c>
      <c r="D2596" s="923" t="s">
        <v>18664</v>
      </c>
      <c r="E2596" s="920" t="s">
        <v>17022</v>
      </c>
      <c r="F2596" s="921">
        <v>2</v>
      </c>
      <c r="G2596" s="920" t="s">
        <v>26859</v>
      </c>
      <c r="H2596" s="922" t="s">
        <v>11567</v>
      </c>
      <c r="I2596" s="923" t="s">
        <v>11503</v>
      </c>
    </row>
    <row r="2597" spans="1:9">
      <c r="A2597" s="1151"/>
      <c r="B2597" s="922" t="s">
        <v>26826</v>
      </c>
      <c r="C2597" s="920" t="s">
        <v>1971</v>
      </c>
      <c r="D2597" s="923" t="s">
        <v>26827</v>
      </c>
      <c r="E2597" s="920"/>
      <c r="F2597" s="921">
        <v>2</v>
      </c>
      <c r="G2597" s="920" t="s">
        <v>10858</v>
      </c>
      <c r="H2597" s="922" t="s">
        <v>16420</v>
      </c>
      <c r="I2597" s="923" t="s">
        <v>11101</v>
      </c>
    </row>
    <row r="2598" spans="1:9">
      <c r="A2598" s="1151"/>
      <c r="B2598" s="922" t="s">
        <v>9303</v>
      </c>
      <c r="C2598" s="920" t="s">
        <v>9622</v>
      </c>
      <c r="D2598" s="923" t="s">
        <v>20968</v>
      </c>
      <c r="E2598" s="920" t="s">
        <v>10148</v>
      </c>
      <c r="F2598" s="921">
        <v>8</v>
      </c>
      <c r="G2598" s="920" t="s">
        <v>26859</v>
      </c>
      <c r="H2598" s="922" t="s">
        <v>20969</v>
      </c>
      <c r="I2598" s="923" t="s">
        <v>27049</v>
      </c>
    </row>
    <row r="2599" spans="1:9">
      <c r="A2599" s="1151"/>
      <c r="B2599" s="922" t="s">
        <v>13610</v>
      </c>
      <c r="C2599" s="920" t="s">
        <v>9568</v>
      </c>
      <c r="D2599" s="923" t="s">
        <v>21527</v>
      </c>
      <c r="E2599" s="920"/>
      <c r="F2599" s="921">
        <v>1</v>
      </c>
      <c r="G2599" s="920" t="s">
        <v>26859</v>
      </c>
      <c r="H2599" s="922" t="s">
        <v>10208</v>
      </c>
      <c r="I2599" s="923" t="s">
        <v>11101</v>
      </c>
    </row>
    <row r="2600" spans="1:9">
      <c r="A2600" s="1151"/>
      <c r="B2600" s="922" t="s">
        <v>9286</v>
      </c>
      <c r="C2600" s="920" t="s">
        <v>9606</v>
      </c>
      <c r="D2600" s="923" t="s">
        <v>18640</v>
      </c>
      <c r="E2600" s="920" t="s">
        <v>17022</v>
      </c>
      <c r="F2600" s="921">
        <v>2</v>
      </c>
      <c r="G2600" s="920" t="s">
        <v>26859</v>
      </c>
      <c r="H2600" s="922"/>
      <c r="I2600" s="923" t="s">
        <v>11503</v>
      </c>
    </row>
    <row r="2601" spans="1:9">
      <c r="A2601" s="1151"/>
      <c r="B2601" s="922" t="s">
        <v>12065</v>
      </c>
      <c r="C2601" s="920" t="s">
        <v>12066</v>
      </c>
      <c r="D2601" s="923" t="s">
        <v>18639</v>
      </c>
      <c r="E2601" s="920" t="s">
        <v>17022</v>
      </c>
      <c r="F2601" s="921">
        <v>5</v>
      </c>
      <c r="G2601" s="920" t="s">
        <v>26859</v>
      </c>
      <c r="H2601" s="922" t="s">
        <v>918</v>
      </c>
      <c r="I2601" s="923" t="s">
        <v>11503</v>
      </c>
    </row>
    <row r="2602" spans="1:9">
      <c r="A2602" s="1151"/>
      <c r="B2602" s="922" t="s">
        <v>17403</v>
      </c>
      <c r="C2602" s="920" t="s">
        <v>10260</v>
      </c>
      <c r="D2602" s="923" t="s">
        <v>21142</v>
      </c>
      <c r="E2602" s="920" t="s">
        <v>17038</v>
      </c>
      <c r="F2602" s="921">
        <v>5</v>
      </c>
      <c r="G2602" s="920" t="s">
        <v>26859</v>
      </c>
      <c r="H2602" s="922" t="s">
        <v>11404</v>
      </c>
      <c r="I2602" s="923" t="s">
        <v>15200</v>
      </c>
    </row>
    <row r="2603" spans="1:9">
      <c r="A2603" s="1151"/>
      <c r="B2603" s="922" t="s">
        <v>9296</v>
      </c>
      <c r="C2603" s="920" t="s">
        <v>9594</v>
      </c>
      <c r="D2603" s="923" t="s">
        <v>17641</v>
      </c>
      <c r="E2603" s="920" t="s">
        <v>17022</v>
      </c>
      <c r="F2603" s="921">
        <v>3</v>
      </c>
      <c r="G2603" s="920" t="s">
        <v>26859</v>
      </c>
      <c r="H2603" s="922" t="s">
        <v>17642</v>
      </c>
      <c r="I2603" s="923" t="s">
        <v>11606</v>
      </c>
    </row>
    <row r="2604" spans="1:9">
      <c r="A2604" s="1151"/>
      <c r="B2604" s="922" t="s">
        <v>26678</v>
      </c>
      <c r="C2604" s="920" t="s">
        <v>26679</v>
      </c>
      <c r="D2604" s="923" t="s">
        <v>26680</v>
      </c>
      <c r="E2604" s="920" t="s">
        <v>26681</v>
      </c>
      <c r="F2604" s="921">
        <v>9</v>
      </c>
      <c r="G2604" s="920" t="s">
        <v>10858</v>
      </c>
      <c r="H2604" s="922" t="s">
        <v>6752</v>
      </c>
      <c r="I2604" s="923" t="s">
        <v>11299</v>
      </c>
    </row>
    <row r="2605" spans="1:9">
      <c r="A2605" s="1152"/>
      <c r="B2605" s="922" t="s">
        <v>9349</v>
      </c>
      <c r="C2605" s="920" t="s">
        <v>17565</v>
      </c>
      <c r="D2605" s="923" t="s">
        <v>9885</v>
      </c>
      <c r="E2605" s="920" t="s">
        <v>17566</v>
      </c>
      <c r="F2605" s="921">
        <v>3</v>
      </c>
      <c r="G2605" s="920" t="s">
        <v>26859</v>
      </c>
      <c r="H2605" s="922" t="s">
        <v>561</v>
      </c>
      <c r="I2605" s="923" t="s">
        <v>11503</v>
      </c>
    </row>
    <row r="2606" spans="1:9">
      <c r="A2606" s="1150" t="s">
        <v>16732</v>
      </c>
      <c r="B2606" s="922" t="s">
        <v>21880</v>
      </c>
      <c r="C2606" s="920" t="s">
        <v>21881</v>
      </c>
      <c r="D2606" s="923" t="s">
        <v>21882</v>
      </c>
      <c r="E2606" s="920" t="s">
        <v>21883</v>
      </c>
      <c r="F2606" s="921">
        <v>21</v>
      </c>
      <c r="G2606" s="920" t="s">
        <v>26859</v>
      </c>
      <c r="H2606" s="922"/>
      <c r="I2606" s="923" t="s">
        <v>938</v>
      </c>
    </row>
    <row r="2607" spans="1:9">
      <c r="A2607" s="1151"/>
      <c r="B2607" s="922" t="s">
        <v>17268</v>
      </c>
      <c r="C2607" s="920" t="s">
        <v>17269</v>
      </c>
      <c r="D2607" s="923" t="s">
        <v>27050</v>
      </c>
      <c r="E2607" s="920"/>
      <c r="F2607" s="921">
        <v>1</v>
      </c>
      <c r="G2607" s="920" t="s">
        <v>26859</v>
      </c>
      <c r="H2607" s="922"/>
      <c r="I2607" s="923" t="s">
        <v>10945</v>
      </c>
    </row>
    <row r="2608" spans="1:9">
      <c r="A2608" s="1151"/>
      <c r="B2608" s="922" t="s">
        <v>14682</v>
      </c>
      <c r="C2608" s="920" t="s">
        <v>1907</v>
      </c>
      <c r="D2608" s="923" t="s">
        <v>14683</v>
      </c>
      <c r="E2608" s="920"/>
      <c r="F2608" s="921">
        <v>6</v>
      </c>
      <c r="G2608" s="920" t="s">
        <v>26877</v>
      </c>
      <c r="H2608" s="922" t="s">
        <v>12729</v>
      </c>
      <c r="I2608" s="923" t="s">
        <v>18115</v>
      </c>
    </row>
    <row r="2609" spans="1:9">
      <c r="A2609" s="1151"/>
      <c r="B2609" s="922" t="s">
        <v>16221</v>
      </c>
      <c r="C2609" s="920" t="s">
        <v>16222</v>
      </c>
      <c r="D2609" s="923" t="s">
        <v>16223</v>
      </c>
      <c r="E2609" s="920"/>
      <c r="F2609" s="921">
        <v>2</v>
      </c>
      <c r="G2609" s="920" t="s">
        <v>26859</v>
      </c>
      <c r="H2609" s="922"/>
      <c r="I2609" s="923" t="s">
        <v>938</v>
      </c>
    </row>
    <row r="2610" spans="1:9">
      <c r="A2610" s="1151"/>
      <c r="B2610" s="922" t="s">
        <v>24391</v>
      </c>
      <c r="C2610" s="920" t="s">
        <v>24392</v>
      </c>
      <c r="D2610" s="923" t="s">
        <v>24393</v>
      </c>
      <c r="E2610" s="920" t="s">
        <v>24394</v>
      </c>
      <c r="F2610" s="921">
        <v>1</v>
      </c>
      <c r="G2610" s="920" t="s">
        <v>26859</v>
      </c>
      <c r="H2610" s="922"/>
      <c r="I2610" s="923" t="s">
        <v>17621</v>
      </c>
    </row>
    <row r="2611" spans="1:9">
      <c r="A2611" s="1151"/>
      <c r="B2611" s="922" t="s">
        <v>17265</v>
      </c>
      <c r="C2611" s="920" t="s">
        <v>17266</v>
      </c>
      <c r="D2611" s="923" t="s">
        <v>17267</v>
      </c>
      <c r="E2611" s="920"/>
      <c r="F2611" s="921">
        <v>1</v>
      </c>
      <c r="G2611" s="920" t="s">
        <v>26859</v>
      </c>
      <c r="H2611" s="922"/>
      <c r="I2611" s="923" t="s">
        <v>941</v>
      </c>
    </row>
    <row r="2612" spans="1:9">
      <c r="A2612" s="1151"/>
      <c r="B2612" s="922" t="s">
        <v>20883</v>
      </c>
      <c r="C2612" s="920" t="s">
        <v>20884</v>
      </c>
      <c r="D2612" s="923" t="s">
        <v>20885</v>
      </c>
      <c r="E2612" s="920" t="s">
        <v>20886</v>
      </c>
      <c r="F2612" s="921">
        <v>1</v>
      </c>
      <c r="G2612" s="920" t="s">
        <v>26859</v>
      </c>
      <c r="H2612" s="922" t="s">
        <v>2053</v>
      </c>
      <c r="I2612" s="923" t="s">
        <v>937</v>
      </c>
    </row>
    <row r="2613" spans="1:9">
      <c r="A2613" s="1151"/>
      <c r="B2613" s="922" t="s">
        <v>14433</v>
      </c>
      <c r="C2613" s="920" t="s">
        <v>1144</v>
      </c>
      <c r="D2613" s="923" t="s">
        <v>14434</v>
      </c>
      <c r="E2613" s="920" t="s">
        <v>1271</v>
      </c>
      <c r="F2613" s="921">
        <v>4</v>
      </c>
      <c r="G2613" s="920" t="s">
        <v>26859</v>
      </c>
      <c r="H2613" s="922" t="s">
        <v>563</v>
      </c>
      <c r="I2613" s="923" t="s">
        <v>931</v>
      </c>
    </row>
    <row r="2614" spans="1:9">
      <c r="A2614" s="1151"/>
      <c r="B2614" s="922" t="s">
        <v>7854</v>
      </c>
      <c r="C2614" s="920" t="s">
        <v>8196</v>
      </c>
      <c r="D2614" s="923" t="s">
        <v>8524</v>
      </c>
      <c r="E2614" s="920" t="s">
        <v>8709</v>
      </c>
      <c r="F2614" s="921">
        <v>3</v>
      </c>
      <c r="G2614" s="920" t="s">
        <v>26877</v>
      </c>
      <c r="H2614" s="922" t="s">
        <v>8961</v>
      </c>
      <c r="I2614" s="923" t="s">
        <v>933</v>
      </c>
    </row>
    <row r="2615" spans="1:9">
      <c r="A2615" s="1151"/>
      <c r="B2615" s="922" t="s">
        <v>20874</v>
      </c>
      <c r="C2615" s="920" t="s">
        <v>20875</v>
      </c>
      <c r="D2615" s="923" t="s">
        <v>20876</v>
      </c>
      <c r="E2615" s="920" t="s">
        <v>20877</v>
      </c>
      <c r="F2615" s="921">
        <v>3</v>
      </c>
      <c r="G2615" s="920" t="s">
        <v>26859</v>
      </c>
      <c r="H2615" s="922" t="s">
        <v>27051</v>
      </c>
      <c r="I2615" s="923" t="s">
        <v>937</v>
      </c>
    </row>
    <row r="2616" spans="1:9">
      <c r="A2616" s="1151"/>
      <c r="B2616" s="922" t="s">
        <v>14978</v>
      </c>
      <c r="C2616" s="920" t="s">
        <v>8254</v>
      </c>
      <c r="D2616" s="923" t="s">
        <v>28568</v>
      </c>
      <c r="E2616" s="920" t="s">
        <v>8724</v>
      </c>
      <c r="F2616" s="921">
        <v>4</v>
      </c>
      <c r="G2616" s="920" t="s">
        <v>26877</v>
      </c>
      <c r="H2616" s="922" t="s">
        <v>23744</v>
      </c>
      <c r="I2616" s="923" t="s">
        <v>937</v>
      </c>
    </row>
    <row r="2617" spans="1:9">
      <c r="A2617" s="1151"/>
      <c r="B2617" s="922" t="s">
        <v>7926</v>
      </c>
      <c r="C2617" s="920" t="s">
        <v>8254</v>
      </c>
      <c r="D2617" s="923" t="s">
        <v>28569</v>
      </c>
      <c r="E2617" s="920" t="s">
        <v>8770</v>
      </c>
      <c r="F2617" s="921">
        <v>8</v>
      </c>
      <c r="G2617" s="920" t="s">
        <v>26877</v>
      </c>
      <c r="H2617" s="922" t="s">
        <v>8961</v>
      </c>
      <c r="I2617" s="923" t="s">
        <v>933</v>
      </c>
    </row>
    <row r="2618" spans="1:9">
      <c r="A2618" s="1151"/>
      <c r="B2618" s="922" t="s">
        <v>23873</v>
      </c>
      <c r="C2618" s="920" t="s">
        <v>23874</v>
      </c>
      <c r="D2618" s="923" t="s">
        <v>23875</v>
      </c>
      <c r="E2618" s="920" t="s">
        <v>23876</v>
      </c>
      <c r="F2618" s="921">
        <v>3</v>
      </c>
      <c r="G2618" s="920" t="s">
        <v>10858</v>
      </c>
      <c r="H2618" s="922" t="s">
        <v>23877</v>
      </c>
      <c r="I2618" s="923"/>
    </row>
    <row r="2619" spans="1:9">
      <c r="A2619" s="1151"/>
      <c r="B2619" s="922" t="s">
        <v>8066</v>
      </c>
      <c r="C2619" s="920" t="s">
        <v>8381</v>
      </c>
      <c r="D2619" s="923" t="s">
        <v>8668</v>
      </c>
      <c r="E2619" s="920"/>
      <c r="F2619" s="921">
        <v>1</v>
      </c>
      <c r="G2619" s="920" t="s">
        <v>26859</v>
      </c>
      <c r="H2619" s="922" t="s">
        <v>27052</v>
      </c>
      <c r="I2619" s="923" t="s">
        <v>937</v>
      </c>
    </row>
    <row r="2620" spans="1:9">
      <c r="A2620" s="1151"/>
      <c r="B2620" s="922" t="s">
        <v>23212</v>
      </c>
      <c r="C2620" s="920" t="s">
        <v>12946</v>
      </c>
      <c r="D2620" s="923" t="s">
        <v>12947</v>
      </c>
      <c r="E2620" s="920" t="s">
        <v>23213</v>
      </c>
      <c r="F2620" s="921">
        <v>0</v>
      </c>
      <c r="G2620" s="920" t="s">
        <v>26877</v>
      </c>
      <c r="H2620" s="922" t="s">
        <v>4750</v>
      </c>
      <c r="I2620" s="923" t="s">
        <v>931</v>
      </c>
    </row>
    <row r="2621" spans="1:9">
      <c r="A2621" s="1151"/>
      <c r="B2621" s="922" t="s">
        <v>7887</v>
      </c>
      <c r="C2621" s="920" t="s">
        <v>8223</v>
      </c>
      <c r="D2621" s="923" t="s">
        <v>8547</v>
      </c>
      <c r="E2621" s="920" t="s">
        <v>8740</v>
      </c>
      <c r="F2621" s="921">
        <v>9</v>
      </c>
      <c r="G2621" s="920" t="s">
        <v>26859</v>
      </c>
      <c r="H2621" s="922" t="s">
        <v>1833</v>
      </c>
      <c r="I2621" s="923" t="s">
        <v>564</v>
      </c>
    </row>
    <row r="2622" spans="1:9">
      <c r="A2622" s="1151"/>
      <c r="B2622" s="922" t="s">
        <v>7891</v>
      </c>
      <c r="C2622" s="920" t="s">
        <v>3238</v>
      </c>
      <c r="D2622" s="923" t="s">
        <v>28800</v>
      </c>
      <c r="E2622" s="920" t="s">
        <v>20848</v>
      </c>
      <c r="F2622" s="921">
        <v>12</v>
      </c>
      <c r="G2622" s="920" t="s">
        <v>26859</v>
      </c>
      <c r="H2622" s="922" t="s">
        <v>505</v>
      </c>
      <c r="I2622" s="923" t="s">
        <v>564</v>
      </c>
    </row>
    <row r="2623" spans="1:9">
      <c r="A2623" s="1151"/>
      <c r="B2623" s="922" t="s">
        <v>7982</v>
      </c>
      <c r="C2623" s="920" t="s">
        <v>20835</v>
      </c>
      <c r="D2623" s="923" t="s">
        <v>20836</v>
      </c>
      <c r="E2623" s="920" t="s">
        <v>20837</v>
      </c>
      <c r="F2623" s="921">
        <v>2</v>
      </c>
      <c r="G2623" s="920" t="s">
        <v>26859</v>
      </c>
      <c r="H2623" s="922" t="s">
        <v>12369</v>
      </c>
      <c r="I2623" s="923" t="s">
        <v>934</v>
      </c>
    </row>
    <row r="2624" spans="1:9">
      <c r="A2624" s="1151"/>
      <c r="B2624" s="922" t="s">
        <v>14618</v>
      </c>
      <c r="C2624" s="920" t="s">
        <v>14619</v>
      </c>
      <c r="D2624" s="923" t="s">
        <v>28570</v>
      </c>
      <c r="E2624" s="920"/>
      <c r="F2624" s="921">
        <v>4</v>
      </c>
      <c r="G2624" s="920" t="s">
        <v>26859</v>
      </c>
      <c r="H2624" s="922" t="s">
        <v>6736</v>
      </c>
      <c r="I2624" s="923" t="s">
        <v>21709</v>
      </c>
    </row>
    <row r="2625" spans="1:9" ht="27">
      <c r="A2625" s="1151"/>
      <c r="B2625" s="922" t="s">
        <v>12929</v>
      </c>
      <c r="C2625" s="920" t="s">
        <v>12930</v>
      </c>
      <c r="D2625" s="923" t="s">
        <v>12931</v>
      </c>
      <c r="E2625" s="920" t="s">
        <v>12932</v>
      </c>
      <c r="F2625" s="921">
        <v>7</v>
      </c>
      <c r="G2625" s="920" t="s">
        <v>26859</v>
      </c>
      <c r="H2625" s="922" t="s">
        <v>28909</v>
      </c>
      <c r="I2625" s="923" t="s">
        <v>564</v>
      </c>
    </row>
    <row r="2626" spans="1:9">
      <c r="A2626" s="1151"/>
      <c r="B2626" s="922" t="s">
        <v>8034</v>
      </c>
      <c r="C2626" s="920" t="s">
        <v>8354</v>
      </c>
      <c r="D2626" s="923" t="s">
        <v>12925</v>
      </c>
      <c r="E2626" s="920" t="s">
        <v>8864</v>
      </c>
      <c r="F2626" s="921">
        <v>60</v>
      </c>
      <c r="G2626" s="920" t="s">
        <v>26859</v>
      </c>
      <c r="H2626" s="922" t="s">
        <v>20816</v>
      </c>
      <c r="I2626" s="923" t="s">
        <v>931</v>
      </c>
    </row>
    <row r="2627" spans="1:9">
      <c r="A2627" s="1151"/>
      <c r="B2627" s="922" t="s">
        <v>8015</v>
      </c>
      <c r="C2627" s="920" t="s">
        <v>8339</v>
      </c>
      <c r="D2627" s="923" t="s">
        <v>28571</v>
      </c>
      <c r="E2627" s="920" t="s">
        <v>8849</v>
      </c>
      <c r="F2627" s="921">
        <v>3</v>
      </c>
      <c r="G2627" s="920" t="s">
        <v>26859</v>
      </c>
      <c r="H2627" s="922" t="s">
        <v>23053</v>
      </c>
      <c r="I2627" s="923" t="s">
        <v>933</v>
      </c>
    </row>
    <row r="2628" spans="1:9">
      <c r="A2628" s="1151"/>
      <c r="B2628" s="922" t="s">
        <v>23736</v>
      </c>
      <c r="C2628" s="920" t="s">
        <v>23737</v>
      </c>
      <c r="D2628" s="923" t="s">
        <v>23738</v>
      </c>
      <c r="E2628" s="920" t="s">
        <v>23739</v>
      </c>
      <c r="F2628" s="921">
        <v>11</v>
      </c>
      <c r="G2628" s="920" t="s">
        <v>26877</v>
      </c>
      <c r="H2628" s="922" t="s">
        <v>14895</v>
      </c>
      <c r="I2628" s="923" t="s">
        <v>935</v>
      </c>
    </row>
    <row r="2629" spans="1:9" ht="40.5">
      <c r="A2629" s="1151"/>
      <c r="B2629" s="922" t="s">
        <v>7977</v>
      </c>
      <c r="C2629" s="920" t="s">
        <v>8297</v>
      </c>
      <c r="D2629" s="923" t="s">
        <v>28801</v>
      </c>
      <c r="E2629" s="920" t="s">
        <v>11045</v>
      </c>
      <c r="F2629" s="921">
        <v>32</v>
      </c>
      <c r="G2629" s="920" t="s">
        <v>26859</v>
      </c>
      <c r="H2629" s="922" t="s">
        <v>17257</v>
      </c>
      <c r="I2629" s="923" t="s">
        <v>17258</v>
      </c>
    </row>
    <row r="2630" spans="1:9">
      <c r="A2630" s="1151"/>
      <c r="B2630" s="922" t="s">
        <v>8083</v>
      </c>
      <c r="C2630" s="920" t="s">
        <v>17255</v>
      </c>
      <c r="D2630" s="923" t="s">
        <v>21387</v>
      </c>
      <c r="E2630" s="920" t="s">
        <v>8906</v>
      </c>
      <c r="F2630" s="921">
        <v>31</v>
      </c>
      <c r="G2630" s="920" t="s">
        <v>26859</v>
      </c>
      <c r="H2630" s="922"/>
      <c r="I2630" s="923" t="s">
        <v>933</v>
      </c>
    </row>
    <row r="2631" spans="1:9">
      <c r="A2631" s="1151"/>
      <c r="B2631" s="922" t="s">
        <v>8050</v>
      </c>
      <c r="C2631" s="920" t="s">
        <v>8366</v>
      </c>
      <c r="D2631" s="923" t="s">
        <v>8653</v>
      </c>
      <c r="E2631" s="920" t="s">
        <v>8876</v>
      </c>
      <c r="F2631" s="921">
        <v>60</v>
      </c>
      <c r="G2631" s="920" t="s">
        <v>26859</v>
      </c>
      <c r="H2631" s="922" t="s">
        <v>2512</v>
      </c>
      <c r="I2631" s="923" t="s">
        <v>934</v>
      </c>
    </row>
    <row r="2632" spans="1:9">
      <c r="A2632" s="1151"/>
      <c r="B2632" s="922" t="s">
        <v>20790</v>
      </c>
      <c r="C2632" s="920" t="s">
        <v>20791</v>
      </c>
      <c r="D2632" s="923" t="s">
        <v>20792</v>
      </c>
      <c r="E2632" s="920" t="s">
        <v>20793</v>
      </c>
      <c r="F2632" s="921">
        <v>4</v>
      </c>
      <c r="G2632" s="920" t="s">
        <v>26859</v>
      </c>
      <c r="H2632" s="922" t="s">
        <v>12458</v>
      </c>
      <c r="I2632" s="923" t="s">
        <v>937</v>
      </c>
    </row>
    <row r="2633" spans="1:9">
      <c r="A2633" s="1151"/>
      <c r="B2633" s="922" t="s">
        <v>8036</v>
      </c>
      <c r="C2633" s="920" t="s">
        <v>8355</v>
      </c>
      <c r="D2633" s="923" t="s">
        <v>8642</v>
      </c>
      <c r="E2633" s="920" t="s">
        <v>8866</v>
      </c>
      <c r="F2633" s="921">
        <v>5</v>
      </c>
      <c r="G2633" s="920" t="s">
        <v>26859</v>
      </c>
      <c r="H2633" s="922" t="s">
        <v>22439</v>
      </c>
      <c r="I2633" s="923" t="s">
        <v>564</v>
      </c>
    </row>
    <row r="2634" spans="1:9">
      <c r="A2634" s="1151"/>
      <c r="B2634" s="922" t="s">
        <v>24750</v>
      </c>
      <c r="C2634" s="920" t="s">
        <v>8519</v>
      </c>
      <c r="D2634" s="923" t="s">
        <v>24751</v>
      </c>
      <c r="E2634" s="920" t="s">
        <v>8959</v>
      </c>
      <c r="F2634" s="921">
        <v>2</v>
      </c>
      <c r="G2634" s="920" t="s">
        <v>26859</v>
      </c>
      <c r="H2634" s="922"/>
      <c r="I2634" s="923" t="s">
        <v>940</v>
      </c>
    </row>
    <row r="2635" spans="1:9">
      <c r="A2635" s="1151"/>
      <c r="B2635" s="922" t="s">
        <v>14970</v>
      </c>
      <c r="C2635" s="920" t="s">
        <v>14971</v>
      </c>
      <c r="D2635" s="923" t="s">
        <v>14972</v>
      </c>
      <c r="E2635" s="920" t="s">
        <v>14973</v>
      </c>
      <c r="F2635" s="921">
        <v>14</v>
      </c>
      <c r="G2635" s="920" t="s">
        <v>26877</v>
      </c>
      <c r="H2635" s="922" t="s">
        <v>14895</v>
      </c>
      <c r="I2635" s="923" t="s">
        <v>10926</v>
      </c>
    </row>
    <row r="2636" spans="1:9">
      <c r="A2636" s="1151"/>
      <c r="B2636" s="922" t="s">
        <v>22846</v>
      </c>
      <c r="C2636" s="920" t="s">
        <v>3781</v>
      </c>
      <c r="D2636" s="923" t="s">
        <v>22847</v>
      </c>
      <c r="E2636" s="920" t="s">
        <v>22848</v>
      </c>
      <c r="F2636" s="921">
        <v>3</v>
      </c>
      <c r="G2636" s="920" t="s">
        <v>26859</v>
      </c>
      <c r="H2636" s="922" t="s">
        <v>22849</v>
      </c>
      <c r="I2636" s="923" t="s">
        <v>937</v>
      </c>
    </row>
    <row r="2637" spans="1:9" ht="40.5">
      <c r="A2637" s="1151"/>
      <c r="B2637" s="922" t="s">
        <v>7909</v>
      </c>
      <c r="C2637" s="920" t="s">
        <v>8241</v>
      </c>
      <c r="D2637" s="923" t="s">
        <v>8561</v>
      </c>
      <c r="E2637" s="920" t="s">
        <v>8755</v>
      </c>
      <c r="F2637" s="921">
        <v>10</v>
      </c>
      <c r="G2637" s="920" t="s">
        <v>26859</v>
      </c>
      <c r="H2637" s="922" t="s">
        <v>14166</v>
      </c>
      <c r="I2637" s="923" t="s">
        <v>22437</v>
      </c>
    </row>
    <row r="2638" spans="1:9">
      <c r="A2638" s="1151"/>
      <c r="B2638" s="922" t="s">
        <v>14273</v>
      </c>
      <c r="C2638" s="920" t="s">
        <v>14274</v>
      </c>
      <c r="D2638" s="923" t="s">
        <v>22436</v>
      </c>
      <c r="E2638" s="920" t="s">
        <v>14275</v>
      </c>
      <c r="F2638" s="921">
        <v>2</v>
      </c>
      <c r="G2638" s="920" t="s">
        <v>26859</v>
      </c>
      <c r="H2638" s="922" t="s">
        <v>12006</v>
      </c>
      <c r="I2638" s="923" t="s">
        <v>937</v>
      </c>
    </row>
    <row r="2639" spans="1:9">
      <c r="A2639" s="1151"/>
      <c r="B2639" s="922" t="s">
        <v>13523</v>
      </c>
      <c r="C2639" s="920" t="s">
        <v>13524</v>
      </c>
      <c r="D2639" s="923" t="s">
        <v>21386</v>
      </c>
      <c r="E2639" s="920" t="s">
        <v>13525</v>
      </c>
      <c r="F2639" s="921">
        <v>54</v>
      </c>
      <c r="G2639" s="920" t="s">
        <v>26859</v>
      </c>
      <c r="H2639" s="922" t="s">
        <v>21339</v>
      </c>
      <c r="I2639" s="923" t="s">
        <v>933</v>
      </c>
    </row>
    <row r="2640" spans="1:9">
      <c r="A2640" s="1151"/>
      <c r="B2640" s="922" t="s">
        <v>1037</v>
      </c>
      <c r="C2640" s="920" t="s">
        <v>12903</v>
      </c>
      <c r="D2640" s="923" t="s">
        <v>20760</v>
      </c>
      <c r="E2640" s="920" t="s">
        <v>20761</v>
      </c>
      <c r="F2640" s="921">
        <v>4</v>
      </c>
      <c r="G2640" s="920" t="s">
        <v>26859</v>
      </c>
      <c r="H2640" s="922" t="s">
        <v>20762</v>
      </c>
      <c r="I2640" s="923" t="s">
        <v>11287</v>
      </c>
    </row>
    <row r="2641" spans="1:9" ht="27">
      <c r="A2641" s="1151"/>
      <c r="B2641" s="922" t="s">
        <v>7898</v>
      </c>
      <c r="C2641" s="920" t="s">
        <v>12902</v>
      </c>
      <c r="D2641" s="923" t="s">
        <v>28572</v>
      </c>
      <c r="E2641" s="920" t="s">
        <v>8745</v>
      </c>
      <c r="F2641" s="921">
        <v>9</v>
      </c>
      <c r="G2641" s="920" t="s">
        <v>26859</v>
      </c>
      <c r="H2641" s="922"/>
      <c r="I2641" s="923" t="s">
        <v>20750</v>
      </c>
    </row>
    <row r="2642" spans="1:9">
      <c r="A2642" s="1151"/>
      <c r="B2642" s="922" t="s">
        <v>12897</v>
      </c>
      <c r="C2642" s="920" t="s">
        <v>687</v>
      </c>
      <c r="D2642" s="923" t="s">
        <v>12898</v>
      </c>
      <c r="E2642" s="920" t="s">
        <v>12899</v>
      </c>
      <c r="F2642" s="921">
        <v>11</v>
      </c>
      <c r="G2642" s="920" t="s">
        <v>26859</v>
      </c>
      <c r="H2642" s="922" t="s">
        <v>20743</v>
      </c>
      <c r="I2642" s="923" t="s">
        <v>8998</v>
      </c>
    </row>
    <row r="2643" spans="1:9">
      <c r="A2643" s="1151"/>
      <c r="B2643" s="922" t="s">
        <v>8073</v>
      </c>
      <c r="C2643" s="920" t="s">
        <v>8389</v>
      </c>
      <c r="D2643" s="923" t="s">
        <v>8674</v>
      </c>
      <c r="E2643" s="920" t="s">
        <v>8896</v>
      </c>
      <c r="F2643" s="921">
        <v>22</v>
      </c>
      <c r="G2643" s="920" t="s">
        <v>26859</v>
      </c>
      <c r="H2643" s="922" t="s">
        <v>22604</v>
      </c>
      <c r="I2643" s="923" t="s">
        <v>937</v>
      </c>
    </row>
    <row r="2644" spans="1:9">
      <c r="A2644" s="1151"/>
      <c r="B2644" s="922" t="s">
        <v>8065</v>
      </c>
      <c r="C2644" s="920" t="s">
        <v>8380</v>
      </c>
      <c r="D2644" s="923" t="s">
        <v>8667</v>
      </c>
      <c r="E2644" s="920" t="s">
        <v>8891</v>
      </c>
      <c r="F2644" s="921">
        <v>5</v>
      </c>
      <c r="G2644" s="920" t="s">
        <v>26859</v>
      </c>
      <c r="H2644" s="922" t="s">
        <v>2516</v>
      </c>
      <c r="I2644" s="923" t="s">
        <v>931</v>
      </c>
    </row>
    <row r="2645" spans="1:9">
      <c r="A2645" s="1151"/>
      <c r="B2645" s="922" t="s">
        <v>15708</v>
      </c>
      <c r="C2645" s="920" t="s">
        <v>15709</v>
      </c>
      <c r="D2645" s="923" t="s">
        <v>24743</v>
      </c>
      <c r="E2645" s="920" t="s">
        <v>15710</v>
      </c>
      <c r="F2645" s="921">
        <v>2</v>
      </c>
      <c r="G2645" s="920" t="s">
        <v>26859</v>
      </c>
      <c r="H2645" s="922"/>
      <c r="I2645" s="923" t="s">
        <v>15711</v>
      </c>
    </row>
    <row r="2646" spans="1:9">
      <c r="A2646" s="1151"/>
      <c r="B2646" s="922" t="s">
        <v>24380</v>
      </c>
      <c r="C2646" s="920" t="s">
        <v>24381</v>
      </c>
      <c r="D2646" s="923" t="s">
        <v>24382</v>
      </c>
      <c r="E2646" s="920" t="s">
        <v>24383</v>
      </c>
      <c r="F2646" s="921">
        <v>2</v>
      </c>
      <c r="G2646" s="920" t="s">
        <v>26859</v>
      </c>
      <c r="H2646" s="922" t="s">
        <v>24384</v>
      </c>
      <c r="I2646" s="923" t="s">
        <v>564</v>
      </c>
    </row>
    <row r="2647" spans="1:9">
      <c r="A2647" s="1151"/>
      <c r="B2647" s="922" t="s">
        <v>7907</v>
      </c>
      <c r="C2647" s="920" t="s">
        <v>8238</v>
      </c>
      <c r="D2647" s="923" t="s">
        <v>14266</v>
      </c>
      <c r="E2647" s="920" t="s">
        <v>8753</v>
      </c>
      <c r="F2647" s="921">
        <v>30</v>
      </c>
      <c r="G2647" s="920" t="s">
        <v>26859</v>
      </c>
      <c r="H2647" s="922" t="s">
        <v>1833</v>
      </c>
      <c r="I2647" s="923" t="s">
        <v>933</v>
      </c>
    </row>
    <row r="2648" spans="1:9">
      <c r="A2648" s="1151"/>
      <c r="B2648" s="922" t="s">
        <v>23117</v>
      </c>
      <c r="C2648" s="920" t="s">
        <v>3558</v>
      </c>
      <c r="D2648" s="923" t="s">
        <v>23118</v>
      </c>
      <c r="E2648" s="920" t="s">
        <v>23119</v>
      </c>
      <c r="F2648" s="921">
        <v>48</v>
      </c>
      <c r="G2648" s="920" t="s">
        <v>26859</v>
      </c>
      <c r="H2648" s="922"/>
      <c r="I2648" s="923" t="s">
        <v>935</v>
      </c>
    </row>
    <row r="2649" spans="1:9">
      <c r="A2649" s="1151"/>
      <c r="B2649" s="922" t="s">
        <v>13417</v>
      </c>
      <c r="C2649" s="920" t="s">
        <v>8412</v>
      </c>
      <c r="D2649" s="923" t="s">
        <v>13418</v>
      </c>
      <c r="E2649" s="920" t="s">
        <v>13419</v>
      </c>
      <c r="F2649" s="921">
        <v>16</v>
      </c>
      <c r="G2649" s="920" t="s">
        <v>26859</v>
      </c>
      <c r="H2649" s="922" t="s">
        <v>13416</v>
      </c>
      <c r="I2649" s="923" t="s">
        <v>937</v>
      </c>
    </row>
    <row r="2650" spans="1:9">
      <c r="A2650" s="1151"/>
      <c r="B2650" s="922" t="s">
        <v>7869</v>
      </c>
      <c r="C2650" s="920" t="s">
        <v>21071</v>
      </c>
      <c r="D2650" s="923" t="s">
        <v>13354</v>
      </c>
      <c r="E2650" s="920" t="s">
        <v>8725</v>
      </c>
      <c r="F2650" s="921">
        <v>134</v>
      </c>
      <c r="G2650" s="920" t="s">
        <v>26859</v>
      </c>
      <c r="H2650" s="922" t="s">
        <v>21072</v>
      </c>
      <c r="I2650" s="923" t="s">
        <v>933</v>
      </c>
    </row>
    <row r="2651" spans="1:9">
      <c r="A2651" s="1151"/>
      <c r="B2651" s="922" t="s">
        <v>8070</v>
      </c>
      <c r="C2651" s="920" t="s">
        <v>8387</v>
      </c>
      <c r="D2651" s="923" t="s">
        <v>8672</v>
      </c>
      <c r="E2651" s="920" t="s">
        <v>8894</v>
      </c>
      <c r="F2651" s="921">
        <v>2</v>
      </c>
      <c r="G2651" s="920" t="s">
        <v>26859</v>
      </c>
      <c r="H2651" s="922" t="s">
        <v>12630</v>
      </c>
      <c r="I2651" s="923" t="s">
        <v>937</v>
      </c>
    </row>
    <row r="2652" spans="1:9">
      <c r="A2652" s="1151"/>
      <c r="B2652" s="922" t="s">
        <v>14259</v>
      </c>
      <c r="C2652" s="920" t="s">
        <v>14260</v>
      </c>
      <c r="D2652" s="923" t="s">
        <v>14261</v>
      </c>
      <c r="E2652" s="920" t="s">
        <v>14262</v>
      </c>
      <c r="F2652" s="921">
        <v>3</v>
      </c>
      <c r="G2652" s="920" t="s">
        <v>26859</v>
      </c>
      <c r="H2652" s="922" t="s">
        <v>14263</v>
      </c>
      <c r="I2652" s="923" t="s">
        <v>11156</v>
      </c>
    </row>
    <row r="2653" spans="1:9">
      <c r="A2653" s="1151"/>
      <c r="B2653" s="922" t="s">
        <v>8048</v>
      </c>
      <c r="C2653" s="920" t="s">
        <v>8365</v>
      </c>
      <c r="D2653" s="923" t="s">
        <v>20714</v>
      </c>
      <c r="E2653" s="920" t="s">
        <v>8874</v>
      </c>
      <c r="F2653" s="921">
        <v>3</v>
      </c>
      <c r="G2653" s="920" t="s">
        <v>26859</v>
      </c>
      <c r="H2653" s="922" t="s">
        <v>20715</v>
      </c>
      <c r="I2653" s="923" t="s">
        <v>564</v>
      </c>
    </row>
    <row r="2654" spans="1:9">
      <c r="A2654" s="1151"/>
      <c r="B2654" s="922" t="s">
        <v>21067</v>
      </c>
      <c r="C2654" s="920" t="s">
        <v>21068</v>
      </c>
      <c r="D2654" s="923" t="s">
        <v>21069</v>
      </c>
      <c r="E2654" s="920" t="s">
        <v>21070</v>
      </c>
      <c r="F2654" s="921">
        <v>2</v>
      </c>
      <c r="G2654" s="920" t="s">
        <v>26859</v>
      </c>
      <c r="H2654" s="922" t="s">
        <v>563</v>
      </c>
      <c r="I2654" s="923" t="s">
        <v>931</v>
      </c>
    </row>
    <row r="2655" spans="1:9">
      <c r="A2655" s="1151"/>
      <c r="B2655" s="922" t="s">
        <v>13016</v>
      </c>
      <c r="C2655" s="920" t="s">
        <v>13017</v>
      </c>
      <c r="D2655" s="923" t="s">
        <v>20712</v>
      </c>
      <c r="E2655" s="920" t="s">
        <v>20713</v>
      </c>
      <c r="F2655" s="921">
        <v>5</v>
      </c>
      <c r="G2655" s="920" t="s">
        <v>26859</v>
      </c>
      <c r="H2655" s="922" t="s">
        <v>2051</v>
      </c>
      <c r="I2655" s="923" t="s">
        <v>937</v>
      </c>
    </row>
    <row r="2656" spans="1:9">
      <c r="A2656" s="1151"/>
      <c r="B2656" s="922" t="s">
        <v>13225</v>
      </c>
      <c r="C2656" s="920" t="s">
        <v>8426</v>
      </c>
      <c r="D2656" s="923" t="s">
        <v>13226</v>
      </c>
      <c r="E2656" s="920" t="s">
        <v>13227</v>
      </c>
      <c r="F2656" s="921">
        <v>10</v>
      </c>
      <c r="G2656" s="920" t="s">
        <v>26859</v>
      </c>
      <c r="H2656" s="922" t="s">
        <v>1819</v>
      </c>
      <c r="I2656" s="923" t="s">
        <v>11287</v>
      </c>
    </row>
    <row r="2657" spans="1:9">
      <c r="A2657" s="1151"/>
      <c r="B2657" s="922" t="s">
        <v>20680</v>
      </c>
      <c r="C2657" s="920" t="s">
        <v>20681</v>
      </c>
      <c r="D2657" s="923" t="s">
        <v>20682</v>
      </c>
      <c r="E2657" s="920" t="s">
        <v>20683</v>
      </c>
      <c r="F2657" s="921">
        <v>3</v>
      </c>
      <c r="G2657" s="920" t="s">
        <v>26859</v>
      </c>
      <c r="H2657" s="922" t="s">
        <v>10189</v>
      </c>
      <c r="I2657" s="923" t="s">
        <v>937</v>
      </c>
    </row>
    <row r="2658" spans="1:9">
      <c r="A2658" s="1151"/>
      <c r="B2658" s="922" t="s">
        <v>12865</v>
      </c>
      <c r="C2658" s="920" t="s">
        <v>12866</v>
      </c>
      <c r="D2658" s="923" t="s">
        <v>12867</v>
      </c>
      <c r="E2658" s="920" t="s">
        <v>12868</v>
      </c>
      <c r="F2658" s="921">
        <v>2</v>
      </c>
      <c r="G2658" s="920" t="s">
        <v>26859</v>
      </c>
      <c r="H2658" s="922" t="s">
        <v>20677</v>
      </c>
      <c r="I2658" s="923" t="s">
        <v>11205</v>
      </c>
    </row>
    <row r="2659" spans="1:9">
      <c r="A2659" s="1151"/>
      <c r="B2659" s="922" t="s">
        <v>15700</v>
      </c>
      <c r="C2659" s="920" t="s">
        <v>10263</v>
      </c>
      <c r="D2659" s="923" t="s">
        <v>24734</v>
      </c>
      <c r="E2659" s="920" t="s">
        <v>24735</v>
      </c>
      <c r="F2659" s="921">
        <v>0</v>
      </c>
      <c r="G2659" s="920" t="s">
        <v>26859</v>
      </c>
      <c r="H2659" s="922"/>
      <c r="I2659" s="923" t="s">
        <v>938</v>
      </c>
    </row>
    <row r="2660" spans="1:9">
      <c r="A2660" s="1151"/>
      <c r="B2660" s="922" t="s">
        <v>7938</v>
      </c>
      <c r="C2660" s="920" t="s">
        <v>8267</v>
      </c>
      <c r="D2660" s="923" t="s">
        <v>8574</v>
      </c>
      <c r="E2660" s="920" t="s">
        <v>8781</v>
      </c>
      <c r="F2660" s="921">
        <v>1</v>
      </c>
      <c r="G2660" s="920" t="s">
        <v>26859</v>
      </c>
      <c r="H2660" s="922" t="s">
        <v>20644</v>
      </c>
      <c r="I2660" s="923" t="s">
        <v>937</v>
      </c>
    </row>
    <row r="2661" spans="1:9">
      <c r="A2661" s="1151"/>
      <c r="B2661" s="922" t="s">
        <v>7943</v>
      </c>
      <c r="C2661" s="920" t="s">
        <v>8272</v>
      </c>
      <c r="D2661" s="923" t="s">
        <v>8577</v>
      </c>
      <c r="E2661" s="920" t="s">
        <v>8784</v>
      </c>
      <c r="F2661" s="921">
        <v>30</v>
      </c>
      <c r="G2661" s="920" t="s">
        <v>26859</v>
      </c>
      <c r="H2661" s="922" t="s">
        <v>27053</v>
      </c>
      <c r="I2661" s="923" t="s">
        <v>11281</v>
      </c>
    </row>
    <row r="2662" spans="1:9">
      <c r="A2662" s="1151"/>
      <c r="B2662" s="922" t="s">
        <v>7943</v>
      </c>
      <c r="C2662" s="920" t="s">
        <v>8272</v>
      </c>
      <c r="D2662" s="923" t="s">
        <v>8577</v>
      </c>
      <c r="E2662" s="920" t="s">
        <v>8784</v>
      </c>
      <c r="F2662" s="921">
        <v>30</v>
      </c>
      <c r="G2662" s="920" t="s">
        <v>26877</v>
      </c>
      <c r="H2662" s="922" t="s">
        <v>23778</v>
      </c>
      <c r="I2662" s="923" t="s">
        <v>937</v>
      </c>
    </row>
    <row r="2663" spans="1:9">
      <c r="A2663" s="1151"/>
      <c r="B2663" s="922" t="s">
        <v>7994</v>
      </c>
      <c r="C2663" s="920" t="s">
        <v>8272</v>
      </c>
      <c r="D2663" s="923" t="s">
        <v>17546</v>
      </c>
      <c r="E2663" s="920" t="s">
        <v>8784</v>
      </c>
      <c r="F2663" s="921">
        <v>6</v>
      </c>
      <c r="G2663" s="920" t="s">
        <v>26859</v>
      </c>
      <c r="H2663" s="922" t="s">
        <v>23778</v>
      </c>
      <c r="I2663" s="923" t="s">
        <v>937</v>
      </c>
    </row>
    <row r="2664" spans="1:9">
      <c r="A2664" s="1151"/>
      <c r="B2664" s="922" t="s">
        <v>22833</v>
      </c>
      <c r="C2664" s="920" t="s">
        <v>22834</v>
      </c>
      <c r="D2664" s="923" t="s">
        <v>22835</v>
      </c>
      <c r="E2664" s="920" t="s">
        <v>22836</v>
      </c>
      <c r="F2664" s="921">
        <v>4</v>
      </c>
      <c r="G2664" s="920" t="s">
        <v>26859</v>
      </c>
      <c r="H2664" s="922" t="s">
        <v>22837</v>
      </c>
      <c r="I2664" s="923" t="s">
        <v>11287</v>
      </c>
    </row>
    <row r="2665" spans="1:9">
      <c r="A2665" s="1151"/>
      <c r="B2665" s="922" t="s">
        <v>8075</v>
      </c>
      <c r="C2665" s="920" t="s">
        <v>687</v>
      </c>
      <c r="D2665" s="923" t="s">
        <v>12833</v>
      </c>
      <c r="E2665" s="920" t="s">
        <v>8898</v>
      </c>
      <c r="F2665" s="921">
        <v>1035</v>
      </c>
      <c r="G2665" s="920" t="s">
        <v>26877</v>
      </c>
      <c r="H2665" s="922" t="s">
        <v>14969</v>
      </c>
      <c r="I2665" s="923" t="s">
        <v>936</v>
      </c>
    </row>
    <row r="2666" spans="1:9">
      <c r="A2666" s="1151"/>
      <c r="B2666" s="922" t="s">
        <v>8075</v>
      </c>
      <c r="C2666" s="920" t="s">
        <v>687</v>
      </c>
      <c r="D2666" s="923" t="s">
        <v>12833</v>
      </c>
      <c r="E2666" s="920" t="s">
        <v>8898</v>
      </c>
      <c r="F2666" s="921">
        <v>1035</v>
      </c>
      <c r="G2666" s="920" t="s">
        <v>26859</v>
      </c>
      <c r="H2666" s="922" t="s">
        <v>20639</v>
      </c>
      <c r="I2666" s="923" t="s">
        <v>931</v>
      </c>
    </row>
    <row r="2667" spans="1:9">
      <c r="A2667" s="1151"/>
      <c r="B2667" s="922" t="s">
        <v>13588</v>
      </c>
      <c r="C2667" s="920" t="s">
        <v>13589</v>
      </c>
      <c r="D2667" s="923" t="s">
        <v>28573</v>
      </c>
      <c r="E2667" s="920" t="s">
        <v>8824</v>
      </c>
      <c r="F2667" s="921">
        <v>7</v>
      </c>
      <c r="G2667" s="920" t="s">
        <v>26859</v>
      </c>
      <c r="H2667" s="922" t="s">
        <v>1288</v>
      </c>
      <c r="I2667" s="923" t="s">
        <v>564</v>
      </c>
    </row>
    <row r="2668" spans="1:9">
      <c r="A2668" s="1151"/>
      <c r="B2668" s="922" t="s">
        <v>7988</v>
      </c>
      <c r="C2668" s="920" t="s">
        <v>23003</v>
      </c>
      <c r="D2668" s="923" t="s">
        <v>8614</v>
      </c>
      <c r="E2668" s="920" t="s">
        <v>8821</v>
      </c>
      <c r="F2668" s="921">
        <v>5</v>
      </c>
      <c r="G2668" s="920" t="s">
        <v>26859</v>
      </c>
      <c r="H2668" s="922" t="s">
        <v>23115</v>
      </c>
      <c r="I2668" s="923" t="s">
        <v>940</v>
      </c>
    </row>
    <row r="2669" spans="1:9">
      <c r="A2669" s="1151"/>
      <c r="B2669" s="922" t="s">
        <v>20627</v>
      </c>
      <c r="C2669" s="920" t="s">
        <v>20628</v>
      </c>
      <c r="D2669" s="923" t="s">
        <v>28802</v>
      </c>
      <c r="E2669" s="920"/>
      <c r="F2669" s="921">
        <v>0</v>
      </c>
      <c r="G2669" s="920" t="s">
        <v>26859</v>
      </c>
      <c r="H2669" s="922" t="s">
        <v>13208</v>
      </c>
      <c r="I2669" s="923" t="s">
        <v>564</v>
      </c>
    </row>
    <row r="2670" spans="1:9">
      <c r="A2670" s="1151"/>
      <c r="B2670" s="922" t="s">
        <v>7985</v>
      </c>
      <c r="C2670" s="920" t="s">
        <v>8304</v>
      </c>
      <c r="D2670" s="923" t="s">
        <v>28574</v>
      </c>
      <c r="E2670" s="920" t="s">
        <v>8818</v>
      </c>
      <c r="F2670" s="921">
        <v>15</v>
      </c>
      <c r="G2670" s="920" t="s">
        <v>26859</v>
      </c>
      <c r="H2670" s="922" t="s">
        <v>903</v>
      </c>
      <c r="I2670" s="923" t="s">
        <v>937</v>
      </c>
    </row>
    <row r="2671" spans="1:9">
      <c r="A2671" s="1151"/>
      <c r="B2671" s="922" t="s">
        <v>7985</v>
      </c>
      <c r="C2671" s="920" t="s">
        <v>8304</v>
      </c>
      <c r="D2671" s="923" t="s">
        <v>28574</v>
      </c>
      <c r="E2671" s="920" t="s">
        <v>8818</v>
      </c>
      <c r="F2671" s="921">
        <v>15</v>
      </c>
      <c r="G2671" s="920" t="s">
        <v>26877</v>
      </c>
      <c r="H2671" s="922" t="s">
        <v>903</v>
      </c>
      <c r="I2671" s="923" t="s">
        <v>937</v>
      </c>
    </row>
    <row r="2672" spans="1:9">
      <c r="A2672" s="1151"/>
      <c r="B2672" s="922" t="s">
        <v>24731</v>
      </c>
      <c r="C2672" s="920" t="s">
        <v>24732</v>
      </c>
      <c r="D2672" s="923" t="s">
        <v>24733</v>
      </c>
      <c r="E2672" s="920"/>
      <c r="F2672" s="921">
        <v>0</v>
      </c>
      <c r="G2672" s="920" t="s">
        <v>26859</v>
      </c>
      <c r="H2672" s="922"/>
      <c r="I2672" s="923" t="s">
        <v>938</v>
      </c>
    </row>
    <row r="2673" spans="1:9">
      <c r="A2673" s="1151"/>
      <c r="B2673" s="922" t="s">
        <v>17238</v>
      </c>
      <c r="C2673" s="920" t="s">
        <v>17239</v>
      </c>
      <c r="D2673" s="923" t="s">
        <v>17240</v>
      </c>
      <c r="E2673" s="920" t="s">
        <v>17241</v>
      </c>
      <c r="F2673" s="921">
        <v>5</v>
      </c>
      <c r="G2673" s="920" t="s">
        <v>26859</v>
      </c>
      <c r="H2673" s="922" t="s">
        <v>5901</v>
      </c>
      <c r="I2673" s="923" t="s">
        <v>8998</v>
      </c>
    </row>
    <row r="2674" spans="1:9">
      <c r="A2674" s="1151"/>
      <c r="B2674" s="922" t="s">
        <v>7879</v>
      </c>
      <c r="C2674" s="920" t="s">
        <v>8216</v>
      </c>
      <c r="D2674" s="923" t="s">
        <v>16626</v>
      </c>
      <c r="E2674" s="920" t="s">
        <v>8735</v>
      </c>
      <c r="F2674" s="921">
        <v>3</v>
      </c>
      <c r="G2674" s="920" t="s">
        <v>26859</v>
      </c>
      <c r="H2674" s="922" t="s">
        <v>20607</v>
      </c>
      <c r="I2674" s="923" t="s">
        <v>564</v>
      </c>
    </row>
    <row r="2675" spans="1:9">
      <c r="A2675" s="1151"/>
      <c r="B2675" s="922" t="s">
        <v>21844</v>
      </c>
      <c r="C2675" s="920" t="s">
        <v>21845</v>
      </c>
      <c r="D2675" s="923" t="s">
        <v>21846</v>
      </c>
      <c r="E2675" s="920" t="s">
        <v>21847</v>
      </c>
      <c r="F2675" s="921">
        <v>8</v>
      </c>
      <c r="G2675" s="920" t="s">
        <v>26859</v>
      </c>
      <c r="H2675" s="922" t="s">
        <v>21848</v>
      </c>
      <c r="I2675" s="923" t="s">
        <v>938</v>
      </c>
    </row>
    <row r="2676" spans="1:9">
      <c r="A2676" s="1151"/>
      <c r="B2676" s="922" t="s">
        <v>24727</v>
      </c>
      <c r="C2676" s="920" t="s">
        <v>24728</v>
      </c>
      <c r="D2676" s="923" t="s">
        <v>24729</v>
      </c>
      <c r="E2676" s="920" t="s">
        <v>24730</v>
      </c>
      <c r="F2676" s="921">
        <v>1</v>
      </c>
      <c r="G2676" s="920" t="s">
        <v>26859</v>
      </c>
      <c r="H2676" s="922" t="s">
        <v>4804</v>
      </c>
      <c r="I2676" s="923" t="s">
        <v>21816</v>
      </c>
    </row>
    <row r="2677" spans="1:9">
      <c r="A2677" s="1151"/>
      <c r="B2677" s="922" t="s">
        <v>24085</v>
      </c>
      <c r="C2677" s="920" t="s">
        <v>736</v>
      </c>
      <c r="D2677" s="923" t="s">
        <v>24086</v>
      </c>
      <c r="E2677" s="920"/>
      <c r="F2677" s="921">
        <v>1</v>
      </c>
      <c r="G2677" s="920" t="s">
        <v>26859</v>
      </c>
      <c r="H2677" s="922"/>
      <c r="I2677" s="923" t="s">
        <v>941</v>
      </c>
    </row>
    <row r="2678" spans="1:9">
      <c r="A2678" s="1151"/>
      <c r="B2678" s="922" t="s">
        <v>20595</v>
      </c>
      <c r="C2678" s="920" t="s">
        <v>12806</v>
      </c>
      <c r="D2678" s="923" t="s">
        <v>12807</v>
      </c>
      <c r="E2678" s="920" t="s">
        <v>12808</v>
      </c>
      <c r="F2678" s="921">
        <v>3</v>
      </c>
      <c r="G2678" s="920" t="s">
        <v>26859</v>
      </c>
      <c r="H2678" s="922" t="s">
        <v>8976</v>
      </c>
      <c r="I2678" s="923" t="s">
        <v>931</v>
      </c>
    </row>
    <row r="2679" spans="1:9">
      <c r="A2679" s="1151"/>
      <c r="B2679" s="922" t="s">
        <v>15998</v>
      </c>
      <c r="C2679" s="920" t="s">
        <v>15999</v>
      </c>
      <c r="D2679" s="923" t="s">
        <v>16000</v>
      </c>
      <c r="E2679" s="920" t="s">
        <v>16001</v>
      </c>
      <c r="F2679" s="921">
        <v>11</v>
      </c>
      <c r="G2679" s="920" t="s">
        <v>26859</v>
      </c>
      <c r="H2679" s="922" t="s">
        <v>16002</v>
      </c>
      <c r="I2679" s="923" t="s">
        <v>929</v>
      </c>
    </row>
    <row r="2680" spans="1:9">
      <c r="A2680" s="1151"/>
      <c r="B2680" s="922" t="s">
        <v>20571</v>
      </c>
      <c r="C2680" s="920" t="s">
        <v>20572</v>
      </c>
      <c r="D2680" s="923" t="s">
        <v>20573</v>
      </c>
      <c r="E2680" s="920" t="s">
        <v>20574</v>
      </c>
      <c r="F2680" s="921">
        <v>9</v>
      </c>
      <c r="G2680" s="920" t="s">
        <v>26859</v>
      </c>
      <c r="H2680" s="922" t="s">
        <v>20575</v>
      </c>
      <c r="I2680" s="923" t="s">
        <v>20576</v>
      </c>
    </row>
    <row r="2681" spans="1:9">
      <c r="A2681" s="1151"/>
      <c r="B2681" s="922" t="s">
        <v>7976</v>
      </c>
      <c r="C2681" s="920" t="s">
        <v>20562</v>
      </c>
      <c r="D2681" s="923" t="s">
        <v>28803</v>
      </c>
      <c r="E2681" s="920" t="s">
        <v>20563</v>
      </c>
      <c r="F2681" s="921">
        <v>3</v>
      </c>
      <c r="G2681" s="920" t="s">
        <v>26859</v>
      </c>
      <c r="H2681" s="922" t="s">
        <v>13218</v>
      </c>
      <c r="I2681" s="923" t="s">
        <v>937</v>
      </c>
    </row>
    <row r="2682" spans="1:9">
      <c r="A2682" s="1151"/>
      <c r="B2682" s="922" t="s">
        <v>15681</v>
      </c>
      <c r="C2682" s="920" t="s">
        <v>15682</v>
      </c>
      <c r="D2682" s="923" t="s">
        <v>15683</v>
      </c>
      <c r="E2682" s="920"/>
      <c r="F2682" s="921">
        <v>5</v>
      </c>
      <c r="G2682" s="920" t="s">
        <v>26859</v>
      </c>
      <c r="H2682" s="922"/>
      <c r="I2682" s="923" t="s">
        <v>21797</v>
      </c>
    </row>
    <row r="2683" spans="1:9">
      <c r="A2683" s="1151"/>
      <c r="B2683" s="922" t="s">
        <v>11526</v>
      </c>
      <c r="C2683" s="920" t="s">
        <v>684</v>
      </c>
      <c r="D2683" s="923" t="s">
        <v>21174</v>
      </c>
      <c r="E2683" s="920" t="s">
        <v>11524</v>
      </c>
      <c r="F2683" s="921">
        <v>9</v>
      </c>
      <c r="G2683" s="920" t="s">
        <v>26859</v>
      </c>
      <c r="H2683" s="922" t="s">
        <v>895</v>
      </c>
      <c r="I2683" s="923" t="s">
        <v>937</v>
      </c>
    </row>
    <row r="2684" spans="1:9">
      <c r="A2684" s="1151"/>
      <c r="B2684" s="922" t="s">
        <v>11522</v>
      </c>
      <c r="C2684" s="920" t="s">
        <v>684</v>
      </c>
      <c r="D2684" s="923" t="s">
        <v>11523</v>
      </c>
      <c r="E2684" s="920" t="s">
        <v>11524</v>
      </c>
      <c r="F2684" s="921">
        <v>9</v>
      </c>
      <c r="G2684" s="920" t="s">
        <v>26859</v>
      </c>
      <c r="H2684" s="922" t="s">
        <v>16498</v>
      </c>
      <c r="I2684" s="923" t="s">
        <v>937</v>
      </c>
    </row>
    <row r="2685" spans="1:9">
      <c r="A2685" s="1151"/>
      <c r="B2685" s="922" t="s">
        <v>17233</v>
      </c>
      <c r="C2685" s="920" t="s">
        <v>5457</v>
      </c>
      <c r="D2685" s="923" t="s">
        <v>17234</v>
      </c>
      <c r="E2685" s="920" t="s">
        <v>17235</v>
      </c>
      <c r="F2685" s="921">
        <v>1</v>
      </c>
      <c r="G2685" s="920" t="s">
        <v>26859</v>
      </c>
      <c r="H2685" s="922" t="s">
        <v>4755</v>
      </c>
      <c r="I2685" s="923" t="s">
        <v>10945</v>
      </c>
    </row>
    <row r="2686" spans="1:9">
      <c r="A2686" s="1151"/>
      <c r="B2686" s="922" t="s">
        <v>8184</v>
      </c>
      <c r="C2686" s="920" t="s">
        <v>8512</v>
      </c>
      <c r="D2686" s="923" t="s">
        <v>20552</v>
      </c>
      <c r="E2686" s="920" t="s">
        <v>8953</v>
      </c>
      <c r="F2686" s="921">
        <v>9</v>
      </c>
      <c r="G2686" s="920" t="s">
        <v>26859</v>
      </c>
      <c r="H2686" s="922" t="s">
        <v>1283</v>
      </c>
      <c r="I2686" s="923" t="s">
        <v>11281</v>
      </c>
    </row>
    <row r="2687" spans="1:9" ht="40.5">
      <c r="A2687" s="1151"/>
      <c r="B2687" s="922" t="s">
        <v>8035</v>
      </c>
      <c r="C2687" s="920" t="s">
        <v>17229</v>
      </c>
      <c r="D2687" s="923" t="s">
        <v>8641</v>
      </c>
      <c r="E2687" s="920" t="s">
        <v>8865</v>
      </c>
      <c r="F2687" s="921">
        <v>7</v>
      </c>
      <c r="G2687" s="920" t="s">
        <v>26859</v>
      </c>
      <c r="H2687" s="922"/>
      <c r="I2687" s="923" t="s">
        <v>17230</v>
      </c>
    </row>
    <row r="2688" spans="1:9">
      <c r="A2688" s="1151"/>
      <c r="B2688" s="922" t="s">
        <v>8027</v>
      </c>
      <c r="C2688" s="920" t="s">
        <v>8348</v>
      </c>
      <c r="D2688" s="923" t="s">
        <v>8635</v>
      </c>
      <c r="E2688" s="920" t="s">
        <v>20537</v>
      </c>
      <c r="F2688" s="921">
        <v>1</v>
      </c>
      <c r="G2688" s="920" t="s">
        <v>26859</v>
      </c>
      <c r="H2688" s="922" t="s">
        <v>20538</v>
      </c>
      <c r="I2688" s="923" t="s">
        <v>564</v>
      </c>
    </row>
    <row r="2689" spans="1:9">
      <c r="A2689" s="1151"/>
      <c r="B2689" s="922" t="s">
        <v>12770</v>
      </c>
      <c r="C2689" s="920" t="s">
        <v>12771</v>
      </c>
      <c r="D2689" s="923" t="s">
        <v>12772</v>
      </c>
      <c r="E2689" s="920" t="s">
        <v>20535</v>
      </c>
      <c r="F2689" s="921">
        <v>2</v>
      </c>
      <c r="G2689" s="920" t="s">
        <v>26859</v>
      </c>
      <c r="H2689" s="922" t="s">
        <v>20536</v>
      </c>
      <c r="I2689" s="923" t="s">
        <v>11287</v>
      </c>
    </row>
    <row r="2690" spans="1:9">
      <c r="A2690" s="1151"/>
      <c r="B2690" s="922" t="s">
        <v>8054</v>
      </c>
      <c r="C2690" s="920" t="s">
        <v>8369</v>
      </c>
      <c r="D2690" s="923" t="s">
        <v>8658</v>
      </c>
      <c r="E2690" s="920" t="s">
        <v>8881</v>
      </c>
      <c r="F2690" s="921">
        <v>6</v>
      </c>
      <c r="G2690" s="920" t="s">
        <v>26859</v>
      </c>
      <c r="H2690" s="922" t="s">
        <v>889</v>
      </c>
      <c r="I2690" s="923" t="s">
        <v>938</v>
      </c>
    </row>
    <row r="2691" spans="1:9">
      <c r="A2691" s="1151"/>
      <c r="B2691" s="922" t="s">
        <v>16187</v>
      </c>
      <c r="C2691" s="920" t="s">
        <v>3527</v>
      </c>
      <c r="D2691" s="923" t="s">
        <v>16188</v>
      </c>
      <c r="E2691" s="920"/>
      <c r="F2691" s="921">
        <v>1</v>
      </c>
      <c r="G2691" s="920" t="s">
        <v>26859</v>
      </c>
      <c r="H2691" s="922" t="s">
        <v>25559</v>
      </c>
      <c r="I2691" s="923" t="s">
        <v>21816</v>
      </c>
    </row>
    <row r="2692" spans="1:9">
      <c r="A2692" s="1151"/>
      <c r="B2692" s="922" t="s">
        <v>11250</v>
      </c>
      <c r="C2692" s="920" t="s">
        <v>11251</v>
      </c>
      <c r="D2692" s="923" t="s">
        <v>17227</v>
      </c>
      <c r="E2692" s="920" t="s">
        <v>11252</v>
      </c>
      <c r="F2692" s="921">
        <v>9</v>
      </c>
      <c r="G2692" s="920" t="s">
        <v>26859</v>
      </c>
      <c r="H2692" s="922" t="s">
        <v>17228</v>
      </c>
      <c r="I2692" s="923" t="s">
        <v>13670</v>
      </c>
    </row>
    <row r="2693" spans="1:9">
      <c r="A2693" s="1151"/>
      <c r="B2693" s="922" t="s">
        <v>12758</v>
      </c>
      <c r="C2693" s="920" t="s">
        <v>12759</v>
      </c>
      <c r="D2693" s="923" t="s">
        <v>12760</v>
      </c>
      <c r="E2693" s="920" t="s">
        <v>12761</v>
      </c>
      <c r="F2693" s="921">
        <v>3</v>
      </c>
      <c r="G2693" s="920" t="s">
        <v>26859</v>
      </c>
      <c r="H2693" s="922"/>
      <c r="I2693" s="923"/>
    </row>
    <row r="2694" spans="1:9" ht="27">
      <c r="A2694" s="1151"/>
      <c r="B2694" s="922" t="s">
        <v>7920</v>
      </c>
      <c r="C2694" s="920" t="s">
        <v>8251</v>
      </c>
      <c r="D2694" s="923" t="s">
        <v>8566</v>
      </c>
      <c r="E2694" s="920" t="s">
        <v>22424</v>
      </c>
      <c r="F2694" s="921">
        <v>19</v>
      </c>
      <c r="G2694" s="920" t="s">
        <v>26859</v>
      </c>
      <c r="H2694" s="922" t="s">
        <v>1294</v>
      </c>
      <c r="I2694" s="923" t="s">
        <v>22318</v>
      </c>
    </row>
    <row r="2695" spans="1:9">
      <c r="A2695" s="1151"/>
      <c r="B2695" s="922" t="s">
        <v>8063</v>
      </c>
      <c r="C2695" s="920" t="s">
        <v>8378</v>
      </c>
      <c r="D2695" s="923" t="s">
        <v>8665</v>
      </c>
      <c r="E2695" s="920" t="s">
        <v>8889</v>
      </c>
      <c r="F2695" s="921">
        <v>3</v>
      </c>
      <c r="G2695" s="920" t="s">
        <v>26859</v>
      </c>
      <c r="H2695" s="922" t="s">
        <v>12506</v>
      </c>
      <c r="I2695" s="923" t="s">
        <v>564</v>
      </c>
    </row>
    <row r="2696" spans="1:9">
      <c r="A2696" s="1151"/>
      <c r="B2696" s="922" t="s">
        <v>17224</v>
      </c>
      <c r="C2696" s="920" t="s">
        <v>17225</v>
      </c>
      <c r="D2696" s="923" t="s">
        <v>17226</v>
      </c>
      <c r="E2696" s="920"/>
      <c r="F2696" s="921">
        <v>0</v>
      </c>
      <c r="G2696" s="920" t="s">
        <v>26859</v>
      </c>
      <c r="H2696" s="922" t="s">
        <v>4812</v>
      </c>
      <c r="I2696" s="923" t="s">
        <v>941</v>
      </c>
    </row>
    <row r="2697" spans="1:9">
      <c r="A2697" s="1151"/>
      <c r="B2697" s="922" t="s">
        <v>15676</v>
      </c>
      <c r="C2697" s="920" t="s">
        <v>15676</v>
      </c>
      <c r="D2697" s="923" t="s">
        <v>15677</v>
      </c>
      <c r="E2697" s="920" t="s">
        <v>15432</v>
      </c>
      <c r="F2697" s="921">
        <v>0</v>
      </c>
      <c r="G2697" s="920" t="s">
        <v>26859</v>
      </c>
      <c r="H2697" s="922"/>
      <c r="I2697" s="923" t="s">
        <v>21797</v>
      </c>
    </row>
    <row r="2698" spans="1:9">
      <c r="A2698" s="1151"/>
      <c r="B2698" s="922" t="s">
        <v>7930</v>
      </c>
      <c r="C2698" s="920" t="s">
        <v>8259</v>
      </c>
      <c r="D2698" s="923" t="s">
        <v>8570</v>
      </c>
      <c r="E2698" s="920"/>
      <c r="F2698" s="921">
        <v>1</v>
      </c>
      <c r="G2698" s="920" t="s">
        <v>26859</v>
      </c>
      <c r="H2698" s="922"/>
      <c r="I2698" s="923" t="s">
        <v>16540</v>
      </c>
    </row>
    <row r="2699" spans="1:9">
      <c r="A2699" s="1151"/>
      <c r="B2699" s="922" t="s">
        <v>17537</v>
      </c>
      <c r="C2699" s="920" t="s">
        <v>17538</v>
      </c>
      <c r="D2699" s="923" t="s">
        <v>17539</v>
      </c>
      <c r="E2699" s="920" t="s">
        <v>17540</v>
      </c>
      <c r="F2699" s="921">
        <v>5</v>
      </c>
      <c r="G2699" s="920" t="s">
        <v>26859</v>
      </c>
      <c r="H2699" s="922" t="s">
        <v>21225</v>
      </c>
      <c r="I2699" s="923" t="s">
        <v>937</v>
      </c>
    </row>
    <row r="2700" spans="1:9">
      <c r="A2700" s="1151"/>
      <c r="B2700" s="922" t="s">
        <v>16182</v>
      </c>
      <c r="C2700" s="920" t="s">
        <v>8521</v>
      </c>
      <c r="D2700" s="923" t="s">
        <v>8706</v>
      </c>
      <c r="E2700" s="920"/>
      <c r="F2700" s="921">
        <v>0</v>
      </c>
      <c r="G2700" s="920" t="s">
        <v>26859</v>
      </c>
      <c r="H2700" s="922"/>
      <c r="I2700" s="923" t="s">
        <v>938</v>
      </c>
    </row>
    <row r="2701" spans="1:9">
      <c r="A2701" s="1151"/>
      <c r="B2701" s="922" t="s">
        <v>20436</v>
      </c>
      <c r="C2701" s="920" t="s">
        <v>3613</v>
      </c>
      <c r="D2701" s="923" t="s">
        <v>8655</v>
      </c>
      <c r="E2701" s="920" t="s">
        <v>8878</v>
      </c>
      <c r="F2701" s="921">
        <v>1</v>
      </c>
      <c r="G2701" s="920" t="s">
        <v>26859</v>
      </c>
      <c r="H2701" s="922" t="s">
        <v>918</v>
      </c>
      <c r="I2701" s="923" t="s">
        <v>11287</v>
      </c>
    </row>
    <row r="2702" spans="1:9">
      <c r="A2702" s="1151"/>
      <c r="B2702" s="922" t="s">
        <v>22402</v>
      </c>
      <c r="C2702" s="920" t="s">
        <v>22403</v>
      </c>
      <c r="D2702" s="923" t="s">
        <v>22404</v>
      </c>
      <c r="E2702" s="920" t="s">
        <v>22405</v>
      </c>
      <c r="F2702" s="921">
        <v>6</v>
      </c>
      <c r="G2702" s="920" t="s">
        <v>26859</v>
      </c>
      <c r="H2702" s="922"/>
      <c r="I2702" s="923" t="s">
        <v>564</v>
      </c>
    </row>
    <row r="2703" spans="1:9">
      <c r="A2703" s="1151"/>
      <c r="B2703" s="922" t="s">
        <v>7939</v>
      </c>
      <c r="C2703" s="920" t="s">
        <v>8268</v>
      </c>
      <c r="D2703" s="923" t="s">
        <v>17222</v>
      </c>
      <c r="E2703" s="920" t="s">
        <v>17223</v>
      </c>
      <c r="F2703" s="921">
        <v>7</v>
      </c>
      <c r="G2703" s="920" t="s">
        <v>26859</v>
      </c>
      <c r="H2703" s="922"/>
      <c r="I2703" s="923" t="s">
        <v>564</v>
      </c>
    </row>
    <row r="2704" spans="1:9">
      <c r="A2704" s="1151"/>
      <c r="B2704" s="922" t="s">
        <v>7939</v>
      </c>
      <c r="C2704" s="920" t="s">
        <v>8268</v>
      </c>
      <c r="D2704" s="923" t="s">
        <v>17222</v>
      </c>
      <c r="E2704" s="920" t="s">
        <v>17223</v>
      </c>
      <c r="F2704" s="921">
        <v>7</v>
      </c>
      <c r="G2704" s="920" t="s">
        <v>26859</v>
      </c>
      <c r="H2704" s="922"/>
      <c r="I2704" s="923" t="s">
        <v>564</v>
      </c>
    </row>
    <row r="2705" spans="1:9" ht="27">
      <c r="A2705" s="1151"/>
      <c r="B2705" s="922" t="s">
        <v>7885</v>
      </c>
      <c r="C2705" s="920" t="s">
        <v>13217</v>
      </c>
      <c r="D2705" s="923" t="s">
        <v>28804</v>
      </c>
      <c r="E2705" s="920" t="s">
        <v>8738</v>
      </c>
      <c r="F2705" s="921">
        <v>4</v>
      </c>
      <c r="G2705" s="920" t="s">
        <v>26859</v>
      </c>
      <c r="H2705" s="922"/>
      <c r="I2705" s="923" t="s">
        <v>11214</v>
      </c>
    </row>
    <row r="2706" spans="1:9">
      <c r="A2706" s="1151"/>
      <c r="B2706" s="922" t="s">
        <v>25439</v>
      </c>
      <c r="C2706" s="920" t="s">
        <v>25440</v>
      </c>
      <c r="D2706" s="923" t="s">
        <v>25441</v>
      </c>
      <c r="E2706" s="920" t="s">
        <v>25442</v>
      </c>
      <c r="F2706" s="921">
        <v>9</v>
      </c>
      <c r="G2706" s="920" t="s">
        <v>26859</v>
      </c>
      <c r="H2706" s="922" t="s">
        <v>915</v>
      </c>
      <c r="I2706" s="923" t="s">
        <v>936</v>
      </c>
    </row>
    <row r="2707" spans="1:9">
      <c r="A2707" s="1151"/>
      <c r="B2707" s="922" t="s">
        <v>13213</v>
      </c>
      <c r="C2707" s="920" t="s">
        <v>13214</v>
      </c>
      <c r="D2707" s="923" t="s">
        <v>13215</v>
      </c>
      <c r="E2707" s="920" t="s">
        <v>13216</v>
      </c>
      <c r="F2707" s="921">
        <v>5</v>
      </c>
      <c r="G2707" s="920" t="s">
        <v>26877</v>
      </c>
      <c r="H2707" s="922" t="s">
        <v>13963</v>
      </c>
      <c r="I2707" s="923" t="s">
        <v>935</v>
      </c>
    </row>
    <row r="2708" spans="1:9">
      <c r="A2708" s="1151"/>
      <c r="B2708" s="922" t="s">
        <v>13213</v>
      </c>
      <c r="C2708" s="920" t="s">
        <v>13214</v>
      </c>
      <c r="D2708" s="923" t="s">
        <v>13215</v>
      </c>
      <c r="E2708" s="920" t="s">
        <v>13216</v>
      </c>
      <c r="F2708" s="921">
        <v>5</v>
      </c>
      <c r="G2708" s="920" t="s">
        <v>26859</v>
      </c>
      <c r="H2708" s="922" t="s">
        <v>563</v>
      </c>
      <c r="I2708" s="923" t="s">
        <v>564</v>
      </c>
    </row>
    <row r="2709" spans="1:9">
      <c r="A2709" s="1151"/>
      <c r="B2709" s="922" t="s">
        <v>20359</v>
      </c>
      <c r="C2709" s="920" t="s">
        <v>20360</v>
      </c>
      <c r="D2709" s="923" t="s">
        <v>28805</v>
      </c>
      <c r="E2709" s="920" t="s">
        <v>20361</v>
      </c>
      <c r="F2709" s="921">
        <v>65</v>
      </c>
      <c r="G2709" s="920" t="s">
        <v>26859</v>
      </c>
      <c r="H2709" s="922" t="s">
        <v>27054</v>
      </c>
      <c r="I2709" s="923" t="s">
        <v>937</v>
      </c>
    </row>
    <row r="2710" spans="1:9">
      <c r="A2710" s="1151"/>
      <c r="B2710" s="922" t="s">
        <v>20341</v>
      </c>
      <c r="C2710" s="920" t="s">
        <v>20342</v>
      </c>
      <c r="D2710" s="923" t="s">
        <v>20343</v>
      </c>
      <c r="E2710" s="920" t="s">
        <v>20344</v>
      </c>
      <c r="F2710" s="921">
        <v>5</v>
      </c>
      <c r="G2710" s="920" t="s">
        <v>26859</v>
      </c>
      <c r="H2710" s="922" t="s">
        <v>20345</v>
      </c>
      <c r="I2710" s="923" t="s">
        <v>11281</v>
      </c>
    </row>
    <row r="2711" spans="1:9">
      <c r="A2711" s="1151"/>
      <c r="B2711" s="922" t="s">
        <v>21994</v>
      </c>
      <c r="C2711" s="920" t="s">
        <v>21995</v>
      </c>
      <c r="D2711" s="923" t="s">
        <v>21996</v>
      </c>
      <c r="E2711" s="920" t="s">
        <v>21997</v>
      </c>
      <c r="F2711" s="921">
        <v>5</v>
      </c>
      <c r="G2711" s="920" t="s">
        <v>26859</v>
      </c>
      <c r="H2711" s="922"/>
      <c r="I2711" s="923" t="s">
        <v>936</v>
      </c>
    </row>
    <row r="2712" spans="1:9">
      <c r="A2712" s="1151"/>
      <c r="B2712" s="922" t="s">
        <v>20338</v>
      </c>
      <c r="C2712" s="920" t="s">
        <v>11832</v>
      </c>
      <c r="D2712" s="923" t="s">
        <v>20339</v>
      </c>
      <c r="E2712" s="920" t="s">
        <v>20340</v>
      </c>
      <c r="F2712" s="921">
        <v>4</v>
      </c>
      <c r="G2712" s="920" t="s">
        <v>26859</v>
      </c>
      <c r="H2712" s="922"/>
      <c r="I2712" s="923" t="s">
        <v>564</v>
      </c>
    </row>
    <row r="2713" spans="1:9">
      <c r="A2713" s="1151"/>
      <c r="B2713" s="922" t="s">
        <v>8100</v>
      </c>
      <c r="C2713" s="920" t="s">
        <v>8408</v>
      </c>
      <c r="D2713" s="923" t="s">
        <v>16715</v>
      </c>
      <c r="E2713" s="920" t="s">
        <v>8920</v>
      </c>
      <c r="F2713" s="921">
        <v>18</v>
      </c>
      <c r="G2713" s="920" t="s">
        <v>26859</v>
      </c>
      <c r="H2713" s="922"/>
      <c r="I2713" s="923" t="s">
        <v>15984</v>
      </c>
    </row>
    <row r="2714" spans="1:9">
      <c r="A2714" s="1151"/>
      <c r="B2714" s="922" t="s">
        <v>20332</v>
      </c>
      <c r="C2714" s="920" t="s">
        <v>20333</v>
      </c>
      <c r="D2714" s="923" t="s">
        <v>20334</v>
      </c>
      <c r="E2714" s="920" t="s">
        <v>20335</v>
      </c>
      <c r="F2714" s="921">
        <v>7</v>
      </c>
      <c r="G2714" s="920" t="s">
        <v>26859</v>
      </c>
      <c r="H2714" s="922"/>
      <c r="I2714" s="923" t="s">
        <v>564</v>
      </c>
    </row>
    <row r="2715" spans="1:9">
      <c r="A2715" s="1151"/>
      <c r="B2715" s="922" t="s">
        <v>20330</v>
      </c>
      <c r="C2715" s="920" t="s">
        <v>3518</v>
      </c>
      <c r="D2715" s="923" t="s">
        <v>28806</v>
      </c>
      <c r="E2715" s="920" t="s">
        <v>20331</v>
      </c>
      <c r="F2715" s="921">
        <v>3</v>
      </c>
      <c r="G2715" s="920" t="s">
        <v>26859</v>
      </c>
      <c r="H2715" s="922"/>
      <c r="I2715" s="923"/>
    </row>
    <row r="2716" spans="1:9" ht="27">
      <c r="A2716" s="1151"/>
      <c r="B2716" s="922" t="s">
        <v>7889</v>
      </c>
      <c r="C2716" s="920" t="s">
        <v>8225</v>
      </c>
      <c r="D2716" s="923" t="s">
        <v>8549</v>
      </c>
      <c r="E2716" s="920" t="s">
        <v>8741</v>
      </c>
      <c r="F2716" s="921">
        <v>44</v>
      </c>
      <c r="G2716" s="920" t="s">
        <v>26877</v>
      </c>
      <c r="H2716" s="922" t="s">
        <v>8967</v>
      </c>
      <c r="I2716" s="923" t="s">
        <v>21014</v>
      </c>
    </row>
    <row r="2717" spans="1:9">
      <c r="A2717" s="1151"/>
      <c r="B2717" s="922" t="s">
        <v>20324</v>
      </c>
      <c r="C2717" s="920" t="s">
        <v>20325</v>
      </c>
      <c r="D2717" s="923" t="s">
        <v>20326</v>
      </c>
      <c r="E2717" s="920"/>
      <c r="F2717" s="921">
        <v>3</v>
      </c>
      <c r="G2717" s="920" t="s">
        <v>26859</v>
      </c>
      <c r="H2717" s="922"/>
      <c r="I2717" s="923" t="s">
        <v>1851</v>
      </c>
    </row>
    <row r="2718" spans="1:9">
      <c r="A2718" s="1151"/>
      <c r="B2718" s="922" t="s">
        <v>7981</v>
      </c>
      <c r="C2718" s="920" t="s">
        <v>8301</v>
      </c>
      <c r="D2718" s="923" t="s">
        <v>8609</v>
      </c>
      <c r="E2718" s="920" t="s">
        <v>8815</v>
      </c>
      <c r="F2718" s="921">
        <v>11</v>
      </c>
      <c r="G2718" s="920" t="s">
        <v>26859</v>
      </c>
      <c r="H2718" s="922" t="s">
        <v>20323</v>
      </c>
      <c r="I2718" s="923" t="s">
        <v>931</v>
      </c>
    </row>
    <row r="2719" spans="1:9">
      <c r="A2719" s="1151"/>
      <c r="B2719" s="922" t="s">
        <v>22815</v>
      </c>
      <c r="C2719" s="920" t="s">
        <v>8360</v>
      </c>
      <c r="D2719" s="923" t="s">
        <v>22816</v>
      </c>
      <c r="E2719" s="920" t="s">
        <v>22817</v>
      </c>
      <c r="F2719" s="921">
        <v>5</v>
      </c>
      <c r="G2719" s="920" t="s">
        <v>26859</v>
      </c>
      <c r="H2719" s="922" t="s">
        <v>22818</v>
      </c>
      <c r="I2719" s="923" t="s">
        <v>933</v>
      </c>
    </row>
    <row r="2720" spans="1:9">
      <c r="A2720" s="1151"/>
      <c r="B2720" s="922" t="s">
        <v>7916</v>
      </c>
      <c r="C2720" s="920" t="s">
        <v>8247</v>
      </c>
      <c r="D2720" s="923" t="s">
        <v>8564</v>
      </c>
      <c r="E2720" s="920" t="s">
        <v>23112</v>
      </c>
      <c r="F2720" s="921">
        <v>6</v>
      </c>
      <c r="G2720" s="920" t="s">
        <v>26859</v>
      </c>
      <c r="H2720" s="922" t="s">
        <v>23113</v>
      </c>
      <c r="I2720" s="923" t="s">
        <v>937</v>
      </c>
    </row>
    <row r="2721" spans="1:9" ht="27">
      <c r="A2721" s="1151"/>
      <c r="B2721" s="922" t="s">
        <v>13346</v>
      </c>
      <c r="C2721" s="920" t="s">
        <v>16497</v>
      </c>
      <c r="D2721" s="923" t="s">
        <v>28575</v>
      </c>
      <c r="E2721" s="920" t="s">
        <v>13347</v>
      </c>
      <c r="F2721" s="921">
        <v>14</v>
      </c>
      <c r="G2721" s="920" t="s">
        <v>26859</v>
      </c>
      <c r="H2721" s="922" t="s">
        <v>563</v>
      </c>
      <c r="I2721" s="923" t="s">
        <v>21089</v>
      </c>
    </row>
    <row r="2722" spans="1:9">
      <c r="A2722" s="1151"/>
      <c r="B2722" s="922" t="s">
        <v>13451</v>
      </c>
      <c r="C2722" s="920" t="s">
        <v>8416</v>
      </c>
      <c r="D2722" s="923" t="s">
        <v>13452</v>
      </c>
      <c r="E2722" s="920" t="s">
        <v>13453</v>
      </c>
      <c r="F2722" s="921">
        <v>2</v>
      </c>
      <c r="G2722" s="920" t="s">
        <v>26859</v>
      </c>
      <c r="H2722" s="922"/>
      <c r="I2722" s="923" t="s">
        <v>12009</v>
      </c>
    </row>
    <row r="2723" spans="1:9">
      <c r="A2723" s="1151"/>
      <c r="B2723" s="922" t="s">
        <v>14688</v>
      </c>
      <c r="C2723" s="920" t="s">
        <v>14689</v>
      </c>
      <c r="D2723" s="923" t="s">
        <v>28576</v>
      </c>
      <c r="E2723" s="920" t="s">
        <v>14690</v>
      </c>
      <c r="F2723" s="921">
        <v>12</v>
      </c>
      <c r="G2723" s="920" t="s">
        <v>26877</v>
      </c>
      <c r="H2723" s="922" t="s">
        <v>23200</v>
      </c>
      <c r="I2723" s="923" t="s">
        <v>931</v>
      </c>
    </row>
    <row r="2724" spans="1:9">
      <c r="A2724" s="1151"/>
      <c r="B2724" s="922" t="s">
        <v>13210</v>
      </c>
      <c r="C2724" s="920" t="s">
        <v>8395</v>
      </c>
      <c r="D2724" s="923" t="s">
        <v>13211</v>
      </c>
      <c r="E2724" s="920" t="s">
        <v>13212</v>
      </c>
      <c r="F2724" s="921">
        <v>3</v>
      </c>
      <c r="G2724" s="920" t="s">
        <v>26859</v>
      </c>
      <c r="H2724" s="922" t="s">
        <v>8989</v>
      </c>
      <c r="I2724" s="923" t="s">
        <v>564</v>
      </c>
    </row>
    <row r="2725" spans="1:9">
      <c r="A2725" s="1151"/>
      <c r="B2725" s="922" t="s">
        <v>25429</v>
      </c>
      <c r="C2725" s="920" t="s">
        <v>5444</v>
      </c>
      <c r="D2725" s="923" t="s">
        <v>25430</v>
      </c>
      <c r="E2725" s="920" t="s">
        <v>25431</v>
      </c>
      <c r="F2725" s="921">
        <v>7</v>
      </c>
      <c r="G2725" s="920" t="s">
        <v>26859</v>
      </c>
      <c r="H2725" s="922" t="s">
        <v>563</v>
      </c>
      <c r="I2725" s="923" t="s">
        <v>18441</v>
      </c>
    </row>
    <row r="2726" spans="1:9">
      <c r="A2726" s="1151"/>
      <c r="B2726" s="922" t="s">
        <v>17517</v>
      </c>
      <c r="C2726" s="920" t="s">
        <v>17518</v>
      </c>
      <c r="D2726" s="923" t="s">
        <v>17519</v>
      </c>
      <c r="E2726" s="920" t="s">
        <v>17520</v>
      </c>
      <c r="F2726" s="921">
        <v>5</v>
      </c>
      <c r="G2726" s="920" t="s">
        <v>26859</v>
      </c>
      <c r="H2726" s="922" t="s">
        <v>21166</v>
      </c>
      <c r="I2726" s="923" t="s">
        <v>11287</v>
      </c>
    </row>
    <row r="2727" spans="1:9">
      <c r="A2727" s="1151"/>
      <c r="B2727" s="922" t="s">
        <v>7880</v>
      </c>
      <c r="C2727" s="920" t="s">
        <v>8217</v>
      </c>
      <c r="D2727" s="923" t="s">
        <v>28807</v>
      </c>
      <c r="E2727" s="920" t="s">
        <v>8736</v>
      </c>
      <c r="F2727" s="921">
        <v>26</v>
      </c>
      <c r="G2727" s="920" t="s">
        <v>26859</v>
      </c>
      <c r="H2727" s="922" t="s">
        <v>8965</v>
      </c>
      <c r="I2727" s="923" t="s">
        <v>11281</v>
      </c>
    </row>
    <row r="2728" spans="1:9">
      <c r="A2728" s="1151"/>
      <c r="B2728" s="922" t="s">
        <v>12704</v>
      </c>
      <c r="C2728" s="920" t="s">
        <v>8323</v>
      </c>
      <c r="D2728" s="923" t="s">
        <v>12705</v>
      </c>
      <c r="E2728" s="920" t="s">
        <v>20309</v>
      </c>
      <c r="F2728" s="921">
        <v>8</v>
      </c>
      <c r="G2728" s="920" t="s">
        <v>26859</v>
      </c>
      <c r="H2728" s="922" t="s">
        <v>1289</v>
      </c>
      <c r="I2728" s="923" t="s">
        <v>11553</v>
      </c>
    </row>
    <row r="2729" spans="1:9">
      <c r="A2729" s="1151"/>
      <c r="B2729" s="922" t="s">
        <v>11246</v>
      </c>
      <c r="C2729" s="920" t="s">
        <v>11247</v>
      </c>
      <c r="D2729" s="923" t="s">
        <v>11248</v>
      </c>
      <c r="E2729" s="920" t="s">
        <v>11249</v>
      </c>
      <c r="F2729" s="921">
        <v>11</v>
      </c>
      <c r="G2729" s="920" t="s">
        <v>26859</v>
      </c>
      <c r="H2729" s="922"/>
      <c r="I2729" s="923" t="s">
        <v>564</v>
      </c>
    </row>
    <row r="2730" spans="1:9">
      <c r="A2730" s="1151"/>
      <c r="B2730" s="922" t="s">
        <v>7949</v>
      </c>
      <c r="C2730" s="920" t="s">
        <v>8275</v>
      </c>
      <c r="D2730" s="923" t="s">
        <v>8582</v>
      </c>
      <c r="E2730" s="920" t="s">
        <v>8788</v>
      </c>
      <c r="F2730" s="921">
        <v>3</v>
      </c>
      <c r="G2730" s="920" t="s">
        <v>26859</v>
      </c>
      <c r="H2730" s="922" t="s">
        <v>22814</v>
      </c>
      <c r="I2730" s="923" t="s">
        <v>937</v>
      </c>
    </row>
    <row r="2731" spans="1:9">
      <c r="A2731" s="1151"/>
      <c r="B2731" s="922" t="s">
        <v>11520</v>
      </c>
      <c r="C2731" s="920" t="s">
        <v>6165</v>
      </c>
      <c r="D2731" s="923" t="s">
        <v>28577</v>
      </c>
      <c r="E2731" s="920" t="s">
        <v>11521</v>
      </c>
      <c r="F2731" s="921">
        <v>6</v>
      </c>
      <c r="G2731" s="920" t="s">
        <v>26859</v>
      </c>
      <c r="H2731" s="922"/>
      <c r="I2731" s="923" t="s">
        <v>937</v>
      </c>
    </row>
    <row r="2732" spans="1:9">
      <c r="A2732" s="1151"/>
      <c r="B2732" s="922" t="s">
        <v>22382</v>
      </c>
      <c r="C2732" s="920" t="s">
        <v>15062</v>
      </c>
      <c r="D2732" s="923" t="s">
        <v>22383</v>
      </c>
      <c r="E2732" s="920"/>
      <c r="F2732" s="921">
        <v>17</v>
      </c>
      <c r="G2732" s="920" t="s">
        <v>26859</v>
      </c>
      <c r="H2732" s="922" t="s">
        <v>14090</v>
      </c>
      <c r="I2732" s="923" t="s">
        <v>564</v>
      </c>
    </row>
    <row r="2733" spans="1:9">
      <c r="A2733" s="1151"/>
      <c r="B2733" s="922" t="s">
        <v>7973</v>
      </c>
      <c r="C2733" s="920" t="s">
        <v>5566</v>
      </c>
      <c r="D2733" s="923" t="s">
        <v>8604</v>
      </c>
      <c r="E2733" s="920" t="s">
        <v>8810</v>
      </c>
      <c r="F2733" s="921">
        <v>6</v>
      </c>
      <c r="G2733" s="920" t="s">
        <v>26877</v>
      </c>
      <c r="H2733" s="922" t="s">
        <v>14892</v>
      </c>
      <c r="I2733" s="923" t="s">
        <v>935</v>
      </c>
    </row>
    <row r="2734" spans="1:9" ht="27">
      <c r="A2734" s="1151"/>
      <c r="B2734" s="922" t="s">
        <v>20276</v>
      </c>
      <c r="C2734" s="920" t="s">
        <v>8406</v>
      </c>
      <c r="D2734" s="923" t="s">
        <v>28808</v>
      </c>
      <c r="E2734" s="920" t="s">
        <v>20277</v>
      </c>
      <c r="F2734" s="921">
        <v>3</v>
      </c>
      <c r="G2734" s="920" t="s">
        <v>26859</v>
      </c>
      <c r="H2734" s="922" t="s">
        <v>20278</v>
      </c>
      <c r="I2734" s="923" t="s">
        <v>20279</v>
      </c>
    </row>
    <row r="2735" spans="1:9">
      <c r="A2735" s="1151"/>
      <c r="B2735" s="922" t="s">
        <v>22379</v>
      </c>
      <c r="C2735" s="920" t="s">
        <v>2296</v>
      </c>
      <c r="D2735" s="923" t="s">
        <v>22380</v>
      </c>
      <c r="E2735" s="920" t="s">
        <v>22381</v>
      </c>
      <c r="F2735" s="921">
        <v>0</v>
      </c>
      <c r="G2735" s="920" t="s">
        <v>26859</v>
      </c>
      <c r="H2735" s="922" t="s">
        <v>10181</v>
      </c>
      <c r="I2735" s="923" t="s">
        <v>564</v>
      </c>
    </row>
    <row r="2736" spans="1:9" ht="27">
      <c r="A2736" s="1151"/>
      <c r="B2736" s="922" t="s">
        <v>12685</v>
      </c>
      <c r="C2736" s="920" t="s">
        <v>12686</v>
      </c>
      <c r="D2736" s="923" t="s">
        <v>12687</v>
      </c>
      <c r="E2736" s="920" t="s">
        <v>12688</v>
      </c>
      <c r="F2736" s="921">
        <v>12</v>
      </c>
      <c r="G2736" s="920" t="s">
        <v>26859</v>
      </c>
      <c r="H2736" s="922"/>
      <c r="I2736" s="923" t="s">
        <v>564</v>
      </c>
    </row>
    <row r="2737" spans="1:9">
      <c r="A2737" s="1151"/>
      <c r="B2737" s="922" t="s">
        <v>21243</v>
      </c>
      <c r="C2737" s="920" t="s">
        <v>21244</v>
      </c>
      <c r="D2737" s="923" t="s">
        <v>27683</v>
      </c>
      <c r="E2737" s="920" t="s">
        <v>21245</v>
      </c>
      <c r="F2737" s="921">
        <v>3</v>
      </c>
      <c r="G2737" s="920" t="s">
        <v>26859</v>
      </c>
      <c r="H2737" s="922" t="s">
        <v>21246</v>
      </c>
      <c r="I2737" s="923" t="s">
        <v>937</v>
      </c>
    </row>
    <row r="2738" spans="1:9">
      <c r="A2738" s="1151"/>
      <c r="B2738" s="922" t="s">
        <v>12672</v>
      </c>
      <c r="C2738" s="920" t="s">
        <v>17510</v>
      </c>
      <c r="D2738" s="923" t="s">
        <v>12673</v>
      </c>
      <c r="E2738" s="920" t="s">
        <v>17511</v>
      </c>
      <c r="F2738" s="921">
        <v>3</v>
      </c>
      <c r="G2738" s="920" t="s">
        <v>26859</v>
      </c>
      <c r="H2738" s="922"/>
      <c r="I2738" s="923" t="s">
        <v>11287</v>
      </c>
    </row>
    <row r="2739" spans="1:9">
      <c r="A2739" s="1151"/>
      <c r="B2739" s="922" t="s">
        <v>14963</v>
      </c>
      <c r="C2739" s="920" t="s">
        <v>6378</v>
      </c>
      <c r="D2739" s="923" t="s">
        <v>8531</v>
      </c>
      <c r="E2739" s="920" t="s">
        <v>8718</v>
      </c>
      <c r="F2739" s="921">
        <v>2</v>
      </c>
      <c r="G2739" s="920" t="s">
        <v>26877</v>
      </c>
      <c r="H2739" s="922" t="s">
        <v>563</v>
      </c>
      <c r="I2739" s="923" t="s">
        <v>937</v>
      </c>
    </row>
    <row r="2740" spans="1:9">
      <c r="A2740" s="1151"/>
      <c r="B2740" s="922" t="s">
        <v>7893</v>
      </c>
      <c r="C2740" s="920" t="s">
        <v>6232</v>
      </c>
      <c r="D2740" s="923" t="s">
        <v>8552</v>
      </c>
      <c r="E2740" s="920" t="s">
        <v>20260</v>
      </c>
      <c r="F2740" s="921">
        <v>2</v>
      </c>
      <c r="G2740" s="920" t="s">
        <v>26859</v>
      </c>
      <c r="H2740" s="922" t="s">
        <v>20261</v>
      </c>
      <c r="I2740" s="923" t="s">
        <v>17726</v>
      </c>
    </row>
    <row r="2741" spans="1:9">
      <c r="A2741" s="1151"/>
      <c r="B2741" s="922" t="s">
        <v>7919</v>
      </c>
      <c r="C2741" s="920" t="s">
        <v>8250</v>
      </c>
      <c r="D2741" s="923" t="s">
        <v>8565</v>
      </c>
      <c r="E2741" s="920" t="s">
        <v>8765</v>
      </c>
      <c r="F2741" s="921">
        <v>9</v>
      </c>
      <c r="G2741" s="920" t="s">
        <v>26859</v>
      </c>
      <c r="H2741" s="922" t="s">
        <v>8971</v>
      </c>
      <c r="I2741" s="923" t="s">
        <v>11205</v>
      </c>
    </row>
    <row r="2742" spans="1:9">
      <c r="A2742" s="1151"/>
      <c r="B2742" s="922" t="s">
        <v>7969</v>
      </c>
      <c r="C2742" s="920" t="s">
        <v>8293</v>
      </c>
      <c r="D2742" s="923" t="s">
        <v>8603</v>
      </c>
      <c r="E2742" s="920" t="s">
        <v>20190</v>
      </c>
      <c r="F2742" s="921">
        <v>4</v>
      </c>
      <c r="G2742" s="920" t="s">
        <v>26859</v>
      </c>
      <c r="H2742" s="922" t="s">
        <v>1819</v>
      </c>
      <c r="I2742" s="923" t="s">
        <v>937</v>
      </c>
    </row>
    <row r="2743" spans="1:9">
      <c r="A2743" s="1151"/>
      <c r="B2743" s="922" t="s">
        <v>15040</v>
      </c>
      <c r="C2743" s="920" t="s">
        <v>8386</v>
      </c>
      <c r="D2743" s="923" t="s">
        <v>23923</v>
      </c>
      <c r="E2743" s="920" t="s">
        <v>8893</v>
      </c>
      <c r="F2743" s="921">
        <v>12</v>
      </c>
      <c r="G2743" s="920" t="s">
        <v>10858</v>
      </c>
      <c r="H2743" s="922" t="s">
        <v>23924</v>
      </c>
      <c r="I2743" s="923" t="s">
        <v>931</v>
      </c>
    </row>
    <row r="2744" spans="1:9">
      <c r="A2744" s="1151"/>
      <c r="B2744" s="922" t="s">
        <v>20180</v>
      </c>
      <c r="C2744" s="920" t="s">
        <v>8282</v>
      </c>
      <c r="D2744" s="923" t="s">
        <v>20181</v>
      </c>
      <c r="E2744" s="920" t="s">
        <v>20182</v>
      </c>
      <c r="F2744" s="921">
        <v>5</v>
      </c>
      <c r="G2744" s="920" t="s">
        <v>26859</v>
      </c>
      <c r="H2744" s="922" t="s">
        <v>20183</v>
      </c>
      <c r="I2744" s="923" t="s">
        <v>937</v>
      </c>
    </row>
    <row r="2745" spans="1:9">
      <c r="A2745" s="1151"/>
      <c r="B2745" s="922" t="s">
        <v>11240</v>
      </c>
      <c r="C2745" s="920" t="s">
        <v>11241</v>
      </c>
      <c r="D2745" s="923" t="s">
        <v>11242</v>
      </c>
      <c r="E2745" s="920" t="s">
        <v>11243</v>
      </c>
      <c r="F2745" s="921">
        <v>1</v>
      </c>
      <c r="G2745" s="920" t="s">
        <v>26859</v>
      </c>
      <c r="H2745" s="922"/>
      <c r="I2745" s="923" t="s">
        <v>10945</v>
      </c>
    </row>
    <row r="2746" spans="1:9">
      <c r="A2746" s="1151"/>
      <c r="B2746" s="922" t="s">
        <v>14223</v>
      </c>
      <c r="C2746" s="920" t="s">
        <v>14224</v>
      </c>
      <c r="D2746" s="923" t="s">
        <v>14225</v>
      </c>
      <c r="E2746" s="920" t="s">
        <v>14226</v>
      </c>
      <c r="F2746" s="921">
        <v>6</v>
      </c>
      <c r="G2746" s="920" t="s">
        <v>26859</v>
      </c>
      <c r="H2746" s="922" t="s">
        <v>1833</v>
      </c>
      <c r="I2746" s="923" t="s">
        <v>11156</v>
      </c>
    </row>
    <row r="2747" spans="1:9">
      <c r="A2747" s="1151"/>
      <c r="B2747" s="922" t="s">
        <v>15669</v>
      </c>
      <c r="C2747" s="920" t="s">
        <v>15669</v>
      </c>
      <c r="D2747" s="923" t="s">
        <v>15670</v>
      </c>
      <c r="E2747" s="920" t="s">
        <v>15671</v>
      </c>
      <c r="F2747" s="921">
        <v>0</v>
      </c>
      <c r="G2747" s="920" t="s">
        <v>26859</v>
      </c>
      <c r="H2747" s="922"/>
      <c r="I2747" s="923" t="s">
        <v>938</v>
      </c>
    </row>
    <row r="2748" spans="1:9">
      <c r="A2748" s="1151"/>
      <c r="B2748" s="922" t="s">
        <v>8007</v>
      </c>
      <c r="C2748" s="920" t="s">
        <v>8329</v>
      </c>
      <c r="D2748" s="923" t="s">
        <v>17505</v>
      </c>
      <c r="E2748" s="920" t="s">
        <v>8838</v>
      </c>
      <c r="F2748" s="921">
        <v>3</v>
      </c>
      <c r="G2748" s="920" t="s">
        <v>26859</v>
      </c>
      <c r="H2748" s="922" t="s">
        <v>888</v>
      </c>
      <c r="I2748" s="923" t="s">
        <v>564</v>
      </c>
    </row>
    <row r="2749" spans="1:9">
      <c r="A2749" s="1151"/>
      <c r="B2749" s="922" t="s">
        <v>2621</v>
      </c>
      <c r="C2749" s="920" t="s">
        <v>21818</v>
      </c>
      <c r="D2749" s="923" t="s">
        <v>21819</v>
      </c>
      <c r="E2749" s="920" t="s">
        <v>21820</v>
      </c>
      <c r="F2749" s="921">
        <v>2</v>
      </c>
      <c r="G2749" s="920" t="s">
        <v>26859</v>
      </c>
      <c r="H2749" s="922" t="s">
        <v>15394</v>
      </c>
      <c r="I2749" s="923" t="s">
        <v>937</v>
      </c>
    </row>
    <row r="2750" spans="1:9">
      <c r="A2750" s="1151"/>
      <c r="B2750" s="922" t="s">
        <v>2621</v>
      </c>
      <c r="C2750" s="920" t="s">
        <v>13896</v>
      </c>
      <c r="D2750" s="923" t="s">
        <v>13897</v>
      </c>
      <c r="E2750" s="920" t="s">
        <v>13898</v>
      </c>
      <c r="F2750" s="921">
        <v>10</v>
      </c>
      <c r="G2750" s="920" t="s">
        <v>26859</v>
      </c>
      <c r="H2750" s="922" t="s">
        <v>914</v>
      </c>
      <c r="I2750" s="923" t="s">
        <v>938</v>
      </c>
    </row>
    <row r="2751" spans="1:9">
      <c r="A2751" s="1151"/>
      <c r="B2751" s="922" t="s">
        <v>3023</v>
      </c>
      <c r="C2751" s="920" t="s">
        <v>8451</v>
      </c>
      <c r="D2751" s="923" t="s">
        <v>16180</v>
      </c>
      <c r="E2751" s="920" t="s">
        <v>26021</v>
      </c>
      <c r="F2751" s="921">
        <v>1</v>
      </c>
      <c r="G2751" s="920" t="s">
        <v>26859</v>
      </c>
      <c r="H2751" s="922" t="s">
        <v>26022</v>
      </c>
      <c r="I2751" s="923" t="s">
        <v>938</v>
      </c>
    </row>
    <row r="2752" spans="1:9">
      <c r="A2752" s="1151"/>
      <c r="B2752" s="922" t="s">
        <v>17502</v>
      </c>
      <c r="C2752" s="920" t="s">
        <v>17503</v>
      </c>
      <c r="D2752" s="923" t="s">
        <v>28578</v>
      </c>
      <c r="E2752" s="920" t="s">
        <v>13335</v>
      </c>
      <c r="F2752" s="921">
        <v>27</v>
      </c>
      <c r="G2752" s="920" t="s">
        <v>26859</v>
      </c>
      <c r="H2752" s="922"/>
      <c r="I2752" s="923" t="s">
        <v>937</v>
      </c>
    </row>
    <row r="2753" spans="1:9">
      <c r="A2753" s="1151"/>
      <c r="B2753" s="922" t="s">
        <v>24689</v>
      </c>
      <c r="C2753" s="920" t="s">
        <v>24690</v>
      </c>
      <c r="D2753" s="923" t="s">
        <v>24691</v>
      </c>
      <c r="E2753" s="920"/>
      <c r="F2753" s="921">
        <v>0</v>
      </c>
      <c r="G2753" s="920" t="s">
        <v>26859</v>
      </c>
      <c r="H2753" s="922"/>
      <c r="I2753" s="923"/>
    </row>
    <row r="2754" spans="1:9">
      <c r="A2754" s="1151"/>
      <c r="B2754" s="922" t="s">
        <v>24688</v>
      </c>
      <c r="C2754" s="920" t="s">
        <v>8391</v>
      </c>
      <c r="D2754" s="923" t="s">
        <v>15612</v>
      </c>
      <c r="E2754" s="920"/>
      <c r="F2754" s="921">
        <v>0</v>
      </c>
      <c r="G2754" s="920" t="s">
        <v>26859</v>
      </c>
      <c r="H2754" s="922"/>
      <c r="I2754" s="923" t="s">
        <v>28579</v>
      </c>
    </row>
    <row r="2755" spans="1:9">
      <c r="A2755" s="1151"/>
      <c r="B2755" s="922" t="s">
        <v>17197</v>
      </c>
      <c r="C2755" s="920" t="s">
        <v>17198</v>
      </c>
      <c r="D2755" s="923" t="s">
        <v>17199</v>
      </c>
      <c r="E2755" s="920" t="s">
        <v>17200</v>
      </c>
      <c r="F2755" s="921">
        <v>37</v>
      </c>
      <c r="G2755" s="920" t="s">
        <v>26859</v>
      </c>
      <c r="H2755" s="922"/>
      <c r="I2755" s="923" t="s">
        <v>935</v>
      </c>
    </row>
    <row r="2756" spans="1:9">
      <c r="A2756" s="1151"/>
      <c r="B2756" s="922" t="s">
        <v>7984</v>
      </c>
      <c r="C2756" s="920" t="s">
        <v>8303</v>
      </c>
      <c r="D2756" s="923" t="s">
        <v>8610</v>
      </c>
      <c r="E2756" s="920" t="s">
        <v>8817</v>
      </c>
      <c r="F2756" s="921">
        <v>2</v>
      </c>
      <c r="G2756" s="920" t="s">
        <v>26859</v>
      </c>
      <c r="H2756" s="922" t="s">
        <v>560</v>
      </c>
      <c r="I2756" s="923" t="s">
        <v>937</v>
      </c>
    </row>
    <row r="2757" spans="1:9">
      <c r="A2757" s="1151"/>
      <c r="B2757" s="922" t="s">
        <v>12632</v>
      </c>
      <c r="C2757" s="920" t="s">
        <v>12633</v>
      </c>
      <c r="D2757" s="923" t="s">
        <v>12634</v>
      </c>
      <c r="E2757" s="920"/>
      <c r="F2757" s="921">
        <v>3</v>
      </c>
      <c r="G2757" s="920" t="s">
        <v>26859</v>
      </c>
      <c r="H2757" s="922" t="s">
        <v>20090</v>
      </c>
      <c r="I2757" s="923" t="s">
        <v>933</v>
      </c>
    </row>
    <row r="2758" spans="1:9">
      <c r="A2758" s="1151"/>
      <c r="B2758" s="922" t="s">
        <v>7908</v>
      </c>
      <c r="C2758" s="920" t="s">
        <v>8240</v>
      </c>
      <c r="D2758" s="923" t="s">
        <v>8560</v>
      </c>
      <c r="E2758" s="920" t="s">
        <v>20088</v>
      </c>
      <c r="F2758" s="921">
        <v>3</v>
      </c>
      <c r="G2758" s="920" t="s">
        <v>26859</v>
      </c>
      <c r="H2758" s="922" t="s">
        <v>20089</v>
      </c>
      <c r="I2758" s="923" t="s">
        <v>937</v>
      </c>
    </row>
    <row r="2759" spans="1:9">
      <c r="A2759" s="1151"/>
      <c r="B2759" s="922" t="s">
        <v>7914</v>
      </c>
      <c r="C2759" s="920" t="s">
        <v>8245</v>
      </c>
      <c r="D2759" s="923" t="s">
        <v>8563</v>
      </c>
      <c r="E2759" s="920" t="s">
        <v>8760</v>
      </c>
      <c r="F2759" s="921">
        <v>3</v>
      </c>
      <c r="G2759" s="920" t="s">
        <v>26859</v>
      </c>
      <c r="H2759" s="922" t="s">
        <v>925</v>
      </c>
      <c r="I2759" s="923" t="s">
        <v>937</v>
      </c>
    </row>
    <row r="2760" spans="1:9">
      <c r="A2760" s="1151"/>
      <c r="B2760" s="922" t="s">
        <v>25995</v>
      </c>
      <c r="C2760" s="920" t="s">
        <v>25996</v>
      </c>
      <c r="D2760" s="923" t="s">
        <v>25997</v>
      </c>
      <c r="E2760" s="920"/>
      <c r="F2760" s="921">
        <v>1</v>
      </c>
      <c r="G2760" s="920" t="s">
        <v>26859</v>
      </c>
      <c r="H2760" s="922" t="s">
        <v>4804</v>
      </c>
      <c r="I2760" s="923" t="s">
        <v>938</v>
      </c>
    </row>
    <row r="2761" spans="1:9">
      <c r="A2761" s="1151"/>
      <c r="B2761" s="922" t="s">
        <v>15639</v>
      </c>
      <c r="C2761" s="920" t="s">
        <v>1971</v>
      </c>
      <c r="D2761" s="923" t="s">
        <v>15640</v>
      </c>
      <c r="E2761" s="920"/>
      <c r="F2761" s="921">
        <v>1</v>
      </c>
      <c r="G2761" s="920" t="s">
        <v>26859</v>
      </c>
      <c r="H2761" s="922"/>
      <c r="I2761" s="923" t="s">
        <v>21797</v>
      </c>
    </row>
    <row r="2762" spans="1:9">
      <c r="A2762" s="1151"/>
      <c r="B2762" s="922" t="s">
        <v>8102</v>
      </c>
      <c r="C2762" s="920" t="s">
        <v>8409</v>
      </c>
      <c r="D2762" s="923" t="s">
        <v>16614</v>
      </c>
      <c r="E2762" s="920" t="s">
        <v>8922</v>
      </c>
      <c r="F2762" s="921">
        <v>3</v>
      </c>
      <c r="G2762" s="920" t="s">
        <v>26877</v>
      </c>
      <c r="H2762" s="922" t="s">
        <v>12630</v>
      </c>
      <c r="I2762" s="923" t="s">
        <v>937</v>
      </c>
    </row>
    <row r="2763" spans="1:9" ht="27">
      <c r="A2763" s="1151"/>
      <c r="B2763" s="922" t="s">
        <v>7967</v>
      </c>
      <c r="C2763" s="920" t="s">
        <v>8291</v>
      </c>
      <c r="D2763" s="923" t="s">
        <v>8601</v>
      </c>
      <c r="E2763" s="920" t="s">
        <v>8805</v>
      </c>
      <c r="F2763" s="921">
        <v>4</v>
      </c>
      <c r="G2763" s="920" t="s">
        <v>26859</v>
      </c>
      <c r="H2763" s="922" t="s">
        <v>27055</v>
      </c>
      <c r="I2763" s="923" t="s">
        <v>17585</v>
      </c>
    </row>
    <row r="2764" spans="1:9">
      <c r="A2764" s="1151"/>
      <c r="B2764" s="922" t="s">
        <v>8017</v>
      </c>
      <c r="C2764" s="920" t="s">
        <v>8341</v>
      </c>
      <c r="D2764" s="923" t="s">
        <v>8629</v>
      </c>
      <c r="E2764" s="920" t="s">
        <v>21024</v>
      </c>
      <c r="F2764" s="921">
        <v>8</v>
      </c>
      <c r="G2764" s="920" t="s">
        <v>26859</v>
      </c>
      <c r="H2764" s="922" t="s">
        <v>21025</v>
      </c>
      <c r="I2764" s="923" t="s">
        <v>933</v>
      </c>
    </row>
    <row r="2765" spans="1:9">
      <c r="A2765" s="1151"/>
      <c r="B2765" s="922" t="s">
        <v>24668</v>
      </c>
      <c r="C2765" s="920" t="s">
        <v>24669</v>
      </c>
      <c r="D2765" s="923" t="s">
        <v>24670</v>
      </c>
      <c r="E2765" s="920"/>
      <c r="F2765" s="921">
        <v>1</v>
      </c>
      <c r="G2765" s="920" t="s">
        <v>26859</v>
      </c>
      <c r="H2765" s="922" t="s">
        <v>4804</v>
      </c>
      <c r="I2765" s="923" t="s">
        <v>21816</v>
      </c>
    </row>
    <row r="2766" spans="1:9">
      <c r="A2766" s="1151"/>
      <c r="B2766" s="922" t="s">
        <v>12617</v>
      </c>
      <c r="C2766" s="920" t="s">
        <v>3519</v>
      </c>
      <c r="D2766" s="923" t="s">
        <v>12618</v>
      </c>
      <c r="E2766" s="920" t="s">
        <v>12619</v>
      </c>
      <c r="F2766" s="921">
        <v>2</v>
      </c>
      <c r="G2766" s="920" t="s">
        <v>26859</v>
      </c>
      <c r="H2766" s="922" t="s">
        <v>20058</v>
      </c>
      <c r="I2766" s="923" t="s">
        <v>564</v>
      </c>
    </row>
    <row r="2767" spans="1:9" ht="27">
      <c r="A2767" s="1151"/>
      <c r="B2767" s="922" t="s">
        <v>11237</v>
      </c>
      <c r="C2767" s="920" t="s">
        <v>11238</v>
      </c>
      <c r="D2767" s="923" t="s">
        <v>11239</v>
      </c>
      <c r="E2767" s="920"/>
      <c r="F2767" s="921">
        <v>1</v>
      </c>
      <c r="G2767" s="920" t="s">
        <v>26859</v>
      </c>
      <c r="H2767" s="922"/>
      <c r="I2767" s="923" t="s">
        <v>11009</v>
      </c>
    </row>
    <row r="2768" spans="1:9">
      <c r="A2768" s="1151"/>
      <c r="B2768" s="922" t="s">
        <v>25975</v>
      </c>
      <c r="C2768" s="920" t="s">
        <v>8415</v>
      </c>
      <c r="D2768" s="923" t="s">
        <v>25976</v>
      </c>
      <c r="E2768" s="920"/>
      <c r="F2768" s="921">
        <v>0</v>
      </c>
      <c r="G2768" s="920" t="s">
        <v>26859</v>
      </c>
      <c r="H2768" s="922" t="s">
        <v>4804</v>
      </c>
      <c r="I2768" s="923" t="s">
        <v>938</v>
      </c>
    </row>
    <row r="2769" spans="1:9" ht="27">
      <c r="A2769" s="1151"/>
      <c r="B2769" s="922" t="s">
        <v>8006</v>
      </c>
      <c r="C2769" s="920" t="s">
        <v>8328</v>
      </c>
      <c r="D2769" s="923" t="s">
        <v>28809</v>
      </c>
      <c r="E2769" s="920" t="s">
        <v>8837</v>
      </c>
      <c r="F2769" s="921">
        <v>6</v>
      </c>
      <c r="G2769" s="920" t="s">
        <v>26859</v>
      </c>
      <c r="H2769" s="922" t="s">
        <v>21224</v>
      </c>
      <c r="I2769" s="923" t="s">
        <v>11205</v>
      </c>
    </row>
    <row r="2770" spans="1:9">
      <c r="A2770" s="1151"/>
      <c r="B2770" s="922" t="s">
        <v>21813</v>
      </c>
      <c r="C2770" s="920" t="s">
        <v>21814</v>
      </c>
      <c r="D2770" s="923" t="s">
        <v>21815</v>
      </c>
      <c r="E2770" s="920"/>
      <c r="F2770" s="921">
        <v>2</v>
      </c>
      <c r="G2770" s="920" t="s">
        <v>26859</v>
      </c>
      <c r="H2770" s="922"/>
      <c r="I2770" s="923" t="s">
        <v>21816</v>
      </c>
    </row>
    <row r="2771" spans="1:9">
      <c r="A2771" s="1151"/>
      <c r="B2771" s="922" t="s">
        <v>25965</v>
      </c>
      <c r="C2771" s="920" t="s">
        <v>25966</v>
      </c>
      <c r="D2771" s="923" t="s">
        <v>28580</v>
      </c>
      <c r="E2771" s="920"/>
      <c r="F2771" s="921">
        <v>1</v>
      </c>
      <c r="G2771" s="920" t="s">
        <v>26859</v>
      </c>
      <c r="H2771" s="922" t="s">
        <v>4804</v>
      </c>
      <c r="I2771" s="923" t="s">
        <v>938</v>
      </c>
    </row>
    <row r="2772" spans="1:9">
      <c r="A2772" s="1151"/>
      <c r="B2772" s="922" t="s">
        <v>25961</v>
      </c>
      <c r="C2772" s="920" t="s">
        <v>25962</v>
      </c>
      <c r="D2772" s="923" t="s">
        <v>25963</v>
      </c>
      <c r="E2772" s="920"/>
      <c r="F2772" s="921">
        <v>0</v>
      </c>
      <c r="G2772" s="920" t="s">
        <v>26859</v>
      </c>
      <c r="H2772" s="922" t="s">
        <v>4804</v>
      </c>
      <c r="I2772" s="923" t="s">
        <v>938</v>
      </c>
    </row>
    <row r="2773" spans="1:9">
      <c r="A2773" s="1151"/>
      <c r="B2773" s="922" t="s">
        <v>20045</v>
      </c>
      <c r="C2773" s="920" t="s">
        <v>18534</v>
      </c>
      <c r="D2773" s="923" t="s">
        <v>20046</v>
      </c>
      <c r="E2773" s="920" t="s">
        <v>18536</v>
      </c>
      <c r="F2773" s="921">
        <v>3</v>
      </c>
      <c r="G2773" s="920" t="s">
        <v>26859</v>
      </c>
      <c r="H2773" s="922" t="s">
        <v>20047</v>
      </c>
      <c r="I2773" s="923" t="s">
        <v>934</v>
      </c>
    </row>
    <row r="2774" spans="1:9">
      <c r="A2774" s="1151"/>
      <c r="B2774" s="922" t="s">
        <v>15167</v>
      </c>
      <c r="C2774" s="920" t="s">
        <v>15168</v>
      </c>
      <c r="D2774" s="923" t="s">
        <v>15169</v>
      </c>
      <c r="E2774" s="920"/>
      <c r="F2774" s="921">
        <v>2</v>
      </c>
      <c r="G2774" s="920" t="s">
        <v>26859</v>
      </c>
      <c r="H2774" s="922"/>
      <c r="I2774" s="923" t="s">
        <v>10945</v>
      </c>
    </row>
    <row r="2775" spans="1:9">
      <c r="A2775" s="1151"/>
      <c r="B2775" s="922" t="s">
        <v>17190</v>
      </c>
      <c r="C2775" s="920" t="s">
        <v>17191</v>
      </c>
      <c r="D2775" s="923" t="s">
        <v>17192</v>
      </c>
      <c r="E2775" s="920"/>
      <c r="F2775" s="921">
        <v>1</v>
      </c>
      <c r="G2775" s="920" t="s">
        <v>26859</v>
      </c>
      <c r="H2775" s="922"/>
      <c r="I2775" s="923" t="s">
        <v>10945</v>
      </c>
    </row>
    <row r="2776" spans="1:9">
      <c r="A2776" s="1151"/>
      <c r="B2776" s="922" t="s">
        <v>13887</v>
      </c>
      <c r="C2776" s="920" t="s">
        <v>13888</v>
      </c>
      <c r="D2776" s="923" t="s">
        <v>13889</v>
      </c>
      <c r="E2776" s="920" t="s">
        <v>13890</v>
      </c>
      <c r="F2776" s="921">
        <v>15</v>
      </c>
      <c r="G2776" s="920" t="s">
        <v>26859</v>
      </c>
      <c r="H2776" s="922" t="s">
        <v>13891</v>
      </c>
      <c r="I2776" s="923" t="s">
        <v>940</v>
      </c>
    </row>
    <row r="2777" spans="1:9" s="918" customFormat="1">
      <c r="A2777" s="1151"/>
      <c r="B2777" s="926" t="s">
        <v>25954</v>
      </c>
      <c r="C2777" s="924" t="s">
        <v>25955</v>
      </c>
      <c r="D2777" s="927" t="s">
        <v>25956</v>
      </c>
      <c r="E2777" s="924"/>
      <c r="F2777" s="925">
        <v>1</v>
      </c>
      <c r="G2777" s="924" t="s">
        <v>26859</v>
      </c>
      <c r="H2777" s="926"/>
      <c r="I2777" s="927" t="s">
        <v>938</v>
      </c>
    </row>
    <row r="2778" spans="1:9" s="918" customFormat="1">
      <c r="A2778" s="1151"/>
      <c r="B2778" s="926" t="s">
        <v>25954</v>
      </c>
      <c r="C2778" s="924" t="s">
        <v>25955</v>
      </c>
      <c r="D2778" s="927" t="s">
        <v>25956</v>
      </c>
      <c r="E2778" s="924"/>
      <c r="F2778" s="925">
        <v>0</v>
      </c>
      <c r="G2778" s="924" t="s">
        <v>26859</v>
      </c>
      <c r="H2778" s="926"/>
      <c r="I2778" s="927" t="s">
        <v>938</v>
      </c>
    </row>
    <row r="2779" spans="1:9">
      <c r="A2779" s="1151"/>
      <c r="B2779" s="922" t="s">
        <v>12603</v>
      </c>
      <c r="C2779" s="920" t="s">
        <v>12604</v>
      </c>
      <c r="D2779" s="923" t="s">
        <v>28581</v>
      </c>
      <c r="E2779" s="920" t="s">
        <v>20031</v>
      </c>
      <c r="F2779" s="921">
        <v>13</v>
      </c>
      <c r="G2779" s="920" t="s">
        <v>26859</v>
      </c>
      <c r="H2779" s="922" t="s">
        <v>10194</v>
      </c>
      <c r="I2779" s="923" t="s">
        <v>11281</v>
      </c>
    </row>
    <row r="2780" spans="1:9">
      <c r="A2780" s="1151"/>
      <c r="B2780" s="922" t="s">
        <v>24341</v>
      </c>
      <c r="C2780" s="920" t="s">
        <v>24342</v>
      </c>
      <c r="D2780" s="923" t="s">
        <v>24343</v>
      </c>
      <c r="E2780" s="920"/>
      <c r="F2780" s="921">
        <v>2</v>
      </c>
      <c r="G2780" s="920" t="s">
        <v>26859</v>
      </c>
      <c r="H2780" s="922"/>
      <c r="I2780" s="923" t="s">
        <v>12874</v>
      </c>
    </row>
    <row r="2781" spans="1:9">
      <c r="A2781" s="1151"/>
      <c r="B2781" s="922" t="s">
        <v>24650</v>
      </c>
      <c r="C2781" s="920" t="s">
        <v>24651</v>
      </c>
      <c r="D2781" s="923" t="s">
        <v>24652</v>
      </c>
      <c r="E2781" s="920" t="s">
        <v>24653</v>
      </c>
      <c r="F2781" s="921">
        <v>1</v>
      </c>
      <c r="G2781" s="920" t="s">
        <v>26859</v>
      </c>
      <c r="H2781" s="922" t="s">
        <v>4804</v>
      </c>
      <c r="I2781" s="923" t="s">
        <v>938</v>
      </c>
    </row>
    <row r="2782" spans="1:9">
      <c r="A2782" s="1151"/>
      <c r="B2782" s="922" t="s">
        <v>22566</v>
      </c>
      <c r="C2782" s="920" t="s">
        <v>22567</v>
      </c>
      <c r="D2782" s="923" t="s">
        <v>22568</v>
      </c>
      <c r="E2782" s="920" t="s">
        <v>22569</v>
      </c>
      <c r="F2782" s="921">
        <v>2</v>
      </c>
      <c r="G2782" s="920" t="s">
        <v>26859</v>
      </c>
      <c r="H2782" s="922" t="s">
        <v>22570</v>
      </c>
      <c r="I2782" s="923" t="s">
        <v>931</v>
      </c>
    </row>
    <row r="2783" spans="1:9">
      <c r="A2783" s="1151"/>
      <c r="B2783" s="922" t="s">
        <v>20000</v>
      </c>
      <c r="C2783" s="920" t="s">
        <v>20001</v>
      </c>
      <c r="D2783" s="923" t="s">
        <v>28810</v>
      </c>
      <c r="E2783" s="920" t="s">
        <v>20002</v>
      </c>
      <c r="F2783" s="921">
        <v>4</v>
      </c>
      <c r="G2783" s="920" t="s">
        <v>26859</v>
      </c>
      <c r="H2783" s="922" t="s">
        <v>4770</v>
      </c>
      <c r="I2783" s="923" t="s">
        <v>931</v>
      </c>
    </row>
    <row r="2784" spans="1:9">
      <c r="A2784" s="1151"/>
      <c r="B2784" s="922" t="s">
        <v>12595</v>
      </c>
      <c r="C2784" s="920" t="s">
        <v>12596</v>
      </c>
      <c r="D2784" s="923" t="s">
        <v>28582</v>
      </c>
      <c r="E2784" s="920" t="s">
        <v>12597</v>
      </c>
      <c r="F2784" s="921">
        <v>8</v>
      </c>
      <c r="G2784" s="920" t="s">
        <v>26859</v>
      </c>
      <c r="H2784" s="922" t="s">
        <v>1819</v>
      </c>
      <c r="I2784" s="923" t="s">
        <v>937</v>
      </c>
    </row>
    <row r="2785" spans="1:9">
      <c r="A2785" s="1151"/>
      <c r="B2785" s="922" t="s">
        <v>12591</v>
      </c>
      <c r="C2785" s="920" t="s">
        <v>12592</v>
      </c>
      <c r="D2785" s="923" t="s">
        <v>12593</v>
      </c>
      <c r="E2785" s="920" t="s">
        <v>12594</v>
      </c>
      <c r="F2785" s="921">
        <v>2</v>
      </c>
      <c r="G2785" s="920" t="s">
        <v>26859</v>
      </c>
      <c r="H2785" s="922"/>
      <c r="I2785" s="923" t="s">
        <v>937</v>
      </c>
    </row>
    <row r="2786" spans="1:9">
      <c r="A2786" s="1151"/>
      <c r="B2786" s="922" t="s">
        <v>7928</v>
      </c>
      <c r="C2786" s="920" t="s">
        <v>5534</v>
      </c>
      <c r="D2786" s="923" t="s">
        <v>8568</v>
      </c>
      <c r="E2786" s="920" t="s">
        <v>8772</v>
      </c>
      <c r="F2786" s="921">
        <v>11</v>
      </c>
      <c r="G2786" s="920" t="s">
        <v>26859</v>
      </c>
      <c r="H2786" s="922" t="s">
        <v>4766</v>
      </c>
      <c r="I2786" s="923" t="s">
        <v>938</v>
      </c>
    </row>
    <row r="2787" spans="1:9">
      <c r="A2787" s="1151"/>
      <c r="B2787" s="922" t="s">
        <v>12586</v>
      </c>
      <c r="C2787" s="920" t="s">
        <v>12587</v>
      </c>
      <c r="D2787" s="923" t="s">
        <v>12588</v>
      </c>
      <c r="E2787" s="920" t="s">
        <v>12589</v>
      </c>
      <c r="F2787" s="921">
        <v>9</v>
      </c>
      <c r="G2787" s="920" t="s">
        <v>26859</v>
      </c>
      <c r="H2787" s="922" t="s">
        <v>888</v>
      </c>
      <c r="I2787" s="923" t="s">
        <v>564</v>
      </c>
    </row>
    <row r="2788" spans="1:9">
      <c r="A2788" s="1151"/>
      <c r="B2788" s="922" t="s">
        <v>12586</v>
      </c>
      <c r="C2788" s="920" t="s">
        <v>13053</v>
      </c>
      <c r="D2788" s="923" t="s">
        <v>28583</v>
      </c>
      <c r="E2788" s="920" t="s">
        <v>12589</v>
      </c>
      <c r="F2788" s="921">
        <v>9</v>
      </c>
      <c r="G2788" s="920" t="s">
        <v>26859</v>
      </c>
      <c r="H2788" s="922" t="s">
        <v>27056</v>
      </c>
      <c r="I2788" s="923" t="s">
        <v>10926</v>
      </c>
    </row>
    <row r="2789" spans="1:9">
      <c r="A2789" s="1151"/>
      <c r="B2789" s="922" t="s">
        <v>8192</v>
      </c>
      <c r="C2789" s="920" t="s">
        <v>8520</v>
      </c>
      <c r="D2789" s="923" t="s">
        <v>16157</v>
      </c>
      <c r="E2789" s="920" t="s">
        <v>16158</v>
      </c>
      <c r="F2789" s="921">
        <v>0</v>
      </c>
      <c r="G2789" s="920" t="s">
        <v>26859</v>
      </c>
      <c r="H2789" s="922"/>
      <c r="I2789" s="923" t="s">
        <v>16444</v>
      </c>
    </row>
    <row r="2790" spans="1:9">
      <c r="A2790" s="1151"/>
      <c r="B2790" s="922" t="s">
        <v>12584</v>
      </c>
      <c r="C2790" s="920" t="s">
        <v>12585</v>
      </c>
      <c r="D2790" s="923" t="s">
        <v>19969</v>
      </c>
      <c r="E2790" s="920" t="s">
        <v>19970</v>
      </c>
      <c r="F2790" s="921">
        <v>2</v>
      </c>
      <c r="G2790" s="920" t="s">
        <v>26859</v>
      </c>
      <c r="H2790" s="922" t="s">
        <v>19971</v>
      </c>
      <c r="I2790" s="923" t="s">
        <v>931</v>
      </c>
    </row>
    <row r="2791" spans="1:9" ht="27">
      <c r="A2791" s="1151"/>
      <c r="B2791" s="922" t="s">
        <v>13874</v>
      </c>
      <c r="C2791" s="920" t="s">
        <v>13875</v>
      </c>
      <c r="D2791" s="923" t="s">
        <v>21807</v>
      </c>
      <c r="E2791" s="920" t="s">
        <v>13876</v>
      </c>
      <c r="F2791" s="921">
        <v>26</v>
      </c>
      <c r="G2791" s="920" t="s">
        <v>26859</v>
      </c>
      <c r="H2791" s="922" t="s">
        <v>4758</v>
      </c>
      <c r="I2791" s="923" t="s">
        <v>21670</v>
      </c>
    </row>
    <row r="2792" spans="1:9">
      <c r="A2792" s="1151"/>
      <c r="B2792" s="922" t="s">
        <v>17174</v>
      </c>
      <c r="C2792" s="920" t="s">
        <v>1562</v>
      </c>
      <c r="D2792" s="923" t="s">
        <v>17175</v>
      </c>
      <c r="E2792" s="920" t="s">
        <v>17176</v>
      </c>
      <c r="F2792" s="921">
        <v>1</v>
      </c>
      <c r="G2792" s="920" t="s">
        <v>26859</v>
      </c>
      <c r="H2792" s="922" t="s">
        <v>4812</v>
      </c>
      <c r="I2792" s="923" t="s">
        <v>11026</v>
      </c>
    </row>
    <row r="2793" spans="1:9" ht="27">
      <c r="A2793" s="1151"/>
      <c r="B2793" s="922" t="s">
        <v>3000</v>
      </c>
      <c r="C2793" s="920" t="s">
        <v>19961</v>
      </c>
      <c r="D2793" s="923" t="s">
        <v>19962</v>
      </c>
      <c r="E2793" s="920" t="s">
        <v>19963</v>
      </c>
      <c r="F2793" s="921">
        <v>6</v>
      </c>
      <c r="G2793" s="920" t="s">
        <v>26859</v>
      </c>
      <c r="H2793" s="922" t="s">
        <v>22562</v>
      </c>
      <c r="I2793" s="923" t="s">
        <v>11276</v>
      </c>
    </row>
    <row r="2794" spans="1:9">
      <c r="A2794" s="1151"/>
      <c r="B2794" s="922" t="s">
        <v>7863</v>
      </c>
      <c r="C2794" s="920" t="s">
        <v>1926</v>
      </c>
      <c r="D2794" s="923" t="s">
        <v>8530</v>
      </c>
      <c r="E2794" s="920" t="s">
        <v>8717</v>
      </c>
      <c r="F2794" s="921">
        <v>4</v>
      </c>
      <c r="G2794" s="920" t="s">
        <v>26877</v>
      </c>
      <c r="H2794" s="922" t="s">
        <v>14959</v>
      </c>
      <c r="I2794" s="923" t="s">
        <v>11287</v>
      </c>
    </row>
    <row r="2795" spans="1:9">
      <c r="A2795" s="1151"/>
      <c r="B2795" s="922" t="s">
        <v>7940</v>
      </c>
      <c r="C2795" s="920" t="s">
        <v>8269</v>
      </c>
      <c r="D2795" s="923" t="s">
        <v>8575</v>
      </c>
      <c r="E2795" s="920" t="s">
        <v>8782</v>
      </c>
      <c r="F2795" s="921">
        <v>3</v>
      </c>
      <c r="G2795" s="920" t="s">
        <v>26859</v>
      </c>
      <c r="H2795" s="922" t="s">
        <v>4770</v>
      </c>
      <c r="I2795" s="923" t="s">
        <v>937</v>
      </c>
    </row>
    <row r="2796" spans="1:9">
      <c r="A2796" s="1151"/>
      <c r="B2796" s="922" t="s">
        <v>19949</v>
      </c>
      <c r="C2796" s="920" t="s">
        <v>19950</v>
      </c>
      <c r="D2796" s="923" t="s">
        <v>19951</v>
      </c>
      <c r="E2796" s="920" t="s">
        <v>19952</v>
      </c>
      <c r="F2796" s="921">
        <v>4</v>
      </c>
      <c r="G2796" s="920" t="s">
        <v>26859</v>
      </c>
      <c r="H2796" s="922" t="s">
        <v>19953</v>
      </c>
      <c r="I2796" s="923" t="s">
        <v>937</v>
      </c>
    </row>
    <row r="2797" spans="1:9" ht="40.5">
      <c r="A2797" s="1151"/>
      <c r="B2797" s="922" t="s">
        <v>8151</v>
      </c>
      <c r="C2797" s="920" t="s">
        <v>8465</v>
      </c>
      <c r="D2797" s="923" t="s">
        <v>19945</v>
      </c>
      <c r="E2797" s="920" t="s">
        <v>8933</v>
      </c>
      <c r="F2797" s="921">
        <v>7</v>
      </c>
      <c r="G2797" s="920" t="s">
        <v>26859</v>
      </c>
      <c r="H2797" s="922" t="s">
        <v>19946</v>
      </c>
      <c r="I2797" s="923" t="s">
        <v>18115</v>
      </c>
    </row>
    <row r="2798" spans="1:9">
      <c r="A2798" s="1151"/>
      <c r="B2798" s="922" t="s">
        <v>19939</v>
      </c>
      <c r="C2798" s="920" t="s">
        <v>19940</v>
      </c>
      <c r="D2798" s="923" t="s">
        <v>19941</v>
      </c>
      <c r="E2798" s="920" t="s">
        <v>19942</v>
      </c>
      <c r="F2798" s="921">
        <v>1</v>
      </c>
      <c r="G2798" s="920" t="s">
        <v>26859</v>
      </c>
      <c r="H2798" s="922" t="s">
        <v>10200</v>
      </c>
      <c r="I2798" s="923" t="s">
        <v>18115</v>
      </c>
    </row>
    <row r="2799" spans="1:9">
      <c r="A2799" s="1151"/>
      <c r="B2799" s="922" t="s">
        <v>8020</v>
      </c>
      <c r="C2799" s="920" t="s">
        <v>8344</v>
      </c>
      <c r="D2799" s="923" t="s">
        <v>23356</v>
      </c>
      <c r="E2799" s="920" t="s">
        <v>8852</v>
      </c>
      <c r="F2799" s="921">
        <v>3</v>
      </c>
      <c r="G2799" s="920" t="s">
        <v>26877</v>
      </c>
      <c r="H2799" s="922" t="s">
        <v>14752</v>
      </c>
      <c r="I2799" s="923" t="s">
        <v>933</v>
      </c>
    </row>
    <row r="2800" spans="1:9">
      <c r="A2800" s="1151"/>
      <c r="B2800" s="922" t="s">
        <v>19923</v>
      </c>
      <c r="C2800" s="920" t="s">
        <v>19924</v>
      </c>
      <c r="D2800" s="923" t="s">
        <v>19925</v>
      </c>
      <c r="E2800" s="920" t="s">
        <v>19926</v>
      </c>
      <c r="F2800" s="921">
        <v>3</v>
      </c>
      <c r="G2800" s="920" t="s">
        <v>26859</v>
      </c>
      <c r="H2800" s="922" t="s">
        <v>19474</v>
      </c>
      <c r="I2800" s="923" t="s">
        <v>937</v>
      </c>
    </row>
    <row r="2801" spans="1:9">
      <c r="A2801" s="1151"/>
      <c r="B2801" s="922" t="s">
        <v>15069</v>
      </c>
      <c r="C2801" s="920" t="s">
        <v>11431</v>
      </c>
      <c r="D2801" s="923" t="s">
        <v>15070</v>
      </c>
      <c r="E2801" s="920"/>
      <c r="F2801" s="921">
        <v>2</v>
      </c>
      <c r="G2801" s="920" t="s">
        <v>26859</v>
      </c>
      <c r="H2801" s="922"/>
      <c r="I2801" s="923" t="s">
        <v>10945</v>
      </c>
    </row>
    <row r="2802" spans="1:9">
      <c r="A2802" s="1151"/>
      <c r="B2802" s="922" t="s">
        <v>19919</v>
      </c>
      <c r="C2802" s="920" t="s">
        <v>19920</v>
      </c>
      <c r="D2802" s="923" t="s">
        <v>19921</v>
      </c>
      <c r="E2802" s="920"/>
      <c r="F2802" s="921">
        <v>0</v>
      </c>
      <c r="G2802" s="920" t="s">
        <v>26859</v>
      </c>
      <c r="H2802" s="922" t="s">
        <v>560</v>
      </c>
      <c r="I2802" s="923" t="s">
        <v>564</v>
      </c>
    </row>
    <row r="2803" spans="1:9">
      <c r="A2803" s="1151"/>
      <c r="B2803" s="922" t="s">
        <v>22035</v>
      </c>
      <c r="C2803" s="920" t="s">
        <v>22036</v>
      </c>
      <c r="D2803" s="923" t="s">
        <v>22037</v>
      </c>
      <c r="E2803" s="920" t="s">
        <v>22038</v>
      </c>
      <c r="F2803" s="921">
        <v>6</v>
      </c>
      <c r="G2803" s="920" t="s">
        <v>26859</v>
      </c>
      <c r="H2803" s="922" t="s">
        <v>22039</v>
      </c>
      <c r="I2803" s="923" t="s">
        <v>938</v>
      </c>
    </row>
    <row r="2804" spans="1:9">
      <c r="A2804" s="1151"/>
      <c r="B2804" s="922" t="s">
        <v>13865</v>
      </c>
      <c r="C2804" s="920" t="s">
        <v>21802</v>
      </c>
      <c r="D2804" s="923" t="s">
        <v>13866</v>
      </c>
      <c r="E2804" s="920" t="s">
        <v>13867</v>
      </c>
      <c r="F2804" s="921">
        <v>3</v>
      </c>
      <c r="G2804" s="920" t="s">
        <v>26859</v>
      </c>
      <c r="H2804" s="922" t="s">
        <v>21803</v>
      </c>
      <c r="I2804" s="923" t="s">
        <v>929</v>
      </c>
    </row>
    <row r="2805" spans="1:9">
      <c r="A2805" s="1151"/>
      <c r="B2805" s="922" t="s">
        <v>16139</v>
      </c>
      <c r="C2805" s="920" t="s">
        <v>16140</v>
      </c>
      <c r="D2805" s="923" t="s">
        <v>25925</v>
      </c>
      <c r="E2805" s="920" t="s">
        <v>16141</v>
      </c>
      <c r="F2805" s="921">
        <v>60</v>
      </c>
      <c r="G2805" s="920" t="s">
        <v>26859</v>
      </c>
      <c r="H2805" s="922" t="s">
        <v>4758</v>
      </c>
      <c r="I2805" s="923" t="s">
        <v>936</v>
      </c>
    </row>
    <row r="2806" spans="1:9" ht="27">
      <c r="A2806" s="1151"/>
      <c r="B2806" s="922" t="s">
        <v>8031</v>
      </c>
      <c r="C2806" s="920" t="s">
        <v>8352</v>
      </c>
      <c r="D2806" s="923" t="s">
        <v>19872</v>
      </c>
      <c r="E2806" s="920" t="s">
        <v>8860</v>
      </c>
      <c r="F2806" s="921">
        <v>9</v>
      </c>
      <c r="G2806" s="920" t="s">
        <v>26859</v>
      </c>
      <c r="H2806" s="922" t="s">
        <v>19873</v>
      </c>
      <c r="I2806" s="923" t="s">
        <v>11287</v>
      </c>
    </row>
    <row r="2807" spans="1:9">
      <c r="A2807" s="1151"/>
      <c r="B2807" s="922" t="s">
        <v>15860</v>
      </c>
      <c r="C2807" s="920" t="s">
        <v>1109</v>
      </c>
      <c r="D2807" s="923" t="s">
        <v>15861</v>
      </c>
      <c r="E2807" s="920" t="s">
        <v>15862</v>
      </c>
      <c r="F2807" s="921">
        <v>20</v>
      </c>
      <c r="G2807" s="920" t="s">
        <v>10858</v>
      </c>
      <c r="H2807" s="922" t="s">
        <v>906</v>
      </c>
      <c r="I2807" s="923" t="s">
        <v>937</v>
      </c>
    </row>
    <row r="2808" spans="1:9">
      <c r="A2808" s="1151"/>
      <c r="B2808" s="922" t="s">
        <v>12551</v>
      </c>
      <c r="C2808" s="920" t="s">
        <v>12552</v>
      </c>
      <c r="D2808" s="923" t="s">
        <v>19870</v>
      </c>
      <c r="E2808" s="920" t="s">
        <v>19871</v>
      </c>
      <c r="F2808" s="921">
        <v>7</v>
      </c>
      <c r="G2808" s="920" t="s">
        <v>26859</v>
      </c>
      <c r="H2808" s="922" t="s">
        <v>1280</v>
      </c>
      <c r="I2808" s="923" t="s">
        <v>931</v>
      </c>
    </row>
    <row r="2809" spans="1:9">
      <c r="A2809" s="1151"/>
      <c r="B2809" s="922" t="s">
        <v>8046</v>
      </c>
      <c r="C2809" s="920" t="s">
        <v>8363</v>
      </c>
      <c r="D2809" s="923" t="s">
        <v>13864</v>
      </c>
      <c r="E2809" s="920" t="s">
        <v>8872</v>
      </c>
      <c r="F2809" s="921">
        <v>2</v>
      </c>
      <c r="G2809" s="920" t="s">
        <v>26859</v>
      </c>
      <c r="H2809" s="922" t="s">
        <v>21801</v>
      </c>
      <c r="I2809" s="923" t="s">
        <v>938</v>
      </c>
    </row>
    <row r="2810" spans="1:9">
      <c r="A2810" s="1151"/>
      <c r="B2810" s="922" t="s">
        <v>8096</v>
      </c>
      <c r="C2810" s="920" t="s">
        <v>4934</v>
      </c>
      <c r="D2810" s="923" t="s">
        <v>8684</v>
      </c>
      <c r="E2810" s="920" t="s">
        <v>24033</v>
      </c>
      <c r="F2810" s="921">
        <v>2</v>
      </c>
      <c r="G2810" s="920" t="s">
        <v>26859</v>
      </c>
      <c r="H2810" s="922"/>
      <c r="I2810" s="923" t="s">
        <v>10945</v>
      </c>
    </row>
    <row r="2811" spans="1:9">
      <c r="A2811" s="1151"/>
      <c r="B2811" s="922" t="s">
        <v>11232</v>
      </c>
      <c r="C2811" s="920" t="s">
        <v>3343</v>
      </c>
      <c r="D2811" s="923" t="s">
        <v>28584</v>
      </c>
      <c r="E2811" s="920" t="s">
        <v>11233</v>
      </c>
      <c r="F2811" s="921">
        <v>8</v>
      </c>
      <c r="G2811" s="920" t="s">
        <v>26859</v>
      </c>
      <c r="H2811" s="922" t="s">
        <v>13853</v>
      </c>
      <c r="I2811" s="923" t="s">
        <v>938</v>
      </c>
    </row>
    <row r="2812" spans="1:9">
      <c r="A2812" s="1151"/>
      <c r="B2812" s="922" t="s">
        <v>13854</v>
      </c>
      <c r="C2812" s="920" t="s">
        <v>13855</v>
      </c>
      <c r="D2812" s="923" t="s">
        <v>13856</v>
      </c>
      <c r="E2812" s="920" t="s">
        <v>13857</v>
      </c>
      <c r="F2812" s="921">
        <v>11</v>
      </c>
      <c r="G2812" s="920" t="s">
        <v>26859</v>
      </c>
      <c r="H2812" s="922" t="s">
        <v>21796</v>
      </c>
      <c r="I2812" s="923" t="s">
        <v>21797</v>
      </c>
    </row>
    <row r="2813" spans="1:9">
      <c r="A2813" s="1151"/>
      <c r="B2813" s="922" t="s">
        <v>1012</v>
      </c>
      <c r="C2813" s="920" t="s">
        <v>8279</v>
      </c>
      <c r="D2813" s="923" t="s">
        <v>8587</v>
      </c>
      <c r="E2813" s="920" t="s">
        <v>8792</v>
      </c>
      <c r="F2813" s="921">
        <v>6</v>
      </c>
      <c r="G2813" s="920" t="s">
        <v>26859</v>
      </c>
      <c r="H2813" s="922" t="s">
        <v>22560</v>
      </c>
      <c r="I2813" s="923" t="s">
        <v>937</v>
      </c>
    </row>
    <row r="2814" spans="1:9">
      <c r="A2814" s="1151"/>
      <c r="B2814" s="922" t="s">
        <v>19863</v>
      </c>
      <c r="C2814" s="920" t="s">
        <v>19864</v>
      </c>
      <c r="D2814" s="923" t="s">
        <v>19865</v>
      </c>
      <c r="E2814" s="920" t="s">
        <v>19866</v>
      </c>
      <c r="F2814" s="921">
        <v>3</v>
      </c>
      <c r="G2814" s="920" t="s">
        <v>26859</v>
      </c>
      <c r="H2814" s="922" t="s">
        <v>19867</v>
      </c>
      <c r="I2814" s="923"/>
    </row>
    <row r="2815" spans="1:9">
      <c r="A2815" s="1151"/>
      <c r="B2815" s="922" t="s">
        <v>12540</v>
      </c>
      <c r="C2815" s="920" t="s">
        <v>12541</v>
      </c>
      <c r="D2815" s="923" t="s">
        <v>12542</v>
      </c>
      <c r="E2815" s="920"/>
      <c r="F2815" s="921">
        <v>4</v>
      </c>
      <c r="G2815" s="920" t="s">
        <v>26859</v>
      </c>
      <c r="H2815" s="922" t="s">
        <v>19844</v>
      </c>
      <c r="I2815" s="923" t="s">
        <v>564</v>
      </c>
    </row>
    <row r="2816" spans="1:9">
      <c r="A2816" s="1151"/>
      <c r="B2816" s="922" t="s">
        <v>17158</v>
      </c>
      <c r="C2816" s="920" t="s">
        <v>17159</v>
      </c>
      <c r="D2816" s="923" t="s">
        <v>17160</v>
      </c>
      <c r="E2816" s="920"/>
      <c r="F2816" s="921">
        <v>0</v>
      </c>
      <c r="G2816" s="920" t="s">
        <v>26859</v>
      </c>
      <c r="H2816" s="922" t="s">
        <v>5901</v>
      </c>
      <c r="I2816" s="923" t="s">
        <v>941</v>
      </c>
    </row>
    <row r="2817" spans="1:9">
      <c r="A2817" s="1151"/>
      <c r="B2817" s="922" t="s">
        <v>7944</v>
      </c>
      <c r="C2817" s="920" t="s">
        <v>6332</v>
      </c>
      <c r="D2817" s="923" t="s">
        <v>28811</v>
      </c>
      <c r="E2817" s="920" t="s">
        <v>19838</v>
      </c>
      <c r="F2817" s="921">
        <v>30</v>
      </c>
      <c r="G2817" s="920" t="s">
        <v>26859</v>
      </c>
      <c r="H2817" s="922" t="s">
        <v>505</v>
      </c>
      <c r="I2817" s="923" t="s">
        <v>564</v>
      </c>
    </row>
    <row r="2818" spans="1:9">
      <c r="A2818" s="1151"/>
      <c r="B2818" s="922" t="s">
        <v>22462</v>
      </c>
      <c r="C2818" s="920" t="s">
        <v>15363</v>
      </c>
      <c r="D2818" s="923" t="s">
        <v>22463</v>
      </c>
      <c r="E2818" s="920" t="s">
        <v>22464</v>
      </c>
      <c r="F2818" s="921">
        <v>13</v>
      </c>
      <c r="G2818" s="920" t="s">
        <v>26859</v>
      </c>
      <c r="H2818" s="922"/>
      <c r="I2818" s="923" t="s">
        <v>930</v>
      </c>
    </row>
    <row r="2819" spans="1:9">
      <c r="A2819" s="1151"/>
      <c r="B2819" s="922" t="s">
        <v>15362</v>
      </c>
      <c r="C2819" s="920" t="s">
        <v>15363</v>
      </c>
      <c r="D2819" s="923" t="s">
        <v>28585</v>
      </c>
      <c r="E2819" s="920" t="s">
        <v>8918</v>
      </c>
      <c r="F2819" s="921">
        <v>14</v>
      </c>
      <c r="G2819" s="920" t="s">
        <v>26859</v>
      </c>
      <c r="H2819" s="922"/>
      <c r="I2819" s="923" t="s">
        <v>930</v>
      </c>
    </row>
    <row r="2820" spans="1:9">
      <c r="A2820" s="1151"/>
      <c r="B2820" s="922" t="s">
        <v>19829</v>
      </c>
      <c r="C2820" s="920" t="s">
        <v>19830</v>
      </c>
      <c r="D2820" s="923" t="s">
        <v>19831</v>
      </c>
      <c r="E2820" s="920" t="s">
        <v>19832</v>
      </c>
      <c r="F2820" s="921">
        <v>2</v>
      </c>
      <c r="G2820" s="920" t="s">
        <v>26859</v>
      </c>
      <c r="H2820" s="922"/>
      <c r="I2820" s="923" t="s">
        <v>564</v>
      </c>
    </row>
    <row r="2821" spans="1:9">
      <c r="A2821" s="1151"/>
      <c r="B2821" s="922" t="s">
        <v>14473</v>
      </c>
      <c r="C2821" s="920" t="s">
        <v>22804</v>
      </c>
      <c r="D2821" s="923" t="s">
        <v>14474</v>
      </c>
      <c r="E2821" s="920" t="s">
        <v>22805</v>
      </c>
      <c r="F2821" s="921">
        <v>1000</v>
      </c>
      <c r="G2821" s="920" t="s">
        <v>26859</v>
      </c>
      <c r="H2821" s="922" t="s">
        <v>14476</v>
      </c>
      <c r="I2821" s="923" t="s">
        <v>933</v>
      </c>
    </row>
    <row r="2822" spans="1:9">
      <c r="A2822" s="1151"/>
      <c r="B2822" s="922" t="s">
        <v>12514</v>
      </c>
      <c r="C2822" s="920" t="s">
        <v>12515</v>
      </c>
      <c r="D2822" s="923" t="s">
        <v>12516</v>
      </c>
      <c r="E2822" s="920" t="s">
        <v>12517</v>
      </c>
      <c r="F2822" s="921">
        <v>9</v>
      </c>
      <c r="G2822" s="920" t="s">
        <v>26859</v>
      </c>
      <c r="H2822" s="922" t="s">
        <v>19822</v>
      </c>
      <c r="I2822" s="923" t="s">
        <v>564</v>
      </c>
    </row>
    <row r="2823" spans="1:9">
      <c r="A2823" s="1151"/>
      <c r="B2823" s="922" t="s">
        <v>11514</v>
      </c>
      <c r="C2823" s="920" t="s">
        <v>11515</v>
      </c>
      <c r="D2823" s="923" t="s">
        <v>28586</v>
      </c>
      <c r="E2823" s="920" t="s">
        <v>17480</v>
      </c>
      <c r="F2823" s="921">
        <v>22</v>
      </c>
      <c r="G2823" s="920" t="s">
        <v>26859</v>
      </c>
      <c r="H2823" s="922" t="s">
        <v>11516</v>
      </c>
      <c r="I2823" s="923" t="s">
        <v>937</v>
      </c>
    </row>
    <row r="2824" spans="1:9">
      <c r="A2824" s="1151"/>
      <c r="B2824" s="922" t="s">
        <v>11514</v>
      </c>
      <c r="C2824" s="920" t="s">
        <v>11515</v>
      </c>
      <c r="D2824" s="923" t="s">
        <v>28586</v>
      </c>
      <c r="E2824" s="920" t="s">
        <v>17480</v>
      </c>
      <c r="F2824" s="921">
        <v>22</v>
      </c>
      <c r="G2824" s="920" t="s">
        <v>26877</v>
      </c>
      <c r="H2824" s="922" t="s">
        <v>27057</v>
      </c>
      <c r="I2824" s="923" t="s">
        <v>937</v>
      </c>
    </row>
    <row r="2825" spans="1:9">
      <c r="A2825" s="1151"/>
      <c r="B2825" s="922" t="s">
        <v>8076</v>
      </c>
      <c r="C2825" s="920" t="s">
        <v>3825</v>
      </c>
      <c r="D2825" s="923" t="s">
        <v>8676</v>
      </c>
      <c r="E2825" s="920" t="s">
        <v>8899</v>
      </c>
      <c r="F2825" s="921">
        <v>7</v>
      </c>
      <c r="G2825" s="920" t="s">
        <v>26859</v>
      </c>
      <c r="H2825" s="922" t="s">
        <v>12506</v>
      </c>
      <c r="I2825" s="923" t="s">
        <v>934</v>
      </c>
    </row>
    <row r="2826" spans="1:9">
      <c r="A2826" s="1151"/>
      <c r="B2826" s="922" t="s">
        <v>12503</v>
      </c>
      <c r="C2826" s="920" t="s">
        <v>12504</v>
      </c>
      <c r="D2826" s="923" t="s">
        <v>28587</v>
      </c>
      <c r="E2826" s="920" t="s">
        <v>12505</v>
      </c>
      <c r="F2826" s="921">
        <v>4</v>
      </c>
      <c r="G2826" s="920" t="s">
        <v>26859</v>
      </c>
      <c r="H2826" s="922" t="s">
        <v>4770</v>
      </c>
      <c r="I2826" s="923" t="s">
        <v>11287</v>
      </c>
    </row>
    <row r="2827" spans="1:9">
      <c r="A2827" s="1151"/>
      <c r="B2827" s="922" t="s">
        <v>12503</v>
      </c>
      <c r="C2827" s="920" t="s">
        <v>12504</v>
      </c>
      <c r="D2827" s="923" t="s">
        <v>28587</v>
      </c>
      <c r="E2827" s="920" t="s">
        <v>12505</v>
      </c>
      <c r="F2827" s="921">
        <v>4</v>
      </c>
      <c r="G2827" s="920" t="s">
        <v>26877</v>
      </c>
      <c r="H2827" s="922" t="s">
        <v>2522</v>
      </c>
      <c r="I2827" s="923" t="s">
        <v>11287</v>
      </c>
    </row>
    <row r="2828" spans="1:9">
      <c r="A2828" s="1151"/>
      <c r="B2828" s="922" t="s">
        <v>7932</v>
      </c>
      <c r="C2828" s="920" t="s">
        <v>8261</v>
      </c>
      <c r="D2828" s="923" t="s">
        <v>8572</v>
      </c>
      <c r="E2828" s="920" t="s">
        <v>8775</v>
      </c>
      <c r="F2828" s="921">
        <v>1</v>
      </c>
      <c r="G2828" s="920" t="s">
        <v>26859</v>
      </c>
      <c r="H2828" s="922" t="s">
        <v>21205</v>
      </c>
      <c r="I2828" s="923" t="s">
        <v>936</v>
      </c>
    </row>
    <row r="2829" spans="1:9">
      <c r="A2829" s="1151"/>
      <c r="B2829" s="922" t="s">
        <v>23351</v>
      </c>
      <c r="C2829" s="920" t="s">
        <v>23352</v>
      </c>
      <c r="D2829" s="923" t="s">
        <v>23353</v>
      </c>
      <c r="E2829" s="920" t="s">
        <v>23354</v>
      </c>
      <c r="F2829" s="921">
        <v>8</v>
      </c>
      <c r="G2829" s="920" t="s">
        <v>26877</v>
      </c>
      <c r="H2829" s="922" t="s">
        <v>23355</v>
      </c>
      <c r="I2829" s="923" t="s">
        <v>933</v>
      </c>
    </row>
    <row r="2830" spans="1:9">
      <c r="A2830" s="1151"/>
      <c r="B2830" s="922" t="s">
        <v>25902</v>
      </c>
      <c r="C2830" s="920" t="s">
        <v>25903</v>
      </c>
      <c r="D2830" s="923" t="s">
        <v>25904</v>
      </c>
      <c r="E2830" s="920" t="s">
        <v>25905</v>
      </c>
      <c r="F2830" s="921">
        <v>0</v>
      </c>
      <c r="G2830" s="920" t="s">
        <v>26859</v>
      </c>
      <c r="H2830" s="922"/>
      <c r="I2830" s="923" t="s">
        <v>940</v>
      </c>
    </row>
    <row r="2831" spans="1:9">
      <c r="A2831" s="1151"/>
      <c r="B2831" s="922" t="s">
        <v>24815</v>
      </c>
      <c r="C2831" s="920" t="s">
        <v>5600</v>
      </c>
      <c r="D2831" s="923" t="s">
        <v>24816</v>
      </c>
      <c r="E2831" s="920" t="s">
        <v>24817</v>
      </c>
      <c r="F2831" s="921">
        <v>4</v>
      </c>
      <c r="G2831" s="920" t="s">
        <v>26859</v>
      </c>
      <c r="H2831" s="922"/>
      <c r="I2831" s="923" t="s">
        <v>931</v>
      </c>
    </row>
    <row r="2832" spans="1:9">
      <c r="A2832" s="1151"/>
      <c r="B2832" s="922" t="s">
        <v>8153</v>
      </c>
      <c r="C2832" s="920" t="s">
        <v>8198</v>
      </c>
      <c r="D2832" s="923" t="s">
        <v>12488</v>
      </c>
      <c r="E2832" s="920" t="s">
        <v>12489</v>
      </c>
      <c r="F2832" s="921">
        <v>4</v>
      </c>
      <c r="G2832" s="920" t="s">
        <v>26859</v>
      </c>
      <c r="H2832" s="922" t="s">
        <v>28588</v>
      </c>
      <c r="I2832" s="923" t="s">
        <v>934</v>
      </c>
    </row>
    <row r="2833" spans="1:9">
      <c r="A2833" s="1151"/>
      <c r="B2833" s="922" t="s">
        <v>19802</v>
      </c>
      <c r="C2833" s="920" t="s">
        <v>8357</v>
      </c>
      <c r="D2833" s="923" t="s">
        <v>8644</v>
      </c>
      <c r="E2833" s="920" t="s">
        <v>8868</v>
      </c>
      <c r="F2833" s="921">
        <v>2</v>
      </c>
      <c r="G2833" s="920" t="s">
        <v>26859</v>
      </c>
      <c r="H2833" s="922" t="s">
        <v>891</v>
      </c>
      <c r="I2833" s="923" t="s">
        <v>564</v>
      </c>
    </row>
    <row r="2834" spans="1:9">
      <c r="A2834" s="1151"/>
      <c r="B2834" s="922" t="s">
        <v>15294</v>
      </c>
      <c r="C2834" s="920" t="s">
        <v>9684</v>
      </c>
      <c r="D2834" s="923" t="s">
        <v>15295</v>
      </c>
      <c r="E2834" s="920"/>
      <c r="F2834" s="921">
        <v>0</v>
      </c>
      <c r="G2834" s="920" t="s">
        <v>26859</v>
      </c>
      <c r="H2834" s="922" t="s">
        <v>505</v>
      </c>
      <c r="I2834" s="923"/>
    </row>
    <row r="2835" spans="1:9">
      <c r="A2835" s="1151"/>
      <c r="B2835" s="922" t="s">
        <v>13845</v>
      </c>
      <c r="C2835" s="920" t="s">
        <v>3516</v>
      </c>
      <c r="D2835" s="923" t="s">
        <v>28589</v>
      </c>
      <c r="E2835" s="920" t="s">
        <v>13846</v>
      </c>
      <c r="F2835" s="921">
        <v>9</v>
      </c>
      <c r="G2835" s="920" t="s">
        <v>26859</v>
      </c>
      <c r="H2835" s="922" t="s">
        <v>13844</v>
      </c>
      <c r="I2835" s="923" t="s">
        <v>11205</v>
      </c>
    </row>
    <row r="2836" spans="1:9">
      <c r="A2836" s="1151"/>
      <c r="B2836" s="922" t="s">
        <v>8016</v>
      </c>
      <c r="C2836" s="920" t="s">
        <v>8340</v>
      </c>
      <c r="D2836" s="923" t="s">
        <v>28812</v>
      </c>
      <c r="E2836" s="920" t="s">
        <v>19786</v>
      </c>
      <c r="F2836" s="921">
        <v>14</v>
      </c>
      <c r="G2836" s="920" t="s">
        <v>26859</v>
      </c>
      <c r="H2836" s="922" t="s">
        <v>1289</v>
      </c>
      <c r="I2836" s="923" t="s">
        <v>937</v>
      </c>
    </row>
    <row r="2837" spans="1:9">
      <c r="A2837" s="1151"/>
      <c r="B2837" s="922" t="s">
        <v>23554</v>
      </c>
      <c r="C2837" s="920" t="s">
        <v>23555</v>
      </c>
      <c r="D2837" s="923" t="s">
        <v>23556</v>
      </c>
      <c r="E2837" s="920" t="s">
        <v>23557</v>
      </c>
      <c r="F2837" s="921">
        <v>4</v>
      </c>
      <c r="G2837" s="920" t="s">
        <v>26877</v>
      </c>
      <c r="H2837" s="922" t="s">
        <v>899</v>
      </c>
      <c r="I2837" s="923" t="s">
        <v>935</v>
      </c>
    </row>
    <row r="2838" spans="1:9" ht="27">
      <c r="A2838" s="1151"/>
      <c r="B2838" s="922" t="s">
        <v>8013</v>
      </c>
      <c r="C2838" s="920" t="s">
        <v>8336</v>
      </c>
      <c r="D2838" s="923" t="s">
        <v>8627</v>
      </c>
      <c r="E2838" s="920" t="s">
        <v>8848</v>
      </c>
      <c r="F2838" s="921">
        <v>29</v>
      </c>
      <c r="G2838" s="920" t="s">
        <v>26859</v>
      </c>
      <c r="H2838" s="922" t="s">
        <v>27058</v>
      </c>
      <c r="I2838" s="923" t="s">
        <v>937</v>
      </c>
    </row>
    <row r="2839" spans="1:9">
      <c r="A2839" s="1151"/>
      <c r="B2839" s="922" t="s">
        <v>11223</v>
      </c>
      <c r="C2839" s="920" t="s">
        <v>11224</v>
      </c>
      <c r="D2839" s="923" t="s">
        <v>11225</v>
      </c>
      <c r="E2839" s="920"/>
      <c r="F2839" s="921">
        <v>1</v>
      </c>
      <c r="G2839" s="920" t="s">
        <v>26859</v>
      </c>
      <c r="H2839" s="922"/>
      <c r="I2839" s="923" t="s">
        <v>941</v>
      </c>
    </row>
    <row r="2840" spans="1:9">
      <c r="A2840" s="1151"/>
      <c r="B2840" s="922" t="s">
        <v>19775</v>
      </c>
      <c r="C2840" s="920" t="s">
        <v>19776</v>
      </c>
      <c r="D2840" s="923" t="s">
        <v>19777</v>
      </c>
      <c r="E2840" s="920" t="s">
        <v>19778</v>
      </c>
      <c r="F2840" s="921">
        <v>6</v>
      </c>
      <c r="G2840" s="920" t="s">
        <v>26859</v>
      </c>
      <c r="H2840" s="922" t="s">
        <v>28590</v>
      </c>
      <c r="I2840" s="923" t="s">
        <v>936</v>
      </c>
    </row>
    <row r="2841" spans="1:9">
      <c r="A2841" s="1151"/>
      <c r="B2841" s="922" t="s">
        <v>26296</v>
      </c>
      <c r="C2841" s="920" t="s">
        <v>26297</v>
      </c>
      <c r="D2841" s="923" t="s">
        <v>26298</v>
      </c>
      <c r="E2841" s="920" t="s">
        <v>26299</v>
      </c>
      <c r="F2841" s="921">
        <v>2</v>
      </c>
      <c r="G2841" s="920" t="s">
        <v>10858</v>
      </c>
      <c r="H2841" s="922" t="s">
        <v>4813</v>
      </c>
      <c r="I2841" s="923" t="s">
        <v>940</v>
      </c>
    </row>
    <row r="2842" spans="1:9">
      <c r="A2842" s="1151"/>
      <c r="B2842" s="922" t="s">
        <v>8085</v>
      </c>
      <c r="C2842" s="920" t="s">
        <v>8397</v>
      </c>
      <c r="D2842" s="923" t="s">
        <v>27700</v>
      </c>
      <c r="E2842" s="920" t="s">
        <v>8908</v>
      </c>
      <c r="F2842" s="921">
        <v>4</v>
      </c>
      <c r="G2842" s="920" t="s">
        <v>26859</v>
      </c>
      <c r="H2842" s="922" t="s">
        <v>8990</v>
      </c>
      <c r="I2842" s="923" t="s">
        <v>14190</v>
      </c>
    </row>
    <row r="2843" spans="1:9">
      <c r="A2843" s="1151"/>
      <c r="B2843" s="922" t="s">
        <v>12465</v>
      </c>
      <c r="C2843" s="920" t="s">
        <v>8469</v>
      </c>
      <c r="D2843" s="923" t="s">
        <v>8693</v>
      </c>
      <c r="E2843" s="920" t="s">
        <v>19736</v>
      </c>
      <c r="F2843" s="921">
        <v>15</v>
      </c>
      <c r="G2843" s="920" t="s">
        <v>26859</v>
      </c>
      <c r="H2843" s="922" t="s">
        <v>19737</v>
      </c>
      <c r="I2843" s="923" t="s">
        <v>933</v>
      </c>
    </row>
    <row r="2844" spans="1:9">
      <c r="A2844" s="1151"/>
      <c r="B2844" s="922" t="s">
        <v>19722</v>
      </c>
      <c r="C2844" s="920" t="s">
        <v>3439</v>
      </c>
      <c r="D2844" s="923" t="s">
        <v>19723</v>
      </c>
      <c r="E2844" s="920" t="s">
        <v>18159</v>
      </c>
      <c r="F2844" s="921">
        <v>2</v>
      </c>
      <c r="G2844" s="920" t="s">
        <v>26859</v>
      </c>
      <c r="H2844" s="922" t="s">
        <v>19724</v>
      </c>
      <c r="I2844" s="923" t="s">
        <v>937</v>
      </c>
    </row>
    <row r="2845" spans="1:9">
      <c r="A2845" s="1151"/>
      <c r="B2845" s="922" t="s">
        <v>23344</v>
      </c>
      <c r="C2845" s="920" t="s">
        <v>23340</v>
      </c>
      <c r="D2845" s="923" t="s">
        <v>23345</v>
      </c>
      <c r="E2845" s="920" t="s">
        <v>23346</v>
      </c>
      <c r="F2845" s="921">
        <v>24</v>
      </c>
      <c r="G2845" s="920" t="s">
        <v>26877</v>
      </c>
      <c r="H2845" s="922" t="s">
        <v>23347</v>
      </c>
      <c r="I2845" s="923" t="s">
        <v>11205</v>
      </c>
    </row>
    <row r="2846" spans="1:9">
      <c r="A2846" s="1151"/>
      <c r="B2846" s="922" t="s">
        <v>14503</v>
      </c>
      <c r="C2846" s="920" t="s">
        <v>22713</v>
      </c>
      <c r="D2846" s="923" t="s">
        <v>14504</v>
      </c>
      <c r="E2846" s="920" t="s">
        <v>14505</v>
      </c>
      <c r="F2846" s="921">
        <v>3</v>
      </c>
      <c r="G2846" s="920" t="s">
        <v>26859</v>
      </c>
      <c r="H2846" s="922" t="s">
        <v>563</v>
      </c>
      <c r="I2846" s="923" t="s">
        <v>937</v>
      </c>
    </row>
    <row r="2847" spans="1:9">
      <c r="A2847" s="1151"/>
      <c r="B2847" s="922" t="s">
        <v>11219</v>
      </c>
      <c r="C2847" s="920" t="s">
        <v>11220</v>
      </c>
      <c r="D2847" s="923" t="s">
        <v>11221</v>
      </c>
      <c r="E2847" s="920" t="s">
        <v>17143</v>
      </c>
      <c r="F2847" s="921">
        <v>3</v>
      </c>
      <c r="G2847" s="920" t="s">
        <v>26859</v>
      </c>
      <c r="H2847" s="922" t="s">
        <v>2521</v>
      </c>
      <c r="I2847" s="923" t="s">
        <v>11222</v>
      </c>
    </row>
    <row r="2848" spans="1:9">
      <c r="A2848" s="1151"/>
      <c r="B2848" s="922" t="s">
        <v>7935</v>
      </c>
      <c r="C2848" s="920" t="s">
        <v>8265</v>
      </c>
      <c r="D2848" s="923" t="s">
        <v>22307</v>
      </c>
      <c r="E2848" s="920" t="s">
        <v>22308</v>
      </c>
      <c r="F2848" s="921">
        <v>3</v>
      </c>
      <c r="G2848" s="920" t="s">
        <v>26859</v>
      </c>
      <c r="H2848" s="922" t="s">
        <v>1294</v>
      </c>
      <c r="I2848" s="923" t="s">
        <v>933</v>
      </c>
    </row>
    <row r="2849" spans="1:9">
      <c r="A2849" s="1151"/>
      <c r="B2849" s="922" t="s">
        <v>7971</v>
      </c>
      <c r="C2849" s="920" t="s">
        <v>19701</v>
      </c>
      <c r="D2849" s="923" t="s">
        <v>19702</v>
      </c>
      <c r="E2849" s="920"/>
      <c r="F2849" s="921">
        <v>3</v>
      </c>
      <c r="G2849" s="920" t="s">
        <v>26859</v>
      </c>
      <c r="H2849" s="922" t="s">
        <v>918</v>
      </c>
      <c r="I2849" s="923" t="s">
        <v>937</v>
      </c>
    </row>
    <row r="2850" spans="1:9">
      <c r="A2850" s="1151"/>
      <c r="B2850" s="922" t="s">
        <v>7902</v>
      </c>
      <c r="C2850" s="920" t="s">
        <v>19698</v>
      </c>
      <c r="D2850" s="923" t="s">
        <v>8555</v>
      </c>
      <c r="E2850" s="920" t="s">
        <v>13207</v>
      </c>
      <c r="F2850" s="921">
        <v>4</v>
      </c>
      <c r="G2850" s="920" t="s">
        <v>26859</v>
      </c>
      <c r="H2850" s="922" t="s">
        <v>19699</v>
      </c>
      <c r="I2850" s="923" t="s">
        <v>1851</v>
      </c>
    </row>
    <row r="2851" spans="1:9">
      <c r="A2851" s="1151"/>
      <c r="B2851" s="922" t="s">
        <v>7902</v>
      </c>
      <c r="C2851" s="920" t="s">
        <v>19698</v>
      </c>
      <c r="D2851" s="923" t="s">
        <v>8555</v>
      </c>
      <c r="E2851" s="920" t="s">
        <v>13207</v>
      </c>
      <c r="F2851" s="921">
        <v>4</v>
      </c>
      <c r="G2851" s="920" t="s">
        <v>26859</v>
      </c>
      <c r="H2851" s="922" t="s">
        <v>27059</v>
      </c>
      <c r="I2851" s="923" t="s">
        <v>1851</v>
      </c>
    </row>
    <row r="2852" spans="1:9">
      <c r="A2852" s="1151"/>
      <c r="B2852" s="922" t="s">
        <v>7962</v>
      </c>
      <c r="C2852" s="920" t="s">
        <v>8288</v>
      </c>
      <c r="D2852" s="923" t="s">
        <v>8597</v>
      </c>
      <c r="E2852" s="920" t="s">
        <v>8801</v>
      </c>
      <c r="F2852" s="921">
        <v>3</v>
      </c>
      <c r="G2852" s="920" t="s">
        <v>26859</v>
      </c>
      <c r="H2852" s="922" t="s">
        <v>1274</v>
      </c>
      <c r="I2852" s="923" t="s">
        <v>11156</v>
      </c>
    </row>
    <row r="2853" spans="1:9">
      <c r="A2853" s="1151"/>
      <c r="B2853" s="922" t="s">
        <v>8069</v>
      </c>
      <c r="C2853" s="920" t="s">
        <v>8385</v>
      </c>
      <c r="D2853" s="923" t="s">
        <v>8671</v>
      </c>
      <c r="E2853" s="920" t="s">
        <v>8801</v>
      </c>
      <c r="F2853" s="921">
        <v>0</v>
      </c>
      <c r="G2853" s="920" t="s">
        <v>26859</v>
      </c>
      <c r="H2853" s="922" t="s">
        <v>27060</v>
      </c>
      <c r="I2853" s="923" t="s">
        <v>932</v>
      </c>
    </row>
    <row r="2854" spans="1:9">
      <c r="A2854" s="1151"/>
      <c r="B2854" s="922" t="s">
        <v>7953</v>
      </c>
      <c r="C2854" s="920" t="s">
        <v>8278</v>
      </c>
      <c r="D2854" s="923" t="s">
        <v>8586</v>
      </c>
      <c r="E2854" s="920" t="s">
        <v>8791</v>
      </c>
      <c r="F2854" s="921">
        <v>5</v>
      </c>
      <c r="G2854" s="920" t="s">
        <v>26859</v>
      </c>
      <c r="H2854" s="922" t="s">
        <v>2053</v>
      </c>
      <c r="I2854" s="923" t="s">
        <v>937</v>
      </c>
    </row>
    <row r="2855" spans="1:9">
      <c r="A2855" s="1151"/>
      <c r="B2855" s="922" t="s">
        <v>2547</v>
      </c>
      <c r="C2855" s="920" t="s">
        <v>21015</v>
      </c>
      <c r="D2855" s="923" t="s">
        <v>21016</v>
      </c>
      <c r="E2855" s="920"/>
      <c r="F2855" s="921">
        <v>2</v>
      </c>
      <c r="G2855" s="920" t="s">
        <v>26859</v>
      </c>
      <c r="H2855" s="922" t="s">
        <v>27061</v>
      </c>
      <c r="I2855" s="923" t="s">
        <v>937</v>
      </c>
    </row>
    <row r="2856" spans="1:9">
      <c r="A2856" s="1151"/>
      <c r="B2856" s="922" t="s">
        <v>12438</v>
      </c>
      <c r="C2856" s="920" t="s">
        <v>12439</v>
      </c>
      <c r="D2856" s="923" t="s">
        <v>12440</v>
      </c>
      <c r="E2856" s="920" t="s">
        <v>12441</v>
      </c>
      <c r="F2856" s="921">
        <v>3</v>
      </c>
      <c r="G2856" s="920" t="s">
        <v>10858</v>
      </c>
      <c r="H2856" s="922" t="s">
        <v>23920</v>
      </c>
      <c r="I2856" s="923" t="s">
        <v>936</v>
      </c>
    </row>
    <row r="2857" spans="1:9">
      <c r="A2857" s="1151"/>
      <c r="B2857" s="922" t="s">
        <v>22301</v>
      </c>
      <c r="C2857" s="920" t="s">
        <v>22302</v>
      </c>
      <c r="D2857" s="923" t="s">
        <v>22303</v>
      </c>
      <c r="E2857" s="920" t="s">
        <v>22304</v>
      </c>
      <c r="F2857" s="921">
        <v>13</v>
      </c>
      <c r="G2857" s="920" t="s">
        <v>26859</v>
      </c>
      <c r="H2857" s="922" t="s">
        <v>1833</v>
      </c>
      <c r="I2857" s="923" t="s">
        <v>933</v>
      </c>
    </row>
    <row r="2858" spans="1:9" ht="40.5">
      <c r="A2858" s="1151"/>
      <c r="B2858" s="922" t="s">
        <v>8008</v>
      </c>
      <c r="C2858" s="920" t="s">
        <v>8330</v>
      </c>
      <c r="D2858" s="923" t="s">
        <v>8623</v>
      </c>
      <c r="E2858" s="920" t="s">
        <v>8840</v>
      </c>
      <c r="F2858" s="921">
        <v>2</v>
      </c>
      <c r="G2858" s="920" t="s">
        <v>26859</v>
      </c>
      <c r="H2858" s="922"/>
      <c r="I2858" s="923" t="s">
        <v>17142</v>
      </c>
    </row>
    <row r="2859" spans="1:9">
      <c r="A2859" s="1151"/>
      <c r="B2859" s="922" t="s">
        <v>8084</v>
      </c>
      <c r="C2859" s="920" t="s">
        <v>3808</v>
      </c>
      <c r="D2859" s="923" t="s">
        <v>21218</v>
      </c>
      <c r="E2859" s="920" t="s">
        <v>8907</v>
      </c>
      <c r="F2859" s="921">
        <v>3</v>
      </c>
      <c r="G2859" s="920" t="s">
        <v>26859</v>
      </c>
      <c r="H2859" s="922" t="s">
        <v>13415</v>
      </c>
      <c r="I2859" s="923" t="s">
        <v>937</v>
      </c>
    </row>
    <row r="2860" spans="1:9">
      <c r="A2860" s="1151"/>
      <c r="B2860" s="922" t="s">
        <v>5949</v>
      </c>
      <c r="C2860" s="920" t="s">
        <v>8308</v>
      </c>
      <c r="D2860" s="923" t="s">
        <v>13381</v>
      </c>
      <c r="E2860" s="920" t="s">
        <v>8820</v>
      </c>
      <c r="F2860" s="921">
        <v>4</v>
      </c>
      <c r="G2860" s="920" t="s">
        <v>26859</v>
      </c>
      <c r="H2860" s="922" t="s">
        <v>13382</v>
      </c>
      <c r="I2860" s="923" t="s">
        <v>937</v>
      </c>
    </row>
    <row r="2861" spans="1:9">
      <c r="A2861" s="1151"/>
      <c r="B2861" s="922" t="s">
        <v>19602</v>
      </c>
      <c r="C2861" s="920" t="s">
        <v>8351</v>
      </c>
      <c r="D2861" s="923" t="s">
        <v>22539</v>
      </c>
      <c r="E2861" s="920" t="s">
        <v>22540</v>
      </c>
      <c r="F2861" s="921">
        <v>2</v>
      </c>
      <c r="G2861" s="920" t="s">
        <v>26859</v>
      </c>
      <c r="H2861" s="922" t="s">
        <v>22541</v>
      </c>
      <c r="I2861" s="923" t="s">
        <v>931</v>
      </c>
    </row>
    <row r="2862" spans="1:9">
      <c r="A2862" s="1151"/>
      <c r="B2862" s="922" t="s">
        <v>25842</v>
      </c>
      <c r="C2862" s="920" t="s">
        <v>5446</v>
      </c>
      <c r="D2862" s="923" t="s">
        <v>25843</v>
      </c>
      <c r="E2862" s="920"/>
      <c r="F2862" s="921">
        <v>0</v>
      </c>
      <c r="G2862" s="920" t="s">
        <v>26859</v>
      </c>
      <c r="H2862" s="922" t="s">
        <v>16215</v>
      </c>
      <c r="I2862" s="923" t="s">
        <v>929</v>
      </c>
    </row>
    <row r="2863" spans="1:9">
      <c r="A2863" s="1151"/>
      <c r="B2863" s="922" t="s">
        <v>15565</v>
      </c>
      <c r="C2863" s="920" t="s">
        <v>15566</v>
      </c>
      <c r="D2863" s="923" t="s">
        <v>15567</v>
      </c>
      <c r="E2863" s="920" t="s">
        <v>15568</v>
      </c>
      <c r="F2863" s="921">
        <v>1</v>
      </c>
      <c r="G2863" s="920" t="s">
        <v>26859</v>
      </c>
      <c r="H2863" s="922"/>
      <c r="I2863" s="923" t="s">
        <v>938</v>
      </c>
    </row>
    <row r="2864" spans="1:9">
      <c r="A2864" s="1151"/>
      <c r="B2864" s="922" t="s">
        <v>8058</v>
      </c>
      <c r="C2864" s="920" t="s">
        <v>8374</v>
      </c>
      <c r="D2864" s="923" t="s">
        <v>8662</v>
      </c>
      <c r="E2864" s="920" t="s">
        <v>8885</v>
      </c>
      <c r="F2864" s="921">
        <v>4</v>
      </c>
      <c r="G2864" s="920" t="s">
        <v>26859</v>
      </c>
      <c r="H2864" s="922" t="s">
        <v>27062</v>
      </c>
      <c r="I2864" s="923" t="s">
        <v>931</v>
      </c>
    </row>
    <row r="2865" spans="1:9">
      <c r="A2865" s="1151"/>
      <c r="B2865" s="922" t="s">
        <v>11215</v>
      </c>
      <c r="C2865" s="920" t="s">
        <v>11216</v>
      </c>
      <c r="D2865" s="923" t="s">
        <v>11217</v>
      </c>
      <c r="E2865" s="920"/>
      <c r="F2865" s="921">
        <v>1</v>
      </c>
      <c r="G2865" s="920" t="s">
        <v>26859</v>
      </c>
      <c r="H2865" s="922" t="s">
        <v>4812</v>
      </c>
      <c r="I2865" s="923" t="s">
        <v>10945</v>
      </c>
    </row>
    <row r="2866" spans="1:9">
      <c r="A2866" s="1151"/>
      <c r="B2866" s="922" t="s">
        <v>7933</v>
      </c>
      <c r="C2866" s="920" t="s">
        <v>8262</v>
      </c>
      <c r="D2866" s="923" t="s">
        <v>28591</v>
      </c>
      <c r="E2866" s="920" t="s">
        <v>8776</v>
      </c>
      <c r="F2866" s="921">
        <v>3</v>
      </c>
      <c r="G2866" s="920" t="s">
        <v>26877</v>
      </c>
      <c r="H2866" s="922" t="s">
        <v>23179</v>
      </c>
      <c r="I2866" s="923" t="s">
        <v>931</v>
      </c>
    </row>
    <row r="2867" spans="1:9" ht="54">
      <c r="A2867" s="1151"/>
      <c r="B2867" s="922" t="s">
        <v>7924</v>
      </c>
      <c r="C2867" s="920" t="s">
        <v>8252</v>
      </c>
      <c r="D2867" s="923" t="s">
        <v>19564</v>
      </c>
      <c r="E2867" s="920" t="s">
        <v>8768</v>
      </c>
      <c r="F2867" s="921">
        <v>8</v>
      </c>
      <c r="G2867" s="920" t="s">
        <v>26859</v>
      </c>
      <c r="H2867" s="922" t="s">
        <v>19565</v>
      </c>
      <c r="I2867" s="923" t="s">
        <v>933</v>
      </c>
    </row>
    <row r="2868" spans="1:9">
      <c r="A2868" s="1151"/>
      <c r="B2868" s="922" t="s">
        <v>19552</v>
      </c>
      <c r="C2868" s="920" t="s">
        <v>19553</v>
      </c>
      <c r="D2868" s="923" t="s">
        <v>19554</v>
      </c>
      <c r="E2868" s="920" t="s">
        <v>19555</v>
      </c>
      <c r="F2868" s="921">
        <v>49</v>
      </c>
      <c r="G2868" s="920" t="s">
        <v>26859</v>
      </c>
      <c r="H2868" s="922" t="s">
        <v>19556</v>
      </c>
      <c r="I2868" s="923" t="s">
        <v>936</v>
      </c>
    </row>
    <row r="2869" spans="1:9">
      <c r="A2869" s="1151"/>
      <c r="B2869" s="922" t="s">
        <v>15550</v>
      </c>
      <c r="C2869" s="920" t="s">
        <v>15156</v>
      </c>
      <c r="D2869" s="923" t="s">
        <v>15551</v>
      </c>
      <c r="E2869" s="920"/>
      <c r="F2869" s="921">
        <v>0</v>
      </c>
      <c r="G2869" s="920" t="s">
        <v>26859</v>
      </c>
      <c r="H2869" s="922"/>
      <c r="I2869" s="923" t="s">
        <v>938</v>
      </c>
    </row>
    <row r="2870" spans="1:9">
      <c r="A2870" s="1151"/>
      <c r="B2870" s="922" t="s">
        <v>3164</v>
      </c>
      <c r="C2870" s="920" t="s">
        <v>15156</v>
      </c>
      <c r="D2870" s="923" t="s">
        <v>24003</v>
      </c>
      <c r="E2870" s="920"/>
      <c r="F2870" s="921">
        <v>0</v>
      </c>
      <c r="G2870" s="920" t="s">
        <v>26859</v>
      </c>
      <c r="H2870" s="922"/>
      <c r="I2870" s="923" t="s">
        <v>938</v>
      </c>
    </row>
    <row r="2871" spans="1:9">
      <c r="A2871" s="1151"/>
      <c r="B2871" s="922" t="s">
        <v>19541</v>
      </c>
      <c r="C2871" s="920" t="s">
        <v>19542</v>
      </c>
      <c r="D2871" s="923" t="s">
        <v>19543</v>
      </c>
      <c r="E2871" s="920" t="s">
        <v>19544</v>
      </c>
      <c r="F2871" s="921">
        <v>17</v>
      </c>
      <c r="G2871" s="920" t="s">
        <v>26859</v>
      </c>
      <c r="H2871" s="922"/>
      <c r="I2871" s="923" t="s">
        <v>564</v>
      </c>
    </row>
    <row r="2872" spans="1:9">
      <c r="A2872" s="1151"/>
      <c r="B2872" s="922" t="s">
        <v>19527</v>
      </c>
      <c r="C2872" s="920" t="s">
        <v>19528</v>
      </c>
      <c r="D2872" s="923" t="s">
        <v>19529</v>
      </c>
      <c r="E2872" s="920"/>
      <c r="F2872" s="921">
        <v>0</v>
      </c>
      <c r="G2872" s="920" t="s">
        <v>26859</v>
      </c>
      <c r="H2872" s="922" t="s">
        <v>19530</v>
      </c>
      <c r="I2872" s="923" t="s">
        <v>937</v>
      </c>
    </row>
    <row r="2873" spans="1:9">
      <c r="A2873" s="1151"/>
      <c r="B2873" s="922" t="s">
        <v>7892</v>
      </c>
      <c r="C2873" s="920" t="s">
        <v>8227</v>
      </c>
      <c r="D2873" s="923" t="s">
        <v>8551</v>
      </c>
      <c r="E2873" s="920" t="s">
        <v>8742</v>
      </c>
      <c r="F2873" s="921">
        <v>0</v>
      </c>
      <c r="G2873" s="920" t="s">
        <v>26859</v>
      </c>
      <c r="H2873" s="922" t="s">
        <v>891</v>
      </c>
      <c r="I2873" s="923" t="s">
        <v>18115</v>
      </c>
    </row>
    <row r="2874" spans="1:9">
      <c r="A2874" s="1151"/>
      <c r="B2874" s="922" t="s">
        <v>16088</v>
      </c>
      <c r="C2874" s="920" t="s">
        <v>16089</v>
      </c>
      <c r="D2874" s="923" t="s">
        <v>16090</v>
      </c>
      <c r="E2874" s="920" t="s">
        <v>24562</v>
      </c>
      <c r="F2874" s="921">
        <v>0</v>
      </c>
      <c r="G2874" s="920" t="s">
        <v>26859</v>
      </c>
      <c r="H2874" s="922"/>
      <c r="I2874" s="923" t="s">
        <v>21816</v>
      </c>
    </row>
    <row r="2875" spans="1:9" ht="27">
      <c r="A2875" s="1151"/>
      <c r="B2875" s="922" t="s">
        <v>14177</v>
      </c>
      <c r="C2875" s="920" t="s">
        <v>22281</v>
      </c>
      <c r="D2875" s="923" t="s">
        <v>14178</v>
      </c>
      <c r="E2875" s="920" t="s">
        <v>14179</v>
      </c>
      <c r="F2875" s="921">
        <v>12</v>
      </c>
      <c r="G2875" s="920" t="s">
        <v>26859</v>
      </c>
      <c r="H2875" s="922" t="s">
        <v>4770</v>
      </c>
      <c r="I2875" s="923" t="s">
        <v>11775</v>
      </c>
    </row>
    <row r="2876" spans="1:9">
      <c r="A2876" s="1151"/>
      <c r="B2876" s="922" t="s">
        <v>19507</v>
      </c>
      <c r="C2876" s="920" t="s">
        <v>19508</v>
      </c>
      <c r="D2876" s="923" t="s">
        <v>19509</v>
      </c>
      <c r="E2876" s="920" t="s">
        <v>19510</v>
      </c>
      <c r="F2876" s="921">
        <v>4</v>
      </c>
      <c r="G2876" s="920" t="s">
        <v>26859</v>
      </c>
      <c r="H2876" s="922" t="s">
        <v>2051</v>
      </c>
      <c r="I2876" s="923" t="s">
        <v>936</v>
      </c>
    </row>
    <row r="2877" spans="1:9">
      <c r="A2877" s="1151"/>
      <c r="B2877" s="922" t="s">
        <v>19507</v>
      </c>
      <c r="C2877" s="920" t="s">
        <v>19508</v>
      </c>
      <c r="D2877" s="923" t="s">
        <v>19509</v>
      </c>
      <c r="E2877" s="920" t="s">
        <v>19510</v>
      </c>
      <c r="F2877" s="921">
        <v>4</v>
      </c>
      <c r="G2877" s="920" t="s">
        <v>26859</v>
      </c>
      <c r="H2877" s="922" t="s">
        <v>2051</v>
      </c>
      <c r="I2877" s="923" t="s">
        <v>936</v>
      </c>
    </row>
    <row r="2878" spans="1:9">
      <c r="A2878" s="1151"/>
      <c r="B2878" s="922" t="s">
        <v>19501</v>
      </c>
      <c r="C2878" s="920" t="s">
        <v>19502</v>
      </c>
      <c r="D2878" s="923" t="s">
        <v>19503</v>
      </c>
      <c r="E2878" s="920" t="s">
        <v>19504</v>
      </c>
      <c r="F2878" s="921">
        <v>2</v>
      </c>
      <c r="G2878" s="920" t="s">
        <v>26859</v>
      </c>
      <c r="H2878" s="922" t="s">
        <v>11590</v>
      </c>
      <c r="I2878" s="923" t="s">
        <v>931</v>
      </c>
    </row>
    <row r="2879" spans="1:9">
      <c r="A2879" s="1151"/>
      <c r="B2879" s="922" t="s">
        <v>19501</v>
      </c>
      <c r="C2879" s="920" t="s">
        <v>19502</v>
      </c>
      <c r="D2879" s="923" t="s">
        <v>19503</v>
      </c>
      <c r="E2879" s="920" t="s">
        <v>19504</v>
      </c>
      <c r="F2879" s="921">
        <v>2</v>
      </c>
      <c r="G2879" s="920" t="s">
        <v>26859</v>
      </c>
      <c r="H2879" s="922" t="s">
        <v>11590</v>
      </c>
      <c r="I2879" s="923" t="s">
        <v>931</v>
      </c>
    </row>
    <row r="2880" spans="1:9">
      <c r="A2880" s="1151"/>
      <c r="B2880" s="922" t="s">
        <v>25818</v>
      </c>
      <c r="C2880" s="920" t="s">
        <v>25819</v>
      </c>
      <c r="D2880" s="923" t="s">
        <v>25820</v>
      </c>
      <c r="E2880" s="920"/>
      <c r="F2880" s="921">
        <v>1</v>
      </c>
      <c r="G2880" s="920" t="s">
        <v>26859</v>
      </c>
      <c r="H2880" s="922" t="s">
        <v>889</v>
      </c>
      <c r="I2880" s="923" t="s">
        <v>938</v>
      </c>
    </row>
    <row r="2881" spans="1:9">
      <c r="A2881" s="1151"/>
      <c r="B2881" s="922" t="s">
        <v>8092</v>
      </c>
      <c r="C2881" s="920" t="s">
        <v>8402</v>
      </c>
      <c r="D2881" s="923" t="s">
        <v>8682</v>
      </c>
      <c r="E2881" s="920" t="s">
        <v>8914</v>
      </c>
      <c r="F2881" s="921">
        <v>7</v>
      </c>
      <c r="G2881" s="920" t="s">
        <v>26859</v>
      </c>
      <c r="H2881" s="922"/>
      <c r="I2881" s="923" t="s">
        <v>936</v>
      </c>
    </row>
    <row r="2882" spans="1:9">
      <c r="A2882" s="1151"/>
      <c r="B2882" s="922" t="s">
        <v>8061</v>
      </c>
      <c r="C2882" s="920" t="s">
        <v>8377</v>
      </c>
      <c r="D2882" s="923" t="s">
        <v>8664</v>
      </c>
      <c r="E2882" s="920" t="s">
        <v>8888</v>
      </c>
      <c r="F2882" s="921">
        <v>10</v>
      </c>
      <c r="G2882" s="920" t="s">
        <v>26859</v>
      </c>
      <c r="H2882" s="922" t="s">
        <v>12370</v>
      </c>
      <c r="I2882" s="923" t="s">
        <v>11287</v>
      </c>
    </row>
    <row r="2883" spans="1:9">
      <c r="A2883" s="1151"/>
      <c r="B2883" s="922" t="s">
        <v>8042</v>
      </c>
      <c r="C2883" s="920" t="s">
        <v>8361</v>
      </c>
      <c r="D2883" s="923" t="s">
        <v>8648</v>
      </c>
      <c r="E2883" s="920"/>
      <c r="F2883" s="921">
        <v>2</v>
      </c>
      <c r="G2883" s="920" t="s">
        <v>26859</v>
      </c>
      <c r="H2883" s="922" t="s">
        <v>12177</v>
      </c>
      <c r="I2883" s="923" t="s">
        <v>13098</v>
      </c>
    </row>
    <row r="2884" spans="1:9">
      <c r="A2884" s="1151"/>
      <c r="B2884" s="922" t="s">
        <v>14950</v>
      </c>
      <c r="C2884" s="920" t="s">
        <v>14951</v>
      </c>
      <c r="D2884" s="923" t="s">
        <v>14952</v>
      </c>
      <c r="E2884" s="920" t="s">
        <v>14953</v>
      </c>
      <c r="F2884" s="921">
        <v>6</v>
      </c>
      <c r="G2884" s="920" t="s">
        <v>26877</v>
      </c>
      <c r="H2884" s="922" t="s">
        <v>16467</v>
      </c>
      <c r="I2884" s="923" t="s">
        <v>13595</v>
      </c>
    </row>
    <row r="2885" spans="1:9">
      <c r="A2885" s="1151"/>
      <c r="B2885" s="922" t="s">
        <v>12361</v>
      </c>
      <c r="C2885" s="920" t="s">
        <v>12362</v>
      </c>
      <c r="D2885" s="923" t="s">
        <v>12363</v>
      </c>
      <c r="E2885" s="920" t="s">
        <v>12364</v>
      </c>
      <c r="F2885" s="921">
        <v>7</v>
      </c>
      <c r="G2885" s="920" t="s">
        <v>26859</v>
      </c>
      <c r="H2885" s="922" t="s">
        <v>19488</v>
      </c>
      <c r="I2885" s="923" t="s">
        <v>939</v>
      </c>
    </row>
    <row r="2886" spans="1:9">
      <c r="A2886" s="1151"/>
      <c r="B2886" s="922" t="s">
        <v>19485</v>
      </c>
      <c r="C2886" s="920" t="s">
        <v>19481</v>
      </c>
      <c r="D2886" s="923" t="s">
        <v>28813</v>
      </c>
      <c r="E2886" s="920" t="s">
        <v>19483</v>
      </c>
      <c r="F2886" s="921">
        <v>30</v>
      </c>
      <c r="G2886" s="920" t="s">
        <v>26859</v>
      </c>
      <c r="H2886" s="922" t="s">
        <v>19484</v>
      </c>
      <c r="I2886" s="923" t="s">
        <v>929</v>
      </c>
    </row>
    <row r="2887" spans="1:9">
      <c r="A2887" s="1151"/>
      <c r="B2887" s="922" t="s">
        <v>19480</v>
      </c>
      <c r="C2887" s="920" t="s">
        <v>19481</v>
      </c>
      <c r="D2887" s="923" t="s">
        <v>19482</v>
      </c>
      <c r="E2887" s="920" t="s">
        <v>19483</v>
      </c>
      <c r="F2887" s="921">
        <v>1</v>
      </c>
      <c r="G2887" s="920" t="s">
        <v>26859</v>
      </c>
      <c r="H2887" s="922" t="s">
        <v>19484</v>
      </c>
      <c r="I2887" s="923" t="s">
        <v>929</v>
      </c>
    </row>
    <row r="2888" spans="1:9">
      <c r="A2888" s="1151"/>
      <c r="B2888" s="922" t="s">
        <v>8056</v>
      </c>
      <c r="C2888" s="920" t="s">
        <v>8373</v>
      </c>
      <c r="D2888" s="923" t="s">
        <v>8660</v>
      </c>
      <c r="E2888" s="920" t="s">
        <v>8884</v>
      </c>
      <c r="F2888" s="921">
        <v>8</v>
      </c>
      <c r="G2888" s="920" t="s">
        <v>26859</v>
      </c>
      <c r="H2888" s="922" t="s">
        <v>1833</v>
      </c>
      <c r="I2888" s="923" t="s">
        <v>933</v>
      </c>
    </row>
    <row r="2889" spans="1:9">
      <c r="A2889" s="1151"/>
      <c r="B2889" s="922" t="s">
        <v>8049</v>
      </c>
      <c r="C2889" s="920" t="s">
        <v>735</v>
      </c>
      <c r="D2889" s="923" t="s">
        <v>8652</v>
      </c>
      <c r="E2889" s="920" t="s">
        <v>8875</v>
      </c>
      <c r="F2889" s="921">
        <v>0</v>
      </c>
      <c r="G2889" s="920" t="s">
        <v>26859</v>
      </c>
      <c r="H2889" s="922" t="s">
        <v>4735</v>
      </c>
      <c r="I2889" s="923" t="s">
        <v>938</v>
      </c>
    </row>
    <row r="2890" spans="1:9">
      <c r="A2890" s="1151"/>
      <c r="B2890" s="922" t="s">
        <v>13829</v>
      </c>
      <c r="C2890" s="920" t="s">
        <v>13830</v>
      </c>
      <c r="D2890" s="923" t="s">
        <v>21761</v>
      </c>
      <c r="E2890" s="920" t="s">
        <v>21762</v>
      </c>
      <c r="F2890" s="921">
        <v>8</v>
      </c>
      <c r="G2890" s="920" t="s">
        <v>26859</v>
      </c>
      <c r="H2890" s="922" t="s">
        <v>21763</v>
      </c>
      <c r="I2890" s="923" t="s">
        <v>21764</v>
      </c>
    </row>
    <row r="2891" spans="1:9">
      <c r="A2891" s="1151"/>
      <c r="B2891" s="922" t="s">
        <v>8057</v>
      </c>
      <c r="C2891" s="920" t="s">
        <v>22279</v>
      </c>
      <c r="D2891" s="923" t="s">
        <v>8661</v>
      </c>
      <c r="E2891" s="920" t="s">
        <v>14172</v>
      </c>
      <c r="F2891" s="921">
        <v>3</v>
      </c>
      <c r="G2891" s="920" t="s">
        <v>26859</v>
      </c>
      <c r="H2891" s="922"/>
      <c r="I2891" s="923" t="s">
        <v>564</v>
      </c>
    </row>
    <row r="2892" spans="1:9">
      <c r="A2892" s="1151"/>
      <c r="B2892" s="922" t="s">
        <v>7876</v>
      </c>
      <c r="C2892" s="920" t="s">
        <v>8213</v>
      </c>
      <c r="D2892" s="923" t="s">
        <v>8541</v>
      </c>
      <c r="E2892" s="920" t="s">
        <v>8732</v>
      </c>
      <c r="F2892" s="921">
        <v>3</v>
      </c>
      <c r="G2892" s="920" t="s">
        <v>26859</v>
      </c>
      <c r="H2892" s="922" t="s">
        <v>19463</v>
      </c>
      <c r="I2892" s="923" t="s">
        <v>11287</v>
      </c>
    </row>
    <row r="2893" spans="1:9" ht="27">
      <c r="A2893" s="1151"/>
      <c r="B2893" s="922" t="s">
        <v>7876</v>
      </c>
      <c r="C2893" s="920" t="s">
        <v>8213</v>
      </c>
      <c r="D2893" s="923" t="s">
        <v>8541</v>
      </c>
      <c r="E2893" s="920" t="s">
        <v>23691</v>
      </c>
      <c r="F2893" s="921">
        <v>3</v>
      </c>
      <c r="G2893" s="920" t="s">
        <v>26877</v>
      </c>
      <c r="H2893" s="922" t="s">
        <v>14947</v>
      </c>
      <c r="I2893" s="923" t="s">
        <v>14756</v>
      </c>
    </row>
    <row r="2894" spans="1:9">
      <c r="A2894" s="1151"/>
      <c r="B2894" s="922" t="s">
        <v>19459</v>
      </c>
      <c r="C2894" s="920" t="s">
        <v>19460</v>
      </c>
      <c r="D2894" s="923" t="s">
        <v>28814</v>
      </c>
      <c r="E2894" s="920" t="s">
        <v>19461</v>
      </c>
      <c r="F2894" s="921">
        <v>2</v>
      </c>
      <c r="G2894" s="920" t="s">
        <v>26859</v>
      </c>
      <c r="H2894" s="922" t="s">
        <v>19462</v>
      </c>
      <c r="I2894" s="923" t="s">
        <v>937</v>
      </c>
    </row>
    <row r="2895" spans="1:9">
      <c r="A2895" s="1151"/>
      <c r="B2895" s="922" t="s">
        <v>19459</v>
      </c>
      <c r="C2895" s="920" t="s">
        <v>19460</v>
      </c>
      <c r="D2895" s="923" t="s">
        <v>28815</v>
      </c>
      <c r="E2895" s="920" t="s">
        <v>19461</v>
      </c>
      <c r="F2895" s="921">
        <v>2</v>
      </c>
      <c r="G2895" s="920" t="s">
        <v>26877</v>
      </c>
      <c r="H2895" s="922" t="s">
        <v>14947</v>
      </c>
      <c r="I2895" s="923" t="s">
        <v>937</v>
      </c>
    </row>
    <row r="2896" spans="1:9">
      <c r="A2896" s="1151"/>
      <c r="B2896" s="922" t="s">
        <v>8041</v>
      </c>
      <c r="C2896" s="920" t="s">
        <v>8360</v>
      </c>
      <c r="D2896" s="923" t="s">
        <v>8647</v>
      </c>
      <c r="E2896" s="920"/>
      <c r="F2896" s="921">
        <v>1</v>
      </c>
      <c r="G2896" s="920" t="s">
        <v>26861</v>
      </c>
      <c r="H2896" s="922"/>
      <c r="I2896" s="923" t="s">
        <v>938</v>
      </c>
    </row>
    <row r="2897" spans="1:9">
      <c r="A2897" s="1151"/>
      <c r="B2897" s="922" t="s">
        <v>24932</v>
      </c>
      <c r="C2897" s="920" t="s">
        <v>24933</v>
      </c>
      <c r="D2897" s="923" t="s">
        <v>24934</v>
      </c>
      <c r="E2897" s="920"/>
      <c r="F2897" s="921">
        <v>3</v>
      </c>
      <c r="G2897" s="920" t="s">
        <v>26859</v>
      </c>
      <c r="H2897" s="922" t="s">
        <v>904</v>
      </c>
      <c r="I2897" s="923" t="s">
        <v>1851</v>
      </c>
    </row>
    <row r="2898" spans="1:9">
      <c r="A2898" s="1151"/>
      <c r="B2898" s="922" t="s">
        <v>7858</v>
      </c>
      <c r="C2898" s="920" t="s">
        <v>8200</v>
      </c>
      <c r="D2898" s="923" t="s">
        <v>8526</v>
      </c>
      <c r="E2898" s="920" t="s">
        <v>8713</v>
      </c>
      <c r="F2898" s="921">
        <v>10</v>
      </c>
      <c r="G2898" s="920" t="s">
        <v>26877</v>
      </c>
      <c r="H2898" s="922" t="s">
        <v>27063</v>
      </c>
      <c r="I2898" s="923" t="s">
        <v>564</v>
      </c>
    </row>
    <row r="2899" spans="1:9" ht="27">
      <c r="A2899" s="1151"/>
      <c r="B2899" s="922" t="s">
        <v>13825</v>
      </c>
      <c r="C2899" s="920" t="s">
        <v>3312</v>
      </c>
      <c r="D2899" s="923" t="s">
        <v>13826</v>
      </c>
      <c r="E2899" s="920" t="s">
        <v>13827</v>
      </c>
      <c r="F2899" s="921">
        <v>10</v>
      </c>
      <c r="G2899" s="920" t="s">
        <v>26859</v>
      </c>
      <c r="H2899" s="922" t="s">
        <v>13828</v>
      </c>
      <c r="I2899" s="923" t="s">
        <v>13649</v>
      </c>
    </row>
    <row r="2900" spans="1:9">
      <c r="A2900" s="1151"/>
      <c r="B2900" s="922" t="s">
        <v>8045</v>
      </c>
      <c r="C2900" s="920" t="s">
        <v>8362</v>
      </c>
      <c r="D2900" s="923" t="s">
        <v>8651</v>
      </c>
      <c r="E2900" s="920" t="s">
        <v>8871</v>
      </c>
      <c r="F2900" s="921">
        <v>11</v>
      </c>
      <c r="G2900" s="920" t="s">
        <v>26859</v>
      </c>
      <c r="H2900" s="922" t="s">
        <v>19431</v>
      </c>
      <c r="I2900" s="923" t="s">
        <v>937</v>
      </c>
    </row>
    <row r="2901" spans="1:9">
      <c r="A2901" s="1151"/>
      <c r="B2901" s="922" t="s">
        <v>2225</v>
      </c>
      <c r="C2901" s="920" t="s">
        <v>19427</v>
      </c>
      <c r="D2901" s="923" t="s">
        <v>19428</v>
      </c>
      <c r="E2901" s="920" t="s">
        <v>19429</v>
      </c>
      <c r="F2901" s="921">
        <v>3</v>
      </c>
      <c r="G2901" s="920" t="s">
        <v>26859</v>
      </c>
      <c r="H2901" s="922" t="s">
        <v>19430</v>
      </c>
      <c r="I2901" s="923" t="s">
        <v>564</v>
      </c>
    </row>
    <row r="2902" spans="1:9">
      <c r="A2902" s="1151"/>
      <c r="B2902" s="922" t="s">
        <v>8093</v>
      </c>
      <c r="C2902" s="920" t="s">
        <v>3294</v>
      </c>
      <c r="D2902" s="923" t="s">
        <v>8683</v>
      </c>
      <c r="E2902" s="920" t="s">
        <v>8915</v>
      </c>
      <c r="F2902" s="921">
        <v>21</v>
      </c>
      <c r="G2902" s="920" t="s">
        <v>26859</v>
      </c>
      <c r="H2902" s="922" t="s">
        <v>19422</v>
      </c>
      <c r="I2902" s="923" t="s">
        <v>13098</v>
      </c>
    </row>
    <row r="2903" spans="1:9">
      <c r="A2903" s="1151"/>
      <c r="B2903" s="922" t="s">
        <v>13196</v>
      </c>
      <c r="C2903" s="920" t="s">
        <v>13197</v>
      </c>
      <c r="D2903" s="923" t="s">
        <v>28592</v>
      </c>
      <c r="E2903" s="920" t="s">
        <v>13198</v>
      </c>
      <c r="F2903" s="921">
        <v>6</v>
      </c>
      <c r="G2903" s="920" t="s">
        <v>26859</v>
      </c>
      <c r="H2903" s="922" t="s">
        <v>27064</v>
      </c>
      <c r="I2903" s="923" t="s">
        <v>11287</v>
      </c>
    </row>
    <row r="2904" spans="1:9">
      <c r="A2904" s="1151"/>
      <c r="B2904" s="922" t="s">
        <v>12328</v>
      </c>
      <c r="C2904" s="920" t="s">
        <v>12329</v>
      </c>
      <c r="D2904" s="923" t="s">
        <v>28593</v>
      </c>
      <c r="E2904" s="920" t="s">
        <v>12330</v>
      </c>
      <c r="F2904" s="921">
        <v>4</v>
      </c>
      <c r="G2904" s="920" t="s">
        <v>26859</v>
      </c>
      <c r="H2904" s="922"/>
      <c r="I2904" s="923" t="s">
        <v>564</v>
      </c>
    </row>
    <row r="2905" spans="1:9">
      <c r="A2905" s="1151"/>
      <c r="B2905" s="922" t="s">
        <v>6817</v>
      </c>
      <c r="C2905" s="920" t="s">
        <v>8350</v>
      </c>
      <c r="D2905" s="923" t="s">
        <v>8638</v>
      </c>
      <c r="E2905" s="920" t="s">
        <v>8858</v>
      </c>
      <c r="F2905" s="921">
        <v>3</v>
      </c>
      <c r="G2905" s="920" t="s">
        <v>26859</v>
      </c>
      <c r="H2905" s="922" t="s">
        <v>4770</v>
      </c>
      <c r="I2905" s="923" t="s">
        <v>931</v>
      </c>
    </row>
    <row r="2906" spans="1:9">
      <c r="A2906" s="1151"/>
      <c r="B2906" s="922" t="s">
        <v>19397</v>
      </c>
      <c r="C2906" s="920" t="s">
        <v>19398</v>
      </c>
      <c r="D2906" s="923" t="s">
        <v>19399</v>
      </c>
      <c r="E2906" s="920" t="s">
        <v>19400</v>
      </c>
      <c r="F2906" s="921">
        <v>3</v>
      </c>
      <c r="G2906" s="920" t="s">
        <v>26859</v>
      </c>
      <c r="H2906" s="922" t="s">
        <v>891</v>
      </c>
      <c r="I2906" s="923" t="s">
        <v>937</v>
      </c>
    </row>
    <row r="2907" spans="1:9">
      <c r="A2907" s="1151"/>
      <c r="B2907" s="922" t="s">
        <v>7859</v>
      </c>
      <c r="C2907" s="920" t="s">
        <v>8201</v>
      </c>
      <c r="D2907" s="923" t="s">
        <v>12318</v>
      </c>
      <c r="E2907" s="920" t="s">
        <v>8714</v>
      </c>
      <c r="F2907" s="921">
        <v>4</v>
      </c>
      <c r="G2907" s="920" t="s">
        <v>26859</v>
      </c>
      <c r="H2907" s="922" t="s">
        <v>8983</v>
      </c>
      <c r="I2907" s="923" t="s">
        <v>934</v>
      </c>
    </row>
    <row r="2908" spans="1:9">
      <c r="A2908" s="1151"/>
      <c r="B2908" s="922" t="s">
        <v>7859</v>
      </c>
      <c r="C2908" s="920" t="s">
        <v>8201</v>
      </c>
      <c r="D2908" s="923" t="s">
        <v>12318</v>
      </c>
      <c r="E2908" s="920" t="s">
        <v>8714</v>
      </c>
      <c r="F2908" s="921">
        <v>4</v>
      </c>
      <c r="G2908" s="920" t="s">
        <v>26877</v>
      </c>
      <c r="H2908" s="922" t="s">
        <v>27065</v>
      </c>
      <c r="I2908" s="923" t="s">
        <v>12874</v>
      </c>
    </row>
    <row r="2909" spans="1:9">
      <c r="A2909" s="1151"/>
      <c r="B2909" s="922" t="s">
        <v>7884</v>
      </c>
      <c r="C2909" s="920" t="s">
        <v>8220</v>
      </c>
      <c r="D2909" s="923" t="s">
        <v>8545</v>
      </c>
      <c r="E2909" s="920" t="s">
        <v>19393</v>
      </c>
      <c r="F2909" s="921">
        <v>21</v>
      </c>
      <c r="G2909" s="920" t="s">
        <v>26859</v>
      </c>
      <c r="H2909" s="922" t="s">
        <v>8966</v>
      </c>
      <c r="I2909" s="923" t="s">
        <v>11287</v>
      </c>
    </row>
    <row r="2910" spans="1:9" ht="27">
      <c r="A2910" s="1151"/>
      <c r="B2910" s="922" t="s">
        <v>7884</v>
      </c>
      <c r="C2910" s="920" t="s">
        <v>8220</v>
      </c>
      <c r="D2910" s="923" t="s">
        <v>8545</v>
      </c>
      <c r="E2910" s="920" t="s">
        <v>14936</v>
      </c>
      <c r="F2910" s="921">
        <v>21</v>
      </c>
      <c r="G2910" s="920" t="s">
        <v>26877</v>
      </c>
      <c r="H2910" s="922" t="s">
        <v>8966</v>
      </c>
      <c r="I2910" s="923" t="s">
        <v>11607</v>
      </c>
    </row>
    <row r="2911" spans="1:9">
      <c r="A2911" s="1151"/>
      <c r="B2911" s="922" t="s">
        <v>11498</v>
      </c>
      <c r="C2911" s="920" t="s">
        <v>11499</v>
      </c>
      <c r="D2911" s="923" t="s">
        <v>28594</v>
      </c>
      <c r="E2911" s="920" t="s">
        <v>11500</v>
      </c>
      <c r="F2911" s="921">
        <v>51</v>
      </c>
      <c r="G2911" s="920" t="s">
        <v>26859</v>
      </c>
      <c r="H2911" s="922" t="s">
        <v>23420</v>
      </c>
      <c r="I2911" s="923" t="s">
        <v>937</v>
      </c>
    </row>
    <row r="2912" spans="1:9">
      <c r="A2912" s="1151"/>
      <c r="B2912" s="922" t="s">
        <v>11498</v>
      </c>
      <c r="C2912" s="920" t="s">
        <v>11499</v>
      </c>
      <c r="D2912" s="923" t="s">
        <v>28594</v>
      </c>
      <c r="E2912" s="920" t="s">
        <v>11500</v>
      </c>
      <c r="F2912" s="921">
        <v>51</v>
      </c>
      <c r="G2912" s="920" t="s">
        <v>26877</v>
      </c>
      <c r="H2912" s="922" t="s">
        <v>23420</v>
      </c>
      <c r="I2912" s="923" t="s">
        <v>11281</v>
      </c>
    </row>
    <row r="2913" spans="1:9">
      <c r="A2913" s="1151"/>
      <c r="B2913" s="922" t="s">
        <v>16072</v>
      </c>
      <c r="C2913" s="920" t="s">
        <v>16073</v>
      </c>
      <c r="D2913" s="923" t="s">
        <v>16074</v>
      </c>
      <c r="E2913" s="920"/>
      <c r="F2913" s="921">
        <v>1</v>
      </c>
      <c r="G2913" s="920" t="s">
        <v>26859</v>
      </c>
      <c r="H2913" s="922"/>
      <c r="I2913" s="923" t="s">
        <v>938</v>
      </c>
    </row>
    <row r="2914" spans="1:9">
      <c r="A2914" s="1151"/>
      <c r="B2914" s="922" t="s">
        <v>19373</v>
      </c>
      <c r="C2914" s="920" t="s">
        <v>19374</v>
      </c>
      <c r="D2914" s="923" t="s">
        <v>19375</v>
      </c>
      <c r="E2914" s="920" t="s">
        <v>19376</v>
      </c>
      <c r="F2914" s="921">
        <v>2</v>
      </c>
      <c r="G2914" s="920" t="s">
        <v>26859</v>
      </c>
      <c r="H2914" s="922" t="s">
        <v>19377</v>
      </c>
      <c r="I2914" s="923" t="s">
        <v>929</v>
      </c>
    </row>
    <row r="2915" spans="1:9">
      <c r="A2915" s="1151"/>
      <c r="B2915" s="922" t="s">
        <v>24539</v>
      </c>
      <c r="C2915" s="920" t="s">
        <v>24540</v>
      </c>
      <c r="D2915" s="923" t="s">
        <v>24541</v>
      </c>
      <c r="E2915" s="920"/>
      <c r="F2915" s="921">
        <v>2</v>
      </c>
      <c r="G2915" s="920" t="s">
        <v>26859</v>
      </c>
      <c r="H2915" s="922"/>
      <c r="I2915" s="923" t="s">
        <v>940</v>
      </c>
    </row>
    <row r="2916" spans="1:9">
      <c r="A2916" s="1151"/>
      <c r="B2916" s="922" t="s">
        <v>8171</v>
      </c>
      <c r="C2916" s="920" t="s">
        <v>8494</v>
      </c>
      <c r="D2916" s="923" t="s">
        <v>15789</v>
      </c>
      <c r="E2916" s="920" t="s">
        <v>15790</v>
      </c>
      <c r="F2916" s="921">
        <v>1</v>
      </c>
      <c r="G2916" s="920" t="s">
        <v>26859</v>
      </c>
      <c r="H2916" s="922" t="s">
        <v>15791</v>
      </c>
      <c r="I2916" s="923" t="s">
        <v>17621</v>
      </c>
    </row>
    <row r="2917" spans="1:9">
      <c r="A2917" s="1151"/>
      <c r="B2917" s="922" t="s">
        <v>7912</v>
      </c>
      <c r="C2917" s="920" t="s">
        <v>8243</v>
      </c>
      <c r="D2917" s="923" t="s">
        <v>28595</v>
      </c>
      <c r="E2917" s="920" t="s">
        <v>8758</v>
      </c>
      <c r="F2917" s="921">
        <v>3</v>
      </c>
      <c r="G2917" s="920" t="s">
        <v>26859</v>
      </c>
      <c r="H2917" s="922" t="s">
        <v>891</v>
      </c>
      <c r="I2917" s="923" t="s">
        <v>937</v>
      </c>
    </row>
    <row r="2918" spans="1:9">
      <c r="A2918" s="1151"/>
      <c r="B2918" s="922" t="s">
        <v>17112</v>
      </c>
      <c r="C2918" s="920" t="s">
        <v>17113</v>
      </c>
      <c r="D2918" s="923" t="s">
        <v>17114</v>
      </c>
      <c r="E2918" s="920"/>
      <c r="F2918" s="921">
        <v>0</v>
      </c>
      <c r="G2918" s="920" t="s">
        <v>26859</v>
      </c>
      <c r="H2918" s="922"/>
      <c r="I2918" s="923" t="s">
        <v>941</v>
      </c>
    </row>
    <row r="2919" spans="1:9">
      <c r="A2919" s="1151"/>
      <c r="B2919" s="922" t="s">
        <v>19349</v>
      </c>
      <c r="C2919" s="920" t="s">
        <v>19350</v>
      </c>
      <c r="D2919" s="923" t="s">
        <v>19351</v>
      </c>
      <c r="E2919" s="920" t="s">
        <v>19352</v>
      </c>
      <c r="F2919" s="921">
        <v>8</v>
      </c>
      <c r="G2919" s="920" t="s">
        <v>26859</v>
      </c>
      <c r="H2919" s="922"/>
      <c r="I2919" s="923" t="s">
        <v>17585</v>
      </c>
    </row>
    <row r="2920" spans="1:9">
      <c r="A2920" s="1151"/>
      <c r="B2920" s="922" t="s">
        <v>17102</v>
      </c>
      <c r="C2920" s="920" t="s">
        <v>6360</v>
      </c>
      <c r="D2920" s="923" t="s">
        <v>17103</v>
      </c>
      <c r="E2920" s="920"/>
      <c r="F2920" s="921">
        <v>0</v>
      </c>
      <c r="G2920" s="920" t="s">
        <v>26859</v>
      </c>
      <c r="H2920" s="922" t="s">
        <v>17104</v>
      </c>
      <c r="I2920" s="923" t="s">
        <v>941</v>
      </c>
    </row>
    <row r="2921" spans="1:9">
      <c r="A2921" s="1151"/>
      <c r="B2921" s="922" t="s">
        <v>15025</v>
      </c>
      <c r="C2921" s="920" t="s">
        <v>15026</v>
      </c>
      <c r="D2921" s="923" t="s">
        <v>15027</v>
      </c>
      <c r="E2921" s="920" t="s">
        <v>23851</v>
      </c>
      <c r="F2921" s="921">
        <v>8</v>
      </c>
      <c r="G2921" s="920" t="s">
        <v>10858</v>
      </c>
      <c r="H2921" s="922" t="s">
        <v>23811</v>
      </c>
      <c r="I2921" s="923" t="s">
        <v>934</v>
      </c>
    </row>
    <row r="2922" spans="1:9">
      <c r="A2922" s="1151"/>
      <c r="B2922" s="922" t="s">
        <v>14587</v>
      </c>
      <c r="C2922" s="920" t="s">
        <v>14588</v>
      </c>
      <c r="D2922" s="923" t="s">
        <v>14589</v>
      </c>
      <c r="E2922" s="920"/>
      <c r="F2922" s="921">
        <v>2</v>
      </c>
      <c r="G2922" s="920" t="s">
        <v>26859</v>
      </c>
      <c r="H2922" s="922"/>
      <c r="I2922" s="923" t="s">
        <v>938</v>
      </c>
    </row>
    <row r="2923" spans="1:9">
      <c r="A2923" s="1151"/>
      <c r="B2923" s="922" t="s">
        <v>17099</v>
      </c>
      <c r="C2923" s="920" t="s">
        <v>17100</v>
      </c>
      <c r="D2923" s="923" t="s">
        <v>17101</v>
      </c>
      <c r="E2923" s="920"/>
      <c r="F2923" s="921">
        <v>1</v>
      </c>
      <c r="G2923" s="920" t="s">
        <v>26859</v>
      </c>
      <c r="H2923" s="922"/>
      <c r="I2923" s="923" t="s">
        <v>940</v>
      </c>
    </row>
    <row r="2924" spans="1:9">
      <c r="A2924" s="1151"/>
      <c r="B2924" s="922" t="s">
        <v>7929</v>
      </c>
      <c r="C2924" s="920" t="s">
        <v>8258</v>
      </c>
      <c r="D2924" s="923" t="s">
        <v>8569</v>
      </c>
      <c r="E2924" s="920" t="s">
        <v>8773</v>
      </c>
      <c r="F2924" s="921">
        <v>2</v>
      </c>
      <c r="G2924" s="920" t="s">
        <v>26859</v>
      </c>
      <c r="H2924" s="922" t="s">
        <v>27066</v>
      </c>
      <c r="I2924" s="923" t="s">
        <v>11287</v>
      </c>
    </row>
    <row r="2925" spans="1:9">
      <c r="A2925" s="1151"/>
      <c r="B2925" s="922" t="s">
        <v>19329</v>
      </c>
      <c r="C2925" s="920" t="s">
        <v>8200</v>
      </c>
      <c r="D2925" s="923" t="s">
        <v>19330</v>
      </c>
      <c r="E2925" s="920" t="s">
        <v>19331</v>
      </c>
      <c r="F2925" s="921">
        <v>9</v>
      </c>
      <c r="G2925" s="920" t="s">
        <v>26859</v>
      </c>
      <c r="H2925" s="922" t="s">
        <v>4804</v>
      </c>
      <c r="I2925" s="923" t="s">
        <v>11287</v>
      </c>
    </row>
    <row r="2926" spans="1:9">
      <c r="A2926" s="1151"/>
      <c r="B2926" s="922" t="s">
        <v>19327</v>
      </c>
      <c r="C2926" s="920" t="s">
        <v>8200</v>
      </c>
      <c r="D2926" s="923" t="s">
        <v>28816</v>
      </c>
      <c r="E2926" s="920" t="s">
        <v>19328</v>
      </c>
      <c r="F2926" s="921">
        <v>0</v>
      </c>
      <c r="G2926" s="920" t="s">
        <v>26859</v>
      </c>
      <c r="H2926" s="922"/>
      <c r="I2926" s="923" t="s">
        <v>564</v>
      </c>
    </row>
    <row r="2927" spans="1:9">
      <c r="A2927" s="1151"/>
      <c r="B2927" s="922" t="s">
        <v>22262</v>
      </c>
      <c r="C2927" s="920" t="s">
        <v>8307</v>
      </c>
      <c r="D2927" s="923" t="s">
        <v>22263</v>
      </c>
      <c r="E2927" s="920" t="s">
        <v>22264</v>
      </c>
      <c r="F2927" s="921">
        <v>4</v>
      </c>
      <c r="G2927" s="920" t="s">
        <v>26859</v>
      </c>
      <c r="H2927" s="922" t="s">
        <v>1833</v>
      </c>
      <c r="I2927" s="923" t="s">
        <v>937</v>
      </c>
    </row>
    <row r="2928" spans="1:9">
      <c r="A2928" s="1151"/>
      <c r="B2928" s="922" t="s">
        <v>8095</v>
      </c>
      <c r="C2928" s="920" t="s">
        <v>8403</v>
      </c>
      <c r="D2928" s="923" t="s">
        <v>28817</v>
      </c>
      <c r="E2928" s="920" t="s">
        <v>8917</v>
      </c>
      <c r="F2928" s="921">
        <v>1</v>
      </c>
      <c r="G2928" s="920" t="s">
        <v>26859</v>
      </c>
      <c r="H2928" s="922"/>
      <c r="I2928" s="923" t="s">
        <v>940</v>
      </c>
    </row>
    <row r="2929" spans="1:9" ht="27">
      <c r="A2929" s="1151"/>
      <c r="B2929" s="922" t="s">
        <v>19318</v>
      </c>
      <c r="C2929" s="920" t="s">
        <v>19319</v>
      </c>
      <c r="D2929" s="923" t="s">
        <v>19320</v>
      </c>
      <c r="E2929" s="920" t="s">
        <v>19321</v>
      </c>
      <c r="F2929" s="921">
        <v>1</v>
      </c>
      <c r="G2929" s="920" t="s">
        <v>26859</v>
      </c>
      <c r="H2929" s="922" t="s">
        <v>27067</v>
      </c>
      <c r="I2929" s="923" t="s">
        <v>11156</v>
      </c>
    </row>
    <row r="2930" spans="1:9">
      <c r="A2930" s="1151"/>
      <c r="B2930" s="922" t="s">
        <v>8028</v>
      </c>
      <c r="C2930" s="920" t="s">
        <v>1964</v>
      </c>
      <c r="D2930" s="923" t="s">
        <v>8636</v>
      </c>
      <c r="E2930" s="920" t="s">
        <v>8857</v>
      </c>
      <c r="F2930" s="921">
        <v>3</v>
      </c>
      <c r="G2930" s="920" t="s">
        <v>26859</v>
      </c>
      <c r="H2930" s="922" t="s">
        <v>18278</v>
      </c>
      <c r="I2930" s="923" t="s">
        <v>564</v>
      </c>
    </row>
    <row r="2931" spans="1:9">
      <c r="A2931" s="1151"/>
      <c r="B2931" s="922" t="s">
        <v>22257</v>
      </c>
      <c r="C2931" s="920" t="s">
        <v>22258</v>
      </c>
      <c r="D2931" s="923" t="s">
        <v>22259</v>
      </c>
      <c r="E2931" s="920" t="s">
        <v>22260</v>
      </c>
      <c r="F2931" s="921">
        <v>8</v>
      </c>
      <c r="G2931" s="920" t="s">
        <v>26859</v>
      </c>
      <c r="H2931" s="922" t="s">
        <v>14090</v>
      </c>
      <c r="I2931" s="923" t="s">
        <v>11156</v>
      </c>
    </row>
    <row r="2932" spans="1:9">
      <c r="A2932" s="1151"/>
      <c r="B2932" s="922" t="s">
        <v>23542</v>
      </c>
      <c r="C2932" s="920" t="s">
        <v>11241</v>
      </c>
      <c r="D2932" s="923" t="s">
        <v>23543</v>
      </c>
      <c r="E2932" s="920" t="s">
        <v>23544</v>
      </c>
      <c r="F2932" s="921">
        <v>7</v>
      </c>
      <c r="G2932" s="920" t="s">
        <v>26877</v>
      </c>
      <c r="H2932" s="922" t="s">
        <v>23545</v>
      </c>
      <c r="I2932" s="923" t="s">
        <v>933</v>
      </c>
    </row>
    <row r="2933" spans="1:9">
      <c r="A2933" s="1151"/>
      <c r="B2933" s="922" t="s">
        <v>12287</v>
      </c>
      <c r="C2933" s="920" t="s">
        <v>12288</v>
      </c>
      <c r="D2933" s="923" t="s">
        <v>12289</v>
      </c>
      <c r="E2933" s="920" t="s">
        <v>12290</v>
      </c>
      <c r="F2933" s="921">
        <v>2</v>
      </c>
      <c r="G2933" s="920" t="s">
        <v>26859</v>
      </c>
      <c r="H2933" s="922" t="s">
        <v>19278</v>
      </c>
      <c r="I2933" s="923" t="s">
        <v>11281</v>
      </c>
    </row>
    <row r="2934" spans="1:9">
      <c r="A2934" s="1151"/>
      <c r="B2934" s="922" t="s">
        <v>8178</v>
      </c>
      <c r="C2934" s="920" t="s">
        <v>8504</v>
      </c>
      <c r="D2934" s="923" t="s">
        <v>28818</v>
      </c>
      <c r="E2934" s="920" t="s">
        <v>19255</v>
      </c>
      <c r="F2934" s="921">
        <v>3</v>
      </c>
      <c r="G2934" s="920" t="s">
        <v>26859</v>
      </c>
      <c r="H2934" s="922" t="s">
        <v>19256</v>
      </c>
      <c r="I2934" s="923" t="s">
        <v>564</v>
      </c>
    </row>
    <row r="2935" spans="1:9">
      <c r="A2935" s="1151"/>
      <c r="B2935" s="922" t="s">
        <v>23974</v>
      </c>
      <c r="C2935" s="920" t="s">
        <v>23975</v>
      </c>
      <c r="D2935" s="923" t="s">
        <v>23976</v>
      </c>
      <c r="E2935" s="920" t="s">
        <v>23958</v>
      </c>
      <c r="F2935" s="921">
        <v>0</v>
      </c>
      <c r="G2935" s="920" t="s">
        <v>26859</v>
      </c>
      <c r="H2935" s="922"/>
      <c r="I2935" s="923" t="s">
        <v>941</v>
      </c>
    </row>
    <row r="2936" spans="1:9">
      <c r="A2936" s="1151"/>
      <c r="B2936" s="922" t="s">
        <v>7945</v>
      </c>
      <c r="C2936" s="920" t="s">
        <v>6243</v>
      </c>
      <c r="D2936" s="923" t="s">
        <v>8578</v>
      </c>
      <c r="E2936" s="920" t="s">
        <v>8785</v>
      </c>
      <c r="F2936" s="921">
        <v>4</v>
      </c>
      <c r="G2936" s="920" t="s">
        <v>26877</v>
      </c>
      <c r="H2936" s="922" t="s">
        <v>23235</v>
      </c>
      <c r="I2936" s="923" t="s">
        <v>937</v>
      </c>
    </row>
    <row r="2937" spans="1:9">
      <c r="A2937" s="1151"/>
      <c r="B2937" s="922" t="s">
        <v>7945</v>
      </c>
      <c r="C2937" s="920" t="s">
        <v>6243</v>
      </c>
      <c r="D2937" s="923" t="s">
        <v>8578</v>
      </c>
      <c r="E2937" s="920" t="s">
        <v>8785</v>
      </c>
      <c r="F2937" s="921">
        <v>4</v>
      </c>
      <c r="G2937" s="920" t="s">
        <v>26859</v>
      </c>
      <c r="H2937" s="922" t="s">
        <v>23095</v>
      </c>
      <c r="I2937" s="923" t="s">
        <v>937</v>
      </c>
    </row>
    <row r="2938" spans="1:9">
      <c r="A2938" s="1151"/>
      <c r="B2938" s="922" t="s">
        <v>8038</v>
      </c>
      <c r="C2938" s="920" t="s">
        <v>8358</v>
      </c>
      <c r="D2938" s="923" t="s">
        <v>12269</v>
      </c>
      <c r="E2938" s="920" t="s">
        <v>12270</v>
      </c>
      <c r="F2938" s="921">
        <v>4</v>
      </c>
      <c r="G2938" s="920" t="s">
        <v>26859</v>
      </c>
      <c r="H2938" s="922" t="s">
        <v>1289</v>
      </c>
      <c r="I2938" s="923"/>
    </row>
    <row r="2939" spans="1:9">
      <c r="A2939" s="1151"/>
      <c r="B2939" s="922" t="s">
        <v>8038</v>
      </c>
      <c r="C2939" s="920" t="s">
        <v>8371</v>
      </c>
      <c r="D2939" s="923" t="s">
        <v>16616</v>
      </c>
      <c r="E2939" s="920" t="s">
        <v>8882</v>
      </c>
      <c r="F2939" s="921">
        <v>3</v>
      </c>
      <c r="G2939" s="920" t="s">
        <v>26859</v>
      </c>
      <c r="H2939" s="922" t="s">
        <v>2053</v>
      </c>
      <c r="I2939" s="923" t="s">
        <v>931</v>
      </c>
    </row>
    <row r="2940" spans="1:9">
      <c r="A2940" s="1151"/>
      <c r="B2940" s="922" t="s">
        <v>7853</v>
      </c>
      <c r="C2940" s="920" t="s">
        <v>8195</v>
      </c>
      <c r="D2940" s="923" t="s">
        <v>11496</v>
      </c>
      <c r="E2940" s="920" t="s">
        <v>8708</v>
      </c>
      <c r="F2940" s="921">
        <v>15</v>
      </c>
      <c r="G2940" s="920" t="s">
        <v>26859</v>
      </c>
      <c r="H2940" s="922" t="s">
        <v>8960</v>
      </c>
      <c r="I2940" s="923" t="s">
        <v>937</v>
      </c>
    </row>
    <row r="2941" spans="1:9">
      <c r="A2941" s="1151"/>
      <c r="B2941" s="922" t="s">
        <v>14157</v>
      </c>
      <c r="C2941" s="920" t="s">
        <v>14158</v>
      </c>
      <c r="D2941" s="923" t="s">
        <v>14159</v>
      </c>
      <c r="E2941" s="920" t="s">
        <v>14160</v>
      </c>
      <c r="F2941" s="921">
        <v>4</v>
      </c>
      <c r="G2941" s="920" t="s">
        <v>26859</v>
      </c>
      <c r="H2941" s="922" t="s">
        <v>1833</v>
      </c>
      <c r="I2941" s="923" t="s">
        <v>564</v>
      </c>
    </row>
    <row r="2942" spans="1:9">
      <c r="A2942" s="1151"/>
      <c r="B2942" s="922" t="s">
        <v>8159</v>
      </c>
      <c r="C2942" s="920" t="s">
        <v>8475</v>
      </c>
      <c r="D2942" s="923" t="s">
        <v>19224</v>
      </c>
      <c r="E2942" s="920" t="s">
        <v>8941</v>
      </c>
      <c r="F2942" s="921">
        <v>4</v>
      </c>
      <c r="G2942" s="920" t="s">
        <v>26859</v>
      </c>
      <c r="H2942" s="922" t="s">
        <v>560</v>
      </c>
      <c r="I2942" s="923" t="s">
        <v>564</v>
      </c>
    </row>
    <row r="2943" spans="1:9">
      <c r="A2943" s="1151"/>
      <c r="B2943" s="922" t="s">
        <v>19221</v>
      </c>
      <c r="C2943" s="920" t="s">
        <v>17901</v>
      </c>
      <c r="D2943" s="923" t="s">
        <v>19222</v>
      </c>
      <c r="E2943" s="920" t="s">
        <v>19223</v>
      </c>
      <c r="F2943" s="921">
        <v>10</v>
      </c>
      <c r="G2943" s="920" t="s">
        <v>26859</v>
      </c>
      <c r="H2943" s="922" t="s">
        <v>4770</v>
      </c>
      <c r="I2943" s="923" t="s">
        <v>937</v>
      </c>
    </row>
    <row r="2944" spans="1:9">
      <c r="A2944" s="1151"/>
      <c r="B2944" s="922" t="s">
        <v>8010</v>
      </c>
      <c r="C2944" s="920" t="s">
        <v>8332</v>
      </c>
      <c r="D2944" s="923" t="s">
        <v>8626</v>
      </c>
      <c r="E2944" s="920" t="s">
        <v>8844</v>
      </c>
      <c r="F2944" s="921">
        <v>120</v>
      </c>
      <c r="G2944" s="920" t="s">
        <v>26859</v>
      </c>
      <c r="H2944" s="922"/>
      <c r="I2944" s="923" t="s">
        <v>937</v>
      </c>
    </row>
    <row r="2945" spans="1:9">
      <c r="A2945" s="1151"/>
      <c r="B2945" s="922" t="s">
        <v>8010</v>
      </c>
      <c r="C2945" s="920" t="s">
        <v>8332</v>
      </c>
      <c r="D2945" s="923" t="s">
        <v>8626</v>
      </c>
      <c r="E2945" s="920" t="s">
        <v>8844</v>
      </c>
      <c r="F2945" s="921">
        <v>120</v>
      </c>
      <c r="G2945" s="920" t="s">
        <v>26877</v>
      </c>
      <c r="H2945" s="922" t="s">
        <v>8980</v>
      </c>
      <c r="I2945" s="923" t="s">
        <v>937</v>
      </c>
    </row>
    <row r="2946" spans="1:9">
      <c r="A2946" s="1151"/>
      <c r="B2946" s="922" t="s">
        <v>25716</v>
      </c>
      <c r="C2946" s="920" t="s">
        <v>25717</v>
      </c>
      <c r="D2946" s="923" t="s">
        <v>25718</v>
      </c>
      <c r="E2946" s="920"/>
      <c r="F2946" s="921">
        <v>3</v>
      </c>
      <c r="G2946" s="920" t="s">
        <v>26859</v>
      </c>
      <c r="H2946" s="922" t="s">
        <v>25719</v>
      </c>
      <c r="I2946" s="923"/>
    </row>
    <row r="2947" spans="1:9">
      <c r="A2947" s="1151"/>
      <c r="B2947" s="922" t="s">
        <v>2070</v>
      </c>
      <c r="C2947" s="920" t="s">
        <v>11494</v>
      </c>
      <c r="D2947" s="923" t="s">
        <v>17441</v>
      </c>
      <c r="E2947" s="920" t="s">
        <v>11495</v>
      </c>
      <c r="F2947" s="921">
        <v>28</v>
      </c>
      <c r="G2947" s="920" t="s">
        <v>26859</v>
      </c>
      <c r="H2947" s="922" t="s">
        <v>13484</v>
      </c>
      <c r="I2947" s="923" t="s">
        <v>933</v>
      </c>
    </row>
    <row r="2948" spans="1:9">
      <c r="A2948" s="1151"/>
      <c r="B2948" s="922" t="s">
        <v>2070</v>
      </c>
      <c r="C2948" s="920" t="s">
        <v>22240</v>
      </c>
      <c r="D2948" s="923" t="s">
        <v>22241</v>
      </c>
      <c r="E2948" s="920" t="s">
        <v>22242</v>
      </c>
      <c r="F2948" s="921">
        <v>1</v>
      </c>
      <c r="G2948" s="920" t="s">
        <v>26859</v>
      </c>
      <c r="H2948" s="922"/>
      <c r="I2948" s="923" t="s">
        <v>932</v>
      </c>
    </row>
    <row r="2949" spans="1:9">
      <c r="A2949" s="1151"/>
      <c r="B2949" s="922" t="s">
        <v>26435</v>
      </c>
      <c r="C2949" s="920" t="s">
        <v>15851</v>
      </c>
      <c r="D2949" s="923" t="s">
        <v>26436</v>
      </c>
      <c r="E2949" s="920" t="s">
        <v>26437</v>
      </c>
      <c r="F2949" s="921">
        <v>6</v>
      </c>
      <c r="G2949" s="920" t="s">
        <v>10858</v>
      </c>
      <c r="H2949" s="922" t="s">
        <v>2052</v>
      </c>
      <c r="I2949" s="923" t="s">
        <v>937</v>
      </c>
    </row>
    <row r="2950" spans="1:9">
      <c r="A2950" s="1151"/>
      <c r="B2950" s="922" t="s">
        <v>14151</v>
      </c>
      <c r="C2950" s="920" t="s">
        <v>14152</v>
      </c>
      <c r="D2950" s="923" t="s">
        <v>22239</v>
      </c>
      <c r="E2950" s="920" t="s">
        <v>14153</v>
      </c>
      <c r="F2950" s="921">
        <v>5</v>
      </c>
      <c r="G2950" s="920" t="s">
        <v>26859</v>
      </c>
      <c r="H2950" s="922" t="s">
        <v>1833</v>
      </c>
      <c r="I2950" s="923" t="s">
        <v>564</v>
      </c>
    </row>
    <row r="2951" spans="1:9">
      <c r="A2951" s="1151"/>
      <c r="B2951" s="922" t="s">
        <v>8113</v>
      </c>
      <c r="C2951" s="920" t="s">
        <v>17438</v>
      </c>
      <c r="D2951" s="923" t="s">
        <v>17439</v>
      </c>
      <c r="E2951" s="920" t="s">
        <v>17440</v>
      </c>
      <c r="F2951" s="921">
        <v>22</v>
      </c>
      <c r="G2951" s="920" t="s">
        <v>26859</v>
      </c>
      <c r="H2951" s="922"/>
      <c r="I2951" s="923" t="s">
        <v>1851</v>
      </c>
    </row>
    <row r="2952" spans="1:9">
      <c r="A2952" s="1151"/>
      <c r="B2952" s="922" t="s">
        <v>11492</v>
      </c>
      <c r="C2952" s="920" t="s">
        <v>17436</v>
      </c>
      <c r="D2952" s="923" t="s">
        <v>17437</v>
      </c>
      <c r="E2952" s="920" t="s">
        <v>11493</v>
      </c>
      <c r="F2952" s="921">
        <v>10</v>
      </c>
      <c r="G2952" s="920" t="s">
        <v>26859</v>
      </c>
      <c r="H2952" s="922" t="s">
        <v>8960</v>
      </c>
      <c r="I2952" s="923" t="s">
        <v>937</v>
      </c>
    </row>
    <row r="2953" spans="1:9">
      <c r="A2953" s="1151"/>
      <c r="B2953" s="922" t="s">
        <v>17432</v>
      </c>
      <c r="C2953" s="920" t="s">
        <v>17433</v>
      </c>
      <c r="D2953" s="923" t="s">
        <v>17434</v>
      </c>
      <c r="E2953" s="920" t="s">
        <v>11493</v>
      </c>
      <c r="F2953" s="921">
        <v>10</v>
      </c>
      <c r="G2953" s="920" t="s">
        <v>26859</v>
      </c>
      <c r="H2953" s="922" t="s">
        <v>17435</v>
      </c>
      <c r="I2953" s="923" t="s">
        <v>937</v>
      </c>
    </row>
    <row r="2954" spans="1:9">
      <c r="A2954" s="1151"/>
      <c r="B2954" s="922" t="s">
        <v>8005</v>
      </c>
      <c r="C2954" s="920" t="s">
        <v>8327</v>
      </c>
      <c r="D2954" s="923" t="s">
        <v>8622</v>
      </c>
      <c r="E2954" s="920" t="s">
        <v>8836</v>
      </c>
      <c r="F2954" s="921">
        <v>30</v>
      </c>
      <c r="G2954" s="920" t="s">
        <v>26859</v>
      </c>
      <c r="H2954" s="922" t="s">
        <v>27068</v>
      </c>
      <c r="I2954" s="923" t="s">
        <v>13290</v>
      </c>
    </row>
    <row r="2955" spans="1:9">
      <c r="A2955" s="1151"/>
      <c r="B2955" s="922" t="s">
        <v>8154</v>
      </c>
      <c r="C2955" s="920" t="s">
        <v>8467</v>
      </c>
      <c r="D2955" s="923" t="s">
        <v>13568</v>
      </c>
      <c r="E2955" s="920" t="s">
        <v>8935</v>
      </c>
      <c r="F2955" s="921">
        <v>4</v>
      </c>
      <c r="G2955" s="920" t="s">
        <v>26859</v>
      </c>
      <c r="H2955" s="922" t="s">
        <v>1836</v>
      </c>
      <c r="I2955" s="923" t="s">
        <v>936</v>
      </c>
    </row>
    <row r="2956" spans="1:9">
      <c r="A2956" s="1151"/>
      <c r="B2956" s="922" t="s">
        <v>8053</v>
      </c>
      <c r="C2956" s="920" t="s">
        <v>8368</v>
      </c>
      <c r="D2956" s="923" t="s">
        <v>8657</v>
      </c>
      <c r="E2956" s="920" t="s">
        <v>8880</v>
      </c>
      <c r="F2956" s="921">
        <v>43</v>
      </c>
      <c r="G2956" s="920" t="s">
        <v>26859</v>
      </c>
      <c r="H2956" s="922"/>
      <c r="I2956" s="923" t="s">
        <v>564</v>
      </c>
    </row>
    <row r="2957" spans="1:9">
      <c r="A2957" s="1151"/>
      <c r="B2957" s="922" t="s">
        <v>12263</v>
      </c>
      <c r="C2957" s="920" t="s">
        <v>12262</v>
      </c>
      <c r="D2957" s="923" t="s">
        <v>19182</v>
      </c>
      <c r="E2957" s="920" t="s">
        <v>19183</v>
      </c>
      <c r="F2957" s="921">
        <v>15</v>
      </c>
      <c r="G2957" s="920" t="s">
        <v>26859</v>
      </c>
      <c r="H2957" s="922" t="s">
        <v>19181</v>
      </c>
      <c r="I2957" s="923" t="s">
        <v>931</v>
      </c>
    </row>
    <row r="2958" spans="1:9">
      <c r="A2958" s="1151"/>
      <c r="B2958" s="922" t="s">
        <v>19178</v>
      </c>
      <c r="C2958" s="920" t="s">
        <v>12262</v>
      </c>
      <c r="D2958" s="923" t="s">
        <v>19179</v>
      </c>
      <c r="E2958" s="920" t="s">
        <v>19180</v>
      </c>
      <c r="F2958" s="921">
        <v>19</v>
      </c>
      <c r="G2958" s="920" t="s">
        <v>26859</v>
      </c>
      <c r="H2958" s="922" t="s">
        <v>19181</v>
      </c>
      <c r="I2958" s="923" t="s">
        <v>931</v>
      </c>
    </row>
    <row r="2959" spans="1:9">
      <c r="A2959" s="1151"/>
      <c r="B2959" s="922" t="s">
        <v>24519</v>
      </c>
      <c r="C2959" s="920" t="s">
        <v>24520</v>
      </c>
      <c r="D2959" s="923" t="s">
        <v>24521</v>
      </c>
      <c r="E2959" s="920"/>
      <c r="F2959" s="921">
        <v>1</v>
      </c>
      <c r="G2959" s="920" t="s">
        <v>26859</v>
      </c>
      <c r="H2959" s="922" t="s">
        <v>4804</v>
      </c>
      <c r="I2959" s="923" t="s">
        <v>938</v>
      </c>
    </row>
    <row r="2960" spans="1:9">
      <c r="A2960" s="1151"/>
      <c r="B2960" s="922" t="s">
        <v>8103</v>
      </c>
      <c r="C2960" s="920" t="s">
        <v>8410</v>
      </c>
      <c r="D2960" s="923" t="s">
        <v>8687</v>
      </c>
      <c r="E2960" s="920"/>
      <c r="F2960" s="921">
        <v>3</v>
      </c>
      <c r="G2960" s="920" t="s">
        <v>26859</v>
      </c>
      <c r="H2960" s="922" t="s">
        <v>1830</v>
      </c>
      <c r="I2960" s="923" t="s">
        <v>564</v>
      </c>
    </row>
    <row r="2961" spans="1:9">
      <c r="A2961" s="1151"/>
      <c r="B2961" s="922" t="s">
        <v>8029</v>
      </c>
      <c r="C2961" s="920" t="s">
        <v>4982</v>
      </c>
      <c r="D2961" s="923" t="s">
        <v>8637</v>
      </c>
      <c r="E2961" s="920"/>
      <c r="F2961" s="921">
        <v>1</v>
      </c>
      <c r="G2961" s="920" t="s">
        <v>26877</v>
      </c>
      <c r="H2961" s="922" t="s">
        <v>17654</v>
      </c>
      <c r="I2961" s="923" t="s">
        <v>934</v>
      </c>
    </row>
    <row r="2962" spans="1:9">
      <c r="A2962" s="1151"/>
      <c r="B2962" s="922" t="s">
        <v>8029</v>
      </c>
      <c r="C2962" s="920" t="s">
        <v>8394</v>
      </c>
      <c r="D2962" s="923" t="s">
        <v>8678</v>
      </c>
      <c r="E2962" s="920" t="s">
        <v>8902</v>
      </c>
      <c r="F2962" s="921">
        <v>4</v>
      </c>
      <c r="G2962" s="920" t="s">
        <v>26859</v>
      </c>
      <c r="H2962" s="922" t="s">
        <v>2053</v>
      </c>
      <c r="I2962" s="923" t="s">
        <v>931</v>
      </c>
    </row>
    <row r="2963" spans="1:9">
      <c r="A2963" s="1151"/>
      <c r="B2963" s="922" t="s">
        <v>983</v>
      </c>
      <c r="C2963" s="920" t="s">
        <v>8462</v>
      </c>
      <c r="D2963" s="923" t="s">
        <v>12259</v>
      </c>
      <c r="E2963" s="920" t="s">
        <v>19152</v>
      </c>
      <c r="F2963" s="921">
        <v>5</v>
      </c>
      <c r="G2963" s="920" t="s">
        <v>26859</v>
      </c>
      <c r="H2963" s="922" t="s">
        <v>27069</v>
      </c>
      <c r="I2963" s="923" t="s">
        <v>937</v>
      </c>
    </row>
    <row r="2964" spans="1:9">
      <c r="A2964" s="1151"/>
      <c r="B2964" s="922" t="s">
        <v>24514</v>
      </c>
      <c r="C2964" s="920" t="s">
        <v>25703</v>
      </c>
      <c r="D2964" s="923" t="s">
        <v>28819</v>
      </c>
      <c r="E2964" s="920"/>
      <c r="F2964" s="921">
        <v>1</v>
      </c>
      <c r="G2964" s="920" t="s">
        <v>26859</v>
      </c>
      <c r="H2964" s="922" t="s">
        <v>4804</v>
      </c>
      <c r="I2964" s="923" t="s">
        <v>938</v>
      </c>
    </row>
    <row r="2965" spans="1:9">
      <c r="A2965" s="1151"/>
      <c r="B2965" s="922" t="s">
        <v>8062</v>
      </c>
      <c r="C2965" s="920" t="s">
        <v>738</v>
      </c>
      <c r="D2965" s="923" t="s">
        <v>20993</v>
      </c>
      <c r="E2965" s="920" t="s">
        <v>8766</v>
      </c>
      <c r="F2965" s="921">
        <v>18</v>
      </c>
      <c r="G2965" s="920" t="s">
        <v>26859</v>
      </c>
      <c r="H2965" s="922" t="s">
        <v>27070</v>
      </c>
      <c r="I2965" s="923" t="s">
        <v>564</v>
      </c>
    </row>
    <row r="2966" spans="1:9" ht="27">
      <c r="A2966" s="1151"/>
      <c r="B2966" s="922" t="s">
        <v>8062</v>
      </c>
      <c r="C2966" s="920" t="s">
        <v>11333</v>
      </c>
      <c r="D2966" s="923" t="s">
        <v>27830</v>
      </c>
      <c r="E2966" s="920" t="s">
        <v>11334</v>
      </c>
      <c r="F2966" s="921">
        <v>10</v>
      </c>
      <c r="G2966" s="920" t="s">
        <v>26859</v>
      </c>
      <c r="H2966" s="922" t="s">
        <v>8969</v>
      </c>
      <c r="I2966" s="923" t="s">
        <v>17430</v>
      </c>
    </row>
    <row r="2967" spans="1:9">
      <c r="A2967" s="1151"/>
      <c r="B2967" s="922" t="s">
        <v>8062</v>
      </c>
      <c r="C2967" s="920" t="s">
        <v>11333</v>
      </c>
      <c r="D2967" s="923" t="s">
        <v>16495</v>
      </c>
      <c r="E2967" s="920" t="s">
        <v>20994</v>
      </c>
      <c r="F2967" s="921">
        <v>8</v>
      </c>
      <c r="G2967" s="920" t="s">
        <v>26859</v>
      </c>
      <c r="H2967" s="922"/>
      <c r="I2967" s="923" t="s">
        <v>937</v>
      </c>
    </row>
    <row r="2968" spans="1:9">
      <c r="A2968" s="1151"/>
      <c r="B2968" s="922" t="s">
        <v>7922</v>
      </c>
      <c r="C2968" s="920" t="s">
        <v>738</v>
      </c>
      <c r="D2968" s="923" t="s">
        <v>20992</v>
      </c>
      <c r="E2968" s="920" t="s">
        <v>8766</v>
      </c>
      <c r="F2968" s="921">
        <v>5</v>
      </c>
      <c r="G2968" s="920" t="s">
        <v>26859</v>
      </c>
      <c r="H2968" s="922" t="s">
        <v>1809</v>
      </c>
      <c r="I2968" s="923" t="s">
        <v>11156</v>
      </c>
    </row>
    <row r="2969" spans="1:9">
      <c r="A2969" s="1151"/>
      <c r="B2969" s="922" t="s">
        <v>7968</v>
      </c>
      <c r="C2969" s="920" t="s">
        <v>8292</v>
      </c>
      <c r="D2969" s="923" t="s">
        <v>8602</v>
      </c>
      <c r="E2969" s="920" t="s">
        <v>8806</v>
      </c>
      <c r="F2969" s="921">
        <v>12</v>
      </c>
      <c r="G2969" s="920" t="s">
        <v>26859</v>
      </c>
      <c r="H2969" s="922"/>
      <c r="I2969" s="923" t="s">
        <v>937</v>
      </c>
    </row>
    <row r="2970" spans="1:9">
      <c r="A2970" s="1151"/>
      <c r="B2970" s="922" t="s">
        <v>19136</v>
      </c>
      <c r="C2970" s="920" t="s">
        <v>17940</v>
      </c>
      <c r="D2970" s="923" t="s">
        <v>19137</v>
      </c>
      <c r="E2970" s="920" t="s">
        <v>19138</v>
      </c>
      <c r="F2970" s="921">
        <v>5</v>
      </c>
      <c r="G2970" s="920" t="s">
        <v>26859</v>
      </c>
      <c r="H2970" s="922" t="s">
        <v>19139</v>
      </c>
      <c r="I2970" s="923" t="s">
        <v>934</v>
      </c>
    </row>
    <row r="2971" spans="1:9">
      <c r="A2971" s="1151"/>
      <c r="B2971" s="922" t="s">
        <v>19130</v>
      </c>
      <c r="C2971" s="920" t="s">
        <v>4934</v>
      </c>
      <c r="D2971" s="923" t="s">
        <v>19131</v>
      </c>
      <c r="E2971" s="920" t="s">
        <v>19132</v>
      </c>
      <c r="F2971" s="921">
        <v>1</v>
      </c>
      <c r="G2971" s="920" t="s">
        <v>26859</v>
      </c>
      <c r="H2971" s="922" t="s">
        <v>891</v>
      </c>
      <c r="I2971" s="923" t="s">
        <v>11553</v>
      </c>
    </row>
    <row r="2972" spans="1:9">
      <c r="A2972" s="1151"/>
      <c r="B2972" s="922" t="s">
        <v>23847</v>
      </c>
      <c r="C2972" s="920" t="s">
        <v>23848</v>
      </c>
      <c r="D2972" s="923" t="s">
        <v>28596</v>
      </c>
      <c r="E2972" s="920"/>
      <c r="F2972" s="921">
        <v>1</v>
      </c>
      <c r="G2972" s="920" t="s">
        <v>10858</v>
      </c>
      <c r="H2972" s="922" t="s">
        <v>23849</v>
      </c>
      <c r="I2972" s="923" t="s">
        <v>18115</v>
      </c>
    </row>
    <row r="2973" spans="1:9">
      <c r="A2973" s="1151"/>
      <c r="B2973" s="922" t="s">
        <v>7991</v>
      </c>
      <c r="C2973" s="920" t="s">
        <v>8311</v>
      </c>
      <c r="D2973" s="923" t="s">
        <v>23532</v>
      </c>
      <c r="E2973" s="920" t="s">
        <v>8825</v>
      </c>
      <c r="F2973" s="921">
        <v>2</v>
      </c>
      <c r="G2973" s="920" t="s">
        <v>26877</v>
      </c>
      <c r="H2973" s="922" t="s">
        <v>7172</v>
      </c>
      <c r="I2973" s="923" t="s">
        <v>933</v>
      </c>
    </row>
    <row r="2974" spans="1:9">
      <c r="A2974" s="1151"/>
      <c r="B2974" s="922" t="s">
        <v>12248</v>
      </c>
      <c r="C2974" s="920" t="s">
        <v>12252</v>
      </c>
      <c r="D2974" s="923" t="s">
        <v>19118</v>
      </c>
      <c r="E2974" s="920"/>
      <c r="F2974" s="921">
        <v>1</v>
      </c>
      <c r="G2974" s="920" t="s">
        <v>26859</v>
      </c>
      <c r="H2974" s="922" t="s">
        <v>19119</v>
      </c>
      <c r="I2974" s="923" t="s">
        <v>931</v>
      </c>
    </row>
    <row r="2975" spans="1:9">
      <c r="A2975" s="1151"/>
      <c r="B2975" s="922" t="s">
        <v>14930</v>
      </c>
      <c r="C2975" s="920" t="s">
        <v>1082</v>
      </c>
      <c r="D2975" s="923" t="s">
        <v>28820</v>
      </c>
      <c r="E2975" s="920" t="s">
        <v>14931</v>
      </c>
      <c r="F2975" s="921">
        <v>10</v>
      </c>
      <c r="G2975" s="920" t="s">
        <v>26877</v>
      </c>
      <c r="H2975" s="922" t="s">
        <v>1819</v>
      </c>
      <c r="I2975" s="923" t="s">
        <v>937</v>
      </c>
    </row>
    <row r="2976" spans="1:9">
      <c r="A2976" s="1151"/>
      <c r="B2976" s="922" t="s">
        <v>12238</v>
      </c>
      <c r="C2976" s="920" t="s">
        <v>12239</v>
      </c>
      <c r="D2976" s="923" t="s">
        <v>16494</v>
      </c>
      <c r="E2976" s="920" t="s">
        <v>23172</v>
      </c>
      <c r="F2976" s="921">
        <v>3</v>
      </c>
      <c r="G2976" s="920" t="s">
        <v>26877</v>
      </c>
      <c r="H2976" s="922" t="s">
        <v>4725</v>
      </c>
      <c r="I2976" s="923" t="s">
        <v>939</v>
      </c>
    </row>
    <row r="2977" spans="1:9">
      <c r="A2977" s="1151"/>
      <c r="B2977" s="922" t="s">
        <v>7856</v>
      </c>
      <c r="C2977" s="920" t="s">
        <v>8198</v>
      </c>
      <c r="D2977" s="923" t="s">
        <v>21360</v>
      </c>
      <c r="E2977" s="920" t="s">
        <v>8711</v>
      </c>
      <c r="F2977" s="921">
        <v>4</v>
      </c>
      <c r="G2977" s="920" t="s">
        <v>26859</v>
      </c>
      <c r="H2977" s="922" t="s">
        <v>6741</v>
      </c>
      <c r="I2977" s="923" t="s">
        <v>933</v>
      </c>
    </row>
    <row r="2978" spans="1:9">
      <c r="A2978" s="1151"/>
      <c r="B2978" s="922" t="s">
        <v>8088</v>
      </c>
      <c r="C2978" s="920" t="s">
        <v>8398</v>
      </c>
      <c r="D2978" s="923" t="s">
        <v>17429</v>
      </c>
      <c r="E2978" s="920" t="s">
        <v>8910</v>
      </c>
      <c r="F2978" s="921">
        <v>3</v>
      </c>
      <c r="G2978" s="920" t="s">
        <v>26859</v>
      </c>
      <c r="H2978" s="922" t="s">
        <v>11280</v>
      </c>
      <c r="I2978" s="923" t="s">
        <v>13333</v>
      </c>
    </row>
    <row r="2979" spans="1:9">
      <c r="A2979" s="1151"/>
      <c r="B2979" s="922" t="s">
        <v>7903</v>
      </c>
      <c r="C2979" s="920" t="s">
        <v>8235</v>
      </c>
      <c r="D2979" s="923" t="s">
        <v>21739</v>
      </c>
      <c r="E2979" s="920" t="s">
        <v>8749</v>
      </c>
      <c r="F2979" s="921">
        <v>20</v>
      </c>
      <c r="G2979" s="920" t="s">
        <v>26859</v>
      </c>
      <c r="H2979" s="922" t="s">
        <v>1828</v>
      </c>
      <c r="I2979" s="923" t="s">
        <v>564</v>
      </c>
    </row>
    <row r="2980" spans="1:9">
      <c r="A2980" s="1151"/>
      <c r="B2980" s="922" t="s">
        <v>19077</v>
      </c>
      <c r="C2980" s="920" t="s">
        <v>19078</v>
      </c>
      <c r="D2980" s="923" t="s">
        <v>19079</v>
      </c>
      <c r="E2980" s="920" t="s">
        <v>19080</v>
      </c>
      <c r="F2980" s="921">
        <v>2</v>
      </c>
      <c r="G2980" s="920" t="s">
        <v>26859</v>
      </c>
      <c r="H2980" s="922" t="s">
        <v>19081</v>
      </c>
      <c r="I2980" s="923" t="s">
        <v>931</v>
      </c>
    </row>
    <row r="2981" spans="1:9">
      <c r="A2981" s="1151"/>
      <c r="B2981" s="922" t="s">
        <v>23972</v>
      </c>
      <c r="C2981" s="920" t="s">
        <v>4951</v>
      </c>
      <c r="D2981" s="923" t="s">
        <v>23973</v>
      </c>
      <c r="E2981" s="920"/>
      <c r="F2981" s="921">
        <v>1</v>
      </c>
      <c r="G2981" s="920" t="s">
        <v>26859</v>
      </c>
      <c r="H2981" s="922"/>
      <c r="I2981" s="923" t="s">
        <v>10945</v>
      </c>
    </row>
    <row r="2982" spans="1:9">
      <c r="A2982" s="1151"/>
      <c r="B2982" s="922" t="s">
        <v>19024</v>
      </c>
      <c r="C2982" s="920" t="s">
        <v>19025</v>
      </c>
      <c r="D2982" s="923" t="s">
        <v>19026</v>
      </c>
      <c r="E2982" s="920" t="s">
        <v>19027</v>
      </c>
      <c r="F2982" s="921">
        <v>2</v>
      </c>
      <c r="G2982" s="920" t="s">
        <v>26859</v>
      </c>
      <c r="H2982" s="922" t="s">
        <v>560</v>
      </c>
      <c r="I2982" s="923" t="s">
        <v>564</v>
      </c>
    </row>
    <row r="2983" spans="1:9">
      <c r="A2983" s="1151"/>
      <c r="B2983" s="922" t="s">
        <v>5396</v>
      </c>
      <c r="C2983" s="920" t="s">
        <v>12216</v>
      </c>
      <c r="D2983" s="923" t="s">
        <v>28821</v>
      </c>
      <c r="E2983" s="920" t="s">
        <v>12217</v>
      </c>
      <c r="F2983" s="921">
        <v>3</v>
      </c>
      <c r="G2983" s="920" t="s">
        <v>26859</v>
      </c>
      <c r="H2983" s="922" t="s">
        <v>1273</v>
      </c>
      <c r="I2983" s="923" t="s">
        <v>937</v>
      </c>
    </row>
    <row r="2984" spans="1:9">
      <c r="A2984" s="1151"/>
      <c r="B2984" s="922" t="s">
        <v>7894</v>
      </c>
      <c r="C2984" s="920" t="s">
        <v>8228</v>
      </c>
      <c r="D2984" s="923" t="s">
        <v>28597</v>
      </c>
      <c r="E2984" s="920"/>
      <c r="F2984" s="921">
        <v>2</v>
      </c>
      <c r="G2984" s="920" t="s">
        <v>26859</v>
      </c>
      <c r="H2984" s="922" t="s">
        <v>19016</v>
      </c>
      <c r="I2984" s="923" t="s">
        <v>564</v>
      </c>
    </row>
    <row r="2985" spans="1:9">
      <c r="A2985" s="1151"/>
      <c r="B2985" s="922" t="s">
        <v>7975</v>
      </c>
      <c r="C2985" s="920" t="s">
        <v>8296</v>
      </c>
      <c r="D2985" s="923" t="s">
        <v>19014</v>
      </c>
      <c r="E2985" s="920" t="s">
        <v>19015</v>
      </c>
      <c r="F2985" s="921">
        <v>31</v>
      </c>
      <c r="G2985" s="920" t="s">
        <v>26859</v>
      </c>
      <c r="H2985" s="922" t="s">
        <v>14329</v>
      </c>
      <c r="I2985" s="923" t="s">
        <v>11281</v>
      </c>
    </row>
    <row r="2986" spans="1:9">
      <c r="A2986" s="1151"/>
      <c r="B2986" s="922" t="s">
        <v>12203</v>
      </c>
      <c r="C2986" s="920" t="s">
        <v>12204</v>
      </c>
      <c r="D2986" s="923" t="s">
        <v>19012</v>
      </c>
      <c r="E2986" s="920" t="s">
        <v>12205</v>
      </c>
      <c r="F2986" s="921">
        <v>7</v>
      </c>
      <c r="G2986" s="920" t="s">
        <v>26859</v>
      </c>
      <c r="H2986" s="922" t="s">
        <v>27071</v>
      </c>
      <c r="I2986" s="923" t="s">
        <v>11281</v>
      </c>
    </row>
    <row r="2987" spans="1:9">
      <c r="A2987" s="1151"/>
      <c r="B2987" s="922" t="s">
        <v>19005</v>
      </c>
      <c r="C2987" s="920" t="s">
        <v>19006</v>
      </c>
      <c r="D2987" s="923" t="s">
        <v>19007</v>
      </c>
      <c r="E2987" s="920" t="s">
        <v>19008</v>
      </c>
      <c r="F2987" s="921">
        <v>2</v>
      </c>
      <c r="G2987" s="920" t="s">
        <v>26859</v>
      </c>
      <c r="H2987" s="922" t="s">
        <v>12206</v>
      </c>
      <c r="I2987" s="923" t="s">
        <v>934</v>
      </c>
    </row>
    <row r="2988" spans="1:9">
      <c r="A2988" s="1151"/>
      <c r="B2988" s="922" t="s">
        <v>7867</v>
      </c>
      <c r="C2988" s="920" t="s">
        <v>8206</v>
      </c>
      <c r="D2988" s="923" t="s">
        <v>8532</v>
      </c>
      <c r="E2988" s="920" t="s">
        <v>8722</v>
      </c>
      <c r="F2988" s="921">
        <v>6</v>
      </c>
      <c r="G2988" s="920" t="s">
        <v>26859</v>
      </c>
      <c r="H2988" s="922" t="s">
        <v>1833</v>
      </c>
      <c r="I2988" s="923" t="s">
        <v>933</v>
      </c>
    </row>
    <row r="2989" spans="1:9">
      <c r="A2989" s="1151"/>
      <c r="B2989" s="922" t="s">
        <v>1485</v>
      </c>
      <c r="C2989" s="920" t="s">
        <v>23170</v>
      </c>
      <c r="D2989" s="923" t="s">
        <v>23171</v>
      </c>
      <c r="E2989" s="920"/>
      <c r="F2989" s="921">
        <v>0</v>
      </c>
      <c r="G2989" s="920" t="s">
        <v>26877</v>
      </c>
      <c r="H2989" s="922" t="s">
        <v>1286</v>
      </c>
      <c r="I2989" s="923" t="s">
        <v>929</v>
      </c>
    </row>
    <row r="2990" spans="1:9" ht="27">
      <c r="A2990" s="1151"/>
      <c r="B2990" s="922" t="s">
        <v>8071</v>
      </c>
      <c r="C2990" s="920" t="s">
        <v>8388</v>
      </c>
      <c r="D2990" s="923" t="s">
        <v>8673</v>
      </c>
      <c r="E2990" s="920" t="s">
        <v>8895</v>
      </c>
      <c r="F2990" s="921">
        <v>1</v>
      </c>
      <c r="G2990" s="920" t="s">
        <v>26859</v>
      </c>
      <c r="H2990" s="922"/>
      <c r="I2990" s="923" t="s">
        <v>17043</v>
      </c>
    </row>
    <row r="2991" spans="1:9">
      <c r="A2991" s="1151"/>
      <c r="B2991" s="922" t="s">
        <v>14143</v>
      </c>
      <c r="C2991" s="920" t="s">
        <v>14144</v>
      </c>
      <c r="D2991" s="923" t="s">
        <v>14145</v>
      </c>
      <c r="E2991" s="920" t="s">
        <v>14146</v>
      </c>
      <c r="F2991" s="921">
        <v>7</v>
      </c>
      <c r="G2991" s="920" t="s">
        <v>26859</v>
      </c>
      <c r="H2991" s="922"/>
      <c r="I2991" s="923" t="s">
        <v>564</v>
      </c>
    </row>
    <row r="2992" spans="1:9">
      <c r="A2992" s="1151"/>
      <c r="B2992" s="922" t="s">
        <v>7990</v>
      </c>
      <c r="C2992" s="920" t="s">
        <v>8310</v>
      </c>
      <c r="D2992" s="923" t="s">
        <v>28598</v>
      </c>
      <c r="E2992" s="920" t="s">
        <v>8823</v>
      </c>
      <c r="F2992" s="921">
        <v>12</v>
      </c>
      <c r="G2992" s="920" t="s">
        <v>26859</v>
      </c>
      <c r="H2992" s="922" t="s">
        <v>13482</v>
      </c>
      <c r="I2992" s="923" t="s">
        <v>937</v>
      </c>
    </row>
    <row r="2993" spans="1:9">
      <c r="A2993" s="1151"/>
      <c r="B2993" s="922" t="s">
        <v>7896</v>
      </c>
      <c r="C2993" s="920" t="s">
        <v>8230</v>
      </c>
      <c r="D2993" s="923" t="s">
        <v>8553</v>
      </c>
      <c r="E2993" s="920" t="s">
        <v>8744</v>
      </c>
      <c r="F2993" s="921">
        <v>4</v>
      </c>
      <c r="G2993" s="920" t="s">
        <v>26859</v>
      </c>
      <c r="H2993" s="922" t="s">
        <v>505</v>
      </c>
      <c r="I2993" s="923" t="s">
        <v>11205</v>
      </c>
    </row>
    <row r="2994" spans="1:9">
      <c r="A2994" s="1151"/>
      <c r="B2994" s="922" t="s">
        <v>8030</v>
      </c>
      <c r="C2994" s="920" t="s">
        <v>3352</v>
      </c>
      <c r="D2994" s="923" t="s">
        <v>8639</v>
      </c>
      <c r="E2994" s="920" t="s">
        <v>8859</v>
      </c>
      <c r="F2994" s="921">
        <v>1</v>
      </c>
      <c r="G2994" s="920" t="s">
        <v>26877</v>
      </c>
      <c r="H2994" s="922" t="s">
        <v>23168</v>
      </c>
      <c r="I2994" s="923" t="s">
        <v>937</v>
      </c>
    </row>
    <row r="2995" spans="1:9">
      <c r="A2995" s="1151"/>
      <c r="B2995" s="922" t="s">
        <v>13030</v>
      </c>
      <c r="C2995" s="920" t="s">
        <v>13031</v>
      </c>
      <c r="D2995" s="923" t="s">
        <v>13032</v>
      </c>
      <c r="E2995" s="920" t="s">
        <v>13033</v>
      </c>
      <c r="F2995" s="921">
        <v>1</v>
      </c>
      <c r="G2995" s="920" t="s">
        <v>26859</v>
      </c>
      <c r="H2995" s="922" t="s">
        <v>18964</v>
      </c>
      <c r="I2995" s="923" t="s">
        <v>931</v>
      </c>
    </row>
    <row r="2996" spans="1:9">
      <c r="A2996" s="1151"/>
      <c r="B2996" s="922" t="s">
        <v>7865</v>
      </c>
      <c r="C2996" s="920" t="s">
        <v>8205</v>
      </c>
      <c r="D2996" s="923" t="s">
        <v>28599</v>
      </c>
      <c r="E2996" s="920" t="s">
        <v>8720</v>
      </c>
      <c r="F2996" s="921">
        <v>6</v>
      </c>
      <c r="G2996" s="920" t="s">
        <v>26859</v>
      </c>
      <c r="H2996" s="922" t="s">
        <v>4770</v>
      </c>
      <c r="I2996" s="923" t="s">
        <v>564</v>
      </c>
    </row>
    <row r="2997" spans="1:9">
      <c r="A2997" s="1151"/>
      <c r="B2997" s="922" t="s">
        <v>12168</v>
      </c>
      <c r="C2997" s="920" t="s">
        <v>8382</v>
      </c>
      <c r="D2997" s="923" t="s">
        <v>8669</v>
      </c>
      <c r="E2997" s="920" t="s">
        <v>12169</v>
      </c>
      <c r="F2997" s="921">
        <v>4</v>
      </c>
      <c r="G2997" s="920" t="s">
        <v>26859</v>
      </c>
      <c r="H2997" s="922" t="s">
        <v>11567</v>
      </c>
      <c r="I2997" s="923" t="s">
        <v>937</v>
      </c>
    </row>
    <row r="2998" spans="1:9">
      <c r="A2998" s="1151"/>
      <c r="B2998" s="922" t="s">
        <v>15245</v>
      </c>
      <c r="C2998" s="920" t="s">
        <v>15246</v>
      </c>
      <c r="D2998" s="923" t="s">
        <v>15247</v>
      </c>
      <c r="E2998" s="920" t="s">
        <v>15248</v>
      </c>
      <c r="F2998" s="921">
        <v>10</v>
      </c>
      <c r="G2998" s="920" t="s">
        <v>26859</v>
      </c>
      <c r="H2998" s="922" t="s">
        <v>16493</v>
      </c>
      <c r="I2998" s="923" t="s">
        <v>564</v>
      </c>
    </row>
    <row r="2999" spans="1:9">
      <c r="A2999" s="1151"/>
      <c r="B2999" s="922" t="s">
        <v>15148</v>
      </c>
      <c r="C2999" s="920" t="s">
        <v>15149</v>
      </c>
      <c r="D2999" s="923" t="s">
        <v>15150</v>
      </c>
      <c r="E2999" s="920" t="s">
        <v>15151</v>
      </c>
      <c r="F2999" s="921">
        <v>0</v>
      </c>
      <c r="G2999" s="920" t="s">
        <v>26859</v>
      </c>
      <c r="H2999" s="922"/>
      <c r="I2999" s="923" t="s">
        <v>23965</v>
      </c>
    </row>
    <row r="3000" spans="1:9">
      <c r="A3000" s="1151"/>
      <c r="B3000" s="922" t="s">
        <v>3123</v>
      </c>
      <c r="C3000" s="920" t="s">
        <v>8239</v>
      </c>
      <c r="D3000" s="923" t="s">
        <v>8559</v>
      </c>
      <c r="E3000" s="920" t="s">
        <v>8754</v>
      </c>
      <c r="F3000" s="921">
        <v>3</v>
      </c>
      <c r="G3000" s="920" t="s">
        <v>26859</v>
      </c>
      <c r="H3000" s="922" t="s">
        <v>505</v>
      </c>
      <c r="I3000" s="923" t="s">
        <v>564</v>
      </c>
    </row>
    <row r="3001" spans="1:9">
      <c r="A3001" s="1151"/>
      <c r="B3001" s="922" t="s">
        <v>8091</v>
      </c>
      <c r="C3001" s="920" t="s">
        <v>8401</v>
      </c>
      <c r="D3001" s="923" t="s">
        <v>28822</v>
      </c>
      <c r="E3001" s="920" t="s">
        <v>8913</v>
      </c>
      <c r="F3001" s="921">
        <v>1</v>
      </c>
      <c r="G3001" s="920" t="s">
        <v>26859</v>
      </c>
      <c r="H3001" s="922" t="s">
        <v>18947</v>
      </c>
      <c r="I3001" s="923" t="s">
        <v>18115</v>
      </c>
    </row>
    <row r="3002" spans="1:9">
      <c r="A3002" s="1151"/>
      <c r="B3002" s="922" t="s">
        <v>18931</v>
      </c>
      <c r="C3002" s="920" t="s">
        <v>18932</v>
      </c>
      <c r="D3002" s="923" t="s">
        <v>28600</v>
      </c>
      <c r="E3002" s="920" t="s">
        <v>18933</v>
      </c>
      <c r="F3002" s="921">
        <v>5</v>
      </c>
      <c r="G3002" s="920" t="s">
        <v>26859</v>
      </c>
      <c r="H3002" s="922" t="s">
        <v>18030</v>
      </c>
      <c r="I3002" s="923" t="s">
        <v>11287</v>
      </c>
    </row>
    <row r="3003" spans="1:9">
      <c r="A3003" s="1151"/>
      <c r="B3003" s="922" t="s">
        <v>8156</v>
      </c>
      <c r="C3003" s="920" t="s">
        <v>8470</v>
      </c>
      <c r="D3003" s="923" t="s">
        <v>18930</v>
      </c>
      <c r="E3003" s="920"/>
      <c r="F3003" s="921">
        <v>1</v>
      </c>
      <c r="G3003" s="920" t="s">
        <v>26859</v>
      </c>
      <c r="H3003" s="922" t="s">
        <v>5171</v>
      </c>
      <c r="I3003" s="923" t="s">
        <v>18115</v>
      </c>
    </row>
    <row r="3004" spans="1:9">
      <c r="A3004" s="1151"/>
      <c r="B3004" s="922" t="s">
        <v>7871</v>
      </c>
      <c r="C3004" s="920" t="s">
        <v>8209</v>
      </c>
      <c r="D3004" s="923" t="s">
        <v>8536</v>
      </c>
      <c r="E3004" s="920" t="s">
        <v>8727</v>
      </c>
      <c r="F3004" s="921">
        <v>6</v>
      </c>
      <c r="G3004" s="920" t="s">
        <v>10858</v>
      </c>
      <c r="H3004" s="922" t="s">
        <v>8963</v>
      </c>
      <c r="I3004" s="923" t="s">
        <v>2525</v>
      </c>
    </row>
    <row r="3005" spans="1:9" ht="27">
      <c r="A3005" s="1151"/>
      <c r="B3005" s="922" t="s">
        <v>7946</v>
      </c>
      <c r="C3005" s="920" t="s">
        <v>1513</v>
      </c>
      <c r="D3005" s="923" t="s">
        <v>8579</v>
      </c>
      <c r="E3005" s="920" t="s">
        <v>8786</v>
      </c>
      <c r="F3005" s="921">
        <v>20</v>
      </c>
      <c r="G3005" s="920" t="s">
        <v>26859</v>
      </c>
      <c r="H3005" s="922" t="s">
        <v>18929</v>
      </c>
      <c r="I3005" s="923" t="s">
        <v>11607</v>
      </c>
    </row>
    <row r="3006" spans="1:9">
      <c r="A3006" s="1151"/>
      <c r="B3006" s="922" t="s">
        <v>18926</v>
      </c>
      <c r="C3006" s="920" t="s">
        <v>1513</v>
      </c>
      <c r="D3006" s="923" t="s">
        <v>18927</v>
      </c>
      <c r="E3006" s="920" t="s">
        <v>8786</v>
      </c>
      <c r="F3006" s="921">
        <v>20</v>
      </c>
      <c r="G3006" s="920" t="s">
        <v>26859</v>
      </c>
      <c r="H3006" s="922" t="s">
        <v>18928</v>
      </c>
      <c r="I3006" s="923" t="s">
        <v>937</v>
      </c>
    </row>
    <row r="3007" spans="1:9">
      <c r="A3007" s="1151"/>
      <c r="B3007" s="922" t="s">
        <v>7911</v>
      </c>
      <c r="C3007" s="920" t="s">
        <v>8242</v>
      </c>
      <c r="D3007" s="923" t="s">
        <v>23666</v>
      </c>
      <c r="E3007" s="920" t="s">
        <v>8757</v>
      </c>
      <c r="F3007" s="921">
        <v>5</v>
      </c>
      <c r="G3007" s="920" t="s">
        <v>26877</v>
      </c>
      <c r="H3007" s="922" t="s">
        <v>14892</v>
      </c>
      <c r="I3007" s="923" t="s">
        <v>935</v>
      </c>
    </row>
    <row r="3008" spans="1:9">
      <c r="A3008" s="1151"/>
      <c r="B3008" s="922" t="s">
        <v>8098</v>
      </c>
      <c r="C3008" s="920" t="s">
        <v>8405</v>
      </c>
      <c r="D3008" s="923" t="s">
        <v>25259</v>
      </c>
      <c r="E3008" s="920" t="s">
        <v>25260</v>
      </c>
      <c r="F3008" s="921">
        <v>3</v>
      </c>
      <c r="G3008" s="920" t="s">
        <v>26859</v>
      </c>
      <c r="H3008" s="922" t="s">
        <v>563</v>
      </c>
      <c r="I3008" s="923" t="s">
        <v>932</v>
      </c>
    </row>
    <row r="3009" spans="1:9">
      <c r="A3009" s="1151"/>
      <c r="B3009" s="922" t="s">
        <v>18917</v>
      </c>
      <c r="C3009" s="920" t="s">
        <v>1070</v>
      </c>
      <c r="D3009" s="923" t="s">
        <v>18918</v>
      </c>
      <c r="E3009" s="920" t="s">
        <v>18919</v>
      </c>
      <c r="F3009" s="921">
        <v>9</v>
      </c>
      <c r="G3009" s="920" t="s">
        <v>26859</v>
      </c>
      <c r="H3009" s="922" t="s">
        <v>1280</v>
      </c>
      <c r="I3009" s="923" t="s">
        <v>937</v>
      </c>
    </row>
    <row r="3010" spans="1:9">
      <c r="A3010" s="1151"/>
      <c r="B3010" s="922" t="s">
        <v>23164</v>
      </c>
      <c r="C3010" s="920" t="s">
        <v>13804</v>
      </c>
      <c r="D3010" s="923" t="s">
        <v>23165</v>
      </c>
      <c r="E3010" s="920" t="s">
        <v>23166</v>
      </c>
      <c r="F3010" s="921">
        <v>13</v>
      </c>
      <c r="G3010" s="920" t="s">
        <v>26877</v>
      </c>
      <c r="H3010" s="922" t="s">
        <v>23167</v>
      </c>
      <c r="I3010" s="923" t="s">
        <v>936</v>
      </c>
    </row>
    <row r="3011" spans="1:9">
      <c r="A3011" s="1151"/>
      <c r="B3011" s="922" t="s">
        <v>23959</v>
      </c>
      <c r="C3011" s="920" t="s">
        <v>12111</v>
      </c>
      <c r="D3011" s="923" t="s">
        <v>23960</v>
      </c>
      <c r="E3011" s="920"/>
      <c r="F3011" s="921">
        <v>1</v>
      </c>
      <c r="G3011" s="920" t="s">
        <v>26859</v>
      </c>
      <c r="H3011" s="922"/>
      <c r="I3011" s="923" t="s">
        <v>941</v>
      </c>
    </row>
    <row r="3012" spans="1:9">
      <c r="A3012" s="1151"/>
      <c r="B3012" s="922" t="s">
        <v>18884</v>
      </c>
      <c r="C3012" s="920" t="s">
        <v>1069</v>
      </c>
      <c r="D3012" s="923" t="s">
        <v>18885</v>
      </c>
      <c r="E3012" s="920"/>
      <c r="F3012" s="921">
        <v>6</v>
      </c>
      <c r="G3012" s="920" t="s">
        <v>26859</v>
      </c>
      <c r="H3012" s="922" t="s">
        <v>18886</v>
      </c>
      <c r="I3012" s="923" t="s">
        <v>937</v>
      </c>
    </row>
    <row r="3013" spans="1:9" ht="27">
      <c r="A3013" s="1151"/>
      <c r="B3013" s="922" t="s">
        <v>17078</v>
      </c>
      <c r="C3013" s="920" t="s">
        <v>17079</v>
      </c>
      <c r="D3013" s="923" t="s">
        <v>17080</v>
      </c>
      <c r="E3013" s="920"/>
      <c r="F3013" s="921">
        <v>2</v>
      </c>
      <c r="G3013" s="920" t="s">
        <v>26859</v>
      </c>
      <c r="H3013" s="922"/>
      <c r="I3013" s="923" t="s">
        <v>17065</v>
      </c>
    </row>
    <row r="3014" spans="1:9">
      <c r="A3014" s="1151"/>
      <c r="B3014" s="922" t="s">
        <v>23955</v>
      </c>
      <c r="C3014" s="920" t="s">
        <v>23956</v>
      </c>
      <c r="D3014" s="923" t="s">
        <v>23957</v>
      </c>
      <c r="E3014" s="920" t="s">
        <v>23958</v>
      </c>
      <c r="F3014" s="921">
        <v>1</v>
      </c>
      <c r="G3014" s="920" t="s">
        <v>26859</v>
      </c>
      <c r="H3014" s="922"/>
      <c r="I3014" s="923" t="s">
        <v>941</v>
      </c>
    </row>
    <row r="3015" spans="1:9">
      <c r="A3015" s="1151"/>
      <c r="B3015" s="922" t="s">
        <v>10974</v>
      </c>
      <c r="C3015" s="920" t="s">
        <v>10975</v>
      </c>
      <c r="D3015" s="923" t="s">
        <v>10976</v>
      </c>
      <c r="E3015" s="920"/>
      <c r="F3015" s="921">
        <v>1</v>
      </c>
      <c r="G3015" s="920" t="s">
        <v>26859</v>
      </c>
      <c r="H3015" s="922"/>
      <c r="I3015" s="923" t="s">
        <v>10945</v>
      </c>
    </row>
    <row r="3016" spans="1:9">
      <c r="A3016" s="1151"/>
      <c r="B3016" s="922" t="s">
        <v>10974</v>
      </c>
      <c r="C3016" s="920" t="s">
        <v>17073</v>
      </c>
      <c r="D3016" s="923" t="s">
        <v>17074</v>
      </c>
      <c r="E3016" s="920"/>
      <c r="F3016" s="921">
        <v>1</v>
      </c>
      <c r="G3016" s="920" t="s">
        <v>26859</v>
      </c>
      <c r="H3016" s="922"/>
      <c r="I3016" s="923" t="s">
        <v>941</v>
      </c>
    </row>
    <row r="3017" spans="1:9">
      <c r="A3017" s="1151"/>
      <c r="B3017" s="922" t="s">
        <v>11198</v>
      </c>
      <c r="C3017" s="920" t="s">
        <v>8330</v>
      </c>
      <c r="D3017" s="923" t="s">
        <v>17067</v>
      </c>
      <c r="E3017" s="920" t="s">
        <v>17068</v>
      </c>
      <c r="F3017" s="921">
        <v>2</v>
      </c>
      <c r="G3017" s="920" t="s">
        <v>26859</v>
      </c>
      <c r="H3017" s="922"/>
      <c r="I3017" s="923" t="s">
        <v>10945</v>
      </c>
    </row>
    <row r="3018" spans="1:9" ht="27">
      <c r="A3018" s="1151"/>
      <c r="B3018" s="922" t="s">
        <v>17063</v>
      </c>
      <c r="C3018" s="920" t="s">
        <v>1562</v>
      </c>
      <c r="D3018" s="923" t="s">
        <v>17064</v>
      </c>
      <c r="E3018" s="920"/>
      <c r="F3018" s="921">
        <v>4</v>
      </c>
      <c r="G3018" s="920" t="s">
        <v>26859</v>
      </c>
      <c r="H3018" s="922" t="s">
        <v>5901</v>
      </c>
      <c r="I3018" s="923" t="s">
        <v>17065</v>
      </c>
    </row>
    <row r="3019" spans="1:9">
      <c r="A3019" s="1151"/>
      <c r="B3019" s="922" t="s">
        <v>7955</v>
      </c>
      <c r="C3019" s="920" t="s">
        <v>8280</v>
      </c>
      <c r="D3019" s="923" t="s">
        <v>8589</v>
      </c>
      <c r="E3019" s="920" t="s">
        <v>8794</v>
      </c>
      <c r="F3019" s="921">
        <v>6</v>
      </c>
      <c r="G3019" s="920" t="s">
        <v>26859</v>
      </c>
      <c r="H3019" s="922" t="s">
        <v>16492</v>
      </c>
      <c r="I3019" s="923" t="s">
        <v>938</v>
      </c>
    </row>
    <row r="3020" spans="1:9">
      <c r="A3020" s="1151"/>
      <c r="B3020" s="922" t="s">
        <v>7965</v>
      </c>
      <c r="C3020" s="920" t="s">
        <v>8280</v>
      </c>
      <c r="D3020" s="923" t="s">
        <v>11116</v>
      </c>
      <c r="E3020" s="920" t="s">
        <v>8794</v>
      </c>
      <c r="F3020" s="921">
        <v>24</v>
      </c>
      <c r="G3020" s="920" t="s">
        <v>26859</v>
      </c>
      <c r="H3020" s="922" t="s">
        <v>11117</v>
      </c>
      <c r="I3020" s="923" t="s">
        <v>938</v>
      </c>
    </row>
    <row r="3021" spans="1:9">
      <c r="A3021" s="1151"/>
      <c r="B3021" s="922" t="s">
        <v>15046</v>
      </c>
      <c r="C3021" s="920" t="s">
        <v>15047</v>
      </c>
      <c r="D3021" s="923" t="s">
        <v>15048</v>
      </c>
      <c r="E3021" s="920" t="s">
        <v>15049</v>
      </c>
      <c r="F3021" s="921">
        <v>2</v>
      </c>
      <c r="G3021" s="920" t="s">
        <v>26859</v>
      </c>
      <c r="H3021" s="922"/>
      <c r="I3021" s="923" t="s">
        <v>10945</v>
      </c>
    </row>
    <row r="3022" spans="1:9">
      <c r="A3022" s="1151"/>
      <c r="B3022" s="922" t="s">
        <v>22782</v>
      </c>
      <c r="C3022" s="920" t="s">
        <v>6280</v>
      </c>
      <c r="D3022" s="923" t="s">
        <v>22783</v>
      </c>
      <c r="E3022" s="920" t="s">
        <v>22784</v>
      </c>
      <c r="F3022" s="921">
        <v>15</v>
      </c>
      <c r="G3022" s="920" t="s">
        <v>26859</v>
      </c>
      <c r="H3022" s="922" t="s">
        <v>22785</v>
      </c>
      <c r="I3022" s="923" t="s">
        <v>937</v>
      </c>
    </row>
    <row r="3023" spans="1:9">
      <c r="A3023" s="1151"/>
      <c r="B3023" s="922" t="s">
        <v>15468</v>
      </c>
      <c r="C3023" s="920" t="s">
        <v>15469</v>
      </c>
      <c r="D3023" s="923" t="s">
        <v>15470</v>
      </c>
      <c r="E3023" s="920"/>
      <c r="F3023" s="921">
        <v>0</v>
      </c>
      <c r="G3023" s="920" t="s">
        <v>26859</v>
      </c>
      <c r="H3023" s="922"/>
      <c r="I3023" s="923" t="s">
        <v>938</v>
      </c>
    </row>
    <row r="3024" spans="1:9">
      <c r="A3024" s="1151"/>
      <c r="B3024" s="922" t="s">
        <v>25651</v>
      </c>
      <c r="C3024" s="920" t="s">
        <v>25652</v>
      </c>
      <c r="D3024" s="923" t="s">
        <v>25653</v>
      </c>
      <c r="E3024" s="920"/>
      <c r="F3024" s="921">
        <v>1</v>
      </c>
      <c r="G3024" s="920" t="s">
        <v>26859</v>
      </c>
      <c r="H3024" s="922" t="s">
        <v>4804</v>
      </c>
      <c r="I3024" s="923" t="s">
        <v>938</v>
      </c>
    </row>
    <row r="3025" spans="1:9">
      <c r="A3025" s="1151"/>
      <c r="B3025" s="922" t="s">
        <v>8090</v>
      </c>
      <c r="C3025" s="920" t="s">
        <v>8400</v>
      </c>
      <c r="D3025" s="923" t="s">
        <v>8681</v>
      </c>
      <c r="E3025" s="920" t="s">
        <v>8912</v>
      </c>
      <c r="F3025" s="921">
        <v>7</v>
      </c>
      <c r="G3025" s="920" t="s">
        <v>26859</v>
      </c>
      <c r="H3025" s="922" t="s">
        <v>12343</v>
      </c>
      <c r="I3025" s="923" t="s">
        <v>11281</v>
      </c>
    </row>
    <row r="3026" spans="1:9">
      <c r="A3026" s="1151"/>
      <c r="B3026" s="922" t="s">
        <v>18873</v>
      </c>
      <c r="C3026" s="920" t="s">
        <v>18874</v>
      </c>
      <c r="D3026" s="923" t="s">
        <v>28601</v>
      </c>
      <c r="E3026" s="920" t="s">
        <v>18875</v>
      </c>
      <c r="F3026" s="921">
        <v>91</v>
      </c>
      <c r="G3026" s="920" t="s">
        <v>26859</v>
      </c>
      <c r="H3026" s="922" t="s">
        <v>888</v>
      </c>
      <c r="I3026" s="923" t="s">
        <v>564</v>
      </c>
    </row>
    <row r="3027" spans="1:9">
      <c r="A3027" s="1151"/>
      <c r="B3027" s="922" t="s">
        <v>7875</v>
      </c>
      <c r="C3027" s="920" t="s">
        <v>8212</v>
      </c>
      <c r="D3027" s="923" t="s">
        <v>8540</v>
      </c>
      <c r="E3027" s="920" t="s">
        <v>8731</v>
      </c>
      <c r="F3027" s="921">
        <v>4</v>
      </c>
      <c r="G3027" s="920" t="s">
        <v>26877</v>
      </c>
      <c r="H3027" s="922" t="s">
        <v>7172</v>
      </c>
      <c r="I3027" s="923" t="s">
        <v>933</v>
      </c>
    </row>
    <row r="3028" spans="1:9">
      <c r="A3028" s="1151"/>
      <c r="B3028" s="922" t="s">
        <v>18851</v>
      </c>
      <c r="C3028" s="920" t="s">
        <v>8281</v>
      </c>
      <c r="D3028" s="923" t="s">
        <v>28602</v>
      </c>
      <c r="E3028" s="920" t="s">
        <v>18852</v>
      </c>
      <c r="F3028" s="921">
        <v>4</v>
      </c>
      <c r="G3028" s="920" t="s">
        <v>26859</v>
      </c>
      <c r="H3028" s="922" t="s">
        <v>18853</v>
      </c>
      <c r="I3028" s="923" t="s">
        <v>937</v>
      </c>
    </row>
    <row r="3029" spans="1:9">
      <c r="A3029" s="1151"/>
      <c r="B3029" s="922" t="s">
        <v>17026</v>
      </c>
      <c r="C3029" s="920" t="s">
        <v>17027</v>
      </c>
      <c r="D3029" s="923" t="s">
        <v>17028</v>
      </c>
      <c r="E3029" s="920"/>
      <c r="F3029" s="921">
        <v>2</v>
      </c>
      <c r="G3029" s="920" t="s">
        <v>26859</v>
      </c>
      <c r="H3029" s="922"/>
      <c r="I3029" s="923"/>
    </row>
    <row r="3030" spans="1:9">
      <c r="A3030" s="1151"/>
      <c r="B3030" s="922" t="s">
        <v>23941</v>
      </c>
      <c r="C3030" s="920" t="s">
        <v>23942</v>
      </c>
      <c r="D3030" s="923" t="s">
        <v>23943</v>
      </c>
      <c r="E3030" s="920"/>
      <c r="F3030" s="921">
        <v>1</v>
      </c>
      <c r="G3030" s="920" t="s">
        <v>26859</v>
      </c>
      <c r="H3030" s="922"/>
      <c r="I3030" s="923" t="s">
        <v>10945</v>
      </c>
    </row>
    <row r="3031" spans="1:9">
      <c r="A3031" s="1151"/>
      <c r="B3031" s="922" t="s">
        <v>17018</v>
      </c>
      <c r="C3031" s="920" t="s">
        <v>17019</v>
      </c>
      <c r="D3031" s="923" t="s">
        <v>17020</v>
      </c>
      <c r="E3031" s="920"/>
      <c r="F3031" s="921">
        <v>1</v>
      </c>
      <c r="G3031" s="920" t="s">
        <v>26859</v>
      </c>
      <c r="H3031" s="922" t="s">
        <v>4812</v>
      </c>
      <c r="I3031" s="923" t="s">
        <v>8998</v>
      </c>
    </row>
    <row r="3032" spans="1:9">
      <c r="A3032" s="1151"/>
      <c r="B3032" s="922" t="s">
        <v>25634</v>
      </c>
      <c r="C3032" s="920" t="s">
        <v>25635</v>
      </c>
      <c r="D3032" s="923" t="s">
        <v>25636</v>
      </c>
      <c r="E3032" s="920"/>
      <c r="F3032" s="921">
        <v>1</v>
      </c>
      <c r="G3032" s="920" t="s">
        <v>26859</v>
      </c>
      <c r="H3032" s="922" t="s">
        <v>4804</v>
      </c>
      <c r="I3032" s="923" t="s">
        <v>938</v>
      </c>
    </row>
    <row r="3033" spans="1:9">
      <c r="A3033" s="1151"/>
      <c r="B3033" s="922" t="s">
        <v>25597</v>
      </c>
      <c r="C3033" s="920" t="s">
        <v>25598</v>
      </c>
      <c r="D3033" s="923" t="s">
        <v>28603</v>
      </c>
      <c r="E3033" s="920"/>
      <c r="F3033" s="921">
        <v>1</v>
      </c>
      <c r="G3033" s="920" t="s">
        <v>26859</v>
      </c>
      <c r="H3033" s="922" t="s">
        <v>4804</v>
      </c>
      <c r="I3033" s="923" t="s">
        <v>938</v>
      </c>
    </row>
    <row r="3034" spans="1:9" ht="27">
      <c r="A3034" s="1151"/>
      <c r="B3034" s="922" t="s">
        <v>17014</v>
      </c>
      <c r="C3034" s="920" t="s">
        <v>17015</v>
      </c>
      <c r="D3034" s="923" t="s">
        <v>17016</v>
      </c>
      <c r="E3034" s="920" t="s">
        <v>17017</v>
      </c>
      <c r="F3034" s="921">
        <v>3</v>
      </c>
      <c r="G3034" s="920" t="s">
        <v>26859</v>
      </c>
      <c r="H3034" s="922" t="s">
        <v>4735</v>
      </c>
      <c r="I3034" s="923" t="s">
        <v>27072</v>
      </c>
    </row>
    <row r="3035" spans="1:9" ht="27">
      <c r="A3035" s="1151"/>
      <c r="B3035" s="922" t="s">
        <v>2177</v>
      </c>
      <c r="C3035" s="920" t="s">
        <v>15631</v>
      </c>
      <c r="D3035" s="923" t="s">
        <v>18838</v>
      </c>
      <c r="E3035" s="920" t="s">
        <v>18839</v>
      </c>
      <c r="F3035" s="921">
        <v>10</v>
      </c>
      <c r="G3035" s="920" t="s">
        <v>26859</v>
      </c>
      <c r="H3035" s="922" t="s">
        <v>27073</v>
      </c>
      <c r="I3035" s="923" t="s">
        <v>564</v>
      </c>
    </row>
    <row r="3036" spans="1:9">
      <c r="A3036" s="1151"/>
      <c r="B3036" s="922" t="s">
        <v>8047</v>
      </c>
      <c r="C3036" s="920" t="s">
        <v>8364</v>
      </c>
      <c r="D3036" s="923" t="s">
        <v>22515</v>
      </c>
      <c r="E3036" s="920" t="s">
        <v>8873</v>
      </c>
      <c r="F3036" s="921">
        <v>3</v>
      </c>
      <c r="G3036" s="920" t="s">
        <v>26859</v>
      </c>
      <c r="H3036" s="922" t="s">
        <v>19474</v>
      </c>
      <c r="I3036" s="923" t="s">
        <v>22516</v>
      </c>
    </row>
    <row r="3037" spans="1:9">
      <c r="A3037" s="1151"/>
      <c r="B3037" s="922" t="s">
        <v>8182</v>
      </c>
      <c r="C3037" s="920" t="s">
        <v>8508</v>
      </c>
      <c r="D3037" s="923" t="s">
        <v>12134</v>
      </c>
      <c r="E3037" s="920" t="s">
        <v>18829</v>
      </c>
      <c r="F3037" s="921">
        <v>0</v>
      </c>
      <c r="G3037" s="920" t="s">
        <v>26859</v>
      </c>
      <c r="H3037" s="922" t="s">
        <v>18830</v>
      </c>
      <c r="I3037" s="923" t="s">
        <v>937</v>
      </c>
    </row>
    <row r="3038" spans="1:9">
      <c r="A3038" s="1151"/>
      <c r="B3038" s="922" t="s">
        <v>3008</v>
      </c>
      <c r="C3038" s="920" t="s">
        <v>1067</v>
      </c>
      <c r="D3038" s="923" t="s">
        <v>18824</v>
      </c>
      <c r="E3038" s="920"/>
      <c r="F3038" s="921">
        <v>3</v>
      </c>
      <c r="G3038" s="920" t="s">
        <v>26859</v>
      </c>
      <c r="H3038" s="922" t="s">
        <v>18825</v>
      </c>
      <c r="I3038" s="923" t="s">
        <v>937</v>
      </c>
    </row>
    <row r="3039" spans="1:9">
      <c r="A3039" s="1151"/>
      <c r="B3039" s="922" t="s">
        <v>8023</v>
      </c>
      <c r="C3039" s="920" t="s">
        <v>8346</v>
      </c>
      <c r="D3039" s="923" t="s">
        <v>22781</v>
      </c>
      <c r="E3039" s="920" t="s">
        <v>8854</v>
      </c>
      <c r="F3039" s="921">
        <v>1</v>
      </c>
      <c r="G3039" s="920" t="s">
        <v>26859</v>
      </c>
      <c r="H3039" s="922" t="s">
        <v>8981</v>
      </c>
      <c r="I3039" s="923" t="s">
        <v>931</v>
      </c>
    </row>
    <row r="3040" spans="1:9">
      <c r="A3040" s="1151"/>
      <c r="B3040" s="922" t="s">
        <v>18812</v>
      </c>
      <c r="C3040" s="920" t="s">
        <v>8221</v>
      </c>
      <c r="D3040" s="923" t="s">
        <v>28604</v>
      </c>
      <c r="E3040" s="920" t="s">
        <v>18813</v>
      </c>
      <c r="F3040" s="921">
        <v>4</v>
      </c>
      <c r="G3040" s="920" t="s">
        <v>26859</v>
      </c>
      <c r="H3040" s="922" t="s">
        <v>18814</v>
      </c>
      <c r="I3040" s="923" t="s">
        <v>937</v>
      </c>
    </row>
    <row r="3041" spans="1:9">
      <c r="A3041" s="1151"/>
      <c r="B3041" s="922" t="s">
        <v>21694</v>
      </c>
      <c r="C3041" s="920" t="s">
        <v>21695</v>
      </c>
      <c r="D3041" s="923" t="s">
        <v>21696</v>
      </c>
      <c r="E3041" s="920" t="s">
        <v>21697</v>
      </c>
      <c r="F3041" s="921">
        <v>6</v>
      </c>
      <c r="G3041" s="920" t="s">
        <v>26859</v>
      </c>
      <c r="H3041" s="922" t="s">
        <v>4735</v>
      </c>
      <c r="I3041" s="923" t="s">
        <v>938</v>
      </c>
    </row>
    <row r="3042" spans="1:9">
      <c r="A3042" s="1151"/>
      <c r="B3042" s="922" t="s">
        <v>18808</v>
      </c>
      <c r="C3042" s="920" t="s">
        <v>18809</v>
      </c>
      <c r="D3042" s="923" t="s">
        <v>28605</v>
      </c>
      <c r="E3042" s="920" t="s">
        <v>18810</v>
      </c>
      <c r="F3042" s="921">
        <v>1</v>
      </c>
      <c r="G3042" s="920" t="s">
        <v>26859</v>
      </c>
      <c r="H3042" s="922" t="s">
        <v>2053</v>
      </c>
      <c r="I3042" s="923" t="s">
        <v>564</v>
      </c>
    </row>
    <row r="3043" spans="1:9" ht="27">
      <c r="A3043" s="1151"/>
      <c r="B3043" s="922" t="s">
        <v>4909</v>
      </c>
      <c r="C3043" s="920" t="s">
        <v>8322</v>
      </c>
      <c r="D3043" s="923" t="s">
        <v>24152</v>
      </c>
      <c r="E3043" s="920" t="s">
        <v>24153</v>
      </c>
      <c r="F3043" s="921">
        <v>1</v>
      </c>
      <c r="G3043" s="920" t="s">
        <v>26859</v>
      </c>
      <c r="H3043" s="922"/>
      <c r="I3043" s="923" t="s">
        <v>930</v>
      </c>
    </row>
    <row r="3044" spans="1:9">
      <c r="A3044" s="1151"/>
      <c r="B3044" s="922" t="s">
        <v>7952</v>
      </c>
      <c r="C3044" s="920" t="s">
        <v>8277</v>
      </c>
      <c r="D3044" s="923" t="s">
        <v>8585</v>
      </c>
      <c r="E3044" s="920" t="s">
        <v>8774</v>
      </c>
      <c r="F3044" s="921">
        <v>5</v>
      </c>
      <c r="G3044" s="920" t="s">
        <v>26859</v>
      </c>
      <c r="H3044" s="922" t="s">
        <v>18782</v>
      </c>
      <c r="I3044" s="923" t="s">
        <v>937</v>
      </c>
    </row>
    <row r="3045" spans="1:9">
      <c r="A3045" s="1151"/>
      <c r="B3045" s="922" t="s">
        <v>18776</v>
      </c>
      <c r="C3045" s="920" t="s">
        <v>18779</v>
      </c>
      <c r="D3045" s="923" t="s">
        <v>18780</v>
      </c>
      <c r="E3045" s="920" t="s">
        <v>18781</v>
      </c>
      <c r="F3045" s="921">
        <v>1</v>
      </c>
      <c r="G3045" s="920" t="s">
        <v>26859</v>
      </c>
      <c r="H3045" s="922" t="s">
        <v>1273</v>
      </c>
      <c r="I3045" s="923" t="s">
        <v>11287</v>
      </c>
    </row>
    <row r="3046" spans="1:9">
      <c r="A3046" s="1151"/>
      <c r="B3046" s="922" t="s">
        <v>7888</v>
      </c>
      <c r="C3046" s="920" t="s">
        <v>8224</v>
      </c>
      <c r="D3046" s="923" t="s">
        <v>8548</v>
      </c>
      <c r="E3046" s="920" t="s">
        <v>17004</v>
      </c>
      <c r="F3046" s="921">
        <v>4</v>
      </c>
      <c r="G3046" s="920" t="s">
        <v>26859</v>
      </c>
      <c r="H3046" s="922"/>
      <c r="I3046" s="923" t="s">
        <v>10945</v>
      </c>
    </row>
    <row r="3047" spans="1:9">
      <c r="A3047" s="1151"/>
      <c r="B3047" s="922" t="s">
        <v>8024</v>
      </c>
      <c r="C3047" s="920" t="s">
        <v>4982</v>
      </c>
      <c r="D3047" s="923" t="s">
        <v>8633</v>
      </c>
      <c r="E3047" s="920" t="s">
        <v>21687</v>
      </c>
      <c r="F3047" s="921">
        <v>10</v>
      </c>
      <c r="G3047" s="920" t="s">
        <v>26859</v>
      </c>
      <c r="H3047" s="922" t="s">
        <v>21688</v>
      </c>
      <c r="I3047" s="923" t="s">
        <v>938</v>
      </c>
    </row>
    <row r="3048" spans="1:9">
      <c r="A3048" s="1151"/>
      <c r="B3048" s="922" t="s">
        <v>15425</v>
      </c>
      <c r="C3048" s="920" t="s">
        <v>15426</v>
      </c>
      <c r="D3048" s="923" t="s">
        <v>15427</v>
      </c>
      <c r="E3048" s="920"/>
      <c r="F3048" s="921">
        <v>0</v>
      </c>
      <c r="G3048" s="920" t="s">
        <v>26859</v>
      </c>
      <c r="H3048" s="922"/>
      <c r="I3048" s="923" t="s">
        <v>938</v>
      </c>
    </row>
    <row r="3049" spans="1:9">
      <c r="A3049" s="1151"/>
      <c r="B3049" s="922" t="s">
        <v>15421</v>
      </c>
      <c r="C3049" s="920" t="s">
        <v>15422</v>
      </c>
      <c r="D3049" s="923" t="s">
        <v>15423</v>
      </c>
      <c r="E3049" s="920" t="s">
        <v>15424</v>
      </c>
      <c r="F3049" s="921">
        <v>12</v>
      </c>
      <c r="G3049" s="920" t="s">
        <v>26859</v>
      </c>
      <c r="H3049" s="922"/>
      <c r="I3049" s="923" t="s">
        <v>21797</v>
      </c>
    </row>
    <row r="3050" spans="1:9">
      <c r="A3050" s="1151"/>
      <c r="B3050" s="922" t="s">
        <v>18759</v>
      </c>
      <c r="C3050" s="920" t="s">
        <v>5615</v>
      </c>
      <c r="D3050" s="923" t="s">
        <v>18760</v>
      </c>
      <c r="E3050" s="920" t="s">
        <v>8919</v>
      </c>
      <c r="F3050" s="921">
        <v>11</v>
      </c>
      <c r="G3050" s="920" t="s">
        <v>26859</v>
      </c>
      <c r="H3050" s="922" t="s">
        <v>8992</v>
      </c>
      <c r="I3050" s="923" t="s">
        <v>937</v>
      </c>
    </row>
    <row r="3051" spans="1:9">
      <c r="A3051" s="1151"/>
      <c r="B3051" s="922" t="s">
        <v>18747</v>
      </c>
      <c r="C3051" s="920" t="s">
        <v>18748</v>
      </c>
      <c r="D3051" s="923" t="s">
        <v>18749</v>
      </c>
      <c r="E3051" s="920"/>
      <c r="F3051" s="921">
        <v>1</v>
      </c>
      <c r="G3051" s="920" t="s">
        <v>26859</v>
      </c>
      <c r="H3051" s="922"/>
      <c r="I3051" s="923" t="s">
        <v>564</v>
      </c>
    </row>
    <row r="3052" spans="1:9">
      <c r="A3052" s="1151"/>
      <c r="B3052" s="922" t="s">
        <v>22206</v>
      </c>
      <c r="C3052" s="920" t="s">
        <v>22207</v>
      </c>
      <c r="D3052" s="923" t="s">
        <v>22208</v>
      </c>
      <c r="E3052" s="920"/>
      <c r="F3052" s="921">
        <v>3</v>
      </c>
      <c r="G3052" s="920" t="s">
        <v>26859</v>
      </c>
      <c r="H3052" s="922" t="s">
        <v>10204</v>
      </c>
      <c r="I3052" s="923" t="s">
        <v>564</v>
      </c>
    </row>
    <row r="3053" spans="1:9">
      <c r="A3053" s="1151"/>
      <c r="B3053" s="922" t="s">
        <v>7980</v>
      </c>
      <c r="C3053" s="920" t="s">
        <v>8300</v>
      </c>
      <c r="D3053" s="923" t="s">
        <v>8608</v>
      </c>
      <c r="E3053" s="920" t="s">
        <v>8814</v>
      </c>
      <c r="F3053" s="921">
        <v>2</v>
      </c>
      <c r="G3053" s="920" t="s">
        <v>26859</v>
      </c>
      <c r="H3053" s="922" t="s">
        <v>2503</v>
      </c>
      <c r="I3053" s="923" t="s">
        <v>937</v>
      </c>
    </row>
    <row r="3054" spans="1:9">
      <c r="A3054" s="1151"/>
      <c r="B3054" s="922" t="s">
        <v>24148</v>
      </c>
      <c r="C3054" s="920" t="s">
        <v>24149</v>
      </c>
      <c r="D3054" s="923" t="s">
        <v>24150</v>
      </c>
      <c r="E3054" s="920" t="s">
        <v>24151</v>
      </c>
      <c r="F3054" s="921">
        <v>0</v>
      </c>
      <c r="G3054" s="920" t="s">
        <v>26859</v>
      </c>
      <c r="H3054" s="922"/>
      <c r="I3054" s="923" t="s">
        <v>930</v>
      </c>
    </row>
    <row r="3055" spans="1:9">
      <c r="A3055" s="1151"/>
      <c r="B3055" s="922" t="s">
        <v>1455</v>
      </c>
      <c r="C3055" s="920" t="s">
        <v>18736</v>
      </c>
      <c r="D3055" s="923" t="s">
        <v>18737</v>
      </c>
      <c r="E3055" s="920" t="s">
        <v>18738</v>
      </c>
      <c r="F3055" s="921">
        <v>6</v>
      </c>
      <c r="G3055" s="920" t="s">
        <v>26859</v>
      </c>
      <c r="H3055" s="922" t="s">
        <v>18739</v>
      </c>
      <c r="I3055" s="923" t="s">
        <v>937</v>
      </c>
    </row>
    <row r="3056" spans="1:9">
      <c r="A3056" s="1151"/>
      <c r="B3056" s="922" t="s">
        <v>8187</v>
      </c>
      <c r="C3056" s="920" t="s">
        <v>14646</v>
      </c>
      <c r="D3056" s="923" t="s">
        <v>14647</v>
      </c>
      <c r="E3056" s="920" t="s">
        <v>14648</v>
      </c>
      <c r="F3056" s="921">
        <v>1</v>
      </c>
      <c r="G3056" s="920" t="s">
        <v>26859</v>
      </c>
      <c r="H3056" s="922" t="s">
        <v>23087</v>
      </c>
      <c r="I3056" s="923" t="s">
        <v>18115</v>
      </c>
    </row>
    <row r="3057" spans="1:9">
      <c r="A3057" s="1151"/>
      <c r="B3057" s="922" t="s">
        <v>15408</v>
      </c>
      <c r="C3057" s="920" t="s">
        <v>15409</v>
      </c>
      <c r="D3057" s="923" t="s">
        <v>15410</v>
      </c>
      <c r="E3057" s="920"/>
      <c r="F3057" s="921">
        <v>2</v>
      </c>
      <c r="G3057" s="920" t="s">
        <v>26859</v>
      </c>
      <c r="H3057" s="922" t="s">
        <v>25559</v>
      </c>
      <c r="I3057" s="923" t="s">
        <v>938</v>
      </c>
    </row>
    <row r="3058" spans="1:9">
      <c r="A3058" s="1151"/>
      <c r="B3058" s="922" t="s">
        <v>14128</v>
      </c>
      <c r="C3058" s="920" t="s">
        <v>14129</v>
      </c>
      <c r="D3058" s="923" t="s">
        <v>14130</v>
      </c>
      <c r="E3058" s="920"/>
      <c r="F3058" s="921">
        <v>0</v>
      </c>
      <c r="G3058" s="920" t="s">
        <v>26859</v>
      </c>
      <c r="H3058" s="922"/>
      <c r="I3058" s="923" t="s">
        <v>933</v>
      </c>
    </row>
    <row r="3059" spans="1:9">
      <c r="A3059" s="1151"/>
      <c r="B3059" s="922" t="s">
        <v>7987</v>
      </c>
      <c r="C3059" s="920" t="s">
        <v>8306</v>
      </c>
      <c r="D3059" s="923" t="s">
        <v>8612</v>
      </c>
      <c r="E3059" s="920"/>
      <c r="F3059" s="921">
        <v>1</v>
      </c>
      <c r="G3059" s="920" t="s">
        <v>26859</v>
      </c>
      <c r="H3059" s="922" t="s">
        <v>1833</v>
      </c>
      <c r="I3059" s="923" t="s">
        <v>936</v>
      </c>
    </row>
    <row r="3060" spans="1:9" ht="27">
      <c r="A3060" s="1151"/>
      <c r="B3060" s="922" t="s">
        <v>7915</v>
      </c>
      <c r="C3060" s="920" t="s">
        <v>8246</v>
      </c>
      <c r="D3060" s="923" t="s">
        <v>28606</v>
      </c>
      <c r="E3060" s="920" t="s">
        <v>8761</v>
      </c>
      <c r="F3060" s="921">
        <v>9</v>
      </c>
      <c r="G3060" s="920" t="s">
        <v>26859</v>
      </c>
      <c r="H3060" s="922" t="s">
        <v>28908</v>
      </c>
      <c r="I3060" s="923" t="s">
        <v>937</v>
      </c>
    </row>
    <row r="3061" spans="1:9" ht="27">
      <c r="A3061" s="1151"/>
      <c r="B3061" s="922" t="s">
        <v>18683</v>
      </c>
      <c r="C3061" s="920" t="s">
        <v>18684</v>
      </c>
      <c r="D3061" s="923" t="s">
        <v>18685</v>
      </c>
      <c r="E3061" s="920" t="s">
        <v>18686</v>
      </c>
      <c r="F3061" s="921">
        <v>5</v>
      </c>
      <c r="G3061" s="920" t="s">
        <v>26859</v>
      </c>
      <c r="H3061" s="922" t="s">
        <v>18687</v>
      </c>
      <c r="I3061" s="923" t="s">
        <v>11638</v>
      </c>
    </row>
    <row r="3062" spans="1:9">
      <c r="A3062" s="1151"/>
      <c r="B3062" s="922" t="s">
        <v>13369</v>
      </c>
      <c r="C3062" s="920" t="s">
        <v>13370</v>
      </c>
      <c r="D3062" s="923" t="s">
        <v>28823</v>
      </c>
      <c r="E3062" s="920" t="s">
        <v>13371</v>
      </c>
      <c r="F3062" s="921">
        <v>16</v>
      </c>
      <c r="G3062" s="920" t="s">
        <v>26859</v>
      </c>
      <c r="H3062" s="922" t="s">
        <v>13372</v>
      </c>
      <c r="I3062" s="923" t="s">
        <v>933</v>
      </c>
    </row>
    <row r="3063" spans="1:9">
      <c r="A3063" s="1151"/>
      <c r="B3063" s="922" t="s">
        <v>17407</v>
      </c>
      <c r="C3063" s="920" t="s">
        <v>17408</v>
      </c>
      <c r="D3063" s="923" t="s">
        <v>17409</v>
      </c>
      <c r="E3063" s="920" t="s">
        <v>17410</v>
      </c>
      <c r="F3063" s="921">
        <v>3</v>
      </c>
      <c r="G3063" s="920" t="s">
        <v>26859</v>
      </c>
      <c r="H3063" s="922" t="s">
        <v>8962</v>
      </c>
      <c r="I3063" s="923" t="s">
        <v>937</v>
      </c>
    </row>
    <row r="3064" spans="1:9">
      <c r="A3064" s="1151"/>
      <c r="B3064" s="922" t="s">
        <v>8025</v>
      </c>
      <c r="C3064" s="920" t="s">
        <v>8347</v>
      </c>
      <c r="D3064" s="923" t="s">
        <v>13760</v>
      </c>
      <c r="E3064" s="920" t="s">
        <v>8855</v>
      </c>
      <c r="F3064" s="921">
        <v>5</v>
      </c>
      <c r="G3064" s="920" t="s">
        <v>26859</v>
      </c>
      <c r="H3064" s="922" t="s">
        <v>13761</v>
      </c>
      <c r="I3064" s="923" t="s">
        <v>938</v>
      </c>
    </row>
    <row r="3065" spans="1:9">
      <c r="A3065" s="1151"/>
      <c r="B3065" s="922" t="s">
        <v>7960</v>
      </c>
      <c r="C3065" s="920" t="s">
        <v>8285</v>
      </c>
      <c r="D3065" s="923" t="s">
        <v>8594</v>
      </c>
      <c r="E3065" s="920" t="s">
        <v>8798</v>
      </c>
      <c r="F3065" s="921">
        <v>6</v>
      </c>
      <c r="G3065" s="920" t="s">
        <v>26859</v>
      </c>
      <c r="H3065" s="922" t="s">
        <v>6732</v>
      </c>
      <c r="I3065" s="923" t="s">
        <v>938</v>
      </c>
    </row>
    <row r="3066" spans="1:9">
      <c r="A3066" s="1151"/>
      <c r="B3066" s="922" t="s">
        <v>12079</v>
      </c>
      <c r="C3066" s="920" t="s">
        <v>12080</v>
      </c>
      <c r="D3066" s="923" t="s">
        <v>12081</v>
      </c>
      <c r="E3066" s="920"/>
      <c r="F3066" s="921">
        <v>4</v>
      </c>
      <c r="G3066" s="920" t="s">
        <v>26859</v>
      </c>
      <c r="H3066" s="922" t="s">
        <v>11632</v>
      </c>
      <c r="I3066" s="923" t="s">
        <v>931</v>
      </c>
    </row>
    <row r="3067" spans="1:9">
      <c r="A3067" s="1151"/>
      <c r="B3067" s="922" t="s">
        <v>22775</v>
      </c>
      <c r="C3067" s="920" t="s">
        <v>22776</v>
      </c>
      <c r="D3067" s="923" t="s">
        <v>22777</v>
      </c>
      <c r="E3067" s="920" t="s">
        <v>22778</v>
      </c>
      <c r="F3067" s="921">
        <v>3</v>
      </c>
      <c r="G3067" s="920" t="s">
        <v>26859</v>
      </c>
      <c r="H3067" s="922" t="s">
        <v>22779</v>
      </c>
      <c r="I3067" s="923" t="s">
        <v>937</v>
      </c>
    </row>
    <row r="3068" spans="1:9">
      <c r="A3068" s="1151"/>
      <c r="B3068" s="922" t="s">
        <v>16994</v>
      </c>
      <c r="C3068" s="920" t="s">
        <v>16995</v>
      </c>
      <c r="D3068" s="923" t="s">
        <v>16996</v>
      </c>
      <c r="E3068" s="920"/>
      <c r="F3068" s="921">
        <v>1</v>
      </c>
      <c r="G3068" s="920" t="s">
        <v>26859</v>
      </c>
      <c r="H3068" s="922"/>
      <c r="I3068" s="923" t="s">
        <v>938</v>
      </c>
    </row>
    <row r="3069" spans="1:9">
      <c r="A3069" s="1151"/>
      <c r="B3069" s="922" t="s">
        <v>12996</v>
      </c>
      <c r="C3069" s="920" t="s">
        <v>7385</v>
      </c>
      <c r="D3069" s="923" t="s">
        <v>28607</v>
      </c>
      <c r="E3069" s="920"/>
      <c r="F3069" s="921">
        <v>5</v>
      </c>
      <c r="G3069" s="920" t="s">
        <v>26859</v>
      </c>
      <c r="H3069" s="922" t="s">
        <v>18662</v>
      </c>
      <c r="I3069" s="923" t="s">
        <v>564</v>
      </c>
    </row>
    <row r="3070" spans="1:9">
      <c r="A3070" s="1151"/>
      <c r="B3070" s="922" t="s">
        <v>18656</v>
      </c>
      <c r="C3070" s="920" t="s">
        <v>18657</v>
      </c>
      <c r="D3070" s="923" t="s">
        <v>18658</v>
      </c>
      <c r="E3070" s="920"/>
      <c r="F3070" s="921">
        <v>3</v>
      </c>
      <c r="G3070" s="920" t="s">
        <v>26859</v>
      </c>
      <c r="H3070" s="922" t="s">
        <v>1280</v>
      </c>
      <c r="I3070" s="923" t="s">
        <v>931</v>
      </c>
    </row>
    <row r="3071" spans="1:9">
      <c r="A3071" s="1151"/>
      <c r="B3071" s="922" t="s">
        <v>12071</v>
      </c>
      <c r="C3071" s="920" t="s">
        <v>12072</v>
      </c>
      <c r="D3071" s="923" t="s">
        <v>18654</v>
      </c>
      <c r="E3071" s="920" t="s">
        <v>18655</v>
      </c>
      <c r="F3071" s="921">
        <v>8</v>
      </c>
      <c r="G3071" s="920" t="s">
        <v>26859</v>
      </c>
      <c r="H3071" s="922" t="s">
        <v>8966</v>
      </c>
      <c r="I3071" s="923" t="s">
        <v>931</v>
      </c>
    </row>
    <row r="3072" spans="1:9">
      <c r="A3072" s="1151"/>
      <c r="B3072" s="922" t="s">
        <v>2739</v>
      </c>
      <c r="C3072" s="920" t="s">
        <v>8248</v>
      </c>
      <c r="D3072" s="923" t="s">
        <v>28608</v>
      </c>
      <c r="E3072" s="920" t="s">
        <v>8762</v>
      </c>
      <c r="F3072" s="921">
        <v>4</v>
      </c>
      <c r="G3072" s="920" t="s">
        <v>26859</v>
      </c>
      <c r="H3072" s="922" t="s">
        <v>505</v>
      </c>
      <c r="I3072" s="923" t="s">
        <v>937</v>
      </c>
    </row>
    <row r="3073" spans="1:9">
      <c r="A3073" s="1151"/>
      <c r="B3073" s="922" t="s">
        <v>14920</v>
      </c>
      <c r="C3073" s="920" t="s">
        <v>14921</v>
      </c>
      <c r="D3073" s="923" t="s">
        <v>14922</v>
      </c>
      <c r="E3073" s="920" t="s">
        <v>14923</v>
      </c>
      <c r="F3073" s="921">
        <v>5</v>
      </c>
      <c r="G3073" s="920" t="s">
        <v>26877</v>
      </c>
      <c r="H3073" s="922" t="s">
        <v>2504</v>
      </c>
      <c r="I3073" s="923" t="s">
        <v>564</v>
      </c>
    </row>
    <row r="3074" spans="1:9">
      <c r="A3074" s="1151"/>
      <c r="B3074" s="922" t="s">
        <v>14669</v>
      </c>
      <c r="C3074" s="920" t="s">
        <v>14670</v>
      </c>
      <c r="D3074" s="923" t="s">
        <v>14671</v>
      </c>
      <c r="E3074" s="920" t="s">
        <v>14672</v>
      </c>
      <c r="F3074" s="921">
        <v>5</v>
      </c>
      <c r="G3074" s="920" t="s">
        <v>26877</v>
      </c>
      <c r="H3074" s="922" t="s">
        <v>23161</v>
      </c>
      <c r="I3074" s="923" t="s">
        <v>23162</v>
      </c>
    </row>
    <row r="3075" spans="1:9">
      <c r="A3075" s="1151"/>
      <c r="B3075" s="922" t="s">
        <v>18641</v>
      </c>
      <c r="C3075" s="920" t="s">
        <v>18642</v>
      </c>
      <c r="D3075" s="923" t="s">
        <v>18643</v>
      </c>
      <c r="E3075" s="920" t="s">
        <v>18644</v>
      </c>
      <c r="F3075" s="921">
        <v>5</v>
      </c>
      <c r="G3075" s="920" t="s">
        <v>26859</v>
      </c>
      <c r="H3075" s="922" t="s">
        <v>18645</v>
      </c>
      <c r="I3075" s="923" t="s">
        <v>11287</v>
      </c>
    </row>
    <row r="3076" spans="1:9">
      <c r="A3076" s="1151"/>
      <c r="B3076" s="922" t="s">
        <v>7961</v>
      </c>
      <c r="C3076" s="920" t="s">
        <v>8286</v>
      </c>
      <c r="D3076" s="923" t="s">
        <v>8595</v>
      </c>
      <c r="E3076" s="920" t="s">
        <v>8799</v>
      </c>
      <c r="F3076" s="921">
        <v>3</v>
      </c>
      <c r="G3076" s="920" t="s">
        <v>26859</v>
      </c>
      <c r="H3076" s="922" t="s">
        <v>21271</v>
      </c>
      <c r="I3076" s="923" t="s">
        <v>564</v>
      </c>
    </row>
    <row r="3077" spans="1:9" ht="27">
      <c r="A3077" s="1151"/>
      <c r="B3077" s="922" t="s">
        <v>7961</v>
      </c>
      <c r="C3077" s="920" t="s">
        <v>8286</v>
      </c>
      <c r="D3077" s="923" t="s">
        <v>8595</v>
      </c>
      <c r="E3077" s="920" t="s">
        <v>8799</v>
      </c>
      <c r="F3077" s="921">
        <v>3</v>
      </c>
      <c r="G3077" s="920" t="s">
        <v>26877</v>
      </c>
      <c r="H3077" s="922" t="s">
        <v>23525</v>
      </c>
      <c r="I3077" s="923" t="s">
        <v>11287</v>
      </c>
    </row>
    <row r="3078" spans="1:9">
      <c r="A3078" s="1151"/>
      <c r="B3078" s="922" t="s">
        <v>17399</v>
      </c>
      <c r="C3078" s="920" t="s">
        <v>17400</v>
      </c>
      <c r="D3078" s="923" t="s">
        <v>17401</v>
      </c>
      <c r="E3078" s="920" t="s">
        <v>17402</v>
      </c>
      <c r="F3078" s="921">
        <v>5</v>
      </c>
      <c r="G3078" s="920" t="s">
        <v>26859</v>
      </c>
      <c r="H3078" s="922"/>
      <c r="I3078" s="923" t="s">
        <v>564</v>
      </c>
    </row>
    <row r="3079" spans="1:9">
      <c r="A3079" s="1151"/>
      <c r="B3079" s="922" t="s">
        <v>18627</v>
      </c>
      <c r="C3079" s="920" t="s">
        <v>8342</v>
      </c>
      <c r="D3079" s="923" t="s">
        <v>8630</v>
      </c>
      <c r="E3079" s="920" t="s">
        <v>8850</v>
      </c>
      <c r="F3079" s="921">
        <v>3</v>
      </c>
      <c r="G3079" s="920" t="s">
        <v>26859</v>
      </c>
      <c r="H3079" s="922" t="s">
        <v>12969</v>
      </c>
      <c r="I3079" s="923" t="s">
        <v>937</v>
      </c>
    </row>
    <row r="3080" spans="1:9">
      <c r="A3080" s="1151"/>
      <c r="B3080" s="922" t="s">
        <v>10942</v>
      </c>
      <c r="C3080" s="920" t="s">
        <v>10943</v>
      </c>
      <c r="D3080" s="923" t="s">
        <v>16991</v>
      </c>
      <c r="E3080" s="920" t="s">
        <v>10944</v>
      </c>
      <c r="F3080" s="921">
        <v>9</v>
      </c>
      <c r="G3080" s="920" t="s">
        <v>26859</v>
      </c>
      <c r="H3080" s="922" t="s">
        <v>8993</v>
      </c>
      <c r="I3080" s="923" t="s">
        <v>10945</v>
      </c>
    </row>
    <row r="3081" spans="1:9">
      <c r="A3081" s="1151"/>
      <c r="B3081" s="922" t="s">
        <v>11491</v>
      </c>
      <c r="C3081" s="920" t="s">
        <v>8287</v>
      </c>
      <c r="D3081" s="923" t="s">
        <v>14795</v>
      </c>
      <c r="E3081" s="920" t="s">
        <v>8800</v>
      </c>
      <c r="F3081" s="921">
        <v>60</v>
      </c>
      <c r="G3081" s="920" t="s">
        <v>26877</v>
      </c>
      <c r="H3081" s="922" t="s">
        <v>23419</v>
      </c>
      <c r="I3081" s="923" t="s">
        <v>937</v>
      </c>
    </row>
    <row r="3082" spans="1:9">
      <c r="A3082" s="1151"/>
      <c r="B3082" s="922" t="s">
        <v>11491</v>
      </c>
      <c r="C3082" s="920" t="s">
        <v>8287</v>
      </c>
      <c r="D3082" s="923" t="s">
        <v>8596</v>
      </c>
      <c r="E3082" s="920" t="s">
        <v>8800</v>
      </c>
      <c r="F3082" s="921">
        <v>60</v>
      </c>
      <c r="G3082" s="920" t="s">
        <v>26859</v>
      </c>
      <c r="H3082" s="922"/>
      <c r="I3082" s="923" t="s">
        <v>937</v>
      </c>
    </row>
    <row r="3083" spans="1:9">
      <c r="A3083" s="1151"/>
      <c r="B3083" s="922" t="s">
        <v>26411</v>
      </c>
      <c r="C3083" s="920" t="s">
        <v>26412</v>
      </c>
      <c r="D3083" s="923" t="s">
        <v>26413</v>
      </c>
      <c r="E3083" s="920" t="s">
        <v>26414</v>
      </c>
      <c r="F3083" s="921">
        <v>17</v>
      </c>
      <c r="G3083" s="920" t="s">
        <v>10858</v>
      </c>
      <c r="H3083" s="922" t="s">
        <v>926</v>
      </c>
      <c r="I3083" s="923" t="s">
        <v>934</v>
      </c>
    </row>
    <row r="3084" spans="1:9">
      <c r="A3084" s="1151"/>
      <c r="B3084" s="922" t="s">
        <v>21444</v>
      </c>
      <c r="C3084" s="920" t="s">
        <v>15976</v>
      </c>
      <c r="D3084" s="923" t="s">
        <v>21445</v>
      </c>
      <c r="E3084" s="920" t="s">
        <v>21446</v>
      </c>
      <c r="F3084" s="921">
        <v>9</v>
      </c>
      <c r="G3084" s="920" t="s">
        <v>26859</v>
      </c>
      <c r="H3084" s="922" t="s">
        <v>13571</v>
      </c>
      <c r="I3084" s="923" t="s">
        <v>937</v>
      </c>
    </row>
    <row r="3085" spans="1:9" ht="27">
      <c r="A3085" s="1151"/>
      <c r="B3085" s="922" t="s">
        <v>14123</v>
      </c>
      <c r="C3085" s="920" t="s">
        <v>14124</v>
      </c>
      <c r="D3085" s="923" t="s">
        <v>14125</v>
      </c>
      <c r="E3085" s="920" t="s">
        <v>14126</v>
      </c>
      <c r="F3085" s="921">
        <v>21</v>
      </c>
      <c r="G3085" s="920" t="s">
        <v>26859</v>
      </c>
      <c r="H3085" s="922" t="s">
        <v>22191</v>
      </c>
      <c r="I3085" s="923" t="s">
        <v>22192</v>
      </c>
    </row>
    <row r="3086" spans="1:9" ht="27">
      <c r="A3086" s="1151"/>
      <c r="B3086" s="922" t="s">
        <v>8043</v>
      </c>
      <c r="C3086" s="920" t="s">
        <v>21677</v>
      </c>
      <c r="D3086" s="923" t="s">
        <v>8649</v>
      </c>
      <c r="E3086" s="920" t="s">
        <v>8870</v>
      </c>
      <c r="F3086" s="921">
        <v>30</v>
      </c>
      <c r="G3086" s="920" t="s">
        <v>26859</v>
      </c>
      <c r="H3086" s="922" t="s">
        <v>21678</v>
      </c>
      <c r="I3086" s="923" t="s">
        <v>13649</v>
      </c>
    </row>
    <row r="3087" spans="1:9">
      <c r="A3087" s="1151"/>
      <c r="B3087" s="922" t="s">
        <v>7877</v>
      </c>
      <c r="C3087" s="920" t="s">
        <v>8214</v>
      </c>
      <c r="D3087" s="923" t="s">
        <v>8542</v>
      </c>
      <c r="E3087" s="920" t="s">
        <v>8733</v>
      </c>
      <c r="F3087" s="921">
        <v>4</v>
      </c>
      <c r="G3087" s="920" t="s">
        <v>26859</v>
      </c>
      <c r="H3087" s="922" t="s">
        <v>14634</v>
      </c>
      <c r="I3087" s="923" t="s">
        <v>564</v>
      </c>
    </row>
    <row r="3088" spans="1:9">
      <c r="A3088" s="1151"/>
      <c r="B3088" s="922" t="s">
        <v>7958</v>
      </c>
      <c r="C3088" s="920" t="s">
        <v>8284</v>
      </c>
      <c r="D3088" s="923" t="s">
        <v>8592</v>
      </c>
      <c r="E3088" s="920" t="s">
        <v>8797</v>
      </c>
      <c r="F3088" s="921">
        <v>15</v>
      </c>
      <c r="G3088" s="920" t="s">
        <v>26859</v>
      </c>
      <c r="H3088" s="922" t="s">
        <v>2510</v>
      </c>
      <c r="I3088" s="923" t="s">
        <v>936</v>
      </c>
    </row>
    <row r="3089" spans="1:9">
      <c r="A3089" s="1151"/>
      <c r="B3089" s="922" t="s">
        <v>7958</v>
      </c>
      <c r="C3089" s="920" t="s">
        <v>8284</v>
      </c>
      <c r="D3089" s="923" t="s">
        <v>8592</v>
      </c>
      <c r="E3089" s="920" t="s">
        <v>8797</v>
      </c>
      <c r="F3089" s="921">
        <v>15</v>
      </c>
      <c r="G3089" s="920" t="s">
        <v>26877</v>
      </c>
      <c r="H3089" s="922" t="s">
        <v>14765</v>
      </c>
      <c r="I3089" s="923" t="s">
        <v>933</v>
      </c>
    </row>
    <row r="3090" spans="1:9">
      <c r="A3090" s="1151"/>
      <c r="B3090" s="922" t="s">
        <v>12052</v>
      </c>
      <c r="C3090" s="920" t="s">
        <v>12053</v>
      </c>
      <c r="D3090" s="923" t="s">
        <v>12054</v>
      </c>
      <c r="E3090" s="920" t="s">
        <v>12055</v>
      </c>
      <c r="F3090" s="921">
        <v>12</v>
      </c>
      <c r="G3090" s="920" t="s">
        <v>26859</v>
      </c>
      <c r="H3090" s="922"/>
      <c r="I3090" s="923" t="s">
        <v>564</v>
      </c>
    </row>
    <row r="3091" spans="1:9">
      <c r="A3091" s="1151"/>
      <c r="B3091" s="922" t="s">
        <v>7927</v>
      </c>
      <c r="C3091" s="920" t="s">
        <v>8256</v>
      </c>
      <c r="D3091" s="923" t="s">
        <v>18591</v>
      </c>
      <c r="E3091" s="920" t="s">
        <v>8771</v>
      </c>
      <c r="F3091" s="921">
        <v>6</v>
      </c>
      <c r="G3091" s="920" t="s">
        <v>26859</v>
      </c>
      <c r="H3091" s="922" t="s">
        <v>560</v>
      </c>
      <c r="I3091" s="923" t="s">
        <v>931</v>
      </c>
    </row>
    <row r="3092" spans="1:9">
      <c r="A3092" s="1151"/>
      <c r="B3092" s="922" t="s">
        <v>7882</v>
      </c>
      <c r="C3092" s="920" t="s">
        <v>8218</v>
      </c>
      <c r="D3092" s="923" t="s">
        <v>8543</v>
      </c>
      <c r="E3092" s="920" t="s">
        <v>8737</v>
      </c>
      <c r="F3092" s="921">
        <v>14</v>
      </c>
      <c r="G3092" s="920" t="s">
        <v>26859</v>
      </c>
      <c r="H3092" s="922" t="s">
        <v>27074</v>
      </c>
      <c r="I3092" s="923" t="s">
        <v>564</v>
      </c>
    </row>
    <row r="3093" spans="1:9">
      <c r="A3093" s="1151"/>
      <c r="B3093" s="922" t="s">
        <v>18577</v>
      </c>
      <c r="C3093" s="920" t="s">
        <v>18578</v>
      </c>
      <c r="D3093" s="923" t="s">
        <v>18579</v>
      </c>
      <c r="E3093" s="920" t="s">
        <v>18580</v>
      </c>
      <c r="F3093" s="921">
        <v>3</v>
      </c>
      <c r="G3093" s="920" t="s">
        <v>26859</v>
      </c>
      <c r="H3093" s="922"/>
      <c r="I3093" s="923" t="s">
        <v>564</v>
      </c>
    </row>
    <row r="3094" spans="1:9">
      <c r="A3094" s="1151"/>
      <c r="B3094" s="922" t="s">
        <v>7931</v>
      </c>
      <c r="C3094" s="920" t="s">
        <v>8260</v>
      </c>
      <c r="D3094" s="923" t="s">
        <v>8571</v>
      </c>
      <c r="E3094" s="920" t="s">
        <v>18576</v>
      </c>
      <c r="F3094" s="921">
        <v>8</v>
      </c>
      <c r="G3094" s="920" t="s">
        <v>26859</v>
      </c>
      <c r="H3094" s="922" t="s">
        <v>12044</v>
      </c>
      <c r="I3094" s="923" t="s">
        <v>937</v>
      </c>
    </row>
    <row r="3095" spans="1:9">
      <c r="A3095" s="1151"/>
      <c r="B3095" s="922" t="s">
        <v>12038</v>
      </c>
      <c r="C3095" s="920" t="s">
        <v>12039</v>
      </c>
      <c r="D3095" s="923" t="s">
        <v>12040</v>
      </c>
      <c r="E3095" s="920" t="s">
        <v>12041</v>
      </c>
      <c r="F3095" s="921">
        <v>6</v>
      </c>
      <c r="G3095" s="920" t="s">
        <v>26859</v>
      </c>
      <c r="H3095" s="922" t="s">
        <v>506</v>
      </c>
      <c r="I3095" s="923" t="s">
        <v>564</v>
      </c>
    </row>
    <row r="3096" spans="1:9">
      <c r="A3096" s="1151"/>
      <c r="B3096" s="922" t="s">
        <v>8021</v>
      </c>
      <c r="C3096" s="920" t="s">
        <v>21312</v>
      </c>
      <c r="D3096" s="923" t="s">
        <v>21313</v>
      </c>
      <c r="E3096" s="920" t="s">
        <v>8853</v>
      </c>
      <c r="F3096" s="921">
        <v>4</v>
      </c>
      <c r="G3096" s="920" t="s">
        <v>26859</v>
      </c>
      <c r="H3096" s="922" t="s">
        <v>13475</v>
      </c>
      <c r="I3096" s="923" t="s">
        <v>933</v>
      </c>
    </row>
    <row r="3097" spans="1:9">
      <c r="A3097" s="1151"/>
      <c r="B3097" s="922" t="s">
        <v>23438</v>
      </c>
      <c r="C3097" s="920" t="s">
        <v>23439</v>
      </c>
      <c r="D3097" s="923" t="s">
        <v>23440</v>
      </c>
      <c r="E3097" s="920" t="s">
        <v>23441</v>
      </c>
      <c r="F3097" s="921">
        <v>4</v>
      </c>
      <c r="G3097" s="920" t="s">
        <v>26877</v>
      </c>
      <c r="H3097" s="922" t="s">
        <v>23522</v>
      </c>
      <c r="I3097" s="923" t="s">
        <v>14077</v>
      </c>
    </row>
    <row r="3098" spans="1:9" ht="27">
      <c r="A3098" s="1151"/>
      <c r="B3098" s="922" t="s">
        <v>14116</v>
      </c>
      <c r="C3098" s="920" t="s">
        <v>1611</v>
      </c>
      <c r="D3098" s="923" t="s">
        <v>28609</v>
      </c>
      <c r="E3098" s="920" t="s">
        <v>14117</v>
      </c>
      <c r="F3098" s="921">
        <v>10</v>
      </c>
      <c r="G3098" s="920" t="s">
        <v>26859</v>
      </c>
      <c r="H3098" s="922" t="s">
        <v>1833</v>
      </c>
      <c r="I3098" s="923" t="s">
        <v>22183</v>
      </c>
    </row>
    <row r="3099" spans="1:9">
      <c r="A3099" s="1151"/>
      <c r="B3099" s="922" t="s">
        <v>8022</v>
      </c>
      <c r="C3099" s="920" t="s">
        <v>8345</v>
      </c>
      <c r="D3099" s="923" t="s">
        <v>8632</v>
      </c>
      <c r="E3099" s="920" t="s">
        <v>21265</v>
      </c>
      <c r="F3099" s="921">
        <v>5</v>
      </c>
      <c r="G3099" s="920" t="s">
        <v>26859</v>
      </c>
      <c r="H3099" s="922" t="s">
        <v>21266</v>
      </c>
      <c r="I3099" s="923" t="s">
        <v>937</v>
      </c>
    </row>
    <row r="3100" spans="1:9">
      <c r="A3100" s="1151"/>
      <c r="B3100" s="922" t="s">
        <v>8087</v>
      </c>
      <c r="C3100" s="920" t="s">
        <v>7433</v>
      </c>
      <c r="D3100" s="923" t="s">
        <v>8680</v>
      </c>
      <c r="E3100" s="920" t="s">
        <v>11315</v>
      </c>
      <c r="F3100" s="921">
        <v>46</v>
      </c>
      <c r="G3100" s="920" t="s">
        <v>26859</v>
      </c>
      <c r="H3100" s="922" t="s">
        <v>16491</v>
      </c>
      <c r="I3100" s="923" t="s">
        <v>937</v>
      </c>
    </row>
    <row r="3101" spans="1:9">
      <c r="A3101" s="1151"/>
      <c r="B3101" s="922" t="s">
        <v>7899</v>
      </c>
      <c r="C3101" s="920" t="s">
        <v>11314</v>
      </c>
      <c r="D3101" s="923" t="s">
        <v>17390</v>
      </c>
      <c r="E3101" s="920" t="s">
        <v>8746</v>
      </c>
      <c r="F3101" s="921">
        <v>9</v>
      </c>
      <c r="G3101" s="920" t="s">
        <v>26859</v>
      </c>
      <c r="H3101" s="922"/>
      <c r="I3101" s="923" t="s">
        <v>17391</v>
      </c>
    </row>
    <row r="3102" spans="1:9">
      <c r="A3102" s="1151"/>
      <c r="B3102" s="922" t="s">
        <v>11313</v>
      </c>
      <c r="C3102" s="920" t="s">
        <v>11314</v>
      </c>
      <c r="D3102" s="923" t="s">
        <v>17389</v>
      </c>
      <c r="E3102" s="920" t="s">
        <v>8746</v>
      </c>
      <c r="F3102" s="921">
        <v>9</v>
      </c>
      <c r="G3102" s="920" t="s">
        <v>26859</v>
      </c>
      <c r="H3102" s="922"/>
      <c r="I3102" s="923" t="s">
        <v>564</v>
      </c>
    </row>
    <row r="3103" spans="1:9" ht="27">
      <c r="A3103" s="1151"/>
      <c r="B3103" s="922" t="s">
        <v>8040</v>
      </c>
      <c r="C3103" s="920" t="s">
        <v>8359</v>
      </c>
      <c r="D3103" s="923" t="s">
        <v>8646</v>
      </c>
      <c r="E3103" s="920" t="s">
        <v>8869</v>
      </c>
      <c r="F3103" s="921">
        <v>3</v>
      </c>
      <c r="G3103" s="920" t="s">
        <v>26859</v>
      </c>
      <c r="H3103" s="922" t="s">
        <v>18561</v>
      </c>
      <c r="I3103" s="923" t="s">
        <v>17785</v>
      </c>
    </row>
    <row r="3104" spans="1:9">
      <c r="A3104" s="1151"/>
      <c r="B3104" s="922" t="s">
        <v>7959</v>
      </c>
      <c r="C3104" s="920" t="s">
        <v>3346</v>
      </c>
      <c r="D3104" s="923" t="s">
        <v>8593</v>
      </c>
      <c r="E3104" s="920" t="s">
        <v>18560</v>
      </c>
      <c r="F3104" s="921">
        <v>9</v>
      </c>
      <c r="G3104" s="920" t="s">
        <v>26859</v>
      </c>
      <c r="H3104" s="922" t="s">
        <v>560</v>
      </c>
      <c r="I3104" s="923" t="s">
        <v>937</v>
      </c>
    </row>
    <row r="3105" spans="1:9">
      <c r="A3105" s="1151"/>
      <c r="B3105" s="922" t="s">
        <v>8051</v>
      </c>
      <c r="C3105" s="920" t="s">
        <v>8337</v>
      </c>
      <c r="D3105" s="923" t="s">
        <v>8654</v>
      </c>
      <c r="E3105" s="920" t="s">
        <v>8877</v>
      </c>
      <c r="F3105" s="921">
        <v>3</v>
      </c>
      <c r="G3105" s="920" t="s">
        <v>26859</v>
      </c>
      <c r="H3105" s="922"/>
      <c r="I3105" s="923"/>
    </row>
    <row r="3106" spans="1:9">
      <c r="A3106" s="1151"/>
      <c r="B3106" s="922" t="s">
        <v>18549</v>
      </c>
      <c r="C3106" s="920" t="s">
        <v>18550</v>
      </c>
      <c r="D3106" s="923" t="s">
        <v>18551</v>
      </c>
      <c r="E3106" s="920" t="s">
        <v>18552</v>
      </c>
      <c r="F3106" s="921">
        <v>16</v>
      </c>
      <c r="G3106" s="920" t="s">
        <v>26859</v>
      </c>
      <c r="H3106" s="922" t="s">
        <v>4794</v>
      </c>
      <c r="I3106" s="923" t="s">
        <v>11205</v>
      </c>
    </row>
    <row r="3107" spans="1:9" ht="27">
      <c r="A3107" s="1151"/>
      <c r="B3107" s="922" t="s">
        <v>8026</v>
      </c>
      <c r="C3107" s="920" t="s">
        <v>8486</v>
      </c>
      <c r="D3107" s="923" t="s">
        <v>8634</v>
      </c>
      <c r="E3107" s="920" t="s">
        <v>8856</v>
      </c>
      <c r="F3107" s="921">
        <v>8</v>
      </c>
      <c r="G3107" s="920" t="s">
        <v>26859</v>
      </c>
      <c r="H3107" s="922" t="s">
        <v>4735</v>
      </c>
      <c r="I3107" s="923" t="s">
        <v>13764</v>
      </c>
    </row>
    <row r="3108" spans="1:9">
      <c r="A3108" s="1151"/>
      <c r="B3108" s="922" t="s">
        <v>21212</v>
      </c>
      <c r="C3108" s="920" t="s">
        <v>687</v>
      </c>
      <c r="D3108" s="923" t="s">
        <v>8613</v>
      </c>
      <c r="E3108" s="920" t="s">
        <v>21213</v>
      </c>
      <c r="F3108" s="921">
        <v>4</v>
      </c>
      <c r="G3108" s="920" t="s">
        <v>26859</v>
      </c>
      <c r="H3108" s="922" t="s">
        <v>8978</v>
      </c>
      <c r="I3108" s="923" t="s">
        <v>564</v>
      </c>
    </row>
    <row r="3109" spans="1:9" ht="27">
      <c r="A3109" s="1151"/>
      <c r="B3109" s="922" t="s">
        <v>18533</v>
      </c>
      <c r="C3109" s="920" t="s">
        <v>18534</v>
      </c>
      <c r="D3109" s="923" t="s">
        <v>18535</v>
      </c>
      <c r="E3109" s="920" t="s">
        <v>18536</v>
      </c>
      <c r="F3109" s="921">
        <v>3</v>
      </c>
      <c r="G3109" s="920" t="s">
        <v>26859</v>
      </c>
      <c r="H3109" s="922" t="s">
        <v>18537</v>
      </c>
      <c r="I3109" s="923" t="s">
        <v>13446</v>
      </c>
    </row>
    <row r="3110" spans="1:9">
      <c r="A3110" s="1151"/>
      <c r="B3110" s="922" t="s">
        <v>7868</v>
      </c>
      <c r="C3110" s="920" t="s">
        <v>8207</v>
      </c>
      <c r="D3110" s="923" t="s">
        <v>8533</v>
      </c>
      <c r="E3110" s="920" t="s">
        <v>8723</v>
      </c>
      <c r="F3110" s="921">
        <v>53</v>
      </c>
      <c r="G3110" s="920" t="s">
        <v>26859</v>
      </c>
      <c r="H3110" s="922" t="s">
        <v>505</v>
      </c>
      <c r="I3110" s="923" t="s">
        <v>564</v>
      </c>
    </row>
    <row r="3111" spans="1:9">
      <c r="A3111" s="1151"/>
      <c r="B3111" s="922" t="s">
        <v>11309</v>
      </c>
      <c r="C3111" s="920" t="s">
        <v>11310</v>
      </c>
      <c r="D3111" s="923" t="s">
        <v>11311</v>
      </c>
      <c r="E3111" s="920" t="s">
        <v>11312</v>
      </c>
      <c r="F3111" s="921">
        <v>25</v>
      </c>
      <c r="G3111" s="920" t="s">
        <v>26859</v>
      </c>
      <c r="H3111" s="922"/>
      <c r="I3111" s="923" t="s">
        <v>4814</v>
      </c>
    </row>
    <row r="3112" spans="1:9">
      <c r="A3112" s="1151"/>
      <c r="B3112" s="922" t="s">
        <v>7936</v>
      </c>
      <c r="C3112" s="920" t="s">
        <v>8266</v>
      </c>
      <c r="D3112" s="923" t="s">
        <v>11166</v>
      </c>
      <c r="E3112" s="920" t="s">
        <v>8779</v>
      </c>
      <c r="F3112" s="921">
        <v>7</v>
      </c>
      <c r="G3112" s="920" t="s">
        <v>26859</v>
      </c>
      <c r="H3112" s="922" t="s">
        <v>4735</v>
      </c>
      <c r="I3112" s="923" t="s">
        <v>938</v>
      </c>
    </row>
    <row r="3113" spans="1:9">
      <c r="A3113" s="1151"/>
      <c r="B3113" s="922" t="s">
        <v>8003</v>
      </c>
      <c r="C3113" s="920" t="s">
        <v>8324</v>
      </c>
      <c r="D3113" s="923" t="s">
        <v>28610</v>
      </c>
      <c r="E3113" s="920" t="s">
        <v>8834</v>
      </c>
      <c r="F3113" s="921">
        <v>35</v>
      </c>
      <c r="G3113" s="920" t="s">
        <v>26859</v>
      </c>
      <c r="H3113" s="922"/>
      <c r="I3113" s="923" t="s">
        <v>937</v>
      </c>
    </row>
    <row r="3114" spans="1:9">
      <c r="A3114" s="1151"/>
      <c r="B3114" s="922" t="s">
        <v>8099</v>
      </c>
      <c r="C3114" s="920" t="s">
        <v>8407</v>
      </c>
      <c r="D3114" s="923" t="s">
        <v>18505</v>
      </c>
      <c r="E3114" s="920" t="s">
        <v>18506</v>
      </c>
      <c r="F3114" s="921">
        <v>10</v>
      </c>
      <c r="G3114" s="920" t="s">
        <v>26859</v>
      </c>
      <c r="H3114" s="922" t="s">
        <v>18507</v>
      </c>
      <c r="I3114" s="923" t="s">
        <v>933</v>
      </c>
    </row>
    <row r="3115" spans="1:9">
      <c r="A3115" s="1151"/>
      <c r="B3115" s="922" t="s">
        <v>18502</v>
      </c>
      <c r="C3115" s="920" t="s">
        <v>18503</v>
      </c>
      <c r="D3115" s="923" t="s">
        <v>28824</v>
      </c>
      <c r="E3115" s="920" t="s">
        <v>18504</v>
      </c>
      <c r="F3115" s="921">
        <v>5</v>
      </c>
      <c r="G3115" s="920" t="s">
        <v>26859</v>
      </c>
      <c r="H3115" s="922" t="s">
        <v>14360</v>
      </c>
      <c r="I3115" s="923" t="s">
        <v>937</v>
      </c>
    </row>
    <row r="3116" spans="1:9" ht="27">
      <c r="A3116" s="1151"/>
      <c r="B3116" s="922" t="s">
        <v>13738</v>
      </c>
      <c r="C3116" s="920" t="s">
        <v>6184</v>
      </c>
      <c r="D3116" s="923" t="s">
        <v>13739</v>
      </c>
      <c r="E3116" s="920" t="s">
        <v>13740</v>
      </c>
      <c r="F3116" s="921">
        <v>5</v>
      </c>
      <c r="G3116" s="920" t="s">
        <v>26859</v>
      </c>
      <c r="H3116" s="922"/>
      <c r="I3116" s="923" t="s">
        <v>22940</v>
      </c>
    </row>
    <row r="3117" spans="1:9">
      <c r="A3117" s="1151"/>
      <c r="B3117" s="922" t="s">
        <v>8014</v>
      </c>
      <c r="C3117" s="920" t="s">
        <v>8338</v>
      </c>
      <c r="D3117" s="923" t="s">
        <v>8628</v>
      </c>
      <c r="E3117" s="920" t="s">
        <v>17381</v>
      </c>
      <c r="F3117" s="921">
        <v>19</v>
      </c>
      <c r="G3117" s="920" t="s">
        <v>26859</v>
      </c>
      <c r="H3117" s="922" t="s">
        <v>14645</v>
      </c>
      <c r="I3117" s="923" t="s">
        <v>11287</v>
      </c>
    </row>
    <row r="3118" spans="1:9">
      <c r="A3118" s="1151"/>
      <c r="B3118" s="922" t="s">
        <v>7862</v>
      </c>
      <c r="C3118" s="920" t="s">
        <v>3254</v>
      </c>
      <c r="D3118" s="923" t="s">
        <v>8529</v>
      </c>
      <c r="E3118" s="920" t="s">
        <v>8716</v>
      </c>
      <c r="F3118" s="921">
        <v>32</v>
      </c>
      <c r="G3118" s="920" t="s">
        <v>26877</v>
      </c>
      <c r="H3118" s="922" t="s">
        <v>14964</v>
      </c>
      <c r="I3118" s="923" t="s">
        <v>935</v>
      </c>
    </row>
    <row r="3119" spans="1:9">
      <c r="A3119" s="1151"/>
      <c r="B3119" s="922" t="s">
        <v>2877</v>
      </c>
      <c r="C3119" s="920" t="s">
        <v>23520</v>
      </c>
      <c r="D3119" s="923" t="s">
        <v>11483</v>
      </c>
      <c r="E3119" s="920" t="s">
        <v>11484</v>
      </c>
      <c r="F3119" s="921">
        <v>15</v>
      </c>
      <c r="G3119" s="920" t="s">
        <v>26877</v>
      </c>
      <c r="H3119" s="922" t="s">
        <v>23521</v>
      </c>
      <c r="I3119" s="923" t="s">
        <v>937</v>
      </c>
    </row>
    <row r="3120" spans="1:9">
      <c r="A3120" s="1151"/>
      <c r="B3120" s="922" t="s">
        <v>16983</v>
      </c>
      <c r="C3120" s="920" t="s">
        <v>16984</v>
      </c>
      <c r="D3120" s="923" t="s">
        <v>16985</v>
      </c>
      <c r="E3120" s="920" t="s">
        <v>16986</v>
      </c>
      <c r="F3120" s="921">
        <v>2</v>
      </c>
      <c r="G3120" s="920" t="s">
        <v>26859</v>
      </c>
      <c r="H3120" s="922" t="s">
        <v>10962</v>
      </c>
      <c r="I3120" s="923" t="s">
        <v>10945</v>
      </c>
    </row>
    <row r="3121" spans="1:9">
      <c r="A3121" s="1151"/>
      <c r="B3121" s="922" t="s">
        <v>7910</v>
      </c>
      <c r="C3121" s="920" t="s">
        <v>8237</v>
      </c>
      <c r="D3121" s="923" t="s">
        <v>8562</v>
      </c>
      <c r="E3121" s="920" t="s">
        <v>8756</v>
      </c>
      <c r="F3121" s="921">
        <v>18</v>
      </c>
      <c r="G3121" s="920" t="s">
        <v>26877</v>
      </c>
      <c r="H3121" s="922" t="s">
        <v>8961</v>
      </c>
      <c r="I3121" s="923" t="s">
        <v>11205</v>
      </c>
    </row>
    <row r="3122" spans="1:9">
      <c r="A3122" s="1151"/>
      <c r="B3122" s="922" t="s">
        <v>7297</v>
      </c>
      <c r="C3122" s="920" t="s">
        <v>7475</v>
      </c>
      <c r="D3122" s="923" t="s">
        <v>11480</v>
      </c>
      <c r="E3122" s="920" t="s">
        <v>11481</v>
      </c>
      <c r="F3122" s="921">
        <v>12</v>
      </c>
      <c r="G3122" s="920" t="s">
        <v>26859</v>
      </c>
      <c r="H3122" s="922" t="s">
        <v>11482</v>
      </c>
      <c r="I3122" s="923" t="s">
        <v>937</v>
      </c>
    </row>
    <row r="3123" spans="1:9">
      <c r="A3123" s="1151"/>
      <c r="B3123" s="922" t="s">
        <v>14319</v>
      </c>
      <c r="C3123" s="920" t="s">
        <v>14320</v>
      </c>
      <c r="D3123" s="923" t="s">
        <v>14321</v>
      </c>
      <c r="E3123" s="920" t="s">
        <v>14322</v>
      </c>
      <c r="F3123" s="921">
        <v>180</v>
      </c>
      <c r="G3123" s="920" t="s">
        <v>26859</v>
      </c>
      <c r="H3123" s="922" t="s">
        <v>22512</v>
      </c>
      <c r="I3123" s="923" t="s">
        <v>11287</v>
      </c>
    </row>
    <row r="3124" spans="1:9">
      <c r="A3124" s="1151"/>
      <c r="B3124" s="922" t="s">
        <v>21396</v>
      </c>
      <c r="C3124" s="920" t="s">
        <v>21397</v>
      </c>
      <c r="D3124" s="923" t="s">
        <v>21398</v>
      </c>
      <c r="E3124" s="920" t="s">
        <v>21399</v>
      </c>
      <c r="F3124" s="921">
        <v>8</v>
      </c>
      <c r="G3124" s="920" t="s">
        <v>26859</v>
      </c>
      <c r="H3124" s="922" t="s">
        <v>21400</v>
      </c>
      <c r="I3124" s="923" t="s">
        <v>933</v>
      </c>
    </row>
    <row r="3125" spans="1:9">
      <c r="A3125" s="1151"/>
      <c r="B3125" s="922" t="s">
        <v>18472</v>
      </c>
      <c r="C3125" s="920" t="s">
        <v>18473</v>
      </c>
      <c r="D3125" s="923" t="s">
        <v>12166</v>
      </c>
      <c r="E3125" s="920" t="s">
        <v>18474</v>
      </c>
      <c r="F3125" s="921">
        <v>3</v>
      </c>
      <c r="G3125" s="920" t="s">
        <v>26859</v>
      </c>
      <c r="H3125" s="922" t="s">
        <v>23059</v>
      </c>
      <c r="I3125" s="923" t="s">
        <v>564</v>
      </c>
    </row>
    <row r="3126" spans="1:9">
      <c r="A3126" s="1151"/>
      <c r="B3126" s="922" t="s">
        <v>11991</v>
      </c>
      <c r="C3126" s="920" t="s">
        <v>11992</v>
      </c>
      <c r="D3126" s="923" t="s">
        <v>11993</v>
      </c>
      <c r="E3126" s="920" t="s">
        <v>11994</v>
      </c>
      <c r="F3126" s="921">
        <v>2</v>
      </c>
      <c r="G3126" s="920" t="s">
        <v>26859</v>
      </c>
      <c r="H3126" s="922" t="s">
        <v>505</v>
      </c>
      <c r="I3126" s="923" t="s">
        <v>564</v>
      </c>
    </row>
    <row r="3127" spans="1:9">
      <c r="A3127" s="1151"/>
      <c r="B3127" s="922" t="s">
        <v>8123</v>
      </c>
      <c r="C3127" s="920" t="s">
        <v>8436</v>
      </c>
      <c r="D3127" s="923" t="s">
        <v>14318</v>
      </c>
      <c r="E3127" s="920" t="s">
        <v>8927</v>
      </c>
      <c r="F3127" s="921">
        <v>7</v>
      </c>
      <c r="G3127" s="920" t="s">
        <v>26859</v>
      </c>
      <c r="H3127" s="922" t="s">
        <v>904</v>
      </c>
      <c r="I3127" s="923" t="s">
        <v>929</v>
      </c>
    </row>
    <row r="3128" spans="1:9" ht="27">
      <c r="A3128" s="1151"/>
      <c r="B3128" s="922" t="s">
        <v>11981</v>
      </c>
      <c r="C3128" s="920" t="s">
        <v>8231</v>
      </c>
      <c r="D3128" s="923" t="s">
        <v>11982</v>
      </c>
      <c r="E3128" s="920" t="s">
        <v>11983</v>
      </c>
      <c r="F3128" s="921">
        <v>9</v>
      </c>
      <c r="G3128" s="920" t="s">
        <v>26859</v>
      </c>
      <c r="H3128" s="922"/>
      <c r="I3128" s="923" t="s">
        <v>11276</v>
      </c>
    </row>
    <row r="3129" spans="1:9">
      <c r="A3129" s="1151"/>
      <c r="B3129" s="922" t="s">
        <v>14104</v>
      </c>
      <c r="C3129" s="920" t="s">
        <v>9646</v>
      </c>
      <c r="D3129" s="923" t="s">
        <v>22151</v>
      </c>
      <c r="E3129" s="920" t="s">
        <v>14105</v>
      </c>
      <c r="F3129" s="921">
        <v>7</v>
      </c>
      <c r="G3129" s="920" t="s">
        <v>26859</v>
      </c>
      <c r="H3129" s="922" t="s">
        <v>1294</v>
      </c>
      <c r="I3129" s="923" t="s">
        <v>564</v>
      </c>
    </row>
    <row r="3130" spans="1:9">
      <c r="A3130" s="1151"/>
      <c r="B3130" s="922" t="s">
        <v>11977</v>
      </c>
      <c r="C3130" s="920" t="s">
        <v>11978</v>
      </c>
      <c r="D3130" s="923" t="s">
        <v>11979</v>
      </c>
      <c r="E3130" s="920" t="s">
        <v>11980</v>
      </c>
      <c r="F3130" s="921">
        <v>4</v>
      </c>
      <c r="G3130" s="920" t="s">
        <v>26859</v>
      </c>
      <c r="H3130" s="922" t="s">
        <v>11632</v>
      </c>
      <c r="I3130" s="923" t="s">
        <v>931</v>
      </c>
    </row>
    <row r="3131" spans="1:9">
      <c r="A3131" s="1151"/>
      <c r="B3131" s="922" t="s">
        <v>7905</v>
      </c>
      <c r="C3131" s="920" t="s">
        <v>8237</v>
      </c>
      <c r="D3131" s="923" t="s">
        <v>8557</v>
      </c>
      <c r="E3131" s="920" t="s">
        <v>8751</v>
      </c>
      <c r="F3131" s="921">
        <v>25</v>
      </c>
      <c r="G3131" s="920" t="s">
        <v>26877</v>
      </c>
      <c r="H3131" s="922" t="s">
        <v>16490</v>
      </c>
      <c r="I3131" s="923" t="s">
        <v>937</v>
      </c>
    </row>
    <row r="3132" spans="1:9" ht="27">
      <c r="A3132" s="1151"/>
      <c r="B3132" s="922" t="s">
        <v>18449</v>
      </c>
      <c r="C3132" s="920" t="s">
        <v>18450</v>
      </c>
      <c r="D3132" s="923" t="s">
        <v>18451</v>
      </c>
      <c r="E3132" s="920"/>
      <c r="F3132" s="921">
        <v>5</v>
      </c>
      <c r="G3132" s="920" t="s">
        <v>26859</v>
      </c>
      <c r="H3132" s="922" t="s">
        <v>505</v>
      </c>
      <c r="I3132" s="923" t="s">
        <v>17430</v>
      </c>
    </row>
    <row r="3133" spans="1:9">
      <c r="A3133" s="1151"/>
      <c r="B3133" s="922" t="s">
        <v>18430</v>
      </c>
      <c r="C3133" s="920" t="s">
        <v>18431</v>
      </c>
      <c r="D3133" s="923" t="s">
        <v>18432</v>
      </c>
      <c r="E3133" s="920" t="s">
        <v>18433</v>
      </c>
      <c r="F3133" s="921">
        <v>5</v>
      </c>
      <c r="G3133" s="920" t="s">
        <v>26859</v>
      </c>
      <c r="H3133" s="922" t="s">
        <v>27075</v>
      </c>
      <c r="I3133" s="923" t="s">
        <v>11281</v>
      </c>
    </row>
    <row r="3134" spans="1:9">
      <c r="A3134" s="1151"/>
      <c r="B3134" s="922" t="s">
        <v>7979</v>
      </c>
      <c r="C3134" s="920" t="s">
        <v>8299</v>
      </c>
      <c r="D3134" s="923" t="s">
        <v>8607</v>
      </c>
      <c r="E3134" s="920" t="s">
        <v>8813</v>
      </c>
      <c r="F3134" s="921">
        <v>9</v>
      </c>
      <c r="G3134" s="920" t="s">
        <v>26877</v>
      </c>
      <c r="H3134" s="922" t="s">
        <v>1811</v>
      </c>
      <c r="I3134" s="923" t="s">
        <v>13595</v>
      </c>
    </row>
    <row r="3135" spans="1:9">
      <c r="A3135" s="1151"/>
      <c r="B3135" s="922" t="s">
        <v>8032</v>
      </c>
      <c r="C3135" s="920" t="s">
        <v>8353</v>
      </c>
      <c r="D3135" s="923" t="s">
        <v>8640</v>
      </c>
      <c r="E3135" s="920" t="s">
        <v>8862</v>
      </c>
      <c r="F3135" s="921">
        <v>3</v>
      </c>
      <c r="G3135" s="920" t="s">
        <v>26859</v>
      </c>
      <c r="H3135" s="922" t="s">
        <v>18421</v>
      </c>
      <c r="I3135" s="923" t="s">
        <v>931</v>
      </c>
    </row>
    <row r="3136" spans="1:9">
      <c r="A3136" s="1151"/>
      <c r="B3136" s="922" t="s">
        <v>8059</v>
      </c>
      <c r="C3136" s="920" t="s">
        <v>8375</v>
      </c>
      <c r="D3136" s="923" t="s">
        <v>28611</v>
      </c>
      <c r="E3136" s="920" t="s">
        <v>8886</v>
      </c>
      <c r="F3136" s="921">
        <v>7</v>
      </c>
      <c r="G3136" s="920" t="s">
        <v>26859</v>
      </c>
      <c r="H3136" s="922" t="s">
        <v>27076</v>
      </c>
      <c r="I3136" s="923" t="s">
        <v>564</v>
      </c>
    </row>
    <row r="3137" spans="1:9">
      <c r="A3137" s="1151"/>
      <c r="B3137" s="922" t="s">
        <v>8086</v>
      </c>
      <c r="C3137" s="920" t="s">
        <v>7507</v>
      </c>
      <c r="D3137" s="923" t="s">
        <v>16636</v>
      </c>
      <c r="E3137" s="920" t="s">
        <v>8909</v>
      </c>
      <c r="F3137" s="921">
        <v>31</v>
      </c>
      <c r="G3137" s="920" t="s">
        <v>26859</v>
      </c>
      <c r="H3137" s="922" t="s">
        <v>21132</v>
      </c>
      <c r="I3137" s="923" t="s">
        <v>933</v>
      </c>
    </row>
    <row r="3138" spans="1:9" ht="27">
      <c r="A3138" s="1151"/>
      <c r="B3138" s="922" t="s">
        <v>18406</v>
      </c>
      <c r="C3138" s="920" t="s">
        <v>18407</v>
      </c>
      <c r="D3138" s="923" t="s">
        <v>18408</v>
      </c>
      <c r="E3138" s="920" t="s">
        <v>18409</v>
      </c>
      <c r="F3138" s="921">
        <v>2</v>
      </c>
      <c r="G3138" s="920" t="s">
        <v>26859</v>
      </c>
      <c r="H3138" s="922" t="s">
        <v>27077</v>
      </c>
      <c r="I3138" s="923" t="s">
        <v>564</v>
      </c>
    </row>
    <row r="3139" spans="1:9">
      <c r="A3139" s="1151"/>
      <c r="B3139" s="922" t="s">
        <v>8068</v>
      </c>
      <c r="C3139" s="920" t="s">
        <v>8384</v>
      </c>
      <c r="D3139" s="923" t="s">
        <v>8670</v>
      </c>
      <c r="E3139" s="920" t="s">
        <v>8892</v>
      </c>
      <c r="F3139" s="921">
        <v>11</v>
      </c>
      <c r="G3139" s="920" t="s">
        <v>26859</v>
      </c>
      <c r="H3139" s="922" t="s">
        <v>11954</v>
      </c>
      <c r="I3139" s="923" t="s">
        <v>931</v>
      </c>
    </row>
    <row r="3140" spans="1:9">
      <c r="A3140" s="1151"/>
      <c r="B3140" s="922" t="s">
        <v>7866</v>
      </c>
      <c r="C3140" s="920" t="s">
        <v>14759</v>
      </c>
      <c r="D3140" s="923" t="s">
        <v>28825</v>
      </c>
      <c r="E3140" s="920" t="s">
        <v>8721</v>
      </c>
      <c r="F3140" s="921">
        <v>4</v>
      </c>
      <c r="G3140" s="920" t="s">
        <v>26877</v>
      </c>
      <c r="H3140" s="922" t="s">
        <v>2169</v>
      </c>
      <c r="I3140" s="923" t="s">
        <v>564</v>
      </c>
    </row>
    <row r="3141" spans="1:9">
      <c r="A3141" s="1151"/>
      <c r="B3141" s="922" t="s">
        <v>7870</v>
      </c>
      <c r="C3141" s="920" t="s">
        <v>11473</v>
      </c>
      <c r="D3141" s="923" t="s">
        <v>8535</v>
      </c>
      <c r="E3141" s="920" t="s">
        <v>8726</v>
      </c>
      <c r="F3141" s="921">
        <v>6</v>
      </c>
      <c r="G3141" s="920" t="s">
        <v>26859</v>
      </c>
      <c r="H3141" s="922" t="s">
        <v>27078</v>
      </c>
      <c r="I3141" s="923" t="s">
        <v>11222</v>
      </c>
    </row>
    <row r="3142" spans="1:9">
      <c r="A3142" s="1151"/>
      <c r="B3142" s="922" t="s">
        <v>11950</v>
      </c>
      <c r="C3142" s="920" t="s">
        <v>11951</v>
      </c>
      <c r="D3142" s="923" t="s">
        <v>18372</v>
      </c>
      <c r="E3142" s="920" t="s">
        <v>11952</v>
      </c>
      <c r="F3142" s="921">
        <v>12</v>
      </c>
      <c r="G3142" s="920" t="s">
        <v>26859</v>
      </c>
      <c r="H3142" s="922" t="s">
        <v>18373</v>
      </c>
      <c r="I3142" s="923" t="s">
        <v>10926</v>
      </c>
    </row>
    <row r="3143" spans="1:9">
      <c r="A3143" s="1151"/>
      <c r="B3143" s="922" t="s">
        <v>7925</v>
      </c>
      <c r="C3143" s="920" t="s">
        <v>8253</v>
      </c>
      <c r="D3143" s="923" t="s">
        <v>8567</v>
      </c>
      <c r="E3143" s="920" t="s">
        <v>8769</v>
      </c>
      <c r="F3143" s="921">
        <v>14</v>
      </c>
      <c r="G3143" s="920" t="s">
        <v>26859</v>
      </c>
      <c r="H3143" s="922" t="s">
        <v>908</v>
      </c>
      <c r="I3143" s="923" t="s">
        <v>564</v>
      </c>
    </row>
    <row r="3144" spans="1:9" ht="27">
      <c r="A3144" s="1151"/>
      <c r="B3144" s="922" t="s">
        <v>7978</v>
      </c>
      <c r="C3144" s="920" t="s">
        <v>8298</v>
      </c>
      <c r="D3144" s="923" t="s">
        <v>8606</v>
      </c>
      <c r="E3144" s="920" t="s">
        <v>8812</v>
      </c>
      <c r="F3144" s="921">
        <v>22</v>
      </c>
      <c r="G3144" s="920" t="s">
        <v>26859</v>
      </c>
      <c r="H3144" s="922" t="s">
        <v>4760</v>
      </c>
      <c r="I3144" s="923" t="s">
        <v>14076</v>
      </c>
    </row>
    <row r="3145" spans="1:9">
      <c r="A3145" s="1151"/>
      <c r="B3145" s="922" t="s">
        <v>8144</v>
      </c>
      <c r="C3145" s="920" t="s">
        <v>1127</v>
      </c>
      <c r="D3145" s="923" t="s">
        <v>21438</v>
      </c>
      <c r="E3145" s="920" t="s">
        <v>13553</v>
      </c>
      <c r="F3145" s="921">
        <v>6</v>
      </c>
      <c r="G3145" s="920" t="s">
        <v>26859</v>
      </c>
      <c r="H3145" s="922" t="s">
        <v>8992</v>
      </c>
      <c r="I3145" s="923" t="s">
        <v>937</v>
      </c>
    </row>
    <row r="3146" spans="1:9">
      <c r="A3146" s="1151"/>
      <c r="B3146" s="922" t="s">
        <v>13723</v>
      </c>
      <c r="C3146" s="920" t="s">
        <v>13724</v>
      </c>
      <c r="D3146" s="923" t="s">
        <v>13725</v>
      </c>
      <c r="E3146" s="920" t="s">
        <v>13726</v>
      </c>
      <c r="F3146" s="921">
        <v>9</v>
      </c>
      <c r="G3146" s="920" t="s">
        <v>26859</v>
      </c>
      <c r="H3146" s="922" t="s">
        <v>13727</v>
      </c>
      <c r="I3146" s="923" t="s">
        <v>938</v>
      </c>
    </row>
    <row r="3147" spans="1:9">
      <c r="A3147" s="1151"/>
      <c r="B3147" s="922" t="s">
        <v>23298</v>
      </c>
      <c r="C3147" s="920" t="s">
        <v>23299</v>
      </c>
      <c r="D3147" s="923" t="s">
        <v>23300</v>
      </c>
      <c r="E3147" s="920" t="s">
        <v>23301</v>
      </c>
      <c r="F3147" s="921">
        <v>8</v>
      </c>
      <c r="G3147" s="920" t="s">
        <v>26877</v>
      </c>
      <c r="H3147" s="922" t="s">
        <v>23264</v>
      </c>
      <c r="I3147" s="923" t="s">
        <v>11156</v>
      </c>
    </row>
    <row r="3148" spans="1:9">
      <c r="A3148" s="1151"/>
      <c r="B3148" s="922" t="s">
        <v>8018</v>
      </c>
      <c r="C3148" s="920" t="s">
        <v>8343</v>
      </c>
      <c r="D3148" s="923" t="s">
        <v>8631</v>
      </c>
      <c r="E3148" s="920" t="s">
        <v>8851</v>
      </c>
      <c r="F3148" s="921">
        <v>9</v>
      </c>
      <c r="G3148" s="920" t="s">
        <v>26859</v>
      </c>
      <c r="H3148" s="922" t="s">
        <v>21918</v>
      </c>
      <c r="I3148" s="923" t="s">
        <v>937</v>
      </c>
    </row>
    <row r="3149" spans="1:9">
      <c r="A3149" s="1151"/>
      <c r="B3149" s="922" t="s">
        <v>16962</v>
      </c>
      <c r="C3149" s="920" t="s">
        <v>1056</v>
      </c>
      <c r="D3149" s="923" t="s">
        <v>16963</v>
      </c>
      <c r="E3149" s="920" t="s">
        <v>16964</v>
      </c>
      <c r="F3149" s="921">
        <v>5</v>
      </c>
      <c r="G3149" s="920" t="s">
        <v>26859</v>
      </c>
      <c r="H3149" s="922"/>
      <c r="I3149" s="923" t="s">
        <v>564</v>
      </c>
    </row>
    <row r="3150" spans="1:9" ht="27">
      <c r="A3150" s="1151"/>
      <c r="B3150" s="922" t="s">
        <v>7986</v>
      </c>
      <c r="C3150" s="920" t="s">
        <v>8305</v>
      </c>
      <c r="D3150" s="923" t="s">
        <v>8611</v>
      </c>
      <c r="E3150" s="920" t="s">
        <v>8819</v>
      </c>
      <c r="F3150" s="921">
        <v>12</v>
      </c>
      <c r="G3150" s="920" t="s">
        <v>26859</v>
      </c>
      <c r="H3150" s="922" t="s">
        <v>22769</v>
      </c>
      <c r="I3150" s="923" t="s">
        <v>22770</v>
      </c>
    </row>
    <row r="3151" spans="1:9">
      <c r="A3151" s="1151"/>
      <c r="B3151" s="922" t="s">
        <v>8064</v>
      </c>
      <c r="C3151" s="920" t="s">
        <v>8379</v>
      </c>
      <c r="D3151" s="923" t="s">
        <v>8666</v>
      </c>
      <c r="E3151" s="920" t="s">
        <v>8890</v>
      </c>
      <c r="F3151" s="921">
        <v>17</v>
      </c>
      <c r="G3151" s="920" t="s">
        <v>26859</v>
      </c>
      <c r="H3151" s="922" t="s">
        <v>16489</v>
      </c>
      <c r="I3151" s="923" t="s">
        <v>11287</v>
      </c>
    </row>
    <row r="3152" spans="1:9">
      <c r="A3152" s="1151"/>
      <c r="B3152" s="922" t="s">
        <v>8060</v>
      </c>
      <c r="C3152" s="920" t="s">
        <v>8376</v>
      </c>
      <c r="D3152" s="923" t="s">
        <v>8663</v>
      </c>
      <c r="E3152" s="920" t="s">
        <v>8887</v>
      </c>
      <c r="F3152" s="921">
        <v>9</v>
      </c>
      <c r="G3152" s="920" t="s">
        <v>26877</v>
      </c>
      <c r="H3152" s="922" t="s">
        <v>14910</v>
      </c>
      <c r="I3152" s="923" t="s">
        <v>937</v>
      </c>
    </row>
    <row r="3153" spans="1:9">
      <c r="A3153" s="1151"/>
      <c r="B3153" s="922" t="s">
        <v>7923</v>
      </c>
      <c r="C3153" s="920" t="s">
        <v>13149</v>
      </c>
      <c r="D3153" s="923" t="s">
        <v>18314</v>
      </c>
      <c r="E3153" s="920" t="s">
        <v>8767</v>
      </c>
      <c r="F3153" s="921">
        <v>9</v>
      </c>
      <c r="G3153" s="920" t="s">
        <v>26859</v>
      </c>
      <c r="H3153" s="922" t="s">
        <v>912</v>
      </c>
      <c r="I3153" s="923" t="s">
        <v>937</v>
      </c>
    </row>
    <row r="3154" spans="1:9">
      <c r="A3154" s="1151"/>
      <c r="B3154" s="922" t="s">
        <v>8000</v>
      </c>
      <c r="C3154" s="920" t="s">
        <v>8319</v>
      </c>
      <c r="D3154" s="923" t="s">
        <v>18311</v>
      </c>
      <c r="E3154" s="920" t="s">
        <v>18312</v>
      </c>
      <c r="F3154" s="921">
        <v>3</v>
      </c>
      <c r="G3154" s="920" t="s">
        <v>26859</v>
      </c>
      <c r="H3154" s="922" t="s">
        <v>18313</v>
      </c>
      <c r="I3154" s="923" t="s">
        <v>937</v>
      </c>
    </row>
    <row r="3155" spans="1:9">
      <c r="A3155" s="1151"/>
      <c r="B3155" s="922" t="s">
        <v>11927</v>
      </c>
      <c r="C3155" s="920" t="s">
        <v>8463</v>
      </c>
      <c r="D3155" s="923" t="s">
        <v>8690</v>
      </c>
      <c r="E3155" s="920" t="s">
        <v>11928</v>
      </c>
      <c r="F3155" s="921">
        <v>10</v>
      </c>
      <c r="G3155" s="920" t="s">
        <v>26859</v>
      </c>
      <c r="H3155" s="922" t="s">
        <v>11929</v>
      </c>
      <c r="I3155" s="923" t="s">
        <v>937</v>
      </c>
    </row>
    <row r="3156" spans="1:9">
      <c r="A3156" s="1151"/>
      <c r="B3156" s="922" t="s">
        <v>8074</v>
      </c>
      <c r="C3156" s="920" t="s">
        <v>8390</v>
      </c>
      <c r="D3156" s="923" t="s">
        <v>8675</v>
      </c>
      <c r="E3156" s="920" t="s">
        <v>8897</v>
      </c>
      <c r="F3156" s="921">
        <v>6</v>
      </c>
      <c r="G3156" s="920" t="s">
        <v>26859</v>
      </c>
      <c r="H3156" s="922" t="s">
        <v>20076</v>
      </c>
      <c r="I3156" s="923" t="s">
        <v>564</v>
      </c>
    </row>
    <row r="3157" spans="1:9" ht="27">
      <c r="A3157" s="1151"/>
      <c r="B3157" s="922" t="s">
        <v>11915</v>
      </c>
      <c r="C3157" s="920" t="s">
        <v>11916</v>
      </c>
      <c r="D3157" s="923" t="s">
        <v>11917</v>
      </c>
      <c r="E3157" s="920" t="s">
        <v>11918</v>
      </c>
      <c r="F3157" s="921">
        <v>15</v>
      </c>
      <c r="G3157" s="920" t="s">
        <v>26859</v>
      </c>
      <c r="H3157" s="922" t="s">
        <v>18299</v>
      </c>
      <c r="I3157" s="923" t="s">
        <v>11287</v>
      </c>
    </row>
    <row r="3158" spans="1:9">
      <c r="A3158" s="1151"/>
      <c r="B3158" s="922" t="s">
        <v>8097</v>
      </c>
      <c r="C3158" s="920" t="s">
        <v>8404</v>
      </c>
      <c r="D3158" s="923" t="s">
        <v>8685</v>
      </c>
      <c r="E3158" s="920" t="s">
        <v>15360</v>
      </c>
      <c r="F3158" s="921">
        <v>21</v>
      </c>
      <c r="G3158" s="920" t="s">
        <v>26859</v>
      </c>
      <c r="H3158" s="922"/>
      <c r="I3158" s="923" t="s">
        <v>930</v>
      </c>
    </row>
    <row r="3159" spans="1:9">
      <c r="A3159" s="1151"/>
      <c r="B3159" s="922" t="s">
        <v>7951</v>
      </c>
      <c r="C3159" s="920" t="s">
        <v>8276</v>
      </c>
      <c r="D3159" s="923" t="s">
        <v>8584</v>
      </c>
      <c r="E3159" s="920" t="s">
        <v>8790</v>
      </c>
      <c r="F3159" s="921">
        <v>10</v>
      </c>
      <c r="G3159" s="920" t="s">
        <v>26859</v>
      </c>
      <c r="H3159" s="922"/>
      <c r="I3159" s="923" t="s">
        <v>1851</v>
      </c>
    </row>
    <row r="3160" spans="1:9">
      <c r="A3160" s="1151"/>
      <c r="B3160" s="922" t="s">
        <v>8081</v>
      </c>
      <c r="C3160" s="920" t="s">
        <v>8396</v>
      </c>
      <c r="D3160" s="923" t="s">
        <v>8679</v>
      </c>
      <c r="E3160" s="920" t="s">
        <v>8905</v>
      </c>
      <c r="F3160" s="921">
        <v>836</v>
      </c>
      <c r="G3160" s="920" t="s">
        <v>26859</v>
      </c>
      <c r="H3160" s="922" t="s">
        <v>13712</v>
      </c>
      <c r="I3160" s="923" t="s">
        <v>938</v>
      </c>
    </row>
    <row r="3161" spans="1:9">
      <c r="A3161" s="1151"/>
      <c r="B3161" s="922" t="s">
        <v>7999</v>
      </c>
      <c r="C3161" s="920" t="s">
        <v>8318</v>
      </c>
      <c r="D3161" s="923" t="s">
        <v>18269</v>
      </c>
      <c r="E3161" s="920" t="s">
        <v>11911</v>
      </c>
      <c r="F3161" s="921">
        <v>11</v>
      </c>
      <c r="G3161" s="920" t="s">
        <v>26859</v>
      </c>
      <c r="H3161" s="922" t="s">
        <v>11912</v>
      </c>
      <c r="I3161" s="923" t="s">
        <v>11281</v>
      </c>
    </row>
    <row r="3162" spans="1:9" ht="27">
      <c r="A3162" s="1151"/>
      <c r="B3162" s="922" t="s">
        <v>8077</v>
      </c>
      <c r="C3162" s="920" t="s">
        <v>6944</v>
      </c>
      <c r="D3162" s="923" t="s">
        <v>28612</v>
      </c>
      <c r="E3162" s="920" t="s">
        <v>8900</v>
      </c>
      <c r="F3162" s="921">
        <v>8</v>
      </c>
      <c r="G3162" s="920" t="s">
        <v>26859</v>
      </c>
      <c r="H3162" s="922" t="s">
        <v>27079</v>
      </c>
      <c r="I3162" s="923" t="s">
        <v>13691</v>
      </c>
    </row>
    <row r="3163" spans="1:9">
      <c r="A3163" s="1151"/>
      <c r="B3163" s="922" t="s">
        <v>14511</v>
      </c>
      <c r="C3163" s="920" t="s">
        <v>14512</v>
      </c>
      <c r="D3163" s="923" t="s">
        <v>14513</v>
      </c>
      <c r="E3163" s="920" t="s">
        <v>14514</v>
      </c>
      <c r="F3163" s="921">
        <v>13</v>
      </c>
      <c r="G3163" s="920" t="s">
        <v>26859</v>
      </c>
      <c r="H3163" s="922" t="s">
        <v>22884</v>
      </c>
      <c r="I3163" s="923" t="s">
        <v>22885</v>
      </c>
    </row>
    <row r="3164" spans="1:9">
      <c r="A3164" s="1151"/>
      <c r="B3164" s="922" t="s">
        <v>7941</v>
      </c>
      <c r="C3164" s="920" t="s">
        <v>8270</v>
      </c>
      <c r="D3164" s="923" t="s">
        <v>23045</v>
      </c>
      <c r="E3164" s="920" t="s">
        <v>8783</v>
      </c>
      <c r="F3164" s="921">
        <v>8</v>
      </c>
      <c r="G3164" s="920" t="s">
        <v>26875</v>
      </c>
      <c r="H3164" s="922" t="s">
        <v>4763</v>
      </c>
      <c r="I3164" s="923" t="s">
        <v>11287</v>
      </c>
    </row>
    <row r="3165" spans="1:9">
      <c r="A3165" s="1151"/>
      <c r="B3165" s="922" t="s">
        <v>8079</v>
      </c>
      <c r="C3165" s="920" t="s">
        <v>8255</v>
      </c>
      <c r="D3165" s="923" t="s">
        <v>23890</v>
      </c>
      <c r="E3165" s="920" t="s">
        <v>8903</v>
      </c>
      <c r="F3165" s="921">
        <v>35</v>
      </c>
      <c r="G3165" s="920" t="s">
        <v>10858</v>
      </c>
      <c r="H3165" s="922" t="s">
        <v>5176</v>
      </c>
      <c r="I3165" s="923" t="s">
        <v>937</v>
      </c>
    </row>
    <row r="3166" spans="1:9">
      <c r="A3166" s="1151"/>
      <c r="B3166" s="922" t="s">
        <v>7874</v>
      </c>
      <c r="C3166" s="920" t="s">
        <v>8211</v>
      </c>
      <c r="D3166" s="923" t="s">
        <v>8539</v>
      </c>
      <c r="E3166" s="920" t="s">
        <v>8730</v>
      </c>
      <c r="F3166" s="921">
        <v>5</v>
      </c>
      <c r="G3166" s="920" t="s">
        <v>26859</v>
      </c>
      <c r="H3166" s="922"/>
      <c r="I3166" s="923" t="s">
        <v>937</v>
      </c>
    </row>
    <row r="3167" spans="1:9">
      <c r="A3167" s="1151"/>
      <c r="B3167" s="922" t="s">
        <v>18255</v>
      </c>
      <c r="C3167" s="920" t="s">
        <v>8314</v>
      </c>
      <c r="D3167" s="923" t="s">
        <v>18256</v>
      </c>
      <c r="E3167" s="920" t="s">
        <v>8828</v>
      </c>
      <c r="F3167" s="921">
        <v>1</v>
      </c>
      <c r="G3167" s="920" t="s">
        <v>26859</v>
      </c>
      <c r="H3167" s="922" t="s">
        <v>2516</v>
      </c>
      <c r="I3167" s="923" t="s">
        <v>931</v>
      </c>
    </row>
    <row r="3168" spans="1:9">
      <c r="A3168" s="1151"/>
      <c r="B3168" s="922" t="s">
        <v>7860</v>
      </c>
      <c r="C3168" s="920" t="s">
        <v>8202</v>
      </c>
      <c r="D3168" s="923" t="s">
        <v>8527</v>
      </c>
      <c r="E3168" s="920" t="s">
        <v>8715</v>
      </c>
      <c r="F3168" s="921">
        <v>19</v>
      </c>
      <c r="G3168" s="920" t="s">
        <v>26877</v>
      </c>
      <c r="H3168" s="922" t="s">
        <v>21262</v>
      </c>
      <c r="I3168" s="923" t="s">
        <v>564</v>
      </c>
    </row>
    <row r="3169" spans="1:9">
      <c r="A3169" s="1151"/>
      <c r="B3169" s="922" t="s">
        <v>7860</v>
      </c>
      <c r="C3169" s="920" t="s">
        <v>8202</v>
      </c>
      <c r="D3169" s="923" t="s">
        <v>8527</v>
      </c>
      <c r="E3169" s="920" t="s">
        <v>8715</v>
      </c>
      <c r="F3169" s="921">
        <v>11</v>
      </c>
      <c r="G3169" s="920" t="s">
        <v>26859</v>
      </c>
      <c r="H3169" s="922" t="s">
        <v>21262</v>
      </c>
      <c r="I3169" s="923" t="s">
        <v>11287</v>
      </c>
    </row>
    <row r="3170" spans="1:9">
      <c r="A3170" s="1151"/>
      <c r="B3170" s="922" t="s">
        <v>14086</v>
      </c>
      <c r="C3170" s="920" t="s">
        <v>14087</v>
      </c>
      <c r="D3170" s="923" t="s">
        <v>28826</v>
      </c>
      <c r="E3170" s="920" t="s">
        <v>14088</v>
      </c>
      <c r="F3170" s="921">
        <v>5</v>
      </c>
      <c r="G3170" s="920" t="s">
        <v>26859</v>
      </c>
      <c r="H3170" s="922" t="s">
        <v>1833</v>
      </c>
      <c r="I3170" s="923" t="s">
        <v>27080</v>
      </c>
    </row>
    <row r="3171" spans="1:9">
      <c r="A3171" s="1151"/>
      <c r="B3171" s="922" t="s">
        <v>11904</v>
      </c>
      <c r="C3171" s="920" t="s">
        <v>8488</v>
      </c>
      <c r="D3171" s="923" t="s">
        <v>28613</v>
      </c>
      <c r="E3171" s="920" t="s">
        <v>8946</v>
      </c>
      <c r="F3171" s="921">
        <v>12</v>
      </c>
      <c r="G3171" s="920" t="s">
        <v>26859</v>
      </c>
      <c r="H3171" s="922" t="s">
        <v>18250</v>
      </c>
      <c r="I3171" s="923" t="s">
        <v>934</v>
      </c>
    </row>
    <row r="3172" spans="1:9">
      <c r="A3172" s="1151"/>
      <c r="B3172" s="922" t="s">
        <v>11153</v>
      </c>
      <c r="C3172" s="920" t="s">
        <v>11154</v>
      </c>
      <c r="D3172" s="923" t="s">
        <v>28614</v>
      </c>
      <c r="E3172" s="920" t="s">
        <v>11155</v>
      </c>
      <c r="F3172" s="921">
        <v>4</v>
      </c>
      <c r="G3172" s="920" t="s">
        <v>26859</v>
      </c>
      <c r="H3172" s="922"/>
      <c r="I3172" s="923" t="s">
        <v>11287</v>
      </c>
    </row>
    <row r="3173" spans="1:9">
      <c r="A3173" s="1151"/>
      <c r="B3173" s="922" t="s">
        <v>8149</v>
      </c>
      <c r="C3173" s="920" t="s">
        <v>8457</v>
      </c>
      <c r="D3173" s="923" t="s">
        <v>13711</v>
      </c>
      <c r="E3173" s="920" t="s">
        <v>8929</v>
      </c>
      <c r="F3173" s="921">
        <v>1</v>
      </c>
      <c r="G3173" s="920" t="s">
        <v>26859</v>
      </c>
      <c r="H3173" s="922" t="s">
        <v>889</v>
      </c>
      <c r="I3173" s="923" t="s">
        <v>937</v>
      </c>
    </row>
    <row r="3174" spans="1:9">
      <c r="A3174" s="1151"/>
      <c r="B3174" s="922" t="s">
        <v>8094</v>
      </c>
      <c r="C3174" s="920" t="s">
        <v>8338</v>
      </c>
      <c r="D3174" s="923" t="s">
        <v>28615</v>
      </c>
      <c r="E3174" s="920" t="s">
        <v>8916</v>
      </c>
      <c r="F3174" s="921">
        <v>19</v>
      </c>
      <c r="G3174" s="920" t="s">
        <v>26877</v>
      </c>
      <c r="H3174" s="922" t="s">
        <v>14645</v>
      </c>
      <c r="I3174" s="923" t="s">
        <v>933</v>
      </c>
    </row>
    <row r="3175" spans="1:9">
      <c r="A3175" s="1151"/>
      <c r="B3175" s="922" t="s">
        <v>14790</v>
      </c>
      <c r="C3175" s="920" t="s">
        <v>14791</v>
      </c>
      <c r="D3175" s="923" t="s">
        <v>28616</v>
      </c>
      <c r="E3175" s="920" t="s">
        <v>23402</v>
      </c>
      <c r="F3175" s="921">
        <v>11</v>
      </c>
      <c r="G3175" s="920" t="s">
        <v>26877</v>
      </c>
      <c r="H3175" s="922" t="s">
        <v>23403</v>
      </c>
      <c r="I3175" s="923" t="s">
        <v>937</v>
      </c>
    </row>
    <row r="3176" spans="1:9">
      <c r="A3176" s="1151"/>
      <c r="B3176" s="922" t="s">
        <v>20951</v>
      </c>
      <c r="C3176" s="920" t="s">
        <v>20952</v>
      </c>
      <c r="D3176" s="923" t="s">
        <v>20953</v>
      </c>
      <c r="E3176" s="920"/>
      <c r="F3176" s="921">
        <v>5</v>
      </c>
      <c r="G3176" s="920" t="s">
        <v>26859</v>
      </c>
      <c r="H3176" s="922"/>
      <c r="I3176" s="923" t="s">
        <v>937</v>
      </c>
    </row>
    <row r="3177" spans="1:9">
      <c r="A3177" s="1151"/>
      <c r="B3177" s="922" t="s">
        <v>7993</v>
      </c>
      <c r="C3177" s="920" t="s">
        <v>13364</v>
      </c>
      <c r="D3177" s="923" t="s">
        <v>8617</v>
      </c>
      <c r="E3177" s="920" t="s">
        <v>21127</v>
      </c>
      <c r="F3177" s="921">
        <v>8</v>
      </c>
      <c r="G3177" s="920" t="s">
        <v>26859</v>
      </c>
      <c r="H3177" s="922"/>
      <c r="I3177" s="923" t="s">
        <v>11205</v>
      </c>
    </row>
    <row r="3178" spans="1:9">
      <c r="A3178" s="1151"/>
      <c r="B3178" s="922" t="s">
        <v>7895</v>
      </c>
      <c r="C3178" s="920" t="s">
        <v>8229</v>
      </c>
      <c r="D3178" s="923" t="s">
        <v>28617</v>
      </c>
      <c r="E3178" s="920" t="s">
        <v>8743</v>
      </c>
      <c r="F3178" s="921">
        <v>6</v>
      </c>
      <c r="G3178" s="920" t="s">
        <v>26877</v>
      </c>
      <c r="H3178" s="922" t="s">
        <v>14754</v>
      </c>
      <c r="I3178" s="923" t="s">
        <v>933</v>
      </c>
    </row>
    <row r="3179" spans="1:9" ht="27">
      <c r="A3179" s="1151"/>
      <c r="B3179" s="922" t="s">
        <v>17363</v>
      </c>
      <c r="C3179" s="920" t="s">
        <v>5444</v>
      </c>
      <c r="D3179" s="923" t="s">
        <v>17364</v>
      </c>
      <c r="E3179" s="920" t="s">
        <v>8839</v>
      </c>
      <c r="F3179" s="921">
        <v>5</v>
      </c>
      <c r="G3179" s="920" t="s">
        <v>26859</v>
      </c>
      <c r="H3179" s="922" t="s">
        <v>27081</v>
      </c>
      <c r="I3179" s="923" t="s">
        <v>21089</v>
      </c>
    </row>
    <row r="3180" spans="1:9">
      <c r="A3180" s="1151"/>
      <c r="B3180" s="922" t="s">
        <v>23054</v>
      </c>
      <c r="C3180" s="920" t="s">
        <v>687</v>
      </c>
      <c r="D3180" s="923" t="s">
        <v>8625</v>
      </c>
      <c r="E3180" s="920" t="s">
        <v>8843</v>
      </c>
      <c r="F3180" s="921">
        <v>17</v>
      </c>
      <c r="G3180" s="920" t="s">
        <v>26859</v>
      </c>
      <c r="H3180" s="922" t="s">
        <v>14629</v>
      </c>
      <c r="I3180" s="923" t="s">
        <v>17615</v>
      </c>
    </row>
    <row r="3181" spans="1:9">
      <c r="A3181" s="1151"/>
      <c r="B3181" s="922" t="s">
        <v>2952</v>
      </c>
      <c r="C3181" s="920" t="s">
        <v>3756</v>
      </c>
      <c r="D3181" s="923" t="s">
        <v>18225</v>
      </c>
      <c r="E3181" s="920" t="s">
        <v>18226</v>
      </c>
      <c r="F3181" s="921">
        <v>21</v>
      </c>
      <c r="G3181" s="920" t="s">
        <v>26859</v>
      </c>
      <c r="H3181" s="922" t="s">
        <v>18227</v>
      </c>
      <c r="I3181" s="923" t="s">
        <v>934</v>
      </c>
    </row>
    <row r="3182" spans="1:9">
      <c r="A3182" s="1151"/>
      <c r="B3182" s="922" t="s">
        <v>7900</v>
      </c>
      <c r="C3182" s="920" t="s">
        <v>8232</v>
      </c>
      <c r="D3182" s="923" t="s">
        <v>28618</v>
      </c>
      <c r="E3182" s="920" t="s">
        <v>8747</v>
      </c>
      <c r="F3182" s="921">
        <v>7</v>
      </c>
      <c r="G3182" s="920" t="s">
        <v>26859</v>
      </c>
      <c r="H3182" s="922" t="s">
        <v>13283</v>
      </c>
      <c r="I3182" s="923" t="s">
        <v>937</v>
      </c>
    </row>
    <row r="3183" spans="1:9">
      <c r="A3183" s="1151"/>
      <c r="B3183" s="922" t="s">
        <v>11467</v>
      </c>
      <c r="C3183" s="920" t="s">
        <v>11468</v>
      </c>
      <c r="D3183" s="923" t="s">
        <v>11469</v>
      </c>
      <c r="E3183" s="920" t="s">
        <v>17360</v>
      </c>
      <c r="F3183" s="921">
        <v>11</v>
      </c>
      <c r="G3183" s="920" t="s">
        <v>26859</v>
      </c>
      <c r="H3183" s="922" t="s">
        <v>17361</v>
      </c>
      <c r="I3183" s="923" t="s">
        <v>937</v>
      </c>
    </row>
    <row r="3184" spans="1:9">
      <c r="A3184" s="1151"/>
      <c r="B3184" s="922" t="s">
        <v>11873</v>
      </c>
      <c r="C3184" s="920" t="s">
        <v>11874</v>
      </c>
      <c r="D3184" s="923" t="s">
        <v>18218</v>
      </c>
      <c r="E3184" s="920" t="s">
        <v>18219</v>
      </c>
      <c r="F3184" s="921">
        <v>9</v>
      </c>
      <c r="G3184" s="920" t="s">
        <v>26859</v>
      </c>
      <c r="H3184" s="922" t="s">
        <v>888</v>
      </c>
      <c r="I3184" s="923" t="s">
        <v>11287</v>
      </c>
    </row>
    <row r="3185" spans="1:9">
      <c r="A3185" s="1151"/>
      <c r="B3185" s="922" t="s">
        <v>8082</v>
      </c>
      <c r="C3185" s="920" t="s">
        <v>13280</v>
      </c>
      <c r="D3185" s="923" t="s">
        <v>13281</v>
      </c>
      <c r="E3185" s="920" t="s">
        <v>20945</v>
      </c>
      <c r="F3185" s="921">
        <v>165</v>
      </c>
      <c r="G3185" s="920" t="s">
        <v>26859</v>
      </c>
      <c r="H3185" s="922" t="s">
        <v>27082</v>
      </c>
      <c r="I3185" s="923" t="s">
        <v>937</v>
      </c>
    </row>
    <row r="3186" spans="1:9">
      <c r="A3186" s="1151"/>
      <c r="B3186" s="922" t="s">
        <v>18214</v>
      </c>
      <c r="C3186" s="920" t="s">
        <v>8271</v>
      </c>
      <c r="D3186" s="923" t="s">
        <v>18215</v>
      </c>
      <c r="E3186" s="920" t="s">
        <v>18216</v>
      </c>
      <c r="F3186" s="921">
        <v>2</v>
      </c>
      <c r="G3186" s="920" t="s">
        <v>26859</v>
      </c>
      <c r="H3186" s="922" t="s">
        <v>18217</v>
      </c>
      <c r="I3186" s="923" t="s">
        <v>934</v>
      </c>
    </row>
    <row r="3187" spans="1:9">
      <c r="A3187" s="1151"/>
      <c r="B3187" s="922" t="s">
        <v>7942</v>
      </c>
      <c r="C3187" s="920" t="s">
        <v>8271</v>
      </c>
      <c r="D3187" s="923" t="s">
        <v>8576</v>
      </c>
      <c r="E3187" s="920"/>
      <c r="F3187" s="921">
        <v>3</v>
      </c>
      <c r="G3187" s="920" t="s">
        <v>26859</v>
      </c>
      <c r="H3187" s="922" t="s">
        <v>18213</v>
      </c>
      <c r="I3187" s="923" t="s">
        <v>934</v>
      </c>
    </row>
    <row r="3188" spans="1:9">
      <c r="A3188" s="1151"/>
      <c r="B3188" s="922" t="s">
        <v>21347</v>
      </c>
      <c r="C3188" s="920" t="s">
        <v>21348</v>
      </c>
      <c r="D3188" s="923" t="s">
        <v>21349</v>
      </c>
      <c r="E3188" s="920" t="s">
        <v>21350</v>
      </c>
      <c r="F3188" s="921">
        <v>5</v>
      </c>
      <c r="G3188" s="920" t="s">
        <v>26859</v>
      </c>
      <c r="H3188" s="922" t="s">
        <v>21351</v>
      </c>
      <c r="I3188" s="923" t="s">
        <v>937</v>
      </c>
    </row>
    <row r="3189" spans="1:9">
      <c r="A3189" s="1151"/>
      <c r="B3189" s="922" t="s">
        <v>22921</v>
      </c>
      <c r="C3189" s="920" t="s">
        <v>22922</v>
      </c>
      <c r="D3189" s="923" t="s">
        <v>22923</v>
      </c>
      <c r="E3189" s="920" t="s">
        <v>22924</v>
      </c>
      <c r="F3189" s="921">
        <v>8</v>
      </c>
      <c r="G3189" s="920" t="s">
        <v>26859</v>
      </c>
      <c r="H3189" s="922" t="s">
        <v>4758</v>
      </c>
      <c r="I3189" s="923" t="s">
        <v>938</v>
      </c>
    </row>
    <row r="3190" spans="1:9">
      <c r="A3190" s="1151"/>
      <c r="B3190" s="922" t="s">
        <v>8002</v>
      </c>
      <c r="C3190" s="920" t="s">
        <v>8323</v>
      </c>
      <c r="D3190" s="923" t="s">
        <v>18202</v>
      </c>
      <c r="E3190" s="920" t="s">
        <v>8833</v>
      </c>
      <c r="F3190" s="921">
        <v>8</v>
      </c>
      <c r="G3190" s="920" t="s">
        <v>26859</v>
      </c>
      <c r="H3190" s="922" t="s">
        <v>1289</v>
      </c>
      <c r="I3190" s="923" t="s">
        <v>11287</v>
      </c>
    </row>
    <row r="3191" spans="1:9">
      <c r="A3191" s="1151"/>
      <c r="B3191" s="922" t="s">
        <v>11465</v>
      </c>
      <c r="C3191" s="920" t="s">
        <v>8414</v>
      </c>
      <c r="D3191" s="923" t="s">
        <v>11466</v>
      </c>
      <c r="E3191" s="920" t="s">
        <v>8924</v>
      </c>
      <c r="F3191" s="921">
        <v>15</v>
      </c>
      <c r="G3191" s="920" t="s">
        <v>26859</v>
      </c>
      <c r="H3191" s="922"/>
      <c r="I3191" s="923" t="s">
        <v>937</v>
      </c>
    </row>
    <row r="3192" spans="1:9">
      <c r="A3192" s="1151"/>
      <c r="B3192" s="922" t="s">
        <v>11465</v>
      </c>
      <c r="C3192" s="920" t="s">
        <v>8414</v>
      </c>
      <c r="D3192" s="923" t="s">
        <v>11466</v>
      </c>
      <c r="E3192" s="920" t="s">
        <v>8924</v>
      </c>
      <c r="F3192" s="921">
        <v>15</v>
      </c>
      <c r="G3192" s="920" t="s">
        <v>26859</v>
      </c>
      <c r="H3192" s="922"/>
      <c r="I3192" s="923" t="s">
        <v>937</v>
      </c>
    </row>
    <row r="3193" spans="1:9">
      <c r="A3193" s="1151"/>
      <c r="B3193" s="922" t="s">
        <v>11111</v>
      </c>
      <c r="C3193" s="920" t="s">
        <v>8210</v>
      </c>
      <c r="D3193" s="923" t="s">
        <v>8624</v>
      </c>
      <c r="E3193" s="920" t="s">
        <v>8841</v>
      </c>
      <c r="F3193" s="921">
        <v>8</v>
      </c>
      <c r="G3193" s="920" t="s">
        <v>26859</v>
      </c>
      <c r="H3193" s="922" t="s">
        <v>11280</v>
      </c>
      <c r="I3193" s="923" t="s">
        <v>937</v>
      </c>
    </row>
    <row r="3194" spans="1:9">
      <c r="A3194" s="1151"/>
      <c r="B3194" s="922" t="s">
        <v>7872</v>
      </c>
      <c r="C3194" s="920" t="s">
        <v>8210</v>
      </c>
      <c r="D3194" s="923" t="s">
        <v>8537</v>
      </c>
      <c r="E3194" s="920" t="s">
        <v>8728</v>
      </c>
      <c r="F3194" s="921">
        <v>4</v>
      </c>
      <c r="G3194" s="920" t="s">
        <v>26859</v>
      </c>
      <c r="H3194" s="922"/>
      <c r="I3194" s="923" t="s">
        <v>564</v>
      </c>
    </row>
    <row r="3195" spans="1:9">
      <c r="A3195" s="1151"/>
      <c r="B3195" s="922" t="s">
        <v>18173</v>
      </c>
      <c r="C3195" s="920" t="s">
        <v>3272</v>
      </c>
      <c r="D3195" s="923" t="s">
        <v>18174</v>
      </c>
      <c r="E3195" s="920" t="s">
        <v>18175</v>
      </c>
      <c r="F3195" s="921">
        <v>3</v>
      </c>
      <c r="G3195" s="920" t="s">
        <v>26859</v>
      </c>
      <c r="H3195" s="922" t="s">
        <v>18176</v>
      </c>
      <c r="I3195" s="923" t="s">
        <v>11287</v>
      </c>
    </row>
    <row r="3196" spans="1:9">
      <c r="A3196" s="1151"/>
      <c r="B3196" s="922" t="s">
        <v>7966</v>
      </c>
      <c r="C3196" s="920" t="s">
        <v>17351</v>
      </c>
      <c r="D3196" s="923" t="s">
        <v>8600</v>
      </c>
      <c r="E3196" s="920" t="s">
        <v>8804</v>
      </c>
      <c r="F3196" s="921">
        <v>1</v>
      </c>
      <c r="G3196" s="920" t="s">
        <v>26859</v>
      </c>
      <c r="H3196" s="922"/>
      <c r="I3196" s="923" t="s">
        <v>17391</v>
      </c>
    </row>
    <row r="3197" spans="1:9" ht="27">
      <c r="A3197" s="1151"/>
      <c r="B3197" s="922" t="s">
        <v>11461</v>
      </c>
      <c r="C3197" s="920" t="s">
        <v>11462</v>
      </c>
      <c r="D3197" s="923" t="s">
        <v>11463</v>
      </c>
      <c r="E3197" s="920" t="s">
        <v>11464</v>
      </c>
      <c r="F3197" s="921">
        <v>6</v>
      </c>
      <c r="G3197" s="920" t="s">
        <v>26859</v>
      </c>
      <c r="H3197" s="922" t="s">
        <v>13406</v>
      </c>
      <c r="I3197" s="923" t="s">
        <v>11638</v>
      </c>
    </row>
    <row r="3198" spans="1:9">
      <c r="A3198" s="1151"/>
      <c r="B3198" s="922" t="s">
        <v>17346</v>
      </c>
      <c r="C3198" s="920" t="s">
        <v>17347</v>
      </c>
      <c r="D3198" s="923" t="s">
        <v>17348</v>
      </c>
      <c r="E3198" s="920" t="s">
        <v>17349</v>
      </c>
      <c r="F3198" s="921">
        <v>13</v>
      </c>
      <c r="G3198" s="920" t="s">
        <v>26859</v>
      </c>
      <c r="H3198" s="922" t="s">
        <v>17350</v>
      </c>
      <c r="I3198" s="923" t="s">
        <v>931</v>
      </c>
    </row>
    <row r="3199" spans="1:9">
      <c r="A3199" s="1151"/>
      <c r="B3199" s="922" t="s">
        <v>7964</v>
      </c>
      <c r="C3199" s="920" t="s">
        <v>8290</v>
      </c>
      <c r="D3199" s="923" t="s">
        <v>8599</v>
      </c>
      <c r="E3199" s="920" t="s">
        <v>8803</v>
      </c>
      <c r="F3199" s="921">
        <v>3</v>
      </c>
      <c r="G3199" s="920" t="s">
        <v>26859</v>
      </c>
      <c r="H3199" s="922"/>
      <c r="I3199" s="923" t="s">
        <v>937</v>
      </c>
    </row>
    <row r="3200" spans="1:9">
      <c r="A3200" s="1151"/>
      <c r="B3200" s="922" t="s">
        <v>12981</v>
      </c>
      <c r="C3200" s="920" t="s">
        <v>12982</v>
      </c>
      <c r="D3200" s="923" t="s">
        <v>12983</v>
      </c>
      <c r="E3200" s="920" t="s">
        <v>18161</v>
      </c>
      <c r="F3200" s="921">
        <v>8</v>
      </c>
      <c r="G3200" s="920" t="s">
        <v>26859</v>
      </c>
      <c r="H3200" s="922" t="s">
        <v>18162</v>
      </c>
      <c r="I3200" s="923" t="s">
        <v>564</v>
      </c>
    </row>
    <row r="3201" spans="1:9" ht="27">
      <c r="A3201" s="1151"/>
      <c r="B3201" s="922" t="s">
        <v>18157</v>
      </c>
      <c r="C3201" s="920" t="s">
        <v>3439</v>
      </c>
      <c r="D3201" s="923" t="s">
        <v>18158</v>
      </c>
      <c r="E3201" s="920" t="s">
        <v>18159</v>
      </c>
      <c r="F3201" s="921">
        <v>10</v>
      </c>
      <c r="G3201" s="920" t="s">
        <v>26859</v>
      </c>
      <c r="H3201" s="922" t="s">
        <v>18160</v>
      </c>
      <c r="I3201" s="923" t="s">
        <v>11276</v>
      </c>
    </row>
    <row r="3202" spans="1:9" ht="27">
      <c r="A3202" s="1151"/>
      <c r="B3202" s="922" t="s">
        <v>7855</v>
      </c>
      <c r="C3202" s="920" t="s">
        <v>8197</v>
      </c>
      <c r="D3202" s="923" t="s">
        <v>28827</v>
      </c>
      <c r="E3202" s="920" t="s">
        <v>8710</v>
      </c>
      <c r="F3202" s="921">
        <v>11</v>
      </c>
      <c r="G3202" s="920" t="s">
        <v>26877</v>
      </c>
      <c r="H3202" s="922" t="s">
        <v>16269</v>
      </c>
      <c r="I3202" s="923" t="s">
        <v>16270</v>
      </c>
    </row>
    <row r="3203" spans="1:9">
      <c r="A3203" s="1151"/>
      <c r="B3203" s="922" t="s">
        <v>8001</v>
      </c>
      <c r="C3203" s="920" t="s">
        <v>14912</v>
      </c>
      <c r="D3203" s="923" t="s">
        <v>23493</v>
      </c>
      <c r="E3203" s="920" t="s">
        <v>8832</v>
      </c>
      <c r="F3203" s="921">
        <v>49</v>
      </c>
      <c r="G3203" s="920" t="s">
        <v>26877</v>
      </c>
      <c r="H3203" s="922" t="s">
        <v>7172</v>
      </c>
      <c r="I3203" s="923" t="s">
        <v>933</v>
      </c>
    </row>
    <row r="3204" spans="1:9" ht="27">
      <c r="A3204" s="1151"/>
      <c r="B3204" s="922" t="s">
        <v>11295</v>
      </c>
      <c r="C3204" s="920" t="s">
        <v>6301</v>
      </c>
      <c r="D3204" s="923" t="s">
        <v>11296</v>
      </c>
      <c r="E3204" s="920" t="s">
        <v>11297</v>
      </c>
      <c r="F3204" s="921">
        <v>8</v>
      </c>
      <c r="G3204" s="920" t="s">
        <v>26859</v>
      </c>
      <c r="H3204" s="922"/>
      <c r="I3204" s="923" t="s">
        <v>11276</v>
      </c>
    </row>
    <row r="3205" spans="1:9">
      <c r="A3205" s="1151"/>
      <c r="B3205" s="922" t="s">
        <v>7957</v>
      </c>
      <c r="C3205" s="920" t="s">
        <v>8283</v>
      </c>
      <c r="D3205" s="923" t="s">
        <v>8591</v>
      </c>
      <c r="E3205" s="920" t="s">
        <v>8796</v>
      </c>
      <c r="F3205" s="921">
        <v>18</v>
      </c>
      <c r="G3205" s="920" t="s">
        <v>26859</v>
      </c>
      <c r="H3205" s="922" t="s">
        <v>4802</v>
      </c>
      <c r="I3205" s="923" t="s">
        <v>931</v>
      </c>
    </row>
    <row r="3206" spans="1:9">
      <c r="A3206" s="1151"/>
      <c r="B3206" s="922" t="s">
        <v>8067</v>
      </c>
      <c r="C3206" s="920" t="s">
        <v>8383</v>
      </c>
      <c r="D3206" s="923" t="s">
        <v>18138</v>
      </c>
      <c r="E3206" s="920"/>
      <c r="F3206" s="921">
        <v>9</v>
      </c>
      <c r="G3206" s="920" t="s">
        <v>26859</v>
      </c>
      <c r="H3206" s="922" t="s">
        <v>8988</v>
      </c>
      <c r="I3206" s="923" t="s">
        <v>937</v>
      </c>
    </row>
    <row r="3207" spans="1:9">
      <c r="A3207" s="1151"/>
      <c r="B3207" s="922" t="s">
        <v>21345</v>
      </c>
      <c r="C3207" s="920" t="s">
        <v>8312</v>
      </c>
      <c r="D3207" s="923" t="s">
        <v>8615</v>
      </c>
      <c r="E3207" s="920" t="s">
        <v>8826</v>
      </c>
      <c r="F3207" s="921">
        <v>5</v>
      </c>
      <c r="G3207" s="920" t="s">
        <v>26859</v>
      </c>
      <c r="H3207" s="922" t="s">
        <v>4757</v>
      </c>
      <c r="I3207" s="923" t="s">
        <v>11205</v>
      </c>
    </row>
    <row r="3208" spans="1:9">
      <c r="A3208" s="1151"/>
      <c r="B3208" s="922" t="s">
        <v>7917</v>
      </c>
      <c r="C3208" s="920" t="s">
        <v>8249</v>
      </c>
      <c r="D3208" s="923" t="s">
        <v>23633</v>
      </c>
      <c r="E3208" s="920" t="s">
        <v>8763</v>
      </c>
      <c r="F3208" s="921">
        <v>0</v>
      </c>
      <c r="G3208" s="920" t="s">
        <v>26877</v>
      </c>
      <c r="H3208" s="922" t="s">
        <v>14892</v>
      </c>
      <c r="I3208" s="923" t="s">
        <v>935</v>
      </c>
    </row>
    <row r="3209" spans="1:9">
      <c r="A3209" s="1151"/>
      <c r="B3209" s="922" t="s">
        <v>7989</v>
      </c>
      <c r="C3209" s="920" t="s">
        <v>8309</v>
      </c>
      <c r="D3209" s="923" t="s">
        <v>23228</v>
      </c>
      <c r="E3209" s="920" t="s">
        <v>8822</v>
      </c>
      <c r="F3209" s="921">
        <v>15</v>
      </c>
      <c r="G3209" s="920" t="s">
        <v>26877</v>
      </c>
      <c r="H3209" s="922" t="s">
        <v>27083</v>
      </c>
      <c r="I3209" s="923" t="s">
        <v>14077</v>
      </c>
    </row>
    <row r="3210" spans="1:9">
      <c r="A3210" s="1151"/>
      <c r="B3210" s="922" t="s">
        <v>8072</v>
      </c>
      <c r="C3210" s="920" t="s">
        <v>15808</v>
      </c>
      <c r="D3210" s="923" t="s">
        <v>28619</v>
      </c>
      <c r="E3210" s="920" t="s">
        <v>18128</v>
      </c>
      <c r="F3210" s="921">
        <v>9</v>
      </c>
      <c r="G3210" s="920" t="s">
        <v>26859</v>
      </c>
      <c r="H3210" s="922" t="s">
        <v>12120</v>
      </c>
      <c r="I3210" s="923" t="s">
        <v>931</v>
      </c>
    </row>
    <row r="3211" spans="1:9">
      <c r="A3211" s="1151"/>
      <c r="B3211" s="922" t="s">
        <v>18116</v>
      </c>
      <c r="C3211" s="920" t="s">
        <v>18117</v>
      </c>
      <c r="D3211" s="923" t="s">
        <v>18118</v>
      </c>
      <c r="E3211" s="920" t="s">
        <v>18119</v>
      </c>
      <c r="F3211" s="921">
        <v>6</v>
      </c>
      <c r="G3211" s="920" t="s">
        <v>26859</v>
      </c>
      <c r="H3211" s="922"/>
      <c r="I3211" s="923" t="s">
        <v>936</v>
      </c>
    </row>
    <row r="3212" spans="1:9">
      <c r="A3212" s="1151"/>
      <c r="B3212" s="922" t="s">
        <v>7983</v>
      </c>
      <c r="C3212" s="920" t="s">
        <v>8302</v>
      </c>
      <c r="D3212" s="923" t="s">
        <v>23632</v>
      </c>
      <c r="E3212" s="920" t="s">
        <v>8816</v>
      </c>
      <c r="F3212" s="921">
        <v>17</v>
      </c>
      <c r="G3212" s="920" t="s">
        <v>26877</v>
      </c>
      <c r="H3212" s="922" t="s">
        <v>14892</v>
      </c>
      <c r="I3212" s="923" t="s">
        <v>935</v>
      </c>
    </row>
    <row r="3213" spans="1:9" ht="27">
      <c r="A3213" s="1151"/>
      <c r="B3213" s="922" t="s">
        <v>21625</v>
      </c>
      <c r="C3213" s="920" t="s">
        <v>14522</v>
      </c>
      <c r="D3213" s="923" t="s">
        <v>14523</v>
      </c>
      <c r="E3213" s="920" t="s">
        <v>14524</v>
      </c>
      <c r="F3213" s="921">
        <v>14</v>
      </c>
      <c r="G3213" s="920" t="s">
        <v>26859</v>
      </c>
      <c r="H3213" s="922" t="s">
        <v>22920</v>
      </c>
      <c r="I3213" s="923" t="s">
        <v>22893</v>
      </c>
    </row>
    <row r="3214" spans="1:9">
      <c r="A3214" s="1151"/>
      <c r="B3214" s="922" t="s">
        <v>7913</v>
      </c>
      <c r="C3214" s="920" t="s">
        <v>8244</v>
      </c>
      <c r="D3214" s="923" t="s">
        <v>28828</v>
      </c>
      <c r="E3214" s="920" t="s">
        <v>8759</v>
      </c>
      <c r="F3214" s="921">
        <v>8</v>
      </c>
      <c r="G3214" s="920" t="s">
        <v>26877</v>
      </c>
      <c r="H3214" s="922" t="s">
        <v>23491</v>
      </c>
      <c r="I3214" s="923" t="s">
        <v>1851</v>
      </c>
    </row>
    <row r="3215" spans="1:9">
      <c r="A3215" s="1151"/>
      <c r="B3215" s="922" t="s">
        <v>11454</v>
      </c>
      <c r="C3215" s="920" t="s">
        <v>8250</v>
      </c>
      <c r="D3215" s="923" t="s">
        <v>11455</v>
      </c>
      <c r="E3215" s="920" t="s">
        <v>11456</v>
      </c>
      <c r="F3215" s="921">
        <v>10</v>
      </c>
      <c r="G3215" s="920" t="s">
        <v>26859</v>
      </c>
      <c r="H3215" s="922" t="s">
        <v>8962</v>
      </c>
      <c r="I3215" s="923" t="s">
        <v>11156</v>
      </c>
    </row>
    <row r="3216" spans="1:9">
      <c r="A3216" s="1151"/>
      <c r="B3216" s="922" t="s">
        <v>7937</v>
      </c>
      <c r="C3216" s="920" t="s">
        <v>7427</v>
      </c>
      <c r="D3216" s="923" t="s">
        <v>28829</v>
      </c>
      <c r="E3216" s="920" t="s">
        <v>8780</v>
      </c>
      <c r="F3216" s="921">
        <v>3</v>
      </c>
      <c r="G3216" s="920" t="s">
        <v>26859</v>
      </c>
      <c r="H3216" s="922" t="s">
        <v>16029</v>
      </c>
      <c r="I3216" s="923" t="s">
        <v>13609</v>
      </c>
    </row>
    <row r="3217" spans="1:9">
      <c r="A3217" s="1151"/>
      <c r="B3217" s="922" t="s">
        <v>7906</v>
      </c>
      <c r="C3217" s="920" t="s">
        <v>3593</v>
      </c>
      <c r="D3217" s="923" t="s">
        <v>8558</v>
      </c>
      <c r="E3217" s="920" t="s">
        <v>8752</v>
      </c>
      <c r="F3217" s="921">
        <v>56</v>
      </c>
      <c r="G3217" s="920" t="s">
        <v>26877</v>
      </c>
      <c r="H3217" s="922" t="s">
        <v>4763</v>
      </c>
      <c r="I3217" s="923" t="s">
        <v>11281</v>
      </c>
    </row>
    <row r="3218" spans="1:9">
      <c r="A3218" s="1151"/>
      <c r="B3218" s="922" t="s">
        <v>17334</v>
      </c>
      <c r="C3218" s="920" t="s">
        <v>17335</v>
      </c>
      <c r="D3218" s="923" t="s">
        <v>17336</v>
      </c>
      <c r="E3218" s="920" t="s">
        <v>17337</v>
      </c>
      <c r="F3218" s="921">
        <v>35</v>
      </c>
      <c r="G3218" s="920" t="s">
        <v>26859</v>
      </c>
      <c r="H3218" s="922" t="s">
        <v>17338</v>
      </c>
      <c r="I3218" s="923" t="s">
        <v>937</v>
      </c>
    </row>
    <row r="3219" spans="1:9">
      <c r="A3219" s="1151"/>
      <c r="B3219" s="922" t="s">
        <v>11811</v>
      </c>
      <c r="C3219" s="920" t="s">
        <v>687</v>
      </c>
      <c r="D3219" s="923" t="s">
        <v>11812</v>
      </c>
      <c r="E3219" s="920" t="s">
        <v>11813</v>
      </c>
      <c r="F3219" s="921">
        <v>91</v>
      </c>
      <c r="G3219" s="920" t="s">
        <v>26859</v>
      </c>
      <c r="H3219" s="922"/>
      <c r="I3219" s="923" t="s">
        <v>564</v>
      </c>
    </row>
    <row r="3220" spans="1:9">
      <c r="A3220" s="1151"/>
      <c r="B3220" s="922" t="s">
        <v>18087</v>
      </c>
      <c r="C3220" s="920" t="s">
        <v>18088</v>
      </c>
      <c r="D3220" s="923" t="s">
        <v>18089</v>
      </c>
      <c r="E3220" s="920" t="s">
        <v>18090</v>
      </c>
      <c r="F3220" s="921">
        <v>13</v>
      </c>
      <c r="G3220" s="920" t="s">
        <v>26859</v>
      </c>
      <c r="H3220" s="922" t="s">
        <v>18091</v>
      </c>
      <c r="I3220" s="923" t="s">
        <v>13333</v>
      </c>
    </row>
    <row r="3221" spans="1:9" ht="27">
      <c r="A3221" s="1151"/>
      <c r="B3221" s="922" t="s">
        <v>23281</v>
      </c>
      <c r="C3221" s="920" t="s">
        <v>14749</v>
      </c>
      <c r="D3221" s="923" t="s">
        <v>23282</v>
      </c>
      <c r="E3221" s="920" t="s">
        <v>23283</v>
      </c>
      <c r="F3221" s="921">
        <v>4</v>
      </c>
      <c r="G3221" s="920" t="s">
        <v>26877</v>
      </c>
      <c r="H3221" s="922" t="s">
        <v>23284</v>
      </c>
      <c r="I3221" s="923" t="s">
        <v>937</v>
      </c>
    </row>
    <row r="3222" spans="1:9">
      <c r="A3222" s="1151"/>
      <c r="B3222" s="922" t="s">
        <v>14748</v>
      </c>
      <c r="C3222" s="920" t="s">
        <v>14749</v>
      </c>
      <c r="D3222" s="923" t="s">
        <v>14750</v>
      </c>
      <c r="E3222" s="920" t="s">
        <v>14751</v>
      </c>
      <c r="F3222" s="921">
        <v>10</v>
      </c>
      <c r="G3222" s="920" t="s">
        <v>26875</v>
      </c>
      <c r="H3222" s="922" t="s">
        <v>27084</v>
      </c>
      <c r="I3222" s="923" t="s">
        <v>11205</v>
      </c>
    </row>
    <row r="3223" spans="1:9" ht="40.5">
      <c r="A3223" s="1151"/>
      <c r="B3223" s="922" t="s">
        <v>14748</v>
      </c>
      <c r="C3223" s="920" t="s">
        <v>14749</v>
      </c>
      <c r="D3223" s="923" t="s">
        <v>14750</v>
      </c>
      <c r="E3223" s="920" t="s">
        <v>14751</v>
      </c>
      <c r="F3223" s="921">
        <v>16</v>
      </c>
      <c r="G3223" s="920" t="s">
        <v>26875</v>
      </c>
      <c r="H3223" s="922" t="s">
        <v>27085</v>
      </c>
      <c r="I3223" s="923" t="s">
        <v>11205</v>
      </c>
    </row>
    <row r="3224" spans="1:9">
      <c r="A3224" s="1151"/>
      <c r="B3224" s="922" t="s">
        <v>18083</v>
      </c>
      <c r="C3224" s="920" t="s">
        <v>18084</v>
      </c>
      <c r="D3224" s="923" t="s">
        <v>18085</v>
      </c>
      <c r="E3224" s="920" t="s">
        <v>18086</v>
      </c>
      <c r="F3224" s="921">
        <v>6</v>
      </c>
      <c r="G3224" s="920" t="s">
        <v>26859</v>
      </c>
      <c r="H3224" s="922"/>
      <c r="I3224" s="923" t="s">
        <v>10926</v>
      </c>
    </row>
    <row r="3225" spans="1:9" ht="27">
      <c r="A3225" s="1151"/>
      <c r="B3225" s="922" t="s">
        <v>8004</v>
      </c>
      <c r="C3225" s="920" t="s">
        <v>8325</v>
      </c>
      <c r="D3225" s="923" t="s">
        <v>8621</v>
      </c>
      <c r="E3225" s="920" t="s">
        <v>8835</v>
      </c>
      <c r="F3225" s="921">
        <v>17</v>
      </c>
      <c r="G3225" s="920" t="s">
        <v>26859</v>
      </c>
      <c r="H3225" s="922" t="s">
        <v>16487</v>
      </c>
      <c r="I3225" s="923" t="s">
        <v>11276</v>
      </c>
    </row>
    <row r="3226" spans="1:9">
      <c r="A3226" s="1151"/>
      <c r="B3226" s="922" t="s">
        <v>11450</v>
      </c>
      <c r="C3226" s="920" t="s">
        <v>11451</v>
      </c>
      <c r="D3226" s="923" t="s">
        <v>11452</v>
      </c>
      <c r="E3226" s="920" t="s">
        <v>11453</v>
      </c>
      <c r="F3226" s="921">
        <v>5</v>
      </c>
      <c r="G3226" s="920" t="s">
        <v>26859</v>
      </c>
      <c r="H3226" s="922" t="s">
        <v>11517</v>
      </c>
      <c r="I3226" s="923" t="s">
        <v>11287</v>
      </c>
    </row>
    <row r="3227" spans="1:9">
      <c r="A3227" s="1151"/>
      <c r="B3227" s="922" t="s">
        <v>22104</v>
      </c>
      <c r="C3227" s="920" t="s">
        <v>22105</v>
      </c>
      <c r="D3227" s="923" t="s">
        <v>22106</v>
      </c>
      <c r="E3227" s="920" t="s">
        <v>22107</v>
      </c>
      <c r="F3227" s="921">
        <v>5</v>
      </c>
      <c r="G3227" s="920" t="s">
        <v>26859</v>
      </c>
      <c r="H3227" s="922" t="s">
        <v>22108</v>
      </c>
      <c r="I3227" s="923" t="s">
        <v>10926</v>
      </c>
    </row>
    <row r="3228" spans="1:9" ht="27">
      <c r="A3228" s="1151"/>
      <c r="B3228" s="922" t="s">
        <v>11794</v>
      </c>
      <c r="C3228" s="920" t="s">
        <v>11795</v>
      </c>
      <c r="D3228" s="923" t="s">
        <v>11796</v>
      </c>
      <c r="E3228" s="920" t="s">
        <v>11797</v>
      </c>
      <c r="F3228" s="921">
        <v>66</v>
      </c>
      <c r="G3228" s="920" t="s">
        <v>26859</v>
      </c>
      <c r="H3228" s="922" t="s">
        <v>22500</v>
      </c>
      <c r="I3228" s="923" t="s">
        <v>21014</v>
      </c>
    </row>
    <row r="3229" spans="1:9">
      <c r="A3229" s="1151"/>
      <c r="B3229" s="922" t="s">
        <v>18071</v>
      </c>
      <c r="C3229" s="920" t="s">
        <v>18072</v>
      </c>
      <c r="D3229" s="923" t="s">
        <v>18073</v>
      </c>
      <c r="E3229" s="920" t="s">
        <v>18074</v>
      </c>
      <c r="F3229" s="921">
        <v>3</v>
      </c>
      <c r="G3229" s="920" t="s">
        <v>26859</v>
      </c>
      <c r="H3229" s="922"/>
      <c r="I3229" s="923" t="s">
        <v>937</v>
      </c>
    </row>
    <row r="3230" spans="1:9">
      <c r="A3230" s="1151"/>
      <c r="B3230" s="922" t="s">
        <v>22098</v>
      </c>
      <c r="C3230" s="920" t="s">
        <v>22099</v>
      </c>
      <c r="D3230" s="923" t="s">
        <v>22100</v>
      </c>
      <c r="E3230" s="920" t="s">
        <v>22101</v>
      </c>
      <c r="F3230" s="921">
        <v>3</v>
      </c>
      <c r="G3230" s="920" t="s">
        <v>26859</v>
      </c>
      <c r="H3230" s="922" t="s">
        <v>22102</v>
      </c>
      <c r="I3230" s="923" t="s">
        <v>935</v>
      </c>
    </row>
    <row r="3231" spans="1:9">
      <c r="A3231" s="1151"/>
      <c r="B3231" s="922" t="s">
        <v>11777</v>
      </c>
      <c r="C3231" s="920" t="s">
        <v>18063</v>
      </c>
      <c r="D3231" s="923" t="s">
        <v>11778</v>
      </c>
      <c r="E3231" s="920" t="s">
        <v>11779</v>
      </c>
      <c r="F3231" s="921">
        <v>12</v>
      </c>
      <c r="G3231" s="920" t="s">
        <v>26859</v>
      </c>
      <c r="H3231" s="922" t="s">
        <v>11780</v>
      </c>
      <c r="I3231" s="923" t="s">
        <v>10926</v>
      </c>
    </row>
    <row r="3232" spans="1:9">
      <c r="A3232" s="1151"/>
      <c r="B3232" s="922" t="s">
        <v>7963</v>
      </c>
      <c r="C3232" s="920" t="s">
        <v>8289</v>
      </c>
      <c r="D3232" s="923" t="s">
        <v>8598</v>
      </c>
      <c r="E3232" s="920" t="s">
        <v>8802</v>
      </c>
      <c r="F3232" s="921">
        <v>20</v>
      </c>
      <c r="G3232" s="920" t="s">
        <v>26859</v>
      </c>
      <c r="H3232" s="922" t="s">
        <v>27086</v>
      </c>
      <c r="I3232" s="923" t="s">
        <v>11281</v>
      </c>
    </row>
    <row r="3233" spans="1:9">
      <c r="A3233" s="1151"/>
      <c r="B3233" s="922" t="s">
        <v>7992</v>
      </c>
      <c r="C3233" s="920" t="s">
        <v>8289</v>
      </c>
      <c r="D3233" s="923" t="s">
        <v>8616</v>
      </c>
      <c r="E3233" s="920" t="s">
        <v>8802</v>
      </c>
      <c r="F3233" s="921">
        <v>30</v>
      </c>
      <c r="G3233" s="920" t="s">
        <v>26859</v>
      </c>
      <c r="H3233" s="922" t="s">
        <v>8979</v>
      </c>
      <c r="I3233" s="923" t="s">
        <v>1851</v>
      </c>
    </row>
    <row r="3234" spans="1:9">
      <c r="A3234" s="1151"/>
      <c r="B3234" s="922" t="s">
        <v>7992</v>
      </c>
      <c r="C3234" s="920" t="s">
        <v>8289</v>
      </c>
      <c r="D3234" s="923" t="s">
        <v>8616</v>
      </c>
      <c r="E3234" s="920" t="s">
        <v>8802</v>
      </c>
      <c r="F3234" s="921">
        <v>30</v>
      </c>
      <c r="G3234" s="920" t="s">
        <v>26877</v>
      </c>
      <c r="H3234" s="922" t="s">
        <v>23276</v>
      </c>
      <c r="I3234" s="923" t="s">
        <v>937</v>
      </c>
    </row>
    <row r="3235" spans="1:9">
      <c r="A3235" s="1151"/>
      <c r="B3235" s="922" t="s">
        <v>14277</v>
      </c>
      <c r="C3235" s="920" t="s">
        <v>14278</v>
      </c>
      <c r="D3235" s="923" t="s">
        <v>14279</v>
      </c>
      <c r="E3235" s="920" t="s">
        <v>14280</v>
      </c>
      <c r="F3235" s="921">
        <v>7</v>
      </c>
      <c r="G3235" s="920" t="s">
        <v>26859</v>
      </c>
      <c r="H3235" s="922"/>
      <c r="I3235" s="923" t="s">
        <v>937</v>
      </c>
    </row>
    <row r="3236" spans="1:9">
      <c r="A3236" s="1151"/>
      <c r="B3236" s="922" t="s">
        <v>7956</v>
      </c>
      <c r="C3236" s="920" t="s">
        <v>8282</v>
      </c>
      <c r="D3236" s="923" t="s">
        <v>8590</v>
      </c>
      <c r="E3236" s="920" t="s">
        <v>8795</v>
      </c>
      <c r="F3236" s="921">
        <v>5</v>
      </c>
      <c r="G3236" s="920" t="s">
        <v>26877</v>
      </c>
      <c r="H3236" s="922" t="s">
        <v>27087</v>
      </c>
      <c r="I3236" s="923" t="s">
        <v>14077</v>
      </c>
    </row>
    <row r="3237" spans="1:9" ht="40.5">
      <c r="A3237" s="1151"/>
      <c r="B3237" s="922" t="s">
        <v>7861</v>
      </c>
      <c r="C3237" s="920" t="s">
        <v>8203</v>
      </c>
      <c r="D3237" s="923" t="s">
        <v>8528</v>
      </c>
      <c r="E3237" s="920" t="s">
        <v>21301</v>
      </c>
      <c r="F3237" s="921">
        <v>40</v>
      </c>
      <c r="G3237" s="920" t="s">
        <v>26859</v>
      </c>
      <c r="H3237" s="922" t="s">
        <v>6735</v>
      </c>
      <c r="I3237" s="923" t="s">
        <v>21302</v>
      </c>
    </row>
    <row r="3238" spans="1:9">
      <c r="A3238" s="1151"/>
      <c r="B3238" s="922" t="s">
        <v>11771</v>
      </c>
      <c r="C3238" s="920" t="s">
        <v>11772</v>
      </c>
      <c r="D3238" s="923" t="s">
        <v>11773</v>
      </c>
      <c r="E3238" s="920" t="s">
        <v>8861</v>
      </c>
      <c r="F3238" s="921">
        <v>10</v>
      </c>
      <c r="G3238" s="920" t="s">
        <v>26859</v>
      </c>
      <c r="H3238" s="922" t="s">
        <v>27088</v>
      </c>
      <c r="I3238" s="923" t="s">
        <v>11281</v>
      </c>
    </row>
    <row r="3239" spans="1:9">
      <c r="A3239" s="1151"/>
      <c r="B3239" s="922" t="s">
        <v>14540</v>
      </c>
      <c r="C3239" s="920" t="s">
        <v>8471</v>
      </c>
      <c r="D3239" s="923" t="s">
        <v>22916</v>
      </c>
      <c r="E3239" s="920" t="s">
        <v>14541</v>
      </c>
      <c r="F3239" s="921">
        <v>6</v>
      </c>
      <c r="G3239" s="920" t="s">
        <v>26859</v>
      </c>
      <c r="H3239" s="922" t="s">
        <v>4735</v>
      </c>
      <c r="I3239" s="923" t="s">
        <v>938</v>
      </c>
    </row>
    <row r="3240" spans="1:9">
      <c r="A3240" s="1151"/>
      <c r="B3240" s="922" t="s">
        <v>22659</v>
      </c>
      <c r="C3240" s="920" t="s">
        <v>18019</v>
      </c>
      <c r="D3240" s="923" t="s">
        <v>22660</v>
      </c>
      <c r="E3240" s="920" t="s">
        <v>22661</v>
      </c>
      <c r="F3240" s="921">
        <v>6</v>
      </c>
      <c r="G3240" s="920" t="s">
        <v>26859</v>
      </c>
      <c r="H3240" s="922" t="s">
        <v>1275</v>
      </c>
      <c r="I3240" s="923" t="s">
        <v>937</v>
      </c>
    </row>
    <row r="3241" spans="1:9">
      <c r="A3241" s="1151"/>
      <c r="B3241" s="922" t="s">
        <v>18018</v>
      </c>
      <c r="C3241" s="920" t="s">
        <v>18019</v>
      </c>
      <c r="D3241" s="923" t="s">
        <v>18020</v>
      </c>
      <c r="E3241" s="920" t="s">
        <v>18021</v>
      </c>
      <c r="F3241" s="921">
        <v>21</v>
      </c>
      <c r="G3241" s="920" t="s">
        <v>26859</v>
      </c>
      <c r="H3241" s="922" t="s">
        <v>14623</v>
      </c>
      <c r="I3241" s="923" t="s">
        <v>11287</v>
      </c>
    </row>
    <row r="3242" spans="1:9">
      <c r="A3242" s="1151"/>
      <c r="B3242" s="922" t="s">
        <v>7998</v>
      </c>
      <c r="C3242" s="920" t="s">
        <v>8316</v>
      </c>
      <c r="D3242" s="923" t="s">
        <v>8620</v>
      </c>
      <c r="E3242" s="920" t="s">
        <v>8830</v>
      </c>
      <c r="F3242" s="921">
        <v>17</v>
      </c>
      <c r="G3242" s="920" t="s">
        <v>26877</v>
      </c>
      <c r="H3242" s="922" t="s">
        <v>23628</v>
      </c>
      <c r="I3242" s="923" t="s">
        <v>935</v>
      </c>
    </row>
    <row r="3243" spans="1:9">
      <c r="A3243" s="1151"/>
      <c r="B3243" s="922" t="s">
        <v>11751</v>
      </c>
      <c r="C3243" s="920" t="s">
        <v>8263</v>
      </c>
      <c r="D3243" s="923" t="s">
        <v>11752</v>
      </c>
      <c r="E3243" s="920" t="s">
        <v>8764</v>
      </c>
      <c r="F3243" s="921">
        <v>8</v>
      </c>
      <c r="G3243" s="920" t="s">
        <v>26859</v>
      </c>
      <c r="H3243" s="922" t="s">
        <v>16486</v>
      </c>
      <c r="I3243" s="923" t="s">
        <v>11287</v>
      </c>
    </row>
    <row r="3244" spans="1:9">
      <c r="A3244" s="1151"/>
      <c r="B3244" s="922" t="s">
        <v>18011</v>
      </c>
      <c r="C3244" s="920" t="s">
        <v>18012</v>
      </c>
      <c r="D3244" s="923" t="s">
        <v>28620</v>
      </c>
      <c r="E3244" s="920" t="s">
        <v>18013</v>
      </c>
      <c r="F3244" s="921">
        <v>6</v>
      </c>
      <c r="G3244" s="920" t="s">
        <v>26859</v>
      </c>
      <c r="H3244" s="922" t="s">
        <v>18014</v>
      </c>
      <c r="I3244" s="923" t="s">
        <v>11287</v>
      </c>
    </row>
    <row r="3245" spans="1:9">
      <c r="A3245" s="1151"/>
      <c r="B3245" s="922" t="s">
        <v>18011</v>
      </c>
      <c r="C3245" s="920" t="s">
        <v>18012</v>
      </c>
      <c r="D3245" s="923" t="s">
        <v>28620</v>
      </c>
      <c r="E3245" s="920" t="s">
        <v>18013</v>
      </c>
      <c r="F3245" s="921">
        <v>6</v>
      </c>
      <c r="G3245" s="920" t="s">
        <v>26877</v>
      </c>
      <c r="H3245" s="922" t="s">
        <v>2504</v>
      </c>
      <c r="I3245" s="923" t="s">
        <v>935</v>
      </c>
    </row>
    <row r="3246" spans="1:9">
      <c r="A3246" s="1151"/>
      <c r="B3246" s="922" t="s">
        <v>24115</v>
      </c>
      <c r="C3246" s="920" t="s">
        <v>24116</v>
      </c>
      <c r="D3246" s="923" t="s">
        <v>24117</v>
      </c>
      <c r="E3246" s="920" t="s">
        <v>24118</v>
      </c>
      <c r="F3246" s="921">
        <v>5</v>
      </c>
      <c r="G3246" s="920" t="s">
        <v>26859</v>
      </c>
      <c r="H3246" s="922" t="s">
        <v>2512</v>
      </c>
      <c r="I3246" s="923" t="s">
        <v>930</v>
      </c>
    </row>
    <row r="3247" spans="1:9">
      <c r="A3247" s="1151"/>
      <c r="B3247" s="922" t="s">
        <v>7950</v>
      </c>
      <c r="C3247" s="920" t="s">
        <v>8263</v>
      </c>
      <c r="D3247" s="923" t="s">
        <v>8583</v>
      </c>
      <c r="E3247" s="920" t="s">
        <v>8789</v>
      </c>
      <c r="F3247" s="921">
        <v>10</v>
      </c>
      <c r="G3247" s="920" t="s">
        <v>26859</v>
      </c>
      <c r="H3247" s="922" t="s">
        <v>8973</v>
      </c>
      <c r="I3247" s="923" t="s">
        <v>931</v>
      </c>
    </row>
    <row r="3248" spans="1:9">
      <c r="A3248" s="1151"/>
      <c r="B3248" s="922" t="s">
        <v>21113</v>
      </c>
      <c r="C3248" s="920" t="s">
        <v>21114</v>
      </c>
      <c r="D3248" s="923" t="s">
        <v>28621</v>
      </c>
      <c r="E3248" s="920" t="s">
        <v>21115</v>
      </c>
      <c r="F3248" s="921">
        <v>9</v>
      </c>
      <c r="G3248" s="920" t="s">
        <v>26859</v>
      </c>
      <c r="H3248" s="922" t="s">
        <v>21116</v>
      </c>
      <c r="I3248" s="923" t="s">
        <v>564</v>
      </c>
    </row>
    <row r="3249" spans="1:9">
      <c r="A3249" s="1151"/>
      <c r="B3249" s="922" t="s">
        <v>21110</v>
      </c>
      <c r="C3249" s="920" t="s">
        <v>1970</v>
      </c>
      <c r="D3249" s="923" t="s">
        <v>21111</v>
      </c>
      <c r="E3249" s="920" t="s">
        <v>21112</v>
      </c>
      <c r="F3249" s="921">
        <v>5</v>
      </c>
      <c r="G3249" s="920" t="s">
        <v>26859</v>
      </c>
      <c r="H3249" s="922"/>
      <c r="I3249" s="923"/>
    </row>
    <row r="3250" spans="1:9" ht="27">
      <c r="A3250" s="1151"/>
      <c r="B3250" s="922" t="s">
        <v>13461</v>
      </c>
      <c r="C3250" s="920" t="s">
        <v>13462</v>
      </c>
      <c r="D3250" s="923" t="s">
        <v>21297</v>
      </c>
      <c r="E3250" s="920" t="s">
        <v>21298</v>
      </c>
      <c r="F3250" s="921">
        <v>16</v>
      </c>
      <c r="G3250" s="920" t="s">
        <v>26859</v>
      </c>
      <c r="H3250" s="922" t="s">
        <v>6735</v>
      </c>
      <c r="I3250" s="923" t="s">
        <v>21299</v>
      </c>
    </row>
    <row r="3251" spans="1:9">
      <c r="A3251" s="1151"/>
      <c r="B3251" s="922" t="s">
        <v>11136</v>
      </c>
      <c r="C3251" s="920" t="s">
        <v>16937</v>
      </c>
      <c r="D3251" s="923" t="s">
        <v>11137</v>
      </c>
      <c r="E3251" s="920"/>
      <c r="F3251" s="921">
        <v>1</v>
      </c>
      <c r="G3251" s="920" t="s">
        <v>26859</v>
      </c>
      <c r="H3251" s="922"/>
      <c r="I3251" s="923" t="s">
        <v>941</v>
      </c>
    </row>
    <row r="3252" spans="1:9">
      <c r="A3252" s="1151"/>
      <c r="B3252" s="922" t="s">
        <v>7890</v>
      </c>
      <c r="C3252" s="920" t="s">
        <v>8226</v>
      </c>
      <c r="D3252" s="923" t="s">
        <v>8550</v>
      </c>
      <c r="E3252" s="920" t="s">
        <v>18001</v>
      </c>
      <c r="F3252" s="921">
        <v>6</v>
      </c>
      <c r="G3252" s="920" t="s">
        <v>26859</v>
      </c>
      <c r="H3252" s="922" t="s">
        <v>27089</v>
      </c>
      <c r="I3252" s="923" t="s">
        <v>564</v>
      </c>
    </row>
    <row r="3253" spans="1:9">
      <c r="A3253" s="1151"/>
      <c r="B3253" s="922" t="s">
        <v>13491</v>
      </c>
      <c r="C3253" s="920" t="s">
        <v>17303</v>
      </c>
      <c r="D3253" s="923" t="s">
        <v>28622</v>
      </c>
      <c r="E3253" s="920" t="s">
        <v>17304</v>
      </c>
      <c r="F3253" s="921">
        <v>10</v>
      </c>
      <c r="G3253" s="920" t="s">
        <v>26859</v>
      </c>
      <c r="H3253" s="922"/>
      <c r="I3253" s="923" t="s">
        <v>11205</v>
      </c>
    </row>
    <row r="3254" spans="1:9">
      <c r="A3254" s="1151"/>
      <c r="B3254" s="922" t="s">
        <v>17992</v>
      </c>
      <c r="C3254" s="920" t="s">
        <v>23134</v>
      </c>
      <c r="D3254" s="923" t="s">
        <v>23135</v>
      </c>
      <c r="E3254" s="920" t="s">
        <v>23136</v>
      </c>
      <c r="F3254" s="921">
        <v>5</v>
      </c>
      <c r="G3254" s="920" t="s">
        <v>26877</v>
      </c>
      <c r="H3254" s="922" t="s">
        <v>23137</v>
      </c>
      <c r="I3254" s="923" t="s">
        <v>931</v>
      </c>
    </row>
    <row r="3255" spans="1:9">
      <c r="A3255" s="1151"/>
      <c r="B3255" s="922" t="s">
        <v>23065</v>
      </c>
      <c r="C3255" s="920" t="s">
        <v>23066</v>
      </c>
      <c r="D3255" s="923" t="s">
        <v>23067</v>
      </c>
      <c r="E3255" s="920" t="s">
        <v>23068</v>
      </c>
      <c r="F3255" s="921">
        <v>3</v>
      </c>
      <c r="G3255" s="920" t="s">
        <v>26859</v>
      </c>
      <c r="H3255" s="922" t="s">
        <v>4785</v>
      </c>
      <c r="I3255" s="923" t="s">
        <v>564</v>
      </c>
    </row>
    <row r="3256" spans="1:9">
      <c r="A3256" s="1151"/>
      <c r="B3256" s="922" t="s">
        <v>21604</v>
      </c>
      <c r="C3256" s="920" t="s">
        <v>21605</v>
      </c>
      <c r="D3256" s="923" t="s">
        <v>21606</v>
      </c>
      <c r="E3256" s="920" t="s">
        <v>21607</v>
      </c>
      <c r="F3256" s="921">
        <v>30</v>
      </c>
      <c r="G3256" s="920" t="s">
        <v>26859</v>
      </c>
      <c r="H3256" s="922" t="s">
        <v>21608</v>
      </c>
      <c r="I3256" s="923" t="s">
        <v>938</v>
      </c>
    </row>
    <row r="3257" spans="1:9">
      <c r="A3257" s="1151"/>
      <c r="B3257" s="922" t="s">
        <v>8037</v>
      </c>
      <c r="C3257" s="920" t="s">
        <v>8356</v>
      </c>
      <c r="D3257" s="923" t="s">
        <v>8643</v>
      </c>
      <c r="E3257" s="920" t="s">
        <v>8867</v>
      </c>
      <c r="F3257" s="921">
        <v>4</v>
      </c>
      <c r="G3257" s="920" t="s">
        <v>26859</v>
      </c>
      <c r="H3257" s="922" t="s">
        <v>1833</v>
      </c>
      <c r="I3257" s="923" t="s">
        <v>933</v>
      </c>
    </row>
    <row r="3258" spans="1:9">
      <c r="A3258" s="1151"/>
      <c r="B3258" s="922" t="s">
        <v>8019</v>
      </c>
      <c r="C3258" s="920" t="s">
        <v>13359</v>
      </c>
      <c r="D3258" s="923" t="s">
        <v>22753</v>
      </c>
      <c r="E3258" s="920" t="s">
        <v>22754</v>
      </c>
      <c r="F3258" s="921">
        <v>1</v>
      </c>
      <c r="G3258" s="920" t="s">
        <v>26859</v>
      </c>
      <c r="H3258" s="922" t="s">
        <v>14446</v>
      </c>
      <c r="I3258" s="923" t="s">
        <v>937</v>
      </c>
    </row>
    <row r="3259" spans="1:9">
      <c r="A3259" s="1151"/>
      <c r="B3259" s="922" t="s">
        <v>13358</v>
      </c>
      <c r="C3259" s="920" t="s">
        <v>13359</v>
      </c>
      <c r="D3259" s="923" t="s">
        <v>13360</v>
      </c>
      <c r="E3259" s="920" t="s">
        <v>13361</v>
      </c>
      <c r="F3259" s="921">
        <v>0</v>
      </c>
      <c r="G3259" s="920" t="s">
        <v>26859</v>
      </c>
      <c r="H3259" s="922" t="s">
        <v>27090</v>
      </c>
      <c r="I3259" s="923" t="s">
        <v>937</v>
      </c>
    </row>
    <row r="3260" spans="1:9">
      <c r="A3260" s="1151"/>
      <c r="B3260" s="922" t="s">
        <v>8011</v>
      </c>
      <c r="C3260" s="920" t="s">
        <v>8333</v>
      </c>
      <c r="D3260" s="923" t="s">
        <v>16931</v>
      </c>
      <c r="E3260" s="920" t="s">
        <v>8845</v>
      </c>
      <c r="F3260" s="921">
        <v>11</v>
      </c>
      <c r="G3260" s="920" t="s">
        <v>26859</v>
      </c>
      <c r="H3260" s="922" t="s">
        <v>11288</v>
      </c>
      <c r="I3260" s="923" t="s">
        <v>11281</v>
      </c>
    </row>
    <row r="3261" spans="1:9">
      <c r="A3261" s="1151"/>
      <c r="B3261" s="922" t="s">
        <v>11723</v>
      </c>
      <c r="C3261" s="920" t="s">
        <v>17958</v>
      </c>
      <c r="D3261" s="923" t="s">
        <v>11724</v>
      </c>
      <c r="E3261" s="920" t="s">
        <v>11725</v>
      </c>
      <c r="F3261" s="921">
        <v>5</v>
      </c>
      <c r="G3261" s="920" t="s">
        <v>26859</v>
      </c>
      <c r="H3261" s="922" t="s">
        <v>17959</v>
      </c>
      <c r="I3261" s="923" t="s">
        <v>11287</v>
      </c>
    </row>
    <row r="3262" spans="1:9">
      <c r="A3262" s="1151"/>
      <c r="B3262" s="922" t="s">
        <v>17953</v>
      </c>
      <c r="C3262" s="920" t="s">
        <v>17954</v>
      </c>
      <c r="D3262" s="923" t="s">
        <v>17955</v>
      </c>
      <c r="E3262" s="920" t="s">
        <v>17956</v>
      </c>
      <c r="F3262" s="921">
        <v>4</v>
      </c>
      <c r="G3262" s="920" t="s">
        <v>26859</v>
      </c>
      <c r="H3262" s="922" t="s">
        <v>17957</v>
      </c>
      <c r="I3262" s="923" t="s">
        <v>937</v>
      </c>
    </row>
    <row r="3263" spans="1:9">
      <c r="A3263" s="1151"/>
      <c r="B3263" s="922" t="s">
        <v>17949</v>
      </c>
      <c r="C3263" s="920" t="s">
        <v>17950</v>
      </c>
      <c r="D3263" s="923" t="s">
        <v>17951</v>
      </c>
      <c r="E3263" s="920" t="s">
        <v>17952</v>
      </c>
      <c r="F3263" s="921">
        <v>3</v>
      </c>
      <c r="G3263" s="920" t="s">
        <v>26859</v>
      </c>
      <c r="H3263" s="922" t="s">
        <v>888</v>
      </c>
      <c r="I3263" s="923" t="s">
        <v>564</v>
      </c>
    </row>
    <row r="3264" spans="1:9">
      <c r="A3264" s="1151"/>
      <c r="B3264" s="922" t="s">
        <v>17947</v>
      </c>
      <c r="C3264" s="920" t="s">
        <v>12288</v>
      </c>
      <c r="D3264" s="923" t="s">
        <v>17948</v>
      </c>
      <c r="E3264" s="920" t="s">
        <v>12290</v>
      </c>
      <c r="F3264" s="921">
        <v>6</v>
      </c>
      <c r="G3264" s="920" t="s">
        <v>26859</v>
      </c>
      <c r="H3264" s="922" t="s">
        <v>505</v>
      </c>
      <c r="I3264" s="923" t="s">
        <v>937</v>
      </c>
    </row>
    <row r="3265" spans="1:9">
      <c r="A3265" s="1151"/>
      <c r="B3265" s="922" t="s">
        <v>8089</v>
      </c>
      <c r="C3265" s="920" t="s">
        <v>17301</v>
      </c>
      <c r="D3265" s="923" t="s">
        <v>11285</v>
      </c>
      <c r="E3265" s="920" t="s">
        <v>8911</v>
      </c>
      <c r="F3265" s="921">
        <v>72</v>
      </c>
      <c r="G3265" s="920" t="s">
        <v>26859</v>
      </c>
      <c r="H3265" s="922"/>
      <c r="I3265" s="923" t="s">
        <v>11287</v>
      </c>
    </row>
    <row r="3266" spans="1:9">
      <c r="A3266" s="1151"/>
      <c r="B3266" s="922" t="s">
        <v>8089</v>
      </c>
      <c r="C3266" s="920" t="s">
        <v>17301</v>
      </c>
      <c r="D3266" s="923" t="s">
        <v>11285</v>
      </c>
      <c r="E3266" s="920" t="s">
        <v>8911</v>
      </c>
      <c r="F3266" s="921">
        <v>72</v>
      </c>
      <c r="G3266" s="920" t="s">
        <v>26877</v>
      </c>
      <c r="H3266" s="922" t="s">
        <v>8991</v>
      </c>
      <c r="I3266" s="923" t="s">
        <v>564</v>
      </c>
    </row>
    <row r="3267" spans="1:9">
      <c r="A3267" s="1151"/>
      <c r="B3267" s="922" t="s">
        <v>17939</v>
      </c>
      <c r="C3267" s="920" t="s">
        <v>17940</v>
      </c>
      <c r="D3267" s="923" t="s">
        <v>11685</v>
      </c>
      <c r="E3267" s="920" t="s">
        <v>11686</v>
      </c>
      <c r="F3267" s="921">
        <v>12</v>
      </c>
      <c r="G3267" s="920" t="s">
        <v>26861</v>
      </c>
      <c r="H3267" s="922" t="s">
        <v>27091</v>
      </c>
      <c r="I3267" s="923" t="s">
        <v>564</v>
      </c>
    </row>
    <row r="3268" spans="1:9">
      <c r="A3268" s="1151"/>
      <c r="B3268" s="922" t="s">
        <v>21209</v>
      </c>
      <c r="C3268" s="920" t="s">
        <v>13409</v>
      </c>
      <c r="D3268" s="923" t="s">
        <v>13410</v>
      </c>
      <c r="E3268" s="920" t="s">
        <v>21210</v>
      </c>
      <c r="F3268" s="921">
        <v>7</v>
      </c>
      <c r="G3268" s="920" t="s">
        <v>26859</v>
      </c>
      <c r="H3268" s="922" t="s">
        <v>21211</v>
      </c>
      <c r="I3268" s="923" t="s">
        <v>937</v>
      </c>
    </row>
    <row r="3269" spans="1:9">
      <c r="A3269" s="1151"/>
      <c r="B3269" s="922" t="s">
        <v>17935</v>
      </c>
      <c r="C3269" s="920" t="s">
        <v>17936</v>
      </c>
      <c r="D3269" s="923" t="s">
        <v>17937</v>
      </c>
      <c r="E3269" s="920" t="s">
        <v>17938</v>
      </c>
      <c r="F3269" s="921">
        <v>3</v>
      </c>
      <c r="G3269" s="920" t="s">
        <v>26859</v>
      </c>
      <c r="H3269" s="922" t="s">
        <v>1273</v>
      </c>
      <c r="I3269" s="923" t="s">
        <v>564</v>
      </c>
    </row>
    <row r="3270" spans="1:9">
      <c r="A3270" s="1151"/>
      <c r="B3270" s="922" t="s">
        <v>8044</v>
      </c>
      <c r="C3270" s="920" t="s">
        <v>3792</v>
      </c>
      <c r="D3270" s="923" t="s">
        <v>8650</v>
      </c>
      <c r="E3270" s="920" t="s">
        <v>17934</v>
      </c>
      <c r="F3270" s="921">
        <v>7</v>
      </c>
      <c r="G3270" s="920" t="s">
        <v>26859</v>
      </c>
      <c r="H3270" s="922" t="s">
        <v>4770</v>
      </c>
      <c r="I3270" s="923" t="s">
        <v>564</v>
      </c>
    </row>
    <row r="3271" spans="1:9" ht="27">
      <c r="A3271" s="1151"/>
      <c r="B3271" s="922" t="s">
        <v>7972</v>
      </c>
      <c r="C3271" s="920" t="s">
        <v>4922</v>
      </c>
      <c r="D3271" s="923" t="s">
        <v>17297</v>
      </c>
      <c r="E3271" s="920" t="s">
        <v>8808</v>
      </c>
      <c r="F3271" s="921">
        <v>11</v>
      </c>
      <c r="G3271" s="920" t="s">
        <v>26859</v>
      </c>
      <c r="H3271" s="922" t="s">
        <v>17298</v>
      </c>
      <c r="I3271" s="923" t="s">
        <v>27092</v>
      </c>
    </row>
    <row r="3272" spans="1:9">
      <c r="A3272" s="1151"/>
      <c r="B3272" s="922" t="s">
        <v>7857</v>
      </c>
      <c r="C3272" s="920" t="s">
        <v>8199</v>
      </c>
      <c r="D3272" s="923" t="s">
        <v>8525</v>
      </c>
      <c r="E3272" s="920" t="s">
        <v>8712</v>
      </c>
      <c r="F3272" s="921">
        <v>9</v>
      </c>
      <c r="G3272" s="920" t="s">
        <v>26877</v>
      </c>
      <c r="H3272" s="922" t="s">
        <v>1831</v>
      </c>
      <c r="I3272" s="923" t="s">
        <v>11156</v>
      </c>
    </row>
    <row r="3273" spans="1:9">
      <c r="A3273" s="1151"/>
      <c r="B3273" s="922" t="s">
        <v>14297</v>
      </c>
      <c r="C3273" s="920" t="s">
        <v>14298</v>
      </c>
      <c r="D3273" s="923" t="s">
        <v>14299</v>
      </c>
      <c r="E3273" s="920" t="s">
        <v>22497</v>
      </c>
      <c r="F3273" s="921">
        <v>3</v>
      </c>
      <c r="G3273" s="920" t="s">
        <v>26859</v>
      </c>
      <c r="H3273" s="922" t="s">
        <v>5924</v>
      </c>
      <c r="I3273" s="923" t="s">
        <v>564</v>
      </c>
    </row>
    <row r="3274" spans="1:9" ht="27">
      <c r="A3274" s="1151"/>
      <c r="B3274" s="922" t="s">
        <v>17919</v>
      </c>
      <c r="C3274" s="920" t="s">
        <v>17920</v>
      </c>
      <c r="D3274" s="923" t="s">
        <v>17921</v>
      </c>
      <c r="E3274" s="920" t="s">
        <v>17922</v>
      </c>
      <c r="F3274" s="921">
        <v>3</v>
      </c>
      <c r="G3274" s="920" t="s">
        <v>26859</v>
      </c>
      <c r="H3274" s="922" t="s">
        <v>27093</v>
      </c>
      <c r="I3274" s="923" t="s">
        <v>27094</v>
      </c>
    </row>
    <row r="3275" spans="1:9">
      <c r="A3275" s="1151"/>
      <c r="B3275" s="922" t="s">
        <v>7864</v>
      </c>
      <c r="C3275" s="920" t="s">
        <v>8204</v>
      </c>
      <c r="D3275" s="923" t="s">
        <v>17914</v>
      </c>
      <c r="E3275" s="920" t="s">
        <v>8719</v>
      </c>
      <c r="F3275" s="921">
        <v>6</v>
      </c>
      <c r="G3275" s="920" t="s">
        <v>26859</v>
      </c>
      <c r="H3275" s="922"/>
      <c r="I3275" s="923" t="s">
        <v>564</v>
      </c>
    </row>
    <row r="3276" spans="1:9">
      <c r="A3276" s="1151"/>
      <c r="B3276" s="922" t="s">
        <v>8009</v>
      </c>
      <c r="C3276" s="920" t="s">
        <v>8331</v>
      </c>
      <c r="D3276" s="923" t="s">
        <v>21207</v>
      </c>
      <c r="E3276" s="920" t="s">
        <v>8842</v>
      </c>
      <c r="F3276" s="921">
        <v>9</v>
      </c>
      <c r="G3276" s="920" t="s">
        <v>26859</v>
      </c>
      <c r="H3276" s="922" t="s">
        <v>21208</v>
      </c>
      <c r="I3276" s="923" t="s">
        <v>937</v>
      </c>
    </row>
    <row r="3277" spans="1:9">
      <c r="A3277" s="1151"/>
      <c r="B3277" s="922" t="s">
        <v>7897</v>
      </c>
      <c r="C3277" s="920" t="s">
        <v>2360</v>
      </c>
      <c r="D3277" s="923" t="s">
        <v>8554</v>
      </c>
      <c r="E3277" s="920" t="s">
        <v>2501</v>
      </c>
      <c r="F3277" s="921">
        <v>8</v>
      </c>
      <c r="G3277" s="920" t="s">
        <v>26859</v>
      </c>
      <c r="H3277" s="922"/>
      <c r="I3277" s="923" t="s">
        <v>564</v>
      </c>
    </row>
    <row r="3278" spans="1:9">
      <c r="A3278" s="1151"/>
      <c r="B3278" s="922" t="s">
        <v>7948</v>
      </c>
      <c r="C3278" s="920" t="s">
        <v>8274</v>
      </c>
      <c r="D3278" s="923" t="s">
        <v>8581</v>
      </c>
      <c r="E3278" s="920" t="s">
        <v>22495</v>
      </c>
      <c r="F3278" s="921">
        <v>5</v>
      </c>
      <c r="G3278" s="920" t="s">
        <v>26859</v>
      </c>
      <c r="H3278" s="922" t="s">
        <v>22496</v>
      </c>
      <c r="I3278" s="923" t="s">
        <v>13098</v>
      </c>
    </row>
    <row r="3279" spans="1:9">
      <c r="A3279" s="1151"/>
      <c r="B3279" s="922" t="s">
        <v>7948</v>
      </c>
      <c r="C3279" s="920" t="s">
        <v>17901</v>
      </c>
      <c r="D3279" s="923" t="s">
        <v>17902</v>
      </c>
      <c r="E3279" s="920" t="s">
        <v>17903</v>
      </c>
      <c r="F3279" s="921">
        <v>7</v>
      </c>
      <c r="G3279" s="920" t="s">
        <v>26859</v>
      </c>
      <c r="H3279" s="922" t="s">
        <v>4770</v>
      </c>
      <c r="I3279" s="923" t="s">
        <v>11287</v>
      </c>
    </row>
    <row r="3280" spans="1:9">
      <c r="A3280" s="1151"/>
      <c r="B3280" s="922" t="s">
        <v>11711</v>
      </c>
      <c r="C3280" s="920" t="s">
        <v>11712</v>
      </c>
      <c r="D3280" s="923" t="s">
        <v>11713</v>
      </c>
      <c r="E3280" s="920" t="s">
        <v>11714</v>
      </c>
      <c r="F3280" s="921">
        <v>22</v>
      </c>
      <c r="G3280" s="920" t="s">
        <v>26859</v>
      </c>
      <c r="H3280" s="922" t="s">
        <v>17895</v>
      </c>
      <c r="I3280" s="923" t="s">
        <v>931</v>
      </c>
    </row>
    <row r="3281" spans="1:9">
      <c r="A3281" s="1151"/>
      <c r="B3281" s="922" t="s">
        <v>17888</v>
      </c>
      <c r="C3281" s="920" t="s">
        <v>8406</v>
      </c>
      <c r="D3281" s="923" t="s">
        <v>17889</v>
      </c>
      <c r="E3281" s="920" t="s">
        <v>17890</v>
      </c>
      <c r="F3281" s="921">
        <v>4</v>
      </c>
      <c r="G3281" s="920" t="s">
        <v>26859</v>
      </c>
      <c r="H3281" s="922" t="s">
        <v>4770</v>
      </c>
      <c r="I3281" s="923" t="s">
        <v>937</v>
      </c>
    </row>
    <row r="3282" spans="1:9">
      <c r="A3282" s="1151"/>
      <c r="B3282" s="922" t="s">
        <v>7904</v>
      </c>
      <c r="C3282" s="920" t="s">
        <v>22901</v>
      </c>
      <c r="D3282" s="923" t="s">
        <v>8556</v>
      </c>
      <c r="E3282" s="920" t="s">
        <v>8750</v>
      </c>
      <c r="F3282" s="921">
        <v>5</v>
      </c>
      <c r="G3282" s="920" t="s">
        <v>26859</v>
      </c>
      <c r="H3282" s="922" t="s">
        <v>22902</v>
      </c>
      <c r="I3282" s="923" t="s">
        <v>10945</v>
      </c>
    </row>
    <row r="3283" spans="1:9">
      <c r="A3283" s="1151"/>
      <c r="B3283" s="922" t="s">
        <v>11446</v>
      </c>
      <c r="C3283" s="920" t="s">
        <v>11447</v>
      </c>
      <c r="D3283" s="923" t="s">
        <v>11448</v>
      </c>
      <c r="E3283" s="920" t="s">
        <v>11449</v>
      </c>
      <c r="F3283" s="921">
        <v>11</v>
      </c>
      <c r="G3283" s="920" t="s">
        <v>26859</v>
      </c>
      <c r="H3283" s="922" t="s">
        <v>17296</v>
      </c>
      <c r="I3283" s="923" t="s">
        <v>937</v>
      </c>
    </row>
    <row r="3284" spans="1:9">
      <c r="A3284" s="1151"/>
      <c r="B3284" s="922" t="s">
        <v>7878</v>
      </c>
      <c r="C3284" s="920" t="s">
        <v>8215</v>
      </c>
      <c r="D3284" s="923" t="s">
        <v>28623</v>
      </c>
      <c r="E3284" s="920" t="s">
        <v>8734</v>
      </c>
      <c r="F3284" s="921">
        <v>5</v>
      </c>
      <c r="G3284" s="920" t="s">
        <v>26877</v>
      </c>
      <c r="H3284" s="922" t="s">
        <v>23410</v>
      </c>
      <c r="I3284" s="923" t="s">
        <v>933</v>
      </c>
    </row>
    <row r="3285" spans="1:9">
      <c r="A3285" s="1151"/>
      <c r="B3285" s="922" t="s">
        <v>14527</v>
      </c>
      <c r="C3285" s="920" t="s">
        <v>14528</v>
      </c>
      <c r="D3285" s="923" t="s">
        <v>21592</v>
      </c>
      <c r="E3285" s="920" t="s">
        <v>14529</v>
      </c>
      <c r="F3285" s="921">
        <v>7</v>
      </c>
      <c r="G3285" s="920" t="s">
        <v>26859</v>
      </c>
      <c r="H3285" s="922" t="s">
        <v>14530</v>
      </c>
      <c r="I3285" s="923" t="s">
        <v>938</v>
      </c>
    </row>
    <row r="3286" spans="1:9">
      <c r="A3286" s="1151"/>
      <c r="B3286" s="922" t="s">
        <v>17879</v>
      </c>
      <c r="C3286" s="920" t="s">
        <v>17880</v>
      </c>
      <c r="D3286" s="923" t="s">
        <v>17881</v>
      </c>
      <c r="E3286" s="920" t="s">
        <v>17882</v>
      </c>
      <c r="F3286" s="921">
        <v>4</v>
      </c>
      <c r="G3286" s="920" t="s">
        <v>26859</v>
      </c>
      <c r="H3286" s="922" t="s">
        <v>17883</v>
      </c>
      <c r="I3286" s="923" t="s">
        <v>937</v>
      </c>
    </row>
    <row r="3287" spans="1:9">
      <c r="A3287" s="1151"/>
      <c r="B3287" s="922" t="s">
        <v>7997</v>
      </c>
      <c r="C3287" s="920" t="s">
        <v>8315</v>
      </c>
      <c r="D3287" s="923" t="s">
        <v>16927</v>
      </c>
      <c r="E3287" s="920" t="s">
        <v>8829</v>
      </c>
      <c r="F3287" s="921">
        <v>21</v>
      </c>
      <c r="G3287" s="920" t="s">
        <v>26859</v>
      </c>
      <c r="H3287" s="922" t="s">
        <v>11279</v>
      </c>
      <c r="I3287" s="923" t="s">
        <v>11287</v>
      </c>
    </row>
    <row r="3288" spans="1:9">
      <c r="A3288" s="1151"/>
      <c r="B3288" s="922" t="s">
        <v>8055</v>
      </c>
      <c r="C3288" s="920" t="s">
        <v>8372</v>
      </c>
      <c r="D3288" s="923" t="s">
        <v>8659</v>
      </c>
      <c r="E3288" s="920" t="s">
        <v>8883</v>
      </c>
      <c r="F3288" s="921">
        <v>43</v>
      </c>
      <c r="G3288" s="920" t="s">
        <v>26859</v>
      </c>
      <c r="H3288" s="922" t="s">
        <v>8984</v>
      </c>
      <c r="I3288" s="923" t="s">
        <v>933</v>
      </c>
    </row>
    <row r="3289" spans="1:9">
      <c r="A3289" s="1151"/>
      <c r="B3289" s="922" t="s">
        <v>11703</v>
      </c>
      <c r="C3289" s="920" t="s">
        <v>11704</v>
      </c>
      <c r="D3289" s="923" t="s">
        <v>11705</v>
      </c>
      <c r="E3289" s="920" t="s">
        <v>17877</v>
      </c>
      <c r="F3289" s="921">
        <v>4</v>
      </c>
      <c r="G3289" s="920" t="s">
        <v>26859</v>
      </c>
      <c r="H3289" s="922"/>
      <c r="I3289" s="923" t="s">
        <v>931</v>
      </c>
    </row>
    <row r="3290" spans="1:9">
      <c r="A3290" s="1151"/>
      <c r="B3290" s="922" t="s">
        <v>21894</v>
      </c>
      <c r="C3290" s="920" t="s">
        <v>21895</v>
      </c>
      <c r="D3290" s="923" t="s">
        <v>21896</v>
      </c>
      <c r="E3290" s="920" t="s">
        <v>21897</v>
      </c>
      <c r="F3290" s="921">
        <v>10</v>
      </c>
      <c r="G3290" s="920" t="s">
        <v>26859</v>
      </c>
      <c r="H3290" s="922" t="s">
        <v>21898</v>
      </c>
      <c r="I3290" s="923" t="s">
        <v>937</v>
      </c>
    </row>
    <row r="3291" spans="1:9">
      <c r="A3291" s="1151"/>
      <c r="B3291" s="922" t="s">
        <v>11700</v>
      </c>
      <c r="C3291" s="920" t="s">
        <v>11701</v>
      </c>
      <c r="D3291" s="923" t="s">
        <v>28624</v>
      </c>
      <c r="E3291" s="920" t="s">
        <v>11702</v>
      </c>
      <c r="F3291" s="921">
        <v>70</v>
      </c>
      <c r="G3291" s="920" t="s">
        <v>26859</v>
      </c>
      <c r="H3291" s="922" t="s">
        <v>17697</v>
      </c>
      <c r="I3291" s="923" t="s">
        <v>931</v>
      </c>
    </row>
    <row r="3292" spans="1:9">
      <c r="A3292" s="1151"/>
      <c r="B3292" s="922" t="s">
        <v>1422</v>
      </c>
      <c r="C3292" s="920" t="s">
        <v>8208</v>
      </c>
      <c r="D3292" s="923" t="s">
        <v>8534</v>
      </c>
      <c r="E3292" s="920" t="s">
        <v>13137</v>
      </c>
      <c r="F3292" s="921">
        <v>7</v>
      </c>
      <c r="G3292" s="920" t="s">
        <v>26859</v>
      </c>
      <c r="H3292" s="922" t="s">
        <v>27095</v>
      </c>
      <c r="I3292" s="923" t="s">
        <v>11281</v>
      </c>
    </row>
    <row r="3293" spans="1:9" ht="27">
      <c r="A3293" s="1151"/>
      <c r="B3293" s="922" t="s">
        <v>1422</v>
      </c>
      <c r="C3293" s="920" t="s">
        <v>8208</v>
      </c>
      <c r="D3293" s="923" t="s">
        <v>8534</v>
      </c>
      <c r="E3293" s="920" t="s">
        <v>13137</v>
      </c>
      <c r="F3293" s="921">
        <v>7</v>
      </c>
      <c r="G3293" s="920" t="s">
        <v>26877</v>
      </c>
      <c r="H3293" s="922" t="s">
        <v>27096</v>
      </c>
      <c r="I3293" s="923" t="s">
        <v>12995</v>
      </c>
    </row>
    <row r="3294" spans="1:9">
      <c r="A3294" s="1151"/>
      <c r="B3294" s="922" t="s">
        <v>7886</v>
      </c>
      <c r="C3294" s="920" t="s">
        <v>8222</v>
      </c>
      <c r="D3294" s="923" t="s">
        <v>8546</v>
      </c>
      <c r="E3294" s="920" t="s">
        <v>8739</v>
      </c>
      <c r="F3294" s="921">
        <v>5</v>
      </c>
      <c r="G3294" s="920" t="s">
        <v>26859</v>
      </c>
      <c r="H3294" s="922" t="s">
        <v>5908</v>
      </c>
      <c r="I3294" s="923" t="s">
        <v>12365</v>
      </c>
    </row>
    <row r="3295" spans="1:9">
      <c r="A3295" s="1151"/>
      <c r="B3295" s="922" t="s">
        <v>17862</v>
      </c>
      <c r="C3295" s="920" t="s">
        <v>1048</v>
      </c>
      <c r="D3295" s="923" t="s">
        <v>17863</v>
      </c>
      <c r="E3295" s="920" t="s">
        <v>17864</v>
      </c>
      <c r="F3295" s="921">
        <v>5</v>
      </c>
      <c r="G3295" s="920" t="s">
        <v>26859</v>
      </c>
      <c r="H3295" s="922" t="s">
        <v>17865</v>
      </c>
      <c r="I3295" s="923" t="s">
        <v>12076</v>
      </c>
    </row>
    <row r="3296" spans="1:9">
      <c r="A3296" s="1151"/>
      <c r="B3296" s="922" t="s">
        <v>22074</v>
      </c>
      <c r="C3296" s="920" t="s">
        <v>22075</v>
      </c>
      <c r="D3296" s="923" t="s">
        <v>22076</v>
      </c>
      <c r="E3296" s="920" t="s">
        <v>22077</v>
      </c>
      <c r="F3296" s="921">
        <v>1</v>
      </c>
      <c r="G3296" s="920" t="s">
        <v>26859</v>
      </c>
      <c r="H3296" s="922" t="s">
        <v>22078</v>
      </c>
      <c r="I3296" s="923" t="s">
        <v>564</v>
      </c>
    </row>
    <row r="3297" spans="1:9">
      <c r="A3297" s="1151"/>
      <c r="B3297" s="922" t="s">
        <v>17840</v>
      </c>
      <c r="C3297" s="920" t="s">
        <v>8509</v>
      </c>
      <c r="D3297" s="923" t="s">
        <v>12226</v>
      </c>
      <c r="E3297" s="920" t="s">
        <v>17841</v>
      </c>
      <c r="F3297" s="921">
        <v>6</v>
      </c>
      <c r="G3297" s="920" t="s">
        <v>26859</v>
      </c>
      <c r="H3297" s="922" t="s">
        <v>10185</v>
      </c>
      <c r="I3297" s="923" t="s">
        <v>931</v>
      </c>
    </row>
    <row r="3298" spans="1:9">
      <c r="A3298" s="1151"/>
      <c r="B3298" s="922" t="s">
        <v>17836</v>
      </c>
      <c r="C3298" s="920" t="s">
        <v>17837</v>
      </c>
      <c r="D3298" s="923" t="s">
        <v>8573</v>
      </c>
      <c r="E3298" s="920" t="s">
        <v>8778</v>
      </c>
      <c r="F3298" s="921">
        <v>18</v>
      </c>
      <c r="G3298" s="920" t="s">
        <v>26859</v>
      </c>
      <c r="H3298" s="922" t="s">
        <v>13963</v>
      </c>
      <c r="I3298" s="923" t="s">
        <v>11287</v>
      </c>
    </row>
    <row r="3299" spans="1:9">
      <c r="A3299" s="1151"/>
      <c r="B3299" s="922" t="s">
        <v>24211</v>
      </c>
      <c r="C3299" s="920" t="s">
        <v>24212</v>
      </c>
      <c r="D3299" s="923" t="s">
        <v>24213</v>
      </c>
      <c r="E3299" s="920" t="s">
        <v>24214</v>
      </c>
      <c r="F3299" s="921">
        <v>7</v>
      </c>
      <c r="G3299" s="920" t="s">
        <v>26875</v>
      </c>
      <c r="H3299" s="922" t="s">
        <v>27097</v>
      </c>
      <c r="I3299" s="923" t="s">
        <v>932</v>
      </c>
    </row>
    <row r="3300" spans="1:9">
      <c r="A3300" s="1151"/>
      <c r="B3300" s="922" t="s">
        <v>8078</v>
      </c>
      <c r="C3300" s="920" t="s">
        <v>8393</v>
      </c>
      <c r="D3300" s="923" t="s">
        <v>8677</v>
      </c>
      <c r="E3300" s="920" t="s">
        <v>8901</v>
      </c>
      <c r="F3300" s="921">
        <v>15</v>
      </c>
      <c r="G3300" s="920" t="s">
        <v>26859</v>
      </c>
      <c r="H3300" s="922" t="s">
        <v>17825</v>
      </c>
      <c r="I3300" s="923" t="s">
        <v>937</v>
      </c>
    </row>
    <row r="3301" spans="1:9">
      <c r="A3301" s="1151"/>
      <c r="B3301" s="922" t="s">
        <v>8078</v>
      </c>
      <c r="C3301" s="920" t="s">
        <v>8393</v>
      </c>
      <c r="D3301" s="923" t="s">
        <v>17826</v>
      </c>
      <c r="E3301" s="920" t="s">
        <v>8901</v>
      </c>
      <c r="F3301" s="921">
        <v>18</v>
      </c>
      <c r="G3301" s="920" t="s">
        <v>26859</v>
      </c>
      <c r="H3301" s="922" t="s">
        <v>11672</v>
      </c>
      <c r="I3301" s="923" t="s">
        <v>937</v>
      </c>
    </row>
    <row r="3302" spans="1:9">
      <c r="A3302" s="1151"/>
      <c r="B3302" s="922" t="s">
        <v>13664</v>
      </c>
      <c r="C3302" s="920" t="s">
        <v>8321</v>
      </c>
      <c r="D3302" s="923" t="s">
        <v>28625</v>
      </c>
      <c r="E3302" s="920" t="s">
        <v>8831</v>
      </c>
      <c r="F3302" s="921">
        <v>24</v>
      </c>
      <c r="G3302" s="920" t="s">
        <v>26859</v>
      </c>
      <c r="H3302" s="922" t="s">
        <v>13665</v>
      </c>
      <c r="I3302" s="923" t="s">
        <v>13805</v>
      </c>
    </row>
    <row r="3303" spans="1:9">
      <c r="A3303" s="1151"/>
      <c r="B3303" s="922" t="s">
        <v>17819</v>
      </c>
      <c r="C3303" s="920" t="s">
        <v>6262</v>
      </c>
      <c r="D3303" s="923" t="s">
        <v>28626</v>
      </c>
      <c r="E3303" s="920" t="s">
        <v>17820</v>
      </c>
      <c r="F3303" s="921">
        <v>2</v>
      </c>
      <c r="G3303" s="920" t="s">
        <v>26859</v>
      </c>
      <c r="H3303" s="922" t="s">
        <v>17821</v>
      </c>
      <c r="I3303" s="923" t="s">
        <v>936</v>
      </c>
    </row>
    <row r="3304" spans="1:9">
      <c r="A3304" s="1151"/>
      <c r="B3304" s="922" t="s">
        <v>8052</v>
      </c>
      <c r="C3304" s="920" t="s">
        <v>8367</v>
      </c>
      <c r="D3304" s="923" t="s">
        <v>8656</v>
      </c>
      <c r="E3304" s="920" t="s">
        <v>8879</v>
      </c>
      <c r="F3304" s="921">
        <v>27</v>
      </c>
      <c r="G3304" s="920" t="s">
        <v>26859</v>
      </c>
      <c r="H3304" s="922" t="s">
        <v>17818</v>
      </c>
      <c r="I3304" s="923" t="s">
        <v>936</v>
      </c>
    </row>
    <row r="3305" spans="1:9">
      <c r="A3305" s="1151"/>
      <c r="B3305" s="922" t="s">
        <v>17813</v>
      </c>
      <c r="C3305" s="920" t="s">
        <v>17814</v>
      </c>
      <c r="D3305" s="923" t="s">
        <v>17815</v>
      </c>
      <c r="E3305" s="920" t="s">
        <v>17816</v>
      </c>
      <c r="F3305" s="921">
        <v>3</v>
      </c>
      <c r="G3305" s="920" t="s">
        <v>26859</v>
      </c>
      <c r="H3305" s="922" t="s">
        <v>505</v>
      </c>
      <c r="I3305" s="923" t="s">
        <v>564</v>
      </c>
    </row>
    <row r="3306" spans="1:9">
      <c r="A3306" s="1151"/>
      <c r="B3306" s="922" t="s">
        <v>7974</v>
      </c>
      <c r="C3306" s="920" t="s">
        <v>8295</v>
      </c>
      <c r="D3306" s="923" t="s">
        <v>11445</v>
      </c>
      <c r="E3306" s="920" t="s">
        <v>17290</v>
      </c>
      <c r="F3306" s="921">
        <v>16</v>
      </c>
      <c r="G3306" s="920" t="s">
        <v>26859</v>
      </c>
      <c r="H3306" s="922" t="s">
        <v>8960</v>
      </c>
      <c r="I3306" s="923" t="s">
        <v>937</v>
      </c>
    </row>
    <row r="3307" spans="1:9">
      <c r="A3307" s="1151"/>
      <c r="B3307" s="922" t="s">
        <v>17797</v>
      </c>
      <c r="C3307" s="920" t="s">
        <v>17798</v>
      </c>
      <c r="D3307" s="923" t="s">
        <v>17799</v>
      </c>
      <c r="E3307" s="920" t="s">
        <v>17800</v>
      </c>
      <c r="F3307" s="921">
        <v>4</v>
      </c>
      <c r="G3307" s="920" t="s">
        <v>26859</v>
      </c>
      <c r="H3307" s="922" t="s">
        <v>10992</v>
      </c>
      <c r="I3307" s="923" t="s">
        <v>937</v>
      </c>
    </row>
    <row r="3308" spans="1:9">
      <c r="A3308" s="1151"/>
      <c r="B3308" s="922" t="s">
        <v>7883</v>
      </c>
      <c r="C3308" s="920" t="s">
        <v>8219</v>
      </c>
      <c r="D3308" s="923" t="s">
        <v>8544</v>
      </c>
      <c r="E3308" s="920" t="s">
        <v>17795</v>
      </c>
      <c r="F3308" s="921">
        <v>12</v>
      </c>
      <c r="G3308" s="920" t="s">
        <v>26859</v>
      </c>
      <c r="H3308" s="922" t="s">
        <v>17796</v>
      </c>
      <c r="I3308" s="923" t="s">
        <v>17615</v>
      </c>
    </row>
    <row r="3309" spans="1:9">
      <c r="A3309" s="1151"/>
      <c r="B3309" s="922" t="s">
        <v>14889</v>
      </c>
      <c r="C3309" s="920" t="s">
        <v>14890</v>
      </c>
      <c r="D3309" s="923" t="s">
        <v>28627</v>
      </c>
      <c r="E3309" s="920" t="s">
        <v>14891</v>
      </c>
      <c r="F3309" s="921">
        <v>5</v>
      </c>
      <c r="G3309" s="920" t="s">
        <v>26877</v>
      </c>
      <c r="H3309" s="922" t="s">
        <v>23619</v>
      </c>
      <c r="I3309" s="923" t="s">
        <v>937</v>
      </c>
    </row>
    <row r="3310" spans="1:9">
      <c r="A3310" s="1151"/>
      <c r="B3310" s="922" t="s">
        <v>23616</v>
      </c>
      <c r="C3310" s="920" t="s">
        <v>7418</v>
      </c>
      <c r="D3310" s="923" t="s">
        <v>23617</v>
      </c>
      <c r="E3310" s="920" t="s">
        <v>23618</v>
      </c>
      <c r="F3310" s="921">
        <v>9</v>
      </c>
      <c r="G3310" s="920" t="s">
        <v>26877</v>
      </c>
      <c r="H3310" s="922" t="s">
        <v>14895</v>
      </c>
      <c r="I3310" s="923" t="s">
        <v>935</v>
      </c>
    </row>
    <row r="3311" spans="1:9">
      <c r="A3311" s="1151"/>
      <c r="B3311" s="922" t="s">
        <v>11060</v>
      </c>
      <c r="C3311" s="920" t="s">
        <v>11061</v>
      </c>
      <c r="D3311" s="923" t="s">
        <v>16921</v>
      </c>
      <c r="E3311" s="920" t="s">
        <v>11062</v>
      </c>
      <c r="F3311" s="921">
        <v>13</v>
      </c>
      <c r="G3311" s="920" t="s">
        <v>26859</v>
      </c>
      <c r="H3311" s="922"/>
      <c r="I3311" s="923" t="s">
        <v>16922</v>
      </c>
    </row>
    <row r="3312" spans="1:9">
      <c r="A3312" s="1151"/>
      <c r="B3312" s="922" t="s">
        <v>15381</v>
      </c>
      <c r="C3312" s="920" t="s">
        <v>15382</v>
      </c>
      <c r="D3312" s="923" t="s">
        <v>28628</v>
      </c>
      <c r="E3312" s="920" t="s">
        <v>15383</v>
      </c>
      <c r="F3312" s="921">
        <v>7</v>
      </c>
      <c r="G3312" s="920" t="s">
        <v>26859</v>
      </c>
      <c r="H3312" s="922"/>
      <c r="I3312" s="923" t="s">
        <v>938</v>
      </c>
    </row>
    <row r="3313" spans="1:9">
      <c r="A3313" s="1151"/>
      <c r="B3313" s="922" t="s">
        <v>11660</v>
      </c>
      <c r="C3313" s="920" t="s">
        <v>11661</v>
      </c>
      <c r="D3313" s="923" t="s">
        <v>11662</v>
      </c>
      <c r="E3313" s="920" t="s">
        <v>11663</v>
      </c>
      <c r="F3313" s="921">
        <v>18</v>
      </c>
      <c r="G3313" s="920" t="s">
        <v>26859</v>
      </c>
      <c r="H3313" s="922"/>
      <c r="I3313" s="923" t="s">
        <v>10926</v>
      </c>
    </row>
    <row r="3314" spans="1:9">
      <c r="A3314" s="1151"/>
      <c r="B3314" s="922" t="s">
        <v>7970</v>
      </c>
      <c r="C3314" s="920" t="s">
        <v>8294</v>
      </c>
      <c r="D3314" s="923" t="s">
        <v>28629</v>
      </c>
      <c r="E3314" s="920" t="s">
        <v>8807</v>
      </c>
      <c r="F3314" s="921">
        <v>8</v>
      </c>
      <c r="G3314" s="920" t="s">
        <v>26877</v>
      </c>
      <c r="H3314" s="922" t="s">
        <v>8977</v>
      </c>
      <c r="I3314" s="923" t="s">
        <v>14077</v>
      </c>
    </row>
    <row r="3315" spans="1:9">
      <c r="A3315" s="1151"/>
      <c r="B3315" s="922" t="s">
        <v>13548</v>
      </c>
      <c r="C3315" s="920" t="s">
        <v>13549</v>
      </c>
      <c r="D3315" s="923" t="s">
        <v>13550</v>
      </c>
      <c r="E3315" s="920" t="s">
        <v>13551</v>
      </c>
      <c r="F3315" s="921">
        <v>18</v>
      </c>
      <c r="G3315" s="920" t="s">
        <v>26859</v>
      </c>
      <c r="H3315" s="922" t="s">
        <v>1288</v>
      </c>
      <c r="I3315" s="923" t="s">
        <v>931</v>
      </c>
    </row>
    <row r="3316" spans="1:9" ht="27">
      <c r="A3316" s="1151"/>
      <c r="B3316" s="922" t="s">
        <v>7873</v>
      </c>
      <c r="C3316" s="920" t="s">
        <v>687</v>
      </c>
      <c r="D3316" s="923" t="s">
        <v>8538</v>
      </c>
      <c r="E3316" s="920" t="s">
        <v>8729</v>
      </c>
      <c r="F3316" s="921">
        <v>5</v>
      </c>
      <c r="G3316" s="920" t="s">
        <v>26859</v>
      </c>
      <c r="H3316" s="922" t="s">
        <v>17751</v>
      </c>
      <c r="I3316" s="923" t="s">
        <v>17752</v>
      </c>
    </row>
    <row r="3317" spans="1:9">
      <c r="A3317" s="1151"/>
      <c r="B3317" s="922" t="s">
        <v>15817</v>
      </c>
      <c r="C3317" s="920" t="s">
        <v>17738</v>
      </c>
      <c r="D3317" s="923" t="s">
        <v>17739</v>
      </c>
      <c r="E3317" s="920" t="s">
        <v>17740</v>
      </c>
      <c r="F3317" s="921">
        <v>5</v>
      </c>
      <c r="G3317" s="920" t="s">
        <v>26859</v>
      </c>
      <c r="H3317" s="922" t="s">
        <v>17741</v>
      </c>
      <c r="I3317" s="923" t="s">
        <v>564</v>
      </c>
    </row>
    <row r="3318" spans="1:9">
      <c r="A3318" s="1151"/>
      <c r="B3318" s="922" t="s">
        <v>2835</v>
      </c>
      <c r="C3318" s="920" t="s">
        <v>8320</v>
      </c>
      <c r="D3318" s="923" t="s">
        <v>23255</v>
      </c>
      <c r="E3318" s="920" t="s">
        <v>23256</v>
      </c>
      <c r="F3318" s="921">
        <v>8</v>
      </c>
      <c r="G3318" s="920" t="s">
        <v>26877</v>
      </c>
      <c r="H3318" s="922" t="s">
        <v>23257</v>
      </c>
      <c r="I3318" s="923" t="s">
        <v>11156</v>
      </c>
    </row>
    <row r="3319" spans="1:9">
      <c r="A3319" s="1151"/>
      <c r="B3319" s="922" t="s">
        <v>17729</v>
      </c>
      <c r="C3319" s="920" t="s">
        <v>17730</v>
      </c>
      <c r="D3319" s="923" t="s">
        <v>17731</v>
      </c>
      <c r="E3319" s="920" t="s">
        <v>17732</v>
      </c>
      <c r="F3319" s="921">
        <v>8</v>
      </c>
      <c r="G3319" s="920" t="s">
        <v>26859</v>
      </c>
      <c r="H3319" s="922" t="s">
        <v>17733</v>
      </c>
      <c r="I3319" s="923" t="s">
        <v>937</v>
      </c>
    </row>
    <row r="3320" spans="1:9" ht="27">
      <c r="A3320" s="1151"/>
      <c r="B3320" s="922" t="s">
        <v>8080</v>
      </c>
      <c r="C3320" s="920" t="s">
        <v>687</v>
      </c>
      <c r="D3320" s="923" t="s">
        <v>28630</v>
      </c>
      <c r="E3320" s="920" t="s">
        <v>8904</v>
      </c>
      <c r="F3320" s="921">
        <v>65</v>
      </c>
      <c r="G3320" s="920" t="s">
        <v>26877</v>
      </c>
      <c r="H3320" s="922" t="s">
        <v>14735</v>
      </c>
      <c r="I3320" s="923" t="s">
        <v>23254</v>
      </c>
    </row>
    <row r="3321" spans="1:9">
      <c r="A3321" s="1151"/>
      <c r="B3321" s="922" t="s">
        <v>7934</v>
      </c>
      <c r="C3321" s="920" t="s">
        <v>8264</v>
      </c>
      <c r="D3321" s="923" t="s">
        <v>13247</v>
      </c>
      <c r="E3321" s="920" t="s">
        <v>8777</v>
      </c>
      <c r="F3321" s="921">
        <v>12</v>
      </c>
      <c r="G3321" s="920" t="s">
        <v>26859</v>
      </c>
      <c r="H3321" s="922" t="s">
        <v>4810</v>
      </c>
      <c r="I3321" s="923" t="s">
        <v>937</v>
      </c>
    </row>
    <row r="3322" spans="1:9">
      <c r="A3322" s="1151"/>
      <c r="B3322" s="922" t="s">
        <v>7934</v>
      </c>
      <c r="C3322" s="920" t="s">
        <v>8264</v>
      </c>
      <c r="D3322" s="923" t="s">
        <v>13247</v>
      </c>
      <c r="E3322" s="920" t="s">
        <v>8777</v>
      </c>
      <c r="F3322" s="921">
        <v>12</v>
      </c>
      <c r="G3322" s="920" t="s">
        <v>26877</v>
      </c>
      <c r="H3322" s="922" t="s">
        <v>4810</v>
      </c>
      <c r="I3322" s="923" t="s">
        <v>11205</v>
      </c>
    </row>
    <row r="3323" spans="1:9">
      <c r="A3323" s="1151"/>
      <c r="B3323" s="922" t="s">
        <v>11629</v>
      </c>
      <c r="C3323" s="920" t="s">
        <v>11630</v>
      </c>
      <c r="D3323" s="923" t="s">
        <v>17711</v>
      </c>
      <c r="E3323" s="920" t="s">
        <v>11631</v>
      </c>
      <c r="F3323" s="921">
        <v>5</v>
      </c>
      <c r="G3323" s="920" t="s">
        <v>26859</v>
      </c>
      <c r="H3323" s="922" t="s">
        <v>17712</v>
      </c>
      <c r="I3323" s="923" t="s">
        <v>931</v>
      </c>
    </row>
    <row r="3324" spans="1:9">
      <c r="A3324" s="1151"/>
      <c r="B3324" s="922" t="s">
        <v>7901</v>
      </c>
      <c r="C3324" s="920" t="s">
        <v>8233</v>
      </c>
      <c r="D3324" s="923" t="s">
        <v>10893</v>
      </c>
      <c r="E3324" s="920" t="s">
        <v>8748</v>
      </c>
      <c r="F3324" s="921">
        <v>16</v>
      </c>
      <c r="G3324" s="920" t="s">
        <v>26859</v>
      </c>
      <c r="H3324" s="922"/>
      <c r="I3324" s="923" t="s">
        <v>11222</v>
      </c>
    </row>
    <row r="3325" spans="1:9">
      <c r="A3325" s="1151"/>
      <c r="B3325" s="922" t="s">
        <v>8101</v>
      </c>
      <c r="C3325" s="920" t="s">
        <v>687</v>
      </c>
      <c r="D3325" s="923" t="s">
        <v>8686</v>
      </c>
      <c r="E3325" s="920" t="s">
        <v>8921</v>
      </c>
      <c r="F3325" s="921">
        <v>41</v>
      </c>
      <c r="G3325" s="920" t="s">
        <v>26859</v>
      </c>
      <c r="H3325" s="922"/>
      <c r="I3325" s="923" t="s">
        <v>931</v>
      </c>
    </row>
    <row r="3326" spans="1:9">
      <c r="A3326" s="1151"/>
      <c r="B3326" s="922" t="s">
        <v>8033</v>
      </c>
      <c r="C3326" s="920" t="s">
        <v>13641</v>
      </c>
      <c r="D3326" s="923" t="s">
        <v>13642</v>
      </c>
      <c r="E3326" s="920" t="s">
        <v>8863</v>
      </c>
      <c r="F3326" s="921">
        <v>4</v>
      </c>
      <c r="G3326" s="920" t="s">
        <v>26859</v>
      </c>
      <c r="H3326" s="922" t="s">
        <v>8982</v>
      </c>
      <c r="I3326" s="923" t="s">
        <v>11113</v>
      </c>
    </row>
    <row r="3327" spans="1:9" ht="27">
      <c r="A3327" s="1151"/>
      <c r="B3327" s="922" t="s">
        <v>14052</v>
      </c>
      <c r="C3327" s="920" t="s">
        <v>3322</v>
      </c>
      <c r="D3327" s="923" t="s">
        <v>14053</v>
      </c>
      <c r="E3327" s="920" t="s">
        <v>14054</v>
      </c>
      <c r="F3327" s="921">
        <v>2</v>
      </c>
      <c r="G3327" s="920" t="s">
        <v>26859</v>
      </c>
      <c r="H3327" s="922" t="s">
        <v>1833</v>
      </c>
      <c r="I3327" s="923" t="s">
        <v>14098</v>
      </c>
    </row>
    <row r="3328" spans="1:9">
      <c r="A3328" s="1151"/>
      <c r="B3328" s="922" t="s">
        <v>7995</v>
      </c>
      <c r="C3328" s="920" t="s">
        <v>8313</v>
      </c>
      <c r="D3328" s="923" t="s">
        <v>8618</v>
      </c>
      <c r="E3328" s="920" t="s">
        <v>8827</v>
      </c>
      <c r="F3328" s="921">
        <v>4</v>
      </c>
      <c r="G3328" s="920" t="s">
        <v>26877</v>
      </c>
      <c r="H3328" s="922" t="s">
        <v>27011</v>
      </c>
      <c r="I3328" s="923" t="s">
        <v>14077</v>
      </c>
    </row>
    <row r="3329" spans="1:9">
      <c r="A3329" s="1151"/>
      <c r="B3329" s="922" t="s">
        <v>23039</v>
      </c>
      <c r="C3329" s="920" t="s">
        <v>23040</v>
      </c>
      <c r="D3329" s="923" t="s">
        <v>23041</v>
      </c>
      <c r="E3329" s="920" t="s">
        <v>8809</v>
      </c>
      <c r="F3329" s="921">
        <v>5</v>
      </c>
      <c r="G3329" s="920" t="s">
        <v>26859</v>
      </c>
      <c r="H3329" s="922" t="s">
        <v>23042</v>
      </c>
      <c r="I3329" s="923" t="s">
        <v>564</v>
      </c>
    </row>
    <row r="3330" spans="1:9">
      <c r="A3330" s="1151"/>
      <c r="B3330" s="922" t="s">
        <v>22059</v>
      </c>
      <c r="C3330" s="920" t="s">
        <v>22060</v>
      </c>
      <c r="D3330" s="923" t="s">
        <v>8605</v>
      </c>
      <c r="E3330" s="920" t="s">
        <v>8811</v>
      </c>
      <c r="F3330" s="921">
        <v>5</v>
      </c>
      <c r="G3330" s="920" t="s">
        <v>26859</v>
      </c>
      <c r="H3330" s="922" t="s">
        <v>1833</v>
      </c>
      <c r="I3330" s="923" t="s">
        <v>11156</v>
      </c>
    </row>
    <row r="3331" spans="1:9">
      <c r="A3331" s="1151"/>
      <c r="B3331" s="922" t="s">
        <v>17686</v>
      </c>
      <c r="C3331" s="920" t="s">
        <v>8485</v>
      </c>
      <c r="D3331" s="923" t="s">
        <v>17687</v>
      </c>
      <c r="E3331" s="920" t="s">
        <v>8933</v>
      </c>
      <c r="F3331" s="921">
        <v>1</v>
      </c>
      <c r="G3331" s="920" t="s">
        <v>26859</v>
      </c>
      <c r="H3331" s="922" t="s">
        <v>17688</v>
      </c>
      <c r="I3331" s="923" t="s">
        <v>931</v>
      </c>
    </row>
    <row r="3332" spans="1:9">
      <c r="A3332" s="1151"/>
      <c r="B3332" s="922" t="s">
        <v>7947</v>
      </c>
      <c r="C3332" s="920" t="s">
        <v>1133</v>
      </c>
      <c r="D3332" s="923" t="s">
        <v>8580</v>
      </c>
      <c r="E3332" s="920" t="s">
        <v>8787</v>
      </c>
      <c r="F3332" s="921">
        <v>8</v>
      </c>
      <c r="G3332" s="920" t="s">
        <v>26859</v>
      </c>
      <c r="H3332" s="922"/>
      <c r="I3332" s="923" t="s">
        <v>937</v>
      </c>
    </row>
    <row r="3333" spans="1:9">
      <c r="A3333" s="1151"/>
      <c r="B3333" s="922" t="s">
        <v>14793</v>
      </c>
      <c r="C3333" s="920" t="s">
        <v>8335</v>
      </c>
      <c r="D3333" s="923" t="s">
        <v>14794</v>
      </c>
      <c r="E3333" s="920" t="s">
        <v>8847</v>
      </c>
      <c r="F3333" s="921">
        <v>88</v>
      </c>
      <c r="G3333" s="920" t="s">
        <v>26877</v>
      </c>
      <c r="H3333" s="922" t="s">
        <v>23408</v>
      </c>
      <c r="I3333" s="923" t="s">
        <v>937</v>
      </c>
    </row>
    <row r="3334" spans="1:9">
      <c r="A3334" s="1151"/>
      <c r="B3334" s="922" t="s">
        <v>7954</v>
      </c>
      <c r="C3334" s="920" t="s">
        <v>2294</v>
      </c>
      <c r="D3334" s="923" t="s">
        <v>8588</v>
      </c>
      <c r="E3334" s="920" t="s">
        <v>8793</v>
      </c>
      <c r="F3334" s="921">
        <v>3</v>
      </c>
      <c r="G3334" s="920" t="s">
        <v>26859</v>
      </c>
      <c r="H3334" s="922" t="s">
        <v>17673</v>
      </c>
      <c r="I3334" s="923" t="s">
        <v>17674</v>
      </c>
    </row>
    <row r="3335" spans="1:9">
      <c r="A3335" s="1151"/>
      <c r="B3335" s="922" t="s">
        <v>7996</v>
      </c>
      <c r="C3335" s="920" t="s">
        <v>8314</v>
      </c>
      <c r="D3335" s="923" t="s">
        <v>8619</v>
      </c>
      <c r="E3335" s="920" t="s">
        <v>8828</v>
      </c>
      <c r="F3335" s="921">
        <v>14</v>
      </c>
      <c r="G3335" s="920" t="s">
        <v>26859</v>
      </c>
      <c r="H3335" s="922" t="s">
        <v>2516</v>
      </c>
      <c r="I3335" s="923" t="s">
        <v>931</v>
      </c>
    </row>
    <row r="3336" spans="1:9">
      <c r="A3336" s="1151"/>
      <c r="B3336" s="922" t="s">
        <v>11600</v>
      </c>
      <c r="C3336" s="920" t="s">
        <v>7541</v>
      </c>
      <c r="D3336" s="923" t="s">
        <v>11601</v>
      </c>
      <c r="E3336" s="920" t="s">
        <v>11602</v>
      </c>
      <c r="F3336" s="921">
        <v>1</v>
      </c>
      <c r="G3336" s="920" t="s">
        <v>26859</v>
      </c>
      <c r="H3336" s="922" t="s">
        <v>891</v>
      </c>
      <c r="I3336" s="923" t="s">
        <v>937</v>
      </c>
    </row>
    <row r="3337" spans="1:9">
      <c r="A3337" s="1151"/>
      <c r="B3337" s="922" t="s">
        <v>8012</v>
      </c>
      <c r="C3337" s="920" t="s">
        <v>8334</v>
      </c>
      <c r="D3337" s="923" t="s">
        <v>28631</v>
      </c>
      <c r="E3337" s="920" t="s">
        <v>8846</v>
      </c>
      <c r="F3337" s="921">
        <v>2</v>
      </c>
      <c r="G3337" s="920" t="s">
        <v>26859</v>
      </c>
      <c r="H3337" s="922" t="s">
        <v>8960</v>
      </c>
      <c r="I3337" s="923" t="s">
        <v>937</v>
      </c>
    </row>
    <row r="3338" spans="1:9">
      <c r="A3338" s="1151"/>
      <c r="B3338" s="922" t="s">
        <v>8039</v>
      </c>
      <c r="C3338" s="920" t="s">
        <v>2104</v>
      </c>
      <c r="D3338" s="923" t="s">
        <v>8645</v>
      </c>
      <c r="E3338" s="920" t="s">
        <v>2153</v>
      </c>
      <c r="F3338" s="921">
        <v>3</v>
      </c>
      <c r="G3338" s="920" t="s">
        <v>26859</v>
      </c>
      <c r="H3338" s="922" t="s">
        <v>13546</v>
      </c>
      <c r="I3338" s="923" t="s">
        <v>564</v>
      </c>
    </row>
    <row r="3339" spans="1:9">
      <c r="A3339" s="1151"/>
      <c r="B3339" s="922" t="s">
        <v>17567</v>
      </c>
      <c r="C3339" s="920" t="s">
        <v>13167</v>
      </c>
      <c r="D3339" s="923" t="s">
        <v>13168</v>
      </c>
      <c r="E3339" s="920" t="s">
        <v>13169</v>
      </c>
      <c r="F3339" s="921">
        <v>12</v>
      </c>
      <c r="G3339" s="920" t="s">
        <v>26859</v>
      </c>
      <c r="H3339" s="922" t="s">
        <v>1819</v>
      </c>
      <c r="I3339" s="923" t="s">
        <v>937</v>
      </c>
    </row>
    <row r="3340" spans="1:9">
      <c r="A3340" s="1151"/>
      <c r="B3340" s="922" t="s">
        <v>8163</v>
      </c>
      <c r="C3340" s="920" t="s">
        <v>1072</v>
      </c>
      <c r="D3340" s="923" t="s">
        <v>21878</v>
      </c>
      <c r="E3340" s="920" t="s">
        <v>17022</v>
      </c>
      <c r="F3340" s="921">
        <v>4</v>
      </c>
      <c r="G3340" s="920" t="s">
        <v>26859</v>
      </c>
      <c r="H3340" s="922" t="s">
        <v>21879</v>
      </c>
      <c r="I3340" s="923" t="s">
        <v>10985</v>
      </c>
    </row>
    <row r="3341" spans="1:9">
      <c r="A3341" s="1151"/>
      <c r="B3341" s="922" t="s">
        <v>8163</v>
      </c>
      <c r="C3341" s="920" t="s">
        <v>14369</v>
      </c>
      <c r="D3341" s="923" t="s">
        <v>22615</v>
      </c>
      <c r="E3341" s="920" t="s">
        <v>17022</v>
      </c>
      <c r="F3341" s="921">
        <v>4</v>
      </c>
      <c r="G3341" s="920" t="s">
        <v>26859</v>
      </c>
      <c r="H3341" s="922" t="s">
        <v>22616</v>
      </c>
      <c r="I3341" s="923" t="s">
        <v>11101</v>
      </c>
    </row>
    <row r="3342" spans="1:9">
      <c r="A3342" s="1151"/>
      <c r="B3342" s="922" t="s">
        <v>8139</v>
      </c>
      <c r="C3342" s="920" t="s">
        <v>8307</v>
      </c>
      <c r="D3342" s="923" t="s">
        <v>26798</v>
      </c>
      <c r="E3342" s="920" t="s">
        <v>8928</v>
      </c>
      <c r="F3342" s="921">
        <v>1</v>
      </c>
      <c r="G3342" s="920" t="s">
        <v>10858</v>
      </c>
      <c r="H3342" s="922" t="s">
        <v>904</v>
      </c>
      <c r="I3342" s="923" t="s">
        <v>12094</v>
      </c>
    </row>
    <row r="3343" spans="1:9">
      <c r="A3343" s="1151"/>
      <c r="B3343" s="922" t="s">
        <v>8170</v>
      </c>
      <c r="C3343" s="920" t="s">
        <v>8490</v>
      </c>
      <c r="D3343" s="923" t="s">
        <v>16220</v>
      </c>
      <c r="E3343" s="920" t="s">
        <v>17022</v>
      </c>
      <c r="F3343" s="921">
        <v>0</v>
      </c>
      <c r="G3343" s="920" t="s">
        <v>26859</v>
      </c>
      <c r="H3343" s="922" t="s">
        <v>16029</v>
      </c>
      <c r="I3343" s="923" t="s">
        <v>11165</v>
      </c>
    </row>
    <row r="3344" spans="1:9">
      <c r="A3344" s="1151"/>
      <c r="B3344" s="922" t="s">
        <v>26127</v>
      </c>
      <c r="C3344" s="920" t="s">
        <v>26128</v>
      </c>
      <c r="D3344" s="923" t="s">
        <v>26129</v>
      </c>
      <c r="E3344" s="920" t="s">
        <v>18692</v>
      </c>
      <c r="F3344" s="921">
        <v>0</v>
      </c>
      <c r="G3344" s="920" t="s">
        <v>26859</v>
      </c>
      <c r="H3344" s="922" t="s">
        <v>16693</v>
      </c>
      <c r="I3344" s="923" t="s">
        <v>11165</v>
      </c>
    </row>
    <row r="3345" spans="1:9">
      <c r="A3345" s="1151"/>
      <c r="B3345" s="922" t="s">
        <v>7374</v>
      </c>
      <c r="C3345" s="920" t="s">
        <v>8449</v>
      </c>
      <c r="D3345" s="923" t="s">
        <v>26366</v>
      </c>
      <c r="E3345" s="920"/>
      <c r="F3345" s="921">
        <v>0</v>
      </c>
      <c r="G3345" s="920" t="s">
        <v>10858</v>
      </c>
      <c r="H3345" s="922" t="s">
        <v>26210</v>
      </c>
      <c r="I3345" s="923" t="s">
        <v>11165</v>
      </c>
    </row>
    <row r="3346" spans="1:9">
      <c r="A3346" s="1151"/>
      <c r="B3346" s="922" t="s">
        <v>26362</v>
      </c>
      <c r="C3346" s="920" t="s">
        <v>26363</v>
      </c>
      <c r="D3346" s="923" t="s">
        <v>26364</v>
      </c>
      <c r="E3346" s="920" t="s">
        <v>17038</v>
      </c>
      <c r="F3346" s="921">
        <v>0</v>
      </c>
      <c r="G3346" s="920" t="s">
        <v>10858</v>
      </c>
      <c r="H3346" s="922" t="s">
        <v>25600</v>
      </c>
      <c r="I3346" s="923" t="s">
        <v>11606</v>
      </c>
    </row>
    <row r="3347" spans="1:9">
      <c r="A3347" s="1151"/>
      <c r="B3347" s="922" t="s">
        <v>8132</v>
      </c>
      <c r="C3347" s="920" t="s">
        <v>8444</v>
      </c>
      <c r="D3347" s="923" t="s">
        <v>26361</v>
      </c>
      <c r="E3347" s="920"/>
      <c r="F3347" s="921">
        <v>1</v>
      </c>
      <c r="G3347" s="920" t="s">
        <v>10858</v>
      </c>
      <c r="H3347" s="922" t="s">
        <v>26210</v>
      </c>
      <c r="I3347" s="923" t="s">
        <v>11165</v>
      </c>
    </row>
    <row r="3348" spans="1:9">
      <c r="A3348" s="1151"/>
      <c r="B3348" s="922" t="s">
        <v>3210</v>
      </c>
      <c r="C3348" s="920" t="s">
        <v>8435</v>
      </c>
      <c r="D3348" s="923" t="s">
        <v>26119</v>
      </c>
      <c r="E3348" s="920"/>
      <c r="F3348" s="921">
        <v>0</v>
      </c>
      <c r="G3348" s="920" t="s">
        <v>26859</v>
      </c>
      <c r="H3348" s="922" t="s">
        <v>25600</v>
      </c>
      <c r="I3348" s="923" t="s">
        <v>10985</v>
      </c>
    </row>
    <row r="3349" spans="1:9">
      <c r="A3349" s="1151"/>
      <c r="B3349" s="922" t="s">
        <v>8175</v>
      </c>
      <c r="C3349" s="920" t="s">
        <v>8498</v>
      </c>
      <c r="D3349" s="923" t="s">
        <v>20846</v>
      </c>
      <c r="E3349" s="920" t="s">
        <v>20847</v>
      </c>
      <c r="F3349" s="921">
        <v>4</v>
      </c>
      <c r="G3349" s="920" t="s">
        <v>26859</v>
      </c>
      <c r="H3349" s="922" t="s">
        <v>18645</v>
      </c>
      <c r="I3349" s="923" t="s">
        <v>11130</v>
      </c>
    </row>
    <row r="3350" spans="1:9">
      <c r="A3350" s="1151"/>
      <c r="B3350" s="922" t="s">
        <v>8157</v>
      </c>
      <c r="C3350" s="920" t="s">
        <v>8473</v>
      </c>
      <c r="D3350" s="923" t="s">
        <v>20845</v>
      </c>
      <c r="E3350" s="920" t="s">
        <v>8939</v>
      </c>
      <c r="F3350" s="921">
        <v>0</v>
      </c>
      <c r="G3350" s="920" t="s">
        <v>26859</v>
      </c>
      <c r="H3350" s="922" t="s">
        <v>20425</v>
      </c>
      <c r="I3350" s="923" t="s">
        <v>11101</v>
      </c>
    </row>
    <row r="3351" spans="1:9">
      <c r="A3351" s="1151"/>
      <c r="B3351" s="922" t="s">
        <v>8165</v>
      </c>
      <c r="C3351" s="920" t="s">
        <v>8483</v>
      </c>
      <c r="D3351" s="923" t="s">
        <v>20843</v>
      </c>
      <c r="E3351" s="920" t="s">
        <v>20844</v>
      </c>
      <c r="F3351" s="921">
        <v>0</v>
      </c>
      <c r="G3351" s="920" t="s">
        <v>26859</v>
      </c>
      <c r="H3351" s="922" t="s">
        <v>14718</v>
      </c>
      <c r="I3351" s="923" t="s">
        <v>11101</v>
      </c>
    </row>
    <row r="3352" spans="1:9">
      <c r="A3352" s="1151"/>
      <c r="B3352" s="922" t="s">
        <v>8168</v>
      </c>
      <c r="C3352" s="920" t="s">
        <v>8487</v>
      </c>
      <c r="D3352" s="923" t="s">
        <v>22746</v>
      </c>
      <c r="E3352" s="920" t="s">
        <v>17022</v>
      </c>
      <c r="F3352" s="921">
        <v>2</v>
      </c>
      <c r="G3352" s="920" t="s">
        <v>26859</v>
      </c>
      <c r="H3352" s="922" t="s">
        <v>8995</v>
      </c>
      <c r="I3352" s="923" t="s">
        <v>11101</v>
      </c>
    </row>
    <row r="3353" spans="1:9">
      <c r="A3353" s="1151"/>
      <c r="B3353" s="922" t="s">
        <v>8122</v>
      </c>
      <c r="C3353" s="920" t="s">
        <v>1115</v>
      </c>
      <c r="D3353" s="923" t="s">
        <v>26107</v>
      </c>
      <c r="E3353" s="920"/>
      <c r="F3353" s="921">
        <v>0</v>
      </c>
      <c r="G3353" s="920" t="s">
        <v>26859</v>
      </c>
      <c r="H3353" s="922" t="s">
        <v>25600</v>
      </c>
      <c r="I3353" s="923" t="s">
        <v>10985</v>
      </c>
    </row>
    <row r="3354" spans="1:9">
      <c r="A3354" s="1151"/>
      <c r="B3354" s="922" t="s">
        <v>8162</v>
      </c>
      <c r="C3354" s="920" t="s">
        <v>20812</v>
      </c>
      <c r="D3354" s="923" t="s">
        <v>20813</v>
      </c>
      <c r="E3354" s="920" t="s">
        <v>17022</v>
      </c>
      <c r="F3354" s="921">
        <v>4</v>
      </c>
      <c r="G3354" s="920" t="s">
        <v>26859</v>
      </c>
      <c r="H3354" s="922" t="s">
        <v>8964</v>
      </c>
      <c r="I3354" s="923" t="s">
        <v>11101</v>
      </c>
    </row>
    <row r="3355" spans="1:9">
      <c r="A3355" s="1151"/>
      <c r="B3355" s="922" t="s">
        <v>8121</v>
      </c>
      <c r="C3355" s="920" t="s">
        <v>8434</v>
      </c>
      <c r="D3355" s="923" t="s">
        <v>26106</v>
      </c>
      <c r="E3355" s="920"/>
      <c r="F3355" s="921">
        <v>0</v>
      </c>
      <c r="G3355" s="920" t="s">
        <v>26859</v>
      </c>
      <c r="H3355" s="922" t="s">
        <v>25600</v>
      </c>
      <c r="I3355" s="923" t="s">
        <v>10985</v>
      </c>
    </row>
    <row r="3356" spans="1:9">
      <c r="A3356" s="1151"/>
      <c r="B3356" s="922" t="s">
        <v>26840</v>
      </c>
      <c r="C3356" s="920" t="s">
        <v>26840</v>
      </c>
      <c r="D3356" s="923" t="s">
        <v>26841</v>
      </c>
      <c r="E3356" s="920" t="s">
        <v>17038</v>
      </c>
      <c r="F3356" s="921">
        <v>0</v>
      </c>
      <c r="G3356" s="920" t="s">
        <v>10858</v>
      </c>
      <c r="H3356" s="922" t="s">
        <v>2059</v>
      </c>
      <c r="I3356" s="923" t="s">
        <v>12684</v>
      </c>
    </row>
    <row r="3357" spans="1:9">
      <c r="A3357" s="1151"/>
      <c r="B3357" s="922" t="s">
        <v>3151</v>
      </c>
      <c r="C3357" s="920" t="s">
        <v>8437</v>
      </c>
      <c r="D3357" s="923" t="s">
        <v>26101</v>
      </c>
      <c r="E3357" s="920" t="s">
        <v>17038</v>
      </c>
      <c r="F3357" s="921">
        <v>1</v>
      </c>
      <c r="G3357" s="920" t="s">
        <v>26859</v>
      </c>
      <c r="H3357" s="922" t="s">
        <v>25600</v>
      </c>
      <c r="I3357" s="923" t="s">
        <v>11165</v>
      </c>
    </row>
    <row r="3358" spans="1:9">
      <c r="A3358" s="1151"/>
      <c r="B3358" s="922" t="s">
        <v>26349</v>
      </c>
      <c r="C3358" s="920" t="s">
        <v>26350</v>
      </c>
      <c r="D3358" s="923" t="s">
        <v>26351</v>
      </c>
      <c r="E3358" s="920" t="s">
        <v>17038</v>
      </c>
      <c r="F3358" s="921">
        <v>0</v>
      </c>
      <c r="G3358" s="920" t="s">
        <v>10858</v>
      </c>
      <c r="H3358" s="922" t="s">
        <v>25600</v>
      </c>
      <c r="I3358" s="923" t="s">
        <v>11606</v>
      </c>
    </row>
    <row r="3359" spans="1:9">
      <c r="A3359" s="1151"/>
      <c r="B3359" s="922" t="s">
        <v>20744</v>
      </c>
      <c r="C3359" s="920" t="s">
        <v>20745</v>
      </c>
      <c r="D3359" s="923" t="s">
        <v>20746</v>
      </c>
      <c r="E3359" s="920" t="s">
        <v>8945</v>
      </c>
      <c r="F3359" s="921">
        <v>4</v>
      </c>
      <c r="G3359" s="920" t="s">
        <v>26859</v>
      </c>
      <c r="H3359" s="922" t="s">
        <v>20747</v>
      </c>
      <c r="I3359" s="923" t="s">
        <v>11101</v>
      </c>
    </row>
    <row r="3360" spans="1:9">
      <c r="A3360" s="1151"/>
      <c r="B3360" s="922" t="s">
        <v>26086</v>
      </c>
      <c r="C3360" s="920" t="s">
        <v>26087</v>
      </c>
      <c r="D3360" s="923" t="s">
        <v>26088</v>
      </c>
      <c r="E3360" s="920" t="s">
        <v>18692</v>
      </c>
      <c r="F3360" s="921">
        <v>0</v>
      </c>
      <c r="G3360" s="920" t="s">
        <v>26859</v>
      </c>
      <c r="H3360" s="922" t="s">
        <v>16693</v>
      </c>
      <c r="I3360" s="923" t="s">
        <v>11165</v>
      </c>
    </row>
    <row r="3361" spans="1:9">
      <c r="A3361" s="1151"/>
      <c r="B3361" s="922" t="s">
        <v>20739</v>
      </c>
      <c r="C3361" s="920" t="s">
        <v>8476</v>
      </c>
      <c r="D3361" s="923" t="s">
        <v>20740</v>
      </c>
      <c r="E3361" s="920" t="s">
        <v>20741</v>
      </c>
      <c r="F3361" s="921">
        <v>7</v>
      </c>
      <c r="G3361" s="920" t="s">
        <v>26859</v>
      </c>
      <c r="H3361" s="922" t="s">
        <v>20742</v>
      </c>
      <c r="I3361" s="923" t="s">
        <v>11101</v>
      </c>
    </row>
    <row r="3362" spans="1:9">
      <c r="A3362" s="1151"/>
      <c r="B3362" s="922" t="s">
        <v>25490</v>
      </c>
      <c r="C3362" s="920" t="s">
        <v>25491</v>
      </c>
      <c r="D3362" s="923" t="s">
        <v>25492</v>
      </c>
      <c r="E3362" s="920" t="s">
        <v>25493</v>
      </c>
      <c r="F3362" s="921">
        <v>1</v>
      </c>
      <c r="G3362" s="920" t="s">
        <v>26859</v>
      </c>
      <c r="H3362" s="922" t="s">
        <v>563</v>
      </c>
      <c r="I3362" s="923" t="s">
        <v>11101</v>
      </c>
    </row>
    <row r="3363" spans="1:9">
      <c r="A3363" s="1151"/>
      <c r="B3363" s="922" t="s">
        <v>11548</v>
      </c>
      <c r="C3363" s="920" t="s">
        <v>11549</v>
      </c>
      <c r="D3363" s="923" t="s">
        <v>20727</v>
      </c>
      <c r="E3363" s="920" t="s">
        <v>17038</v>
      </c>
      <c r="F3363" s="921">
        <v>1</v>
      </c>
      <c r="G3363" s="920" t="s">
        <v>26859</v>
      </c>
      <c r="H3363" s="922" t="s">
        <v>1819</v>
      </c>
      <c r="I3363" s="923" t="s">
        <v>11101</v>
      </c>
    </row>
    <row r="3364" spans="1:9">
      <c r="A3364" s="1151"/>
      <c r="B3364" s="922" t="s">
        <v>16315</v>
      </c>
      <c r="C3364" s="920" t="s">
        <v>8458</v>
      </c>
      <c r="D3364" s="923" t="s">
        <v>26346</v>
      </c>
      <c r="E3364" s="920" t="s">
        <v>17038</v>
      </c>
      <c r="F3364" s="921">
        <v>0</v>
      </c>
      <c r="G3364" s="920" t="s">
        <v>10858</v>
      </c>
      <c r="H3364" s="922" t="s">
        <v>2059</v>
      </c>
      <c r="I3364" s="923" t="s">
        <v>12684</v>
      </c>
    </row>
    <row r="3365" spans="1:9">
      <c r="A3365" s="1151"/>
      <c r="B3365" s="922" t="s">
        <v>21064</v>
      </c>
      <c r="C3365" s="920" t="s">
        <v>21065</v>
      </c>
      <c r="D3365" s="923" t="s">
        <v>21066</v>
      </c>
      <c r="E3365" s="920" t="s">
        <v>17022</v>
      </c>
      <c r="F3365" s="921">
        <v>2</v>
      </c>
      <c r="G3365" s="920" t="s">
        <v>26859</v>
      </c>
      <c r="H3365" s="922" t="s">
        <v>1841</v>
      </c>
      <c r="I3365" s="923" t="s">
        <v>11101</v>
      </c>
    </row>
    <row r="3366" spans="1:9">
      <c r="A3366" s="1151"/>
      <c r="B3366" s="922" t="s">
        <v>12869</v>
      </c>
      <c r="C3366" s="920" t="s">
        <v>12870</v>
      </c>
      <c r="D3366" s="923" t="s">
        <v>12871</v>
      </c>
      <c r="E3366" s="920" t="s">
        <v>12872</v>
      </c>
      <c r="F3366" s="921">
        <v>1</v>
      </c>
      <c r="G3366" s="920" t="s">
        <v>26859</v>
      </c>
      <c r="H3366" s="922" t="s">
        <v>12873</v>
      </c>
      <c r="I3366" s="923" t="s">
        <v>11101</v>
      </c>
    </row>
    <row r="3367" spans="1:9">
      <c r="A3367" s="1151"/>
      <c r="B3367" s="922" t="s">
        <v>6039</v>
      </c>
      <c r="C3367" s="920" t="s">
        <v>12856</v>
      </c>
      <c r="D3367" s="923" t="s">
        <v>12857</v>
      </c>
      <c r="E3367" s="920" t="s">
        <v>20662</v>
      </c>
      <c r="F3367" s="921">
        <v>2</v>
      </c>
      <c r="G3367" s="920" t="s">
        <v>26859</v>
      </c>
      <c r="H3367" s="922" t="s">
        <v>1282</v>
      </c>
      <c r="I3367" s="923" t="s">
        <v>11101</v>
      </c>
    </row>
    <row r="3368" spans="1:9">
      <c r="A3368" s="1151"/>
      <c r="B3368" s="922" t="s">
        <v>16312</v>
      </c>
      <c r="C3368" s="920" t="s">
        <v>3390</v>
      </c>
      <c r="D3368" s="923" t="s">
        <v>26065</v>
      </c>
      <c r="E3368" s="920" t="s">
        <v>17022</v>
      </c>
      <c r="F3368" s="921">
        <v>2</v>
      </c>
      <c r="G3368" s="920" t="s">
        <v>26859</v>
      </c>
      <c r="H3368" s="922" t="s">
        <v>16029</v>
      </c>
      <c r="I3368" s="923" t="s">
        <v>11165</v>
      </c>
    </row>
    <row r="3369" spans="1:9">
      <c r="A3369" s="1151"/>
      <c r="B3369" s="922" t="s">
        <v>8137</v>
      </c>
      <c r="C3369" s="920" t="s">
        <v>3638</v>
      </c>
      <c r="D3369" s="923" t="s">
        <v>26345</v>
      </c>
      <c r="E3369" s="920"/>
      <c r="F3369" s="921">
        <v>1</v>
      </c>
      <c r="G3369" s="920" t="s">
        <v>10858</v>
      </c>
      <c r="H3369" s="922" t="s">
        <v>26210</v>
      </c>
      <c r="I3369" s="923" t="s">
        <v>11165</v>
      </c>
    </row>
    <row r="3370" spans="1:9">
      <c r="A3370" s="1151"/>
      <c r="B3370" s="922" t="s">
        <v>20608</v>
      </c>
      <c r="C3370" s="920" t="s">
        <v>20609</v>
      </c>
      <c r="D3370" s="923" t="s">
        <v>20610</v>
      </c>
      <c r="E3370" s="920" t="s">
        <v>18692</v>
      </c>
      <c r="F3370" s="921">
        <v>2</v>
      </c>
      <c r="G3370" s="920" t="s">
        <v>26859</v>
      </c>
      <c r="H3370" s="922" t="s">
        <v>1298</v>
      </c>
      <c r="I3370" s="923" t="s">
        <v>11130</v>
      </c>
    </row>
    <row r="3371" spans="1:9">
      <c r="A3371" s="1151"/>
      <c r="B3371" s="922" t="s">
        <v>8109</v>
      </c>
      <c r="C3371" s="920" t="s">
        <v>8423</v>
      </c>
      <c r="D3371" s="923" t="s">
        <v>26341</v>
      </c>
      <c r="E3371" s="920" t="s">
        <v>17038</v>
      </c>
      <c r="F3371" s="921">
        <v>0</v>
      </c>
      <c r="G3371" s="920" t="s">
        <v>10858</v>
      </c>
      <c r="H3371" s="922" t="s">
        <v>25600</v>
      </c>
      <c r="I3371" s="923" t="s">
        <v>11606</v>
      </c>
    </row>
    <row r="3372" spans="1:9">
      <c r="A3372" s="1151"/>
      <c r="B3372" s="922" t="s">
        <v>7359</v>
      </c>
      <c r="C3372" s="920" t="s">
        <v>15691</v>
      </c>
      <c r="D3372" s="923" t="s">
        <v>26054</v>
      </c>
      <c r="E3372" s="920" t="s">
        <v>18692</v>
      </c>
      <c r="F3372" s="921">
        <v>0</v>
      </c>
      <c r="G3372" s="920" t="s">
        <v>26859</v>
      </c>
      <c r="H3372" s="922" t="s">
        <v>16693</v>
      </c>
      <c r="I3372" s="923" t="s">
        <v>11165</v>
      </c>
    </row>
    <row r="3373" spans="1:9">
      <c r="A3373" s="1151"/>
      <c r="B3373" s="922" t="s">
        <v>12797</v>
      </c>
      <c r="C3373" s="920" t="s">
        <v>11241</v>
      </c>
      <c r="D3373" s="923" t="s">
        <v>12798</v>
      </c>
      <c r="E3373" s="920" t="s">
        <v>20593</v>
      </c>
      <c r="F3373" s="921">
        <v>3</v>
      </c>
      <c r="G3373" s="920" t="s">
        <v>26859</v>
      </c>
      <c r="H3373" s="922" t="s">
        <v>1282</v>
      </c>
      <c r="I3373" s="923" t="s">
        <v>11101</v>
      </c>
    </row>
    <row r="3374" spans="1:9">
      <c r="A3374" s="1151"/>
      <c r="B3374" s="922" t="s">
        <v>26048</v>
      </c>
      <c r="C3374" s="920" t="s">
        <v>26049</v>
      </c>
      <c r="D3374" s="923" t="s">
        <v>26050</v>
      </c>
      <c r="E3374" s="920" t="s">
        <v>17038</v>
      </c>
      <c r="F3374" s="921">
        <v>1</v>
      </c>
      <c r="G3374" s="920" t="s">
        <v>26859</v>
      </c>
      <c r="H3374" s="922" t="s">
        <v>25600</v>
      </c>
      <c r="I3374" s="923" t="s">
        <v>11165</v>
      </c>
    </row>
    <row r="3375" spans="1:9">
      <c r="A3375" s="1151"/>
      <c r="B3375" s="922" t="s">
        <v>24724</v>
      </c>
      <c r="C3375" s="920" t="s">
        <v>24725</v>
      </c>
      <c r="D3375" s="923" t="s">
        <v>24726</v>
      </c>
      <c r="E3375" s="920" t="s">
        <v>17038</v>
      </c>
      <c r="F3375" s="921">
        <v>1</v>
      </c>
      <c r="G3375" s="920" t="s">
        <v>26859</v>
      </c>
      <c r="H3375" s="922" t="s">
        <v>2059</v>
      </c>
      <c r="I3375" s="923" t="s">
        <v>11299</v>
      </c>
    </row>
    <row r="3376" spans="1:9">
      <c r="A3376" s="1151"/>
      <c r="B3376" s="922" t="s">
        <v>8152</v>
      </c>
      <c r="C3376" s="920" t="s">
        <v>8466</v>
      </c>
      <c r="D3376" s="923" t="s">
        <v>8692</v>
      </c>
      <c r="E3376" s="920" t="s">
        <v>8934</v>
      </c>
      <c r="F3376" s="921">
        <v>4</v>
      </c>
      <c r="G3376" s="920" t="s">
        <v>26859</v>
      </c>
      <c r="H3376" s="922" t="s">
        <v>4770</v>
      </c>
      <c r="I3376" s="923" t="s">
        <v>11101</v>
      </c>
    </row>
    <row r="3377" spans="1:9">
      <c r="A3377" s="1151"/>
      <c r="B3377" s="922" t="s">
        <v>20558</v>
      </c>
      <c r="C3377" s="920" t="s">
        <v>1130</v>
      </c>
      <c r="D3377" s="923" t="s">
        <v>20559</v>
      </c>
      <c r="E3377" s="920" t="s">
        <v>20560</v>
      </c>
      <c r="F3377" s="921">
        <v>5</v>
      </c>
      <c r="G3377" s="920" t="s">
        <v>26859</v>
      </c>
      <c r="H3377" s="922" t="s">
        <v>20561</v>
      </c>
      <c r="I3377" s="923" t="s">
        <v>11130</v>
      </c>
    </row>
    <row r="3378" spans="1:9">
      <c r="A3378" s="1151"/>
      <c r="B3378" s="922" t="s">
        <v>8189</v>
      </c>
      <c r="C3378" s="920" t="s">
        <v>8517</v>
      </c>
      <c r="D3378" s="923" t="s">
        <v>20553</v>
      </c>
      <c r="E3378" s="920" t="s">
        <v>10992</v>
      </c>
      <c r="F3378" s="921">
        <v>2</v>
      </c>
      <c r="G3378" s="920" t="s">
        <v>26859</v>
      </c>
      <c r="H3378" s="922" t="s">
        <v>4770</v>
      </c>
      <c r="I3378" s="923" t="s">
        <v>11101</v>
      </c>
    </row>
    <row r="3379" spans="1:9">
      <c r="A3379" s="1151"/>
      <c r="B3379" s="922" t="s">
        <v>8160</v>
      </c>
      <c r="C3379" s="920" t="s">
        <v>8478</v>
      </c>
      <c r="D3379" s="923" t="s">
        <v>22594</v>
      </c>
      <c r="E3379" s="920" t="s">
        <v>8942</v>
      </c>
      <c r="F3379" s="921">
        <v>3</v>
      </c>
      <c r="G3379" s="920" t="s">
        <v>26859</v>
      </c>
      <c r="H3379" s="922" t="s">
        <v>22595</v>
      </c>
      <c r="I3379" s="923" t="s">
        <v>11101</v>
      </c>
    </row>
    <row r="3380" spans="1:9">
      <c r="A3380" s="1151"/>
      <c r="B3380" s="922" t="s">
        <v>8107</v>
      </c>
      <c r="C3380" s="920" t="s">
        <v>8421</v>
      </c>
      <c r="D3380" s="923" t="s">
        <v>20550</v>
      </c>
      <c r="E3380" s="920" t="s">
        <v>11547</v>
      </c>
      <c r="F3380" s="921">
        <v>2</v>
      </c>
      <c r="G3380" s="920" t="s">
        <v>26859</v>
      </c>
      <c r="H3380" s="922" t="s">
        <v>20551</v>
      </c>
      <c r="I3380" s="923" t="s">
        <v>11503</v>
      </c>
    </row>
    <row r="3381" spans="1:9">
      <c r="A3381" s="1151"/>
      <c r="B3381" s="922" t="s">
        <v>8183</v>
      </c>
      <c r="C3381" s="920" t="s">
        <v>8511</v>
      </c>
      <c r="D3381" s="923" t="s">
        <v>20544</v>
      </c>
      <c r="E3381" s="920" t="s">
        <v>12773</v>
      </c>
      <c r="F3381" s="921">
        <v>3</v>
      </c>
      <c r="G3381" s="920" t="s">
        <v>26859</v>
      </c>
      <c r="H3381" s="922" t="s">
        <v>4770</v>
      </c>
      <c r="I3381" s="923" t="s">
        <v>11101</v>
      </c>
    </row>
    <row r="3382" spans="1:9">
      <c r="A3382" s="1151"/>
      <c r="B3382" s="922" t="s">
        <v>25482</v>
      </c>
      <c r="C3382" s="920" t="s">
        <v>25483</v>
      </c>
      <c r="D3382" s="923" t="s">
        <v>25484</v>
      </c>
      <c r="E3382" s="920" t="s">
        <v>18692</v>
      </c>
      <c r="F3382" s="921">
        <v>0</v>
      </c>
      <c r="G3382" s="920" t="s">
        <v>26859</v>
      </c>
      <c r="H3382" s="922" t="s">
        <v>563</v>
      </c>
      <c r="I3382" s="923" t="s">
        <v>11101</v>
      </c>
    </row>
    <row r="3383" spans="1:9">
      <c r="A3383" s="1151"/>
      <c r="B3383" s="922" t="s">
        <v>20531</v>
      </c>
      <c r="C3383" s="920" t="s">
        <v>20532</v>
      </c>
      <c r="D3383" s="923" t="s">
        <v>20533</v>
      </c>
      <c r="E3383" s="920" t="s">
        <v>18692</v>
      </c>
      <c r="F3383" s="921">
        <v>1</v>
      </c>
      <c r="G3383" s="920" t="s">
        <v>26859</v>
      </c>
      <c r="H3383" s="922" t="s">
        <v>1298</v>
      </c>
      <c r="I3383" s="923" t="s">
        <v>11130</v>
      </c>
    </row>
    <row r="3384" spans="1:9">
      <c r="A3384" s="1151"/>
      <c r="B3384" s="922" t="s">
        <v>8179</v>
      </c>
      <c r="C3384" s="920" t="s">
        <v>8505</v>
      </c>
      <c r="D3384" s="923" t="s">
        <v>21837</v>
      </c>
      <c r="E3384" s="920" t="s">
        <v>10992</v>
      </c>
      <c r="F3384" s="921">
        <v>2</v>
      </c>
      <c r="G3384" s="920" t="s">
        <v>26859</v>
      </c>
      <c r="H3384" s="922" t="s">
        <v>8996</v>
      </c>
      <c r="I3384" s="923" t="s">
        <v>11101</v>
      </c>
    </row>
    <row r="3385" spans="1:9">
      <c r="A3385" s="1151"/>
      <c r="B3385" s="922" t="s">
        <v>22004</v>
      </c>
      <c r="C3385" s="920" t="s">
        <v>22005</v>
      </c>
      <c r="D3385" s="923" t="s">
        <v>22006</v>
      </c>
      <c r="E3385" s="920" t="s">
        <v>22007</v>
      </c>
      <c r="F3385" s="921">
        <v>8</v>
      </c>
      <c r="G3385" s="920" t="s">
        <v>26859</v>
      </c>
      <c r="H3385" s="922" t="s">
        <v>22008</v>
      </c>
      <c r="I3385" s="923" t="s">
        <v>11130</v>
      </c>
    </row>
    <row r="3386" spans="1:9">
      <c r="A3386" s="1151"/>
      <c r="B3386" s="922" t="s">
        <v>22819</v>
      </c>
      <c r="C3386" s="920" t="s">
        <v>5581</v>
      </c>
      <c r="D3386" s="923" t="s">
        <v>22820</v>
      </c>
      <c r="E3386" s="920" t="s">
        <v>8938</v>
      </c>
      <c r="F3386" s="921">
        <v>4</v>
      </c>
      <c r="G3386" s="920" t="s">
        <v>26859</v>
      </c>
      <c r="H3386" s="922" t="s">
        <v>22821</v>
      </c>
      <c r="I3386" s="923" t="s">
        <v>22822</v>
      </c>
    </row>
    <row r="3387" spans="1:9">
      <c r="A3387" s="1151"/>
      <c r="B3387" s="922" t="s">
        <v>20479</v>
      </c>
      <c r="C3387" s="920" t="s">
        <v>20480</v>
      </c>
      <c r="D3387" s="923" t="s">
        <v>20481</v>
      </c>
      <c r="E3387" s="920" t="s">
        <v>18692</v>
      </c>
      <c r="F3387" s="921">
        <v>3</v>
      </c>
      <c r="G3387" s="920" t="s">
        <v>26859</v>
      </c>
      <c r="H3387" s="922" t="s">
        <v>1298</v>
      </c>
      <c r="I3387" s="923" t="s">
        <v>11130</v>
      </c>
    </row>
    <row r="3388" spans="1:9">
      <c r="A3388" s="1151"/>
      <c r="B3388" s="922" t="s">
        <v>20474</v>
      </c>
      <c r="C3388" s="920" t="s">
        <v>8419</v>
      </c>
      <c r="D3388" s="923" t="s">
        <v>12037</v>
      </c>
      <c r="E3388" s="920" t="s">
        <v>20475</v>
      </c>
      <c r="F3388" s="921">
        <v>7</v>
      </c>
      <c r="G3388" s="920" t="s">
        <v>26859</v>
      </c>
      <c r="H3388" s="922" t="s">
        <v>4770</v>
      </c>
      <c r="I3388" s="923" t="s">
        <v>11101</v>
      </c>
    </row>
    <row r="3389" spans="1:9">
      <c r="A3389" s="1151"/>
      <c r="B3389" s="922" t="s">
        <v>20467</v>
      </c>
      <c r="C3389" s="920" t="s">
        <v>8510</v>
      </c>
      <c r="D3389" s="923" t="s">
        <v>20468</v>
      </c>
      <c r="E3389" s="920" t="s">
        <v>8952</v>
      </c>
      <c r="F3389" s="921">
        <v>5</v>
      </c>
      <c r="G3389" s="920" t="s">
        <v>26859</v>
      </c>
      <c r="H3389" s="922" t="s">
        <v>4770</v>
      </c>
      <c r="I3389" s="923" t="s">
        <v>11101</v>
      </c>
    </row>
    <row r="3390" spans="1:9">
      <c r="A3390" s="1151"/>
      <c r="B3390" s="922" t="s">
        <v>22410</v>
      </c>
      <c r="C3390" s="920" t="s">
        <v>14109</v>
      </c>
      <c r="D3390" s="923" t="s">
        <v>22411</v>
      </c>
      <c r="E3390" s="920" t="s">
        <v>14110</v>
      </c>
      <c r="F3390" s="921">
        <v>9</v>
      </c>
      <c r="G3390" s="920" t="s">
        <v>26859</v>
      </c>
      <c r="H3390" s="922" t="s">
        <v>1833</v>
      </c>
      <c r="I3390" s="923" t="s">
        <v>11560</v>
      </c>
    </row>
    <row r="3391" spans="1:9">
      <c r="A3391" s="1151"/>
      <c r="B3391" s="922" t="s">
        <v>21412</v>
      </c>
      <c r="C3391" s="920" t="s">
        <v>13533</v>
      </c>
      <c r="D3391" s="923" t="s">
        <v>21413</v>
      </c>
      <c r="E3391" s="920" t="s">
        <v>13534</v>
      </c>
      <c r="F3391" s="921">
        <v>16</v>
      </c>
      <c r="G3391" s="920" t="s">
        <v>26859</v>
      </c>
      <c r="H3391" s="922" t="s">
        <v>2512</v>
      </c>
      <c r="I3391" s="923" t="s">
        <v>13535</v>
      </c>
    </row>
    <row r="3392" spans="1:9">
      <c r="A3392" s="1151"/>
      <c r="B3392" s="922" t="s">
        <v>21412</v>
      </c>
      <c r="C3392" s="920" t="s">
        <v>13533</v>
      </c>
      <c r="D3392" s="923" t="s">
        <v>21413</v>
      </c>
      <c r="E3392" s="920" t="s">
        <v>13534</v>
      </c>
      <c r="F3392" s="921">
        <v>16</v>
      </c>
      <c r="G3392" s="920" t="s">
        <v>26859</v>
      </c>
      <c r="H3392" s="922" t="s">
        <v>2512</v>
      </c>
      <c r="I3392" s="923" t="s">
        <v>13535</v>
      </c>
    </row>
    <row r="3393" spans="1:9">
      <c r="A3393" s="1151"/>
      <c r="B3393" s="922" t="s">
        <v>8127</v>
      </c>
      <c r="C3393" s="920" t="s">
        <v>8440</v>
      </c>
      <c r="D3393" s="923" t="s">
        <v>26338</v>
      </c>
      <c r="E3393" s="920"/>
      <c r="F3393" s="921">
        <v>1</v>
      </c>
      <c r="G3393" s="920" t="s">
        <v>10858</v>
      </c>
      <c r="H3393" s="922" t="s">
        <v>26210</v>
      </c>
      <c r="I3393" s="923" t="s">
        <v>11165</v>
      </c>
    </row>
    <row r="3394" spans="1:9">
      <c r="A3394" s="1151"/>
      <c r="B3394" s="922" t="s">
        <v>20423</v>
      </c>
      <c r="C3394" s="920" t="s">
        <v>8370</v>
      </c>
      <c r="D3394" s="923" t="s">
        <v>20424</v>
      </c>
      <c r="E3394" s="920" t="s">
        <v>17022</v>
      </c>
      <c r="F3394" s="921">
        <v>4</v>
      </c>
      <c r="G3394" s="920" t="s">
        <v>26859</v>
      </c>
      <c r="H3394" s="922" t="s">
        <v>20425</v>
      </c>
      <c r="I3394" s="923" t="s">
        <v>11101</v>
      </c>
    </row>
    <row r="3395" spans="1:9">
      <c r="A3395" s="1151"/>
      <c r="B3395" s="922" t="s">
        <v>25454</v>
      </c>
      <c r="C3395" s="920" t="s">
        <v>14047</v>
      </c>
      <c r="D3395" s="923" t="s">
        <v>25455</v>
      </c>
      <c r="E3395" s="920" t="s">
        <v>18692</v>
      </c>
      <c r="F3395" s="921">
        <v>0</v>
      </c>
      <c r="G3395" s="920" t="s">
        <v>26859</v>
      </c>
      <c r="H3395" s="922" t="s">
        <v>563</v>
      </c>
      <c r="I3395" s="923" t="s">
        <v>11101</v>
      </c>
    </row>
    <row r="3396" spans="1:9">
      <c r="A3396" s="1151"/>
      <c r="B3396" s="922" t="s">
        <v>8120</v>
      </c>
      <c r="C3396" s="920" t="s">
        <v>8433</v>
      </c>
      <c r="D3396" s="923" t="s">
        <v>26032</v>
      </c>
      <c r="E3396" s="920"/>
      <c r="F3396" s="921">
        <v>0</v>
      </c>
      <c r="G3396" s="920" t="s">
        <v>26859</v>
      </c>
      <c r="H3396" s="922" t="s">
        <v>25600</v>
      </c>
      <c r="I3396" s="923" t="s">
        <v>10985</v>
      </c>
    </row>
    <row r="3397" spans="1:9">
      <c r="A3397" s="1151"/>
      <c r="B3397" s="922" t="s">
        <v>22589</v>
      </c>
      <c r="C3397" s="920" t="s">
        <v>8217</v>
      </c>
      <c r="D3397" s="923" t="s">
        <v>22590</v>
      </c>
      <c r="E3397" s="920" t="s">
        <v>8736</v>
      </c>
      <c r="F3397" s="921">
        <v>26</v>
      </c>
      <c r="G3397" s="920" t="s">
        <v>26859</v>
      </c>
      <c r="H3397" s="922" t="s">
        <v>22591</v>
      </c>
      <c r="I3397" s="923" t="s">
        <v>11101</v>
      </c>
    </row>
    <row r="3398" spans="1:9">
      <c r="A3398" s="1151"/>
      <c r="B3398" s="922" t="s">
        <v>20405</v>
      </c>
      <c r="C3398" s="920" t="s">
        <v>11846</v>
      </c>
      <c r="D3398" s="923" t="s">
        <v>11847</v>
      </c>
      <c r="E3398" s="920" t="s">
        <v>20406</v>
      </c>
      <c r="F3398" s="921">
        <v>3</v>
      </c>
      <c r="G3398" s="920" t="s">
        <v>26859</v>
      </c>
      <c r="H3398" s="922" t="s">
        <v>1282</v>
      </c>
      <c r="I3398" s="923" t="s">
        <v>11101</v>
      </c>
    </row>
    <row r="3399" spans="1:9">
      <c r="A3399" s="1151"/>
      <c r="B3399" s="922" t="s">
        <v>21047</v>
      </c>
      <c r="C3399" s="920" t="s">
        <v>8513</v>
      </c>
      <c r="D3399" s="923" t="s">
        <v>21048</v>
      </c>
      <c r="E3399" s="920" t="s">
        <v>8954</v>
      </c>
      <c r="F3399" s="921">
        <v>2</v>
      </c>
      <c r="G3399" s="920" t="s">
        <v>26859</v>
      </c>
      <c r="H3399" s="922" t="s">
        <v>13276</v>
      </c>
      <c r="I3399" s="923" t="s">
        <v>11101</v>
      </c>
    </row>
    <row r="3400" spans="1:9">
      <c r="A3400" s="1151"/>
      <c r="B3400" s="922" t="s">
        <v>25409</v>
      </c>
      <c r="C3400" s="920" t="s">
        <v>3529</v>
      </c>
      <c r="D3400" s="923" t="s">
        <v>25410</v>
      </c>
      <c r="E3400" s="920" t="s">
        <v>18692</v>
      </c>
      <c r="F3400" s="921">
        <v>0</v>
      </c>
      <c r="G3400" s="920" t="s">
        <v>26859</v>
      </c>
      <c r="H3400" s="922" t="s">
        <v>563</v>
      </c>
      <c r="I3400" s="923" t="s">
        <v>11101</v>
      </c>
    </row>
    <row r="3401" spans="1:9">
      <c r="A3401" s="1151"/>
      <c r="B3401" s="922" t="s">
        <v>25121</v>
      </c>
      <c r="C3401" s="920" t="s">
        <v>1122</v>
      </c>
      <c r="D3401" s="923" t="s">
        <v>25122</v>
      </c>
      <c r="E3401" s="920" t="s">
        <v>8948</v>
      </c>
      <c r="F3401" s="921">
        <v>8</v>
      </c>
      <c r="G3401" s="920" t="s">
        <v>26859</v>
      </c>
      <c r="H3401" s="922" t="s">
        <v>1293</v>
      </c>
      <c r="I3401" s="923" t="s">
        <v>11101</v>
      </c>
    </row>
    <row r="3402" spans="1:9">
      <c r="A3402" s="1151"/>
      <c r="B3402" s="922" t="s">
        <v>25398</v>
      </c>
      <c r="C3402" s="920" t="s">
        <v>744</v>
      </c>
      <c r="D3402" s="923" t="s">
        <v>25399</v>
      </c>
      <c r="E3402" s="920" t="s">
        <v>8923</v>
      </c>
      <c r="F3402" s="921">
        <v>41</v>
      </c>
      <c r="G3402" s="920" t="s">
        <v>26859</v>
      </c>
      <c r="H3402" s="922" t="s">
        <v>25400</v>
      </c>
      <c r="I3402" s="923" t="s">
        <v>11101</v>
      </c>
    </row>
    <row r="3403" spans="1:9">
      <c r="A3403" s="1151"/>
      <c r="B3403" s="922" t="s">
        <v>20236</v>
      </c>
      <c r="C3403" s="920" t="s">
        <v>13068</v>
      </c>
      <c r="D3403" s="923" t="s">
        <v>13069</v>
      </c>
      <c r="E3403" s="920" t="s">
        <v>20237</v>
      </c>
      <c r="F3403" s="921">
        <v>3</v>
      </c>
      <c r="G3403" s="920" t="s">
        <v>26859</v>
      </c>
      <c r="H3403" s="922" t="s">
        <v>20238</v>
      </c>
      <c r="I3403" s="923" t="s">
        <v>11101</v>
      </c>
    </row>
    <row r="3404" spans="1:9">
      <c r="A3404" s="1151"/>
      <c r="B3404" s="922" t="s">
        <v>22578</v>
      </c>
      <c r="C3404" s="920" t="s">
        <v>8464</v>
      </c>
      <c r="D3404" s="923" t="s">
        <v>8691</v>
      </c>
      <c r="E3404" s="920" t="s">
        <v>8932</v>
      </c>
      <c r="F3404" s="921">
        <v>8</v>
      </c>
      <c r="G3404" s="920" t="s">
        <v>26859</v>
      </c>
      <c r="H3404" s="922" t="s">
        <v>8976</v>
      </c>
      <c r="I3404" s="923" t="s">
        <v>11101</v>
      </c>
    </row>
    <row r="3405" spans="1:9">
      <c r="A3405" s="1151"/>
      <c r="B3405" s="922" t="s">
        <v>22982</v>
      </c>
      <c r="C3405" s="920" t="s">
        <v>8459</v>
      </c>
      <c r="D3405" s="923" t="s">
        <v>8688</v>
      </c>
      <c r="E3405" s="920" t="s">
        <v>8930</v>
      </c>
      <c r="F3405" s="921">
        <v>10</v>
      </c>
      <c r="G3405" s="920" t="s">
        <v>26861</v>
      </c>
      <c r="H3405" s="922" t="s">
        <v>27098</v>
      </c>
      <c r="I3405" s="923" t="s">
        <v>27099</v>
      </c>
    </row>
    <row r="3406" spans="1:9">
      <c r="A3406" s="1151"/>
      <c r="B3406" s="922" t="s">
        <v>20233</v>
      </c>
      <c r="C3406" s="920" t="s">
        <v>20234</v>
      </c>
      <c r="D3406" s="923" t="s">
        <v>20235</v>
      </c>
      <c r="E3406" s="920" t="s">
        <v>10992</v>
      </c>
      <c r="F3406" s="921">
        <v>3</v>
      </c>
      <c r="G3406" s="920" t="s">
        <v>26859</v>
      </c>
      <c r="H3406" s="922" t="s">
        <v>1273</v>
      </c>
      <c r="I3406" s="923" t="s">
        <v>11503</v>
      </c>
    </row>
    <row r="3407" spans="1:9">
      <c r="A3407" s="1151"/>
      <c r="B3407" s="922" t="s">
        <v>22980</v>
      </c>
      <c r="C3407" s="920" t="s">
        <v>8417</v>
      </c>
      <c r="D3407" s="923" t="s">
        <v>22981</v>
      </c>
      <c r="E3407" s="920" t="s">
        <v>8925</v>
      </c>
      <c r="F3407" s="921">
        <v>8</v>
      </c>
      <c r="G3407" s="920" t="s">
        <v>26859</v>
      </c>
      <c r="H3407" s="922" t="s">
        <v>2608</v>
      </c>
      <c r="I3407" s="923" t="s">
        <v>11606</v>
      </c>
    </row>
    <row r="3408" spans="1:9">
      <c r="A3408" s="1151"/>
      <c r="B3408" s="922" t="s">
        <v>20226</v>
      </c>
      <c r="C3408" s="920" t="s">
        <v>20227</v>
      </c>
      <c r="D3408" s="923" t="s">
        <v>20228</v>
      </c>
      <c r="E3408" s="920" t="s">
        <v>20229</v>
      </c>
      <c r="F3408" s="921">
        <v>20</v>
      </c>
      <c r="G3408" s="920" t="s">
        <v>26859</v>
      </c>
      <c r="H3408" s="922" t="s">
        <v>20230</v>
      </c>
      <c r="I3408" s="923" t="s">
        <v>11101</v>
      </c>
    </row>
    <row r="3409" spans="1:9">
      <c r="A3409" s="1151"/>
      <c r="B3409" s="922" t="s">
        <v>20222</v>
      </c>
      <c r="C3409" s="920" t="s">
        <v>11716</v>
      </c>
      <c r="D3409" s="923" t="s">
        <v>11717</v>
      </c>
      <c r="E3409" s="920" t="s">
        <v>11718</v>
      </c>
      <c r="F3409" s="921">
        <v>2</v>
      </c>
      <c r="G3409" s="920" t="s">
        <v>26859</v>
      </c>
      <c r="H3409" s="922" t="s">
        <v>11719</v>
      </c>
      <c r="I3409" s="923" t="s">
        <v>11101</v>
      </c>
    </row>
    <row r="3410" spans="1:9">
      <c r="A3410" s="1151"/>
      <c r="B3410" s="922" t="s">
        <v>22576</v>
      </c>
      <c r="C3410" s="920" t="s">
        <v>8472</v>
      </c>
      <c r="D3410" s="923" t="s">
        <v>8694</v>
      </c>
      <c r="E3410" s="920" t="s">
        <v>8937</v>
      </c>
      <c r="F3410" s="921">
        <v>8</v>
      </c>
      <c r="G3410" s="920" t="s">
        <v>26859</v>
      </c>
      <c r="H3410" s="922" t="s">
        <v>22577</v>
      </c>
      <c r="I3410" s="923" t="s">
        <v>11101</v>
      </c>
    </row>
    <row r="3411" spans="1:9">
      <c r="A3411" s="1151"/>
      <c r="B3411" s="922" t="s">
        <v>25384</v>
      </c>
      <c r="C3411" s="920" t="s">
        <v>8418</v>
      </c>
      <c r="D3411" s="923" t="s">
        <v>15945</v>
      </c>
      <c r="E3411" s="920" t="s">
        <v>25385</v>
      </c>
      <c r="F3411" s="921">
        <v>6</v>
      </c>
      <c r="G3411" s="920" t="s">
        <v>26859</v>
      </c>
      <c r="H3411" s="922" t="s">
        <v>25386</v>
      </c>
      <c r="I3411" s="923" t="s">
        <v>12684</v>
      </c>
    </row>
    <row r="3412" spans="1:9">
      <c r="A3412" s="1151"/>
      <c r="B3412" s="922" t="s">
        <v>22574</v>
      </c>
      <c r="C3412" s="920" t="s">
        <v>8282</v>
      </c>
      <c r="D3412" s="923" t="s">
        <v>22575</v>
      </c>
      <c r="E3412" s="920" t="s">
        <v>17038</v>
      </c>
      <c r="F3412" s="921">
        <v>6</v>
      </c>
      <c r="G3412" s="920" t="s">
        <v>26859</v>
      </c>
      <c r="H3412" s="922" t="s">
        <v>4770</v>
      </c>
      <c r="I3412" s="923" t="s">
        <v>11101</v>
      </c>
    </row>
    <row r="3413" spans="1:9">
      <c r="A3413" s="1151"/>
      <c r="B3413" s="922" t="s">
        <v>20210</v>
      </c>
      <c r="C3413" s="920" t="s">
        <v>20211</v>
      </c>
      <c r="D3413" s="923" t="s">
        <v>8703</v>
      </c>
      <c r="E3413" s="920" t="s">
        <v>8949</v>
      </c>
      <c r="F3413" s="921">
        <v>2</v>
      </c>
      <c r="G3413" s="920" t="s">
        <v>26859</v>
      </c>
      <c r="H3413" s="922" t="s">
        <v>18645</v>
      </c>
      <c r="I3413" s="923" t="s">
        <v>11130</v>
      </c>
    </row>
    <row r="3414" spans="1:9">
      <c r="A3414" s="1151"/>
      <c r="B3414" s="922" t="s">
        <v>25370</v>
      </c>
      <c r="C3414" s="920" t="s">
        <v>762</v>
      </c>
      <c r="D3414" s="923" t="s">
        <v>25371</v>
      </c>
      <c r="E3414" s="920" t="s">
        <v>17022</v>
      </c>
      <c r="F3414" s="921">
        <v>16</v>
      </c>
      <c r="G3414" s="920" t="s">
        <v>26859</v>
      </c>
      <c r="H3414" s="922" t="s">
        <v>915</v>
      </c>
      <c r="I3414" s="923" t="s">
        <v>11101</v>
      </c>
    </row>
    <row r="3415" spans="1:9">
      <c r="A3415" s="1151"/>
      <c r="B3415" s="922" t="s">
        <v>20198</v>
      </c>
      <c r="C3415" s="920" t="s">
        <v>20199</v>
      </c>
      <c r="D3415" s="923" t="s">
        <v>20200</v>
      </c>
      <c r="E3415" s="920" t="s">
        <v>18692</v>
      </c>
      <c r="F3415" s="921">
        <v>4</v>
      </c>
      <c r="G3415" s="920" t="s">
        <v>26859</v>
      </c>
      <c r="H3415" s="922" t="s">
        <v>1298</v>
      </c>
      <c r="I3415" s="923" t="s">
        <v>11130</v>
      </c>
    </row>
    <row r="3416" spans="1:9">
      <c r="A3416" s="1151"/>
      <c r="B3416" s="922" t="s">
        <v>14227</v>
      </c>
      <c r="C3416" s="920" t="s">
        <v>14228</v>
      </c>
      <c r="D3416" s="923" t="s">
        <v>22377</v>
      </c>
      <c r="E3416" s="920" t="s">
        <v>14229</v>
      </c>
      <c r="F3416" s="921">
        <v>1</v>
      </c>
      <c r="G3416" s="920" t="s">
        <v>26859</v>
      </c>
      <c r="H3416" s="922" t="s">
        <v>1833</v>
      </c>
      <c r="I3416" s="923" t="s">
        <v>11101</v>
      </c>
    </row>
    <row r="3417" spans="1:9" ht="27">
      <c r="A3417" s="1151"/>
      <c r="B3417" s="922" t="s">
        <v>24351</v>
      </c>
      <c r="C3417" s="920" t="s">
        <v>24352</v>
      </c>
      <c r="D3417" s="923" t="s">
        <v>27100</v>
      </c>
      <c r="E3417" s="920" t="s">
        <v>17038</v>
      </c>
      <c r="F3417" s="921">
        <v>2</v>
      </c>
      <c r="G3417" s="920" t="s">
        <v>26859</v>
      </c>
      <c r="H3417" s="922" t="s">
        <v>27101</v>
      </c>
      <c r="I3417" s="923" t="s">
        <v>11101</v>
      </c>
    </row>
    <row r="3418" spans="1:9">
      <c r="A3418" s="1151"/>
      <c r="B3418" s="922" t="s">
        <v>26018</v>
      </c>
      <c r="C3418" s="920" t="s">
        <v>26019</v>
      </c>
      <c r="D3418" s="923" t="s">
        <v>26020</v>
      </c>
      <c r="E3418" s="920" t="s">
        <v>17038</v>
      </c>
      <c r="F3418" s="921">
        <v>1</v>
      </c>
      <c r="G3418" s="920" t="s">
        <v>26859</v>
      </c>
      <c r="H3418" s="922" t="s">
        <v>25535</v>
      </c>
      <c r="I3418" s="923" t="s">
        <v>11299</v>
      </c>
    </row>
    <row r="3419" spans="1:9">
      <c r="A3419" s="1151"/>
      <c r="B3419" s="922" t="s">
        <v>16178</v>
      </c>
      <c r="C3419" s="920" t="s">
        <v>16179</v>
      </c>
      <c r="D3419" s="923" t="s">
        <v>26017</v>
      </c>
      <c r="E3419" s="920"/>
      <c r="F3419" s="921">
        <v>0</v>
      </c>
      <c r="G3419" s="920" t="s">
        <v>26859</v>
      </c>
      <c r="H3419" s="922" t="s">
        <v>25600</v>
      </c>
      <c r="I3419" s="923" t="s">
        <v>10985</v>
      </c>
    </row>
    <row r="3420" spans="1:9">
      <c r="A3420" s="1151"/>
      <c r="B3420" s="922" t="s">
        <v>26014</v>
      </c>
      <c r="C3420" s="920" t="s">
        <v>26014</v>
      </c>
      <c r="D3420" s="923" t="s">
        <v>26015</v>
      </c>
      <c r="E3420" s="920" t="s">
        <v>17038</v>
      </c>
      <c r="F3420" s="921">
        <v>1</v>
      </c>
      <c r="G3420" s="920" t="s">
        <v>26859</v>
      </c>
      <c r="H3420" s="922" t="s">
        <v>25600</v>
      </c>
      <c r="I3420" s="923" t="s">
        <v>11165</v>
      </c>
    </row>
    <row r="3421" spans="1:9">
      <c r="A3421" s="1151"/>
      <c r="B3421" s="922" t="s">
        <v>8119</v>
      </c>
      <c r="C3421" s="920" t="s">
        <v>8432</v>
      </c>
      <c r="D3421" s="923" t="s">
        <v>26013</v>
      </c>
      <c r="E3421" s="920"/>
      <c r="F3421" s="921">
        <v>0</v>
      </c>
      <c r="G3421" s="920" t="s">
        <v>26859</v>
      </c>
      <c r="H3421" s="922" t="s">
        <v>25600</v>
      </c>
      <c r="I3421" s="923" t="s">
        <v>10985</v>
      </c>
    </row>
    <row r="3422" spans="1:9">
      <c r="A3422" s="1151"/>
      <c r="B3422" s="922" t="s">
        <v>26009</v>
      </c>
      <c r="C3422" s="920" t="s">
        <v>26009</v>
      </c>
      <c r="D3422" s="923" t="s">
        <v>26010</v>
      </c>
      <c r="E3422" s="920" t="s">
        <v>17038</v>
      </c>
      <c r="F3422" s="921">
        <v>1</v>
      </c>
      <c r="G3422" s="920" t="s">
        <v>26859</v>
      </c>
      <c r="H3422" s="922" t="s">
        <v>25600</v>
      </c>
      <c r="I3422" s="923" t="s">
        <v>11165</v>
      </c>
    </row>
    <row r="3423" spans="1:9">
      <c r="A3423" s="1151"/>
      <c r="B3423" s="922" t="s">
        <v>16303</v>
      </c>
      <c r="C3423" s="920" t="s">
        <v>16296</v>
      </c>
      <c r="D3423" s="923" t="s">
        <v>26333</v>
      </c>
      <c r="E3423" s="920" t="s">
        <v>17038</v>
      </c>
      <c r="F3423" s="921">
        <v>1</v>
      </c>
      <c r="G3423" s="920" t="s">
        <v>10858</v>
      </c>
      <c r="H3423" s="922" t="s">
        <v>25600</v>
      </c>
      <c r="I3423" s="923" t="s">
        <v>11606</v>
      </c>
    </row>
    <row r="3424" spans="1:9">
      <c r="A3424" s="1151"/>
      <c r="B3424" s="922" t="s">
        <v>26006</v>
      </c>
      <c r="C3424" s="920" t="s">
        <v>26007</v>
      </c>
      <c r="D3424" s="923" t="s">
        <v>26008</v>
      </c>
      <c r="E3424" s="920" t="s">
        <v>17038</v>
      </c>
      <c r="F3424" s="921">
        <v>1</v>
      </c>
      <c r="G3424" s="920" t="s">
        <v>26859</v>
      </c>
      <c r="H3424" s="922" t="s">
        <v>25600</v>
      </c>
      <c r="I3424" s="923" t="s">
        <v>11165</v>
      </c>
    </row>
    <row r="3425" spans="1:9">
      <c r="A3425" s="1151"/>
      <c r="B3425" s="922" t="s">
        <v>16301</v>
      </c>
      <c r="C3425" s="920" t="s">
        <v>16302</v>
      </c>
      <c r="D3425" s="923" t="s">
        <v>26332</v>
      </c>
      <c r="E3425" s="920" t="s">
        <v>17038</v>
      </c>
      <c r="F3425" s="921">
        <v>2</v>
      </c>
      <c r="G3425" s="920" t="s">
        <v>10858</v>
      </c>
      <c r="H3425" s="922" t="s">
        <v>25600</v>
      </c>
      <c r="I3425" s="923" t="s">
        <v>11606</v>
      </c>
    </row>
    <row r="3426" spans="1:9">
      <c r="A3426" s="1151"/>
      <c r="B3426" s="922" t="s">
        <v>26330</v>
      </c>
      <c r="C3426" s="920" t="s">
        <v>26330</v>
      </c>
      <c r="D3426" s="923" t="s">
        <v>26331</v>
      </c>
      <c r="E3426" s="920" t="s">
        <v>17038</v>
      </c>
      <c r="F3426" s="921">
        <v>0</v>
      </c>
      <c r="G3426" s="920" t="s">
        <v>10858</v>
      </c>
      <c r="H3426" s="922" t="s">
        <v>2059</v>
      </c>
      <c r="I3426" s="923" t="s">
        <v>12684</v>
      </c>
    </row>
    <row r="3427" spans="1:9">
      <c r="A3427" s="1151"/>
      <c r="B3427" s="922" t="s">
        <v>8142</v>
      </c>
      <c r="C3427" s="920" t="s">
        <v>8455</v>
      </c>
      <c r="D3427" s="923" t="s">
        <v>26329</v>
      </c>
      <c r="E3427" s="920"/>
      <c r="F3427" s="921">
        <v>0</v>
      </c>
      <c r="G3427" s="920" t="s">
        <v>10858</v>
      </c>
      <c r="H3427" s="922" t="s">
        <v>26210</v>
      </c>
      <c r="I3427" s="923" t="s">
        <v>11165</v>
      </c>
    </row>
    <row r="3428" spans="1:9">
      <c r="A3428" s="1151"/>
      <c r="B3428" s="922" t="s">
        <v>25998</v>
      </c>
      <c r="C3428" s="920" t="s">
        <v>25999</v>
      </c>
      <c r="D3428" s="923" t="s">
        <v>26000</v>
      </c>
      <c r="E3428" s="920" t="s">
        <v>18692</v>
      </c>
      <c r="F3428" s="921">
        <v>0</v>
      </c>
      <c r="G3428" s="920" t="s">
        <v>26859</v>
      </c>
      <c r="H3428" s="922" t="s">
        <v>16693</v>
      </c>
      <c r="I3428" s="923" t="s">
        <v>11165</v>
      </c>
    </row>
    <row r="3429" spans="1:9">
      <c r="A3429" s="1151"/>
      <c r="B3429" s="922" t="s">
        <v>26327</v>
      </c>
      <c r="C3429" s="920" t="s">
        <v>26327</v>
      </c>
      <c r="D3429" s="923" t="s">
        <v>26328</v>
      </c>
      <c r="E3429" s="920" t="s">
        <v>17038</v>
      </c>
      <c r="F3429" s="921">
        <v>0</v>
      </c>
      <c r="G3429" s="920" t="s">
        <v>10858</v>
      </c>
      <c r="H3429" s="922" t="s">
        <v>2059</v>
      </c>
      <c r="I3429" s="923" t="s">
        <v>12684</v>
      </c>
    </row>
    <row r="3430" spans="1:9">
      <c r="A3430" s="1151"/>
      <c r="B3430" s="922" t="s">
        <v>25989</v>
      </c>
      <c r="C3430" s="920" t="s">
        <v>25990</v>
      </c>
      <c r="D3430" s="923" t="s">
        <v>25991</v>
      </c>
      <c r="E3430" s="920" t="s">
        <v>17038</v>
      </c>
      <c r="F3430" s="921">
        <v>1</v>
      </c>
      <c r="G3430" s="920" t="s">
        <v>26859</v>
      </c>
      <c r="H3430" s="922" t="s">
        <v>25600</v>
      </c>
      <c r="I3430" s="923" t="s">
        <v>11165</v>
      </c>
    </row>
    <row r="3431" spans="1:9">
      <c r="A3431" s="1151"/>
      <c r="B3431" s="922" t="s">
        <v>6868</v>
      </c>
      <c r="C3431" s="920" t="s">
        <v>25979</v>
      </c>
      <c r="D3431" s="923" t="s">
        <v>25980</v>
      </c>
      <c r="E3431" s="920" t="s">
        <v>17022</v>
      </c>
      <c r="F3431" s="921">
        <v>0</v>
      </c>
      <c r="G3431" s="920" t="s">
        <v>26859</v>
      </c>
      <c r="H3431" s="922" t="s">
        <v>2059</v>
      </c>
      <c r="I3431" s="923" t="s">
        <v>11560</v>
      </c>
    </row>
    <row r="3432" spans="1:9">
      <c r="A3432" s="1151"/>
      <c r="B3432" s="922" t="s">
        <v>16300</v>
      </c>
      <c r="C3432" s="920" t="s">
        <v>3384</v>
      </c>
      <c r="D3432" s="923" t="s">
        <v>26323</v>
      </c>
      <c r="E3432" s="920" t="s">
        <v>17038</v>
      </c>
      <c r="F3432" s="921">
        <v>0</v>
      </c>
      <c r="G3432" s="920" t="s">
        <v>10858</v>
      </c>
      <c r="H3432" s="922" t="s">
        <v>25600</v>
      </c>
      <c r="I3432" s="923" t="s">
        <v>11606</v>
      </c>
    </row>
    <row r="3433" spans="1:9">
      <c r="A3433" s="1151"/>
      <c r="B3433" s="922" t="s">
        <v>16298</v>
      </c>
      <c r="C3433" s="920" t="s">
        <v>16299</v>
      </c>
      <c r="D3433" s="923" t="s">
        <v>26322</v>
      </c>
      <c r="E3433" s="920"/>
      <c r="F3433" s="921">
        <v>1</v>
      </c>
      <c r="G3433" s="920" t="s">
        <v>10858</v>
      </c>
      <c r="H3433" s="922" t="s">
        <v>26210</v>
      </c>
      <c r="I3433" s="923" t="s">
        <v>11165</v>
      </c>
    </row>
    <row r="3434" spans="1:9">
      <c r="A3434" s="1151"/>
      <c r="B3434" s="922" t="s">
        <v>20032</v>
      </c>
      <c r="C3434" s="920" t="s">
        <v>20033</v>
      </c>
      <c r="D3434" s="923" t="s">
        <v>20034</v>
      </c>
      <c r="E3434" s="920" t="s">
        <v>10992</v>
      </c>
      <c r="F3434" s="921">
        <v>2</v>
      </c>
      <c r="G3434" s="920" t="s">
        <v>26859</v>
      </c>
      <c r="H3434" s="922" t="s">
        <v>1273</v>
      </c>
      <c r="I3434" s="923" t="s">
        <v>11503</v>
      </c>
    </row>
    <row r="3435" spans="1:9">
      <c r="A3435" s="1151"/>
      <c r="B3435" s="922" t="s">
        <v>2247</v>
      </c>
      <c r="C3435" s="920" t="s">
        <v>8502</v>
      </c>
      <c r="D3435" s="923" t="s">
        <v>8705</v>
      </c>
      <c r="E3435" s="920" t="s">
        <v>8950</v>
      </c>
      <c r="F3435" s="921">
        <v>2</v>
      </c>
      <c r="G3435" s="920" t="s">
        <v>26859</v>
      </c>
      <c r="H3435" s="922" t="s">
        <v>7181</v>
      </c>
      <c r="I3435" s="923" t="s">
        <v>11130</v>
      </c>
    </row>
    <row r="3436" spans="1:9">
      <c r="A3436" s="1151"/>
      <c r="B3436" s="922" t="s">
        <v>25951</v>
      </c>
      <c r="C3436" s="920" t="s">
        <v>25952</v>
      </c>
      <c r="D3436" s="923" t="s">
        <v>25953</v>
      </c>
      <c r="E3436" s="920" t="s">
        <v>17038</v>
      </c>
      <c r="F3436" s="921">
        <v>1</v>
      </c>
      <c r="G3436" s="920" t="s">
        <v>26859</v>
      </c>
      <c r="H3436" s="922" t="s">
        <v>25600</v>
      </c>
      <c r="I3436" s="923" t="s">
        <v>11165</v>
      </c>
    </row>
    <row r="3437" spans="1:9">
      <c r="A3437" s="1151"/>
      <c r="B3437" s="922" t="s">
        <v>25944</v>
      </c>
      <c r="C3437" s="920" t="s">
        <v>25945</v>
      </c>
      <c r="D3437" s="923" t="s">
        <v>25946</v>
      </c>
      <c r="E3437" s="920" t="s">
        <v>17038</v>
      </c>
      <c r="F3437" s="921">
        <v>1</v>
      </c>
      <c r="G3437" s="920" t="s">
        <v>26859</v>
      </c>
      <c r="H3437" s="922" t="s">
        <v>25535</v>
      </c>
      <c r="I3437" s="923" t="s">
        <v>11299</v>
      </c>
    </row>
    <row r="3438" spans="1:9">
      <c r="A3438" s="1151"/>
      <c r="B3438" s="922" t="s">
        <v>8174</v>
      </c>
      <c r="C3438" s="920" t="s">
        <v>8497</v>
      </c>
      <c r="D3438" s="923" t="s">
        <v>8702</v>
      </c>
      <c r="E3438" s="920"/>
      <c r="F3438" s="921">
        <v>2</v>
      </c>
      <c r="G3438" s="920" t="s">
        <v>26859</v>
      </c>
      <c r="H3438" s="922" t="s">
        <v>2059</v>
      </c>
      <c r="I3438" s="923" t="s">
        <v>11165</v>
      </c>
    </row>
    <row r="3439" spans="1:9">
      <c r="A3439" s="1151"/>
      <c r="B3439" s="922" t="s">
        <v>8188</v>
      </c>
      <c r="C3439" s="920" t="s">
        <v>8516</v>
      </c>
      <c r="D3439" s="923" t="s">
        <v>20004</v>
      </c>
      <c r="E3439" s="920" t="s">
        <v>8956</v>
      </c>
      <c r="F3439" s="921">
        <v>2</v>
      </c>
      <c r="G3439" s="920" t="s">
        <v>26859</v>
      </c>
      <c r="H3439" s="922" t="s">
        <v>4770</v>
      </c>
      <c r="I3439" s="923" t="s">
        <v>11101</v>
      </c>
    </row>
    <row r="3440" spans="1:9">
      <c r="A3440" s="1151"/>
      <c r="B3440" s="922" t="s">
        <v>17181</v>
      </c>
      <c r="C3440" s="920" t="s">
        <v>17182</v>
      </c>
      <c r="D3440" s="923" t="s">
        <v>17183</v>
      </c>
      <c r="E3440" s="920" t="s">
        <v>17038</v>
      </c>
      <c r="F3440" s="921">
        <v>1</v>
      </c>
      <c r="G3440" s="920" t="s">
        <v>26859</v>
      </c>
      <c r="H3440" s="922" t="s">
        <v>4812</v>
      </c>
      <c r="I3440" s="923" t="s">
        <v>11165</v>
      </c>
    </row>
    <row r="3441" spans="1:9">
      <c r="A3441" s="1151"/>
      <c r="B3441" s="922" t="s">
        <v>15977</v>
      </c>
      <c r="C3441" s="920" t="s">
        <v>15978</v>
      </c>
      <c r="D3441" s="923" t="s">
        <v>25355</v>
      </c>
      <c r="E3441" s="920" t="s">
        <v>25356</v>
      </c>
      <c r="F3441" s="921">
        <v>0</v>
      </c>
      <c r="G3441" s="920" t="s">
        <v>26859</v>
      </c>
      <c r="H3441" s="922" t="s">
        <v>915</v>
      </c>
      <c r="I3441" s="923" t="s">
        <v>12684</v>
      </c>
    </row>
    <row r="3442" spans="1:9">
      <c r="A3442" s="1151"/>
      <c r="B3442" s="922" t="s">
        <v>16297</v>
      </c>
      <c r="C3442" s="920" t="s">
        <v>1907</v>
      </c>
      <c r="D3442" s="923" t="s">
        <v>25935</v>
      </c>
      <c r="E3442" s="920" t="s">
        <v>17022</v>
      </c>
      <c r="F3442" s="921">
        <v>1</v>
      </c>
      <c r="G3442" s="920" t="s">
        <v>26859</v>
      </c>
      <c r="H3442" s="922" t="s">
        <v>2059</v>
      </c>
      <c r="I3442" s="923" t="s">
        <v>11560</v>
      </c>
    </row>
    <row r="3443" spans="1:9">
      <c r="A3443" s="1151"/>
      <c r="B3443" s="922" t="s">
        <v>16295</v>
      </c>
      <c r="C3443" s="920" t="s">
        <v>16296</v>
      </c>
      <c r="D3443" s="923" t="s">
        <v>26313</v>
      </c>
      <c r="E3443" s="920" t="s">
        <v>17038</v>
      </c>
      <c r="F3443" s="921">
        <v>1</v>
      </c>
      <c r="G3443" s="920" t="s">
        <v>10858</v>
      </c>
      <c r="H3443" s="922" t="s">
        <v>25600</v>
      </c>
      <c r="I3443" s="923" t="s">
        <v>11606</v>
      </c>
    </row>
    <row r="3444" spans="1:9">
      <c r="A3444" s="1151"/>
      <c r="B3444" s="922" t="s">
        <v>8181</v>
      </c>
      <c r="C3444" s="920" t="s">
        <v>8507</v>
      </c>
      <c r="D3444" s="923" t="s">
        <v>19943</v>
      </c>
      <c r="E3444" s="920" t="s">
        <v>8951</v>
      </c>
      <c r="F3444" s="921">
        <v>3</v>
      </c>
      <c r="G3444" s="920" t="s">
        <v>26859</v>
      </c>
      <c r="H3444" s="922" t="s">
        <v>4770</v>
      </c>
      <c r="I3444" s="923" t="s">
        <v>11101</v>
      </c>
    </row>
    <row r="3445" spans="1:9">
      <c r="A3445" s="1151"/>
      <c r="B3445" s="922" t="s">
        <v>8141</v>
      </c>
      <c r="C3445" s="920" t="s">
        <v>3242</v>
      </c>
      <c r="D3445" s="923" t="s">
        <v>26837</v>
      </c>
      <c r="E3445" s="920"/>
      <c r="F3445" s="921">
        <v>0</v>
      </c>
      <c r="G3445" s="920" t="s">
        <v>10858</v>
      </c>
      <c r="H3445" s="922" t="s">
        <v>26838</v>
      </c>
      <c r="I3445" s="923" t="s">
        <v>11165</v>
      </c>
    </row>
    <row r="3446" spans="1:9">
      <c r="A3446" s="1151"/>
      <c r="B3446" s="922" t="s">
        <v>26310</v>
      </c>
      <c r="C3446" s="920" t="s">
        <v>26311</v>
      </c>
      <c r="D3446" s="923" t="s">
        <v>26312</v>
      </c>
      <c r="E3446" s="920" t="s">
        <v>17038</v>
      </c>
      <c r="F3446" s="921">
        <v>2</v>
      </c>
      <c r="G3446" s="920" t="s">
        <v>10858</v>
      </c>
      <c r="H3446" s="922" t="s">
        <v>2059</v>
      </c>
      <c r="I3446" s="923" t="s">
        <v>12684</v>
      </c>
    </row>
    <row r="3447" spans="1:9">
      <c r="A3447" s="1151"/>
      <c r="B3447" s="922" t="s">
        <v>16146</v>
      </c>
      <c r="C3447" s="920" t="s">
        <v>16147</v>
      </c>
      <c r="D3447" s="923" t="s">
        <v>25929</v>
      </c>
      <c r="E3447" s="920"/>
      <c r="F3447" s="921">
        <v>0</v>
      </c>
      <c r="G3447" s="920" t="s">
        <v>26859</v>
      </c>
      <c r="H3447" s="922" t="s">
        <v>25600</v>
      </c>
      <c r="I3447" s="923" t="s">
        <v>10985</v>
      </c>
    </row>
    <row r="3448" spans="1:9">
      <c r="A3448" s="1151"/>
      <c r="B3448" s="922" t="s">
        <v>8158</v>
      </c>
      <c r="C3448" s="920" t="s">
        <v>8474</v>
      </c>
      <c r="D3448" s="923" t="s">
        <v>19898</v>
      </c>
      <c r="E3448" s="920" t="s">
        <v>8940</v>
      </c>
      <c r="F3448" s="921">
        <v>3</v>
      </c>
      <c r="G3448" s="920" t="s">
        <v>26859</v>
      </c>
      <c r="H3448" s="922" t="s">
        <v>6737</v>
      </c>
      <c r="I3448" s="923" t="s">
        <v>11101</v>
      </c>
    </row>
    <row r="3449" spans="1:9">
      <c r="A3449" s="1151"/>
      <c r="B3449" s="922" t="s">
        <v>21970</v>
      </c>
      <c r="C3449" s="920" t="s">
        <v>21971</v>
      </c>
      <c r="D3449" s="923" t="s">
        <v>21972</v>
      </c>
      <c r="E3449" s="920" t="s">
        <v>17022</v>
      </c>
      <c r="F3449" s="921">
        <v>2</v>
      </c>
      <c r="G3449" s="920" t="s">
        <v>26859</v>
      </c>
      <c r="H3449" s="922" t="s">
        <v>21973</v>
      </c>
      <c r="I3449" s="923" t="s">
        <v>12684</v>
      </c>
    </row>
    <row r="3450" spans="1:9">
      <c r="A3450" s="1151"/>
      <c r="B3450" s="922" t="s">
        <v>8150</v>
      </c>
      <c r="C3450" s="920" t="s">
        <v>8461</v>
      </c>
      <c r="D3450" s="923" t="s">
        <v>12553</v>
      </c>
      <c r="E3450" s="920" t="s">
        <v>8931</v>
      </c>
      <c r="F3450" s="921">
        <v>4</v>
      </c>
      <c r="G3450" s="920" t="s">
        <v>26859</v>
      </c>
      <c r="H3450" s="922" t="s">
        <v>1273</v>
      </c>
      <c r="I3450" s="923" t="s">
        <v>11101</v>
      </c>
    </row>
    <row r="3451" spans="1:9">
      <c r="A3451" s="1151"/>
      <c r="B3451" s="922" t="s">
        <v>19858</v>
      </c>
      <c r="C3451" s="920" t="s">
        <v>19859</v>
      </c>
      <c r="D3451" s="923" t="s">
        <v>19860</v>
      </c>
      <c r="E3451" s="920" t="s">
        <v>19861</v>
      </c>
      <c r="F3451" s="921">
        <v>3</v>
      </c>
      <c r="G3451" s="920" t="s">
        <v>26859</v>
      </c>
      <c r="H3451" s="922" t="s">
        <v>1273</v>
      </c>
      <c r="I3451" s="923" t="s">
        <v>11101</v>
      </c>
    </row>
    <row r="3452" spans="1:9">
      <c r="A3452" s="1151"/>
      <c r="B3452" s="922" t="s">
        <v>25077</v>
      </c>
      <c r="C3452" s="920" t="s">
        <v>8491</v>
      </c>
      <c r="D3452" s="923" t="s">
        <v>25078</v>
      </c>
      <c r="E3452" s="920" t="s">
        <v>17022</v>
      </c>
      <c r="F3452" s="921">
        <v>3</v>
      </c>
      <c r="G3452" s="920" t="s">
        <v>26859</v>
      </c>
      <c r="H3452" s="922" t="s">
        <v>1293</v>
      </c>
      <c r="I3452" s="923" t="s">
        <v>11101</v>
      </c>
    </row>
    <row r="3453" spans="1:9">
      <c r="A3453" s="1151"/>
      <c r="B3453" s="922" t="s">
        <v>19854</v>
      </c>
      <c r="C3453" s="920" t="s">
        <v>19855</v>
      </c>
      <c r="D3453" s="923" t="s">
        <v>19856</v>
      </c>
      <c r="E3453" s="920" t="s">
        <v>19857</v>
      </c>
      <c r="F3453" s="921">
        <v>3</v>
      </c>
      <c r="G3453" s="920" t="s">
        <v>26859</v>
      </c>
      <c r="H3453" s="922" t="s">
        <v>505</v>
      </c>
      <c r="I3453" s="923" t="s">
        <v>11503</v>
      </c>
    </row>
    <row r="3454" spans="1:9">
      <c r="A3454" s="1151"/>
      <c r="B3454" s="922" t="s">
        <v>14352</v>
      </c>
      <c r="C3454" s="920" t="s">
        <v>14353</v>
      </c>
      <c r="D3454" s="923" t="s">
        <v>14354</v>
      </c>
      <c r="E3454" s="920" t="s">
        <v>22559</v>
      </c>
      <c r="F3454" s="921">
        <v>5</v>
      </c>
      <c r="G3454" s="920" t="s">
        <v>26859</v>
      </c>
      <c r="H3454" s="922" t="s">
        <v>10206</v>
      </c>
      <c r="I3454" s="923" t="s">
        <v>11560</v>
      </c>
    </row>
    <row r="3455" spans="1:9">
      <c r="A3455" s="1151"/>
      <c r="B3455" s="922" t="s">
        <v>8190</v>
      </c>
      <c r="C3455" s="920" t="s">
        <v>12535</v>
      </c>
      <c r="D3455" s="923" t="s">
        <v>19842</v>
      </c>
      <c r="E3455" s="920" t="s">
        <v>8957</v>
      </c>
      <c r="F3455" s="921">
        <v>5</v>
      </c>
      <c r="G3455" s="920" t="s">
        <v>26859</v>
      </c>
      <c r="H3455" s="922" t="s">
        <v>4770</v>
      </c>
      <c r="I3455" s="923" t="s">
        <v>11101</v>
      </c>
    </row>
    <row r="3456" spans="1:9">
      <c r="A3456" s="1151"/>
      <c r="B3456" s="922" t="s">
        <v>25899</v>
      </c>
      <c r="C3456" s="920" t="s">
        <v>25900</v>
      </c>
      <c r="D3456" s="923" t="s">
        <v>25581</v>
      </c>
      <c r="E3456" s="920" t="s">
        <v>18692</v>
      </c>
      <c r="F3456" s="921">
        <v>0</v>
      </c>
      <c r="G3456" s="920" t="s">
        <v>26859</v>
      </c>
      <c r="H3456" s="922" t="s">
        <v>16693</v>
      </c>
      <c r="I3456" s="923" t="s">
        <v>11165</v>
      </c>
    </row>
    <row r="3457" spans="1:9">
      <c r="A3457" s="1151"/>
      <c r="B3457" s="922" t="s">
        <v>25893</v>
      </c>
      <c r="C3457" s="920" t="s">
        <v>3809</v>
      </c>
      <c r="D3457" s="923" t="s">
        <v>25894</v>
      </c>
      <c r="E3457" s="920" t="s">
        <v>18692</v>
      </c>
      <c r="F3457" s="921">
        <v>0</v>
      </c>
      <c r="G3457" s="920" t="s">
        <v>26859</v>
      </c>
      <c r="H3457" s="922" t="s">
        <v>16693</v>
      </c>
      <c r="I3457" s="923" t="s">
        <v>11165</v>
      </c>
    </row>
    <row r="3458" spans="1:9">
      <c r="A3458" s="1151"/>
      <c r="B3458" s="922" t="s">
        <v>16293</v>
      </c>
      <c r="C3458" s="920" t="s">
        <v>16294</v>
      </c>
      <c r="D3458" s="923" t="s">
        <v>26302</v>
      </c>
      <c r="E3458" s="920" t="s">
        <v>17038</v>
      </c>
      <c r="F3458" s="921">
        <v>1</v>
      </c>
      <c r="G3458" s="920" t="s">
        <v>10858</v>
      </c>
      <c r="H3458" s="922" t="s">
        <v>25600</v>
      </c>
      <c r="I3458" s="923" t="s">
        <v>11606</v>
      </c>
    </row>
    <row r="3459" spans="1:9">
      <c r="A3459" s="1151"/>
      <c r="B3459" s="922" t="s">
        <v>25069</v>
      </c>
      <c r="C3459" s="920" t="s">
        <v>25070</v>
      </c>
      <c r="D3459" s="923" t="s">
        <v>25071</v>
      </c>
      <c r="E3459" s="920" t="s">
        <v>25072</v>
      </c>
      <c r="F3459" s="921">
        <v>4</v>
      </c>
      <c r="G3459" s="920" t="s">
        <v>26859</v>
      </c>
      <c r="H3459" s="922" t="s">
        <v>926</v>
      </c>
      <c r="I3459" s="923" t="s">
        <v>11101</v>
      </c>
    </row>
    <row r="3460" spans="1:9">
      <c r="A3460" s="1151"/>
      <c r="B3460" s="922" t="s">
        <v>25889</v>
      </c>
      <c r="C3460" s="920" t="s">
        <v>25890</v>
      </c>
      <c r="D3460" s="923" t="s">
        <v>25891</v>
      </c>
      <c r="E3460" s="920" t="s">
        <v>18692</v>
      </c>
      <c r="F3460" s="921">
        <v>0</v>
      </c>
      <c r="G3460" s="920" t="s">
        <v>26859</v>
      </c>
      <c r="H3460" s="922" t="s">
        <v>16693</v>
      </c>
      <c r="I3460" s="923" t="s">
        <v>11165</v>
      </c>
    </row>
    <row r="3461" spans="1:9">
      <c r="A3461" s="1151"/>
      <c r="B3461" s="922" t="s">
        <v>16292</v>
      </c>
      <c r="C3461" s="920" t="s">
        <v>26300</v>
      </c>
      <c r="D3461" s="923" t="s">
        <v>26301</v>
      </c>
      <c r="E3461" s="920"/>
      <c r="F3461" s="921">
        <v>0</v>
      </c>
      <c r="G3461" s="920" t="s">
        <v>10858</v>
      </c>
      <c r="H3461" s="922" t="s">
        <v>26210</v>
      </c>
      <c r="I3461" s="923" t="s">
        <v>11165</v>
      </c>
    </row>
    <row r="3462" spans="1:9">
      <c r="A3462" s="1151"/>
      <c r="B3462" s="922" t="s">
        <v>8155</v>
      </c>
      <c r="C3462" s="920" t="s">
        <v>1101</v>
      </c>
      <c r="D3462" s="923" t="s">
        <v>12463</v>
      </c>
      <c r="E3462" s="920" t="s">
        <v>12464</v>
      </c>
      <c r="F3462" s="921">
        <v>9</v>
      </c>
      <c r="G3462" s="920" t="s">
        <v>26859</v>
      </c>
      <c r="H3462" s="922" t="s">
        <v>19735</v>
      </c>
      <c r="I3462" s="923" t="s">
        <v>11101</v>
      </c>
    </row>
    <row r="3463" spans="1:9">
      <c r="A3463" s="1151"/>
      <c r="B3463" s="922" t="s">
        <v>19711</v>
      </c>
      <c r="C3463" s="920" t="s">
        <v>19712</v>
      </c>
      <c r="D3463" s="923" t="s">
        <v>19713</v>
      </c>
      <c r="E3463" s="920" t="s">
        <v>19714</v>
      </c>
      <c r="F3463" s="921">
        <v>0</v>
      </c>
      <c r="G3463" s="920" t="s">
        <v>26859</v>
      </c>
      <c r="H3463" s="922" t="s">
        <v>14634</v>
      </c>
      <c r="I3463" s="923" t="s">
        <v>11577</v>
      </c>
    </row>
    <row r="3464" spans="1:9">
      <c r="A3464" s="1151"/>
      <c r="B3464" s="922" t="s">
        <v>22309</v>
      </c>
      <c r="C3464" s="920" t="s">
        <v>22310</v>
      </c>
      <c r="D3464" s="923" t="s">
        <v>22311</v>
      </c>
      <c r="E3464" s="920" t="s">
        <v>22312</v>
      </c>
      <c r="F3464" s="921">
        <v>1</v>
      </c>
      <c r="G3464" s="920" t="s">
        <v>26859</v>
      </c>
      <c r="H3464" s="922" t="s">
        <v>22313</v>
      </c>
      <c r="I3464" s="923" t="s">
        <v>11130</v>
      </c>
    </row>
    <row r="3465" spans="1:9">
      <c r="A3465" s="1151"/>
      <c r="B3465" s="922" t="s">
        <v>8131</v>
      </c>
      <c r="C3465" s="920" t="s">
        <v>8443</v>
      </c>
      <c r="D3465" s="923" t="s">
        <v>26293</v>
      </c>
      <c r="E3465" s="920"/>
      <c r="F3465" s="921">
        <v>2</v>
      </c>
      <c r="G3465" s="920" t="s">
        <v>10858</v>
      </c>
      <c r="H3465" s="922" t="s">
        <v>26210</v>
      </c>
      <c r="I3465" s="923" t="s">
        <v>11165</v>
      </c>
    </row>
    <row r="3466" spans="1:9">
      <c r="A3466" s="1151"/>
      <c r="B3466" s="922" t="s">
        <v>8191</v>
      </c>
      <c r="C3466" s="920" t="s">
        <v>8518</v>
      </c>
      <c r="D3466" s="923" t="s">
        <v>19682</v>
      </c>
      <c r="E3466" s="920" t="s">
        <v>10992</v>
      </c>
      <c r="F3466" s="921">
        <v>3</v>
      </c>
      <c r="G3466" s="920" t="s">
        <v>26859</v>
      </c>
      <c r="H3466" s="922" t="s">
        <v>4770</v>
      </c>
      <c r="I3466" s="923" t="s">
        <v>11101</v>
      </c>
    </row>
    <row r="3467" spans="1:9">
      <c r="A3467" s="1151"/>
      <c r="B3467" s="922" t="s">
        <v>8104</v>
      </c>
      <c r="C3467" s="920" t="s">
        <v>8413</v>
      </c>
      <c r="D3467" s="923" t="s">
        <v>21538</v>
      </c>
      <c r="E3467" s="920" t="s">
        <v>18692</v>
      </c>
      <c r="F3467" s="921">
        <v>0</v>
      </c>
      <c r="G3467" s="920" t="s">
        <v>26859</v>
      </c>
      <c r="H3467" s="922" t="s">
        <v>21539</v>
      </c>
      <c r="I3467" s="923" t="s">
        <v>11606</v>
      </c>
    </row>
    <row r="3468" spans="1:9">
      <c r="A3468" s="1151"/>
      <c r="B3468" s="922" t="s">
        <v>11545</v>
      </c>
      <c r="C3468" s="920" t="s">
        <v>11546</v>
      </c>
      <c r="D3468" s="923" t="s">
        <v>19674</v>
      </c>
      <c r="E3468" s="920" t="s">
        <v>17038</v>
      </c>
      <c r="F3468" s="921">
        <v>5</v>
      </c>
      <c r="G3468" s="920" t="s">
        <v>26859</v>
      </c>
      <c r="H3468" s="922" t="s">
        <v>19675</v>
      </c>
      <c r="I3468" s="923" t="s">
        <v>11503</v>
      </c>
    </row>
    <row r="3469" spans="1:9">
      <c r="A3469" s="1151"/>
      <c r="B3469" s="922" t="s">
        <v>24172</v>
      </c>
      <c r="C3469" s="920" t="s">
        <v>24173</v>
      </c>
      <c r="D3469" s="923" t="s">
        <v>24174</v>
      </c>
      <c r="E3469" s="920" t="s">
        <v>17022</v>
      </c>
      <c r="F3469" s="921">
        <v>0</v>
      </c>
      <c r="G3469" s="920" t="s">
        <v>26859</v>
      </c>
      <c r="H3469" s="922" t="s">
        <v>2512</v>
      </c>
      <c r="I3469" s="923" t="s">
        <v>15200</v>
      </c>
    </row>
    <row r="3470" spans="1:9">
      <c r="A3470" s="1151"/>
      <c r="B3470" s="922" t="s">
        <v>26734</v>
      </c>
      <c r="C3470" s="920" t="s">
        <v>26735</v>
      </c>
      <c r="D3470" s="923" t="s">
        <v>26736</v>
      </c>
      <c r="E3470" s="920" t="s">
        <v>10992</v>
      </c>
      <c r="F3470" s="921">
        <v>1</v>
      </c>
      <c r="G3470" s="920" t="s">
        <v>10858</v>
      </c>
      <c r="H3470" s="922" t="s">
        <v>26737</v>
      </c>
      <c r="I3470" s="923" t="s">
        <v>12094</v>
      </c>
    </row>
    <row r="3471" spans="1:9">
      <c r="A3471" s="1151"/>
      <c r="B3471" s="922" t="s">
        <v>8173</v>
      </c>
      <c r="C3471" s="920" t="s">
        <v>8496</v>
      </c>
      <c r="D3471" s="923" t="s">
        <v>8701</v>
      </c>
      <c r="E3471" s="920"/>
      <c r="F3471" s="921">
        <v>5</v>
      </c>
      <c r="G3471" s="920" t="s">
        <v>26859</v>
      </c>
      <c r="H3471" s="922" t="s">
        <v>2518</v>
      </c>
      <c r="I3471" s="923" t="s">
        <v>11299</v>
      </c>
    </row>
    <row r="3472" spans="1:9">
      <c r="A3472" s="1151"/>
      <c r="B3472" s="922" t="s">
        <v>16290</v>
      </c>
      <c r="C3472" s="920" t="s">
        <v>16291</v>
      </c>
      <c r="D3472" s="923" t="s">
        <v>25869</v>
      </c>
      <c r="E3472" s="920" t="s">
        <v>17022</v>
      </c>
      <c r="F3472" s="921">
        <v>0</v>
      </c>
      <c r="G3472" s="920" t="s">
        <v>26859</v>
      </c>
      <c r="H3472" s="922" t="s">
        <v>2059</v>
      </c>
      <c r="I3472" s="923" t="s">
        <v>11560</v>
      </c>
    </row>
    <row r="3473" spans="1:9">
      <c r="A3473" s="1151"/>
      <c r="B3473" s="922" t="s">
        <v>8126</v>
      </c>
      <c r="C3473" s="920" t="s">
        <v>8439</v>
      </c>
      <c r="D3473" s="923" t="s">
        <v>26292</v>
      </c>
      <c r="E3473" s="920"/>
      <c r="F3473" s="921">
        <v>1</v>
      </c>
      <c r="G3473" s="920" t="s">
        <v>10858</v>
      </c>
      <c r="H3473" s="922" t="s">
        <v>26210</v>
      </c>
      <c r="I3473" s="923" t="s">
        <v>11165</v>
      </c>
    </row>
    <row r="3474" spans="1:9">
      <c r="A3474" s="1151"/>
      <c r="B3474" s="922" t="s">
        <v>999</v>
      </c>
      <c r="C3474" s="920" t="s">
        <v>8479</v>
      </c>
      <c r="D3474" s="923" t="s">
        <v>19633</v>
      </c>
      <c r="E3474" s="920" t="s">
        <v>17022</v>
      </c>
      <c r="F3474" s="921">
        <v>1</v>
      </c>
      <c r="G3474" s="920" t="s">
        <v>26859</v>
      </c>
      <c r="H3474" s="922" t="s">
        <v>19634</v>
      </c>
      <c r="I3474" s="923" t="s">
        <v>11101</v>
      </c>
    </row>
    <row r="3475" spans="1:9">
      <c r="A3475" s="1151"/>
      <c r="B3475" s="922" t="s">
        <v>25327</v>
      </c>
      <c r="C3475" s="920" t="s">
        <v>25328</v>
      </c>
      <c r="D3475" s="923" t="s">
        <v>25329</v>
      </c>
      <c r="E3475" s="920" t="s">
        <v>18692</v>
      </c>
      <c r="F3475" s="921">
        <v>0</v>
      </c>
      <c r="G3475" s="920" t="s">
        <v>26859</v>
      </c>
      <c r="H3475" s="922" t="s">
        <v>563</v>
      </c>
      <c r="I3475" s="923" t="s">
        <v>11101</v>
      </c>
    </row>
    <row r="3476" spans="1:9">
      <c r="A3476" s="1151"/>
      <c r="B3476" s="922" t="s">
        <v>2550</v>
      </c>
      <c r="C3476" s="920" t="s">
        <v>25844</v>
      </c>
      <c r="D3476" s="923" t="s">
        <v>25845</v>
      </c>
      <c r="E3476" s="920" t="s">
        <v>18692</v>
      </c>
      <c r="F3476" s="921">
        <v>0</v>
      </c>
      <c r="G3476" s="920" t="s">
        <v>26859</v>
      </c>
      <c r="H3476" s="922" t="s">
        <v>16693</v>
      </c>
      <c r="I3476" s="923" t="s">
        <v>11165</v>
      </c>
    </row>
    <row r="3477" spans="1:9">
      <c r="A3477" s="1151"/>
      <c r="B3477" s="922" t="s">
        <v>26283</v>
      </c>
      <c r="C3477" s="920" t="s">
        <v>26284</v>
      </c>
      <c r="D3477" s="923" t="s">
        <v>26285</v>
      </c>
      <c r="E3477" s="920" t="s">
        <v>17038</v>
      </c>
      <c r="F3477" s="921">
        <v>0</v>
      </c>
      <c r="G3477" s="920" t="s">
        <v>10858</v>
      </c>
      <c r="H3477" s="922" t="s">
        <v>2059</v>
      </c>
      <c r="I3477" s="923" t="s">
        <v>12684</v>
      </c>
    </row>
    <row r="3478" spans="1:9">
      <c r="A3478" s="1151"/>
      <c r="B3478" s="922" t="s">
        <v>3093</v>
      </c>
      <c r="C3478" s="920" t="s">
        <v>8477</v>
      </c>
      <c r="D3478" s="923" t="s">
        <v>19592</v>
      </c>
      <c r="E3478" s="920" t="s">
        <v>19593</v>
      </c>
      <c r="F3478" s="921">
        <v>3</v>
      </c>
      <c r="G3478" s="920" t="s">
        <v>26859</v>
      </c>
      <c r="H3478" s="922" t="s">
        <v>4770</v>
      </c>
      <c r="I3478" s="923" t="s">
        <v>11101</v>
      </c>
    </row>
    <row r="3479" spans="1:9">
      <c r="A3479" s="1151"/>
      <c r="B3479" s="922" t="s">
        <v>19587</v>
      </c>
      <c r="C3479" s="920" t="s">
        <v>19588</v>
      </c>
      <c r="D3479" s="923" t="s">
        <v>19589</v>
      </c>
      <c r="E3479" s="920" t="s">
        <v>19590</v>
      </c>
      <c r="F3479" s="921">
        <v>2</v>
      </c>
      <c r="G3479" s="920" t="s">
        <v>26859</v>
      </c>
      <c r="H3479" s="922" t="s">
        <v>19591</v>
      </c>
      <c r="I3479" s="923" t="s">
        <v>11101</v>
      </c>
    </row>
    <row r="3480" spans="1:9">
      <c r="A3480" s="1151"/>
      <c r="B3480" s="922" t="s">
        <v>25835</v>
      </c>
      <c r="C3480" s="920" t="s">
        <v>25836</v>
      </c>
      <c r="D3480" s="923" t="s">
        <v>25837</v>
      </c>
      <c r="E3480" s="920" t="s">
        <v>18692</v>
      </c>
      <c r="F3480" s="921">
        <v>0</v>
      </c>
      <c r="G3480" s="920" t="s">
        <v>26859</v>
      </c>
      <c r="H3480" s="922" t="s">
        <v>16693</v>
      </c>
      <c r="I3480" s="923" t="s">
        <v>11165</v>
      </c>
    </row>
    <row r="3481" spans="1:9">
      <c r="A3481" s="1151"/>
      <c r="B3481" s="922" t="s">
        <v>25833</v>
      </c>
      <c r="C3481" s="920" t="s">
        <v>25833</v>
      </c>
      <c r="D3481" s="923" t="s">
        <v>25834</v>
      </c>
      <c r="E3481" s="920" t="s">
        <v>17038</v>
      </c>
      <c r="F3481" s="921">
        <v>1</v>
      </c>
      <c r="G3481" s="920" t="s">
        <v>26859</v>
      </c>
      <c r="H3481" s="922" t="s">
        <v>25600</v>
      </c>
      <c r="I3481" s="923" t="s">
        <v>11165</v>
      </c>
    </row>
    <row r="3482" spans="1:9">
      <c r="A3482" s="1151"/>
      <c r="B3482" s="922" t="s">
        <v>12401</v>
      </c>
      <c r="C3482" s="920" t="s">
        <v>5488</v>
      </c>
      <c r="D3482" s="923" t="s">
        <v>12402</v>
      </c>
      <c r="E3482" s="920" t="s">
        <v>19563</v>
      </c>
      <c r="F3482" s="921">
        <v>3</v>
      </c>
      <c r="G3482" s="920" t="s">
        <v>26859</v>
      </c>
      <c r="H3482" s="922" t="s">
        <v>1282</v>
      </c>
      <c r="I3482" s="923" t="s">
        <v>11101</v>
      </c>
    </row>
    <row r="3483" spans="1:9">
      <c r="A3483" s="1151"/>
      <c r="B3483" s="922" t="s">
        <v>8130</v>
      </c>
      <c r="C3483" s="920" t="s">
        <v>8442</v>
      </c>
      <c r="D3483" s="923" t="s">
        <v>26836</v>
      </c>
      <c r="E3483" s="920"/>
      <c r="F3483" s="921">
        <v>2</v>
      </c>
      <c r="G3483" s="920" t="s">
        <v>10858</v>
      </c>
      <c r="H3483" s="922" t="s">
        <v>26210</v>
      </c>
      <c r="I3483" s="923" t="s">
        <v>11165</v>
      </c>
    </row>
    <row r="3484" spans="1:9">
      <c r="A3484" s="1151"/>
      <c r="B3484" s="922" t="s">
        <v>8135</v>
      </c>
      <c r="C3484" s="920" t="s">
        <v>8448</v>
      </c>
      <c r="D3484" s="923" t="s">
        <v>26282</v>
      </c>
      <c r="E3484" s="920"/>
      <c r="F3484" s="921">
        <v>0</v>
      </c>
      <c r="G3484" s="920" t="s">
        <v>10858</v>
      </c>
      <c r="H3484" s="922" t="s">
        <v>26210</v>
      </c>
      <c r="I3484" s="923" t="s">
        <v>11165</v>
      </c>
    </row>
    <row r="3485" spans="1:9">
      <c r="A3485" s="1151"/>
      <c r="B3485" s="922" t="s">
        <v>25825</v>
      </c>
      <c r="C3485" s="920" t="s">
        <v>16316</v>
      </c>
      <c r="D3485" s="923" t="s">
        <v>25826</v>
      </c>
      <c r="E3485" s="920" t="s">
        <v>17022</v>
      </c>
      <c r="F3485" s="921">
        <v>0</v>
      </c>
      <c r="G3485" s="920" t="s">
        <v>26859</v>
      </c>
      <c r="H3485" s="922" t="s">
        <v>2059</v>
      </c>
      <c r="I3485" s="923" t="s">
        <v>11560</v>
      </c>
    </row>
    <row r="3486" spans="1:9">
      <c r="A3486" s="1151"/>
      <c r="B3486" s="922" t="s">
        <v>19531</v>
      </c>
      <c r="C3486" s="920" t="s">
        <v>19532</v>
      </c>
      <c r="D3486" s="923" t="s">
        <v>19533</v>
      </c>
      <c r="E3486" s="920" t="s">
        <v>19534</v>
      </c>
      <c r="F3486" s="921">
        <v>1</v>
      </c>
      <c r="G3486" s="920" t="s">
        <v>26859</v>
      </c>
      <c r="H3486" s="922" t="s">
        <v>19535</v>
      </c>
      <c r="I3486" s="923" t="s">
        <v>11101</v>
      </c>
    </row>
    <row r="3487" spans="1:9">
      <c r="A3487" s="1151"/>
      <c r="B3487" s="922" t="s">
        <v>15958</v>
      </c>
      <c r="C3487" s="920" t="s">
        <v>15959</v>
      </c>
      <c r="D3487" s="923" t="s">
        <v>25313</v>
      </c>
      <c r="E3487" s="920" t="s">
        <v>17022</v>
      </c>
      <c r="F3487" s="921">
        <v>0</v>
      </c>
      <c r="G3487" s="920" t="s">
        <v>26859</v>
      </c>
      <c r="H3487" s="922" t="s">
        <v>504</v>
      </c>
      <c r="I3487" s="923" t="s">
        <v>11101</v>
      </c>
    </row>
    <row r="3488" spans="1:9">
      <c r="A3488" s="1151"/>
      <c r="B3488" s="922" t="s">
        <v>8180</v>
      </c>
      <c r="C3488" s="920" t="s">
        <v>8506</v>
      </c>
      <c r="D3488" s="923" t="s">
        <v>19523</v>
      </c>
      <c r="E3488" s="920" t="s">
        <v>10992</v>
      </c>
      <c r="F3488" s="921">
        <v>3</v>
      </c>
      <c r="G3488" s="920" t="s">
        <v>26859</v>
      </c>
      <c r="H3488" s="922" t="s">
        <v>4770</v>
      </c>
      <c r="I3488" s="923" t="s">
        <v>11101</v>
      </c>
    </row>
    <row r="3489" spans="1:9">
      <c r="A3489" s="1151"/>
      <c r="B3489" s="922" t="s">
        <v>25815</v>
      </c>
      <c r="C3489" s="920" t="s">
        <v>25816</v>
      </c>
      <c r="D3489" s="923" t="s">
        <v>25817</v>
      </c>
      <c r="E3489" s="920" t="s">
        <v>18692</v>
      </c>
      <c r="F3489" s="921">
        <v>0</v>
      </c>
      <c r="G3489" s="920" t="s">
        <v>26859</v>
      </c>
      <c r="H3489" s="922" t="s">
        <v>16693</v>
      </c>
      <c r="I3489" s="923" t="s">
        <v>11165</v>
      </c>
    </row>
    <row r="3490" spans="1:9">
      <c r="A3490" s="1151"/>
      <c r="B3490" s="922" t="s">
        <v>11544</v>
      </c>
      <c r="C3490" s="920" t="s">
        <v>5609</v>
      </c>
      <c r="D3490" s="923" t="s">
        <v>19490</v>
      </c>
      <c r="E3490" s="920" t="s">
        <v>17038</v>
      </c>
      <c r="F3490" s="921">
        <v>2</v>
      </c>
      <c r="G3490" s="920" t="s">
        <v>26859</v>
      </c>
      <c r="H3490" s="922" t="s">
        <v>19491</v>
      </c>
      <c r="I3490" s="923" t="s">
        <v>11101</v>
      </c>
    </row>
    <row r="3491" spans="1:9">
      <c r="A3491" s="1151"/>
      <c r="B3491" s="922" t="s">
        <v>8177</v>
      </c>
      <c r="C3491" s="920" t="s">
        <v>8501</v>
      </c>
      <c r="D3491" s="923" t="s">
        <v>8704</v>
      </c>
      <c r="E3491" s="920"/>
      <c r="F3491" s="921">
        <v>3</v>
      </c>
      <c r="G3491" s="920" t="s">
        <v>26859</v>
      </c>
      <c r="H3491" s="922" t="s">
        <v>1833</v>
      </c>
      <c r="I3491" s="923" t="s">
        <v>11130</v>
      </c>
    </row>
    <row r="3492" spans="1:9">
      <c r="A3492" s="1151"/>
      <c r="B3492" s="922" t="s">
        <v>8117</v>
      </c>
      <c r="C3492" s="920" t="s">
        <v>7552</v>
      </c>
      <c r="D3492" s="923" t="s">
        <v>25814</v>
      </c>
      <c r="E3492" s="920"/>
      <c r="F3492" s="921">
        <v>0</v>
      </c>
      <c r="G3492" s="920" t="s">
        <v>26859</v>
      </c>
      <c r="H3492" s="922" t="s">
        <v>25600</v>
      </c>
      <c r="I3492" s="923" t="s">
        <v>10985</v>
      </c>
    </row>
    <row r="3493" spans="1:9">
      <c r="A3493" s="1151"/>
      <c r="B3493" s="922" t="s">
        <v>25811</v>
      </c>
      <c r="C3493" s="920" t="s">
        <v>25812</v>
      </c>
      <c r="D3493" s="923" t="s">
        <v>25813</v>
      </c>
      <c r="E3493" s="920" t="s">
        <v>18692</v>
      </c>
      <c r="F3493" s="921">
        <v>0</v>
      </c>
      <c r="G3493" s="920" t="s">
        <v>26859</v>
      </c>
      <c r="H3493" s="922" t="s">
        <v>16693</v>
      </c>
      <c r="I3493" s="923" t="s">
        <v>11165</v>
      </c>
    </row>
    <row r="3494" spans="1:9">
      <c r="A3494" s="1151"/>
      <c r="B3494" s="922" t="s">
        <v>8110</v>
      </c>
      <c r="C3494" s="920" t="s">
        <v>8424</v>
      </c>
      <c r="D3494" s="923" t="s">
        <v>26275</v>
      </c>
      <c r="E3494" s="920" t="s">
        <v>17038</v>
      </c>
      <c r="F3494" s="921">
        <v>0</v>
      </c>
      <c r="G3494" s="920" t="s">
        <v>10858</v>
      </c>
      <c r="H3494" s="922" t="s">
        <v>25600</v>
      </c>
      <c r="I3494" s="923" t="s">
        <v>11606</v>
      </c>
    </row>
    <row r="3495" spans="1:9">
      <c r="A3495" s="1151"/>
      <c r="B3495" s="922" t="s">
        <v>22273</v>
      </c>
      <c r="C3495" s="920" t="s">
        <v>22274</v>
      </c>
      <c r="D3495" s="923" t="s">
        <v>22275</v>
      </c>
      <c r="E3495" s="920" t="s">
        <v>22276</v>
      </c>
      <c r="F3495" s="921">
        <v>11</v>
      </c>
      <c r="G3495" s="920" t="s">
        <v>26859</v>
      </c>
      <c r="H3495" s="922" t="s">
        <v>22277</v>
      </c>
      <c r="I3495" s="923" t="s">
        <v>22278</v>
      </c>
    </row>
    <row r="3496" spans="1:9">
      <c r="A3496" s="1151"/>
      <c r="B3496" s="922" t="s">
        <v>8167</v>
      </c>
      <c r="C3496" s="920" t="s">
        <v>21535</v>
      </c>
      <c r="D3496" s="923" t="s">
        <v>8697</v>
      </c>
      <c r="E3496" s="920" t="s">
        <v>21536</v>
      </c>
      <c r="F3496" s="921">
        <v>1</v>
      </c>
      <c r="G3496" s="920" t="s">
        <v>26859</v>
      </c>
      <c r="H3496" s="922" t="s">
        <v>4799</v>
      </c>
      <c r="I3496" s="923" t="s">
        <v>18882</v>
      </c>
    </row>
    <row r="3497" spans="1:9">
      <c r="A3497" s="1151"/>
      <c r="B3497" s="922" t="s">
        <v>25808</v>
      </c>
      <c r="C3497" s="920" t="s">
        <v>25809</v>
      </c>
      <c r="D3497" s="923" t="s">
        <v>25810</v>
      </c>
      <c r="E3497" s="920" t="s">
        <v>18692</v>
      </c>
      <c r="F3497" s="921">
        <v>0</v>
      </c>
      <c r="G3497" s="920" t="s">
        <v>26859</v>
      </c>
      <c r="H3497" s="922" t="s">
        <v>16693</v>
      </c>
      <c r="I3497" s="923" t="s">
        <v>11165</v>
      </c>
    </row>
    <row r="3498" spans="1:9">
      <c r="A3498" s="1151"/>
      <c r="B3498" s="922" t="s">
        <v>3087</v>
      </c>
      <c r="C3498" s="920" t="s">
        <v>8492</v>
      </c>
      <c r="D3498" s="923" t="s">
        <v>8699</v>
      </c>
      <c r="E3498" s="920" t="s">
        <v>17022</v>
      </c>
      <c r="F3498" s="921">
        <v>1</v>
      </c>
      <c r="G3498" s="920" t="s">
        <v>26859</v>
      </c>
      <c r="H3498" s="922" t="s">
        <v>16029</v>
      </c>
      <c r="I3498" s="923" t="s">
        <v>11165</v>
      </c>
    </row>
    <row r="3499" spans="1:9">
      <c r="A3499" s="1151"/>
      <c r="B3499" s="922" t="s">
        <v>8164</v>
      </c>
      <c r="C3499" s="920" t="s">
        <v>8482</v>
      </c>
      <c r="D3499" s="923" t="s">
        <v>8695</v>
      </c>
      <c r="E3499" s="920" t="s">
        <v>17022</v>
      </c>
      <c r="F3499" s="921">
        <v>1</v>
      </c>
      <c r="G3499" s="920" t="s">
        <v>26859</v>
      </c>
      <c r="H3499" s="922" t="s">
        <v>1280</v>
      </c>
      <c r="I3499" s="923" t="s">
        <v>11101</v>
      </c>
    </row>
    <row r="3500" spans="1:9">
      <c r="A3500" s="1151"/>
      <c r="B3500" s="922" t="s">
        <v>25805</v>
      </c>
      <c r="C3500" s="920" t="s">
        <v>25806</v>
      </c>
      <c r="D3500" s="923" t="s">
        <v>25807</v>
      </c>
      <c r="E3500" s="920" t="s">
        <v>17038</v>
      </c>
      <c r="F3500" s="921">
        <v>1</v>
      </c>
      <c r="G3500" s="920" t="s">
        <v>26859</v>
      </c>
      <c r="H3500" s="922" t="s">
        <v>25600</v>
      </c>
      <c r="I3500" s="923" t="s">
        <v>11165</v>
      </c>
    </row>
    <row r="3501" spans="1:9">
      <c r="A3501" s="1151"/>
      <c r="B3501" s="922" t="s">
        <v>24546</v>
      </c>
      <c r="C3501" s="920" t="s">
        <v>687</v>
      </c>
      <c r="D3501" s="923" t="s">
        <v>24547</v>
      </c>
      <c r="E3501" s="920" t="s">
        <v>24548</v>
      </c>
      <c r="F3501" s="921">
        <v>9</v>
      </c>
      <c r="G3501" s="920" t="s">
        <v>26859</v>
      </c>
      <c r="H3501" s="922" t="s">
        <v>4735</v>
      </c>
      <c r="I3501" s="923" t="s">
        <v>11165</v>
      </c>
    </row>
    <row r="3502" spans="1:9">
      <c r="A3502" s="1151"/>
      <c r="B3502" s="922" t="s">
        <v>8194</v>
      </c>
      <c r="C3502" s="920" t="s">
        <v>3817</v>
      </c>
      <c r="D3502" s="923" t="s">
        <v>8707</v>
      </c>
      <c r="E3502" s="920"/>
      <c r="F3502" s="921">
        <v>2</v>
      </c>
      <c r="G3502" s="920" t="s">
        <v>10858</v>
      </c>
      <c r="H3502" s="922" t="s">
        <v>7852</v>
      </c>
      <c r="I3502" s="923" t="s">
        <v>10985</v>
      </c>
    </row>
    <row r="3503" spans="1:9">
      <c r="A3503" s="1151"/>
      <c r="B3503" s="922" t="s">
        <v>19391</v>
      </c>
      <c r="C3503" s="920" t="s">
        <v>1141</v>
      </c>
      <c r="D3503" s="923" t="s">
        <v>19392</v>
      </c>
      <c r="E3503" s="920" t="s">
        <v>18692</v>
      </c>
      <c r="F3503" s="921">
        <v>3</v>
      </c>
      <c r="G3503" s="920" t="s">
        <v>26859</v>
      </c>
      <c r="H3503" s="922" t="s">
        <v>1837</v>
      </c>
      <c r="I3503" s="923" t="s">
        <v>11130</v>
      </c>
    </row>
    <row r="3504" spans="1:9">
      <c r="A3504" s="1151"/>
      <c r="B3504" s="922" t="s">
        <v>8133</v>
      </c>
      <c r="C3504" s="920" t="s">
        <v>8445</v>
      </c>
      <c r="D3504" s="923" t="s">
        <v>26271</v>
      </c>
      <c r="E3504" s="920"/>
      <c r="F3504" s="921">
        <v>0</v>
      </c>
      <c r="G3504" s="920" t="s">
        <v>10858</v>
      </c>
      <c r="H3504" s="922" t="s">
        <v>26210</v>
      </c>
      <c r="I3504" s="923" t="s">
        <v>11165</v>
      </c>
    </row>
    <row r="3505" spans="1:9">
      <c r="A3505" s="1151"/>
      <c r="B3505" s="922" t="s">
        <v>8128</v>
      </c>
      <c r="C3505" s="920" t="s">
        <v>8441</v>
      </c>
      <c r="D3505" s="923" t="s">
        <v>26270</v>
      </c>
      <c r="E3505" s="920"/>
      <c r="F3505" s="921">
        <v>0</v>
      </c>
      <c r="G3505" s="920" t="s">
        <v>10858</v>
      </c>
      <c r="H3505" s="922" t="s">
        <v>26210</v>
      </c>
      <c r="I3505" s="923" t="s">
        <v>11165</v>
      </c>
    </row>
    <row r="3506" spans="1:9">
      <c r="A3506" s="1151"/>
      <c r="B3506" s="922" t="s">
        <v>8143</v>
      </c>
      <c r="C3506" s="920" t="s">
        <v>8273</v>
      </c>
      <c r="D3506" s="923" t="s">
        <v>19372</v>
      </c>
      <c r="E3506" s="920" t="s">
        <v>15283</v>
      </c>
      <c r="F3506" s="921">
        <v>0</v>
      </c>
      <c r="G3506" s="920" t="s">
        <v>26859</v>
      </c>
      <c r="H3506" s="922" t="s">
        <v>4770</v>
      </c>
      <c r="I3506" s="923" t="s">
        <v>11560</v>
      </c>
    </row>
    <row r="3507" spans="1:9">
      <c r="A3507" s="1151"/>
      <c r="B3507" s="922" t="s">
        <v>14340</v>
      </c>
      <c r="C3507" s="920" t="s">
        <v>14341</v>
      </c>
      <c r="D3507" s="923" t="s">
        <v>8690</v>
      </c>
      <c r="E3507" s="920" t="s">
        <v>14342</v>
      </c>
      <c r="F3507" s="921">
        <v>3</v>
      </c>
      <c r="G3507" s="920" t="s">
        <v>26859</v>
      </c>
      <c r="H3507" s="922" t="s">
        <v>4770</v>
      </c>
      <c r="I3507" s="923" t="s">
        <v>11101</v>
      </c>
    </row>
    <row r="3508" spans="1:9">
      <c r="A3508" s="1151"/>
      <c r="B3508" s="922" t="s">
        <v>26267</v>
      </c>
      <c r="C3508" s="920" t="s">
        <v>26268</v>
      </c>
      <c r="D3508" s="923" t="s">
        <v>26269</v>
      </c>
      <c r="E3508" s="920" t="s">
        <v>17038</v>
      </c>
      <c r="F3508" s="921">
        <v>2</v>
      </c>
      <c r="G3508" s="920" t="s">
        <v>10858</v>
      </c>
      <c r="H3508" s="922" t="s">
        <v>2059</v>
      </c>
      <c r="I3508" s="923" t="s">
        <v>12684</v>
      </c>
    </row>
    <row r="3509" spans="1:9">
      <c r="A3509" s="1151"/>
      <c r="B3509" s="922" t="s">
        <v>25768</v>
      </c>
      <c r="C3509" s="920" t="s">
        <v>25769</v>
      </c>
      <c r="D3509" s="923" t="s">
        <v>25770</v>
      </c>
      <c r="E3509" s="920" t="s">
        <v>18692</v>
      </c>
      <c r="F3509" s="921">
        <v>0</v>
      </c>
      <c r="G3509" s="920" t="s">
        <v>26859</v>
      </c>
      <c r="H3509" s="922" t="s">
        <v>16693</v>
      </c>
      <c r="I3509" s="923" t="s">
        <v>11165</v>
      </c>
    </row>
    <row r="3510" spans="1:9">
      <c r="A3510" s="1151"/>
      <c r="B3510" s="922" t="s">
        <v>8116</v>
      </c>
      <c r="C3510" s="920" t="s">
        <v>8431</v>
      </c>
      <c r="D3510" s="923" t="s">
        <v>25767</v>
      </c>
      <c r="E3510" s="920"/>
      <c r="F3510" s="921">
        <v>0</v>
      </c>
      <c r="G3510" s="920" t="s">
        <v>26859</v>
      </c>
      <c r="H3510" s="922" t="s">
        <v>25600</v>
      </c>
      <c r="I3510" s="923" t="s">
        <v>10985</v>
      </c>
    </row>
    <row r="3511" spans="1:9">
      <c r="A3511" s="1151"/>
      <c r="B3511" s="922" t="s">
        <v>25763</v>
      </c>
      <c r="C3511" s="920" t="s">
        <v>25763</v>
      </c>
      <c r="D3511" s="923" t="s">
        <v>25764</v>
      </c>
      <c r="E3511" s="920" t="s">
        <v>18692</v>
      </c>
      <c r="F3511" s="921">
        <v>0</v>
      </c>
      <c r="G3511" s="920" t="s">
        <v>26859</v>
      </c>
      <c r="H3511" s="922" t="s">
        <v>16693</v>
      </c>
      <c r="I3511" s="923" t="s">
        <v>11165</v>
      </c>
    </row>
    <row r="3512" spans="1:9">
      <c r="A3512" s="1151"/>
      <c r="B3512" s="922" t="s">
        <v>8138</v>
      </c>
      <c r="C3512" s="920" t="s">
        <v>8452</v>
      </c>
      <c r="D3512" s="923" t="s">
        <v>26266</v>
      </c>
      <c r="E3512" s="920"/>
      <c r="F3512" s="921">
        <v>0</v>
      </c>
      <c r="G3512" s="920" t="s">
        <v>10858</v>
      </c>
      <c r="H3512" s="922" t="s">
        <v>26210</v>
      </c>
      <c r="I3512" s="923" t="s">
        <v>11165</v>
      </c>
    </row>
    <row r="3513" spans="1:9">
      <c r="A3513" s="1151"/>
      <c r="B3513" s="922" t="s">
        <v>25759</v>
      </c>
      <c r="C3513" s="920" t="s">
        <v>25760</v>
      </c>
      <c r="D3513" s="923" t="s">
        <v>25761</v>
      </c>
      <c r="E3513" s="920" t="s">
        <v>18692</v>
      </c>
      <c r="F3513" s="921">
        <v>0</v>
      </c>
      <c r="G3513" s="920" t="s">
        <v>26859</v>
      </c>
      <c r="H3513" s="922" t="s">
        <v>16693</v>
      </c>
      <c r="I3513" s="923" t="s">
        <v>11165</v>
      </c>
    </row>
    <row r="3514" spans="1:9">
      <c r="A3514" s="1151"/>
      <c r="B3514" s="922" t="s">
        <v>16421</v>
      </c>
      <c r="C3514" s="920" t="s">
        <v>16422</v>
      </c>
      <c r="D3514" s="923" t="s">
        <v>26832</v>
      </c>
      <c r="E3514" s="920"/>
      <c r="F3514" s="921">
        <v>0</v>
      </c>
      <c r="G3514" s="920" t="s">
        <v>10858</v>
      </c>
      <c r="H3514" s="922" t="s">
        <v>26210</v>
      </c>
      <c r="I3514" s="923" t="s">
        <v>11165</v>
      </c>
    </row>
    <row r="3515" spans="1:9">
      <c r="A3515" s="1151"/>
      <c r="B3515" s="922" t="s">
        <v>26263</v>
      </c>
      <c r="C3515" s="920" t="s">
        <v>719</v>
      </c>
      <c r="D3515" s="923" t="s">
        <v>26264</v>
      </c>
      <c r="E3515" s="920" t="s">
        <v>17038</v>
      </c>
      <c r="F3515" s="921">
        <v>1</v>
      </c>
      <c r="G3515" s="920" t="s">
        <v>10858</v>
      </c>
      <c r="H3515" s="922" t="s">
        <v>25600</v>
      </c>
      <c r="I3515" s="923" t="s">
        <v>11606</v>
      </c>
    </row>
    <row r="3516" spans="1:9">
      <c r="A3516" s="1151"/>
      <c r="B3516" s="922" t="s">
        <v>22267</v>
      </c>
      <c r="C3516" s="920" t="s">
        <v>8460</v>
      </c>
      <c r="D3516" s="923" t="s">
        <v>8689</v>
      </c>
      <c r="E3516" s="920" t="s">
        <v>22268</v>
      </c>
      <c r="F3516" s="921">
        <v>4</v>
      </c>
      <c r="G3516" s="920" t="s">
        <v>26859</v>
      </c>
      <c r="H3516" s="922" t="s">
        <v>22269</v>
      </c>
      <c r="I3516" s="923" t="s">
        <v>22270</v>
      </c>
    </row>
    <row r="3517" spans="1:9">
      <c r="A3517" s="1151"/>
      <c r="B3517" s="922" t="s">
        <v>6161</v>
      </c>
      <c r="C3517" s="920" t="s">
        <v>1974</v>
      </c>
      <c r="D3517" s="923" t="s">
        <v>27102</v>
      </c>
      <c r="E3517" s="920" t="s">
        <v>17038</v>
      </c>
      <c r="F3517" s="921">
        <v>1</v>
      </c>
      <c r="G3517" s="920" t="s">
        <v>26859</v>
      </c>
      <c r="H3517" s="922" t="s">
        <v>25600</v>
      </c>
      <c r="I3517" s="923" t="s">
        <v>11165</v>
      </c>
    </row>
    <row r="3518" spans="1:9">
      <c r="A3518" s="1151"/>
      <c r="B3518" s="922" t="s">
        <v>16058</v>
      </c>
      <c r="C3518" s="920" t="s">
        <v>16059</v>
      </c>
      <c r="D3518" s="923" t="s">
        <v>25748</v>
      </c>
      <c r="E3518" s="920" t="s">
        <v>17022</v>
      </c>
      <c r="F3518" s="921">
        <v>1</v>
      </c>
      <c r="G3518" s="920" t="s">
        <v>26859</v>
      </c>
      <c r="H3518" s="922" t="s">
        <v>16029</v>
      </c>
      <c r="I3518" s="923" t="s">
        <v>11165</v>
      </c>
    </row>
    <row r="3519" spans="1:9">
      <c r="A3519" s="1151"/>
      <c r="B3519" s="922" t="s">
        <v>25745</v>
      </c>
      <c r="C3519" s="920" t="s">
        <v>25746</v>
      </c>
      <c r="D3519" s="923" t="s">
        <v>25747</v>
      </c>
      <c r="E3519" s="920"/>
      <c r="F3519" s="921">
        <v>0</v>
      </c>
      <c r="G3519" s="920" t="s">
        <v>26859</v>
      </c>
      <c r="H3519" s="922" t="s">
        <v>25600</v>
      </c>
      <c r="I3519" s="923" t="s">
        <v>10985</v>
      </c>
    </row>
    <row r="3520" spans="1:9">
      <c r="A3520" s="1151"/>
      <c r="B3520" s="922" t="s">
        <v>8125</v>
      </c>
      <c r="C3520" s="920" t="s">
        <v>5526</v>
      </c>
      <c r="D3520" s="923" t="s">
        <v>26262</v>
      </c>
      <c r="E3520" s="920"/>
      <c r="F3520" s="921">
        <v>1</v>
      </c>
      <c r="G3520" s="920" t="s">
        <v>10858</v>
      </c>
      <c r="H3520" s="922" t="s">
        <v>26210</v>
      </c>
      <c r="I3520" s="923" t="s">
        <v>11165</v>
      </c>
    </row>
    <row r="3521" spans="1:9">
      <c r="A3521" s="1151"/>
      <c r="B3521" s="922" t="s">
        <v>11542</v>
      </c>
      <c r="C3521" s="920" t="s">
        <v>11543</v>
      </c>
      <c r="D3521" s="923" t="s">
        <v>19337</v>
      </c>
      <c r="E3521" s="920" t="s">
        <v>17038</v>
      </c>
      <c r="F3521" s="921">
        <v>2</v>
      </c>
      <c r="G3521" s="920" t="s">
        <v>26859</v>
      </c>
      <c r="H3521" s="922" t="s">
        <v>2522</v>
      </c>
      <c r="I3521" s="923" t="s">
        <v>11503</v>
      </c>
    </row>
    <row r="3522" spans="1:9">
      <c r="A3522" s="1151"/>
      <c r="B3522" s="922" t="s">
        <v>11542</v>
      </c>
      <c r="C3522" s="920" t="s">
        <v>11543</v>
      </c>
      <c r="D3522" s="923" t="s">
        <v>19336</v>
      </c>
      <c r="E3522" s="920"/>
      <c r="F3522" s="921">
        <v>2</v>
      </c>
      <c r="G3522" s="920" t="s">
        <v>26859</v>
      </c>
      <c r="H3522" s="922" t="s">
        <v>505</v>
      </c>
      <c r="I3522" s="923" t="s">
        <v>11503</v>
      </c>
    </row>
    <row r="3523" spans="1:9">
      <c r="A3523" s="1151"/>
      <c r="B3523" s="922" t="s">
        <v>8111</v>
      </c>
      <c r="C3523" s="920" t="s">
        <v>3414</v>
      </c>
      <c r="D3523" s="923" t="s">
        <v>26261</v>
      </c>
      <c r="E3523" s="920" t="s">
        <v>17038</v>
      </c>
      <c r="F3523" s="921">
        <v>0</v>
      </c>
      <c r="G3523" s="920" t="s">
        <v>10858</v>
      </c>
      <c r="H3523" s="922" t="s">
        <v>25600</v>
      </c>
      <c r="I3523" s="923" t="s">
        <v>11606</v>
      </c>
    </row>
    <row r="3524" spans="1:9">
      <c r="A3524" s="1151"/>
      <c r="B3524" s="922" t="s">
        <v>22787</v>
      </c>
      <c r="C3524" s="920" t="s">
        <v>22788</v>
      </c>
      <c r="D3524" s="923" t="s">
        <v>22789</v>
      </c>
      <c r="E3524" s="920" t="s">
        <v>22790</v>
      </c>
      <c r="F3524" s="921">
        <v>5</v>
      </c>
      <c r="G3524" s="920" t="s">
        <v>26859</v>
      </c>
      <c r="H3524" s="922" t="s">
        <v>22791</v>
      </c>
      <c r="I3524" s="923" t="s">
        <v>11101</v>
      </c>
    </row>
    <row r="3525" spans="1:9">
      <c r="A3525" s="1151"/>
      <c r="B3525" s="922" t="s">
        <v>25736</v>
      </c>
      <c r="C3525" s="920" t="s">
        <v>25737</v>
      </c>
      <c r="D3525" s="923" t="s">
        <v>25738</v>
      </c>
      <c r="E3525" s="920" t="s">
        <v>18692</v>
      </c>
      <c r="F3525" s="921">
        <v>0</v>
      </c>
      <c r="G3525" s="920" t="s">
        <v>26859</v>
      </c>
      <c r="H3525" s="922" t="s">
        <v>16693</v>
      </c>
      <c r="I3525" s="923" t="s">
        <v>11165</v>
      </c>
    </row>
    <row r="3526" spans="1:9">
      <c r="A3526" s="1151"/>
      <c r="B3526" s="922" t="s">
        <v>8169</v>
      </c>
      <c r="C3526" s="920" t="s">
        <v>8489</v>
      </c>
      <c r="D3526" s="923" t="s">
        <v>24287</v>
      </c>
      <c r="E3526" s="920" t="s">
        <v>17022</v>
      </c>
      <c r="F3526" s="921">
        <v>1</v>
      </c>
      <c r="G3526" s="920" t="s">
        <v>26859</v>
      </c>
      <c r="H3526" s="922" t="s">
        <v>27103</v>
      </c>
      <c r="I3526" s="923" t="s">
        <v>11101</v>
      </c>
    </row>
    <row r="3527" spans="1:9">
      <c r="A3527" s="1151"/>
      <c r="B3527" s="922" t="s">
        <v>8115</v>
      </c>
      <c r="C3527" s="920" t="s">
        <v>8430</v>
      </c>
      <c r="D3527" s="923" t="s">
        <v>25720</v>
      </c>
      <c r="E3527" s="920"/>
      <c r="F3527" s="921">
        <v>0</v>
      </c>
      <c r="G3527" s="920" t="s">
        <v>26859</v>
      </c>
      <c r="H3527" s="922" t="s">
        <v>25600</v>
      </c>
      <c r="I3527" s="923" t="s">
        <v>10985</v>
      </c>
    </row>
    <row r="3528" spans="1:9">
      <c r="A3528" s="1151"/>
      <c r="B3528" s="922" t="s">
        <v>19214</v>
      </c>
      <c r="C3528" s="920" t="s">
        <v>19215</v>
      </c>
      <c r="D3528" s="923" t="s">
        <v>19216</v>
      </c>
      <c r="E3528" s="920" t="s">
        <v>17022</v>
      </c>
      <c r="F3528" s="921">
        <v>2</v>
      </c>
      <c r="G3528" s="920" t="s">
        <v>26859</v>
      </c>
      <c r="H3528" s="922" t="s">
        <v>4751</v>
      </c>
      <c r="I3528" s="923" t="s">
        <v>11101</v>
      </c>
    </row>
    <row r="3529" spans="1:9">
      <c r="A3529" s="1151"/>
      <c r="B3529" s="922" t="s">
        <v>19193</v>
      </c>
      <c r="C3529" s="920" t="s">
        <v>8418</v>
      </c>
      <c r="D3529" s="923" t="s">
        <v>19194</v>
      </c>
      <c r="E3529" s="920" t="s">
        <v>19195</v>
      </c>
      <c r="F3529" s="921">
        <v>1</v>
      </c>
      <c r="G3529" s="920" t="s">
        <v>26859</v>
      </c>
      <c r="H3529" s="922" t="s">
        <v>1298</v>
      </c>
      <c r="I3529" s="923" t="s">
        <v>11130</v>
      </c>
    </row>
    <row r="3530" spans="1:9">
      <c r="A3530" s="1151"/>
      <c r="B3530" s="922" t="s">
        <v>19190</v>
      </c>
      <c r="C3530" s="920" t="s">
        <v>19191</v>
      </c>
      <c r="D3530" s="923" t="s">
        <v>19192</v>
      </c>
      <c r="E3530" s="920" t="s">
        <v>17022</v>
      </c>
      <c r="F3530" s="921">
        <v>1</v>
      </c>
      <c r="G3530" s="920" t="s">
        <v>26859</v>
      </c>
      <c r="H3530" s="922" t="s">
        <v>4770</v>
      </c>
      <c r="I3530" s="923" t="s">
        <v>11101</v>
      </c>
    </row>
    <row r="3531" spans="1:9">
      <c r="A3531" s="1151"/>
      <c r="B3531" s="922" t="s">
        <v>19184</v>
      </c>
      <c r="C3531" s="920" t="s">
        <v>19185</v>
      </c>
      <c r="D3531" s="923" t="s">
        <v>19186</v>
      </c>
      <c r="E3531" s="920" t="s">
        <v>19187</v>
      </c>
      <c r="F3531" s="921">
        <v>5</v>
      </c>
      <c r="G3531" s="920" t="s">
        <v>26859</v>
      </c>
      <c r="H3531" s="922" t="s">
        <v>19188</v>
      </c>
      <c r="I3531" s="923" t="s">
        <v>11577</v>
      </c>
    </row>
    <row r="3532" spans="1:9">
      <c r="A3532" s="1151"/>
      <c r="B3532" s="922" t="s">
        <v>3185</v>
      </c>
      <c r="C3532" s="920" t="s">
        <v>8522</v>
      </c>
      <c r="D3532" s="923" t="s">
        <v>25713</v>
      </c>
      <c r="E3532" s="920" t="s">
        <v>17038</v>
      </c>
      <c r="F3532" s="921">
        <v>1</v>
      </c>
      <c r="G3532" s="920" t="s">
        <v>26859</v>
      </c>
      <c r="H3532" s="922" t="s">
        <v>25535</v>
      </c>
      <c r="I3532" s="923" t="s">
        <v>11299</v>
      </c>
    </row>
    <row r="3533" spans="1:9">
      <c r="A3533" s="1151"/>
      <c r="B3533" s="922" t="s">
        <v>7881</v>
      </c>
      <c r="C3533" s="920" t="s">
        <v>19174</v>
      </c>
      <c r="D3533" s="923" t="s">
        <v>19175</v>
      </c>
      <c r="E3533" s="920" t="s">
        <v>19176</v>
      </c>
      <c r="F3533" s="921">
        <v>1</v>
      </c>
      <c r="G3533" s="920" t="s">
        <v>26859</v>
      </c>
      <c r="H3533" s="922" t="s">
        <v>4779</v>
      </c>
      <c r="I3533" s="923" t="s">
        <v>12094</v>
      </c>
    </row>
    <row r="3534" spans="1:9">
      <c r="A3534" s="1151"/>
      <c r="B3534" s="922" t="s">
        <v>8166</v>
      </c>
      <c r="C3534" s="920" t="s">
        <v>8484</v>
      </c>
      <c r="D3534" s="923" t="s">
        <v>8696</v>
      </c>
      <c r="E3534" s="920" t="s">
        <v>17022</v>
      </c>
      <c r="F3534" s="921">
        <v>1</v>
      </c>
      <c r="G3534" s="920" t="s">
        <v>26859</v>
      </c>
      <c r="H3534" s="922" t="s">
        <v>1830</v>
      </c>
      <c r="I3534" s="923" t="s">
        <v>11101</v>
      </c>
    </row>
    <row r="3535" spans="1:9">
      <c r="A3535" s="1151"/>
      <c r="B3535" s="922" t="s">
        <v>25279</v>
      </c>
      <c r="C3535" s="920" t="s">
        <v>25280</v>
      </c>
      <c r="D3535" s="923" t="s">
        <v>25281</v>
      </c>
      <c r="E3535" s="920" t="s">
        <v>18692</v>
      </c>
      <c r="F3535" s="921">
        <v>0</v>
      </c>
      <c r="G3535" s="920" t="s">
        <v>26859</v>
      </c>
      <c r="H3535" s="922" t="s">
        <v>563</v>
      </c>
      <c r="I3535" s="923" t="s">
        <v>11101</v>
      </c>
    </row>
    <row r="3536" spans="1:9">
      <c r="A3536" s="1151"/>
      <c r="B3536" s="922" t="s">
        <v>8140</v>
      </c>
      <c r="C3536" s="920" t="s">
        <v>8454</v>
      </c>
      <c r="D3536" s="923" t="s">
        <v>26250</v>
      </c>
      <c r="E3536" s="920" t="s">
        <v>16046</v>
      </c>
      <c r="F3536" s="921">
        <v>0</v>
      </c>
      <c r="G3536" s="920" t="s">
        <v>10858</v>
      </c>
      <c r="H3536" s="922" t="s">
        <v>26210</v>
      </c>
      <c r="I3536" s="923" t="s">
        <v>11165</v>
      </c>
    </row>
    <row r="3537" spans="1:9">
      <c r="A3537" s="1151"/>
      <c r="B3537" s="922" t="s">
        <v>8134</v>
      </c>
      <c r="C3537" s="920" t="s">
        <v>8447</v>
      </c>
      <c r="D3537" s="923" t="s">
        <v>26249</v>
      </c>
      <c r="E3537" s="920"/>
      <c r="F3537" s="921">
        <v>0</v>
      </c>
      <c r="G3537" s="920" t="s">
        <v>10858</v>
      </c>
      <c r="H3537" s="922" t="s">
        <v>26210</v>
      </c>
      <c r="I3537" s="923" t="s">
        <v>11165</v>
      </c>
    </row>
    <row r="3538" spans="1:9">
      <c r="A3538" s="1151"/>
      <c r="B3538" s="922" t="s">
        <v>8161</v>
      </c>
      <c r="C3538" s="920" t="s">
        <v>8481</v>
      </c>
      <c r="D3538" s="923" t="s">
        <v>19052</v>
      </c>
      <c r="E3538" s="920" t="s">
        <v>8944</v>
      </c>
      <c r="F3538" s="921">
        <v>2</v>
      </c>
      <c r="G3538" s="920" t="s">
        <v>26859</v>
      </c>
      <c r="H3538" s="922" t="s">
        <v>19053</v>
      </c>
      <c r="I3538" s="923" t="s">
        <v>11101</v>
      </c>
    </row>
    <row r="3539" spans="1:9">
      <c r="A3539" s="1151"/>
      <c r="B3539" s="922" t="s">
        <v>26847</v>
      </c>
      <c r="C3539" s="920" t="s">
        <v>26848</v>
      </c>
      <c r="D3539" s="923" t="s">
        <v>27104</v>
      </c>
      <c r="E3539" s="920" t="s">
        <v>18692</v>
      </c>
      <c r="F3539" s="921">
        <v>0</v>
      </c>
      <c r="G3539" s="920" t="s">
        <v>10858</v>
      </c>
      <c r="H3539" s="922" t="s">
        <v>16424</v>
      </c>
      <c r="I3539" s="923" t="s">
        <v>11101</v>
      </c>
    </row>
    <row r="3540" spans="1:9">
      <c r="A3540" s="1151"/>
      <c r="B3540" s="922" t="s">
        <v>8176</v>
      </c>
      <c r="C3540" s="920" t="s">
        <v>8499</v>
      </c>
      <c r="D3540" s="923" t="s">
        <v>22226</v>
      </c>
      <c r="E3540" s="920"/>
      <c r="F3540" s="921">
        <v>2</v>
      </c>
      <c r="G3540" s="920" t="s">
        <v>26859</v>
      </c>
      <c r="H3540" s="922" t="s">
        <v>1833</v>
      </c>
      <c r="I3540" s="923" t="s">
        <v>11130</v>
      </c>
    </row>
    <row r="3541" spans="1:9">
      <c r="A3541" s="1151"/>
      <c r="B3541" s="922" t="s">
        <v>977</v>
      </c>
      <c r="C3541" s="920" t="s">
        <v>6361</v>
      </c>
      <c r="D3541" s="923" t="s">
        <v>8698</v>
      </c>
      <c r="E3541" s="920" t="s">
        <v>8947</v>
      </c>
      <c r="F3541" s="921">
        <v>1</v>
      </c>
      <c r="G3541" s="920" t="s">
        <v>26859</v>
      </c>
      <c r="H3541" s="922" t="s">
        <v>2059</v>
      </c>
      <c r="I3541" s="923" t="s">
        <v>11165</v>
      </c>
    </row>
    <row r="3542" spans="1:9">
      <c r="A3542" s="1151"/>
      <c r="B3542" s="922" t="s">
        <v>25684</v>
      </c>
      <c r="C3542" s="920" t="s">
        <v>25685</v>
      </c>
      <c r="D3542" s="923" t="s">
        <v>25686</v>
      </c>
      <c r="E3542" s="920" t="s">
        <v>17022</v>
      </c>
      <c r="F3542" s="921">
        <v>1</v>
      </c>
      <c r="G3542" s="920" t="s">
        <v>26859</v>
      </c>
      <c r="H3542" s="922" t="s">
        <v>16029</v>
      </c>
      <c r="I3542" s="923" t="s">
        <v>11165</v>
      </c>
    </row>
    <row r="3543" spans="1:9">
      <c r="A3543" s="1151"/>
      <c r="B3543" s="922" t="s">
        <v>8172</v>
      </c>
      <c r="C3543" s="920" t="s">
        <v>8495</v>
      </c>
      <c r="D3543" s="923" t="s">
        <v>8700</v>
      </c>
      <c r="E3543" s="920" t="s">
        <v>17022</v>
      </c>
      <c r="F3543" s="921">
        <v>1</v>
      </c>
      <c r="G3543" s="920" t="s">
        <v>10858</v>
      </c>
      <c r="H3543" s="922" t="s">
        <v>904</v>
      </c>
      <c r="I3543" s="923" t="s">
        <v>12094</v>
      </c>
    </row>
    <row r="3544" spans="1:9">
      <c r="A3544" s="1151"/>
      <c r="B3544" s="922" t="s">
        <v>5220</v>
      </c>
      <c r="C3544" s="920" t="s">
        <v>8480</v>
      </c>
      <c r="D3544" s="923" t="s">
        <v>12164</v>
      </c>
      <c r="E3544" s="920" t="s">
        <v>8943</v>
      </c>
      <c r="F3544" s="921">
        <v>4</v>
      </c>
      <c r="G3544" s="920" t="s">
        <v>26859</v>
      </c>
      <c r="H3544" s="922" t="s">
        <v>4770</v>
      </c>
      <c r="I3544" s="923" t="s">
        <v>11101</v>
      </c>
    </row>
    <row r="3545" spans="1:9">
      <c r="A3545" s="1151"/>
      <c r="B3545" s="922" t="s">
        <v>26245</v>
      </c>
      <c r="C3545" s="920" t="s">
        <v>26246</v>
      </c>
      <c r="D3545" s="923" t="s">
        <v>26247</v>
      </c>
      <c r="E3545" s="920" t="s">
        <v>17038</v>
      </c>
      <c r="F3545" s="921">
        <v>0</v>
      </c>
      <c r="G3545" s="920" t="s">
        <v>10858</v>
      </c>
      <c r="H3545" s="922" t="s">
        <v>25600</v>
      </c>
      <c r="I3545" s="923" t="s">
        <v>11606</v>
      </c>
    </row>
    <row r="3546" spans="1:9">
      <c r="A3546" s="1151"/>
      <c r="B3546" s="922" t="s">
        <v>18906</v>
      </c>
      <c r="C3546" s="920" t="s">
        <v>18907</v>
      </c>
      <c r="D3546" s="923" t="s">
        <v>18908</v>
      </c>
      <c r="E3546" s="920" t="s">
        <v>10992</v>
      </c>
      <c r="F3546" s="921">
        <v>5</v>
      </c>
      <c r="G3546" s="920" t="s">
        <v>26859</v>
      </c>
      <c r="H3546" s="922" t="s">
        <v>4770</v>
      </c>
      <c r="I3546" s="923" t="s">
        <v>11101</v>
      </c>
    </row>
    <row r="3547" spans="1:9">
      <c r="A3547" s="1151"/>
      <c r="B3547" s="922" t="s">
        <v>13567</v>
      </c>
      <c r="C3547" s="920" t="s">
        <v>21452</v>
      </c>
      <c r="D3547" s="923" t="s">
        <v>21453</v>
      </c>
      <c r="E3547" s="920" t="s">
        <v>13512</v>
      </c>
      <c r="F3547" s="921">
        <v>11</v>
      </c>
      <c r="G3547" s="920" t="s">
        <v>26859</v>
      </c>
      <c r="H3547" s="922" t="s">
        <v>13546</v>
      </c>
      <c r="I3547" s="923" t="s">
        <v>11101</v>
      </c>
    </row>
    <row r="3548" spans="1:9">
      <c r="A3548" s="1151"/>
      <c r="B3548" s="922" t="s">
        <v>25668</v>
      </c>
      <c r="C3548" s="920" t="s">
        <v>25669</v>
      </c>
      <c r="D3548" s="923" t="s">
        <v>25670</v>
      </c>
      <c r="E3548" s="920" t="s">
        <v>18692</v>
      </c>
      <c r="F3548" s="921">
        <v>0</v>
      </c>
      <c r="G3548" s="920" t="s">
        <v>26859</v>
      </c>
      <c r="H3548" s="922" t="s">
        <v>16693</v>
      </c>
      <c r="I3548" s="923" t="s">
        <v>11165</v>
      </c>
    </row>
    <row r="3549" spans="1:9">
      <c r="A3549" s="1151"/>
      <c r="B3549" s="922" t="s">
        <v>26242</v>
      </c>
      <c r="C3549" s="920" t="s">
        <v>8446</v>
      </c>
      <c r="D3549" s="923" t="s">
        <v>26243</v>
      </c>
      <c r="E3549" s="920"/>
      <c r="F3549" s="921">
        <v>0</v>
      </c>
      <c r="G3549" s="920" t="s">
        <v>10858</v>
      </c>
      <c r="H3549" s="922" t="s">
        <v>26210</v>
      </c>
      <c r="I3549" s="923" t="s">
        <v>11165</v>
      </c>
    </row>
    <row r="3550" spans="1:9">
      <c r="A3550" s="1151"/>
      <c r="B3550" s="922" t="s">
        <v>21719</v>
      </c>
      <c r="C3550" s="920" t="s">
        <v>737</v>
      </c>
      <c r="D3550" s="923" t="s">
        <v>21720</v>
      </c>
      <c r="E3550" s="920" t="s">
        <v>8926</v>
      </c>
      <c r="F3550" s="921">
        <v>10</v>
      </c>
      <c r="G3550" s="920" t="s">
        <v>26859</v>
      </c>
      <c r="H3550" s="922" t="s">
        <v>2608</v>
      </c>
      <c r="I3550" s="923" t="s">
        <v>13831</v>
      </c>
    </row>
    <row r="3551" spans="1:9">
      <c r="A3551" s="1151"/>
      <c r="B3551" s="922" t="s">
        <v>18866</v>
      </c>
      <c r="C3551" s="920" t="s">
        <v>8419</v>
      </c>
      <c r="D3551" s="923" t="s">
        <v>18867</v>
      </c>
      <c r="E3551" s="920" t="s">
        <v>18868</v>
      </c>
      <c r="F3551" s="921">
        <v>2</v>
      </c>
      <c r="G3551" s="920" t="s">
        <v>26859</v>
      </c>
      <c r="H3551" s="922" t="s">
        <v>1298</v>
      </c>
      <c r="I3551" s="923" t="s">
        <v>11130</v>
      </c>
    </row>
    <row r="3552" spans="1:9">
      <c r="A3552" s="1151"/>
      <c r="B3552" s="922" t="s">
        <v>25639</v>
      </c>
      <c r="C3552" s="920" t="s">
        <v>25639</v>
      </c>
      <c r="D3552" s="923" t="s">
        <v>25640</v>
      </c>
      <c r="E3552" s="920" t="s">
        <v>17038</v>
      </c>
      <c r="F3552" s="921">
        <v>1</v>
      </c>
      <c r="G3552" s="920" t="s">
        <v>26859</v>
      </c>
      <c r="H3552" s="922" t="s">
        <v>25600</v>
      </c>
      <c r="I3552" s="923" t="s">
        <v>11165</v>
      </c>
    </row>
    <row r="3553" spans="1:9">
      <c r="A3553" s="1151"/>
      <c r="B3553" s="922" t="s">
        <v>16284</v>
      </c>
      <c r="C3553" s="920" t="s">
        <v>10263</v>
      </c>
      <c r="D3553" s="923" t="s">
        <v>26238</v>
      </c>
      <c r="E3553" s="920" t="s">
        <v>17038</v>
      </c>
      <c r="F3553" s="921">
        <v>0</v>
      </c>
      <c r="G3553" s="920" t="s">
        <v>10858</v>
      </c>
      <c r="H3553" s="922" t="s">
        <v>25600</v>
      </c>
      <c r="I3553" s="923" t="s">
        <v>11606</v>
      </c>
    </row>
    <row r="3554" spans="1:9">
      <c r="A3554" s="1151"/>
      <c r="B3554" s="922" t="s">
        <v>25625</v>
      </c>
      <c r="C3554" s="920" t="s">
        <v>8429</v>
      </c>
      <c r="D3554" s="923" t="s">
        <v>25626</v>
      </c>
      <c r="E3554" s="920"/>
      <c r="F3554" s="921">
        <v>0</v>
      </c>
      <c r="G3554" s="920" t="s">
        <v>26859</v>
      </c>
      <c r="H3554" s="922" t="s">
        <v>25600</v>
      </c>
      <c r="I3554" s="923" t="s">
        <v>10985</v>
      </c>
    </row>
    <row r="3555" spans="1:9">
      <c r="A3555" s="1151"/>
      <c r="B3555" s="922" t="s">
        <v>25616</v>
      </c>
      <c r="C3555" s="920" t="s">
        <v>25616</v>
      </c>
      <c r="D3555" s="923" t="s">
        <v>25617</v>
      </c>
      <c r="E3555" s="920" t="s">
        <v>18692</v>
      </c>
      <c r="F3555" s="921">
        <v>0</v>
      </c>
      <c r="G3555" s="920" t="s">
        <v>26859</v>
      </c>
      <c r="H3555" s="922" t="s">
        <v>16693</v>
      </c>
      <c r="I3555" s="923" t="s">
        <v>11165</v>
      </c>
    </row>
    <row r="3556" spans="1:9">
      <c r="A3556" s="1151"/>
      <c r="B3556" s="922" t="s">
        <v>8114</v>
      </c>
      <c r="C3556" s="920" t="s">
        <v>8428</v>
      </c>
      <c r="D3556" s="923" t="s">
        <v>25599</v>
      </c>
      <c r="E3556" s="920"/>
      <c r="F3556" s="921">
        <v>0</v>
      </c>
      <c r="G3556" s="920" t="s">
        <v>26859</v>
      </c>
      <c r="H3556" s="922" t="s">
        <v>25600</v>
      </c>
      <c r="I3556" s="923" t="s">
        <v>10985</v>
      </c>
    </row>
    <row r="3557" spans="1:9">
      <c r="A3557" s="1151"/>
      <c r="B3557" s="922" t="s">
        <v>8129</v>
      </c>
      <c r="C3557" s="920" t="s">
        <v>26235</v>
      </c>
      <c r="D3557" s="923" t="s">
        <v>26236</v>
      </c>
      <c r="E3557" s="920"/>
      <c r="F3557" s="921">
        <v>1</v>
      </c>
      <c r="G3557" s="920" t="s">
        <v>10858</v>
      </c>
      <c r="H3557" s="922" t="s">
        <v>26210</v>
      </c>
      <c r="I3557" s="923" t="s">
        <v>11165</v>
      </c>
    </row>
    <row r="3558" spans="1:9">
      <c r="A3558" s="1151"/>
      <c r="B3558" s="922" t="s">
        <v>8124</v>
      </c>
      <c r="C3558" s="920" t="s">
        <v>8438</v>
      </c>
      <c r="D3558" s="923" t="s">
        <v>26234</v>
      </c>
      <c r="E3558" s="920"/>
      <c r="F3558" s="921">
        <v>1</v>
      </c>
      <c r="G3558" s="920" t="s">
        <v>10858</v>
      </c>
      <c r="H3558" s="922" t="s">
        <v>26210</v>
      </c>
      <c r="I3558" s="923" t="s">
        <v>11165</v>
      </c>
    </row>
    <row r="3559" spans="1:9">
      <c r="A3559" s="1151"/>
      <c r="B3559" s="922" t="s">
        <v>25591</v>
      </c>
      <c r="C3559" s="920" t="s">
        <v>25592</v>
      </c>
      <c r="D3559" s="923" t="s">
        <v>25593</v>
      </c>
      <c r="E3559" s="920" t="s">
        <v>18692</v>
      </c>
      <c r="F3559" s="921">
        <v>0</v>
      </c>
      <c r="G3559" s="920" t="s">
        <v>26859</v>
      </c>
      <c r="H3559" s="922" t="s">
        <v>16693</v>
      </c>
      <c r="I3559" s="923" t="s">
        <v>11165</v>
      </c>
    </row>
    <row r="3560" spans="1:9">
      <c r="A3560" s="1151"/>
      <c r="B3560" s="922" t="s">
        <v>15443</v>
      </c>
      <c r="C3560" s="920" t="s">
        <v>15444</v>
      </c>
      <c r="D3560" s="923" t="s">
        <v>25588</v>
      </c>
      <c r="E3560" s="920" t="s">
        <v>17038</v>
      </c>
      <c r="F3560" s="921">
        <v>3</v>
      </c>
      <c r="G3560" s="920" t="s">
        <v>26859</v>
      </c>
      <c r="H3560" s="922" t="s">
        <v>2059</v>
      </c>
      <c r="I3560" s="923" t="s">
        <v>11299</v>
      </c>
    </row>
    <row r="3561" spans="1:9">
      <c r="A3561" s="1151"/>
      <c r="B3561" s="922" t="s">
        <v>8146</v>
      </c>
      <c r="C3561" s="920" t="s">
        <v>8456</v>
      </c>
      <c r="D3561" s="923" t="s">
        <v>24470</v>
      </c>
      <c r="E3561" s="920" t="s">
        <v>17022</v>
      </c>
      <c r="F3561" s="921">
        <v>0</v>
      </c>
      <c r="G3561" s="920" t="s">
        <v>26859</v>
      </c>
      <c r="H3561" s="922" t="s">
        <v>2059</v>
      </c>
      <c r="I3561" s="923" t="s">
        <v>11560</v>
      </c>
    </row>
    <row r="3562" spans="1:9">
      <c r="A3562" s="1151"/>
      <c r="B3562" s="922" t="s">
        <v>4925</v>
      </c>
      <c r="C3562" s="920" t="s">
        <v>16282</v>
      </c>
      <c r="D3562" s="923" t="s">
        <v>26233</v>
      </c>
      <c r="E3562" s="920" t="s">
        <v>17038</v>
      </c>
      <c r="F3562" s="921">
        <v>1</v>
      </c>
      <c r="G3562" s="920" t="s">
        <v>10858</v>
      </c>
      <c r="H3562" s="922" t="s">
        <v>25600</v>
      </c>
      <c r="I3562" s="923" t="s">
        <v>11606</v>
      </c>
    </row>
    <row r="3563" spans="1:9">
      <c r="A3563" s="1151"/>
      <c r="B3563" s="922" t="s">
        <v>18805</v>
      </c>
      <c r="C3563" s="920" t="s">
        <v>8411</v>
      </c>
      <c r="D3563" s="923" t="s">
        <v>18806</v>
      </c>
      <c r="E3563" s="920" t="s">
        <v>18807</v>
      </c>
      <c r="F3563" s="921">
        <v>3</v>
      </c>
      <c r="G3563" s="920" t="s">
        <v>26859</v>
      </c>
      <c r="H3563" s="922" t="s">
        <v>1837</v>
      </c>
      <c r="I3563" s="923" t="s">
        <v>11577</v>
      </c>
    </row>
    <row r="3564" spans="1:9">
      <c r="A3564" s="1151"/>
      <c r="B3564" s="922" t="s">
        <v>2897</v>
      </c>
      <c r="C3564" s="920" t="s">
        <v>8326</v>
      </c>
      <c r="D3564" s="923" t="s">
        <v>18794</v>
      </c>
      <c r="E3564" s="920" t="s">
        <v>18795</v>
      </c>
      <c r="F3564" s="921">
        <v>15</v>
      </c>
      <c r="G3564" s="920" t="s">
        <v>26859</v>
      </c>
      <c r="H3564" s="922" t="s">
        <v>4770</v>
      </c>
      <c r="I3564" s="923" t="s">
        <v>11101</v>
      </c>
    </row>
    <row r="3565" spans="1:9">
      <c r="A3565" s="1151"/>
      <c r="B3565" s="922" t="s">
        <v>18776</v>
      </c>
      <c r="C3565" s="920" t="s">
        <v>18777</v>
      </c>
      <c r="D3565" s="923" t="s">
        <v>18778</v>
      </c>
      <c r="E3565" s="920"/>
      <c r="F3565" s="921">
        <v>1</v>
      </c>
      <c r="G3565" s="920" t="s">
        <v>26859</v>
      </c>
      <c r="H3565" s="922" t="s">
        <v>18293</v>
      </c>
      <c r="I3565" s="923" t="s">
        <v>11503</v>
      </c>
    </row>
    <row r="3566" spans="1:9">
      <c r="A3566" s="1151"/>
      <c r="B3566" s="922" t="s">
        <v>25579</v>
      </c>
      <c r="C3566" s="920" t="s">
        <v>25580</v>
      </c>
      <c r="D3566" s="923" t="s">
        <v>25581</v>
      </c>
      <c r="E3566" s="920" t="s">
        <v>18692</v>
      </c>
      <c r="F3566" s="921">
        <v>0</v>
      </c>
      <c r="G3566" s="920" t="s">
        <v>26859</v>
      </c>
      <c r="H3566" s="922" t="s">
        <v>16693</v>
      </c>
      <c r="I3566" s="923" t="s">
        <v>11165</v>
      </c>
    </row>
    <row r="3567" spans="1:9">
      <c r="A3567" s="1151"/>
      <c r="B3567" s="922" t="s">
        <v>5334</v>
      </c>
      <c r="C3567" s="920" t="s">
        <v>12109</v>
      </c>
      <c r="D3567" s="923" t="s">
        <v>12110</v>
      </c>
      <c r="E3567" s="920" t="s">
        <v>17022</v>
      </c>
      <c r="F3567" s="921">
        <v>2</v>
      </c>
      <c r="G3567" s="920" t="s">
        <v>26859</v>
      </c>
      <c r="H3567" s="922" t="s">
        <v>1273</v>
      </c>
      <c r="I3567" s="923" t="s">
        <v>11101</v>
      </c>
    </row>
    <row r="3568" spans="1:9">
      <c r="A3568" s="1151"/>
      <c r="B3568" s="922" t="s">
        <v>21447</v>
      </c>
      <c r="C3568" s="920" t="s">
        <v>8468</v>
      </c>
      <c r="D3568" s="923" t="s">
        <v>21448</v>
      </c>
      <c r="E3568" s="920" t="s">
        <v>8936</v>
      </c>
      <c r="F3568" s="921">
        <v>9</v>
      </c>
      <c r="G3568" s="920" t="s">
        <v>26859</v>
      </c>
      <c r="H3568" s="922" t="s">
        <v>1836</v>
      </c>
      <c r="I3568" s="923" t="s">
        <v>11560</v>
      </c>
    </row>
    <row r="3569" spans="1:9">
      <c r="A3569" s="1151"/>
      <c r="B3569" s="922" t="s">
        <v>8136</v>
      </c>
      <c r="C3569" s="920" t="s">
        <v>8450</v>
      </c>
      <c r="D3569" s="923" t="s">
        <v>26229</v>
      </c>
      <c r="E3569" s="920"/>
      <c r="F3569" s="921">
        <v>0</v>
      </c>
      <c r="G3569" s="920" t="s">
        <v>10858</v>
      </c>
      <c r="H3569" s="922" t="s">
        <v>26210</v>
      </c>
      <c r="I3569" s="923" t="s">
        <v>11165</v>
      </c>
    </row>
    <row r="3570" spans="1:9">
      <c r="A3570" s="1151"/>
      <c r="B3570" s="922" t="s">
        <v>15408</v>
      </c>
      <c r="C3570" s="920" t="s">
        <v>3585</v>
      </c>
      <c r="D3570" s="923" t="s">
        <v>25560</v>
      </c>
      <c r="E3570" s="920" t="s">
        <v>17022</v>
      </c>
      <c r="F3570" s="921">
        <v>2</v>
      </c>
      <c r="G3570" s="920" t="s">
        <v>26859</v>
      </c>
      <c r="H3570" s="922" t="s">
        <v>16029</v>
      </c>
      <c r="I3570" s="923" t="s">
        <v>11165</v>
      </c>
    </row>
    <row r="3571" spans="1:9">
      <c r="A3571" s="1151"/>
      <c r="B3571" s="922" t="s">
        <v>18720</v>
      </c>
      <c r="C3571" s="920" t="s">
        <v>18721</v>
      </c>
      <c r="D3571" s="923" t="s">
        <v>18722</v>
      </c>
      <c r="E3571" s="920" t="s">
        <v>18692</v>
      </c>
      <c r="F3571" s="921">
        <v>2</v>
      </c>
      <c r="G3571" s="920" t="s">
        <v>26859</v>
      </c>
      <c r="H3571" s="922" t="s">
        <v>1298</v>
      </c>
      <c r="I3571" s="923" t="s">
        <v>11577</v>
      </c>
    </row>
    <row r="3572" spans="1:9">
      <c r="A3572" s="1151"/>
      <c r="B3572" s="922" t="s">
        <v>25553</v>
      </c>
      <c r="C3572" s="920" t="s">
        <v>25554</v>
      </c>
      <c r="D3572" s="923" t="s">
        <v>25555</v>
      </c>
      <c r="E3572" s="920" t="s">
        <v>18692</v>
      </c>
      <c r="F3572" s="921">
        <v>0</v>
      </c>
      <c r="G3572" s="920" t="s">
        <v>26859</v>
      </c>
      <c r="H3572" s="922" t="s">
        <v>16693</v>
      </c>
      <c r="I3572" s="923" t="s">
        <v>11165</v>
      </c>
    </row>
    <row r="3573" spans="1:9">
      <c r="A3573" s="1151"/>
      <c r="B3573" s="922" t="s">
        <v>24146</v>
      </c>
      <c r="C3573" s="920" t="s">
        <v>15209</v>
      </c>
      <c r="D3573" s="923" t="s">
        <v>15210</v>
      </c>
      <c r="E3573" s="920" t="s">
        <v>17022</v>
      </c>
      <c r="F3573" s="921">
        <v>13</v>
      </c>
      <c r="G3573" s="920" t="s">
        <v>26859</v>
      </c>
      <c r="H3573" s="922" t="s">
        <v>24147</v>
      </c>
      <c r="I3573" s="923" t="s">
        <v>13535</v>
      </c>
    </row>
    <row r="3574" spans="1:9">
      <c r="A3574" s="1151"/>
      <c r="B3574" s="922" t="s">
        <v>18704</v>
      </c>
      <c r="C3574" s="920" t="s">
        <v>8515</v>
      </c>
      <c r="D3574" s="923" t="s">
        <v>18705</v>
      </c>
      <c r="E3574" s="920" t="s">
        <v>10992</v>
      </c>
      <c r="F3574" s="921">
        <v>10</v>
      </c>
      <c r="G3574" s="920" t="s">
        <v>26859</v>
      </c>
      <c r="H3574" s="922" t="s">
        <v>4770</v>
      </c>
      <c r="I3574" s="923" t="s">
        <v>11101</v>
      </c>
    </row>
    <row r="3575" spans="1:9">
      <c r="A3575" s="1151"/>
      <c r="B3575" s="922" t="s">
        <v>8186</v>
      </c>
      <c r="C3575" s="920" t="s">
        <v>8515</v>
      </c>
      <c r="D3575" s="923" t="s">
        <v>18703</v>
      </c>
      <c r="E3575" s="920" t="s">
        <v>8955</v>
      </c>
      <c r="F3575" s="921">
        <v>6</v>
      </c>
      <c r="G3575" s="920" t="s">
        <v>26859</v>
      </c>
      <c r="H3575" s="922" t="s">
        <v>4770</v>
      </c>
      <c r="I3575" s="923" t="s">
        <v>11101</v>
      </c>
    </row>
    <row r="3576" spans="1:9">
      <c r="A3576" s="1151"/>
      <c r="B3576" s="922" t="s">
        <v>18689</v>
      </c>
      <c r="C3576" s="920" t="s">
        <v>18690</v>
      </c>
      <c r="D3576" s="923" t="s">
        <v>18691</v>
      </c>
      <c r="E3576" s="920" t="s">
        <v>18692</v>
      </c>
      <c r="F3576" s="921">
        <v>3</v>
      </c>
      <c r="G3576" s="920" t="s">
        <v>26859</v>
      </c>
      <c r="H3576" s="922" t="s">
        <v>1298</v>
      </c>
      <c r="I3576" s="923" t="s">
        <v>11130</v>
      </c>
    </row>
    <row r="3577" spans="1:9">
      <c r="A3577" s="1151"/>
      <c r="B3577" s="922" t="s">
        <v>1903</v>
      </c>
      <c r="C3577" s="920" t="s">
        <v>16281</v>
      </c>
      <c r="D3577" s="923" t="s">
        <v>25538</v>
      </c>
      <c r="E3577" s="920" t="s">
        <v>17022</v>
      </c>
      <c r="F3577" s="921">
        <v>1</v>
      </c>
      <c r="G3577" s="920" t="s">
        <v>26859</v>
      </c>
      <c r="H3577" s="922" t="s">
        <v>2059</v>
      </c>
      <c r="I3577" s="923" t="s">
        <v>11560</v>
      </c>
    </row>
    <row r="3578" spans="1:9">
      <c r="A3578" s="1151"/>
      <c r="B3578" s="922" t="s">
        <v>1903</v>
      </c>
      <c r="C3578" s="920" t="s">
        <v>3212</v>
      </c>
      <c r="D3578" s="923" t="s">
        <v>25539</v>
      </c>
      <c r="E3578" s="920" t="s">
        <v>17022</v>
      </c>
      <c r="F3578" s="921">
        <v>0</v>
      </c>
      <c r="G3578" s="920" t="s">
        <v>26859</v>
      </c>
      <c r="H3578" s="922" t="s">
        <v>2059</v>
      </c>
      <c r="I3578" s="923" t="s">
        <v>11560</v>
      </c>
    </row>
    <row r="3579" spans="1:9">
      <c r="A3579" s="1151"/>
      <c r="B3579" s="922" t="s">
        <v>1903</v>
      </c>
      <c r="C3579" s="920" t="s">
        <v>8145</v>
      </c>
      <c r="D3579" s="923" t="s">
        <v>25540</v>
      </c>
      <c r="E3579" s="920" t="s">
        <v>17022</v>
      </c>
      <c r="F3579" s="921">
        <v>0</v>
      </c>
      <c r="G3579" s="920" t="s">
        <v>26859</v>
      </c>
      <c r="H3579" s="922" t="s">
        <v>2059</v>
      </c>
      <c r="I3579" s="923" t="s">
        <v>11560</v>
      </c>
    </row>
    <row r="3580" spans="1:9">
      <c r="A3580" s="1151"/>
      <c r="B3580" s="922" t="s">
        <v>1903</v>
      </c>
      <c r="C3580" s="920" t="s">
        <v>8147</v>
      </c>
      <c r="D3580" s="923" t="s">
        <v>25541</v>
      </c>
      <c r="E3580" s="920" t="s">
        <v>17022</v>
      </c>
      <c r="F3580" s="921">
        <v>0</v>
      </c>
      <c r="G3580" s="920" t="s">
        <v>26859</v>
      </c>
      <c r="H3580" s="922" t="s">
        <v>2059</v>
      </c>
      <c r="I3580" s="923" t="s">
        <v>11560</v>
      </c>
    </row>
    <row r="3581" spans="1:9">
      <c r="A3581" s="1151"/>
      <c r="B3581" s="922" t="s">
        <v>1903</v>
      </c>
      <c r="C3581" s="920" t="s">
        <v>8148</v>
      </c>
      <c r="D3581" s="923" t="s">
        <v>25542</v>
      </c>
      <c r="E3581" s="920" t="s">
        <v>17022</v>
      </c>
      <c r="F3581" s="921">
        <v>0</v>
      </c>
      <c r="G3581" s="920" t="s">
        <v>26859</v>
      </c>
      <c r="H3581" s="922" t="s">
        <v>2059</v>
      </c>
      <c r="I3581" s="923" t="s">
        <v>11560</v>
      </c>
    </row>
    <row r="3582" spans="1:9">
      <c r="A3582" s="1151"/>
      <c r="B3582" s="922" t="s">
        <v>1903</v>
      </c>
      <c r="C3582" s="920" t="s">
        <v>3735</v>
      </c>
      <c r="D3582" s="923" t="s">
        <v>25543</v>
      </c>
      <c r="E3582" s="920" t="s">
        <v>17022</v>
      </c>
      <c r="F3582" s="921">
        <v>0</v>
      </c>
      <c r="G3582" s="920" t="s">
        <v>26859</v>
      </c>
      <c r="H3582" s="922" t="s">
        <v>2059</v>
      </c>
      <c r="I3582" s="923" t="s">
        <v>11560</v>
      </c>
    </row>
    <row r="3583" spans="1:9">
      <c r="A3583" s="1151"/>
      <c r="B3583" s="922" t="s">
        <v>1903</v>
      </c>
      <c r="C3583" s="920" t="s">
        <v>16318</v>
      </c>
      <c r="D3583" s="923" t="s">
        <v>25544</v>
      </c>
      <c r="E3583" s="920" t="s">
        <v>17038</v>
      </c>
      <c r="F3583" s="921">
        <v>1</v>
      </c>
      <c r="G3583" s="920" t="s">
        <v>26859</v>
      </c>
      <c r="H3583" s="922" t="s">
        <v>25535</v>
      </c>
      <c r="I3583" s="923" t="s">
        <v>11299</v>
      </c>
    </row>
    <row r="3584" spans="1:9">
      <c r="A3584" s="1151"/>
      <c r="B3584" s="922" t="s">
        <v>8185</v>
      </c>
      <c r="C3584" s="920" t="s">
        <v>8514</v>
      </c>
      <c r="D3584" s="923" t="s">
        <v>22687</v>
      </c>
      <c r="E3584" s="920" t="s">
        <v>8958</v>
      </c>
      <c r="F3584" s="921">
        <v>2</v>
      </c>
      <c r="G3584" s="920" t="s">
        <v>26859</v>
      </c>
      <c r="H3584" s="922" t="s">
        <v>8997</v>
      </c>
      <c r="I3584" s="923" t="s">
        <v>11101</v>
      </c>
    </row>
    <row r="3585" spans="1:9">
      <c r="A3585" s="1151"/>
      <c r="B3585" s="922" t="s">
        <v>8193</v>
      </c>
      <c r="C3585" s="920" t="s">
        <v>8523</v>
      </c>
      <c r="D3585" s="923" t="s">
        <v>25534</v>
      </c>
      <c r="E3585" s="920" t="s">
        <v>17038</v>
      </c>
      <c r="F3585" s="921">
        <v>1</v>
      </c>
      <c r="G3585" s="920" t="s">
        <v>26859</v>
      </c>
      <c r="H3585" s="922" t="s">
        <v>25535</v>
      </c>
      <c r="I3585" s="923" t="s">
        <v>11299</v>
      </c>
    </row>
    <row r="3586" spans="1:9">
      <c r="A3586" s="1151"/>
      <c r="B3586" s="922" t="s">
        <v>14404</v>
      </c>
      <c r="C3586" s="920" t="s">
        <v>14405</v>
      </c>
      <c r="D3586" s="923" t="s">
        <v>22686</v>
      </c>
      <c r="E3586" s="920" t="s">
        <v>14406</v>
      </c>
      <c r="F3586" s="921">
        <v>4</v>
      </c>
      <c r="G3586" s="920" t="s">
        <v>26859</v>
      </c>
      <c r="H3586" s="922" t="s">
        <v>1830</v>
      </c>
      <c r="I3586" s="923" t="s">
        <v>11101</v>
      </c>
    </row>
    <row r="3587" spans="1:9">
      <c r="A3587" s="1151"/>
      <c r="B3587" s="922" t="s">
        <v>25527</v>
      </c>
      <c r="C3587" s="920" t="s">
        <v>25528</v>
      </c>
      <c r="D3587" s="923" t="s">
        <v>25529</v>
      </c>
      <c r="E3587" s="920" t="s">
        <v>18692</v>
      </c>
      <c r="F3587" s="921">
        <v>0</v>
      </c>
      <c r="G3587" s="920" t="s">
        <v>26859</v>
      </c>
      <c r="H3587" s="922" t="s">
        <v>16693</v>
      </c>
      <c r="I3587" s="923" t="s">
        <v>11165</v>
      </c>
    </row>
    <row r="3588" spans="1:9">
      <c r="A3588" s="1151"/>
      <c r="B3588" s="922" t="s">
        <v>11173</v>
      </c>
      <c r="C3588" s="920" t="s">
        <v>3240</v>
      </c>
      <c r="D3588" s="923" t="s">
        <v>26209</v>
      </c>
      <c r="E3588" s="920"/>
      <c r="F3588" s="921">
        <v>0</v>
      </c>
      <c r="G3588" s="920" t="s">
        <v>10858</v>
      </c>
      <c r="H3588" s="922" t="s">
        <v>26210</v>
      </c>
      <c r="I3588" s="923" t="s">
        <v>11165</v>
      </c>
    </row>
    <row r="3589" spans="1:9">
      <c r="A3589" s="1152"/>
      <c r="B3589" s="922" t="s">
        <v>15778</v>
      </c>
      <c r="C3589" s="920" t="s">
        <v>5469</v>
      </c>
      <c r="D3589" s="923" t="s">
        <v>24855</v>
      </c>
      <c r="E3589" s="920" t="s">
        <v>15779</v>
      </c>
      <c r="F3589" s="921">
        <v>30</v>
      </c>
      <c r="G3589" s="920" t="s">
        <v>26859</v>
      </c>
      <c r="H3589" s="922" t="s">
        <v>1296</v>
      </c>
      <c r="I3589" s="923" t="s">
        <v>12684</v>
      </c>
    </row>
    <row r="3590" spans="1:9">
      <c r="A3590" s="1150" t="s">
        <v>16736</v>
      </c>
      <c r="B3590" s="922" t="s">
        <v>1861</v>
      </c>
      <c r="C3590" s="920" t="s">
        <v>1914</v>
      </c>
      <c r="D3590" s="923" t="s">
        <v>1983</v>
      </c>
      <c r="E3590" s="920" t="s">
        <v>2019</v>
      </c>
      <c r="F3590" s="921">
        <v>12</v>
      </c>
      <c r="G3590" s="920" t="s">
        <v>26877</v>
      </c>
      <c r="H3590" s="922" t="s">
        <v>23745</v>
      </c>
      <c r="I3590" s="923" t="s">
        <v>564</v>
      </c>
    </row>
    <row r="3591" spans="1:9">
      <c r="A3591" s="1151"/>
      <c r="B3591" s="922" t="s">
        <v>1885</v>
      </c>
      <c r="C3591" s="920" t="s">
        <v>1929</v>
      </c>
      <c r="D3591" s="923" t="s">
        <v>2005</v>
      </c>
      <c r="E3591" s="920" t="s">
        <v>2041</v>
      </c>
      <c r="F3591" s="921">
        <v>6</v>
      </c>
      <c r="G3591" s="920" t="s">
        <v>26859</v>
      </c>
      <c r="H3591" s="922" t="s">
        <v>20794</v>
      </c>
      <c r="I3591" s="923" t="s">
        <v>564</v>
      </c>
    </row>
    <row r="3592" spans="1:9">
      <c r="A3592" s="1151"/>
      <c r="B3592" s="922" t="s">
        <v>1864</v>
      </c>
      <c r="C3592" s="920" t="s">
        <v>1916</v>
      </c>
      <c r="D3592" s="923" t="s">
        <v>1986</v>
      </c>
      <c r="E3592" s="920" t="s">
        <v>20772</v>
      </c>
      <c r="F3592" s="921">
        <v>4</v>
      </c>
      <c r="G3592" s="920" t="s">
        <v>26859</v>
      </c>
      <c r="H3592" s="922" t="s">
        <v>20773</v>
      </c>
      <c r="I3592" s="923" t="s">
        <v>931</v>
      </c>
    </row>
    <row r="3593" spans="1:9">
      <c r="A3593" s="1151"/>
      <c r="B3593" s="922" t="s">
        <v>1874</v>
      </c>
      <c r="C3593" s="920" t="s">
        <v>1907</v>
      </c>
      <c r="D3593" s="923" t="s">
        <v>1995</v>
      </c>
      <c r="E3593" s="920" t="s">
        <v>2031</v>
      </c>
      <c r="F3593" s="921">
        <v>1</v>
      </c>
      <c r="G3593" s="920" t="s">
        <v>26875</v>
      </c>
      <c r="H3593" s="922" t="s">
        <v>27105</v>
      </c>
      <c r="I3593" s="923" t="s">
        <v>13333</v>
      </c>
    </row>
    <row r="3594" spans="1:9">
      <c r="A3594" s="1151"/>
      <c r="B3594" s="922" t="s">
        <v>12827</v>
      </c>
      <c r="C3594" s="920" t="s">
        <v>12828</v>
      </c>
      <c r="D3594" s="923" t="s">
        <v>12829</v>
      </c>
      <c r="E3594" s="920" t="s">
        <v>12830</v>
      </c>
      <c r="F3594" s="921">
        <v>6</v>
      </c>
      <c r="G3594" s="920" t="s">
        <v>26861</v>
      </c>
      <c r="H3594" s="922" t="s">
        <v>888</v>
      </c>
      <c r="I3594" s="923" t="s">
        <v>564</v>
      </c>
    </row>
    <row r="3595" spans="1:9" ht="54">
      <c r="A3595" s="1151"/>
      <c r="B3595" s="922" t="s">
        <v>1860</v>
      </c>
      <c r="C3595" s="920" t="s">
        <v>1913</v>
      </c>
      <c r="D3595" s="923" t="s">
        <v>1982</v>
      </c>
      <c r="E3595" s="920" t="s">
        <v>2018</v>
      </c>
      <c r="F3595" s="921">
        <v>30</v>
      </c>
      <c r="G3595" s="920" t="s">
        <v>26859</v>
      </c>
      <c r="H3595" s="922" t="s">
        <v>27106</v>
      </c>
      <c r="I3595" s="923" t="s">
        <v>564</v>
      </c>
    </row>
    <row r="3596" spans="1:9">
      <c r="A3596" s="1151"/>
      <c r="B3596" s="922" t="s">
        <v>20354</v>
      </c>
      <c r="C3596" s="920" t="s">
        <v>20355</v>
      </c>
      <c r="D3596" s="923" t="s">
        <v>20356</v>
      </c>
      <c r="E3596" s="920" t="s">
        <v>20357</v>
      </c>
      <c r="F3596" s="921">
        <v>3</v>
      </c>
      <c r="G3596" s="920" t="s">
        <v>26859</v>
      </c>
      <c r="H3596" s="922" t="s">
        <v>20358</v>
      </c>
      <c r="I3596" s="923" t="s">
        <v>564</v>
      </c>
    </row>
    <row r="3597" spans="1:9">
      <c r="A3597" s="1151"/>
      <c r="B3597" s="922" t="s">
        <v>15802</v>
      </c>
      <c r="C3597" s="920" t="s">
        <v>14697</v>
      </c>
      <c r="D3597" s="923" t="s">
        <v>24971</v>
      </c>
      <c r="E3597" s="920" t="s">
        <v>15803</v>
      </c>
      <c r="F3597" s="921">
        <v>4</v>
      </c>
      <c r="G3597" s="920" t="s">
        <v>26859</v>
      </c>
      <c r="H3597" s="922" t="s">
        <v>6752</v>
      </c>
      <c r="I3597" s="923" t="s">
        <v>1851</v>
      </c>
    </row>
    <row r="3598" spans="1:9">
      <c r="A3598" s="1151"/>
      <c r="B3598" s="922" t="s">
        <v>1854</v>
      </c>
      <c r="C3598" s="920" t="s">
        <v>14788</v>
      </c>
      <c r="D3598" s="923" t="s">
        <v>16674</v>
      </c>
      <c r="E3598" s="920" t="s">
        <v>23357</v>
      </c>
      <c r="F3598" s="921">
        <v>4</v>
      </c>
      <c r="G3598" s="920" t="s">
        <v>26877</v>
      </c>
      <c r="H3598" s="922" t="s">
        <v>23392</v>
      </c>
      <c r="I3598" s="923" t="s">
        <v>937</v>
      </c>
    </row>
    <row r="3599" spans="1:9" ht="27">
      <c r="A3599" s="1151"/>
      <c r="B3599" s="922" t="s">
        <v>13044</v>
      </c>
      <c r="C3599" s="920" t="s">
        <v>13045</v>
      </c>
      <c r="D3599" s="923" t="s">
        <v>13046</v>
      </c>
      <c r="E3599" s="920" t="s">
        <v>13047</v>
      </c>
      <c r="F3599" s="921">
        <v>67</v>
      </c>
      <c r="G3599" s="920" t="s">
        <v>26859</v>
      </c>
      <c r="H3599" s="922" t="s">
        <v>27107</v>
      </c>
      <c r="I3599" s="923" t="s">
        <v>19774</v>
      </c>
    </row>
    <row r="3600" spans="1:9">
      <c r="A3600" s="1151"/>
      <c r="B3600" s="922" t="s">
        <v>15968</v>
      </c>
      <c r="C3600" s="920" t="s">
        <v>1968</v>
      </c>
      <c r="D3600" s="923" t="s">
        <v>15969</v>
      </c>
      <c r="E3600" s="920" t="s">
        <v>15970</v>
      </c>
      <c r="F3600" s="921">
        <v>4</v>
      </c>
      <c r="G3600" s="920" t="s">
        <v>26859</v>
      </c>
      <c r="H3600" s="922" t="s">
        <v>563</v>
      </c>
      <c r="I3600" s="923" t="s">
        <v>1851</v>
      </c>
    </row>
    <row r="3601" spans="1:9">
      <c r="A3601" s="1151"/>
      <c r="B3601" s="922" t="s">
        <v>15966</v>
      </c>
      <c r="C3601" s="920" t="s">
        <v>1964</v>
      </c>
      <c r="D3601" s="923" t="s">
        <v>15967</v>
      </c>
      <c r="E3601" s="920" t="s">
        <v>2048</v>
      </c>
      <c r="F3601" s="921">
        <v>13</v>
      </c>
      <c r="G3601" s="920" t="s">
        <v>26859</v>
      </c>
      <c r="H3601" s="922" t="s">
        <v>25331</v>
      </c>
      <c r="I3601" s="923" t="s">
        <v>929</v>
      </c>
    </row>
    <row r="3602" spans="1:9">
      <c r="A3602" s="1151"/>
      <c r="B3602" s="922" t="s">
        <v>12420</v>
      </c>
      <c r="C3602" s="920" t="s">
        <v>12421</v>
      </c>
      <c r="D3602" s="923" t="s">
        <v>19601</v>
      </c>
      <c r="E3602" s="920" t="s">
        <v>12422</v>
      </c>
      <c r="F3602" s="921">
        <v>10</v>
      </c>
      <c r="G3602" s="920" t="s">
        <v>26859</v>
      </c>
      <c r="H3602" s="922" t="s">
        <v>505</v>
      </c>
      <c r="I3602" s="923" t="s">
        <v>564</v>
      </c>
    </row>
    <row r="3603" spans="1:9">
      <c r="A3603" s="1151"/>
      <c r="B3603" s="922" t="s">
        <v>1886</v>
      </c>
      <c r="C3603" s="920" t="s">
        <v>1934</v>
      </c>
      <c r="D3603" s="923" t="s">
        <v>2006</v>
      </c>
      <c r="E3603" s="920" t="s">
        <v>24837</v>
      </c>
      <c r="F3603" s="921">
        <v>2</v>
      </c>
      <c r="G3603" s="920" t="s">
        <v>26859</v>
      </c>
      <c r="H3603" s="922" t="s">
        <v>5172</v>
      </c>
      <c r="I3603" s="923" t="s">
        <v>14190</v>
      </c>
    </row>
    <row r="3604" spans="1:9">
      <c r="A3604" s="1151"/>
      <c r="B3604" s="922" t="s">
        <v>1871</v>
      </c>
      <c r="C3604" s="920" t="s">
        <v>1923</v>
      </c>
      <c r="D3604" s="923" t="s">
        <v>1992</v>
      </c>
      <c r="E3604" s="920" t="s">
        <v>2028</v>
      </c>
      <c r="F3604" s="921">
        <v>19</v>
      </c>
      <c r="G3604" s="920" t="s">
        <v>26859</v>
      </c>
      <c r="H3604" s="922" t="s">
        <v>19562</v>
      </c>
      <c r="I3604" s="923" t="s">
        <v>937</v>
      </c>
    </row>
    <row r="3605" spans="1:9" ht="27">
      <c r="A3605" s="1151"/>
      <c r="B3605" s="922" t="s">
        <v>1889</v>
      </c>
      <c r="C3605" s="920" t="s">
        <v>1939</v>
      </c>
      <c r="D3605" s="923" t="s">
        <v>2011</v>
      </c>
      <c r="E3605" s="920" t="s">
        <v>2044</v>
      </c>
      <c r="F3605" s="921">
        <v>10</v>
      </c>
      <c r="G3605" s="920" t="s">
        <v>26861</v>
      </c>
      <c r="H3605" s="922" t="s">
        <v>27108</v>
      </c>
      <c r="I3605" s="923" t="s">
        <v>12301</v>
      </c>
    </row>
    <row r="3606" spans="1:9">
      <c r="A3606" s="1151"/>
      <c r="B3606" s="922" t="s">
        <v>24928</v>
      </c>
      <c r="C3606" s="920" t="s">
        <v>24929</v>
      </c>
      <c r="D3606" s="923" t="s">
        <v>24930</v>
      </c>
      <c r="E3606" s="920" t="s">
        <v>24931</v>
      </c>
      <c r="F3606" s="921">
        <v>3</v>
      </c>
      <c r="G3606" s="920" t="s">
        <v>26859</v>
      </c>
      <c r="H3606" s="922" t="s">
        <v>15780</v>
      </c>
      <c r="I3606" s="923" t="s">
        <v>1851</v>
      </c>
    </row>
    <row r="3607" spans="1:9">
      <c r="A3607" s="1151"/>
      <c r="B3607" s="922" t="s">
        <v>1888</v>
      </c>
      <c r="C3607" s="920" t="s">
        <v>1938</v>
      </c>
      <c r="D3607" s="923" t="s">
        <v>2010</v>
      </c>
      <c r="E3607" s="920" t="s">
        <v>2043</v>
      </c>
      <c r="F3607" s="921">
        <v>29</v>
      </c>
      <c r="G3607" s="920" t="s">
        <v>26861</v>
      </c>
      <c r="H3607" s="922" t="s">
        <v>27109</v>
      </c>
      <c r="I3607" s="923" t="s">
        <v>11287</v>
      </c>
    </row>
    <row r="3608" spans="1:9">
      <c r="A3608" s="1151"/>
      <c r="B3608" s="922" t="s">
        <v>1853</v>
      </c>
      <c r="C3608" s="920" t="s">
        <v>1905</v>
      </c>
      <c r="D3608" s="923" t="s">
        <v>1976</v>
      </c>
      <c r="E3608" s="920" t="s">
        <v>2012</v>
      </c>
      <c r="F3608" s="921">
        <v>1</v>
      </c>
      <c r="G3608" s="920" t="s">
        <v>26859</v>
      </c>
      <c r="H3608" s="922" t="s">
        <v>2050</v>
      </c>
      <c r="I3608" s="923" t="s">
        <v>934</v>
      </c>
    </row>
    <row r="3609" spans="1:9">
      <c r="A3609" s="1151"/>
      <c r="B3609" s="922" t="s">
        <v>1879</v>
      </c>
      <c r="C3609" s="920" t="s">
        <v>1928</v>
      </c>
      <c r="D3609" s="923" t="s">
        <v>2000</v>
      </c>
      <c r="E3609" s="920" t="s">
        <v>22704</v>
      </c>
      <c r="F3609" s="921">
        <v>12</v>
      </c>
      <c r="G3609" s="920" t="s">
        <v>26859</v>
      </c>
      <c r="H3609" s="922" t="s">
        <v>14887</v>
      </c>
      <c r="I3609" s="923" t="s">
        <v>937</v>
      </c>
    </row>
    <row r="3610" spans="1:9">
      <c r="A3610" s="1151"/>
      <c r="B3610" s="922" t="s">
        <v>4894</v>
      </c>
      <c r="C3610" s="920" t="s">
        <v>15848</v>
      </c>
      <c r="D3610" s="923" t="s">
        <v>15849</v>
      </c>
      <c r="E3610" s="920" t="s">
        <v>15850</v>
      </c>
      <c r="F3610" s="921">
        <v>2</v>
      </c>
      <c r="G3610" s="920" t="s">
        <v>26861</v>
      </c>
      <c r="H3610" s="922" t="s">
        <v>27110</v>
      </c>
      <c r="I3610" s="923" t="s">
        <v>937</v>
      </c>
    </row>
    <row r="3611" spans="1:9">
      <c r="A3611" s="1151"/>
      <c r="B3611" s="922" t="s">
        <v>983</v>
      </c>
      <c r="C3611" s="920" t="s">
        <v>1937</v>
      </c>
      <c r="D3611" s="923" t="s">
        <v>2009</v>
      </c>
      <c r="E3611" s="920" t="s">
        <v>19151</v>
      </c>
      <c r="F3611" s="921">
        <v>10</v>
      </c>
      <c r="G3611" s="920" t="s">
        <v>26859</v>
      </c>
      <c r="H3611" s="922" t="s">
        <v>4802</v>
      </c>
      <c r="I3611" s="923" t="s">
        <v>564</v>
      </c>
    </row>
    <row r="3612" spans="1:9">
      <c r="A3612" s="1151"/>
      <c r="B3612" s="922" t="s">
        <v>8161</v>
      </c>
      <c r="C3612" s="920" t="s">
        <v>24787</v>
      </c>
      <c r="D3612" s="923" t="s">
        <v>24788</v>
      </c>
      <c r="E3612" s="920" t="s">
        <v>24789</v>
      </c>
      <c r="F3612" s="921">
        <v>5</v>
      </c>
      <c r="G3612" s="920" t="s">
        <v>26859</v>
      </c>
      <c r="H3612" s="922" t="s">
        <v>24790</v>
      </c>
      <c r="I3612" s="923" t="s">
        <v>937</v>
      </c>
    </row>
    <row r="3613" spans="1:9">
      <c r="A3613" s="1151"/>
      <c r="B3613" s="922" t="s">
        <v>1852</v>
      </c>
      <c r="C3613" s="920" t="s">
        <v>1904</v>
      </c>
      <c r="D3613" s="923" t="s">
        <v>24277</v>
      </c>
      <c r="E3613" s="920" t="s">
        <v>24278</v>
      </c>
      <c r="F3613" s="921">
        <v>3</v>
      </c>
      <c r="G3613" s="920" t="s">
        <v>26859</v>
      </c>
      <c r="H3613" s="922" t="s">
        <v>1284</v>
      </c>
      <c r="I3613" s="923" t="s">
        <v>564</v>
      </c>
    </row>
    <row r="3614" spans="1:9">
      <c r="A3614" s="1151"/>
      <c r="B3614" s="922" t="s">
        <v>1882</v>
      </c>
      <c r="C3614" s="920" t="s">
        <v>1931</v>
      </c>
      <c r="D3614" s="923" t="s">
        <v>2002</v>
      </c>
      <c r="E3614" s="920" t="s">
        <v>2038</v>
      </c>
      <c r="F3614" s="921">
        <v>9</v>
      </c>
      <c r="G3614" s="920" t="s">
        <v>26861</v>
      </c>
      <c r="H3614" s="922" t="s">
        <v>11567</v>
      </c>
      <c r="I3614" s="923" t="s">
        <v>937</v>
      </c>
    </row>
    <row r="3615" spans="1:9">
      <c r="A3615" s="1151"/>
      <c r="B3615" s="922" t="s">
        <v>13789</v>
      </c>
      <c r="C3615" s="920" t="s">
        <v>13790</v>
      </c>
      <c r="D3615" s="923" t="s">
        <v>13791</v>
      </c>
      <c r="E3615" s="920" t="s">
        <v>13792</v>
      </c>
      <c r="F3615" s="921">
        <v>5</v>
      </c>
      <c r="G3615" s="920" t="s">
        <v>26859</v>
      </c>
      <c r="H3615" s="922" t="s">
        <v>6745</v>
      </c>
      <c r="I3615" s="923" t="s">
        <v>10945</v>
      </c>
    </row>
    <row r="3616" spans="1:9">
      <c r="A3616" s="1151"/>
      <c r="B3616" s="922" t="s">
        <v>1859</v>
      </c>
      <c r="C3616" s="920" t="s">
        <v>1912</v>
      </c>
      <c r="D3616" s="923" t="s">
        <v>1981</v>
      </c>
      <c r="E3616" s="920" t="s">
        <v>2017</v>
      </c>
      <c r="F3616" s="921">
        <v>2</v>
      </c>
      <c r="G3616" s="920" t="s">
        <v>26859</v>
      </c>
      <c r="H3616" s="922" t="s">
        <v>18883</v>
      </c>
      <c r="I3616" s="923" t="s">
        <v>934</v>
      </c>
    </row>
    <row r="3617" spans="1:9">
      <c r="A3617" s="1151"/>
      <c r="B3617" s="922" t="s">
        <v>1855</v>
      </c>
      <c r="C3617" s="920" t="s">
        <v>1907</v>
      </c>
      <c r="D3617" s="923" t="s">
        <v>1977</v>
      </c>
      <c r="E3617" s="920" t="s">
        <v>2013</v>
      </c>
      <c r="F3617" s="921">
        <v>6</v>
      </c>
      <c r="G3617" s="920" t="s">
        <v>26877</v>
      </c>
      <c r="H3617" s="922" t="s">
        <v>23665</v>
      </c>
      <c r="I3617" s="923" t="s">
        <v>933</v>
      </c>
    </row>
    <row r="3618" spans="1:9">
      <c r="A3618" s="1151"/>
      <c r="B3618" s="922" t="s">
        <v>13178</v>
      </c>
      <c r="C3618" s="920" t="s">
        <v>13179</v>
      </c>
      <c r="D3618" s="923" t="s">
        <v>13180</v>
      </c>
      <c r="E3618" s="920" t="s">
        <v>2015</v>
      </c>
      <c r="F3618" s="921">
        <v>4</v>
      </c>
      <c r="G3618" s="920" t="s">
        <v>26859</v>
      </c>
      <c r="H3618" s="922" t="s">
        <v>1819</v>
      </c>
      <c r="I3618" s="923" t="s">
        <v>937</v>
      </c>
    </row>
    <row r="3619" spans="1:9">
      <c r="A3619" s="1151"/>
      <c r="B3619" s="922" t="s">
        <v>16276</v>
      </c>
      <c r="C3619" s="920" t="s">
        <v>3773</v>
      </c>
      <c r="D3619" s="923" t="s">
        <v>25551</v>
      </c>
      <c r="E3619" s="920"/>
      <c r="F3619" s="921">
        <v>0</v>
      </c>
      <c r="G3619" s="920" t="s">
        <v>26859</v>
      </c>
      <c r="H3619" s="922" t="s">
        <v>889</v>
      </c>
      <c r="I3619" s="923" t="s">
        <v>11113</v>
      </c>
    </row>
    <row r="3620" spans="1:9">
      <c r="A3620" s="1151"/>
      <c r="B3620" s="922" t="s">
        <v>15032</v>
      </c>
      <c r="C3620" s="920" t="s">
        <v>1940</v>
      </c>
      <c r="D3620" s="923" t="s">
        <v>26800</v>
      </c>
      <c r="E3620" s="920" t="s">
        <v>26801</v>
      </c>
      <c r="F3620" s="921">
        <v>6</v>
      </c>
      <c r="G3620" s="920" t="s">
        <v>10858</v>
      </c>
      <c r="H3620" s="922" t="s">
        <v>26802</v>
      </c>
      <c r="I3620" s="923" t="s">
        <v>564</v>
      </c>
    </row>
    <row r="3621" spans="1:9">
      <c r="A3621" s="1151"/>
      <c r="B3621" s="922" t="s">
        <v>26415</v>
      </c>
      <c r="C3621" s="920" t="s">
        <v>26416</v>
      </c>
      <c r="D3621" s="923" t="s">
        <v>26417</v>
      </c>
      <c r="E3621" s="920" t="s">
        <v>26418</v>
      </c>
      <c r="F3621" s="921">
        <v>5</v>
      </c>
      <c r="G3621" s="920" t="s">
        <v>10858</v>
      </c>
      <c r="H3621" s="922" t="s">
        <v>27111</v>
      </c>
      <c r="I3621" s="923" t="s">
        <v>934</v>
      </c>
    </row>
    <row r="3622" spans="1:9">
      <c r="A3622" s="1151"/>
      <c r="B3622" s="922" t="s">
        <v>1876</v>
      </c>
      <c r="C3622" s="920" t="s">
        <v>1926</v>
      </c>
      <c r="D3622" s="923" t="s">
        <v>1997</v>
      </c>
      <c r="E3622" s="920" t="s">
        <v>2033</v>
      </c>
      <c r="F3622" s="921">
        <v>5</v>
      </c>
      <c r="G3622" s="920" t="s">
        <v>26877</v>
      </c>
      <c r="H3622" s="922" t="s">
        <v>14884</v>
      </c>
      <c r="I3622" s="923" t="s">
        <v>935</v>
      </c>
    </row>
    <row r="3623" spans="1:9">
      <c r="A3623" s="1151"/>
      <c r="B3623" s="922" t="s">
        <v>1869</v>
      </c>
      <c r="C3623" s="920" t="s">
        <v>1921</v>
      </c>
      <c r="D3623" s="923" t="s">
        <v>1990</v>
      </c>
      <c r="E3623" s="920" t="s">
        <v>2026</v>
      </c>
      <c r="F3623" s="921">
        <v>120</v>
      </c>
      <c r="G3623" s="920" t="s">
        <v>26859</v>
      </c>
      <c r="H3623" s="922" t="s">
        <v>2055</v>
      </c>
      <c r="I3623" s="923" t="s">
        <v>937</v>
      </c>
    </row>
    <row r="3624" spans="1:9" ht="27">
      <c r="A3624" s="1151"/>
      <c r="B3624" s="922" t="s">
        <v>1881</v>
      </c>
      <c r="C3624" s="920" t="s">
        <v>1930</v>
      </c>
      <c r="D3624" s="923" t="s">
        <v>22164</v>
      </c>
      <c r="E3624" s="920" t="s">
        <v>2037</v>
      </c>
      <c r="F3624" s="921">
        <v>11</v>
      </c>
      <c r="G3624" s="920" t="s">
        <v>26859</v>
      </c>
      <c r="H3624" s="922" t="s">
        <v>1274</v>
      </c>
      <c r="I3624" s="923" t="s">
        <v>13691</v>
      </c>
    </row>
    <row r="3625" spans="1:9">
      <c r="A3625" s="1151"/>
      <c r="B3625" s="922" t="s">
        <v>1877</v>
      </c>
      <c r="C3625" s="920" t="s">
        <v>1927</v>
      </c>
      <c r="D3625" s="923" t="s">
        <v>1998</v>
      </c>
      <c r="E3625" s="920" t="s">
        <v>2034</v>
      </c>
      <c r="F3625" s="921">
        <v>30</v>
      </c>
      <c r="G3625" s="920" t="s">
        <v>26859</v>
      </c>
      <c r="H3625" s="922" t="s">
        <v>1833</v>
      </c>
      <c r="I3625" s="923" t="s">
        <v>564</v>
      </c>
    </row>
    <row r="3626" spans="1:9">
      <c r="A3626" s="1151"/>
      <c r="B3626" s="922" t="s">
        <v>1887</v>
      </c>
      <c r="C3626" s="920" t="s">
        <v>1935</v>
      </c>
      <c r="D3626" s="923" t="s">
        <v>2007</v>
      </c>
      <c r="E3626" s="920" t="s">
        <v>2042</v>
      </c>
      <c r="F3626" s="921">
        <v>34</v>
      </c>
      <c r="G3626" s="920" t="s">
        <v>26859</v>
      </c>
      <c r="H3626" s="922" t="s">
        <v>1833</v>
      </c>
      <c r="I3626" s="923" t="s">
        <v>933</v>
      </c>
    </row>
    <row r="3627" spans="1:9" ht="27">
      <c r="A3627" s="1151"/>
      <c r="B3627" s="922" t="s">
        <v>1875</v>
      </c>
      <c r="C3627" s="920" t="s">
        <v>1910</v>
      </c>
      <c r="D3627" s="923" t="s">
        <v>1996</v>
      </c>
      <c r="E3627" s="920" t="s">
        <v>2032</v>
      </c>
      <c r="F3627" s="921">
        <v>9</v>
      </c>
      <c r="G3627" s="920" t="s">
        <v>26859</v>
      </c>
      <c r="H3627" s="922" t="s">
        <v>27112</v>
      </c>
      <c r="I3627" s="923" t="s">
        <v>11607</v>
      </c>
    </row>
    <row r="3628" spans="1:9">
      <c r="A3628" s="1151"/>
      <c r="B3628" s="922" t="s">
        <v>1857</v>
      </c>
      <c r="C3628" s="920" t="s">
        <v>1910</v>
      </c>
      <c r="D3628" s="923" t="s">
        <v>1979</v>
      </c>
      <c r="E3628" s="920" t="s">
        <v>2016</v>
      </c>
      <c r="F3628" s="921">
        <v>19</v>
      </c>
      <c r="G3628" s="920" t="s">
        <v>26859</v>
      </c>
      <c r="H3628" s="922" t="s">
        <v>27113</v>
      </c>
      <c r="I3628" s="923" t="s">
        <v>564</v>
      </c>
    </row>
    <row r="3629" spans="1:9">
      <c r="A3629" s="1151"/>
      <c r="B3629" s="922" t="s">
        <v>1856</v>
      </c>
      <c r="C3629" s="920" t="s">
        <v>1908</v>
      </c>
      <c r="D3629" s="923" t="s">
        <v>1978</v>
      </c>
      <c r="E3629" s="920" t="s">
        <v>2014</v>
      </c>
      <c r="F3629" s="921">
        <v>12</v>
      </c>
      <c r="G3629" s="920" t="s">
        <v>26859</v>
      </c>
      <c r="H3629" s="922" t="s">
        <v>18371</v>
      </c>
      <c r="I3629" s="923" t="s">
        <v>934</v>
      </c>
    </row>
    <row r="3630" spans="1:9">
      <c r="A3630" s="1151"/>
      <c r="B3630" s="922" t="s">
        <v>1884</v>
      </c>
      <c r="C3630" s="920" t="s">
        <v>1933</v>
      </c>
      <c r="D3630" s="923" t="s">
        <v>2004</v>
      </c>
      <c r="E3630" s="920" t="s">
        <v>2040</v>
      </c>
      <c r="F3630" s="921">
        <v>3</v>
      </c>
      <c r="G3630" s="920" t="s">
        <v>26859</v>
      </c>
      <c r="H3630" s="922" t="s">
        <v>18288</v>
      </c>
      <c r="I3630" s="923" t="s">
        <v>934</v>
      </c>
    </row>
    <row r="3631" spans="1:9">
      <c r="A3631" s="1151"/>
      <c r="B3631" s="922" t="s">
        <v>13287</v>
      </c>
      <c r="C3631" s="920" t="s">
        <v>13288</v>
      </c>
      <c r="D3631" s="923" t="s">
        <v>13289</v>
      </c>
      <c r="E3631" s="920"/>
      <c r="F3631" s="921">
        <v>2</v>
      </c>
      <c r="G3631" s="920" t="s">
        <v>26859</v>
      </c>
      <c r="H3631" s="922" t="s">
        <v>20956</v>
      </c>
      <c r="I3631" s="923" t="s">
        <v>937</v>
      </c>
    </row>
    <row r="3632" spans="1:9">
      <c r="A3632" s="1151"/>
      <c r="B3632" s="922" t="s">
        <v>1898</v>
      </c>
      <c r="C3632" s="920" t="s">
        <v>1966</v>
      </c>
      <c r="D3632" s="923" t="s">
        <v>15996</v>
      </c>
      <c r="E3632" s="920" t="s">
        <v>2049</v>
      </c>
      <c r="F3632" s="921">
        <v>11</v>
      </c>
      <c r="G3632" s="920" t="s">
        <v>26861</v>
      </c>
      <c r="H3632" s="922" t="s">
        <v>27114</v>
      </c>
      <c r="I3632" s="923" t="s">
        <v>934</v>
      </c>
    </row>
    <row r="3633" spans="1:9">
      <c r="A3633" s="1151"/>
      <c r="B3633" s="922" t="s">
        <v>14488</v>
      </c>
      <c r="C3633" s="920" t="s">
        <v>14489</v>
      </c>
      <c r="D3633" s="923" t="s">
        <v>14490</v>
      </c>
      <c r="E3633" s="920" t="s">
        <v>14491</v>
      </c>
      <c r="F3633" s="921">
        <v>3</v>
      </c>
      <c r="G3633" s="920" t="s">
        <v>26859</v>
      </c>
      <c r="H3633" s="922" t="s">
        <v>14487</v>
      </c>
      <c r="I3633" s="923" t="s">
        <v>937</v>
      </c>
    </row>
    <row r="3634" spans="1:9">
      <c r="A3634" s="1151"/>
      <c r="B3634" s="922" t="s">
        <v>11882</v>
      </c>
      <c r="C3634" s="920" t="s">
        <v>1948</v>
      </c>
      <c r="D3634" s="923" t="s">
        <v>11883</v>
      </c>
      <c r="E3634" s="920" t="s">
        <v>2046</v>
      </c>
      <c r="F3634" s="921">
        <v>9</v>
      </c>
      <c r="G3634" s="920" t="s">
        <v>26859</v>
      </c>
      <c r="H3634" s="922" t="s">
        <v>11884</v>
      </c>
      <c r="I3634" s="923" t="s">
        <v>931</v>
      </c>
    </row>
    <row r="3635" spans="1:9">
      <c r="A3635" s="1151"/>
      <c r="B3635" s="922" t="s">
        <v>23229</v>
      </c>
      <c r="C3635" s="920" t="s">
        <v>687</v>
      </c>
      <c r="D3635" s="923" t="s">
        <v>23230</v>
      </c>
      <c r="E3635" s="920" t="s">
        <v>23231</v>
      </c>
      <c r="F3635" s="921">
        <v>0</v>
      </c>
      <c r="G3635" s="920" t="s">
        <v>26877</v>
      </c>
      <c r="H3635" s="922" t="s">
        <v>27115</v>
      </c>
      <c r="I3635" s="923" t="s">
        <v>11205</v>
      </c>
    </row>
    <row r="3636" spans="1:9">
      <c r="A3636" s="1151"/>
      <c r="B3636" s="922" t="s">
        <v>1878</v>
      </c>
      <c r="C3636" s="920" t="s">
        <v>11845</v>
      </c>
      <c r="D3636" s="923" t="s">
        <v>1999</v>
      </c>
      <c r="E3636" s="920" t="s">
        <v>2035</v>
      </c>
      <c r="F3636" s="921">
        <v>4</v>
      </c>
      <c r="G3636" s="920" t="s">
        <v>26859</v>
      </c>
      <c r="H3636" s="922" t="s">
        <v>1289</v>
      </c>
      <c r="I3636" s="923" t="s">
        <v>937</v>
      </c>
    </row>
    <row r="3637" spans="1:9">
      <c r="A3637" s="1151"/>
      <c r="B3637" s="922" t="s">
        <v>1872</v>
      </c>
      <c r="C3637" s="920" t="s">
        <v>1924</v>
      </c>
      <c r="D3637" s="923" t="s">
        <v>1993</v>
      </c>
      <c r="E3637" s="920" t="s">
        <v>2029</v>
      </c>
      <c r="F3637" s="921">
        <v>11</v>
      </c>
      <c r="G3637" s="920" t="s">
        <v>26859</v>
      </c>
      <c r="H3637" s="922" t="s">
        <v>1294</v>
      </c>
      <c r="I3637" s="923" t="s">
        <v>564</v>
      </c>
    </row>
    <row r="3638" spans="1:9" ht="27">
      <c r="A3638" s="1151"/>
      <c r="B3638" s="922" t="s">
        <v>1868</v>
      </c>
      <c r="C3638" s="920" t="s">
        <v>1920</v>
      </c>
      <c r="D3638" s="923" t="s">
        <v>1989</v>
      </c>
      <c r="E3638" s="920" t="s">
        <v>2025</v>
      </c>
      <c r="F3638" s="921">
        <v>7</v>
      </c>
      <c r="G3638" s="920" t="s">
        <v>26859</v>
      </c>
      <c r="H3638" s="922"/>
      <c r="I3638" s="923" t="s">
        <v>22919</v>
      </c>
    </row>
    <row r="3639" spans="1:9">
      <c r="A3639" s="1151"/>
      <c r="B3639" s="922" t="s">
        <v>1863</v>
      </c>
      <c r="C3639" s="920" t="s">
        <v>1915</v>
      </c>
      <c r="D3639" s="923" t="s">
        <v>1985</v>
      </c>
      <c r="E3639" s="920" t="s">
        <v>2021</v>
      </c>
      <c r="F3639" s="921">
        <v>8</v>
      </c>
      <c r="G3639" s="920" t="s">
        <v>26859</v>
      </c>
      <c r="H3639" s="922" t="s">
        <v>505</v>
      </c>
      <c r="I3639" s="923" t="s">
        <v>564</v>
      </c>
    </row>
    <row r="3640" spans="1:9">
      <c r="A3640" s="1151"/>
      <c r="B3640" s="922" t="s">
        <v>23831</v>
      </c>
      <c r="C3640" s="920" t="s">
        <v>23832</v>
      </c>
      <c r="D3640" s="923" t="s">
        <v>23833</v>
      </c>
      <c r="E3640" s="920" t="s">
        <v>23834</v>
      </c>
      <c r="F3640" s="921">
        <v>25</v>
      </c>
      <c r="G3640" s="920" t="s">
        <v>10858</v>
      </c>
      <c r="H3640" s="922" t="s">
        <v>23835</v>
      </c>
      <c r="I3640" s="923" t="s">
        <v>564</v>
      </c>
    </row>
    <row r="3641" spans="1:9">
      <c r="A3641" s="1151"/>
      <c r="B3641" s="922" t="s">
        <v>15354</v>
      </c>
      <c r="C3641" s="920" t="s">
        <v>1962</v>
      </c>
      <c r="D3641" s="923" t="s">
        <v>15355</v>
      </c>
      <c r="E3641" s="920" t="s">
        <v>2047</v>
      </c>
      <c r="F3641" s="921">
        <v>20</v>
      </c>
      <c r="G3641" s="920" t="s">
        <v>26859</v>
      </c>
      <c r="H3641" s="922" t="s">
        <v>18040</v>
      </c>
      <c r="I3641" s="923" t="s">
        <v>937</v>
      </c>
    </row>
    <row r="3642" spans="1:9">
      <c r="A3642" s="1151"/>
      <c r="B3642" s="922" t="s">
        <v>1883</v>
      </c>
      <c r="C3642" s="920" t="s">
        <v>1932</v>
      </c>
      <c r="D3642" s="923" t="s">
        <v>2003</v>
      </c>
      <c r="E3642" s="920" t="s">
        <v>2039</v>
      </c>
      <c r="F3642" s="921">
        <v>7</v>
      </c>
      <c r="G3642" s="920" t="s">
        <v>10858</v>
      </c>
      <c r="H3642" s="922" t="s">
        <v>15904</v>
      </c>
      <c r="I3642" s="923" t="s">
        <v>937</v>
      </c>
    </row>
    <row r="3643" spans="1:9">
      <c r="A3643" s="1151"/>
      <c r="B3643" s="922" t="s">
        <v>14899</v>
      </c>
      <c r="C3643" s="920" t="s">
        <v>7449</v>
      </c>
      <c r="D3643" s="923" t="s">
        <v>14900</v>
      </c>
      <c r="E3643" s="920" t="s">
        <v>14901</v>
      </c>
      <c r="F3643" s="921">
        <v>3</v>
      </c>
      <c r="G3643" s="920" t="s">
        <v>26877</v>
      </c>
      <c r="H3643" s="922"/>
      <c r="I3643" s="923" t="s">
        <v>564</v>
      </c>
    </row>
    <row r="3644" spans="1:9">
      <c r="A3644" s="1151"/>
      <c r="B3644" s="922" t="s">
        <v>1862</v>
      </c>
      <c r="C3644" s="920" t="s">
        <v>11732</v>
      </c>
      <c r="D3644" s="923" t="s">
        <v>1984</v>
      </c>
      <c r="E3644" s="920" t="s">
        <v>2020</v>
      </c>
      <c r="F3644" s="921">
        <v>42</v>
      </c>
      <c r="G3644" s="920" t="s">
        <v>26859</v>
      </c>
      <c r="H3644" s="922" t="s">
        <v>27116</v>
      </c>
      <c r="I3644" s="923" t="s">
        <v>11287</v>
      </c>
    </row>
    <row r="3645" spans="1:9">
      <c r="A3645" s="1151"/>
      <c r="B3645" s="922" t="s">
        <v>17943</v>
      </c>
      <c r="C3645" s="920" t="s">
        <v>1936</v>
      </c>
      <c r="D3645" s="923" t="s">
        <v>2008</v>
      </c>
      <c r="E3645" s="920" t="s">
        <v>17944</v>
      </c>
      <c r="F3645" s="921">
        <v>21</v>
      </c>
      <c r="G3645" s="920" t="s">
        <v>26859</v>
      </c>
      <c r="H3645" s="922" t="s">
        <v>2057</v>
      </c>
      <c r="I3645" s="923" t="s">
        <v>11205</v>
      </c>
    </row>
    <row r="3646" spans="1:9">
      <c r="A3646" s="1151"/>
      <c r="B3646" s="922" t="s">
        <v>1865</v>
      </c>
      <c r="C3646" s="920" t="s">
        <v>1917</v>
      </c>
      <c r="D3646" s="923" t="s">
        <v>21598</v>
      </c>
      <c r="E3646" s="920" t="s">
        <v>2022</v>
      </c>
      <c r="F3646" s="921">
        <v>14</v>
      </c>
      <c r="G3646" s="920" t="s">
        <v>26859</v>
      </c>
      <c r="H3646" s="922" t="s">
        <v>13675</v>
      </c>
      <c r="I3646" s="923" t="s">
        <v>933</v>
      </c>
    </row>
    <row r="3647" spans="1:9">
      <c r="A3647" s="1151"/>
      <c r="B3647" s="922" t="s">
        <v>1858</v>
      </c>
      <c r="C3647" s="920" t="s">
        <v>1911</v>
      </c>
      <c r="D3647" s="923" t="s">
        <v>1980</v>
      </c>
      <c r="E3647" s="920"/>
      <c r="F3647" s="921">
        <v>1</v>
      </c>
      <c r="G3647" s="920" t="s">
        <v>26859</v>
      </c>
      <c r="H3647" s="922" t="s">
        <v>4714</v>
      </c>
      <c r="I3647" s="923" t="s">
        <v>564</v>
      </c>
    </row>
    <row r="3648" spans="1:9">
      <c r="A3648" s="1151"/>
      <c r="B3648" s="922" t="s">
        <v>1870</v>
      </c>
      <c r="C3648" s="920" t="s">
        <v>1922</v>
      </c>
      <c r="D3648" s="923" t="s">
        <v>1991</v>
      </c>
      <c r="E3648" s="920" t="s">
        <v>2027</v>
      </c>
      <c r="F3648" s="921">
        <v>2</v>
      </c>
      <c r="G3648" s="920" t="s">
        <v>26859</v>
      </c>
      <c r="H3648" s="922" t="s">
        <v>11674</v>
      </c>
      <c r="I3648" s="923" t="s">
        <v>937</v>
      </c>
    </row>
    <row r="3649" spans="1:9">
      <c r="A3649" s="1151"/>
      <c r="B3649" s="922" t="s">
        <v>1880</v>
      </c>
      <c r="C3649" s="920" t="s">
        <v>1929</v>
      </c>
      <c r="D3649" s="923" t="s">
        <v>2001</v>
      </c>
      <c r="E3649" s="920" t="s">
        <v>2036</v>
      </c>
      <c r="F3649" s="921">
        <v>4</v>
      </c>
      <c r="G3649" s="920" t="s">
        <v>26859</v>
      </c>
      <c r="H3649" s="922" t="s">
        <v>563</v>
      </c>
      <c r="I3649" s="923" t="s">
        <v>934</v>
      </c>
    </row>
    <row r="3650" spans="1:9">
      <c r="A3650" s="1151"/>
      <c r="B3650" s="922" t="s">
        <v>1867</v>
      </c>
      <c r="C3650" s="920" t="s">
        <v>1919</v>
      </c>
      <c r="D3650" s="923" t="s">
        <v>1988</v>
      </c>
      <c r="E3650" s="920" t="s">
        <v>2024</v>
      </c>
      <c r="F3650" s="921">
        <v>0</v>
      </c>
      <c r="G3650" s="920" t="s">
        <v>10858</v>
      </c>
      <c r="H3650" s="922" t="s">
        <v>10204</v>
      </c>
      <c r="I3650" s="923" t="s">
        <v>935</v>
      </c>
    </row>
    <row r="3651" spans="1:9">
      <c r="A3651" s="1151"/>
      <c r="B3651" s="922" t="s">
        <v>17747</v>
      </c>
      <c r="C3651" s="920" t="s">
        <v>17748</v>
      </c>
      <c r="D3651" s="923" t="s">
        <v>17749</v>
      </c>
      <c r="E3651" s="920" t="s">
        <v>17750</v>
      </c>
      <c r="F3651" s="921">
        <v>0</v>
      </c>
      <c r="G3651" s="920" t="s">
        <v>26859</v>
      </c>
      <c r="H3651" s="922" t="s">
        <v>908</v>
      </c>
      <c r="I3651" s="923" t="s">
        <v>564</v>
      </c>
    </row>
    <row r="3652" spans="1:9">
      <c r="A3652" s="1151"/>
      <c r="B3652" s="922" t="s">
        <v>15880</v>
      </c>
      <c r="C3652" s="920" t="s">
        <v>1963</v>
      </c>
      <c r="D3652" s="923" t="s">
        <v>15881</v>
      </c>
      <c r="E3652" s="920" t="s">
        <v>25168</v>
      </c>
      <c r="F3652" s="921">
        <v>5</v>
      </c>
      <c r="G3652" s="920" t="s">
        <v>26859</v>
      </c>
      <c r="H3652" s="922" t="s">
        <v>15882</v>
      </c>
      <c r="I3652" s="923" t="s">
        <v>1851</v>
      </c>
    </row>
    <row r="3653" spans="1:9">
      <c r="A3653" s="1151"/>
      <c r="B3653" s="922" t="s">
        <v>1873</v>
      </c>
      <c r="C3653" s="920" t="s">
        <v>1925</v>
      </c>
      <c r="D3653" s="923" t="s">
        <v>1994</v>
      </c>
      <c r="E3653" s="920" t="s">
        <v>2030</v>
      </c>
      <c r="F3653" s="921">
        <v>22</v>
      </c>
      <c r="G3653" s="920" t="s">
        <v>26859</v>
      </c>
      <c r="H3653" s="922" t="s">
        <v>27117</v>
      </c>
      <c r="I3653" s="923" t="s">
        <v>10926</v>
      </c>
    </row>
    <row r="3654" spans="1:9">
      <c r="A3654" s="1151"/>
      <c r="B3654" s="922" t="s">
        <v>17661</v>
      </c>
      <c r="C3654" s="920" t="s">
        <v>17662</v>
      </c>
      <c r="D3654" s="923" t="s">
        <v>17663</v>
      </c>
      <c r="E3654" s="920" t="s">
        <v>17664</v>
      </c>
      <c r="F3654" s="921">
        <v>3</v>
      </c>
      <c r="G3654" s="920" t="s">
        <v>26859</v>
      </c>
      <c r="H3654" s="922" t="s">
        <v>17665</v>
      </c>
      <c r="I3654" s="923" t="s">
        <v>564</v>
      </c>
    </row>
    <row r="3655" spans="1:9">
      <c r="A3655" s="1151"/>
      <c r="B3655" s="922" t="s">
        <v>25501</v>
      </c>
      <c r="C3655" s="920" t="s">
        <v>25502</v>
      </c>
      <c r="D3655" s="923" t="s">
        <v>25503</v>
      </c>
      <c r="E3655" s="920" t="s">
        <v>25504</v>
      </c>
      <c r="F3655" s="921">
        <v>5</v>
      </c>
      <c r="G3655" s="920" t="s">
        <v>26859</v>
      </c>
      <c r="H3655" s="922" t="s">
        <v>22852</v>
      </c>
      <c r="I3655" s="923" t="s">
        <v>1851</v>
      </c>
    </row>
    <row r="3656" spans="1:9">
      <c r="A3656" s="1151"/>
      <c r="B3656" s="922" t="s">
        <v>1866</v>
      </c>
      <c r="C3656" s="920" t="s">
        <v>1918</v>
      </c>
      <c r="D3656" s="923" t="s">
        <v>1987</v>
      </c>
      <c r="E3656" s="920" t="s">
        <v>2023</v>
      </c>
      <c r="F3656" s="921">
        <v>4</v>
      </c>
      <c r="G3656" s="920" t="s">
        <v>26859</v>
      </c>
      <c r="H3656" s="922" t="s">
        <v>13611</v>
      </c>
      <c r="I3656" s="923" t="s">
        <v>933</v>
      </c>
    </row>
    <row r="3657" spans="1:9">
      <c r="A3657" s="1151"/>
      <c r="B3657" s="922" t="s">
        <v>26358</v>
      </c>
      <c r="C3657" s="920" t="s">
        <v>26359</v>
      </c>
      <c r="D3657" s="923" t="s">
        <v>26360</v>
      </c>
      <c r="E3657" s="920"/>
      <c r="F3657" s="921">
        <v>1</v>
      </c>
      <c r="G3657" s="920" t="s">
        <v>10858</v>
      </c>
      <c r="H3657" s="922" t="s">
        <v>889</v>
      </c>
      <c r="I3657" s="923" t="s">
        <v>10985</v>
      </c>
    </row>
    <row r="3658" spans="1:9">
      <c r="A3658" s="1151"/>
      <c r="B3658" s="922" t="s">
        <v>24986</v>
      </c>
      <c r="C3658" s="920" t="s">
        <v>24987</v>
      </c>
      <c r="D3658" s="923" t="s">
        <v>24988</v>
      </c>
      <c r="E3658" s="920"/>
      <c r="F3658" s="921">
        <v>5</v>
      </c>
      <c r="G3658" s="920" t="s">
        <v>26859</v>
      </c>
      <c r="H3658" s="922" t="s">
        <v>904</v>
      </c>
      <c r="I3658" s="923" t="s">
        <v>11560</v>
      </c>
    </row>
    <row r="3659" spans="1:9">
      <c r="A3659" s="1151"/>
      <c r="B3659" s="922" t="s">
        <v>24090</v>
      </c>
      <c r="C3659" s="920" t="s">
        <v>26347</v>
      </c>
      <c r="D3659" s="923" t="s">
        <v>26348</v>
      </c>
      <c r="E3659" s="920"/>
      <c r="F3659" s="921">
        <v>1</v>
      </c>
      <c r="G3659" s="920" t="s">
        <v>10858</v>
      </c>
      <c r="H3659" s="922" t="s">
        <v>889</v>
      </c>
      <c r="I3659" s="923" t="s">
        <v>10985</v>
      </c>
    </row>
    <row r="3660" spans="1:9">
      <c r="A3660" s="1151"/>
      <c r="B3660" s="922" t="s">
        <v>21489</v>
      </c>
      <c r="C3660" s="920" t="s">
        <v>1947</v>
      </c>
      <c r="D3660" s="923" t="s">
        <v>21490</v>
      </c>
      <c r="E3660" s="920"/>
      <c r="F3660" s="921">
        <v>4</v>
      </c>
      <c r="G3660" s="920" t="s">
        <v>26859</v>
      </c>
      <c r="H3660" s="922" t="s">
        <v>1836</v>
      </c>
      <c r="I3660" s="923" t="s">
        <v>11101</v>
      </c>
    </row>
    <row r="3661" spans="1:9">
      <c r="A3661" s="1151"/>
      <c r="B3661" s="922" t="s">
        <v>13115</v>
      </c>
      <c r="C3661" s="920" t="s">
        <v>1954</v>
      </c>
      <c r="D3661" s="923" t="s">
        <v>20718</v>
      </c>
      <c r="E3661" s="920"/>
      <c r="F3661" s="921">
        <v>1</v>
      </c>
      <c r="G3661" s="920" t="s">
        <v>26859</v>
      </c>
      <c r="H3661" s="922" t="s">
        <v>2057</v>
      </c>
      <c r="I3661" s="923" t="s">
        <v>11101</v>
      </c>
    </row>
    <row r="3662" spans="1:9">
      <c r="A3662" s="1151"/>
      <c r="B3662" s="922" t="s">
        <v>1894</v>
      </c>
      <c r="C3662" s="920" t="s">
        <v>1950</v>
      </c>
      <c r="D3662" s="923" t="s">
        <v>20529</v>
      </c>
      <c r="E3662" s="920"/>
      <c r="F3662" s="921">
        <v>1</v>
      </c>
      <c r="G3662" s="920" t="s">
        <v>26859</v>
      </c>
      <c r="H3662" s="922" t="s">
        <v>1289</v>
      </c>
      <c r="I3662" s="923" t="s">
        <v>11101</v>
      </c>
    </row>
    <row r="3663" spans="1:9">
      <c r="A3663" s="1151"/>
      <c r="B3663" s="922" t="s">
        <v>1893</v>
      </c>
      <c r="C3663" s="920" t="s">
        <v>8351</v>
      </c>
      <c r="D3663" s="923" t="s">
        <v>20111</v>
      </c>
      <c r="E3663" s="920"/>
      <c r="F3663" s="921">
        <v>3</v>
      </c>
      <c r="G3663" s="920" t="s">
        <v>26859</v>
      </c>
      <c r="H3663" s="922" t="s">
        <v>20112</v>
      </c>
      <c r="I3663" s="923" t="s">
        <v>11101</v>
      </c>
    </row>
    <row r="3664" spans="1:9">
      <c r="A3664" s="1151"/>
      <c r="B3664" s="922" t="s">
        <v>1890</v>
      </c>
      <c r="C3664" s="920" t="s">
        <v>1944</v>
      </c>
      <c r="D3664" s="923" t="s">
        <v>25508</v>
      </c>
      <c r="E3664" s="920" t="s">
        <v>15997</v>
      </c>
      <c r="F3664" s="921">
        <v>5</v>
      </c>
      <c r="G3664" s="920" t="s">
        <v>26859</v>
      </c>
      <c r="H3664" s="922"/>
      <c r="I3664" s="923" t="s">
        <v>11299</v>
      </c>
    </row>
    <row r="3665" spans="1:9">
      <c r="A3665" s="1151"/>
      <c r="B3665" s="922" t="s">
        <v>15979</v>
      </c>
      <c r="C3665" s="920" t="s">
        <v>25363</v>
      </c>
      <c r="D3665" s="923" t="s">
        <v>25364</v>
      </c>
      <c r="E3665" s="920"/>
      <c r="F3665" s="921">
        <v>5</v>
      </c>
      <c r="G3665" s="920" t="s">
        <v>26859</v>
      </c>
      <c r="H3665" s="922" t="s">
        <v>563</v>
      </c>
      <c r="I3665" s="923" t="s">
        <v>11101</v>
      </c>
    </row>
    <row r="3666" spans="1:9">
      <c r="A3666" s="1151"/>
      <c r="B3666" s="922" t="s">
        <v>1018</v>
      </c>
      <c r="C3666" s="920" t="s">
        <v>1941</v>
      </c>
      <c r="D3666" s="923" t="s">
        <v>24953</v>
      </c>
      <c r="E3666" s="920" t="s">
        <v>2045</v>
      </c>
      <c r="F3666" s="921">
        <v>2</v>
      </c>
      <c r="G3666" s="920" t="s">
        <v>26859</v>
      </c>
      <c r="H3666" s="922" t="s">
        <v>888</v>
      </c>
      <c r="I3666" s="923" t="s">
        <v>11577</v>
      </c>
    </row>
    <row r="3667" spans="1:9">
      <c r="A3667" s="1151"/>
      <c r="B3667" s="922" t="s">
        <v>1902</v>
      </c>
      <c r="C3667" s="920" t="s">
        <v>1972</v>
      </c>
      <c r="D3667" s="923" t="s">
        <v>26290</v>
      </c>
      <c r="E3667" s="920"/>
      <c r="F3667" s="921">
        <v>1</v>
      </c>
      <c r="G3667" s="920" t="s">
        <v>10858</v>
      </c>
      <c r="H3667" s="922" t="s">
        <v>889</v>
      </c>
      <c r="I3667" s="923" t="s">
        <v>10985</v>
      </c>
    </row>
    <row r="3668" spans="1:9">
      <c r="A3668" s="1151"/>
      <c r="B3668" s="922" t="s">
        <v>15954</v>
      </c>
      <c r="C3668" s="920" t="s">
        <v>1959</v>
      </c>
      <c r="D3668" s="923" t="s">
        <v>25294</v>
      </c>
      <c r="E3668" s="920" t="s">
        <v>25189</v>
      </c>
      <c r="F3668" s="921">
        <v>4</v>
      </c>
      <c r="G3668" s="920" t="s">
        <v>26859</v>
      </c>
      <c r="H3668" s="922" t="s">
        <v>563</v>
      </c>
      <c r="I3668" s="923" t="s">
        <v>11101</v>
      </c>
    </row>
    <row r="3669" spans="1:9">
      <c r="A3669" s="1151"/>
      <c r="B3669" s="922" t="s">
        <v>16343</v>
      </c>
      <c r="C3669" s="920" t="s">
        <v>1943</v>
      </c>
      <c r="D3669" s="923" t="s">
        <v>25059</v>
      </c>
      <c r="E3669" s="920" t="s">
        <v>16344</v>
      </c>
      <c r="F3669" s="921">
        <v>6</v>
      </c>
      <c r="G3669" s="920" t="s">
        <v>26859</v>
      </c>
      <c r="H3669" s="922"/>
      <c r="I3669" s="923" t="s">
        <v>11101</v>
      </c>
    </row>
    <row r="3670" spans="1:9">
      <c r="A3670" s="1151"/>
      <c r="B3670" s="922" t="s">
        <v>1895</v>
      </c>
      <c r="C3670" s="920" t="s">
        <v>1951</v>
      </c>
      <c r="D3670" s="923" t="s">
        <v>19312</v>
      </c>
      <c r="E3670" s="920" t="s">
        <v>19313</v>
      </c>
      <c r="F3670" s="921">
        <v>2</v>
      </c>
      <c r="G3670" s="920" t="s">
        <v>26859</v>
      </c>
      <c r="H3670" s="922" t="s">
        <v>19314</v>
      </c>
      <c r="I3670" s="923" t="s">
        <v>11560</v>
      </c>
    </row>
    <row r="3671" spans="1:9">
      <c r="A3671" s="1151"/>
      <c r="B3671" s="922" t="s">
        <v>13092</v>
      </c>
      <c r="C3671" s="920" t="s">
        <v>1953</v>
      </c>
      <c r="D3671" s="923" t="s">
        <v>19208</v>
      </c>
      <c r="E3671" s="920"/>
      <c r="F3671" s="921">
        <v>6</v>
      </c>
      <c r="G3671" s="920" t="s">
        <v>26859</v>
      </c>
      <c r="H3671" s="922" t="s">
        <v>19209</v>
      </c>
      <c r="I3671" s="923" t="s">
        <v>11503</v>
      </c>
    </row>
    <row r="3672" spans="1:9">
      <c r="A3672" s="1151"/>
      <c r="B3672" s="922" t="s">
        <v>1901</v>
      </c>
      <c r="C3672" s="920" t="s">
        <v>26438</v>
      </c>
      <c r="D3672" s="923" t="s">
        <v>26439</v>
      </c>
      <c r="E3672" s="920" t="s">
        <v>26440</v>
      </c>
      <c r="F3672" s="921">
        <v>1</v>
      </c>
      <c r="G3672" s="920" t="s">
        <v>10858</v>
      </c>
      <c r="H3672" s="922" t="s">
        <v>14388</v>
      </c>
      <c r="I3672" s="923" t="s">
        <v>11101</v>
      </c>
    </row>
    <row r="3673" spans="1:9">
      <c r="A3673" s="1151"/>
      <c r="B3673" s="922" t="s">
        <v>26254</v>
      </c>
      <c r="C3673" s="920" t="s">
        <v>8464</v>
      </c>
      <c r="D3673" s="923" t="s">
        <v>26255</v>
      </c>
      <c r="E3673" s="920"/>
      <c r="F3673" s="921">
        <v>1</v>
      </c>
      <c r="G3673" s="920" t="s">
        <v>10858</v>
      </c>
      <c r="H3673" s="922" t="s">
        <v>889</v>
      </c>
      <c r="I3673" s="923" t="s">
        <v>10985</v>
      </c>
    </row>
    <row r="3674" spans="1:9">
      <c r="A3674" s="1151"/>
      <c r="B3674" s="922" t="s">
        <v>25269</v>
      </c>
      <c r="C3674" s="920" t="s">
        <v>6918</v>
      </c>
      <c r="D3674" s="923" t="s">
        <v>25270</v>
      </c>
      <c r="E3674" s="920" t="s">
        <v>25271</v>
      </c>
      <c r="F3674" s="921">
        <v>2</v>
      </c>
      <c r="G3674" s="920" t="s">
        <v>26859</v>
      </c>
      <c r="H3674" s="922"/>
      <c r="I3674" s="923" t="s">
        <v>11299</v>
      </c>
    </row>
    <row r="3675" spans="1:9">
      <c r="A3675" s="1151"/>
      <c r="B3675" s="922" t="s">
        <v>1892</v>
      </c>
      <c r="C3675" s="920" t="s">
        <v>1946</v>
      </c>
      <c r="D3675" s="923" t="s">
        <v>18942</v>
      </c>
      <c r="E3675" s="920" t="s">
        <v>18943</v>
      </c>
      <c r="F3675" s="921">
        <v>1</v>
      </c>
      <c r="G3675" s="920" t="s">
        <v>26859</v>
      </c>
      <c r="H3675" s="922" t="s">
        <v>560</v>
      </c>
      <c r="I3675" s="923" t="s">
        <v>11503</v>
      </c>
    </row>
    <row r="3676" spans="1:9">
      <c r="A3676" s="1151"/>
      <c r="B3676" s="922" t="s">
        <v>25262</v>
      </c>
      <c r="C3676" s="920" t="s">
        <v>1960</v>
      </c>
      <c r="D3676" s="923" t="s">
        <v>25194</v>
      </c>
      <c r="E3676" s="920" t="s">
        <v>25263</v>
      </c>
      <c r="F3676" s="921">
        <v>2</v>
      </c>
      <c r="G3676" s="920" t="s">
        <v>26859</v>
      </c>
      <c r="H3676" s="922" t="s">
        <v>563</v>
      </c>
      <c r="I3676" s="923" t="s">
        <v>11101</v>
      </c>
    </row>
    <row r="3677" spans="1:9">
      <c r="A3677" s="1151"/>
      <c r="B3677" s="922" t="s">
        <v>15942</v>
      </c>
      <c r="C3677" s="920" t="s">
        <v>1960</v>
      </c>
      <c r="D3677" s="923" t="s">
        <v>25261</v>
      </c>
      <c r="E3677" s="920"/>
      <c r="F3677" s="921">
        <v>9</v>
      </c>
      <c r="G3677" s="920" t="s">
        <v>26859</v>
      </c>
      <c r="H3677" s="922" t="s">
        <v>563</v>
      </c>
      <c r="I3677" s="923" t="s">
        <v>11101</v>
      </c>
    </row>
    <row r="3678" spans="1:9">
      <c r="A3678" s="1151"/>
      <c r="B3678" s="922" t="s">
        <v>24892</v>
      </c>
      <c r="C3678" s="920" t="s">
        <v>24893</v>
      </c>
      <c r="D3678" s="923" t="s">
        <v>24894</v>
      </c>
      <c r="E3678" s="920" t="s">
        <v>24895</v>
      </c>
      <c r="F3678" s="921">
        <v>3</v>
      </c>
      <c r="G3678" s="920" t="s">
        <v>26859</v>
      </c>
      <c r="H3678" s="922"/>
      <c r="I3678" s="923" t="s">
        <v>11101</v>
      </c>
    </row>
    <row r="3679" spans="1:9">
      <c r="A3679" s="1151"/>
      <c r="B3679" s="922" t="s">
        <v>1891</v>
      </c>
      <c r="C3679" s="920" t="s">
        <v>1945</v>
      </c>
      <c r="D3679" s="923" t="s">
        <v>18754</v>
      </c>
      <c r="E3679" s="920"/>
      <c r="F3679" s="921">
        <v>4</v>
      </c>
      <c r="G3679" s="920" t="s">
        <v>26859</v>
      </c>
      <c r="H3679" s="922" t="s">
        <v>11590</v>
      </c>
      <c r="I3679" s="923" t="s">
        <v>11101</v>
      </c>
    </row>
    <row r="3680" spans="1:9">
      <c r="A3680" s="1151"/>
      <c r="B3680" s="922" t="s">
        <v>1899</v>
      </c>
      <c r="C3680" s="920" t="s">
        <v>1967</v>
      </c>
      <c r="D3680" s="923" t="s">
        <v>25238</v>
      </c>
      <c r="E3680" s="920" t="s">
        <v>25239</v>
      </c>
      <c r="F3680" s="921">
        <v>3</v>
      </c>
      <c r="G3680" s="920" t="s">
        <v>26859</v>
      </c>
      <c r="H3680" s="922" t="s">
        <v>563</v>
      </c>
      <c r="I3680" s="923" t="s">
        <v>11101</v>
      </c>
    </row>
    <row r="3681" spans="1:9">
      <c r="A3681" s="1151"/>
      <c r="B3681" s="922" t="s">
        <v>13969</v>
      </c>
      <c r="C3681" s="920" t="s">
        <v>13970</v>
      </c>
      <c r="D3681" s="923" t="s">
        <v>21938</v>
      </c>
      <c r="E3681" s="920" t="s">
        <v>17022</v>
      </c>
      <c r="F3681" s="921">
        <v>3</v>
      </c>
      <c r="G3681" s="920" t="s">
        <v>26859</v>
      </c>
      <c r="H3681" s="922" t="s">
        <v>13971</v>
      </c>
      <c r="I3681" s="923" t="s">
        <v>11503</v>
      </c>
    </row>
    <row r="3682" spans="1:9">
      <c r="A3682" s="1151"/>
      <c r="B3682" s="922" t="s">
        <v>26217</v>
      </c>
      <c r="C3682" s="920" t="s">
        <v>1975</v>
      </c>
      <c r="D3682" s="923" t="s">
        <v>26218</v>
      </c>
      <c r="E3682" s="920"/>
      <c r="F3682" s="921">
        <v>1</v>
      </c>
      <c r="G3682" s="920" t="s">
        <v>10858</v>
      </c>
      <c r="H3682" s="922" t="s">
        <v>889</v>
      </c>
      <c r="I3682" s="923" t="s">
        <v>10985</v>
      </c>
    </row>
    <row r="3683" spans="1:9">
      <c r="A3683" s="1151"/>
      <c r="B3683" s="922" t="s">
        <v>1903</v>
      </c>
      <c r="C3683" s="920" t="s">
        <v>1973</v>
      </c>
      <c r="D3683" s="923" t="s">
        <v>26213</v>
      </c>
      <c r="E3683" s="920"/>
      <c r="F3683" s="921">
        <v>1</v>
      </c>
      <c r="G3683" s="920" t="s">
        <v>10858</v>
      </c>
      <c r="H3683" s="922" t="s">
        <v>889</v>
      </c>
      <c r="I3683" s="923" t="s">
        <v>10985</v>
      </c>
    </row>
    <row r="3684" spans="1:9">
      <c r="A3684" s="1151"/>
      <c r="B3684" s="922" t="s">
        <v>1903</v>
      </c>
      <c r="C3684" s="920" t="s">
        <v>16273</v>
      </c>
      <c r="D3684" s="923" t="s">
        <v>26214</v>
      </c>
      <c r="E3684" s="920"/>
      <c r="F3684" s="921">
        <v>1</v>
      </c>
      <c r="G3684" s="920" t="s">
        <v>10858</v>
      </c>
      <c r="H3684" s="922" t="s">
        <v>889</v>
      </c>
      <c r="I3684" s="923" t="s">
        <v>10985</v>
      </c>
    </row>
    <row r="3685" spans="1:9">
      <c r="A3685" s="1151"/>
      <c r="B3685" s="922" t="s">
        <v>1903</v>
      </c>
      <c r="C3685" s="920" t="s">
        <v>16274</v>
      </c>
      <c r="D3685" s="923" t="s">
        <v>26215</v>
      </c>
      <c r="E3685" s="920"/>
      <c r="F3685" s="921">
        <v>1</v>
      </c>
      <c r="G3685" s="920" t="s">
        <v>10858</v>
      </c>
      <c r="H3685" s="922" t="s">
        <v>889</v>
      </c>
      <c r="I3685" s="923" t="s">
        <v>10985</v>
      </c>
    </row>
    <row r="3686" spans="1:9">
      <c r="A3686" s="1151"/>
      <c r="B3686" s="922" t="s">
        <v>1903</v>
      </c>
      <c r="C3686" s="920" t="s">
        <v>16275</v>
      </c>
      <c r="D3686" s="923" t="s">
        <v>26216</v>
      </c>
      <c r="E3686" s="920"/>
      <c r="F3686" s="921">
        <v>1</v>
      </c>
      <c r="G3686" s="920" t="s">
        <v>10858</v>
      </c>
      <c r="H3686" s="922" t="s">
        <v>889</v>
      </c>
      <c r="I3686" s="923" t="s">
        <v>10985</v>
      </c>
    </row>
    <row r="3687" spans="1:9">
      <c r="A3687" s="1151"/>
      <c r="B3687" s="922" t="s">
        <v>15840</v>
      </c>
      <c r="C3687" s="920" t="s">
        <v>1958</v>
      </c>
      <c r="D3687" s="923" t="s">
        <v>25009</v>
      </c>
      <c r="E3687" s="920" t="s">
        <v>25010</v>
      </c>
      <c r="F3687" s="921">
        <v>10</v>
      </c>
      <c r="G3687" s="920" t="s">
        <v>26859</v>
      </c>
      <c r="H3687" s="922" t="s">
        <v>919</v>
      </c>
      <c r="I3687" s="923" t="s">
        <v>11560</v>
      </c>
    </row>
    <row r="3688" spans="1:9">
      <c r="A3688" s="1151"/>
      <c r="B3688" s="922" t="s">
        <v>14767</v>
      </c>
      <c r="C3688" s="920" t="s">
        <v>1957</v>
      </c>
      <c r="D3688" s="923" t="s">
        <v>18625</v>
      </c>
      <c r="E3688" s="920"/>
      <c r="F3688" s="921">
        <v>3</v>
      </c>
      <c r="G3688" s="920" t="s">
        <v>26859</v>
      </c>
      <c r="H3688" s="922" t="s">
        <v>5176</v>
      </c>
      <c r="I3688" s="923" t="s">
        <v>11101</v>
      </c>
    </row>
    <row r="3689" spans="1:9">
      <c r="A3689" s="1151"/>
      <c r="B3689" s="922" t="s">
        <v>14767</v>
      </c>
      <c r="C3689" s="920" t="s">
        <v>1957</v>
      </c>
      <c r="D3689" s="923" t="s">
        <v>18625</v>
      </c>
      <c r="E3689" s="920"/>
      <c r="F3689" s="921">
        <v>3</v>
      </c>
      <c r="G3689" s="920" t="s">
        <v>26859</v>
      </c>
      <c r="H3689" s="922" t="s">
        <v>18626</v>
      </c>
      <c r="I3689" s="923" t="s">
        <v>11503</v>
      </c>
    </row>
    <row r="3690" spans="1:9">
      <c r="A3690" s="1151"/>
      <c r="B3690" s="922" t="s">
        <v>13082</v>
      </c>
      <c r="C3690" s="920" t="s">
        <v>1952</v>
      </c>
      <c r="D3690" s="923" t="s">
        <v>18574</v>
      </c>
      <c r="E3690" s="920"/>
      <c r="F3690" s="921">
        <v>19</v>
      </c>
      <c r="G3690" s="920" t="s">
        <v>26859</v>
      </c>
      <c r="H3690" s="922" t="s">
        <v>2057</v>
      </c>
      <c r="I3690" s="923" t="s">
        <v>11101</v>
      </c>
    </row>
    <row r="3691" spans="1:9">
      <c r="A3691" s="1151"/>
      <c r="B3691" s="922" t="s">
        <v>15930</v>
      </c>
      <c r="C3691" s="920" t="s">
        <v>1969</v>
      </c>
      <c r="D3691" s="923" t="s">
        <v>25220</v>
      </c>
      <c r="E3691" s="920" t="s">
        <v>25221</v>
      </c>
      <c r="F3691" s="921">
        <v>2</v>
      </c>
      <c r="G3691" s="920" t="s">
        <v>26859</v>
      </c>
      <c r="H3691" s="922" t="s">
        <v>915</v>
      </c>
      <c r="I3691" s="923" t="s">
        <v>11101</v>
      </c>
    </row>
    <row r="3692" spans="1:9">
      <c r="A3692" s="1151"/>
      <c r="B3692" s="922" t="s">
        <v>16379</v>
      </c>
      <c r="C3692" s="920" t="s">
        <v>26402</v>
      </c>
      <c r="D3692" s="923" t="s">
        <v>26403</v>
      </c>
      <c r="E3692" s="920" t="s">
        <v>26404</v>
      </c>
      <c r="F3692" s="921">
        <v>2</v>
      </c>
      <c r="G3692" s="920" t="s">
        <v>10858</v>
      </c>
      <c r="H3692" s="922" t="s">
        <v>27118</v>
      </c>
      <c r="I3692" s="923" t="s">
        <v>11101</v>
      </c>
    </row>
    <row r="3693" spans="1:9">
      <c r="A3693" s="1151"/>
      <c r="B3693" s="922" t="s">
        <v>15905</v>
      </c>
      <c r="C3693" s="920" t="s">
        <v>1922</v>
      </c>
      <c r="D3693" s="923" t="s">
        <v>25194</v>
      </c>
      <c r="E3693" s="920"/>
      <c r="F3693" s="921">
        <v>4</v>
      </c>
      <c r="G3693" s="920" t="s">
        <v>26859</v>
      </c>
      <c r="H3693" s="922" t="s">
        <v>563</v>
      </c>
      <c r="I3693" s="923" t="s">
        <v>11101</v>
      </c>
    </row>
    <row r="3694" spans="1:9">
      <c r="A3694" s="1151"/>
      <c r="B3694" s="922" t="s">
        <v>15903</v>
      </c>
      <c r="C3694" s="920" t="s">
        <v>1959</v>
      </c>
      <c r="D3694" s="923" t="s">
        <v>25188</v>
      </c>
      <c r="E3694" s="920" t="s">
        <v>25189</v>
      </c>
      <c r="F3694" s="921">
        <v>16</v>
      </c>
      <c r="G3694" s="920" t="s">
        <v>26859</v>
      </c>
      <c r="H3694" s="922" t="s">
        <v>563</v>
      </c>
      <c r="I3694" s="923" t="s">
        <v>11101</v>
      </c>
    </row>
    <row r="3695" spans="1:9">
      <c r="A3695" s="1151"/>
      <c r="B3695" s="922" t="s">
        <v>1896</v>
      </c>
      <c r="C3695" s="920" t="s">
        <v>1955</v>
      </c>
      <c r="D3695" s="923" t="s">
        <v>21427</v>
      </c>
      <c r="E3695" s="920" t="s">
        <v>21428</v>
      </c>
      <c r="F3695" s="921">
        <v>87</v>
      </c>
      <c r="G3695" s="920" t="s">
        <v>26859</v>
      </c>
      <c r="H3695" s="922" t="s">
        <v>1836</v>
      </c>
      <c r="I3695" s="923" t="s">
        <v>11560</v>
      </c>
    </row>
    <row r="3696" spans="1:9">
      <c r="A3696" s="1151"/>
      <c r="B3696" s="922" t="s">
        <v>25178</v>
      </c>
      <c r="C3696" s="920" t="s">
        <v>1965</v>
      </c>
      <c r="D3696" s="923" t="s">
        <v>25179</v>
      </c>
      <c r="E3696" s="920" t="s">
        <v>25180</v>
      </c>
      <c r="F3696" s="921">
        <v>5</v>
      </c>
      <c r="G3696" s="920" t="s">
        <v>26859</v>
      </c>
      <c r="H3696" s="922" t="s">
        <v>563</v>
      </c>
      <c r="I3696" s="923" t="s">
        <v>11101</v>
      </c>
    </row>
    <row r="3697" spans="1:9">
      <c r="A3697" s="1151"/>
      <c r="B3697" s="922" t="s">
        <v>15879</v>
      </c>
      <c r="C3697" s="920" t="s">
        <v>1956</v>
      </c>
      <c r="D3697" s="923" t="s">
        <v>25167</v>
      </c>
      <c r="E3697" s="920"/>
      <c r="F3697" s="921">
        <v>14</v>
      </c>
      <c r="G3697" s="920" t="s">
        <v>26859</v>
      </c>
      <c r="H3697" s="922" t="s">
        <v>1275</v>
      </c>
      <c r="I3697" s="923" t="s">
        <v>11101</v>
      </c>
    </row>
    <row r="3698" spans="1:9">
      <c r="A3698" s="1151"/>
      <c r="B3698" s="922" t="s">
        <v>1897</v>
      </c>
      <c r="C3698" s="920" t="s">
        <v>1961</v>
      </c>
      <c r="D3698" s="923" t="s">
        <v>26386</v>
      </c>
      <c r="E3698" s="920" t="s">
        <v>26387</v>
      </c>
      <c r="F3698" s="921">
        <v>16</v>
      </c>
      <c r="G3698" s="920" t="s">
        <v>10858</v>
      </c>
      <c r="H3698" s="922" t="s">
        <v>926</v>
      </c>
      <c r="I3698" s="923" t="s">
        <v>11101</v>
      </c>
    </row>
    <row r="3699" spans="1:9">
      <c r="A3699" s="1152"/>
      <c r="B3699" s="922" t="s">
        <v>17573</v>
      </c>
      <c r="C3699" s="920" t="s">
        <v>17574</v>
      </c>
      <c r="D3699" s="923" t="s">
        <v>17575</v>
      </c>
      <c r="E3699" s="920"/>
      <c r="F3699" s="921">
        <v>6</v>
      </c>
      <c r="G3699" s="920" t="s">
        <v>26859</v>
      </c>
      <c r="H3699" s="922" t="s">
        <v>27119</v>
      </c>
      <c r="I3699" s="923" t="s">
        <v>11503</v>
      </c>
    </row>
    <row r="3700" spans="1:9">
      <c r="A3700" s="1150" t="s">
        <v>16731</v>
      </c>
      <c r="B3700" s="922" t="s">
        <v>1044</v>
      </c>
      <c r="C3700" s="920" t="s">
        <v>1145</v>
      </c>
      <c r="D3700" s="923" t="s">
        <v>1192</v>
      </c>
      <c r="E3700" s="920" t="s">
        <v>1272</v>
      </c>
      <c r="F3700" s="921">
        <v>2</v>
      </c>
      <c r="G3700" s="920" t="s">
        <v>26859</v>
      </c>
      <c r="H3700" s="922" t="s">
        <v>888</v>
      </c>
      <c r="I3700" s="923" t="s">
        <v>564</v>
      </c>
    </row>
    <row r="3701" spans="1:9">
      <c r="A3701" s="1151"/>
      <c r="B3701" s="922" t="s">
        <v>1043</v>
      </c>
      <c r="C3701" s="920" t="s">
        <v>1144</v>
      </c>
      <c r="D3701" s="923" t="s">
        <v>1191</v>
      </c>
      <c r="E3701" s="920" t="s">
        <v>1271</v>
      </c>
      <c r="F3701" s="921">
        <v>18</v>
      </c>
      <c r="G3701" s="920" t="s">
        <v>26859</v>
      </c>
      <c r="H3701" s="922" t="s">
        <v>563</v>
      </c>
      <c r="I3701" s="923" t="s">
        <v>18604</v>
      </c>
    </row>
    <row r="3702" spans="1:9">
      <c r="A3702" s="1151"/>
      <c r="B3702" s="922" t="s">
        <v>1040</v>
      </c>
      <c r="C3702" s="920" t="s">
        <v>1141</v>
      </c>
      <c r="D3702" s="923" t="s">
        <v>20850</v>
      </c>
      <c r="E3702" s="920" t="s">
        <v>1269</v>
      </c>
      <c r="F3702" s="921">
        <v>19</v>
      </c>
      <c r="G3702" s="920" t="s">
        <v>26859</v>
      </c>
      <c r="H3702" s="922" t="s">
        <v>4770</v>
      </c>
      <c r="I3702" s="923" t="s">
        <v>12009</v>
      </c>
    </row>
    <row r="3703" spans="1:9">
      <c r="A3703" s="1151"/>
      <c r="B3703" s="922" t="s">
        <v>16214</v>
      </c>
      <c r="C3703" s="920" t="s">
        <v>16214</v>
      </c>
      <c r="D3703" s="923" t="s">
        <v>26110</v>
      </c>
      <c r="E3703" s="920"/>
      <c r="F3703" s="921">
        <v>1</v>
      </c>
      <c r="G3703" s="920" t="s">
        <v>26859</v>
      </c>
      <c r="H3703" s="922" t="s">
        <v>2059</v>
      </c>
      <c r="I3703" s="923" t="s">
        <v>938</v>
      </c>
    </row>
    <row r="3704" spans="1:9">
      <c r="A3704" s="1151"/>
      <c r="B3704" s="922" t="s">
        <v>1037</v>
      </c>
      <c r="C3704" s="920" t="s">
        <v>1139</v>
      </c>
      <c r="D3704" s="923" t="s">
        <v>20757</v>
      </c>
      <c r="E3704" s="920" t="s">
        <v>20758</v>
      </c>
      <c r="F3704" s="921">
        <v>3</v>
      </c>
      <c r="G3704" s="920" t="s">
        <v>26859</v>
      </c>
      <c r="H3704" s="922" t="s">
        <v>20759</v>
      </c>
      <c r="I3704" s="923" t="s">
        <v>937</v>
      </c>
    </row>
    <row r="3705" spans="1:9">
      <c r="A3705" s="1151"/>
      <c r="B3705" s="922" t="s">
        <v>23033</v>
      </c>
      <c r="C3705" s="920" t="s">
        <v>8500</v>
      </c>
      <c r="D3705" s="923" t="s">
        <v>23034</v>
      </c>
      <c r="E3705" s="920" t="s">
        <v>23035</v>
      </c>
      <c r="F3705" s="921">
        <v>145</v>
      </c>
      <c r="G3705" s="920" t="s">
        <v>26859</v>
      </c>
      <c r="H3705" s="922" t="s">
        <v>23037</v>
      </c>
      <c r="I3705" s="923" t="s">
        <v>11281</v>
      </c>
    </row>
    <row r="3706" spans="1:9">
      <c r="A3706" s="1151"/>
      <c r="B3706" s="922" t="s">
        <v>1036</v>
      </c>
      <c r="C3706" s="920" t="s">
        <v>14659</v>
      </c>
      <c r="D3706" s="923" t="s">
        <v>28632</v>
      </c>
      <c r="E3706" s="920" t="s">
        <v>1268</v>
      </c>
      <c r="F3706" s="921">
        <v>24</v>
      </c>
      <c r="G3706" s="920" t="s">
        <v>26877</v>
      </c>
      <c r="H3706" s="922" t="s">
        <v>27120</v>
      </c>
      <c r="I3706" s="923" t="s">
        <v>937</v>
      </c>
    </row>
    <row r="3707" spans="1:9">
      <c r="A3707" s="1151"/>
      <c r="B3707" s="922" t="s">
        <v>1034</v>
      </c>
      <c r="C3707" s="920" t="s">
        <v>1136</v>
      </c>
      <c r="D3707" s="923" t="s">
        <v>1190</v>
      </c>
      <c r="E3707" s="920" t="s">
        <v>1266</v>
      </c>
      <c r="F3707" s="921">
        <v>7</v>
      </c>
      <c r="G3707" s="920" t="s">
        <v>26859</v>
      </c>
      <c r="H3707" s="922" t="s">
        <v>22605</v>
      </c>
      <c r="I3707" s="923" t="s">
        <v>11281</v>
      </c>
    </row>
    <row r="3708" spans="1:9">
      <c r="A3708" s="1151"/>
      <c r="B3708" s="922" t="s">
        <v>1031</v>
      </c>
      <c r="C3708" s="920" t="s">
        <v>1131</v>
      </c>
      <c r="D3708" s="923" t="s">
        <v>1189</v>
      </c>
      <c r="E3708" s="920" t="s">
        <v>1263</v>
      </c>
      <c r="F3708" s="921">
        <v>1</v>
      </c>
      <c r="G3708" s="920" t="s">
        <v>26859</v>
      </c>
      <c r="H3708" s="922" t="s">
        <v>20645</v>
      </c>
      <c r="I3708" s="923" t="s">
        <v>564</v>
      </c>
    </row>
    <row r="3709" spans="1:9">
      <c r="A3709" s="1151"/>
      <c r="B3709" s="922" t="s">
        <v>12810</v>
      </c>
      <c r="C3709" s="920" t="s">
        <v>12811</v>
      </c>
      <c r="D3709" s="923" t="s">
        <v>12812</v>
      </c>
      <c r="E3709" s="920" t="s">
        <v>12813</v>
      </c>
      <c r="F3709" s="921">
        <v>0</v>
      </c>
      <c r="G3709" s="920" t="s">
        <v>26859</v>
      </c>
      <c r="H3709" s="922" t="s">
        <v>5917</v>
      </c>
      <c r="I3709" s="923" t="s">
        <v>10926</v>
      </c>
    </row>
    <row r="3710" spans="1:9">
      <c r="A3710" s="1151"/>
      <c r="B3710" s="922" t="s">
        <v>23203</v>
      </c>
      <c r="C3710" s="920" t="s">
        <v>1130</v>
      </c>
      <c r="D3710" s="923" t="s">
        <v>23204</v>
      </c>
      <c r="E3710" s="920" t="s">
        <v>1262</v>
      </c>
      <c r="F3710" s="921">
        <v>3</v>
      </c>
      <c r="G3710" s="920" t="s">
        <v>26877</v>
      </c>
      <c r="H3710" s="922" t="s">
        <v>23205</v>
      </c>
      <c r="I3710" s="923" t="s">
        <v>937</v>
      </c>
    </row>
    <row r="3711" spans="1:9" ht="27">
      <c r="A3711" s="1151"/>
      <c r="B3711" s="922" t="s">
        <v>1030</v>
      </c>
      <c r="C3711" s="920" t="s">
        <v>1129</v>
      </c>
      <c r="D3711" s="923" t="s">
        <v>1188</v>
      </c>
      <c r="E3711" s="920" t="s">
        <v>1261</v>
      </c>
      <c r="F3711" s="921">
        <v>1</v>
      </c>
      <c r="G3711" s="920" t="s">
        <v>26877</v>
      </c>
      <c r="H3711" s="922" t="s">
        <v>1295</v>
      </c>
      <c r="I3711" s="923" t="s">
        <v>23721</v>
      </c>
    </row>
    <row r="3712" spans="1:9">
      <c r="A3712" s="1151"/>
      <c r="B3712" s="922" t="s">
        <v>23027</v>
      </c>
      <c r="C3712" s="920" t="s">
        <v>23028</v>
      </c>
      <c r="D3712" s="923" t="s">
        <v>23029</v>
      </c>
      <c r="E3712" s="920" t="s">
        <v>23030</v>
      </c>
      <c r="F3712" s="921">
        <v>7</v>
      </c>
      <c r="G3712" s="920" t="s">
        <v>26859</v>
      </c>
      <c r="H3712" s="922" t="s">
        <v>23031</v>
      </c>
      <c r="I3712" s="923" t="s">
        <v>933</v>
      </c>
    </row>
    <row r="3713" spans="1:9">
      <c r="A3713" s="1151"/>
      <c r="B3713" s="922" t="s">
        <v>1028</v>
      </c>
      <c r="C3713" s="920" t="s">
        <v>1124</v>
      </c>
      <c r="D3713" s="923" t="s">
        <v>1187</v>
      </c>
      <c r="E3713" s="920" t="s">
        <v>1259</v>
      </c>
      <c r="F3713" s="921">
        <v>6</v>
      </c>
      <c r="G3713" s="920" t="s">
        <v>26859</v>
      </c>
      <c r="H3713" s="922" t="s">
        <v>888</v>
      </c>
      <c r="I3713" s="923" t="s">
        <v>564</v>
      </c>
    </row>
    <row r="3714" spans="1:9">
      <c r="A3714" s="1151"/>
      <c r="B3714" s="922" t="s">
        <v>1027</v>
      </c>
      <c r="C3714" s="920" t="s">
        <v>1123</v>
      </c>
      <c r="D3714" s="923" t="s">
        <v>1186</v>
      </c>
      <c r="E3714" s="920" t="s">
        <v>1258</v>
      </c>
      <c r="F3714" s="921">
        <v>7</v>
      </c>
      <c r="G3714" s="920" t="s">
        <v>26859</v>
      </c>
      <c r="H3714" s="922" t="s">
        <v>22387</v>
      </c>
      <c r="I3714" s="923" t="s">
        <v>564</v>
      </c>
    </row>
    <row r="3715" spans="1:9">
      <c r="A3715" s="1151"/>
      <c r="B3715" s="922" t="s">
        <v>23898</v>
      </c>
      <c r="C3715" s="920" t="s">
        <v>23899</v>
      </c>
      <c r="D3715" s="923" t="s">
        <v>23900</v>
      </c>
      <c r="E3715" s="920" t="s">
        <v>23901</v>
      </c>
      <c r="F3715" s="921">
        <v>6</v>
      </c>
      <c r="G3715" s="920" t="s">
        <v>10858</v>
      </c>
      <c r="H3715" s="922" t="s">
        <v>1846</v>
      </c>
      <c r="I3715" s="923" t="s">
        <v>564</v>
      </c>
    </row>
    <row r="3716" spans="1:9">
      <c r="A3716" s="1151"/>
      <c r="B3716" s="922" t="s">
        <v>20255</v>
      </c>
      <c r="C3716" s="920" t="s">
        <v>20256</v>
      </c>
      <c r="D3716" s="923" t="s">
        <v>20257</v>
      </c>
      <c r="E3716" s="920" t="s">
        <v>20258</v>
      </c>
      <c r="F3716" s="921">
        <v>2</v>
      </c>
      <c r="G3716" s="920" t="s">
        <v>26859</v>
      </c>
      <c r="H3716" s="922" t="s">
        <v>4804</v>
      </c>
      <c r="I3716" s="923" t="s">
        <v>10926</v>
      </c>
    </row>
    <row r="3717" spans="1:9">
      <c r="A3717" s="1151"/>
      <c r="B3717" s="922" t="s">
        <v>20176</v>
      </c>
      <c r="C3717" s="920" t="s">
        <v>20177</v>
      </c>
      <c r="D3717" s="923" t="s">
        <v>28633</v>
      </c>
      <c r="E3717" s="920"/>
      <c r="F3717" s="921">
        <v>1</v>
      </c>
      <c r="G3717" s="920" t="s">
        <v>26859</v>
      </c>
      <c r="H3717" s="922" t="s">
        <v>562</v>
      </c>
      <c r="I3717" s="923" t="s">
        <v>564</v>
      </c>
    </row>
    <row r="3718" spans="1:9">
      <c r="A3718" s="1151"/>
      <c r="B3718" s="922" t="s">
        <v>12663</v>
      </c>
      <c r="C3718" s="920" t="s">
        <v>6891</v>
      </c>
      <c r="D3718" s="923" t="s">
        <v>28634</v>
      </c>
      <c r="E3718" s="920" t="s">
        <v>20175</v>
      </c>
      <c r="F3718" s="921">
        <v>8</v>
      </c>
      <c r="G3718" s="920" t="s">
        <v>26859</v>
      </c>
      <c r="H3718" s="922" t="s">
        <v>888</v>
      </c>
      <c r="I3718" s="923" t="s">
        <v>564</v>
      </c>
    </row>
    <row r="3719" spans="1:9" ht="27">
      <c r="A3719" s="1151"/>
      <c r="B3719" s="922" t="s">
        <v>12653</v>
      </c>
      <c r="C3719" s="920" t="s">
        <v>12654</v>
      </c>
      <c r="D3719" s="923" t="s">
        <v>12655</v>
      </c>
      <c r="E3719" s="920"/>
      <c r="F3719" s="921">
        <v>1</v>
      </c>
      <c r="G3719" s="920" t="s">
        <v>26859</v>
      </c>
      <c r="H3719" s="922" t="s">
        <v>20145</v>
      </c>
      <c r="I3719" s="923" t="s">
        <v>13446</v>
      </c>
    </row>
    <row r="3720" spans="1:9">
      <c r="A3720" s="1151"/>
      <c r="B3720" s="922" t="s">
        <v>1024</v>
      </c>
      <c r="C3720" s="920" t="s">
        <v>2291</v>
      </c>
      <c r="D3720" s="923" t="s">
        <v>1185</v>
      </c>
      <c r="E3720" s="920" t="s">
        <v>1253</v>
      </c>
      <c r="F3720" s="921">
        <v>5</v>
      </c>
      <c r="G3720" s="920" t="s">
        <v>26859</v>
      </c>
      <c r="H3720" s="922" t="s">
        <v>1292</v>
      </c>
      <c r="I3720" s="923" t="s">
        <v>931</v>
      </c>
    </row>
    <row r="3721" spans="1:9">
      <c r="A3721" s="1151"/>
      <c r="B3721" s="922" t="s">
        <v>1023</v>
      </c>
      <c r="C3721" s="920" t="s">
        <v>1116</v>
      </c>
      <c r="D3721" s="923" t="s">
        <v>1184</v>
      </c>
      <c r="E3721" s="920" t="s">
        <v>1252</v>
      </c>
      <c r="F3721" s="921">
        <v>9</v>
      </c>
      <c r="G3721" s="920" t="s">
        <v>26859</v>
      </c>
      <c r="H3721" s="922" t="s">
        <v>1291</v>
      </c>
      <c r="I3721" s="923" t="s">
        <v>931</v>
      </c>
    </row>
    <row r="3722" spans="1:9">
      <c r="A3722" s="1151"/>
      <c r="B3722" s="922" t="s">
        <v>1019</v>
      </c>
      <c r="C3722" s="920" t="s">
        <v>20008</v>
      </c>
      <c r="D3722" s="923" t="s">
        <v>1183</v>
      </c>
      <c r="E3722" s="920" t="s">
        <v>1250</v>
      </c>
      <c r="F3722" s="921">
        <v>8</v>
      </c>
      <c r="G3722" s="920" t="s">
        <v>26859</v>
      </c>
      <c r="H3722" s="922" t="s">
        <v>14657</v>
      </c>
      <c r="I3722" s="923" t="s">
        <v>10926</v>
      </c>
    </row>
    <row r="3723" spans="1:9">
      <c r="A3723" s="1151"/>
      <c r="B3723" s="922" t="s">
        <v>1015</v>
      </c>
      <c r="C3723" s="920" t="s">
        <v>1110</v>
      </c>
      <c r="D3723" s="923" t="s">
        <v>1182</v>
      </c>
      <c r="E3723" s="920" t="s">
        <v>1248</v>
      </c>
      <c r="F3723" s="921">
        <v>2</v>
      </c>
      <c r="G3723" s="920" t="s">
        <v>26859</v>
      </c>
      <c r="H3723" s="922" t="s">
        <v>1283</v>
      </c>
      <c r="I3723" s="923" t="s">
        <v>937</v>
      </c>
    </row>
    <row r="3724" spans="1:9">
      <c r="A3724" s="1151"/>
      <c r="B3724" s="922" t="s">
        <v>1014</v>
      </c>
      <c r="C3724" s="920" t="s">
        <v>1109</v>
      </c>
      <c r="D3724" s="923" t="s">
        <v>1181</v>
      </c>
      <c r="E3724" s="920" t="s">
        <v>26483</v>
      </c>
      <c r="F3724" s="921">
        <v>4</v>
      </c>
      <c r="G3724" s="920" t="s">
        <v>10858</v>
      </c>
      <c r="H3724" s="922" t="s">
        <v>906</v>
      </c>
      <c r="I3724" s="923" t="s">
        <v>937</v>
      </c>
    </row>
    <row r="3725" spans="1:9">
      <c r="A3725" s="1151"/>
      <c r="B3725" s="922" t="s">
        <v>1011</v>
      </c>
      <c r="C3725" s="920" t="s">
        <v>731</v>
      </c>
      <c r="D3725" s="923" t="s">
        <v>1180</v>
      </c>
      <c r="E3725" s="920" t="s">
        <v>1246</v>
      </c>
      <c r="F3725" s="921">
        <v>11</v>
      </c>
      <c r="G3725" s="920" t="s">
        <v>26859</v>
      </c>
      <c r="H3725" s="922" t="s">
        <v>888</v>
      </c>
      <c r="I3725" s="923" t="s">
        <v>564</v>
      </c>
    </row>
    <row r="3726" spans="1:9">
      <c r="A3726" s="1151"/>
      <c r="B3726" s="922" t="s">
        <v>1010</v>
      </c>
      <c r="C3726" s="920" t="s">
        <v>1107</v>
      </c>
      <c r="D3726" s="923" t="s">
        <v>1179</v>
      </c>
      <c r="E3726" s="920"/>
      <c r="F3726" s="921">
        <v>4</v>
      </c>
      <c r="G3726" s="920" t="s">
        <v>26877</v>
      </c>
      <c r="H3726" s="922" t="s">
        <v>1289</v>
      </c>
      <c r="I3726" s="923" t="s">
        <v>23186</v>
      </c>
    </row>
    <row r="3727" spans="1:9">
      <c r="A3727" s="1151"/>
      <c r="B3727" s="922" t="s">
        <v>1009</v>
      </c>
      <c r="C3727" s="920" t="s">
        <v>13388</v>
      </c>
      <c r="D3727" s="923" t="s">
        <v>1178</v>
      </c>
      <c r="E3727" s="920" t="s">
        <v>1245</v>
      </c>
      <c r="F3727" s="921">
        <v>40</v>
      </c>
      <c r="G3727" s="920" t="s">
        <v>26859</v>
      </c>
      <c r="H3727" s="922" t="s">
        <v>21157</v>
      </c>
      <c r="I3727" s="923" t="s">
        <v>937</v>
      </c>
    </row>
    <row r="3728" spans="1:9">
      <c r="A3728" s="1151"/>
      <c r="B3728" s="922" t="s">
        <v>1008</v>
      </c>
      <c r="C3728" s="920" t="s">
        <v>1106</v>
      </c>
      <c r="D3728" s="923" t="s">
        <v>1177</v>
      </c>
      <c r="E3728" s="920" t="s">
        <v>1244</v>
      </c>
      <c r="F3728" s="921">
        <v>7</v>
      </c>
      <c r="G3728" s="920" t="s">
        <v>26859</v>
      </c>
      <c r="H3728" s="922" t="s">
        <v>889</v>
      </c>
      <c r="I3728" s="923" t="s">
        <v>938</v>
      </c>
    </row>
    <row r="3729" spans="1:9">
      <c r="A3729" s="1151"/>
      <c r="B3729" s="922" t="s">
        <v>15584</v>
      </c>
      <c r="C3729" s="920" t="s">
        <v>15585</v>
      </c>
      <c r="D3729" s="923" t="s">
        <v>15586</v>
      </c>
      <c r="E3729" s="920" t="s">
        <v>15587</v>
      </c>
      <c r="F3729" s="921">
        <v>1</v>
      </c>
      <c r="G3729" s="920" t="s">
        <v>26859</v>
      </c>
      <c r="H3729" s="922" t="s">
        <v>2059</v>
      </c>
      <c r="I3729" s="923" t="s">
        <v>938</v>
      </c>
    </row>
    <row r="3730" spans="1:9">
      <c r="A3730" s="1151"/>
      <c r="B3730" s="922" t="s">
        <v>1007</v>
      </c>
      <c r="C3730" s="920" t="s">
        <v>1105</v>
      </c>
      <c r="D3730" s="923" t="s">
        <v>1176</v>
      </c>
      <c r="E3730" s="920" t="s">
        <v>1243</v>
      </c>
      <c r="F3730" s="921">
        <v>23</v>
      </c>
      <c r="G3730" s="920" t="s">
        <v>26859</v>
      </c>
      <c r="H3730" s="922" t="s">
        <v>18184</v>
      </c>
      <c r="I3730" s="923" t="s">
        <v>1300</v>
      </c>
    </row>
    <row r="3731" spans="1:9">
      <c r="A3731" s="1151"/>
      <c r="B3731" s="922" t="s">
        <v>12459</v>
      </c>
      <c r="C3731" s="920" t="s">
        <v>12460</v>
      </c>
      <c r="D3731" s="923" t="s">
        <v>12461</v>
      </c>
      <c r="E3731" s="920" t="s">
        <v>12462</v>
      </c>
      <c r="F3731" s="921">
        <v>4</v>
      </c>
      <c r="G3731" s="920" t="s">
        <v>26859</v>
      </c>
      <c r="H3731" s="922" t="s">
        <v>888</v>
      </c>
      <c r="I3731" s="923" t="s">
        <v>564</v>
      </c>
    </row>
    <row r="3732" spans="1:9">
      <c r="A3732" s="1151"/>
      <c r="B3732" s="922" t="s">
        <v>1004</v>
      </c>
      <c r="C3732" s="920" t="s">
        <v>1102</v>
      </c>
      <c r="D3732" s="923" t="s">
        <v>1175</v>
      </c>
      <c r="E3732" s="920" t="s">
        <v>1239</v>
      </c>
      <c r="F3732" s="921">
        <v>10</v>
      </c>
      <c r="G3732" s="920" t="s">
        <v>26859</v>
      </c>
      <c r="H3732" s="922" t="s">
        <v>19718</v>
      </c>
      <c r="I3732" s="923" t="s">
        <v>937</v>
      </c>
    </row>
    <row r="3733" spans="1:9">
      <c r="A3733" s="1151"/>
      <c r="B3733" s="922" t="s">
        <v>1003</v>
      </c>
      <c r="C3733" s="920" t="s">
        <v>1101</v>
      </c>
      <c r="D3733" s="923" t="s">
        <v>13009</v>
      </c>
      <c r="E3733" s="920" t="s">
        <v>1238</v>
      </c>
      <c r="F3733" s="921">
        <v>10</v>
      </c>
      <c r="G3733" s="920" t="s">
        <v>26859</v>
      </c>
      <c r="H3733" s="922" t="s">
        <v>563</v>
      </c>
      <c r="I3733" s="923" t="s">
        <v>937</v>
      </c>
    </row>
    <row r="3734" spans="1:9">
      <c r="A3734" s="1151"/>
      <c r="B3734" s="922" t="s">
        <v>1003</v>
      </c>
      <c r="C3734" s="920" t="s">
        <v>1101</v>
      </c>
      <c r="D3734" s="923" t="s">
        <v>13009</v>
      </c>
      <c r="E3734" s="920" t="s">
        <v>1238</v>
      </c>
      <c r="F3734" s="921">
        <v>10</v>
      </c>
      <c r="G3734" s="920" t="s">
        <v>26877</v>
      </c>
      <c r="H3734" s="922" t="s">
        <v>14954</v>
      </c>
      <c r="I3734" s="923" t="s">
        <v>11287</v>
      </c>
    </row>
    <row r="3735" spans="1:9">
      <c r="A3735" s="1151"/>
      <c r="B3735" s="922" t="s">
        <v>1002</v>
      </c>
      <c r="C3735" s="920" t="s">
        <v>1100</v>
      </c>
      <c r="D3735" s="923" t="s">
        <v>1174</v>
      </c>
      <c r="E3735" s="920" t="s">
        <v>1237</v>
      </c>
      <c r="F3735" s="921">
        <v>47</v>
      </c>
      <c r="G3735" s="920" t="s">
        <v>26859</v>
      </c>
      <c r="H3735" s="922" t="s">
        <v>12451</v>
      </c>
      <c r="I3735" s="923" t="s">
        <v>1300</v>
      </c>
    </row>
    <row r="3736" spans="1:9">
      <c r="A3736" s="1151"/>
      <c r="B3736" s="922" t="s">
        <v>1001</v>
      </c>
      <c r="C3736" s="920" t="s">
        <v>687</v>
      </c>
      <c r="D3736" s="923" t="s">
        <v>1173</v>
      </c>
      <c r="E3736" s="920" t="s">
        <v>1236</v>
      </c>
      <c r="F3736" s="921">
        <v>220</v>
      </c>
      <c r="G3736" s="920" t="s">
        <v>26859</v>
      </c>
      <c r="H3736" s="922" t="s">
        <v>12225</v>
      </c>
      <c r="I3736" s="923" t="s">
        <v>16502</v>
      </c>
    </row>
    <row r="3737" spans="1:9">
      <c r="A3737" s="1151"/>
      <c r="B3737" s="922" t="s">
        <v>1000</v>
      </c>
      <c r="C3737" s="920" t="s">
        <v>19635</v>
      </c>
      <c r="D3737" s="923" t="s">
        <v>19636</v>
      </c>
      <c r="E3737" s="920" t="s">
        <v>1235</v>
      </c>
      <c r="F3737" s="921">
        <v>4</v>
      </c>
      <c r="G3737" s="920" t="s">
        <v>26859</v>
      </c>
      <c r="H3737" s="922" t="s">
        <v>560</v>
      </c>
      <c r="I3737" s="923" t="s">
        <v>931</v>
      </c>
    </row>
    <row r="3738" spans="1:9">
      <c r="A3738" s="1151"/>
      <c r="B3738" s="922" t="s">
        <v>24937</v>
      </c>
      <c r="C3738" s="920" t="s">
        <v>24938</v>
      </c>
      <c r="D3738" s="923" t="s">
        <v>24939</v>
      </c>
      <c r="E3738" s="920" t="s">
        <v>24940</v>
      </c>
      <c r="F3738" s="921">
        <v>3</v>
      </c>
      <c r="G3738" s="920" t="s">
        <v>26859</v>
      </c>
      <c r="H3738" s="922" t="s">
        <v>1289</v>
      </c>
      <c r="I3738" s="923" t="s">
        <v>931</v>
      </c>
    </row>
    <row r="3739" spans="1:9">
      <c r="A3739" s="1151"/>
      <c r="B3739" s="922" t="s">
        <v>997</v>
      </c>
      <c r="C3739" s="920" t="s">
        <v>1097</v>
      </c>
      <c r="D3739" s="923" t="s">
        <v>1172</v>
      </c>
      <c r="E3739" s="920" t="s">
        <v>1234</v>
      </c>
      <c r="F3739" s="921">
        <v>14</v>
      </c>
      <c r="G3739" s="920" t="s">
        <v>26859</v>
      </c>
      <c r="H3739" s="922" t="s">
        <v>943</v>
      </c>
      <c r="I3739" s="923" t="s">
        <v>937</v>
      </c>
    </row>
    <row r="3740" spans="1:9">
      <c r="A3740" s="1151"/>
      <c r="B3740" s="922" t="s">
        <v>996</v>
      </c>
      <c r="C3740" s="920" t="s">
        <v>1096</v>
      </c>
      <c r="D3740" s="923" t="s">
        <v>19629</v>
      </c>
      <c r="E3740" s="920" t="s">
        <v>1233</v>
      </c>
      <c r="F3740" s="921">
        <v>17</v>
      </c>
      <c r="G3740" s="920" t="s">
        <v>26859</v>
      </c>
      <c r="H3740" s="922" t="s">
        <v>20076</v>
      </c>
      <c r="I3740" s="923" t="s">
        <v>564</v>
      </c>
    </row>
    <row r="3741" spans="1:9">
      <c r="A3741" s="1151"/>
      <c r="B3741" s="922" t="s">
        <v>14416</v>
      </c>
      <c r="C3741" s="920" t="s">
        <v>11999</v>
      </c>
      <c r="D3741" s="923" t="s">
        <v>14417</v>
      </c>
      <c r="E3741" s="920" t="s">
        <v>14418</v>
      </c>
      <c r="F3741" s="921">
        <v>1</v>
      </c>
      <c r="G3741" s="920" t="s">
        <v>26859</v>
      </c>
      <c r="H3741" s="922" t="s">
        <v>8995</v>
      </c>
      <c r="I3741" s="923" t="s">
        <v>931</v>
      </c>
    </row>
    <row r="3742" spans="1:9">
      <c r="A3742" s="1151"/>
      <c r="B3742" s="922" t="s">
        <v>992</v>
      </c>
      <c r="C3742" s="920" t="s">
        <v>1092</v>
      </c>
      <c r="D3742" s="923" t="s">
        <v>15960</v>
      </c>
      <c r="E3742" s="920" t="s">
        <v>15961</v>
      </c>
      <c r="F3742" s="921">
        <v>3</v>
      </c>
      <c r="G3742" s="920" t="s">
        <v>26859</v>
      </c>
      <c r="H3742" s="922" t="s">
        <v>14281</v>
      </c>
      <c r="I3742" s="923" t="s">
        <v>937</v>
      </c>
    </row>
    <row r="3743" spans="1:9">
      <c r="A3743" s="1151"/>
      <c r="B3743" s="922" t="s">
        <v>991</v>
      </c>
      <c r="C3743" s="920" t="s">
        <v>1091</v>
      </c>
      <c r="D3743" s="923" t="s">
        <v>19524</v>
      </c>
      <c r="E3743" s="920" t="s">
        <v>19525</v>
      </c>
      <c r="F3743" s="921">
        <v>3</v>
      </c>
      <c r="G3743" s="920" t="s">
        <v>26859</v>
      </c>
      <c r="H3743" s="922" t="s">
        <v>19526</v>
      </c>
      <c r="I3743" s="923" t="s">
        <v>931</v>
      </c>
    </row>
    <row r="3744" spans="1:9">
      <c r="A3744" s="1151"/>
      <c r="B3744" s="922" t="s">
        <v>990</v>
      </c>
      <c r="C3744" s="920" t="s">
        <v>1090</v>
      </c>
      <c r="D3744" s="923" t="s">
        <v>1171</v>
      </c>
      <c r="E3744" s="920" t="s">
        <v>1231</v>
      </c>
      <c r="F3744" s="921">
        <v>3</v>
      </c>
      <c r="G3744" s="920" t="s">
        <v>26859</v>
      </c>
      <c r="H3744" s="922" t="s">
        <v>563</v>
      </c>
      <c r="I3744" s="923" t="s">
        <v>937</v>
      </c>
    </row>
    <row r="3745" spans="1:9" ht="27">
      <c r="A3745" s="1151"/>
      <c r="B3745" s="922" t="s">
        <v>14941</v>
      </c>
      <c r="C3745" s="920" t="s">
        <v>14942</v>
      </c>
      <c r="D3745" s="923" t="s">
        <v>14943</v>
      </c>
      <c r="E3745" s="920" t="s">
        <v>23684</v>
      </c>
      <c r="F3745" s="921">
        <v>1</v>
      </c>
      <c r="G3745" s="920" t="s">
        <v>26877</v>
      </c>
      <c r="H3745" s="922" t="s">
        <v>19462</v>
      </c>
      <c r="I3745" s="923" t="s">
        <v>11287</v>
      </c>
    </row>
    <row r="3746" spans="1:9">
      <c r="A3746" s="1151"/>
      <c r="B3746" s="922" t="s">
        <v>12324</v>
      </c>
      <c r="C3746" s="920" t="s">
        <v>12325</v>
      </c>
      <c r="D3746" s="923" t="s">
        <v>12326</v>
      </c>
      <c r="E3746" s="920"/>
      <c r="F3746" s="921">
        <v>1</v>
      </c>
      <c r="G3746" s="920" t="s">
        <v>26859</v>
      </c>
      <c r="H3746" s="922" t="s">
        <v>18364</v>
      </c>
      <c r="I3746" s="923" t="s">
        <v>564</v>
      </c>
    </row>
    <row r="3747" spans="1:9">
      <c r="A3747" s="1151"/>
      <c r="B3747" s="922" t="s">
        <v>989</v>
      </c>
      <c r="C3747" s="920" t="s">
        <v>1089</v>
      </c>
      <c r="D3747" s="923" t="s">
        <v>1170</v>
      </c>
      <c r="E3747" s="920" t="s">
        <v>1230</v>
      </c>
      <c r="F3747" s="921">
        <v>4</v>
      </c>
      <c r="G3747" s="920" t="s">
        <v>26859</v>
      </c>
      <c r="H3747" s="922" t="s">
        <v>1287</v>
      </c>
      <c r="I3747" s="923" t="s">
        <v>937</v>
      </c>
    </row>
    <row r="3748" spans="1:9">
      <c r="A3748" s="1151"/>
      <c r="B3748" s="922" t="s">
        <v>988</v>
      </c>
      <c r="C3748" s="920" t="s">
        <v>1088</v>
      </c>
      <c r="D3748" s="923" t="s">
        <v>1169</v>
      </c>
      <c r="E3748" s="920" t="s">
        <v>24302</v>
      </c>
      <c r="F3748" s="921">
        <v>2</v>
      </c>
      <c r="G3748" s="920" t="s">
        <v>26859</v>
      </c>
      <c r="H3748" s="922" t="s">
        <v>24303</v>
      </c>
      <c r="I3748" s="923" t="s">
        <v>24304</v>
      </c>
    </row>
    <row r="3749" spans="1:9">
      <c r="A3749" s="1151"/>
      <c r="B3749" s="922" t="s">
        <v>987</v>
      </c>
      <c r="C3749" s="920" t="s">
        <v>1087</v>
      </c>
      <c r="D3749" s="923" t="s">
        <v>1168</v>
      </c>
      <c r="E3749" s="920" t="s">
        <v>1229</v>
      </c>
      <c r="F3749" s="921">
        <v>4</v>
      </c>
      <c r="G3749" s="920" t="s">
        <v>26859</v>
      </c>
      <c r="H3749" s="922" t="s">
        <v>563</v>
      </c>
      <c r="I3749" s="923" t="s">
        <v>937</v>
      </c>
    </row>
    <row r="3750" spans="1:9">
      <c r="A3750" s="1151"/>
      <c r="B3750" s="922" t="s">
        <v>17105</v>
      </c>
      <c r="C3750" s="920" t="s">
        <v>11134</v>
      </c>
      <c r="D3750" s="923" t="s">
        <v>11135</v>
      </c>
      <c r="E3750" s="920" t="s">
        <v>17106</v>
      </c>
      <c r="F3750" s="921">
        <v>10</v>
      </c>
      <c r="G3750" s="920" t="s">
        <v>26859</v>
      </c>
      <c r="H3750" s="922" t="s">
        <v>17107</v>
      </c>
      <c r="I3750" s="923" t="s">
        <v>564</v>
      </c>
    </row>
    <row r="3751" spans="1:9">
      <c r="A3751" s="1151"/>
      <c r="B3751" s="922" t="s">
        <v>12302</v>
      </c>
      <c r="C3751" s="920" t="s">
        <v>1086</v>
      </c>
      <c r="D3751" s="923" t="s">
        <v>27614</v>
      </c>
      <c r="E3751" s="920" t="s">
        <v>12303</v>
      </c>
      <c r="F3751" s="921">
        <v>5</v>
      </c>
      <c r="G3751" s="920" t="s">
        <v>26861</v>
      </c>
      <c r="H3751" s="922" t="s">
        <v>27121</v>
      </c>
      <c r="I3751" s="923" t="s">
        <v>11287</v>
      </c>
    </row>
    <row r="3752" spans="1:9">
      <c r="A3752" s="1151"/>
      <c r="B3752" s="922" t="s">
        <v>15061</v>
      </c>
      <c r="C3752" s="920" t="s">
        <v>15152</v>
      </c>
      <c r="D3752" s="923" t="s">
        <v>15153</v>
      </c>
      <c r="E3752" s="920"/>
      <c r="F3752" s="921">
        <v>1</v>
      </c>
      <c r="G3752" s="920" t="s">
        <v>26859</v>
      </c>
      <c r="H3752" s="922"/>
      <c r="I3752" s="923" t="s">
        <v>10945</v>
      </c>
    </row>
    <row r="3753" spans="1:9">
      <c r="A3753" s="1151"/>
      <c r="B3753" s="922" t="s">
        <v>985</v>
      </c>
      <c r="C3753" s="920" t="s">
        <v>1085</v>
      </c>
      <c r="D3753" s="923" t="s">
        <v>13190</v>
      </c>
      <c r="E3753" s="920" t="s">
        <v>13191</v>
      </c>
      <c r="F3753" s="921">
        <v>1</v>
      </c>
      <c r="G3753" s="920" t="s">
        <v>26859</v>
      </c>
      <c r="H3753" s="922" t="s">
        <v>13192</v>
      </c>
      <c r="I3753" s="923" t="s">
        <v>564</v>
      </c>
    </row>
    <row r="3754" spans="1:9">
      <c r="A3754" s="1151"/>
      <c r="B3754" s="922" t="s">
        <v>984</v>
      </c>
      <c r="C3754" s="920" t="s">
        <v>1084</v>
      </c>
      <c r="D3754" s="923" t="s">
        <v>1167</v>
      </c>
      <c r="E3754" s="920" t="s">
        <v>1228</v>
      </c>
      <c r="F3754" s="921">
        <v>2</v>
      </c>
      <c r="G3754" s="920" t="s">
        <v>26877</v>
      </c>
      <c r="H3754" s="922" t="s">
        <v>14887</v>
      </c>
      <c r="I3754" s="923" t="s">
        <v>932</v>
      </c>
    </row>
    <row r="3755" spans="1:9">
      <c r="A3755" s="1151"/>
      <c r="B3755" s="922" t="s">
        <v>984</v>
      </c>
      <c r="C3755" s="920" t="s">
        <v>1084</v>
      </c>
      <c r="D3755" s="923" t="s">
        <v>1167</v>
      </c>
      <c r="E3755" s="920" t="s">
        <v>1228</v>
      </c>
      <c r="F3755" s="921">
        <v>2</v>
      </c>
      <c r="G3755" s="920" t="s">
        <v>26859</v>
      </c>
      <c r="H3755" s="922" t="s">
        <v>14887</v>
      </c>
      <c r="I3755" s="923" t="s">
        <v>931</v>
      </c>
    </row>
    <row r="3756" spans="1:9">
      <c r="A3756" s="1151"/>
      <c r="B3756" s="922" t="s">
        <v>981</v>
      </c>
      <c r="C3756" s="920" t="s">
        <v>1082</v>
      </c>
      <c r="D3756" s="923" t="s">
        <v>14928</v>
      </c>
      <c r="E3756" s="920" t="s">
        <v>1226</v>
      </c>
      <c r="F3756" s="921">
        <v>2</v>
      </c>
      <c r="G3756" s="920" t="s">
        <v>26877</v>
      </c>
      <c r="H3756" s="922" t="s">
        <v>23673</v>
      </c>
      <c r="I3756" s="923" t="s">
        <v>11287</v>
      </c>
    </row>
    <row r="3757" spans="1:9">
      <c r="A3757" s="1151"/>
      <c r="B3757" s="922" t="s">
        <v>981</v>
      </c>
      <c r="C3757" s="920" t="s">
        <v>1082</v>
      </c>
      <c r="D3757" s="923" t="s">
        <v>1166</v>
      </c>
      <c r="E3757" s="920" t="s">
        <v>1225</v>
      </c>
      <c r="F3757" s="921">
        <v>5</v>
      </c>
      <c r="G3757" s="920" t="s">
        <v>26859</v>
      </c>
      <c r="H3757" s="922" t="s">
        <v>14954</v>
      </c>
      <c r="I3757" s="923"/>
    </row>
    <row r="3758" spans="1:9">
      <c r="A3758" s="1151"/>
      <c r="B3758" s="922" t="s">
        <v>979</v>
      </c>
      <c r="C3758" s="920" t="s">
        <v>1081</v>
      </c>
      <c r="D3758" s="923" t="s">
        <v>1165</v>
      </c>
      <c r="E3758" s="920" t="s">
        <v>1224</v>
      </c>
      <c r="F3758" s="921">
        <v>7</v>
      </c>
      <c r="G3758" s="920" t="s">
        <v>26859</v>
      </c>
      <c r="H3758" s="922" t="s">
        <v>563</v>
      </c>
      <c r="I3758" s="923" t="s">
        <v>937</v>
      </c>
    </row>
    <row r="3759" spans="1:9">
      <c r="A3759" s="1151"/>
      <c r="B3759" s="922" t="s">
        <v>978</v>
      </c>
      <c r="C3759" s="920" t="s">
        <v>1079</v>
      </c>
      <c r="D3759" s="923" t="s">
        <v>23669</v>
      </c>
      <c r="E3759" s="920" t="s">
        <v>1222</v>
      </c>
      <c r="F3759" s="921">
        <v>2</v>
      </c>
      <c r="G3759" s="920" t="s">
        <v>26877</v>
      </c>
      <c r="H3759" s="922" t="s">
        <v>23670</v>
      </c>
      <c r="I3759" s="923" t="s">
        <v>932</v>
      </c>
    </row>
    <row r="3760" spans="1:9">
      <c r="A3760" s="1151"/>
      <c r="B3760" s="922" t="s">
        <v>976</v>
      </c>
      <c r="C3760" s="920" t="s">
        <v>1076</v>
      </c>
      <c r="D3760" s="923" t="s">
        <v>1164</v>
      </c>
      <c r="E3760" s="920" t="s">
        <v>1220</v>
      </c>
      <c r="F3760" s="921">
        <v>6</v>
      </c>
      <c r="G3760" s="920" t="s">
        <v>26859</v>
      </c>
      <c r="H3760" s="922" t="s">
        <v>24270</v>
      </c>
      <c r="I3760" s="923" t="s">
        <v>564</v>
      </c>
    </row>
    <row r="3761" spans="1:9">
      <c r="A3761" s="1151"/>
      <c r="B3761" s="922" t="s">
        <v>975</v>
      </c>
      <c r="C3761" s="920" t="s">
        <v>1075</v>
      </c>
      <c r="D3761" s="923" t="s">
        <v>1163</v>
      </c>
      <c r="E3761" s="920" t="s">
        <v>1219</v>
      </c>
      <c r="F3761" s="921">
        <v>15</v>
      </c>
      <c r="G3761" s="920" t="s">
        <v>26859</v>
      </c>
      <c r="H3761" s="922" t="s">
        <v>913</v>
      </c>
      <c r="I3761" s="923" t="s">
        <v>937</v>
      </c>
    </row>
    <row r="3762" spans="1:9">
      <c r="A3762" s="1151"/>
      <c r="B3762" s="922" t="s">
        <v>974</v>
      </c>
      <c r="C3762" s="920" t="s">
        <v>1074</v>
      </c>
      <c r="D3762" s="923" t="s">
        <v>1162</v>
      </c>
      <c r="E3762" s="920" t="s">
        <v>1218</v>
      </c>
      <c r="F3762" s="921">
        <v>12</v>
      </c>
      <c r="G3762" s="920" t="s">
        <v>26859</v>
      </c>
      <c r="H3762" s="922" t="s">
        <v>27122</v>
      </c>
      <c r="I3762" s="923" t="s">
        <v>13333</v>
      </c>
    </row>
    <row r="3763" spans="1:9">
      <c r="A3763" s="1151"/>
      <c r="B3763" s="922" t="s">
        <v>973</v>
      </c>
      <c r="C3763" s="920" t="s">
        <v>1073</v>
      </c>
      <c r="D3763" s="923" t="s">
        <v>1161</v>
      </c>
      <c r="E3763" s="920" t="s">
        <v>1217</v>
      </c>
      <c r="F3763" s="921">
        <v>6</v>
      </c>
      <c r="G3763" s="920" t="s">
        <v>26859</v>
      </c>
      <c r="H3763" s="922" t="s">
        <v>1285</v>
      </c>
      <c r="I3763" s="923" t="s">
        <v>11287</v>
      </c>
    </row>
    <row r="3764" spans="1:9">
      <c r="A3764" s="1151"/>
      <c r="B3764" s="922" t="s">
        <v>970</v>
      </c>
      <c r="C3764" s="920" t="s">
        <v>1070</v>
      </c>
      <c r="D3764" s="923" t="s">
        <v>16601</v>
      </c>
      <c r="E3764" s="920" t="s">
        <v>1216</v>
      </c>
      <c r="F3764" s="921">
        <v>8</v>
      </c>
      <c r="G3764" s="920" t="s">
        <v>26859</v>
      </c>
      <c r="H3764" s="922" t="s">
        <v>18920</v>
      </c>
      <c r="I3764" s="923" t="s">
        <v>934</v>
      </c>
    </row>
    <row r="3765" spans="1:9">
      <c r="A3765" s="1151"/>
      <c r="B3765" s="922" t="s">
        <v>18891</v>
      </c>
      <c r="C3765" s="920" t="s">
        <v>18892</v>
      </c>
      <c r="D3765" s="923" t="s">
        <v>18893</v>
      </c>
      <c r="E3765" s="920" t="s">
        <v>18894</v>
      </c>
      <c r="F3765" s="921">
        <v>2</v>
      </c>
      <c r="G3765" s="920" t="s">
        <v>26859</v>
      </c>
      <c r="H3765" s="922" t="s">
        <v>18895</v>
      </c>
      <c r="I3765" s="923" t="s">
        <v>564</v>
      </c>
    </row>
    <row r="3766" spans="1:9" ht="40.5">
      <c r="A3766" s="1151"/>
      <c r="B3766" s="922" t="s">
        <v>968</v>
      </c>
      <c r="C3766" s="920" t="s">
        <v>12157</v>
      </c>
      <c r="D3766" s="923" t="s">
        <v>1160</v>
      </c>
      <c r="E3766" s="920" t="s">
        <v>1215</v>
      </c>
      <c r="F3766" s="921">
        <v>58</v>
      </c>
      <c r="G3766" s="920" t="s">
        <v>26859</v>
      </c>
      <c r="H3766" s="922" t="s">
        <v>27123</v>
      </c>
      <c r="I3766" s="923" t="s">
        <v>18881</v>
      </c>
    </row>
    <row r="3767" spans="1:9">
      <c r="A3767" s="1151"/>
      <c r="B3767" s="922" t="s">
        <v>967</v>
      </c>
      <c r="C3767" s="920" t="s">
        <v>1067</v>
      </c>
      <c r="D3767" s="923" t="s">
        <v>16621</v>
      </c>
      <c r="E3767" s="920"/>
      <c r="F3767" s="921">
        <v>5</v>
      </c>
      <c r="G3767" s="920" t="s">
        <v>26859</v>
      </c>
      <c r="H3767" s="922" t="s">
        <v>18823</v>
      </c>
      <c r="I3767" s="923" t="s">
        <v>937</v>
      </c>
    </row>
    <row r="3768" spans="1:9">
      <c r="A3768" s="1151"/>
      <c r="B3768" s="922" t="s">
        <v>966</v>
      </c>
      <c r="C3768" s="920" t="s">
        <v>1066</v>
      </c>
      <c r="D3768" s="923" t="s">
        <v>1159</v>
      </c>
      <c r="E3768" s="920" t="s">
        <v>1214</v>
      </c>
      <c r="F3768" s="921">
        <v>4</v>
      </c>
      <c r="G3768" s="920" t="s">
        <v>26859</v>
      </c>
      <c r="H3768" s="922" t="s">
        <v>563</v>
      </c>
      <c r="I3768" s="923" t="s">
        <v>937</v>
      </c>
    </row>
    <row r="3769" spans="1:9">
      <c r="A3769" s="1151"/>
      <c r="B3769" s="922" t="s">
        <v>965</v>
      </c>
      <c r="C3769" s="920" t="s">
        <v>1065</v>
      </c>
      <c r="D3769" s="923" t="s">
        <v>1158</v>
      </c>
      <c r="E3769" s="920" t="s">
        <v>1213</v>
      </c>
      <c r="F3769" s="921">
        <v>2</v>
      </c>
      <c r="G3769" s="920" t="s">
        <v>26859</v>
      </c>
      <c r="H3769" s="922" t="s">
        <v>563</v>
      </c>
      <c r="I3769" s="923" t="s">
        <v>937</v>
      </c>
    </row>
    <row r="3770" spans="1:9">
      <c r="A3770" s="1151"/>
      <c r="B3770" s="922" t="s">
        <v>12115</v>
      </c>
      <c r="C3770" s="920" t="s">
        <v>18783</v>
      </c>
      <c r="D3770" s="923" t="s">
        <v>28635</v>
      </c>
      <c r="E3770" s="920"/>
      <c r="F3770" s="921">
        <v>1</v>
      </c>
      <c r="G3770" s="920" t="s">
        <v>26859</v>
      </c>
      <c r="H3770" s="922" t="s">
        <v>18784</v>
      </c>
      <c r="I3770" s="923" t="s">
        <v>937</v>
      </c>
    </row>
    <row r="3771" spans="1:9">
      <c r="A3771" s="1151"/>
      <c r="B3771" s="922" t="s">
        <v>964</v>
      </c>
      <c r="C3771" s="920" t="s">
        <v>1064</v>
      </c>
      <c r="D3771" s="923" t="s">
        <v>1157</v>
      </c>
      <c r="E3771" s="920" t="s">
        <v>1212</v>
      </c>
      <c r="F3771" s="921">
        <v>7</v>
      </c>
      <c r="G3771" s="920" t="s">
        <v>26859</v>
      </c>
      <c r="H3771" s="922" t="s">
        <v>915</v>
      </c>
      <c r="I3771" s="923" t="s">
        <v>25244</v>
      </c>
    </row>
    <row r="3772" spans="1:9">
      <c r="A3772" s="1151"/>
      <c r="B3772" s="922" t="s">
        <v>962</v>
      </c>
      <c r="C3772" s="920" t="s">
        <v>1062</v>
      </c>
      <c r="D3772" s="923" t="s">
        <v>1156</v>
      </c>
      <c r="E3772" s="920" t="s">
        <v>1210</v>
      </c>
      <c r="F3772" s="921">
        <v>2</v>
      </c>
      <c r="G3772" s="920" t="s">
        <v>26859</v>
      </c>
      <c r="H3772" s="922" t="s">
        <v>24262</v>
      </c>
      <c r="I3772" s="923" t="s">
        <v>937</v>
      </c>
    </row>
    <row r="3773" spans="1:9">
      <c r="A3773" s="1151"/>
      <c r="B3773" s="922" t="s">
        <v>961</v>
      </c>
      <c r="C3773" s="920" t="s">
        <v>3553</v>
      </c>
      <c r="D3773" s="923" t="s">
        <v>18710</v>
      </c>
      <c r="E3773" s="920" t="s">
        <v>1209</v>
      </c>
      <c r="F3773" s="921">
        <v>94</v>
      </c>
      <c r="G3773" s="920" t="s">
        <v>26859</v>
      </c>
      <c r="H3773" s="922" t="s">
        <v>12225</v>
      </c>
      <c r="I3773" s="923" t="s">
        <v>1300</v>
      </c>
    </row>
    <row r="3774" spans="1:9">
      <c r="A3774" s="1151"/>
      <c r="B3774" s="922" t="s">
        <v>960</v>
      </c>
      <c r="C3774" s="920" t="s">
        <v>1061</v>
      </c>
      <c r="D3774" s="923" t="s">
        <v>1155</v>
      </c>
      <c r="E3774" s="920" t="s">
        <v>1208</v>
      </c>
      <c r="F3774" s="921">
        <v>4</v>
      </c>
      <c r="G3774" s="920" t="s">
        <v>26859</v>
      </c>
      <c r="H3774" s="922" t="s">
        <v>18708</v>
      </c>
      <c r="I3774" s="923" t="s">
        <v>932</v>
      </c>
    </row>
    <row r="3775" spans="1:9">
      <c r="A3775" s="1151"/>
      <c r="B3775" s="922" t="s">
        <v>960</v>
      </c>
      <c r="C3775" s="920" t="s">
        <v>1061</v>
      </c>
      <c r="D3775" s="923" t="s">
        <v>1155</v>
      </c>
      <c r="E3775" s="920" t="s">
        <v>1208</v>
      </c>
      <c r="F3775" s="921">
        <v>4</v>
      </c>
      <c r="G3775" s="920" t="s">
        <v>26859</v>
      </c>
      <c r="H3775" s="922" t="s">
        <v>24261</v>
      </c>
      <c r="I3775" s="923" t="s">
        <v>2525</v>
      </c>
    </row>
    <row r="3776" spans="1:9">
      <c r="A3776" s="1151"/>
      <c r="B3776" s="922" t="s">
        <v>18595</v>
      </c>
      <c r="C3776" s="920" t="s">
        <v>1058</v>
      </c>
      <c r="D3776" s="923" t="s">
        <v>18596</v>
      </c>
      <c r="E3776" s="920" t="s">
        <v>18597</v>
      </c>
      <c r="F3776" s="921">
        <v>2</v>
      </c>
      <c r="G3776" s="920" t="s">
        <v>26859</v>
      </c>
      <c r="H3776" s="922" t="s">
        <v>18598</v>
      </c>
      <c r="I3776" s="923" t="s">
        <v>564</v>
      </c>
    </row>
    <row r="3777" spans="1:9">
      <c r="A3777" s="1151"/>
      <c r="B3777" s="922" t="s">
        <v>957</v>
      </c>
      <c r="C3777" s="920" t="s">
        <v>1057</v>
      </c>
      <c r="D3777" s="923" t="s">
        <v>1154</v>
      </c>
      <c r="E3777" s="920" t="s">
        <v>1205</v>
      </c>
      <c r="F3777" s="921">
        <v>3</v>
      </c>
      <c r="G3777" s="920" t="s">
        <v>10858</v>
      </c>
      <c r="H3777" s="922" t="s">
        <v>1281</v>
      </c>
      <c r="I3777" s="923" t="s">
        <v>17615</v>
      </c>
    </row>
    <row r="3778" spans="1:9" ht="27">
      <c r="A3778" s="1151"/>
      <c r="B3778" s="922" t="s">
        <v>12027</v>
      </c>
      <c r="C3778" s="920" t="s">
        <v>12028</v>
      </c>
      <c r="D3778" s="923" t="s">
        <v>28636</v>
      </c>
      <c r="E3778" s="920" t="s">
        <v>12029</v>
      </c>
      <c r="F3778" s="921">
        <v>6</v>
      </c>
      <c r="G3778" s="920" t="s">
        <v>26859</v>
      </c>
      <c r="H3778" s="922" t="s">
        <v>27124</v>
      </c>
      <c r="I3778" s="923" t="s">
        <v>564</v>
      </c>
    </row>
    <row r="3779" spans="1:9">
      <c r="A3779" s="1151"/>
      <c r="B3779" s="922" t="s">
        <v>24455</v>
      </c>
      <c r="C3779" s="920" t="s">
        <v>1071</v>
      </c>
      <c r="D3779" s="923" t="s">
        <v>24456</v>
      </c>
      <c r="E3779" s="920" t="s">
        <v>24457</v>
      </c>
      <c r="F3779" s="921">
        <v>0</v>
      </c>
      <c r="G3779" s="920" t="s">
        <v>26859</v>
      </c>
      <c r="H3779" s="922" t="s">
        <v>889</v>
      </c>
      <c r="I3779" s="923" t="s">
        <v>938</v>
      </c>
    </row>
    <row r="3780" spans="1:9">
      <c r="A3780" s="1151"/>
      <c r="B3780" s="922" t="s">
        <v>956</v>
      </c>
      <c r="C3780" s="920" t="s">
        <v>1055</v>
      </c>
      <c r="D3780" s="923" t="s">
        <v>1153</v>
      </c>
      <c r="E3780" s="920" t="s">
        <v>1204</v>
      </c>
      <c r="F3780" s="921">
        <v>10</v>
      </c>
      <c r="G3780" s="920" t="s">
        <v>26859</v>
      </c>
      <c r="H3780" s="922" t="s">
        <v>915</v>
      </c>
      <c r="I3780" s="923" t="s">
        <v>931</v>
      </c>
    </row>
    <row r="3781" spans="1:9">
      <c r="A3781" s="1151"/>
      <c r="B3781" s="922" t="s">
        <v>955</v>
      </c>
      <c r="C3781" s="920" t="s">
        <v>1054</v>
      </c>
      <c r="D3781" s="923" t="s">
        <v>24232</v>
      </c>
      <c r="E3781" s="920" t="s">
        <v>1203</v>
      </c>
      <c r="F3781" s="921">
        <v>84</v>
      </c>
      <c r="G3781" s="920" t="s">
        <v>26859</v>
      </c>
      <c r="H3781" s="922" t="s">
        <v>27125</v>
      </c>
      <c r="I3781" s="923" t="s">
        <v>11675</v>
      </c>
    </row>
    <row r="3782" spans="1:9">
      <c r="A3782" s="1151"/>
      <c r="B3782" s="922" t="s">
        <v>955</v>
      </c>
      <c r="C3782" s="920" t="s">
        <v>1054</v>
      </c>
      <c r="D3782" s="923" t="s">
        <v>24232</v>
      </c>
      <c r="E3782" s="920" t="s">
        <v>1203</v>
      </c>
      <c r="F3782" s="921">
        <v>84</v>
      </c>
      <c r="G3782" s="920" t="s">
        <v>26859</v>
      </c>
      <c r="H3782" s="922" t="s">
        <v>16501</v>
      </c>
      <c r="I3782" s="923" t="s">
        <v>564</v>
      </c>
    </row>
    <row r="3783" spans="1:9">
      <c r="A3783" s="1151"/>
      <c r="B3783" s="922" t="s">
        <v>955</v>
      </c>
      <c r="C3783" s="920" t="s">
        <v>1054</v>
      </c>
      <c r="D3783" s="923" t="s">
        <v>13075</v>
      </c>
      <c r="E3783" s="920" t="s">
        <v>13076</v>
      </c>
      <c r="F3783" s="921">
        <v>250</v>
      </c>
      <c r="G3783" s="920" t="s">
        <v>26859</v>
      </c>
      <c r="H3783" s="922" t="s">
        <v>18325</v>
      </c>
      <c r="I3783" s="923" t="s">
        <v>937</v>
      </c>
    </row>
    <row r="3784" spans="1:9">
      <c r="A3784" s="1151"/>
      <c r="B3784" s="922" t="s">
        <v>11892</v>
      </c>
      <c r="C3784" s="920" t="s">
        <v>1069</v>
      </c>
      <c r="D3784" s="923" t="s">
        <v>18234</v>
      </c>
      <c r="E3784" s="920"/>
      <c r="F3784" s="921">
        <v>2</v>
      </c>
      <c r="G3784" s="920" t="s">
        <v>26859</v>
      </c>
      <c r="H3784" s="922" t="s">
        <v>18235</v>
      </c>
      <c r="I3784" s="923" t="s">
        <v>937</v>
      </c>
    </row>
    <row r="3785" spans="1:9">
      <c r="A3785" s="1151"/>
      <c r="B3785" s="922" t="s">
        <v>25196</v>
      </c>
      <c r="C3785" s="920" t="s">
        <v>5444</v>
      </c>
      <c r="D3785" s="923" t="s">
        <v>25197</v>
      </c>
      <c r="E3785" s="920" t="s">
        <v>25198</v>
      </c>
      <c r="F3785" s="921">
        <v>15</v>
      </c>
      <c r="G3785" s="920" t="s">
        <v>26859</v>
      </c>
      <c r="H3785" s="922" t="s">
        <v>563</v>
      </c>
      <c r="I3785" s="923" t="s">
        <v>937</v>
      </c>
    </row>
    <row r="3786" spans="1:9">
      <c r="A3786" s="1151"/>
      <c r="B3786" s="922" t="s">
        <v>18220</v>
      </c>
      <c r="C3786" s="920" t="s">
        <v>18221</v>
      </c>
      <c r="D3786" s="923" t="s">
        <v>18222</v>
      </c>
      <c r="E3786" s="920" t="s">
        <v>18223</v>
      </c>
      <c r="F3786" s="921">
        <v>4</v>
      </c>
      <c r="G3786" s="920" t="s">
        <v>26859</v>
      </c>
      <c r="H3786" s="922" t="s">
        <v>888</v>
      </c>
      <c r="I3786" s="923" t="s">
        <v>564</v>
      </c>
    </row>
    <row r="3787" spans="1:9">
      <c r="A3787" s="1151"/>
      <c r="B3787" s="922" t="s">
        <v>954</v>
      </c>
      <c r="C3787" s="920" t="s">
        <v>1053</v>
      </c>
      <c r="D3787" s="923" t="s">
        <v>28637</v>
      </c>
      <c r="E3787" s="920" t="s">
        <v>1202</v>
      </c>
      <c r="F3787" s="921">
        <v>150</v>
      </c>
      <c r="G3787" s="920" t="s">
        <v>26859</v>
      </c>
      <c r="H3787" s="922" t="s">
        <v>18184</v>
      </c>
      <c r="I3787" s="923" t="s">
        <v>1300</v>
      </c>
    </row>
    <row r="3788" spans="1:9">
      <c r="A3788" s="1151"/>
      <c r="B3788" s="922" t="s">
        <v>953</v>
      </c>
      <c r="C3788" s="920" t="s">
        <v>1052</v>
      </c>
      <c r="D3788" s="923" t="s">
        <v>1152</v>
      </c>
      <c r="E3788" s="920" t="s">
        <v>1201</v>
      </c>
      <c r="F3788" s="921">
        <v>9</v>
      </c>
      <c r="G3788" s="920" t="s">
        <v>26859</v>
      </c>
      <c r="H3788" s="922" t="s">
        <v>913</v>
      </c>
      <c r="I3788" s="923" t="s">
        <v>937</v>
      </c>
    </row>
    <row r="3789" spans="1:9">
      <c r="A3789" s="1151"/>
      <c r="B3789" s="922" t="s">
        <v>952</v>
      </c>
      <c r="C3789" s="920" t="s">
        <v>1051</v>
      </c>
      <c r="D3789" s="923" t="s">
        <v>22473</v>
      </c>
      <c r="E3789" s="920" t="s">
        <v>1200</v>
      </c>
      <c r="F3789" s="921">
        <v>36</v>
      </c>
      <c r="G3789" s="920" t="s">
        <v>26875</v>
      </c>
      <c r="H3789" s="922" t="s">
        <v>27126</v>
      </c>
      <c r="I3789" s="923" t="s">
        <v>11281</v>
      </c>
    </row>
    <row r="3790" spans="1:9">
      <c r="A3790" s="1151"/>
      <c r="B3790" s="922" t="s">
        <v>13436</v>
      </c>
      <c r="C3790" s="920" t="s">
        <v>5411</v>
      </c>
      <c r="D3790" s="923" t="s">
        <v>28638</v>
      </c>
      <c r="E3790" s="920" t="s">
        <v>21259</v>
      </c>
      <c r="F3790" s="921">
        <v>4</v>
      </c>
      <c r="G3790" s="920" t="s">
        <v>26859</v>
      </c>
      <c r="H3790" s="922" t="s">
        <v>13437</v>
      </c>
      <c r="I3790" s="923" t="s">
        <v>564</v>
      </c>
    </row>
    <row r="3791" spans="1:9">
      <c r="A3791" s="1151"/>
      <c r="B3791" s="922" t="s">
        <v>951</v>
      </c>
      <c r="C3791" s="920" t="s">
        <v>1050</v>
      </c>
      <c r="D3791" s="923" t="s">
        <v>18099</v>
      </c>
      <c r="E3791" s="920" t="s">
        <v>1199</v>
      </c>
      <c r="F3791" s="921">
        <v>12</v>
      </c>
      <c r="G3791" s="920" t="s">
        <v>26859</v>
      </c>
      <c r="H3791" s="922" t="s">
        <v>11807</v>
      </c>
      <c r="I3791" s="923" t="s">
        <v>935</v>
      </c>
    </row>
    <row r="3792" spans="1:9">
      <c r="A3792" s="1151"/>
      <c r="B3792" s="922" t="s">
        <v>11290</v>
      </c>
      <c r="C3792" s="920" t="s">
        <v>11291</v>
      </c>
      <c r="D3792" s="923" t="s">
        <v>11292</v>
      </c>
      <c r="E3792" s="920" t="s">
        <v>11293</v>
      </c>
      <c r="F3792" s="921">
        <v>29</v>
      </c>
      <c r="G3792" s="920" t="s">
        <v>26859</v>
      </c>
      <c r="H3792" s="922" t="s">
        <v>11389</v>
      </c>
      <c r="I3792" s="923" t="s">
        <v>937</v>
      </c>
    </row>
    <row r="3793" spans="1:9">
      <c r="A3793" s="1151"/>
      <c r="B3793" s="922" t="s">
        <v>950</v>
      </c>
      <c r="C3793" s="920" t="s">
        <v>1049</v>
      </c>
      <c r="D3793" s="923" t="s">
        <v>1151</v>
      </c>
      <c r="E3793" s="920" t="s">
        <v>1198</v>
      </c>
      <c r="F3793" s="921">
        <v>3</v>
      </c>
      <c r="G3793" s="920" t="s">
        <v>26859</v>
      </c>
      <c r="H3793" s="922" t="s">
        <v>27127</v>
      </c>
      <c r="I3793" s="923" t="s">
        <v>564</v>
      </c>
    </row>
    <row r="3794" spans="1:9">
      <c r="A3794" s="1151"/>
      <c r="B3794" s="922" t="s">
        <v>950</v>
      </c>
      <c r="C3794" s="920" t="s">
        <v>1049</v>
      </c>
      <c r="D3794" s="923" t="s">
        <v>1151</v>
      </c>
      <c r="E3794" s="920" t="s">
        <v>1198</v>
      </c>
      <c r="F3794" s="921">
        <v>3</v>
      </c>
      <c r="G3794" s="920" t="s">
        <v>26877</v>
      </c>
      <c r="H3794" s="922" t="s">
        <v>1276</v>
      </c>
      <c r="I3794" s="923" t="s">
        <v>937</v>
      </c>
    </row>
    <row r="3795" spans="1:9">
      <c r="A3795" s="1151"/>
      <c r="B3795" s="922" t="s">
        <v>949</v>
      </c>
      <c r="C3795" s="920" t="s">
        <v>11776</v>
      </c>
      <c r="D3795" s="923" t="s">
        <v>1150</v>
      </c>
      <c r="E3795" s="920" t="s">
        <v>1197</v>
      </c>
      <c r="F3795" s="921">
        <v>2</v>
      </c>
      <c r="G3795" s="920" t="s">
        <v>26859</v>
      </c>
      <c r="H3795" s="922" t="s">
        <v>16500</v>
      </c>
      <c r="I3795" s="923" t="s">
        <v>564</v>
      </c>
    </row>
    <row r="3796" spans="1:9">
      <c r="A3796" s="1151"/>
      <c r="B3796" s="922" t="s">
        <v>17985</v>
      </c>
      <c r="C3796" s="920" t="s">
        <v>17196</v>
      </c>
      <c r="D3796" s="923" t="s">
        <v>28639</v>
      </c>
      <c r="E3796" s="920" t="s">
        <v>17986</v>
      </c>
      <c r="F3796" s="921">
        <v>5</v>
      </c>
      <c r="G3796" s="920" t="s">
        <v>26859</v>
      </c>
      <c r="H3796" s="922" t="s">
        <v>563</v>
      </c>
      <c r="I3796" s="923" t="s">
        <v>564</v>
      </c>
    </row>
    <row r="3797" spans="1:9">
      <c r="A3797" s="1151"/>
      <c r="B3797" s="922" t="s">
        <v>13945</v>
      </c>
      <c r="C3797" s="920" t="s">
        <v>13946</v>
      </c>
      <c r="D3797" s="923" t="s">
        <v>13947</v>
      </c>
      <c r="E3797" s="920" t="s">
        <v>13948</v>
      </c>
      <c r="F3797" s="921">
        <v>4</v>
      </c>
      <c r="G3797" s="920" t="s">
        <v>26875</v>
      </c>
      <c r="H3797" s="922" t="s">
        <v>27128</v>
      </c>
      <c r="I3797" s="923" t="s">
        <v>13527</v>
      </c>
    </row>
    <row r="3798" spans="1:9">
      <c r="A3798" s="1151"/>
      <c r="B3798" s="922" t="s">
        <v>23060</v>
      </c>
      <c r="C3798" s="920" t="s">
        <v>23061</v>
      </c>
      <c r="D3798" s="923" t="s">
        <v>23062</v>
      </c>
      <c r="E3798" s="920" t="s">
        <v>23063</v>
      </c>
      <c r="F3798" s="921">
        <v>3</v>
      </c>
      <c r="G3798" s="920" t="s">
        <v>26859</v>
      </c>
      <c r="H3798" s="922" t="s">
        <v>888</v>
      </c>
      <c r="I3798" s="923" t="s">
        <v>564</v>
      </c>
    </row>
    <row r="3799" spans="1:9" ht="40.5">
      <c r="A3799" s="1151"/>
      <c r="B3799" s="922" t="s">
        <v>11687</v>
      </c>
      <c r="C3799" s="920" t="s">
        <v>1048</v>
      </c>
      <c r="D3799" s="923" t="s">
        <v>11688</v>
      </c>
      <c r="E3799" s="920" t="s">
        <v>17860</v>
      </c>
      <c r="F3799" s="921">
        <v>38</v>
      </c>
      <c r="G3799" s="920" t="s">
        <v>26859</v>
      </c>
      <c r="H3799" s="922" t="s">
        <v>17861</v>
      </c>
      <c r="I3799" s="923" t="s">
        <v>937</v>
      </c>
    </row>
    <row r="3800" spans="1:9" ht="40.5">
      <c r="A3800" s="1151"/>
      <c r="B3800" s="922" t="s">
        <v>948</v>
      </c>
      <c r="C3800" s="920" t="s">
        <v>1048</v>
      </c>
      <c r="D3800" s="923" t="s">
        <v>1149</v>
      </c>
      <c r="E3800" s="920" t="s">
        <v>1196</v>
      </c>
      <c r="F3800" s="921">
        <v>130</v>
      </c>
      <c r="G3800" s="920" t="s">
        <v>26859</v>
      </c>
      <c r="H3800" s="922" t="s">
        <v>17859</v>
      </c>
      <c r="I3800" s="923" t="s">
        <v>937</v>
      </c>
    </row>
    <row r="3801" spans="1:9">
      <c r="A3801" s="1151"/>
      <c r="B3801" s="922" t="s">
        <v>947</v>
      </c>
      <c r="C3801" s="920" t="s">
        <v>1047</v>
      </c>
      <c r="D3801" s="923" t="s">
        <v>1148</v>
      </c>
      <c r="E3801" s="920" t="s">
        <v>1195</v>
      </c>
      <c r="F3801" s="921">
        <v>6</v>
      </c>
      <c r="G3801" s="920" t="s">
        <v>26859</v>
      </c>
      <c r="H3801" s="922" t="s">
        <v>24402</v>
      </c>
      <c r="I3801" s="923" t="s">
        <v>564</v>
      </c>
    </row>
    <row r="3802" spans="1:9">
      <c r="A3802" s="1151"/>
      <c r="B3802" s="922" t="s">
        <v>947</v>
      </c>
      <c r="C3802" s="920" t="s">
        <v>1047</v>
      </c>
      <c r="D3802" s="923" t="s">
        <v>1148</v>
      </c>
      <c r="E3802" s="920" t="s">
        <v>1195</v>
      </c>
      <c r="F3802" s="921">
        <v>6</v>
      </c>
      <c r="G3802" s="920" t="s">
        <v>26859</v>
      </c>
      <c r="H3802" s="922" t="s">
        <v>13434</v>
      </c>
      <c r="I3802" s="923" t="s">
        <v>564</v>
      </c>
    </row>
    <row r="3803" spans="1:9" ht="27">
      <c r="A3803" s="1151"/>
      <c r="B3803" s="922" t="s">
        <v>946</v>
      </c>
      <c r="C3803" s="920" t="s">
        <v>1046</v>
      </c>
      <c r="D3803" s="923" t="s">
        <v>1147</v>
      </c>
      <c r="E3803" s="920" t="s">
        <v>1194</v>
      </c>
      <c r="F3803" s="921">
        <v>27</v>
      </c>
      <c r="G3803" s="920" t="s">
        <v>26859</v>
      </c>
      <c r="H3803" s="922" t="s">
        <v>21587</v>
      </c>
      <c r="I3803" s="923" t="s">
        <v>11214</v>
      </c>
    </row>
    <row r="3804" spans="1:9">
      <c r="A3804" s="1151"/>
      <c r="B3804" s="922" t="s">
        <v>945</v>
      </c>
      <c r="C3804" s="920" t="s">
        <v>687</v>
      </c>
      <c r="D3804" s="923" t="s">
        <v>1146</v>
      </c>
      <c r="E3804" s="920" t="s">
        <v>17734</v>
      </c>
      <c r="F3804" s="921">
        <v>1</v>
      </c>
      <c r="G3804" s="920" t="s">
        <v>26859</v>
      </c>
      <c r="H3804" s="922" t="s">
        <v>2506</v>
      </c>
      <c r="I3804" s="923" t="s">
        <v>10926</v>
      </c>
    </row>
    <row r="3805" spans="1:9">
      <c r="A3805" s="1151"/>
      <c r="B3805" s="922" t="s">
        <v>944</v>
      </c>
      <c r="C3805" s="920" t="s">
        <v>1045</v>
      </c>
      <c r="D3805" s="923" t="s">
        <v>28830</v>
      </c>
      <c r="E3805" s="920" t="s">
        <v>1193</v>
      </c>
      <c r="F3805" s="921">
        <v>10</v>
      </c>
      <c r="G3805" s="920" t="s">
        <v>26859</v>
      </c>
      <c r="H3805" s="922" t="s">
        <v>27129</v>
      </c>
      <c r="I3805" s="923" t="s">
        <v>937</v>
      </c>
    </row>
    <row r="3806" spans="1:9">
      <c r="A3806" s="1151"/>
      <c r="B3806" s="922" t="s">
        <v>1042</v>
      </c>
      <c r="C3806" s="920" t="s">
        <v>1143</v>
      </c>
      <c r="D3806" s="923" t="s">
        <v>20859</v>
      </c>
      <c r="E3806" s="920" t="s">
        <v>17038</v>
      </c>
      <c r="F3806" s="921">
        <v>3</v>
      </c>
      <c r="G3806" s="920" t="s">
        <v>26859</v>
      </c>
      <c r="H3806" s="922" t="s">
        <v>20860</v>
      </c>
      <c r="I3806" s="923" t="s">
        <v>11503</v>
      </c>
    </row>
    <row r="3807" spans="1:9">
      <c r="A3807" s="1151"/>
      <c r="B3807" s="922" t="s">
        <v>1041</v>
      </c>
      <c r="C3807" s="920" t="s">
        <v>1142</v>
      </c>
      <c r="D3807" s="923" t="s">
        <v>21494</v>
      </c>
      <c r="E3807" s="920" t="s">
        <v>1270</v>
      </c>
      <c r="F3807" s="921">
        <v>2</v>
      </c>
      <c r="G3807" s="920" t="s">
        <v>26859</v>
      </c>
      <c r="H3807" s="922" t="s">
        <v>1299</v>
      </c>
      <c r="I3807" s="923" t="s">
        <v>11560</v>
      </c>
    </row>
    <row r="3808" spans="1:9">
      <c r="A3808" s="1151"/>
      <c r="B3808" s="922" t="s">
        <v>1038</v>
      </c>
      <c r="C3808" s="920" t="s">
        <v>1140</v>
      </c>
      <c r="D3808" s="923" t="s">
        <v>22612</v>
      </c>
      <c r="E3808" s="920" t="s">
        <v>17038</v>
      </c>
      <c r="F3808" s="921">
        <v>3</v>
      </c>
      <c r="G3808" s="920" t="s">
        <v>26859</v>
      </c>
      <c r="H3808" s="922" t="s">
        <v>4770</v>
      </c>
      <c r="I3808" s="923" t="s">
        <v>11101</v>
      </c>
    </row>
    <row r="3809" spans="1:9">
      <c r="A3809" s="1151"/>
      <c r="B3809" s="922" t="s">
        <v>1035</v>
      </c>
      <c r="C3809" s="920" t="s">
        <v>1138</v>
      </c>
      <c r="D3809" s="923" t="s">
        <v>20749</v>
      </c>
      <c r="E3809" s="920" t="s">
        <v>1267</v>
      </c>
      <c r="F3809" s="921">
        <v>0</v>
      </c>
      <c r="G3809" s="920" t="s">
        <v>26859</v>
      </c>
      <c r="H3809" s="922" t="s">
        <v>4770</v>
      </c>
      <c r="I3809" s="923" t="s">
        <v>11101</v>
      </c>
    </row>
    <row r="3810" spans="1:9">
      <c r="A3810" s="1151"/>
      <c r="B3810" s="922" t="s">
        <v>15990</v>
      </c>
      <c r="C3810" s="920" t="s">
        <v>15991</v>
      </c>
      <c r="D3810" s="923" t="s">
        <v>25488</v>
      </c>
      <c r="E3810" s="920" t="s">
        <v>15992</v>
      </c>
      <c r="F3810" s="921">
        <v>4</v>
      </c>
      <c r="G3810" s="920" t="s">
        <v>26859</v>
      </c>
      <c r="H3810" s="922" t="s">
        <v>563</v>
      </c>
      <c r="I3810" s="923" t="s">
        <v>11503</v>
      </c>
    </row>
    <row r="3811" spans="1:9">
      <c r="A3811" s="1151"/>
      <c r="B3811" s="922" t="s">
        <v>1033</v>
      </c>
      <c r="C3811" s="920" t="s">
        <v>1135</v>
      </c>
      <c r="D3811" s="923" t="s">
        <v>20716</v>
      </c>
      <c r="E3811" s="920" t="s">
        <v>1265</v>
      </c>
      <c r="F3811" s="921">
        <v>3</v>
      </c>
      <c r="G3811" s="920" t="s">
        <v>26859</v>
      </c>
      <c r="H3811" s="922" t="s">
        <v>4770</v>
      </c>
      <c r="I3811" s="923" t="s">
        <v>11101</v>
      </c>
    </row>
    <row r="3812" spans="1:9">
      <c r="A3812" s="1151"/>
      <c r="B3812" s="922" t="s">
        <v>1032</v>
      </c>
      <c r="C3812" s="920" t="s">
        <v>1132</v>
      </c>
      <c r="D3812" s="923" t="s">
        <v>22600</v>
      </c>
      <c r="E3812" s="920" t="s">
        <v>1264</v>
      </c>
      <c r="F3812" s="921">
        <v>2</v>
      </c>
      <c r="G3812" s="920" t="s">
        <v>26859</v>
      </c>
      <c r="H3812" s="922" t="s">
        <v>4770</v>
      </c>
      <c r="I3812" s="923" t="s">
        <v>11101</v>
      </c>
    </row>
    <row r="3813" spans="1:9">
      <c r="A3813" s="1151"/>
      <c r="B3813" s="922" t="s">
        <v>24449</v>
      </c>
      <c r="C3813" s="920" t="s">
        <v>24450</v>
      </c>
      <c r="D3813" s="923" t="s">
        <v>24451</v>
      </c>
      <c r="E3813" s="920" t="s">
        <v>17038</v>
      </c>
      <c r="F3813" s="921">
        <v>1</v>
      </c>
      <c r="G3813" s="920" t="s">
        <v>26859</v>
      </c>
      <c r="H3813" s="922" t="s">
        <v>24435</v>
      </c>
      <c r="I3813" s="923" t="s">
        <v>11101</v>
      </c>
    </row>
    <row r="3814" spans="1:9">
      <c r="A3814" s="1151"/>
      <c r="B3814" s="922" t="s">
        <v>1029</v>
      </c>
      <c r="C3814" s="920" t="s">
        <v>1128</v>
      </c>
      <c r="D3814" s="923" t="s">
        <v>24984</v>
      </c>
      <c r="E3814" s="920" t="s">
        <v>1260</v>
      </c>
      <c r="F3814" s="921">
        <v>10</v>
      </c>
      <c r="G3814" s="920" t="s">
        <v>26859</v>
      </c>
      <c r="H3814" s="922" t="s">
        <v>6752</v>
      </c>
      <c r="I3814" s="923" t="s">
        <v>12684</v>
      </c>
    </row>
    <row r="3815" spans="1:9">
      <c r="A3815" s="1151"/>
      <c r="B3815" s="922" t="s">
        <v>23807</v>
      </c>
      <c r="C3815" s="920" t="s">
        <v>1058</v>
      </c>
      <c r="D3815" s="923" t="s">
        <v>23808</v>
      </c>
      <c r="E3815" s="920" t="s">
        <v>1206</v>
      </c>
      <c r="F3815" s="921">
        <v>63</v>
      </c>
      <c r="G3815" s="920" t="s">
        <v>10858</v>
      </c>
      <c r="H3815" s="922" t="s">
        <v>888</v>
      </c>
      <c r="I3815" s="923" t="s">
        <v>11503</v>
      </c>
    </row>
    <row r="3816" spans="1:9">
      <c r="A3816" s="1151"/>
      <c r="B3816" s="922" t="s">
        <v>25476</v>
      </c>
      <c r="C3816" s="920" t="s">
        <v>1126</v>
      </c>
      <c r="D3816" s="923" t="s">
        <v>25477</v>
      </c>
      <c r="E3816" s="920" t="s">
        <v>15931</v>
      </c>
      <c r="F3816" s="921">
        <v>6</v>
      </c>
      <c r="G3816" s="920" t="s">
        <v>26859</v>
      </c>
      <c r="H3816" s="922" t="s">
        <v>504</v>
      </c>
      <c r="I3816" s="923" t="s">
        <v>11101</v>
      </c>
    </row>
    <row r="3817" spans="1:9">
      <c r="A3817" s="1151"/>
      <c r="B3817" s="922" t="s">
        <v>20438</v>
      </c>
      <c r="C3817" s="920" t="s">
        <v>20439</v>
      </c>
      <c r="D3817" s="923" t="s">
        <v>20440</v>
      </c>
      <c r="E3817" s="920" t="s">
        <v>17038</v>
      </c>
      <c r="F3817" s="921">
        <v>5</v>
      </c>
      <c r="G3817" s="920" t="s">
        <v>26859</v>
      </c>
      <c r="H3817" s="922" t="s">
        <v>4770</v>
      </c>
      <c r="I3817" s="923" t="s">
        <v>11101</v>
      </c>
    </row>
    <row r="3818" spans="1:9">
      <c r="A3818" s="1151"/>
      <c r="B3818" s="922" t="s">
        <v>25450</v>
      </c>
      <c r="C3818" s="920" t="s">
        <v>1125</v>
      </c>
      <c r="D3818" s="923" t="s">
        <v>25451</v>
      </c>
      <c r="E3818" s="920" t="s">
        <v>15912</v>
      </c>
      <c r="F3818" s="921">
        <v>5</v>
      </c>
      <c r="G3818" s="920" t="s">
        <v>26859</v>
      </c>
      <c r="H3818" s="922" t="s">
        <v>563</v>
      </c>
      <c r="I3818" s="923" t="s">
        <v>11101</v>
      </c>
    </row>
    <row r="3819" spans="1:9">
      <c r="A3819" s="1151"/>
      <c r="B3819" s="922" t="s">
        <v>25128</v>
      </c>
      <c r="C3819" s="920" t="s">
        <v>1122</v>
      </c>
      <c r="D3819" s="923" t="s">
        <v>25129</v>
      </c>
      <c r="E3819" s="920" t="s">
        <v>15909</v>
      </c>
      <c r="F3819" s="921">
        <v>4</v>
      </c>
      <c r="G3819" s="920" t="s">
        <v>26859</v>
      </c>
      <c r="H3819" s="922" t="s">
        <v>27130</v>
      </c>
      <c r="I3819" s="923" t="s">
        <v>11101</v>
      </c>
    </row>
    <row r="3820" spans="1:9">
      <c r="A3820" s="1151"/>
      <c r="B3820" s="922" t="s">
        <v>25407</v>
      </c>
      <c r="C3820" s="920" t="s">
        <v>1095</v>
      </c>
      <c r="D3820" s="923" t="s">
        <v>25408</v>
      </c>
      <c r="E3820" s="920" t="s">
        <v>15965</v>
      </c>
      <c r="F3820" s="921">
        <v>9</v>
      </c>
      <c r="G3820" s="920" t="s">
        <v>26859</v>
      </c>
      <c r="H3820" s="922" t="s">
        <v>563</v>
      </c>
      <c r="I3820" s="923" t="s">
        <v>11101</v>
      </c>
    </row>
    <row r="3821" spans="1:9">
      <c r="A3821" s="1151"/>
      <c r="B3821" s="922" t="s">
        <v>26494</v>
      </c>
      <c r="C3821" s="920" t="s">
        <v>1122</v>
      </c>
      <c r="D3821" s="923" t="s">
        <v>26495</v>
      </c>
      <c r="E3821" s="920" t="s">
        <v>1257</v>
      </c>
      <c r="F3821" s="921">
        <v>24</v>
      </c>
      <c r="G3821" s="920" t="s">
        <v>10858</v>
      </c>
      <c r="H3821" s="922" t="s">
        <v>16363</v>
      </c>
      <c r="I3821" s="923" t="s">
        <v>12094</v>
      </c>
    </row>
    <row r="3822" spans="1:9">
      <c r="A3822" s="1151"/>
      <c r="B3822" s="922" t="s">
        <v>20239</v>
      </c>
      <c r="C3822" s="920" t="s">
        <v>1121</v>
      </c>
      <c r="D3822" s="923" t="s">
        <v>20240</v>
      </c>
      <c r="E3822" s="920" t="s">
        <v>1256</v>
      </c>
      <c r="F3822" s="921">
        <v>5</v>
      </c>
      <c r="G3822" s="920" t="s">
        <v>26859</v>
      </c>
      <c r="H3822" s="922" t="s">
        <v>27131</v>
      </c>
      <c r="I3822" s="923" t="s">
        <v>11503</v>
      </c>
    </row>
    <row r="3823" spans="1:9">
      <c r="A3823" s="1151"/>
      <c r="B3823" s="922" t="s">
        <v>20231</v>
      </c>
      <c r="C3823" s="920" t="s">
        <v>12260</v>
      </c>
      <c r="D3823" s="923" t="s">
        <v>18946</v>
      </c>
      <c r="E3823" s="920" t="s">
        <v>17038</v>
      </c>
      <c r="F3823" s="921">
        <v>6</v>
      </c>
      <c r="G3823" s="920" t="s">
        <v>26859</v>
      </c>
      <c r="H3823" s="922" t="s">
        <v>20232</v>
      </c>
      <c r="I3823" s="923" t="s">
        <v>11503</v>
      </c>
    </row>
    <row r="3824" spans="1:9">
      <c r="A3824" s="1151"/>
      <c r="B3824" s="922" t="s">
        <v>25389</v>
      </c>
      <c r="C3824" s="920" t="s">
        <v>1120</v>
      </c>
      <c r="D3824" s="923" t="s">
        <v>25390</v>
      </c>
      <c r="E3824" s="920" t="s">
        <v>15898</v>
      </c>
      <c r="F3824" s="921">
        <v>8</v>
      </c>
      <c r="G3824" s="920" t="s">
        <v>26859</v>
      </c>
      <c r="H3824" s="922" t="s">
        <v>563</v>
      </c>
      <c r="I3824" s="923" t="s">
        <v>11101</v>
      </c>
    </row>
    <row r="3825" spans="1:9">
      <c r="A3825" s="1151"/>
      <c r="B3825" s="922" t="s">
        <v>24967</v>
      </c>
      <c r="C3825" s="920" t="s">
        <v>1119</v>
      </c>
      <c r="D3825" s="923" t="s">
        <v>24968</v>
      </c>
      <c r="E3825" s="920" t="s">
        <v>1255</v>
      </c>
      <c r="F3825" s="921">
        <v>27</v>
      </c>
      <c r="G3825" s="920" t="s">
        <v>26859</v>
      </c>
      <c r="H3825" s="922" t="s">
        <v>6752</v>
      </c>
      <c r="I3825" s="923" t="s">
        <v>12684</v>
      </c>
    </row>
    <row r="3826" spans="1:9">
      <c r="A3826" s="1151"/>
      <c r="B3826" s="922" t="s">
        <v>1026</v>
      </c>
      <c r="C3826" s="920" t="s">
        <v>1118</v>
      </c>
      <c r="D3826" s="923" t="s">
        <v>20161</v>
      </c>
      <c r="E3826" s="920" t="s">
        <v>1254</v>
      </c>
      <c r="F3826" s="921">
        <v>8</v>
      </c>
      <c r="G3826" s="920" t="s">
        <v>26859</v>
      </c>
      <c r="H3826" s="922" t="s">
        <v>12658</v>
      </c>
      <c r="I3826" s="923" t="s">
        <v>11560</v>
      </c>
    </row>
    <row r="3827" spans="1:9">
      <c r="A3827" s="1151"/>
      <c r="B3827" s="922" t="s">
        <v>1025</v>
      </c>
      <c r="C3827" s="920" t="s">
        <v>1117</v>
      </c>
      <c r="D3827" s="923" t="s">
        <v>24961</v>
      </c>
      <c r="E3827" s="920" t="s">
        <v>17038</v>
      </c>
      <c r="F3827" s="921">
        <v>0</v>
      </c>
      <c r="G3827" s="920" t="s">
        <v>26859</v>
      </c>
      <c r="H3827" s="922" t="s">
        <v>6752</v>
      </c>
      <c r="I3827" s="923" t="s">
        <v>12684</v>
      </c>
    </row>
    <row r="3828" spans="1:9">
      <c r="A3828" s="1151"/>
      <c r="B3828" s="922" t="s">
        <v>12626</v>
      </c>
      <c r="C3828" s="920" t="s">
        <v>18221</v>
      </c>
      <c r="D3828" s="923" t="s">
        <v>24957</v>
      </c>
      <c r="E3828" s="920" t="s">
        <v>24958</v>
      </c>
      <c r="F3828" s="921">
        <v>0</v>
      </c>
      <c r="G3828" s="920" t="s">
        <v>26859</v>
      </c>
      <c r="H3828" s="922" t="s">
        <v>6752</v>
      </c>
      <c r="I3828" s="923" t="s">
        <v>12684</v>
      </c>
    </row>
    <row r="3829" spans="1:9">
      <c r="A3829" s="1151"/>
      <c r="B3829" s="922" t="s">
        <v>1022</v>
      </c>
      <c r="C3829" s="920" t="s">
        <v>1115</v>
      </c>
      <c r="D3829" s="923" t="s">
        <v>20052</v>
      </c>
      <c r="E3829" s="920" t="s">
        <v>17038</v>
      </c>
      <c r="F3829" s="921">
        <v>3</v>
      </c>
      <c r="G3829" s="920" t="s">
        <v>26859</v>
      </c>
      <c r="H3829" s="922" t="s">
        <v>1273</v>
      </c>
      <c r="I3829" s="923" t="s">
        <v>11101</v>
      </c>
    </row>
    <row r="3830" spans="1:9">
      <c r="A3830" s="1151"/>
      <c r="B3830" s="922" t="s">
        <v>1021</v>
      </c>
      <c r="C3830" s="920" t="s">
        <v>1114</v>
      </c>
      <c r="D3830" s="923" t="s">
        <v>20039</v>
      </c>
      <c r="E3830" s="920" t="s">
        <v>1251</v>
      </c>
      <c r="F3830" s="921">
        <v>9</v>
      </c>
      <c r="G3830" s="920" t="s">
        <v>26859</v>
      </c>
      <c r="H3830" s="922" t="s">
        <v>20040</v>
      </c>
      <c r="I3830" s="923" t="s">
        <v>11560</v>
      </c>
    </row>
    <row r="3831" spans="1:9">
      <c r="A3831" s="1151"/>
      <c r="B3831" s="922" t="s">
        <v>22571</v>
      </c>
      <c r="C3831" s="920" t="s">
        <v>2358</v>
      </c>
      <c r="D3831" s="923" t="s">
        <v>22572</v>
      </c>
      <c r="E3831" s="920" t="s">
        <v>17038</v>
      </c>
      <c r="F3831" s="921">
        <v>1</v>
      </c>
      <c r="G3831" s="920" t="s">
        <v>26859</v>
      </c>
      <c r="H3831" s="922" t="s">
        <v>4770</v>
      </c>
      <c r="I3831" s="923" t="s">
        <v>11101</v>
      </c>
    </row>
    <row r="3832" spans="1:9">
      <c r="A3832" s="1151"/>
      <c r="B3832" s="922" t="s">
        <v>1020</v>
      </c>
      <c r="C3832" s="920" t="s">
        <v>1113</v>
      </c>
      <c r="D3832" s="923" t="s">
        <v>19550</v>
      </c>
      <c r="E3832" s="920" t="s">
        <v>25097</v>
      </c>
      <c r="F3832" s="921">
        <v>3</v>
      </c>
      <c r="G3832" s="920" t="s">
        <v>26859</v>
      </c>
      <c r="H3832" s="922" t="s">
        <v>926</v>
      </c>
      <c r="I3832" s="923" t="s">
        <v>11299</v>
      </c>
    </row>
    <row r="3833" spans="1:9">
      <c r="A3833" s="1151"/>
      <c r="B3833" s="922" t="s">
        <v>19998</v>
      </c>
      <c r="C3833" s="920" t="s">
        <v>3590</v>
      </c>
      <c r="D3833" s="923" t="s">
        <v>19999</v>
      </c>
      <c r="E3833" s="920" t="s">
        <v>17038</v>
      </c>
      <c r="F3833" s="921">
        <v>3</v>
      </c>
      <c r="G3833" s="920" t="s">
        <v>26859</v>
      </c>
      <c r="H3833" s="922" t="s">
        <v>4770</v>
      </c>
      <c r="I3833" s="923" t="s">
        <v>11101</v>
      </c>
    </row>
    <row r="3834" spans="1:9">
      <c r="A3834" s="1151"/>
      <c r="B3834" s="922" t="s">
        <v>1017</v>
      </c>
      <c r="C3834" s="920" t="s">
        <v>1112</v>
      </c>
      <c r="D3834" s="923" t="s">
        <v>19967</v>
      </c>
      <c r="E3834" s="920" t="s">
        <v>19968</v>
      </c>
      <c r="F3834" s="921">
        <v>0</v>
      </c>
      <c r="G3834" s="920" t="s">
        <v>26859</v>
      </c>
      <c r="H3834" s="922" t="s">
        <v>4770</v>
      </c>
      <c r="I3834" s="923" t="s">
        <v>11101</v>
      </c>
    </row>
    <row r="3835" spans="1:9">
      <c r="A3835" s="1151"/>
      <c r="B3835" s="922" t="s">
        <v>1016</v>
      </c>
      <c r="C3835" s="920" t="s">
        <v>1111</v>
      </c>
      <c r="D3835" s="923" t="s">
        <v>19966</v>
      </c>
      <c r="E3835" s="920" t="s">
        <v>1249</v>
      </c>
      <c r="F3835" s="921">
        <v>1</v>
      </c>
      <c r="G3835" s="920" t="s">
        <v>26859</v>
      </c>
      <c r="H3835" s="922" t="s">
        <v>4770</v>
      </c>
      <c r="I3835" s="923" t="s">
        <v>11101</v>
      </c>
    </row>
    <row r="3836" spans="1:9">
      <c r="A3836" s="1151"/>
      <c r="B3836" s="922" t="s">
        <v>1013</v>
      </c>
      <c r="C3836" s="920" t="s">
        <v>1108</v>
      </c>
      <c r="D3836" s="923" t="s">
        <v>19868</v>
      </c>
      <c r="E3836" s="920" t="s">
        <v>1247</v>
      </c>
      <c r="F3836" s="921">
        <v>3</v>
      </c>
      <c r="G3836" s="920" t="s">
        <v>26859</v>
      </c>
      <c r="H3836" s="922" t="s">
        <v>4770</v>
      </c>
      <c r="I3836" s="923" t="s">
        <v>11101</v>
      </c>
    </row>
    <row r="3837" spans="1:9">
      <c r="A3837" s="1151"/>
      <c r="B3837" s="922" t="s">
        <v>23792</v>
      </c>
      <c r="C3837" s="920" t="s">
        <v>14596</v>
      </c>
      <c r="D3837" s="923" t="s">
        <v>23793</v>
      </c>
      <c r="E3837" s="920" t="s">
        <v>14597</v>
      </c>
      <c r="F3837" s="921">
        <v>8</v>
      </c>
      <c r="G3837" s="920" t="s">
        <v>10858</v>
      </c>
      <c r="H3837" s="922" t="s">
        <v>4766</v>
      </c>
      <c r="I3837" s="923" t="s">
        <v>10985</v>
      </c>
    </row>
    <row r="3838" spans="1:9">
      <c r="A3838" s="1151"/>
      <c r="B3838" s="922" t="s">
        <v>16351</v>
      </c>
      <c r="C3838" s="920" t="s">
        <v>16352</v>
      </c>
      <c r="D3838" s="923" t="s">
        <v>24946</v>
      </c>
      <c r="E3838" s="920" t="s">
        <v>16353</v>
      </c>
      <c r="F3838" s="921">
        <v>8</v>
      </c>
      <c r="G3838" s="920" t="s">
        <v>26859</v>
      </c>
      <c r="H3838" s="922" t="s">
        <v>6752</v>
      </c>
      <c r="I3838" s="923" t="s">
        <v>12684</v>
      </c>
    </row>
    <row r="3839" spans="1:9">
      <c r="A3839" s="1151"/>
      <c r="B3839" s="922" t="s">
        <v>16351</v>
      </c>
      <c r="C3839" s="920" t="s">
        <v>16352</v>
      </c>
      <c r="D3839" s="923" t="s">
        <v>25067</v>
      </c>
      <c r="E3839" s="920" t="s">
        <v>25068</v>
      </c>
      <c r="F3839" s="921">
        <v>9</v>
      </c>
      <c r="G3839" s="920" t="s">
        <v>26859</v>
      </c>
      <c r="H3839" s="922" t="s">
        <v>2523</v>
      </c>
      <c r="I3839" s="923" t="s">
        <v>11101</v>
      </c>
    </row>
    <row r="3840" spans="1:9">
      <c r="A3840" s="1151"/>
      <c r="B3840" s="922" t="s">
        <v>1006</v>
      </c>
      <c r="C3840" s="920" t="s">
        <v>1104</v>
      </c>
      <c r="D3840" s="923" t="s">
        <v>26294</v>
      </c>
      <c r="E3840" s="920" t="s">
        <v>1242</v>
      </c>
      <c r="F3840" s="921">
        <v>0</v>
      </c>
      <c r="G3840" s="920" t="s">
        <v>10858</v>
      </c>
      <c r="H3840" s="922" t="s">
        <v>2059</v>
      </c>
      <c r="I3840" s="923" t="s">
        <v>10985</v>
      </c>
    </row>
    <row r="3841" spans="1:9">
      <c r="A3841" s="1151"/>
      <c r="B3841" s="922" t="s">
        <v>1005</v>
      </c>
      <c r="C3841" s="920" t="s">
        <v>1103</v>
      </c>
      <c r="D3841" s="923" t="s">
        <v>22551</v>
      </c>
      <c r="E3841" s="920" t="s">
        <v>1241</v>
      </c>
      <c r="F3841" s="921">
        <v>1</v>
      </c>
      <c r="G3841" s="920" t="s">
        <v>26859</v>
      </c>
      <c r="H3841" s="922" t="s">
        <v>22552</v>
      </c>
      <c r="I3841" s="923" t="s">
        <v>11101</v>
      </c>
    </row>
    <row r="3842" spans="1:9">
      <c r="A3842" s="1151"/>
      <c r="B3842" s="922" t="s">
        <v>25343</v>
      </c>
      <c r="C3842" s="920" t="s">
        <v>15971</v>
      </c>
      <c r="D3842" s="923" t="s">
        <v>25344</v>
      </c>
      <c r="E3842" s="920" t="s">
        <v>1240</v>
      </c>
      <c r="F3842" s="921">
        <v>12</v>
      </c>
      <c r="G3842" s="920" t="s">
        <v>26859</v>
      </c>
      <c r="H3842" s="922" t="s">
        <v>563</v>
      </c>
      <c r="I3842" s="923" t="s">
        <v>11503</v>
      </c>
    </row>
    <row r="3843" spans="1:9">
      <c r="A3843" s="1151"/>
      <c r="B3843" s="922" t="s">
        <v>8118</v>
      </c>
      <c r="C3843" s="920" t="s">
        <v>16289</v>
      </c>
      <c r="D3843" s="923" t="s">
        <v>25854</v>
      </c>
      <c r="E3843" s="920" t="s">
        <v>17038</v>
      </c>
      <c r="F3843" s="921">
        <v>1</v>
      </c>
      <c r="G3843" s="920" t="s">
        <v>26859</v>
      </c>
      <c r="H3843" s="922" t="s">
        <v>889</v>
      </c>
      <c r="I3843" s="923" t="s">
        <v>11299</v>
      </c>
    </row>
    <row r="3844" spans="1:9">
      <c r="A3844" s="1151"/>
      <c r="B3844" s="922" t="s">
        <v>999</v>
      </c>
      <c r="C3844" s="920" t="s">
        <v>1099</v>
      </c>
      <c r="D3844" s="923" t="s">
        <v>25066</v>
      </c>
      <c r="E3844" s="920" t="s">
        <v>15853</v>
      </c>
      <c r="F3844" s="921">
        <v>7</v>
      </c>
      <c r="G3844" s="920" t="s">
        <v>26859</v>
      </c>
      <c r="H3844" s="922" t="s">
        <v>909</v>
      </c>
      <c r="I3844" s="923" t="s">
        <v>11101</v>
      </c>
    </row>
    <row r="3845" spans="1:9">
      <c r="A3845" s="1151"/>
      <c r="B3845" s="922" t="s">
        <v>998</v>
      </c>
      <c r="C3845" s="920" t="s">
        <v>1098</v>
      </c>
      <c r="D3845" s="923" t="s">
        <v>26286</v>
      </c>
      <c r="E3845" s="920" t="s">
        <v>17038</v>
      </c>
      <c r="F3845" s="921">
        <v>1</v>
      </c>
      <c r="G3845" s="920" t="s">
        <v>10858</v>
      </c>
      <c r="H3845" s="922" t="s">
        <v>2059</v>
      </c>
      <c r="I3845" s="923" t="s">
        <v>10985</v>
      </c>
    </row>
    <row r="3846" spans="1:9">
      <c r="A3846" s="1151"/>
      <c r="B3846" s="922" t="s">
        <v>995</v>
      </c>
      <c r="C3846" s="920" t="s">
        <v>1094</v>
      </c>
      <c r="D3846" s="923" t="s">
        <v>22542</v>
      </c>
      <c r="E3846" s="920" t="s">
        <v>1232</v>
      </c>
      <c r="F3846" s="921">
        <v>3</v>
      </c>
      <c r="G3846" s="920" t="s">
        <v>26859</v>
      </c>
      <c r="H3846" s="922" t="s">
        <v>14350</v>
      </c>
      <c r="I3846" s="923" t="s">
        <v>11101</v>
      </c>
    </row>
    <row r="3847" spans="1:9">
      <c r="A3847" s="1151"/>
      <c r="B3847" s="922" t="s">
        <v>994</v>
      </c>
      <c r="C3847" s="920" t="s">
        <v>1093</v>
      </c>
      <c r="D3847" s="923" t="s">
        <v>19550</v>
      </c>
      <c r="E3847" s="920" t="s">
        <v>19551</v>
      </c>
      <c r="F3847" s="921">
        <v>3</v>
      </c>
      <c r="G3847" s="920" t="s">
        <v>26859</v>
      </c>
      <c r="H3847" s="922" t="s">
        <v>505</v>
      </c>
      <c r="I3847" s="923" t="s">
        <v>11130</v>
      </c>
    </row>
    <row r="3848" spans="1:9">
      <c r="A3848" s="1151"/>
      <c r="B3848" s="922" t="s">
        <v>993</v>
      </c>
      <c r="C3848" s="920" t="s">
        <v>19545</v>
      </c>
      <c r="D3848" s="923" t="s">
        <v>19546</v>
      </c>
      <c r="E3848" s="920" t="s">
        <v>17038</v>
      </c>
      <c r="F3848" s="921">
        <v>0</v>
      </c>
      <c r="G3848" s="920" t="s">
        <v>26859</v>
      </c>
      <c r="H3848" s="922" t="s">
        <v>4770</v>
      </c>
      <c r="I3848" s="923" t="s">
        <v>11101</v>
      </c>
    </row>
    <row r="3849" spans="1:9">
      <c r="A3849" s="1151"/>
      <c r="B3849" s="922" t="s">
        <v>19381</v>
      </c>
      <c r="C3849" s="920" t="s">
        <v>19382</v>
      </c>
      <c r="D3849" s="923" t="s">
        <v>19383</v>
      </c>
      <c r="E3849" s="920" t="s">
        <v>17038</v>
      </c>
      <c r="F3849" s="921">
        <v>1</v>
      </c>
      <c r="G3849" s="920" t="s">
        <v>26859</v>
      </c>
      <c r="H3849" s="922" t="s">
        <v>11754</v>
      </c>
      <c r="I3849" s="923" t="s">
        <v>11101</v>
      </c>
    </row>
    <row r="3850" spans="1:9">
      <c r="A3850" s="1151"/>
      <c r="B3850" s="922" t="s">
        <v>986</v>
      </c>
      <c r="C3850" s="920" t="s">
        <v>19249</v>
      </c>
      <c r="D3850" s="923" t="s">
        <v>19250</v>
      </c>
      <c r="E3850" s="920" t="s">
        <v>17038</v>
      </c>
      <c r="F3850" s="921">
        <v>1</v>
      </c>
      <c r="G3850" s="920" t="s">
        <v>26859</v>
      </c>
      <c r="H3850" s="922" t="s">
        <v>27132</v>
      </c>
      <c r="I3850" s="923" t="s">
        <v>11101</v>
      </c>
    </row>
    <row r="3851" spans="1:9">
      <c r="A3851" s="1151"/>
      <c r="B3851" s="922" t="s">
        <v>16397</v>
      </c>
      <c r="C3851" s="920" t="s">
        <v>16398</v>
      </c>
      <c r="D3851" s="923" t="s">
        <v>24286</v>
      </c>
      <c r="E3851" s="920" t="s">
        <v>17038</v>
      </c>
      <c r="F3851" s="921">
        <v>2</v>
      </c>
      <c r="G3851" s="920" t="s">
        <v>26859</v>
      </c>
      <c r="H3851" s="922" t="s">
        <v>27133</v>
      </c>
      <c r="I3851" s="923" t="s">
        <v>12684</v>
      </c>
    </row>
    <row r="3852" spans="1:9">
      <c r="A3852" s="1151"/>
      <c r="B3852" s="922" t="s">
        <v>24431</v>
      </c>
      <c r="C3852" s="920" t="s">
        <v>24432</v>
      </c>
      <c r="D3852" s="923" t="s">
        <v>24433</v>
      </c>
      <c r="E3852" s="920" t="s">
        <v>24434</v>
      </c>
      <c r="F3852" s="921">
        <v>1</v>
      </c>
      <c r="G3852" s="920" t="s">
        <v>26859</v>
      </c>
      <c r="H3852" s="922" t="s">
        <v>24435</v>
      </c>
      <c r="I3852" s="923" t="s">
        <v>11101</v>
      </c>
    </row>
    <row r="3853" spans="1:9">
      <c r="A3853" s="1151"/>
      <c r="B3853" s="922" t="s">
        <v>982</v>
      </c>
      <c r="C3853" s="920" t="s">
        <v>1083</v>
      </c>
      <c r="D3853" s="923" t="s">
        <v>19124</v>
      </c>
      <c r="E3853" s="920" t="s">
        <v>1227</v>
      </c>
      <c r="F3853" s="921">
        <v>10</v>
      </c>
      <c r="G3853" s="920" t="s">
        <v>26859</v>
      </c>
      <c r="H3853" s="922" t="s">
        <v>19125</v>
      </c>
      <c r="I3853" s="923" t="s">
        <v>11101</v>
      </c>
    </row>
    <row r="3854" spans="1:9">
      <c r="A3854" s="1151"/>
      <c r="B3854" s="922" t="s">
        <v>22231</v>
      </c>
      <c r="C3854" s="920" t="s">
        <v>1080</v>
      </c>
      <c r="D3854" s="923" t="s">
        <v>22232</v>
      </c>
      <c r="E3854" s="920" t="s">
        <v>1223</v>
      </c>
      <c r="F3854" s="921">
        <v>4</v>
      </c>
      <c r="G3854" s="920" t="s">
        <v>26859</v>
      </c>
      <c r="H3854" s="922" t="s">
        <v>22233</v>
      </c>
      <c r="I3854" s="923" t="s">
        <v>22234</v>
      </c>
    </row>
    <row r="3855" spans="1:9">
      <c r="A3855" s="1151"/>
      <c r="B3855" s="922" t="s">
        <v>22229</v>
      </c>
      <c r="C3855" s="920" t="s">
        <v>1080</v>
      </c>
      <c r="D3855" s="923" t="s">
        <v>22230</v>
      </c>
      <c r="E3855" s="920" t="s">
        <v>17038</v>
      </c>
      <c r="F3855" s="921">
        <v>4</v>
      </c>
      <c r="G3855" s="920" t="s">
        <v>26859</v>
      </c>
      <c r="H3855" s="922" t="s">
        <v>1274</v>
      </c>
      <c r="I3855" s="923" t="s">
        <v>11560</v>
      </c>
    </row>
    <row r="3856" spans="1:9">
      <c r="A3856" s="1151"/>
      <c r="B3856" s="922" t="s">
        <v>977</v>
      </c>
      <c r="C3856" s="920" t="s">
        <v>1078</v>
      </c>
      <c r="D3856" s="923" t="s">
        <v>25687</v>
      </c>
      <c r="E3856" s="920" t="s">
        <v>1221</v>
      </c>
      <c r="F3856" s="921">
        <v>2</v>
      </c>
      <c r="G3856" s="920" t="s">
        <v>26859</v>
      </c>
      <c r="H3856" s="922" t="s">
        <v>889</v>
      </c>
      <c r="I3856" s="923" t="s">
        <v>11299</v>
      </c>
    </row>
    <row r="3857" spans="1:9">
      <c r="A3857" s="1151"/>
      <c r="B3857" s="922" t="s">
        <v>24918</v>
      </c>
      <c r="C3857" s="920" t="s">
        <v>24919</v>
      </c>
      <c r="D3857" s="923" t="s">
        <v>24920</v>
      </c>
      <c r="E3857" s="920" t="s">
        <v>24921</v>
      </c>
      <c r="F3857" s="921">
        <v>0</v>
      </c>
      <c r="G3857" s="920" t="s">
        <v>26859</v>
      </c>
      <c r="H3857" s="922" t="s">
        <v>922</v>
      </c>
      <c r="I3857" s="923" t="s">
        <v>12684</v>
      </c>
    </row>
    <row r="3858" spans="1:9">
      <c r="A3858" s="1151"/>
      <c r="B3858" s="922" t="s">
        <v>972</v>
      </c>
      <c r="C3858" s="920" t="s">
        <v>18945</v>
      </c>
      <c r="D3858" s="923" t="s">
        <v>18946</v>
      </c>
      <c r="E3858" s="920" t="s">
        <v>17038</v>
      </c>
      <c r="F3858" s="921">
        <v>2</v>
      </c>
      <c r="G3858" s="920" t="s">
        <v>26859</v>
      </c>
      <c r="H3858" s="922" t="s">
        <v>18916</v>
      </c>
      <c r="I3858" s="923" t="s">
        <v>11503</v>
      </c>
    </row>
    <row r="3859" spans="1:9">
      <c r="A3859" s="1151"/>
      <c r="B3859" s="922" t="s">
        <v>21732</v>
      </c>
      <c r="C3859" s="920" t="s">
        <v>1072</v>
      </c>
      <c r="D3859" s="923" t="s">
        <v>21733</v>
      </c>
      <c r="E3859" s="920" t="s">
        <v>21734</v>
      </c>
      <c r="F3859" s="921">
        <v>7</v>
      </c>
      <c r="G3859" s="920" t="s">
        <v>26859</v>
      </c>
      <c r="H3859" s="922" t="s">
        <v>21735</v>
      </c>
      <c r="I3859" s="923" t="s">
        <v>10985</v>
      </c>
    </row>
    <row r="3860" spans="1:9">
      <c r="A3860" s="1151"/>
      <c r="B3860" s="922" t="s">
        <v>971</v>
      </c>
      <c r="C3860" s="920" t="s">
        <v>1071</v>
      </c>
      <c r="D3860" s="923" t="s">
        <v>25258</v>
      </c>
      <c r="E3860" s="920" t="s">
        <v>15941</v>
      </c>
      <c r="F3860" s="921">
        <v>3</v>
      </c>
      <c r="G3860" s="920" t="s">
        <v>26859</v>
      </c>
      <c r="H3860" s="922" t="s">
        <v>563</v>
      </c>
      <c r="I3860" s="923" t="s">
        <v>11101</v>
      </c>
    </row>
    <row r="3861" spans="1:9">
      <c r="A3861" s="1151"/>
      <c r="B3861" s="922" t="s">
        <v>24915</v>
      </c>
      <c r="C3861" s="920" t="s">
        <v>24916</v>
      </c>
      <c r="D3861" s="923" t="s">
        <v>24917</v>
      </c>
      <c r="E3861" s="920" t="s">
        <v>17038</v>
      </c>
      <c r="F3861" s="921">
        <v>1</v>
      </c>
      <c r="G3861" s="920" t="s">
        <v>26859</v>
      </c>
      <c r="H3861" s="922" t="s">
        <v>6752</v>
      </c>
      <c r="I3861" s="923" t="s">
        <v>12684</v>
      </c>
    </row>
    <row r="3862" spans="1:9">
      <c r="A3862" s="1151"/>
      <c r="B3862" s="922" t="s">
        <v>18913</v>
      </c>
      <c r="C3862" s="920" t="s">
        <v>18914</v>
      </c>
      <c r="D3862" s="923" t="s">
        <v>18915</v>
      </c>
      <c r="E3862" s="920" t="s">
        <v>12242</v>
      </c>
      <c r="F3862" s="921">
        <v>0</v>
      </c>
      <c r="G3862" s="920" t="s">
        <v>26859</v>
      </c>
      <c r="H3862" s="922" t="s">
        <v>27131</v>
      </c>
      <c r="I3862" s="923" t="s">
        <v>11503</v>
      </c>
    </row>
    <row r="3863" spans="1:9">
      <c r="A3863" s="1151"/>
      <c r="B3863" s="922" t="s">
        <v>969</v>
      </c>
      <c r="C3863" s="920" t="s">
        <v>1068</v>
      </c>
      <c r="D3863" s="923" t="s">
        <v>26241</v>
      </c>
      <c r="E3863" s="920" t="s">
        <v>17038</v>
      </c>
      <c r="F3863" s="921">
        <v>1</v>
      </c>
      <c r="G3863" s="920" t="s">
        <v>10858</v>
      </c>
      <c r="H3863" s="922" t="s">
        <v>2059</v>
      </c>
      <c r="I3863" s="923" t="s">
        <v>10985</v>
      </c>
    </row>
    <row r="3864" spans="1:9">
      <c r="A3864" s="1151"/>
      <c r="B3864" s="922" t="s">
        <v>24902</v>
      </c>
      <c r="C3864" s="920" t="s">
        <v>24903</v>
      </c>
      <c r="D3864" s="923" t="s">
        <v>24904</v>
      </c>
      <c r="E3864" s="920" t="s">
        <v>17038</v>
      </c>
      <c r="F3864" s="921">
        <v>1</v>
      </c>
      <c r="G3864" s="920" t="s">
        <v>26859</v>
      </c>
      <c r="H3864" s="922" t="s">
        <v>6752</v>
      </c>
      <c r="I3864" s="923" t="s">
        <v>12684</v>
      </c>
    </row>
    <row r="3865" spans="1:9">
      <c r="A3865" s="1151"/>
      <c r="B3865" s="922" t="s">
        <v>25245</v>
      </c>
      <c r="C3865" s="920" t="s">
        <v>25246</v>
      </c>
      <c r="D3865" s="923" t="s">
        <v>25247</v>
      </c>
      <c r="E3865" s="920" t="s">
        <v>15940</v>
      </c>
      <c r="F3865" s="921">
        <v>3</v>
      </c>
      <c r="G3865" s="920" t="s">
        <v>26859</v>
      </c>
      <c r="H3865" s="922" t="s">
        <v>563</v>
      </c>
      <c r="I3865" s="923" t="s">
        <v>11101</v>
      </c>
    </row>
    <row r="3866" spans="1:9">
      <c r="A3866" s="1151"/>
      <c r="B3866" s="922" t="s">
        <v>24896</v>
      </c>
      <c r="C3866" s="920" t="s">
        <v>24897</v>
      </c>
      <c r="D3866" s="923" t="s">
        <v>24898</v>
      </c>
      <c r="E3866" s="920" t="s">
        <v>17038</v>
      </c>
      <c r="F3866" s="921">
        <v>0</v>
      </c>
      <c r="G3866" s="920" t="s">
        <v>26859</v>
      </c>
      <c r="H3866" s="922" t="s">
        <v>6752</v>
      </c>
      <c r="I3866" s="923" t="s">
        <v>12684</v>
      </c>
    </row>
    <row r="3867" spans="1:9">
      <c r="A3867" s="1151"/>
      <c r="B3867" s="922" t="s">
        <v>963</v>
      </c>
      <c r="C3867" s="920" t="s">
        <v>1063</v>
      </c>
      <c r="D3867" s="923" t="s">
        <v>24264</v>
      </c>
      <c r="E3867" s="920" t="s">
        <v>1211</v>
      </c>
      <c r="F3867" s="921">
        <v>2</v>
      </c>
      <c r="G3867" s="920" t="s">
        <v>26859</v>
      </c>
      <c r="H3867" s="922" t="s">
        <v>24265</v>
      </c>
      <c r="I3867" s="923" t="s">
        <v>12094</v>
      </c>
    </row>
    <row r="3868" spans="1:9">
      <c r="A3868" s="1151"/>
      <c r="B3868" s="922" t="s">
        <v>25234</v>
      </c>
      <c r="C3868" s="920" t="s">
        <v>25235</v>
      </c>
      <c r="D3868" s="923" t="s">
        <v>25236</v>
      </c>
      <c r="E3868" s="920" t="s">
        <v>25237</v>
      </c>
      <c r="F3868" s="921">
        <v>4</v>
      </c>
      <c r="G3868" s="920" t="s">
        <v>26859</v>
      </c>
      <c r="H3868" s="922" t="s">
        <v>563</v>
      </c>
      <c r="I3868" s="923" t="s">
        <v>11503</v>
      </c>
    </row>
    <row r="3869" spans="1:9">
      <c r="A3869" s="1151"/>
      <c r="B3869" s="922" t="s">
        <v>959</v>
      </c>
      <c r="C3869" s="920" t="s">
        <v>1060</v>
      </c>
      <c r="D3869" s="923" t="s">
        <v>18688</v>
      </c>
      <c r="E3869" s="920" t="s">
        <v>17038</v>
      </c>
      <c r="F3869" s="921">
        <v>0</v>
      </c>
      <c r="G3869" s="920" t="s">
        <v>26859</v>
      </c>
      <c r="H3869" s="922" t="s">
        <v>1273</v>
      </c>
      <c r="I3869" s="923" t="s">
        <v>11101</v>
      </c>
    </row>
    <row r="3870" spans="1:9">
      <c r="A3870" s="1151"/>
      <c r="B3870" s="922" t="s">
        <v>958</v>
      </c>
      <c r="C3870" s="920" t="s">
        <v>1059</v>
      </c>
      <c r="D3870" s="923" t="s">
        <v>21143</v>
      </c>
      <c r="E3870" s="920" t="s">
        <v>1207</v>
      </c>
      <c r="F3870" s="921">
        <v>3</v>
      </c>
      <c r="G3870" s="920" t="s">
        <v>26859</v>
      </c>
      <c r="H3870" s="922" t="s">
        <v>2607</v>
      </c>
      <c r="I3870" s="923" t="s">
        <v>11101</v>
      </c>
    </row>
    <row r="3871" spans="1:9">
      <c r="A3871" s="1152"/>
      <c r="B3871" s="922" t="s">
        <v>24205</v>
      </c>
      <c r="C3871" s="920" t="s">
        <v>1134</v>
      </c>
      <c r="D3871" s="923" t="s">
        <v>19550</v>
      </c>
      <c r="E3871" s="920" t="s">
        <v>24206</v>
      </c>
      <c r="F3871" s="921">
        <v>1</v>
      </c>
      <c r="G3871" s="920" t="s">
        <v>26859</v>
      </c>
      <c r="H3871" s="922" t="s">
        <v>24207</v>
      </c>
      <c r="I3871" s="923" t="s">
        <v>11299</v>
      </c>
    </row>
    <row r="3872" spans="1:9">
      <c r="A3872" s="1150" t="s">
        <v>16724</v>
      </c>
      <c r="B3872" s="922" t="s">
        <v>2062</v>
      </c>
      <c r="C3872" s="920" t="s">
        <v>2097</v>
      </c>
      <c r="D3872" s="923" t="s">
        <v>23740</v>
      </c>
      <c r="E3872" s="920" t="s">
        <v>2145</v>
      </c>
      <c r="F3872" s="921">
        <v>2</v>
      </c>
      <c r="G3872" s="920" t="s">
        <v>26877</v>
      </c>
      <c r="H3872" s="922" t="s">
        <v>14974</v>
      </c>
      <c r="I3872" s="923" t="s">
        <v>564</v>
      </c>
    </row>
    <row r="3873" spans="1:9">
      <c r="A3873" s="1151"/>
      <c r="B3873" s="922" t="s">
        <v>2061</v>
      </c>
      <c r="C3873" s="920" t="s">
        <v>2096</v>
      </c>
      <c r="D3873" s="923" t="s">
        <v>2129</v>
      </c>
      <c r="E3873" s="920"/>
      <c r="F3873" s="921">
        <v>2</v>
      </c>
      <c r="G3873" s="920" t="s">
        <v>26859</v>
      </c>
      <c r="H3873" s="922" t="s">
        <v>918</v>
      </c>
      <c r="I3873" s="923" t="s">
        <v>937</v>
      </c>
    </row>
    <row r="3874" spans="1:9">
      <c r="A3874" s="1151"/>
      <c r="B3874" s="922" t="s">
        <v>16189</v>
      </c>
      <c r="C3874" s="920" t="s">
        <v>11425</v>
      </c>
      <c r="D3874" s="923" t="s">
        <v>16190</v>
      </c>
      <c r="E3874" s="920"/>
      <c r="F3874" s="921">
        <v>0</v>
      </c>
      <c r="G3874" s="920" t="s">
        <v>26859</v>
      </c>
      <c r="H3874" s="922"/>
      <c r="I3874" s="923" t="s">
        <v>21797</v>
      </c>
    </row>
    <row r="3875" spans="1:9">
      <c r="A3875" s="1151"/>
      <c r="B3875" s="922" t="s">
        <v>16259</v>
      </c>
      <c r="C3875" s="920" t="s">
        <v>16260</v>
      </c>
      <c r="D3875" s="923" t="s">
        <v>16261</v>
      </c>
      <c r="E3875" s="920"/>
      <c r="F3875" s="921">
        <v>7</v>
      </c>
      <c r="G3875" s="920" t="s">
        <v>26877</v>
      </c>
      <c r="H3875" s="922" t="s">
        <v>1848</v>
      </c>
      <c r="I3875" s="923" t="s">
        <v>2525</v>
      </c>
    </row>
    <row r="3876" spans="1:9">
      <c r="A3876" s="1151"/>
      <c r="B3876" s="922" t="s">
        <v>26509</v>
      </c>
      <c r="C3876" s="920" t="s">
        <v>15825</v>
      </c>
      <c r="D3876" s="923" t="s">
        <v>26510</v>
      </c>
      <c r="E3876" s="920" t="s">
        <v>26511</v>
      </c>
      <c r="F3876" s="921">
        <v>4</v>
      </c>
      <c r="G3876" s="920" t="s">
        <v>10858</v>
      </c>
      <c r="H3876" s="922" t="s">
        <v>909</v>
      </c>
      <c r="I3876" s="923" t="s">
        <v>937</v>
      </c>
    </row>
    <row r="3877" spans="1:9">
      <c r="A3877" s="1151"/>
      <c r="B3877" s="922" t="s">
        <v>26612</v>
      </c>
      <c r="C3877" s="920" t="s">
        <v>26613</v>
      </c>
      <c r="D3877" s="923" t="s">
        <v>26614</v>
      </c>
      <c r="E3877" s="920" t="s">
        <v>26615</v>
      </c>
      <c r="F3877" s="921">
        <v>3</v>
      </c>
      <c r="G3877" s="920" t="s">
        <v>10858</v>
      </c>
      <c r="H3877" s="922" t="s">
        <v>15910</v>
      </c>
      <c r="I3877" s="923" t="s">
        <v>564</v>
      </c>
    </row>
    <row r="3878" spans="1:9">
      <c r="A3878" s="1151"/>
      <c r="B3878" s="922" t="s">
        <v>2067</v>
      </c>
      <c r="C3878" s="920" t="s">
        <v>2100</v>
      </c>
      <c r="D3878" s="923" t="s">
        <v>2133</v>
      </c>
      <c r="E3878" s="920" t="s">
        <v>2149</v>
      </c>
      <c r="F3878" s="921">
        <v>4</v>
      </c>
      <c r="G3878" s="920" t="s">
        <v>26877</v>
      </c>
      <c r="H3878" s="922" t="s">
        <v>27134</v>
      </c>
      <c r="I3878" s="923" t="s">
        <v>933</v>
      </c>
    </row>
    <row r="3879" spans="1:9">
      <c r="A3879" s="1151"/>
      <c r="B3879" s="922" t="s">
        <v>2083</v>
      </c>
      <c r="C3879" s="920" t="s">
        <v>2116</v>
      </c>
      <c r="D3879" s="923" t="s">
        <v>26481</v>
      </c>
      <c r="E3879" s="920" t="s">
        <v>2162</v>
      </c>
      <c r="F3879" s="921">
        <v>11</v>
      </c>
      <c r="G3879" s="920" t="s">
        <v>10858</v>
      </c>
      <c r="H3879" s="922" t="s">
        <v>926</v>
      </c>
      <c r="I3879" s="923" t="s">
        <v>564</v>
      </c>
    </row>
    <row r="3880" spans="1:9">
      <c r="A3880" s="1151"/>
      <c r="B3880" s="922" t="s">
        <v>2065</v>
      </c>
      <c r="C3880" s="920" t="s">
        <v>19676</v>
      </c>
      <c r="D3880" s="923" t="s">
        <v>2132</v>
      </c>
      <c r="E3880" s="920" t="s">
        <v>19677</v>
      </c>
      <c r="F3880" s="921">
        <v>3</v>
      </c>
      <c r="G3880" s="920" t="s">
        <v>26859</v>
      </c>
      <c r="H3880" s="922" t="s">
        <v>19678</v>
      </c>
      <c r="I3880" s="923" t="s">
        <v>937</v>
      </c>
    </row>
    <row r="3881" spans="1:9">
      <c r="A3881" s="1151"/>
      <c r="B3881" s="922" t="s">
        <v>19613</v>
      </c>
      <c r="C3881" s="920" t="s">
        <v>12759</v>
      </c>
      <c r="D3881" s="923" t="s">
        <v>19614</v>
      </c>
      <c r="E3881" s="920"/>
      <c r="F3881" s="921">
        <v>3</v>
      </c>
      <c r="G3881" s="920" t="s">
        <v>26859</v>
      </c>
      <c r="H3881" s="922" t="s">
        <v>1830</v>
      </c>
      <c r="I3881" s="923" t="s">
        <v>934</v>
      </c>
    </row>
    <row r="3882" spans="1:9">
      <c r="A3882" s="1151"/>
      <c r="B3882" s="922" t="s">
        <v>25324</v>
      </c>
      <c r="C3882" s="920" t="s">
        <v>25325</v>
      </c>
      <c r="D3882" s="923" t="s">
        <v>25326</v>
      </c>
      <c r="E3882" s="920" t="s">
        <v>2165</v>
      </c>
      <c r="F3882" s="921">
        <v>3</v>
      </c>
      <c r="G3882" s="920" t="s">
        <v>26859</v>
      </c>
      <c r="H3882" s="922" t="s">
        <v>563</v>
      </c>
      <c r="I3882" s="923" t="s">
        <v>564</v>
      </c>
    </row>
    <row r="3883" spans="1:9" ht="27">
      <c r="A3883" s="1151"/>
      <c r="B3883" s="922" t="s">
        <v>2069</v>
      </c>
      <c r="C3883" s="920" t="s">
        <v>2102</v>
      </c>
      <c r="D3883" s="923" t="s">
        <v>2134</v>
      </c>
      <c r="E3883" s="920" t="s">
        <v>2151</v>
      </c>
      <c r="F3883" s="921">
        <v>20</v>
      </c>
      <c r="G3883" s="920" t="s">
        <v>26859</v>
      </c>
      <c r="H3883" s="922" t="s">
        <v>19547</v>
      </c>
      <c r="I3883" s="923" t="s">
        <v>564</v>
      </c>
    </row>
    <row r="3884" spans="1:9">
      <c r="A3884" s="1151"/>
      <c r="B3884" s="922" t="s">
        <v>2078</v>
      </c>
      <c r="C3884" s="920" t="s">
        <v>2111</v>
      </c>
      <c r="D3884" s="923" t="s">
        <v>2141</v>
      </c>
      <c r="E3884" s="920" t="s">
        <v>2160</v>
      </c>
      <c r="F3884" s="921">
        <v>2</v>
      </c>
      <c r="G3884" s="920" t="s">
        <v>10858</v>
      </c>
      <c r="H3884" s="922"/>
      <c r="I3884" s="923" t="s">
        <v>940</v>
      </c>
    </row>
    <row r="3885" spans="1:9" ht="27">
      <c r="A3885" s="1151"/>
      <c r="B3885" s="922" t="s">
        <v>2076</v>
      </c>
      <c r="C3885" s="920" t="s">
        <v>2109</v>
      </c>
      <c r="D3885" s="923" t="s">
        <v>23332</v>
      </c>
      <c r="E3885" s="920" t="s">
        <v>2158</v>
      </c>
      <c r="F3885" s="921">
        <v>6</v>
      </c>
      <c r="G3885" s="920" t="s">
        <v>26877</v>
      </c>
      <c r="H3885" s="922" t="s">
        <v>27135</v>
      </c>
      <c r="I3885" s="923" t="s">
        <v>11205</v>
      </c>
    </row>
    <row r="3886" spans="1:9">
      <c r="A3886" s="1151"/>
      <c r="B3886" s="922" t="s">
        <v>2066</v>
      </c>
      <c r="C3886" s="920" t="s">
        <v>2099</v>
      </c>
      <c r="D3886" s="923" t="s">
        <v>19394</v>
      </c>
      <c r="E3886" s="920" t="s">
        <v>2148</v>
      </c>
      <c r="F3886" s="921">
        <v>12</v>
      </c>
      <c r="G3886" s="920" t="s">
        <v>26859</v>
      </c>
      <c r="H3886" s="922" t="s">
        <v>19395</v>
      </c>
      <c r="I3886" s="923" t="s">
        <v>10926</v>
      </c>
    </row>
    <row r="3887" spans="1:9">
      <c r="A3887" s="1151"/>
      <c r="B3887" s="922" t="s">
        <v>2095</v>
      </c>
      <c r="C3887" s="920" t="s">
        <v>2128</v>
      </c>
      <c r="D3887" s="923" t="s">
        <v>15788</v>
      </c>
      <c r="E3887" s="920"/>
      <c r="F3887" s="921">
        <v>1</v>
      </c>
      <c r="G3887" s="920" t="s">
        <v>26859</v>
      </c>
      <c r="H3887" s="922" t="s">
        <v>904</v>
      </c>
      <c r="I3887" s="923" t="s">
        <v>1851</v>
      </c>
    </row>
    <row r="3888" spans="1:9">
      <c r="A3888" s="1151"/>
      <c r="B3888" s="922" t="s">
        <v>2070</v>
      </c>
      <c r="C3888" s="920" t="s">
        <v>2103</v>
      </c>
      <c r="D3888" s="923" t="s">
        <v>2135</v>
      </c>
      <c r="E3888" s="920" t="s">
        <v>2152</v>
      </c>
      <c r="F3888" s="921">
        <v>71</v>
      </c>
      <c r="G3888" s="920" t="s">
        <v>26861</v>
      </c>
      <c r="H3888" s="922" t="s">
        <v>16506</v>
      </c>
      <c r="I3888" s="923" t="s">
        <v>564</v>
      </c>
    </row>
    <row r="3889" spans="1:9">
      <c r="A3889" s="1151"/>
      <c r="B3889" s="922" t="s">
        <v>2086</v>
      </c>
      <c r="C3889" s="920" t="s">
        <v>2119</v>
      </c>
      <c r="D3889" s="923" t="s">
        <v>25282</v>
      </c>
      <c r="E3889" s="920" t="s">
        <v>2166</v>
      </c>
      <c r="F3889" s="921">
        <v>4</v>
      </c>
      <c r="G3889" s="920" t="s">
        <v>26861</v>
      </c>
      <c r="H3889" s="922" t="s">
        <v>27136</v>
      </c>
      <c r="I3889" s="923" t="s">
        <v>564</v>
      </c>
    </row>
    <row r="3890" spans="1:9" ht="27">
      <c r="A3890" s="1151"/>
      <c r="B3890" s="922" t="s">
        <v>2068</v>
      </c>
      <c r="C3890" s="920" t="s">
        <v>2101</v>
      </c>
      <c r="D3890" s="923" t="s">
        <v>19086</v>
      </c>
      <c r="E3890" s="920" t="s">
        <v>2150</v>
      </c>
      <c r="F3890" s="921">
        <v>90</v>
      </c>
      <c r="G3890" s="920" t="s">
        <v>26861</v>
      </c>
      <c r="H3890" s="922" t="s">
        <v>27137</v>
      </c>
      <c r="I3890" s="923" t="s">
        <v>11281</v>
      </c>
    </row>
    <row r="3891" spans="1:9">
      <c r="A3891" s="1151"/>
      <c r="B3891" s="922" t="s">
        <v>2068</v>
      </c>
      <c r="C3891" s="920" t="s">
        <v>2101</v>
      </c>
      <c r="D3891" s="923" t="s">
        <v>19086</v>
      </c>
      <c r="E3891" s="920" t="s">
        <v>2150</v>
      </c>
      <c r="F3891" s="921">
        <v>65</v>
      </c>
      <c r="G3891" s="920" t="s">
        <v>10858</v>
      </c>
      <c r="H3891" s="922" t="s">
        <v>27138</v>
      </c>
      <c r="I3891" s="923" t="s">
        <v>27139</v>
      </c>
    </row>
    <row r="3892" spans="1:9" ht="27">
      <c r="A3892" s="1151"/>
      <c r="B3892" s="922" t="s">
        <v>2068</v>
      </c>
      <c r="C3892" s="920" t="s">
        <v>2101</v>
      </c>
      <c r="D3892" s="923" t="s">
        <v>19086</v>
      </c>
      <c r="E3892" s="920" t="s">
        <v>2150</v>
      </c>
      <c r="F3892" s="921">
        <v>88</v>
      </c>
      <c r="G3892" s="920" t="s">
        <v>26859</v>
      </c>
      <c r="H3892" s="922" t="s">
        <v>16629</v>
      </c>
      <c r="I3892" s="923" t="s">
        <v>11281</v>
      </c>
    </row>
    <row r="3893" spans="1:9">
      <c r="A3893" s="1151"/>
      <c r="B3893" s="922" t="s">
        <v>2081</v>
      </c>
      <c r="C3893" s="920" t="s">
        <v>25695</v>
      </c>
      <c r="D3893" s="923" t="s">
        <v>2143</v>
      </c>
      <c r="E3893" s="920" t="s">
        <v>25696</v>
      </c>
      <c r="F3893" s="921">
        <v>9</v>
      </c>
      <c r="G3893" s="920" t="s">
        <v>26859</v>
      </c>
      <c r="H3893" s="922"/>
      <c r="I3893" s="923" t="s">
        <v>21644</v>
      </c>
    </row>
    <row r="3894" spans="1:9">
      <c r="A3894" s="1151"/>
      <c r="B3894" s="922" t="s">
        <v>2079</v>
      </c>
      <c r="C3894" s="920" t="s">
        <v>15192</v>
      </c>
      <c r="D3894" s="923" t="s">
        <v>2142</v>
      </c>
      <c r="E3894" s="920" t="s">
        <v>15193</v>
      </c>
      <c r="F3894" s="921">
        <v>522</v>
      </c>
      <c r="G3894" s="920" t="s">
        <v>26859</v>
      </c>
      <c r="H3894" s="922" t="s">
        <v>2175</v>
      </c>
      <c r="I3894" s="923" t="s">
        <v>930</v>
      </c>
    </row>
    <row r="3895" spans="1:9">
      <c r="A3895" s="1151"/>
      <c r="B3895" s="922" t="s">
        <v>15054</v>
      </c>
      <c r="C3895" s="920" t="s">
        <v>15055</v>
      </c>
      <c r="D3895" s="923" t="s">
        <v>15056</v>
      </c>
      <c r="E3895" s="920" t="s">
        <v>15057</v>
      </c>
      <c r="F3895" s="921">
        <v>4</v>
      </c>
      <c r="G3895" s="920" t="s">
        <v>26859</v>
      </c>
      <c r="H3895" s="922"/>
      <c r="I3895" s="923" t="s">
        <v>935</v>
      </c>
    </row>
    <row r="3896" spans="1:9">
      <c r="A3896" s="1151"/>
      <c r="B3896" s="922" t="s">
        <v>2064</v>
      </c>
      <c r="C3896" s="920" t="s">
        <v>2098</v>
      </c>
      <c r="D3896" s="923" t="s">
        <v>2131</v>
      </c>
      <c r="E3896" s="920" t="s">
        <v>2147</v>
      </c>
      <c r="F3896" s="921">
        <v>3</v>
      </c>
      <c r="G3896" s="920" t="s">
        <v>26877</v>
      </c>
      <c r="H3896" s="922" t="s">
        <v>2170</v>
      </c>
      <c r="I3896" s="923" t="s">
        <v>11287</v>
      </c>
    </row>
    <row r="3897" spans="1:9">
      <c r="A3897" s="1151"/>
      <c r="B3897" s="922" t="s">
        <v>2075</v>
      </c>
      <c r="C3897" s="920" t="s">
        <v>2108</v>
      </c>
      <c r="D3897" s="923" t="s">
        <v>2139</v>
      </c>
      <c r="E3897" s="920" t="s">
        <v>2157</v>
      </c>
      <c r="F3897" s="921">
        <v>8</v>
      </c>
      <c r="G3897" s="920" t="s">
        <v>26859</v>
      </c>
      <c r="H3897" s="922" t="s">
        <v>19041</v>
      </c>
      <c r="I3897" s="923" t="s">
        <v>937</v>
      </c>
    </row>
    <row r="3898" spans="1:9" ht="40.5">
      <c r="A3898" s="1151"/>
      <c r="B3898" s="922" t="s">
        <v>5927</v>
      </c>
      <c r="C3898" s="920" t="s">
        <v>22490</v>
      </c>
      <c r="D3898" s="923" t="s">
        <v>14284</v>
      </c>
      <c r="E3898" s="920" t="s">
        <v>6537</v>
      </c>
      <c r="F3898" s="921">
        <v>15</v>
      </c>
      <c r="G3898" s="920" t="s">
        <v>26859</v>
      </c>
      <c r="H3898" s="922" t="s">
        <v>22491</v>
      </c>
      <c r="I3898" s="923" t="s">
        <v>934</v>
      </c>
    </row>
    <row r="3899" spans="1:9" ht="27">
      <c r="A3899" s="1151"/>
      <c r="B3899" s="922" t="s">
        <v>2072</v>
      </c>
      <c r="C3899" s="920" t="s">
        <v>2105</v>
      </c>
      <c r="D3899" s="923" t="s">
        <v>2137</v>
      </c>
      <c r="E3899" s="920" t="s">
        <v>2154</v>
      </c>
      <c r="F3899" s="921">
        <v>18</v>
      </c>
      <c r="G3899" s="920" t="s">
        <v>26859</v>
      </c>
      <c r="H3899" s="922" t="s">
        <v>14557</v>
      </c>
      <c r="I3899" s="923" t="s">
        <v>22946</v>
      </c>
    </row>
    <row r="3900" spans="1:9">
      <c r="A3900" s="1151"/>
      <c r="B3900" s="922" t="s">
        <v>2074</v>
      </c>
      <c r="C3900" s="920" t="s">
        <v>2107</v>
      </c>
      <c r="D3900" s="923" t="s">
        <v>2138</v>
      </c>
      <c r="E3900" s="920" t="s">
        <v>2156</v>
      </c>
      <c r="F3900" s="921">
        <v>15</v>
      </c>
      <c r="G3900" s="920" t="s">
        <v>26859</v>
      </c>
      <c r="H3900" s="922" t="s">
        <v>11961</v>
      </c>
      <c r="I3900" s="923" t="s">
        <v>10926</v>
      </c>
    </row>
    <row r="3901" spans="1:9">
      <c r="A3901" s="1151"/>
      <c r="B3901" s="922" t="s">
        <v>15824</v>
      </c>
      <c r="C3901" s="920" t="s">
        <v>15825</v>
      </c>
      <c r="D3901" s="923" t="s">
        <v>15826</v>
      </c>
      <c r="E3901" s="920"/>
      <c r="F3901" s="921">
        <v>32</v>
      </c>
      <c r="G3901" s="920" t="s">
        <v>10858</v>
      </c>
      <c r="H3901" s="922" t="s">
        <v>926</v>
      </c>
      <c r="I3901" s="923" t="s">
        <v>937</v>
      </c>
    </row>
    <row r="3902" spans="1:9">
      <c r="A3902" s="1151"/>
      <c r="B3902" s="922" t="s">
        <v>2082</v>
      </c>
      <c r="C3902" s="920" t="s">
        <v>2115</v>
      </c>
      <c r="D3902" s="923" t="s">
        <v>28831</v>
      </c>
      <c r="E3902" s="920"/>
      <c r="F3902" s="921">
        <v>4</v>
      </c>
      <c r="G3902" s="920" t="s">
        <v>10858</v>
      </c>
      <c r="H3902" s="922" t="s">
        <v>913</v>
      </c>
      <c r="I3902" s="923" t="s">
        <v>564</v>
      </c>
    </row>
    <row r="3903" spans="1:9">
      <c r="A3903" s="1151"/>
      <c r="B3903" s="922" t="s">
        <v>2085</v>
      </c>
      <c r="C3903" s="920" t="s">
        <v>2118</v>
      </c>
      <c r="D3903" s="923" t="s">
        <v>28640</v>
      </c>
      <c r="E3903" s="920" t="s">
        <v>2164</v>
      </c>
      <c r="F3903" s="921">
        <v>10</v>
      </c>
      <c r="G3903" s="920" t="s">
        <v>26859</v>
      </c>
      <c r="H3903" s="922" t="s">
        <v>563</v>
      </c>
      <c r="I3903" s="923" t="s">
        <v>564</v>
      </c>
    </row>
    <row r="3904" spans="1:9">
      <c r="A3904" s="1151"/>
      <c r="B3904" s="922" t="s">
        <v>2063</v>
      </c>
      <c r="C3904" s="920" t="s">
        <v>687</v>
      </c>
      <c r="D3904" s="923" t="s">
        <v>2130</v>
      </c>
      <c r="E3904" s="920" t="s">
        <v>2146</v>
      </c>
      <c r="F3904" s="921">
        <v>8</v>
      </c>
      <c r="G3904" s="920" t="s">
        <v>26877</v>
      </c>
      <c r="H3904" s="922" t="s">
        <v>14736</v>
      </c>
      <c r="I3904" s="923" t="s">
        <v>933</v>
      </c>
    </row>
    <row r="3905" spans="1:9">
      <c r="A3905" s="1151"/>
      <c r="B3905" s="922" t="s">
        <v>2073</v>
      </c>
      <c r="C3905" s="920" t="s">
        <v>2106</v>
      </c>
      <c r="D3905" s="923" t="s">
        <v>14526</v>
      </c>
      <c r="E3905" s="920" t="s">
        <v>2155</v>
      </c>
      <c r="F3905" s="921">
        <v>5</v>
      </c>
      <c r="G3905" s="920" t="s">
        <v>26859</v>
      </c>
      <c r="H3905" s="922"/>
      <c r="I3905" s="923" t="s">
        <v>938</v>
      </c>
    </row>
    <row r="3906" spans="1:9">
      <c r="A3906" s="1151"/>
      <c r="B3906" s="922" t="s">
        <v>2084</v>
      </c>
      <c r="C3906" s="920" t="s">
        <v>2117</v>
      </c>
      <c r="D3906" s="923" t="s">
        <v>2144</v>
      </c>
      <c r="E3906" s="920" t="s">
        <v>2163</v>
      </c>
      <c r="F3906" s="921">
        <v>14</v>
      </c>
      <c r="G3906" s="920" t="s">
        <v>10858</v>
      </c>
      <c r="H3906" s="922" t="s">
        <v>2052</v>
      </c>
      <c r="I3906" s="923" t="s">
        <v>564</v>
      </c>
    </row>
    <row r="3907" spans="1:9">
      <c r="A3907" s="1151"/>
      <c r="B3907" s="922" t="s">
        <v>2077</v>
      </c>
      <c r="C3907" s="920" t="s">
        <v>2110</v>
      </c>
      <c r="D3907" s="923" t="s">
        <v>2140</v>
      </c>
      <c r="E3907" s="920" t="s">
        <v>2159</v>
      </c>
      <c r="F3907" s="921">
        <v>40</v>
      </c>
      <c r="G3907" s="920" t="s">
        <v>26859</v>
      </c>
      <c r="H3907" s="922" t="s">
        <v>17723</v>
      </c>
      <c r="I3907" s="923" t="s">
        <v>933</v>
      </c>
    </row>
    <row r="3908" spans="1:9">
      <c r="A3908" s="1151"/>
      <c r="B3908" s="922" t="s">
        <v>2071</v>
      </c>
      <c r="C3908" s="920" t="s">
        <v>2104</v>
      </c>
      <c r="D3908" s="923" t="s">
        <v>2136</v>
      </c>
      <c r="E3908" s="920" t="s">
        <v>2153</v>
      </c>
      <c r="F3908" s="921">
        <v>40</v>
      </c>
      <c r="G3908" s="920" t="s">
        <v>10858</v>
      </c>
      <c r="H3908" s="922" t="s">
        <v>16505</v>
      </c>
      <c r="I3908" s="923" t="s">
        <v>13129</v>
      </c>
    </row>
    <row r="3909" spans="1:9">
      <c r="A3909" s="1151"/>
      <c r="B3909" s="922" t="s">
        <v>2088</v>
      </c>
      <c r="C3909" s="920" t="s">
        <v>2121</v>
      </c>
      <c r="D3909" s="923" t="s">
        <v>28833</v>
      </c>
      <c r="E3909" s="920" t="s">
        <v>17038</v>
      </c>
      <c r="F3909" s="921">
        <v>0</v>
      </c>
      <c r="G3909" s="920" t="s">
        <v>26859</v>
      </c>
      <c r="H3909" s="922"/>
      <c r="I3909" s="923" t="s">
        <v>11299</v>
      </c>
    </row>
    <row r="3910" spans="1:9">
      <c r="A3910" s="1151"/>
      <c r="B3910" s="922" t="s">
        <v>2087</v>
      </c>
      <c r="C3910" s="920" t="s">
        <v>2120</v>
      </c>
      <c r="D3910" s="923" t="s">
        <v>28832</v>
      </c>
      <c r="E3910" s="920" t="s">
        <v>17038</v>
      </c>
      <c r="F3910" s="921">
        <v>0</v>
      </c>
      <c r="G3910" s="920" t="s">
        <v>26859</v>
      </c>
      <c r="H3910" s="922"/>
      <c r="I3910" s="923" t="s">
        <v>11299</v>
      </c>
    </row>
    <row r="3911" spans="1:9">
      <c r="A3911" s="1151"/>
      <c r="B3911" s="922" t="s">
        <v>2094</v>
      </c>
      <c r="C3911" s="920" t="s">
        <v>25933</v>
      </c>
      <c r="D3911" s="923" t="s">
        <v>25934</v>
      </c>
      <c r="E3911" s="920" t="s">
        <v>17038</v>
      </c>
      <c r="F3911" s="921">
        <v>0</v>
      </c>
      <c r="G3911" s="920" t="s">
        <v>26859</v>
      </c>
      <c r="H3911" s="922"/>
      <c r="I3911" s="923" t="s">
        <v>11299</v>
      </c>
    </row>
    <row r="3912" spans="1:9">
      <c r="A3912" s="1151"/>
      <c r="B3912" s="922" t="s">
        <v>2089</v>
      </c>
      <c r="C3912" s="920" t="s">
        <v>2122</v>
      </c>
      <c r="D3912" s="923" t="s">
        <v>25928</v>
      </c>
      <c r="E3912" s="920" t="s">
        <v>17038</v>
      </c>
      <c r="F3912" s="921">
        <v>0</v>
      </c>
      <c r="G3912" s="920" t="s">
        <v>26859</v>
      </c>
      <c r="H3912" s="922"/>
      <c r="I3912" s="923" t="s">
        <v>11299</v>
      </c>
    </row>
    <row r="3913" spans="1:9">
      <c r="A3913" s="1151"/>
      <c r="B3913" s="922" t="s">
        <v>2090</v>
      </c>
      <c r="C3913" s="920" t="s">
        <v>2123</v>
      </c>
      <c r="D3913" s="923" t="s">
        <v>25927</v>
      </c>
      <c r="E3913" s="920" t="s">
        <v>2167</v>
      </c>
      <c r="F3913" s="921">
        <v>0</v>
      </c>
      <c r="G3913" s="920" t="s">
        <v>26859</v>
      </c>
      <c r="H3913" s="922"/>
      <c r="I3913" s="923" t="s">
        <v>11299</v>
      </c>
    </row>
    <row r="3914" spans="1:9">
      <c r="A3914" s="1151"/>
      <c r="B3914" s="922" t="s">
        <v>2091</v>
      </c>
      <c r="C3914" s="920" t="s">
        <v>2124</v>
      </c>
      <c r="D3914" s="923" t="s">
        <v>28834</v>
      </c>
      <c r="E3914" s="920" t="s">
        <v>17038</v>
      </c>
      <c r="F3914" s="921">
        <v>0</v>
      </c>
      <c r="G3914" s="920" t="s">
        <v>26859</v>
      </c>
      <c r="H3914" s="922"/>
      <c r="I3914" s="923" t="s">
        <v>11299</v>
      </c>
    </row>
    <row r="3915" spans="1:9">
      <c r="A3915" s="1151"/>
      <c r="B3915" s="922" t="s">
        <v>25774</v>
      </c>
      <c r="C3915" s="920" t="s">
        <v>2127</v>
      </c>
      <c r="D3915" s="923" t="s">
        <v>25775</v>
      </c>
      <c r="E3915" s="920" t="s">
        <v>17038</v>
      </c>
      <c r="F3915" s="921">
        <v>0</v>
      </c>
      <c r="G3915" s="920" t="s">
        <v>26859</v>
      </c>
      <c r="H3915" s="922"/>
      <c r="I3915" s="923" t="s">
        <v>11299</v>
      </c>
    </row>
    <row r="3916" spans="1:9">
      <c r="A3916" s="1151"/>
      <c r="B3916" s="922" t="s">
        <v>2093</v>
      </c>
      <c r="C3916" s="920" t="s">
        <v>2126</v>
      </c>
      <c r="D3916" s="923" t="s">
        <v>25723</v>
      </c>
      <c r="E3916" s="920" t="s">
        <v>17038</v>
      </c>
      <c r="F3916" s="921">
        <v>0</v>
      </c>
      <c r="G3916" s="920" t="s">
        <v>26859</v>
      </c>
      <c r="H3916" s="922"/>
      <c r="I3916" s="923" t="s">
        <v>11299</v>
      </c>
    </row>
    <row r="3917" spans="1:9">
      <c r="A3917" s="1152"/>
      <c r="B3917" s="922" t="s">
        <v>2092</v>
      </c>
      <c r="C3917" s="920" t="s">
        <v>2125</v>
      </c>
      <c r="D3917" s="923" t="s">
        <v>25705</v>
      </c>
      <c r="E3917" s="920" t="s">
        <v>2168</v>
      </c>
      <c r="F3917" s="921">
        <v>0</v>
      </c>
      <c r="G3917" s="920" t="s">
        <v>26859</v>
      </c>
      <c r="H3917" s="922"/>
      <c r="I3917" s="923" t="s">
        <v>11299</v>
      </c>
    </row>
    <row r="3918" spans="1:9">
      <c r="A3918" s="1150" t="s">
        <v>16734</v>
      </c>
      <c r="B3918" s="922" t="s">
        <v>668</v>
      </c>
      <c r="C3918" s="920" t="s">
        <v>781</v>
      </c>
      <c r="D3918" s="923" t="s">
        <v>854</v>
      </c>
      <c r="E3918" s="920" t="s">
        <v>1356</v>
      </c>
      <c r="F3918" s="921">
        <v>3</v>
      </c>
      <c r="G3918" s="920" t="s">
        <v>26859</v>
      </c>
      <c r="H3918" s="922" t="s">
        <v>563</v>
      </c>
      <c r="I3918" s="923" t="s">
        <v>931</v>
      </c>
    </row>
    <row r="3919" spans="1:9">
      <c r="A3919" s="1151"/>
      <c r="B3919" s="922" t="s">
        <v>22451</v>
      </c>
      <c r="C3919" s="920" t="s">
        <v>22452</v>
      </c>
      <c r="D3919" s="923" t="s">
        <v>22453</v>
      </c>
      <c r="E3919" s="920" t="s">
        <v>22454</v>
      </c>
      <c r="F3919" s="921">
        <v>1</v>
      </c>
      <c r="G3919" s="920" t="s">
        <v>26859</v>
      </c>
      <c r="H3919" s="922" t="s">
        <v>2514</v>
      </c>
      <c r="I3919" s="923" t="s">
        <v>564</v>
      </c>
    </row>
    <row r="3920" spans="1:9">
      <c r="A3920" s="1151"/>
      <c r="B3920" s="922" t="s">
        <v>667</v>
      </c>
      <c r="C3920" s="920" t="s">
        <v>780</v>
      </c>
      <c r="D3920" s="923" t="s">
        <v>853</v>
      </c>
      <c r="E3920" s="920" t="s">
        <v>25499</v>
      </c>
      <c r="F3920" s="921">
        <v>3</v>
      </c>
      <c r="G3920" s="920" t="s">
        <v>26859</v>
      </c>
      <c r="H3920" s="922" t="s">
        <v>563</v>
      </c>
      <c r="I3920" s="923" t="s">
        <v>929</v>
      </c>
    </row>
    <row r="3921" spans="1:9">
      <c r="A3921" s="1151"/>
      <c r="B3921" s="922" t="s">
        <v>666</v>
      </c>
      <c r="C3921" s="920" t="s">
        <v>779</v>
      </c>
      <c r="D3921" s="923" t="s">
        <v>852</v>
      </c>
      <c r="E3921" s="920" t="s">
        <v>1355</v>
      </c>
      <c r="F3921" s="921">
        <v>1</v>
      </c>
      <c r="G3921" s="920" t="s">
        <v>26859</v>
      </c>
      <c r="H3921" s="922" t="s">
        <v>1275</v>
      </c>
      <c r="I3921" s="923" t="s">
        <v>931</v>
      </c>
    </row>
    <row r="3922" spans="1:9">
      <c r="A3922" s="1151"/>
      <c r="B3922" s="922" t="s">
        <v>665</v>
      </c>
      <c r="C3922" s="920" t="s">
        <v>778</v>
      </c>
      <c r="D3922" s="923" t="s">
        <v>851</v>
      </c>
      <c r="E3922" s="920" t="s">
        <v>1354</v>
      </c>
      <c r="F3922" s="921">
        <v>9</v>
      </c>
      <c r="G3922" s="920" t="s">
        <v>26859</v>
      </c>
      <c r="H3922" s="922" t="s">
        <v>563</v>
      </c>
      <c r="I3922" s="923" t="s">
        <v>931</v>
      </c>
    </row>
    <row r="3923" spans="1:9">
      <c r="A3923" s="1151"/>
      <c r="B3923" s="922" t="s">
        <v>664</v>
      </c>
      <c r="C3923" s="920" t="s">
        <v>777</v>
      </c>
      <c r="D3923" s="923" t="s">
        <v>850</v>
      </c>
      <c r="E3923" s="920"/>
      <c r="F3923" s="921">
        <v>2</v>
      </c>
      <c r="G3923" s="920" t="s">
        <v>26859</v>
      </c>
      <c r="H3923" s="922"/>
      <c r="I3923" s="923" t="s">
        <v>938</v>
      </c>
    </row>
    <row r="3924" spans="1:9" s="928" customFormat="1">
      <c r="A3924" s="1151"/>
      <c r="B3924" s="922" t="s">
        <v>663</v>
      </c>
      <c r="C3924" s="920" t="s">
        <v>776</v>
      </c>
      <c r="D3924" s="923" t="s">
        <v>849</v>
      </c>
      <c r="E3924" s="920" t="s">
        <v>20842</v>
      </c>
      <c r="F3924" s="921">
        <v>10</v>
      </c>
      <c r="G3924" s="920" t="s">
        <v>26859</v>
      </c>
      <c r="H3924" s="922" t="s">
        <v>27140</v>
      </c>
      <c r="I3924" s="923" t="s">
        <v>564</v>
      </c>
    </row>
    <row r="3925" spans="1:9" s="928" customFormat="1">
      <c r="A3925" s="1151"/>
      <c r="B3925" s="922" t="s">
        <v>13930</v>
      </c>
      <c r="C3925" s="920" t="s">
        <v>1619</v>
      </c>
      <c r="D3925" s="923" t="s">
        <v>13931</v>
      </c>
      <c r="E3925" s="920" t="s">
        <v>13932</v>
      </c>
      <c r="F3925" s="921">
        <v>47</v>
      </c>
      <c r="G3925" s="920" t="s">
        <v>26859</v>
      </c>
      <c r="H3925" s="922" t="s">
        <v>21869</v>
      </c>
      <c r="I3925" s="923" t="s">
        <v>938</v>
      </c>
    </row>
    <row r="3926" spans="1:9" s="918" customFormat="1">
      <c r="A3926" s="1151"/>
      <c r="B3926" s="922" t="s">
        <v>21863</v>
      </c>
      <c r="C3926" s="920" t="s">
        <v>21864</v>
      </c>
      <c r="D3926" s="923" t="s">
        <v>21865</v>
      </c>
      <c r="E3926" s="920" t="s">
        <v>21866</v>
      </c>
      <c r="F3926" s="921">
        <v>3</v>
      </c>
      <c r="G3926" s="920" t="s">
        <v>26859</v>
      </c>
      <c r="H3926" s="922" t="s">
        <v>21867</v>
      </c>
      <c r="I3926" s="923" t="s">
        <v>931</v>
      </c>
    </row>
    <row r="3927" spans="1:9">
      <c r="A3927" s="1151"/>
      <c r="B3927" s="922" t="s">
        <v>660</v>
      </c>
      <c r="C3927" s="920" t="s">
        <v>773</v>
      </c>
      <c r="D3927" s="923" t="s">
        <v>848</v>
      </c>
      <c r="E3927" s="920" t="s">
        <v>1353</v>
      </c>
      <c r="F3927" s="921">
        <v>3</v>
      </c>
      <c r="G3927" s="920" t="s">
        <v>26877</v>
      </c>
      <c r="H3927" s="922" t="s">
        <v>23375</v>
      </c>
      <c r="I3927" s="923" t="s">
        <v>933</v>
      </c>
    </row>
    <row r="3928" spans="1:9">
      <c r="A3928" s="1151"/>
      <c r="B3928" s="922" t="s">
        <v>659</v>
      </c>
      <c r="C3928" s="920" t="s">
        <v>772</v>
      </c>
      <c r="D3928" s="923" t="s">
        <v>847</v>
      </c>
      <c r="E3928" s="920" t="s">
        <v>1352</v>
      </c>
      <c r="F3928" s="921">
        <v>10</v>
      </c>
      <c r="G3928" s="920" t="s">
        <v>26859</v>
      </c>
      <c r="H3928" s="922" t="s">
        <v>27141</v>
      </c>
      <c r="I3928" s="923" t="s">
        <v>564</v>
      </c>
    </row>
    <row r="3929" spans="1:9">
      <c r="A3929" s="1151"/>
      <c r="B3929" s="922" t="s">
        <v>657</v>
      </c>
      <c r="C3929" s="920" t="s">
        <v>770</v>
      </c>
      <c r="D3929" s="923" t="s">
        <v>16512</v>
      </c>
      <c r="E3929" s="920" t="s">
        <v>1350</v>
      </c>
      <c r="F3929" s="921">
        <v>2</v>
      </c>
      <c r="G3929" s="920" t="s">
        <v>26859</v>
      </c>
      <c r="H3929" s="922"/>
      <c r="I3929" s="923" t="s">
        <v>13609</v>
      </c>
    </row>
    <row r="3930" spans="1:9">
      <c r="A3930" s="1151"/>
      <c r="B3930" s="922" t="s">
        <v>656</v>
      </c>
      <c r="C3930" s="920" t="s">
        <v>684</v>
      </c>
      <c r="D3930" s="923" t="s">
        <v>816</v>
      </c>
      <c r="E3930" s="920" t="s">
        <v>1349</v>
      </c>
      <c r="F3930" s="921">
        <v>9</v>
      </c>
      <c r="G3930" s="920" t="s">
        <v>26859</v>
      </c>
      <c r="H3930" s="922" t="s">
        <v>21173</v>
      </c>
      <c r="I3930" s="923" t="s">
        <v>937</v>
      </c>
    </row>
    <row r="3931" spans="1:9" ht="27">
      <c r="A3931" s="1151"/>
      <c r="B3931" s="922" t="s">
        <v>655</v>
      </c>
      <c r="C3931" s="920" t="s">
        <v>684</v>
      </c>
      <c r="D3931" s="923" t="s">
        <v>846</v>
      </c>
      <c r="E3931" s="920" t="s">
        <v>1349</v>
      </c>
      <c r="F3931" s="921">
        <v>9</v>
      </c>
      <c r="G3931" s="920" t="s">
        <v>26859</v>
      </c>
      <c r="H3931" s="922" t="s">
        <v>27142</v>
      </c>
      <c r="I3931" s="923" t="s">
        <v>16511</v>
      </c>
    </row>
    <row r="3932" spans="1:9">
      <c r="A3932" s="1151"/>
      <c r="B3932" s="922" t="s">
        <v>654</v>
      </c>
      <c r="C3932" s="920" t="s">
        <v>768</v>
      </c>
      <c r="D3932" s="923" t="s">
        <v>845</v>
      </c>
      <c r="E3932" s="920" t="s">
        <v>21060</v>
      </c>
      <c r="F3932" s="921">
        <v>8</v>
      </c>
      <c r="G3932" s="920" t="s">
        <v>26877</v>
      </c>
      <c r="H3932" s="922" t="s">
        <v>23258</v>
      </c>
      <c r="I3932" s="923" t="s">
        <v>937</v>
      </c>
    </row>
    <row r="3933" spans="1:9">
      <c r="A3933" s="1151"/>
      <c r="B3933" s="922" t="s">
        <v>654</v>
      </c>
      <c r="C3933" s="920" t="s">
        <v>768</v>
      </c>
      <c r="D3933" s="923" t="s">
        <v>845</v>
      </c>
      <c r="E3933" s="920" t="s">
        <v>21060</v>
      </c>
      <c r="F3933" s="921">
        <v>8</v>
      </c>
      <c r="G3933" s="920" t="s">
        <v>26859</v>
      </c>
      <c r="H3933" s="922" t="s">
        <v>27143</v>
      </c>
      <c r="I3933" s="923" t="s">
        <v>937</v>
      </c>
    </row>
    <row r="3934" spans="1:9">
      <c r="A3934" s="1151"/>
      <c r="B3934" s="922" t="s">
        <v>20327</v>
      </c>
      <c r="C3934" s="920" t="s">
        <v>20328</v>
      </c>
      <c r="D3934" s="923" t="s">
        <v>794</v>
      </c>
      <c r="E3934" s="920" t="s">
        <v>11730</v>
      </c>
      <c r="F3934" s="921">
        <v>4</v>
      </c>
      <c r="G3934" s="920" t="s">
        <v>26859</v>
      </c>
      <c r="H3934" s="922" t="s">
        <v>27144</v>
      </c>
      <c r="I3934" s="923" t="s">
        <v>564</v>
      </c>
    </row>
    <row r="3935" spans="1:9">
      <c r="A3935" s="1151"/>
      <c r="B3935" s="922" t="s">
        <v>15983</v>
      </c>
      <c r="C3935" s="920" t="s">
        <v>759</v>
      </c>
      <c r="D3935" s="923" t="s">
        <v>842</v>
      </c>
      <c r="E3935" s="920" t="s">
        <v>1344</v>
      </c>
      <c r="F3935" s="921">
        <v>8</v>
      </c>
      <c r="G3935" s="920" t="s">
        <v>26859</v>
      </c>
      <c r="H3935" s="922" t="s">
        <v>903</v>
      </c>
      <c r="I3935" s="923" t="s">
        <v>929</v>
      </c>
    </row>
    <row r="3936" spans="1:9">
      <c r="A3936" s="1151"/>
      <c r="B3936" s="922" t="s">
        <v>651</v>
      </c>
      <c r="C3936" s="920" t="s">
        <v>3529</v>
      </c>
      <c r="D3936" s="923" t="s">
        <v>841</v>
      </c>
      <c r="E3936" s="920" t="s">
        <v>1343</v>
      </c>
      <c r="F3936" s="921">
        <v>4</v>
      </c>
      <c r="G3936" s="920" t="s">
        <v>26859</v>
      </c>
      <c r="H3936" s="922" t="s">
        <v>563</v>
      </c>
      <c r="I3936" s="923" t="s">
        <v>929</v>
      </c>
    </row>
    <row r="3937" spans="1:9">
      <c r="A3937" s="1151"/>
      <c r="B3937" s="922" t="s">
        <v>25421</v>
      </c>
      <c r="C3937" s="920" t="s">
        <v>25422</v>
      </c>
      <c r="D3937" s="923" t="s">
        <v>25423</v>
      </c>
      <c r="E3937" s="920" t="s">
        <v>25424</v>
      </c>
      <c r="F3937" s="921">
        <v>3</v>
      </c>
      <c r="G3937" s="920" t="s">
        <v>26859</v>
      </c>
      <c r="H3937" s="922" t="s">
        <v>25425</v>
      </c>
      <c r="I3937" s="923" t="s">
        <v>1851</v>
      </c>
    </row>
    <row r="3938" spans="1:9">
      <c r="A3938" s="1151"/>
      <c r="B3938" s="922" t="s">
        <v>650</v>
      </c>
      <c r="C3938" s="920" t="s">
        <v>757</v>
      </c>
      <c r="D3938" s="923" t="s">
        <v>799</v>
      </c>
      <c r="E3938" s="920" t="s">
        <v>1342</v>
      </c>
      <c r="F3938" s="921">
        <v>15</v>
      </c>
      <c r="G3938" s="920" t="s">
        <v>26859</v>
      </c>
      <c r="H3938" s="922" t="s">
        <v>15980</v>
      </c>
      <c r="I3938" s="923" t="s">
        <v>931</v>
      </c>
    </row>
    <row r="3939" spans="1:9">
      <c r="A3939" s="1151"/>
      <c r="B3939" s="922" t="s">
        <v>15801</v>
      </c>
      <c r="C3939" s="920" t="s">
        <v>734</v>
      </c>
      <c r="D3939" s="923" t="s">
        <v>24969</v>
      </c>
      <c r="E3939" s="920" t="s">
        <v>24970</v>
      </c>
      <c r="F3939" s="921">
        <v>12</v>
      </c>
      <c r="G3939" s="920" t="s">
        <v>26859</v>
      </c>
      <c r="H3939" s="922" t="s">
        <v>904</v>
      </c>
      <c r="I3939" s="923" t="s">
        <v>1851</v>
      </c>
    </row>
    <row r="3940" spans="1:9">
      <c r="A3940" s="1151"/>
      <c r="B3940" s="922" t="s">
        <v>649</v>
      </c>
      <c r="C3940" s="920" t="s">
        <v>755</v>
      </c>
      <c r="D3940" s="923" t="s">
        <v>16717</v>
      </c>
      <c r="E3940" s="920" t="s">
        <v>1340</v>
      </c>
      <c r="F3940" s="921">
        <v>3</v>
      </c>
      <c r="G3940" s="920" t="s">
        <v>26875</v>
      </c>
      <c r="H3940" s="922" t="s">
        <v>27145</v>
      </c>
      <c r="I3940" s="923" t="s">
        <v>23186</v>
      </c>
    </row>
    <row r="3941" spans="1:9">
      <c r="A3941" s="1151"/>
      <c r="B3941" s="922" t="s">
        <v>648</v>
      </c>
      <c r="C3941" s="920" t="s">
        <v>754</v>
      </c>
      <c r="D3941" s="923" t="s">
        <v>840</v>
      </c>
      <c r="E3941" s="920" t="s">
        <v>1339</v>
      </c>
      <c r="F3941" s="921">
        <v>1</v>
      </c>
      <c r="G3941" s="920" t="s">
        <v>26859</v>
      </c>
      <c r="H3941" s="922"/>
      <c r="I3941" s="923" t="s">
        <v>941</v>
      </c>
    </row>
    <row r="3942" spans="1:9">
      <c r="A3942" s="1151"/>
      <c r="B3942" s="922" t="s">
        <v>646</v>
      </c>
      <c r="C3942" s="920" t="s">
        <v>752</v>
      </c>
      <c r="D3942" s="923" t="s">
        <v>13013</v>
      </c>
      <c r="E3942" s="920" t="s">
        <v>1337</v>
      </c>
      <c r="F3942" s="921">
        <v>4</v>
      </c>
      <c r="G3942" s="920" t="s">
        <v>26877</v>
      </c>
      <c r="H3942" s="922" t="s">
        <v>23197</v>
      </c>
      <c r="I3942" s="923" t="s">
        <v>936</v>
      </c>
    </row>
    <row r="3943" spans="1:9">
      <c r="A3943" s="1151"/>
      <c r="B3943" s="922" t="s">
        <v>4825</v>
      </c>
      <c r="C3943" s="920" t="s">
        <v>14355</v>
      </c>
      <c r="D3943" s="923" t="s">
        <v>14356</v>
      </c>
      <c r="E3943" s="920" t="s">
        <v>14357</v>
      </c>
      <c r="F3943" s="921">
        <v>6</v>
      </c>
      <c r="G3943" s="920" t="s">
        <v>26859</v>
      </c>
      <c r="H3943" s="922" t="s">
        <v>22565</v>
      </c>
      <c r="I3943" s="923" t="s">
        <v>1851</v>
      </c>
    </row>
    <row r="3944" spans="1:9" ht="27">
      <c r="A3944" s="1151"/>
      <c r="B3944" s="922" t="s">
        <v>644</v>
      </c>
      <c r="C3944" s="920" t="s">
        <v>750</v>
      </c>
      <c r="D3944" s="923" t="s">
        <v>839</v>
      </c>
      <c r="E3944" s="920" t="s">
        <v>21808</v>
      </c>
      <c r="F3944" s="921">
        <v>10</v>
      </c>
      <c r="G3944" s="920" t="s">
        <v>26859</v>
      </c>
      <c r="H3944" s="922" t="s">
        <v>21809</v>
      </c>
      <c r="I3944" s="923" t="s">
        <v>13657</v>
      </c>
    </row>
    <row r="3945" spans="1:9">
      <c r="A3945" s="1151"/>
      <c r="B3945" s="922" t="s">
        <v>643</v>
      </c>
      <c r="C3945" s="920" t="s">
        <v>749</v>
      </c>
      <c r="D3945" s="923" t="s">
        <v>838</v>
      </c>
      <c r="E3945" s="920" t="s">
        <v>1335</v>
      </c>
      <c r="F3945" s="921">
        <v>2</v>
      </c>
      <c r="G3945" s="920" t="s">
        <v>26859</v>
      </c>
      <c r="H3945" s="922" t="s">
        <v>886</v>
      </c>
      <c r="I3945" s="923" t="s">
        <v>931</v>
      </c>
    </row>
    <row r="3946" spans="1:9">
      <c r="A3946" s="1151"/>
      <c r="B3946" s="922" t="s">
        <v>14710</v>
      </c>
      <c r="C3946" s="920" t="s">
        <v>748</v>
      </c>
      <c r="D3946" s="923" t="s">
        <v>14711</v>
      </c>
      <c r="E3946" s="920" t="s">
        <v>1334</v>
      </c>
      <c r="F3946" s="921">
        <v>8</v>
      </c>
      <c r="G3946" s="920" t="s">
        <v>26877</v>
      </c>
      <c r="H3946" s="922" t="s">
        <v>11913</v>
      </c>
      <c r="I3946" s="923" t="s">
        <v>931</v>
      </c>
    </row>
    <row r="3947" spans="1:9">
      <c r="A3947" s="1151"/>
      <c r="B3947" s="922" t="s">
        <v>15298</v>
      </c>
      <c r="C3947" s="920" t="s">
        <v>15299</v>
      </c>
      <c r="D3947" s="923" t="s">
        <v>15300</v>
      </c>
      <c r="E3947" s="920" t="s">
        <v>15301</v>
      </c>
      <c r="F3947" s="921">
        <v>1</v>
      </c>
      <c r="G3947" s="920" t="s">
        <v>26859</v>
      </c>
      <c r="H3947" s="922" t="s">
        <v>4779</v>
      </c>
      <c r="I3947" s="923" t="s">
        <v>2525</v>
      </c>
    </row>
    <row r="3948" spans="1:9">
      <c r="A3948" s="1151"/>
      <c r="B3948" s="922" t="s">
        <v>641</v>
      </c>
      <c r="C3948" s="920" t="s">
        <v>716</v>
      </c>
      <c r="D3948" s="923" t="s">
        <v>837</v>
      </c>
      <c r="E3948" s="920" t="s">
        <v>1333</v>
      </c>
      <c r="F3948" s="921">
        <v>4</v>
      </c>
      <c r="G3948" s="920" t="s">
        <v>26859</v>
      </c>
      <c r="H3948" s="922" t="s">
        <v>891</v>
      </c>
      <c r="I3948" s="923" t="s">
        <v>931</v>
      </c>
    </row>
    <row r="3949" spans="1:9">
      <c r="A3949" s="1151"/>
      <c r="B3949" s="922" t="s">
        <v>640</v>
      </c>
      <c r="C3949" s="920" t="s">
        <v>747</v>
      </c>
      <c r="D3949" s="923" t="s">
        <v>836</v>
      </c>
      <c r="E3949" s="920" t="s">
        <v>1332</v>
      </c>
      <c r="F3949" s="921">
        <v>10</v>
      </c>
      <c r="G3949" s="920" t="s">
        <v>26859</v>
      </c>
      <c r="H3949" s="922" t="s">
        <v>563</v>
      </c>
      <c r="I3949" s="923" t="s">
        <v>936</v>
      </c>
    </row>
    <row r="3950" spans="1:9" ht="27">
      <c r="A3950" s="1151"/>
      <c r="B3950" s="922" t="s">
        <v>12547</v>
      </c>
      <c r="C3950" s="920" t="s">
        <v>12548</v>
      </c>
      <c r="D3950" s="923" t="s">
        <v>12549</v>
      </c>
      <c r="E3950" s="920" t="s">
        <v>12550</v>
      </c>
      <c r="F3950" s="921">
        <v>4</v>
      </c>
      <c r="G3950" s="920" t="s">
        <v>26859</v>
      </c>
      <c r="H3950" s="922" t="s">
        <v>27146</v>
      </c>
      <c r="I3950" s="923" t="s">
        <v>13446</v>
      </c>
    </row>
    <row r="3951" spans="1:9">
      <c r="A3951" s="1151"/>
      <c r="B3951" s="922" t="s">
        <v>639</v>
      </c>
      <c r="C3951" s="920" t="s">
        <v>746</v>
      </c>
      <c r="D3951" s="923" t="s">
        <v>21783</v>
      </c>
      <c r="E3951" s="920" t="s">
        <v>21784</v>
      </c>
      <c r="F3951" s="921">
        <v>8</v>
      </c>
      <c r="G3951" s="920" t="s">
        <v>26859</v>
      </c>
      <c r="H3951" s="922" t="s">
        <v>20076</v>
      </c>
      <c r="I3951" s="923" t="s">
        <v>13805</v>
      </c>
    </row>
    <row r="3952" spans="1:9">
      <c r="A3952" s="1151"/>
      <c r="B3952" s="922" t="s">
        <v>13625</v>
      </c>
      <c r="C3952" s="920" t="s">
        <v>21540</v>
      </c>
      <c r="D3952" s="923" t="s">
        <v>13626</v>
      </c>
      <c r="E3952" s="920" t="s">
        <v>21541</v>
      </c>
      <c r="F3952" s="921">
        <v>4</v>
      </c>
      <c r="G3952" s="920" t="s">
        <v>26859</v>
      </c>
      <c r="H3952" s="922" t="s">
        <v>21542</v>
      </c>
      <c r="I3952" s="923" t="s">
        <v>564</v>
      </c>
    </row>
    <row r="3953" spans="1:9">
      <c r="A3953" s="1151"/>
      <c r="B3953" s="922" t="s">
        <v>638</v>
      </c>
      <c r="C3953" s="920" t="s">
        <v>745</v>
      </c>
      <c r="D3953" s="923" t="s">
        <v>835</v>
      </c>
      <c r="E3953" s="920" t="s">
        <v>1331</v>
      </c>
      <c r="F3953" s="921">
        <v>3</v>
      </c>
      <c r="G3953" s="920" t="s">
        <v>26859</v>
      </c>
      <c r="H3953" s="922" t="s">
        <v>563</v>
      </c>
      <c r="I3953" s="923" t="s">
        <v>931</v>
      </c>
    </row>
    <row r="3954" spans="1:9">
      <c r="A3954" s="1151"/>
      <c r="B3954" s="922" t="s">
        <v>636</v>
      </c>
      <c r="C3954" s="920" t="s">
        <v>743</v>
      </c>
      <c r="D3954" s="923" t="s">
        <v>12449</v>
      </c>
      <c r="E3954" s="920" t="s">
        <v>1329</v>
      </c>
      <c r="F3954" s="921">
        <v>4</v>
      </c>
      <c r="G3954" s="920" t="s">
        <v>26859</v>
      </c>
      <c r="H3954" s="922" t="s">
        <v>19706</v>
      </c>
      <c r="I3954" s="923" t="s">
        <v>937</v>
      </c>
    </row>
    <row r="3955" spans="1:9">
      <c r="A3955" s="1151"/>
      <c r="B3955" s="922" t="s">
        <v>635</v>
      </c>
      <c r="C3955" s="920" t="s">
        <v>742</v>
      </c>
      <c r="D3955" s="923" t="s">
        <v>16661</v>
      </c>
      <c r="E3955" s="920" t="s">
        <v>22550</v>
      </c>
      <c r="F3955" s="921">
        <v>4</v>
      </c>
      <c r="G3955" s="920" t="s">
        <v>26859</v>
      </c>
      <c r="H3955" s="922" t="s">
        <v>917</v>
      </c>
      <c r="I3955" s="923" t="s">
        <v>937</v>
      </c>
    </row>
    <row r="3956" spans="1:9">
      <c r="A3956" s="1151"/>
      <c r="B3956" s="922" t="s">
        <v>634</v>
      </c>
      <c r="C3956" s="920" t="s">
        <v>19684</v>
      </c>
      <c r="D3956" s="923" t="s">
        <v>19685</v>
      </c>
      <c r="E3956" s="920" t="s">
        <v>19686</v>
      </c>
      <c r="F3956" s="921">
        <v>4</v>
      </c>
      <c r="G3956" s="920" t="s">
        <v>26859</v>
      </c>
      <c r="H3956" s="922" t="s">
        <v>916</v>
      </c>
      <c r="I3956" s="923" t="s">
        <v>937</v>
      </c>
    </row>
    <row r="3957" spans="1:9">
      <c r="A3957" s="1151"/>
      <c r="B3957" s="922" t="s">
        <v>633</v>
      </c>
      <c r="C3957" s="920" t="s">
        <v>741</v>
      </c>
      <c r="D3957" s="923" t="s">
        <v>833</v>
      </c>
      <c r="E3957" s="920" t="s">
        <v>1328</v>
      </c>
      <c r="F3957" s="921">
        <v>11</v>
      </c>
      <c r="G3957" s="920" t="s">
        <v>26859</v>
      </c>
      <c r="H3957" s="922" t="s">
        <v>16510</v>
      </c>
      <c r="I3957" s="923" t="s">
        <v>931</v>
      </c>
    </row>
    <row r="3958" spans="1:9">
      <c r="A3958" s="1151"/>
      <c r="B3958" s="922" t="s">
        <v>633</v>
      </c>
      <c r="C3958" s="920" t="s">
        <v>741</v>
      </c>
      <c r="D3958" s="923" t="s">
        <v>833</v>
      </c>
      <c r="E3958" s="920" t="s">
        <v>1328</v>
      </c>
      <c r="F3958" s="921">
        <v>11</v>
      </c>
      <c r="G3958" s="920" t="s">
        <v>26859</v>
      </c>
      <c r="H3958" s="922" t="s">
        <v>5176</v>
      </c>
      <c r="I3958" s="923" t="s">
        <v>931</v>
      </c>
    </row>
    <row r="3959" spans="1:9">
      <c r="A3959" s="1151"/>
      <c r="B3959" s="922" t="s">
        <v>632</v>
      </c>
      <c r="C3959" s="920" t="s">
        <v>740</v>
      </c>
      <c r="D3959" s="923" t="s">
        <v>832</v>
      </c>
      <c r="E3959" s="920" t="s">
        <v>1327</v>
      </c>
      <c r="F3959" s="921">
        <v>4</v>
      </c>
      <c r="G3959" s="920" t="s">
        <v>26859</v>
      </c>
      <c r="H3959" s="922" t="s">
        <v>25330</v>
      </c>
      <c r="I3959" s="923" t="s">
        <v>931</v>
      </c>
    </row>
    <row r="3960" spans="1:9">
      <c r="A3960" s="1151"/>
      <c r="B3960" s="922" t="s">
        <v>629</v>
      </c>
      <c r="C3960" s="920" t="s">
        <v>737</v>
      </c>
      <c r="D3960" s="923" t="s">
        <v>11342</v>
      </c>
      <c r="E3960" s="920" t="s">
        <v>1325</v>
      </c>
      <c r="F3960" s="921">
        <v>10</v>
      </c>
      <c r="G3960" s="920" t="s">
        <v>26859</v>
      </c>
      <c r="H3960" s="922" t="s">
        <v>11343</v>
      </c>
      <c r="I3960" s="923" t="s">
        <v>937</v>
      </c>
    </row>
    <row r="3961" spans="1:9">
      <c r="A3961" s="1151"/>
      <c r="B3961" s="922" t="s">
        <v>628</v>
      </c>
      <c r="C3961" s="920" t="s">
        <v>5584</v>
      </c>
      <c r="D3961" s="923" t="s">
        <v>830</v>
      </c>
      <c r="E3961" s="920" t="s">
        <v>1324</v>
      </c>
      <c r="F3961" s="921">
        <v>4</v>
      </c>
      <c r="G3961" s="920" t="s">
        <v>26859</v>
      </c>
      <c r="H3961" s="922" t="s">
        <v>5925</v>
      </c>
      <c r="I3961" s="923" t="s">
        <v>937</v>
      </c>
    </row>
    <row r="3962" spans="1:9">
      <c r="A3962" s="1151"/>
      <c r="B3962" s="922" t="s">
        <v>627</v>
      </c>
      <c r="C3962" s="920" t="s">
        <v>735</v>
      </c>
      <c r="D3962" s="923" t="s">
        <v>829</v>
      </c>
      <c r="E3962" s="920" t="s">
        <v>1323</v>
      </c>
      <c r="F3962" s="921">
        <v>24</v>
      </c>
      <c r="G3962" s="920" t="s">
        <v>26859</v>
      </c>
      <c r="H3962" s="922" t="s">
        <v>942</v>
      </c>
      <c r="I3962" s="923" t="s">
        <v>938</v>
      </c>
    </row>
    <row r="3963" spans="1:9">
      <c r="A3963" s="1151"/>
      <c r="B3963" s="922" t="s">
        <v>13978</v>
      </c>
      <c r="C3963" s="920" t="s">
        <v>13979</v>
      </c>
      <c r="D3963" s="923" t="s">
        <v>808</v>
      </c>
      <c r="E3963" s="920" t="s">
        <v>13980</v>
      </c>
      <c r="F3963" s="921">
        <v>5</v>
      </c>
      <c r="G3963" s="920" t="s">
        <v>26859</v>
      </c>
      <c r="H3963" s="922" t="s">
        <v>21954</v>
      </c>
      <c r="I3963" s="923" t="s">
        <v>934</v>
      </c>
    </row>
    <row r="3964" spans="1:9">
      <c r="A3964" s="1151"/>
      <c r="B3964" s="922" t="s">
        <v>626</v>
      </c>
      <c r="C3964" s="920" t="s">
        <v>734</v>
      </c>
      <c r="D3964" s="923" t="s">
        <v>828</v>
      </c>
      <c r="E3964" s="920" t="s">
        <v>1322</v>
      </c>
      <c r="F3964" s="921">
        <v>8</v>
      </c>
      <c r="G3964" s="920" t="s">
        <v>26859</v>
      </c>
      <c r="H3964" s="922" t="s">
        <v>913</v>
      </c>
      <c r="I3964" s="923" t="s">
        <v>937</v>
      </c>
    </row>
    <row r="3965" spans="1:9">
      <c r="A3965" s="1151"/>
      <c r="B3965" s="922" t="s">
        <v>12339</v>
      </c>
      <c r="C3965" s="920" t="s">
        <v>12340</v>
      </c>
      <c r="D3965" s="923" t="s">
        <v>12341</v>
      </c>
      <c r="E3965" s="920" t="s">
        <v>19426</v>
      </c>
      <c r="F3965" s="921">
        <v>15</v>
      </c>
      <c r="G3965" s="920" t="s">
        <v>26859</v>
      </c>
      <c r="H3965" s="922" t="s">
        <v>12271</v>
      </c>
      <c r="I3965" s="923" t="s">
        <v>564</v>
      </c>
    </row>
    <row r="3966" spans="1:9" ht="27">
      <c r="A3966" s="1151"/>
      <c r="B3966" s="922" t="s">
        <v>12334</v>
      </c>
      <c r="C3966" s="920" t="s">
        <v>19423</v>
      </c>
      <c r="D3966" s="923" t="s">
        <v>12335</v>
      </c>
      <c r="E3966" s="920" t="s">
        <v>12336</v>
      </c>
      <c r="F3966" s="921">
        <v>93</v>
      </c>
      <c r="G3966" s="920" t="s">
        <v>26859</v>
      </c>
      <c r="H3966" s="922"/>
      <c r="I3966" s="923" t="s">
        <v>11607</v>
      </c>
    </row>
    <row r="3967" spans="1:9">
      <c r="A3967" s="1151"/>
      <c r="B3967" s="922" t="s">
        <v>25801</v>
      </c>
      <c r="C3967" s="920" t="s">
        <v>25802</v>
      </c>
      <c r="D3967" s="923" t="s">
        <v>25803</v>
      </c>
      <c r="E3967" s="920" t="s">
        <v>25804</v>
      </c>
      <c r="F3967" s="921">
        <v>17</v>
      </c>
      <c r="G3967" s="920" t="s">
        <v>26859</v>
      </c>
      <c r="H3967" s="922" t="s">
        <v>13799</v>
      </c>
      <c r="I3967" s="923" t="s">
        <v>1300</v>
      </c>
    </row>
    <row r="3968" spans="1:9">
      <c r="A3968" s="1151"/>
      <c r="B3968" s="922" t="s">
        <v>625</v>
      </c>
      <c r="C3968" s="920" t="s">
        <v>732</v>
      </c>
      <c r="D3968" s="923" t="s">
        <v>827</v>
      </c>
      <c r="E3968" s="920" t="s">
        <v>1321</v>
      </c>
      <c r="F3968" s="921">
        <v>7</v>
      </c>
      <c r="G3968" s="920" t="s">
        <v>26859</v>
      </c>
      <c r="H3968" s="922" t="s">
        <v>21002</v>
      </c>
      <c r="I3968" s="923" t="s">
        <v>930</v>
      </c>
    </row>
    <row r="3969" spans="1:9" ht="27">
      <c r="A3969" s="1151"/>
      <c r="B3969" s="922" t="s">
        <v>624</v>
      </c>
      <c r="C3969" s="920" t="s">
        <v>731</v>
      </c>
      <c r="D3969" s="923" t="s">
        <v>826</v>
      </c>
      <c r="E3969" s="920" t="s">
        <v>1320</v>
      </c>
      <c r="F3969" s="921">
        <v>9</v>
      </c>
      <c r="G3969" s="920" t="s">
        <v>26859</v>
      </c>
      <c r="H3969" s="922" t="s">
        <v>13325</v>
      </c>
      <c r="I3969" s="923" t="s">
        <v>11276</v>
      </c>
    </row>
    <row r="3970" spans="1:9">
      <c r="A3970" s="1151"/>
      <c r="B3970" s="922" t="s">
        <v>623</v>
      </c>
      <c r="C3970" s="920" t="s">
        <v>730</v>
      </c>
      <c r="D3970" s="923" t="s">
        <v>28835</v>
      </c>
      <c r="E3970" s="920" t="s">
        <v>19361</v>
      </c>
      <c r="F3970" s="921">
        <v>6</v>
      </c>
      <c r="G3970" s="920" t="s">
        <v>26859</v>
      </c>
      <c r="H3970" s="922" t="s">
        <v>912</v>
      </c>
      <c r="I3970" s="923" t="s">
        <v>11205</v>
      </c>
    </row>
    <row r="3971" spans="1:9">
      <c r="A3971" s="1151"/>
      <c r="B3971" s="922" t="s">
        <v>25731</v>
      </c>
      <c r="C3971" s="920" t="s">
        <v>3273</v>
      </c>
      <c r="D3971" s="923" t="s">
        <v>25732</v>
      </c>
      <c r="E3971" s="920"/>
      <c r="F3971" s="921">
        <v>0</v>
      </c>
      <c r="G3971" s="920" t="s">
        <v>26859</v>
      </c>
      <c r="H3971" s="922" t="s">
        <v>4813</v>
      </c>
      <c r="I3971" s="923" t="s">
        <v>938</v>
      </c>
    </row>
    <row r="3972" spans="1:9">
      <c r="A3972" s="1151"/>
      <c r="B3972" s="922" t="s">
        <v>23984</v>
      </c>
      <c r="C3972" s="920" t="s">
        <v>15064</v>
      </c>
      <c r="D3972" s="923" t="s">
        <v>23985</v>
      </c>
      <c r="E3972" s="920"/>
      <c r="F3972" s="921">
        <v>1</v>
      </c>
      <c r="G3972" s="920" t="s">
        <v>26859</v>
      </c>
      <c r="H3972" s="922"/>
      <c r="I3972" s="923" t="s">
        <v>10945</v>
      </c>
    </row>
    <row r="3973" spans="1:9">
      <c r="A3973" s="1151"/>
      <c r="B3973" s="922" t="s">
        <v>622</v>
      </c>
      <c r="C3973" s="920" t="s">
        <v>729</v>
      </c>
      <c r="D3973" s="923" t="s">
        <v>825</v>
      </c>
      <c r="E3973" s="920" t="s">
        <v>1319</v>
      </c>
      <c r="F3973" s="921">
        <v>1</v>
      </c>
      <c r="G3973" s="920" t="s">
        <v>26859</v>
      </c>
      <c r="H3973" s="922" t="s">
        <v>5176</v>
      </c>
      <c r="I3973" s="923" t="s">
        <v>931</v>
      </c>
    </row>
    <row r="3974" spans="1:9" ht="27">
      <c r="A3974" s="1151"/>
      <c r="B3974" s="922" t="s">
        <v>22254</v>
      </c>
      <c r="C3974" s="920" t="s">
        <v>3759</v>
      </c>
      <c r="D3974" s="923" t="s">
        <v>22255</v>
      </c>
      <c r="E3974" s="920" t="s">
        <v>1351</v>
      </c>
      <c r="F3974" s="921">
        <v>13</v>
      </c>
      <c r="G3974" s="920" t="s">
        <v>26859</v>
      </c>
      <c r="H3974" s="922" t="s">
        <v>22256</v>
      </c>
      <c r="I3974" s="923" t="s">
        <v>22253</v>
      </c>
    </row>
    <row r="3975" spans="1:9" ht="27">
      <c r="A3975" s="1151"/>
      <c r="B3975" s="922" t="s">
        <v>22251</v>
      </c>
      <c r="C3975" s="920" t="s">
        <v>3759</v>
      </c>
      <c r="D3975" s="923" t="s">
        <v>818</v>
      </c>
      <c r="E3975" s="920" t="s">
        <v>12191</v>
      </c>
      <c r="F3975" s="921">
        <v>3</v>
      </c>
      <c r="G3975" s="920" t="s">
        <v>26859</v>
      </c>
      <c r="H3975" s="922" t="s">
        <v>22252</v>
      </c>
      <c r="I3975" s="923" t="s">
        <v>22253</v>
      </c>
    </row>
    <row r="3976" spans="1:9">
      <c r="A3976" s="1151"/>
      <c r="B3976" s="922" t="s">
        <v>12294</v>
      </c>
      <c r="C3976" s="920" t="s">
        <v>3759</v>
      </c>
      <c r="D3976" s="923" t="s">
        <v>19284</v>
      </c>
      <c r="E3976" s="920" t="s">
        <v>861</v>
      </c>
      <c r="F3976" s="921">
        <v>20</v>
      </c>
      <c r="G3976" s="920" t="s">
        <v>26859</v>
      </c>
      <c r="H3976" s="922" t="s">
        <v>888</v>
      </c>
      <c r="I3976" s="923" t="s">
        <v>564</v>
      </c>
    </row>
    <row r="3977" spans="1:9">
      <c r="A3977" s="1151"/>
      <c r="B3977" s="922" t="s">
        <v>619</v>
      </c>
      <c r="C3977" s="920" t="s">
        <v>726</v>
      </c>
      <c r="D3977" s="923" t="s">
        <v>823</v>
      </c>
      <c r="E3977" s="920" t="s">
        <v>1317</v>
      </c>
      <c r="F3977" s="921">
        <v>16</v>
      </c>
      <c r="G3977" s="920" t="s">
        <v>26859</v>
      </c>
      <c r="H3977" s="922" t="s">
        <v>563</v>
      </c>
      <c r="I3977" s="923" t="s">
        <v>931</v>
      </c>
    </row>
    <row r="3978" spans="1:9">
      <c r="A3978" s="1151"/>
      <c r="B3978" s="922" t="s">
        <v>619</v>
      </c>
      <c r="C3978" s="920" t="s">
        <v>726</v>
      </c>
      <c r="D3978" s="923" t="s">
        <v>823</v>
      </c>
      <c r="E3978" s="920" t="s">
        <v>1317</v>
      </c>
      <c r="F3978" s="921">
        <v>16</v>
      </c>
      <c r="G3978" s="920" t="s">
        <v>26859</v>
      </c>
      <c r="H3978" s="922" t="s">
        <v>14281</v>
      </c>
      <c r="I3978" s="923" t="s">
        <v>931</v>
      </c>
    </row>
    <row r="3979" spans="1:9">
      <c r="A3979" s="1151"/>
      <c r="B3979" s="922" t="s">
        <v>619</v>
      </c>
      <c r="C3979" s="920" t="s">
        <v>726</v>
      </c>
      <c r="D3979" s="923" t="s">
        <v>823</v>
      </c>
      <c r="E3979" s="920" t="s">
        <v>1317</v>
      </c>
      <c r="F3979" s="921">
        <v>16</v>
      </c>
      <c r="G3979" s="920" t="s">
        <v>26859</v>
      </c>
      <c r="H3979" s="922" t="s">
        <v>19203</v>
      </c>
      <c r="I3979" s="923" t="s">
        <v>934</v>
      </c>
    </row>
    <row r="3980" spans="1:9">
      <c r="A3980" s="1151"/>
      <c r="B3980" s="922" t="s">
        <v>13319</v>
      </c>
      <c r="C3980" s="920" t="s">
        <v>13320</v>
      </c>
      <c r="D3980" s="923" t="s">
        <v>13321</v>
      </c>
      <c r="E3980" s="920" t="s">
        <v>13322</v>
      </c>
      <c r="F3980" s="921">
        <v>3</v>
      </c>
      <c r="G3980" s="920" t="s">
        <v>26859</v>
      </c>
      <c r="H3980" s="922" t="s">
        <v>8995</v>
      </c>
      <c r="I3980" s="923" t="s">
        <v>937</v>
      </c>
    </row>
    <row r="3981" spans="1:9">
      <c r="A3981" s="1151"/>
      <c r="B3981" s="922" t="s">
        <v>618</v>
      </c>
      <c r="C3981" s="920" t="s">
        <v>725</v>
      </c>
      <c r="D3981" s="923" t="s">
        <v>25284</v>
      </c>
      <c r="E3981" s="920" t="s">
        <v>25285</v>
      </c>
      <c r="F3981" s="921">
        <v>4</v>
      </c>
      <c r="G3981" s="920" t="s">
        <v>26859</v>
      </c>
      <c r="H3981" s="922" t="s">
        <v>25286</v>
      </c>
      <c r="I3981" s="923" t="s">
        <v>937</v>
      </c>
    </row>
    <row r="3982" spans="1:9">
      <c r="A3982" s="1151"/>
      <c r="B3982" s="922" t="s">
        <v>617</v>
      </c>
      <c r="C3982" s="920" t="s">
        <v>724</v>
      </c>
      <c r="D3982" s="923" t="s">
        <v>822</v>
      </c>
      <c r="E3982" s="920" t="s">
        <v>1316</v>
      </c>
      <c r="F3982" s="921">
        <v>13</v>
      </c>
      <c r="G3982" s="920" t="s">
        <v>26877</v>
      </c>
      <c r="H3982" s="922" t="s">
        <v>14838</v>
      </c>
      <c r="I3982" s="923" t="s">
        <v>11675</v>
      </c>
    </row>
    <row r="3983" spans="1:9">
      <c r="A3983" s="1151"/>
      <c r="B3983" s="922" t="s">
        <v>616</v>
      </c>
      <c r="C3983" s="920" t="s">
        <v>678</v>
      </c>
      <c r="D3983" s="923" t="s">
        <v>16341</v>
      </c>
      <c r="E3983" s="920" t="s">
        <v>862</v>
      </c>
      <c r="F3983" s="921">
        <v>28</v>
      </c>
      <c r="G3983" s="920" t="s">
        <v>10858</v>
      </c>
      <c r="H3983" s="922" t="s">
        <v>27147</v>
      </c>
      <c r="I3983" s="923" t="s">
        <v>564</v>
      </c>
    </row>
    <row r="3984" spans="1:9">
      <c r="A3984" s="1151"/>
      <c r="B3984" s="922" t="s">
        <v>15275</v>
      </c>
      <c r="C3984" s="920" t="s">
        <v>723</v>
      </c>
      <c r="D3984" s="923" t="s">
        <v>15276</v>
      </c>
      <c r="E3984" s="920" t="s">
        <v>1315</v>
      </c>
      <c r="F3984" s="921">
        <v>13</v>
      </c>
      <c r="G3984" s="920" t="s">
        <v>26859</v>
      </c>
      <c r="H3984" s="922" t="s">
        <v>2057</v>
      </c>
      <c r="I3984" s="923" t="s">
        <v>937</v>
      </c>
    </row>
    <row r="3985" spans="1:9">
      <c r="A3985" s="1151"/>
      <c r="B3985" s="922" t="s">
        <v>615</v>
      </c>
      <c r="C3985" s="920" t="s">
        <v>722</v>
      </c>
      <c r="D3985" s="923" t="s">
        <v>821</v>
      </c>
      <c r="E3985" s="920" t="s">
        <v>1314</v>
      </c>
      <c r="F3985" s="921">
        <v>5</v>
      </c>
      <c r="G3985" s="920" t="s">
        <v>26877</v>
      </c>
      <c r="H3985" s="922" t="s">
        <v>2504</v>
      </c>
      <c r="I3985" s="923" t="s">
        <v>2525</v>
      </c>
    </row>
    <row r="3986" spans="1:9" ht="40.5">
      <c r="A3986" s="1151"/>
      <c r="B3986" s="922" t="s">
        <v>615</v>
      </c>
      <c r="C3986" s="920" t="s">
        <v>722</v>
      </c>
      <c r="D3986" s="923" t="s">
        <v>821</v>
      </c>
      <c r="E3986" s="920" t="s">
        <v>1314</v>
      </c>
      <c r="F3986" s="921">
        <v>5</v>
      </c>
      <c r="G3986" s="920" t="s">
        <v>26859</v>
      </c>
      <c r="H3986" s="922" t="s">
        <v>12920</v>
      </c>
      <c r="I3986" s="923" t="s">
        <v>27148</v>
      </c>
    </row>
    <row r="3987" spans="1:9">
      <c r="A3987" s="1151"/>
      <c r="B3987" s="922" t="s">
        <v>13000</v>
      </c>
      <c r="C3987" s="920" t="s">
        <v>13001</v>
      </c>
      <c r="D3987" s="923" t="s">
        <v>16628</v>
      </c>
      <c r="E3987" s="920" t="s">
        <v>13002</v>
      </c>
      <c r="F3987" s="921">
        <v>32</v>
      </c>
      <c r="G3987" s="920" t="s">
        <v>26859</v>
      </c>
      <c r="H3987" s="922" t="s">
        <v>13003</v>
      </c>
      <c r="I3987" s="923" t="s">
        <v>937</v>
      </c>
    </row>
    <row r="3988" spans="1:9">
      <c r="A3988" s="1151"/>
      <c r="B3988" s="922" t="s">
        <v>12243</v>
      </c>
      <c r="C3988" s="920" t="s">
        <v>7486</v>
      </c>
      <c r="D3988" s="923" t="s">
        <v>12244</v>
      </c>
      <c r="E3988" s="920" t="s">
        <v>19110</v>
      </c>
      <c r="F3988" s="921">
        <v>3</v>
      </c>
      <c r="G3988" s="920" t="s">
        <v>26859</v>
      </c>
      <c r="H3988" s="922" t="s">
        <v>1289</v>
      </c>
      <c r="I3988" s="923" t="s">
        <v>11287</v>
      </c>
    </row>
    <row r="3989" spans="1:9">
      <c r="A3989" s="1151"/>
      <c r="B3989" s="922" t="s">
        <v>614</v>
      </c>
      <c r="C3989" s="920" t="s">
        <v>719</v>
      </c>
      <c r="D3989" s="923" t="s">
        <v>819</v>
      </c>
      <c r="E3989" s="920" t="s">
        <v>1311</v>
      </c>
      <c r="F3989" s="921">
        <v>4</v>
      </c>
      <c r="G3989" s="920" t="s">
        <v>26859</v>
      </c>
      <c r="H3989" s="922"/>
      <c r="I3989" s="923" t="s">
        <v>937</v>
      </c>
    </row>
    <row r="3990" spans="1:9">
      <c r="A3990" s="1151"/>
      <c r="B3990" s="922" t="s">
        <v>8106</v>
      </c>
      <c r="C3990" s="920" t="s">
        <v>20986</v>
      </c>
      <c r="D3990" s="923" t="s">
        <v>20987</v>
      </c>
      <c r="E3990" s="920" t="s">
        <v>20988</v>
      </c>
      <c r="F3990" s="921">
        <v>4</v>
      </c>
      <c r="G3990" s="920" t="s">
        <v>26859</v>
      </c>
      <c r="H3990" s="922" t="s">
        <v>4810</v>
      </c>
      <c r="I3990" s="923" t="s">
        <v>937</v>
      </c>
    </row>
    <row r="3991" spans="1:9">
      <c r="A3991" s="1151"/>
      <c r="B3991" s="922" t="s">
        <v>25040</v>
      </c>
      <c r="C3991" s="920" t="s">
        <v>12171</v>
      </c>
      <c r="D3991" s="923" t="s">
        <v>12172</v>
      </c>
      <c r="E3991" s="920" t="s">
        <v>25041</v>
      </c>
      <c r="F3991" s="921">
        <v>77</v>
      </c>
      <c r="G3991" s="920" t="s">
        <v>26859</v>
      </c>
      <c r="H3991" s="922" t="s">
        <v>25042</v>
      </c>
      <c r="I3991" s="923" t="s">
        <v>931</v>
      </c>
    </row>
    <row r="3992" spans="1:9">
      <c r="A3992" s="1151"/>
      <c r="B3992" s="922" t="s">
        <v>613</v>
      </c>
      <c r="C3992" s="920" t="s">
        <v>718</v>
      </c>
      <c r="D3992" s="923" t="s">
        <v>817</v>
      </c>
      <c r="E3992" s="920" t="s">
        <v>1310</v>
      </c>
      <c r="F3992" s="921">
        <v>25</v>
      </c>
      <c r="G3992" s="920" t="s">
        <v>26859</v>
      </c>
      <c r="H3992" s="922" t="s">
        <v>906</v>
      </c>
      <c r="I3992" s="923" t="s">
        <v>931</v>
      </c>
    </row>
    <row r="3993" spans="1:9">
      <c r="A3993" s="1151"/>
      <c r="B3993" s="922" t="s">
        <v>12170</v>
      </c>
      <c r="C3993" s="920" t="s">
        <v>12171</v>
      </c>
      <c r="D3993" s="923" t="s">
        <v>18963</v>
      </c>
      <c r="E3993" s="920" t="s">
        <v>12173</v>
      </c>
      <c r="F3993" s="921">
        <v>30</v>
      </c>
      <c r="G3993" s="920" t="s">
        <v>26859</v>
      </c>
      <c r="H3993" s="922"/>
      <c r="I3993" s="923" t="s">
        <v>564</v>
      </c>
    </row>
    <row r="3994" spans="1:9">
      <c r="A3994" s="1151"/>
      <c r="B3994" s="922" t="s">
        <v>611</v>
      </c>
      <c r="C3994" s="920" t="s">
        <v>716</v>
      </c>
      <c r="D3994" s="923" t="s">
        <v>816</v>
      </c>
      <c r="E3994" s="920" t="s">
        <v>1309</v>
      </c>
      <c r="F3994" s="921">
        <v>1</v>
      </c>
      <c r="G3994" s="920" t="s">
        <v>26859</v>
      </c>
      <c r="H3994" s="922" t="s">
        <v>894</v>
      </c>
      <c r="I3994" s="923" t="s">
        <v>937</v>
      </c>
    </row>
    <row r="3995" spans="1:9">
      <c r="A3995" s="1151"/>
      <c r="B3995" s="922" t="s">
        <v>609</v>
      </c>
      <c r="C3995" s="920" t="s">
        <v>714</v>
      </c>
      <c r="D3995" s="923" t="s">
        <v>14649</v>
      </c>
      <c r="E3995" s="920" t="s">
        <v>1307</v>
      </c>
      <c r="F3995" s="921">
        <v>2</v>
      </c>
      <c r="G3995" s="920" t="s">
        <v>26859</v>
      </c>
      <c r="H3995" s="922" t="s">
        <v>11834</v>
      </c>
      <c r="I3995" s="923" t="s">
        <v>564</v>
      </c>
    </row>
    <row r="3996" spans="1:9">
      <c r="A3996" s="1151"/>
      <c r="B3996" s="922" t="s">
        <v>608</v>
      </c>
      <c r="C3996" s="920" t="s">
        <v>713</v>
      </c>
      <c r="D3996" s="923" t="s">
        <v>18811</v>
      </c>
      <c r="E3996" s="920" t="s">
        <v>1306</v>
      </c>
      <c r="F3996" s="921">
        <v>5</v>
      </c>
      <c r="G3996" s="920" t="s">
        <v>26859</v>
      </c>
      <c r="H3996" s="922"/>
      <c r="I3996" s="923" t="s">
        <v>564</v>
      </c>
    </row>
    <row r="3997" spans="1:9">
      <c r="A3997" s="1151"/>
      <c r="B3997" s="922" t="s">
        <v>16404</v>
      </c>
      <c r="C3997" s="920" t="s">
        <v>711</v>
      </c>
      <c r="D3997" s="923" t="s">
        <v>16405</v>
      </c>
      <c r="E3997" s="920" t="s">
        <v>16406</v>
      </c>
      <c r="F3997" s="921">
        <v>4</v>
      </c>
      <c r="G3997" s="920" t="s">
        <v>10858</v>
      </c>
      <c r="H3997" s="922" t="s">
        <v>904</v>
      </c>
      <c r="I3997" s="923" t="s">
        <v>929</v>
      </c>
    </row>
    <row r="3998" spans="1:9">
      <c r="A3998" s="1151"/>
      <c r="B3998" s="922" t="s">
        <v>606</v>
      </c>
      <c r="C3998" s="920" t="s">
        <v>3239</v>
      </c>
      <c r="D3998" s="923" t="s">
        <v>12112</v>
      </c>
      <c r="E3998" s="920" t="s">
        <v>18758</v>
      </c>
      <c r="F3998" s="921">
        <v>2</v>
      </c>
      <c r="G3998" s="920" t="s">
        <v>26859</v>
      </c>
      <c r="H3998" s="922" t="s">
        <v>560</v>
      </c>
      <c r="I3998" s="923" t="s">
        <v>931</v>
      </c>
    </row>
    <row r="3999" spans="1:9">
      <c r="A3999" s="1151"/>
      <c r="B3999" s="922" t="s">
        <v>605</v>
      </c>
      <c r="C3999" s="920" t="s">
        <v>710</v>
      </c>
      <c r="D3999" s="923" t="s">
        <v>12103</v>
      </c>
      <c r="E3999" s="920" t="s">
        <v>1304</v>
      </c>
      <c r="F3999" s="921">
        <v>4</v>
      </c>
      <c r="G3999" s="920" t="s">
        <v>26859</v>
      </c>
      <c r="H3999" s="922" t="s">
        <v>12104</v>
      </c>
      <c r="I3999" s="923" t="s">
        <v>937</v>
      </c>
    </row>
    <row r="4000" spans="1:9">
      <c r="A4000" s="1151"/>
      <c r="B4000" s="922" t="s">
        <v>604</v>
      </c>
      <c r="C4000" s="920" t="s">
        <v>709</v>
      </c>
      <c r="D4000" s="923" t="s">
        <v>814</v>
      </c>
      <c r="E4000" s="920" t="s">
        <v>1303</v>
      </c>
      <c r="F4000" s="921">
        <v>1</v>
      </c>
      <c r="G4000" s="920" t="s">
        <v>26859</v>
      </c>
      <c r="H4000" s="922" t="s">
        <v>18723</v>
      </c>
      <c r="I4000" s="923" t="s">
        <v>937</v>
      </c>
    </row>
    <row r="4001" spans="1:9">
      <c r="A4001" s="1151"/>
      <c r="B4001" s="922" t="s">
        <v>603</v>
      </c>
      <c r="C4001" s="920" t="s">
        <v>708</v>
      </c>
      <c r="D4001" s="923" t="s">
        <v>24263</v>
      </c>
      <c r="E4001" s="920" t="s">
        <v>15268</v>
      </c>
      <c r="F4001" s="921">
        <v>2</v>
      </c>
      <c r="G4001" s="920" t="s">
        <v>26859</v>
      </c>
      <c r="H4001" s="922" t="s">
        <v>902</v>
      </c>
      <c r="I4001" s="923" t="s">
        <v>2525</v>
      </c>
    </row>
    <row r="4002" spans="1:9">
      <c r="A4002" s="1151"/>
      <c r="B4002" s="922" t="s">
        <v>602</v>
      </c>
      <c r="C4002" s="920" t="s">
        <v>707</v>
      </c>
      <c r="D4002" s="923" t="s">
        <v>813</v>
      </c>
      <c r="E4002" s="920" t="s">
        <v>1302</v>
      </c>
      <c r="F4002" s="921">
        <v>11</v>
      </c>
      <c r="G4002" s="920" t="s">
        <v>26859</v>
      </c>
      <c r="H4002" s="922" t="s">
        <v>15937</v>
      </c>
      <c r="I4002" s="923" t="s">
        <v>931</v>
      </c>
    </row>
    <row r="4003" spans="1:9" ht="27">
      <c r="A4003" s="1151"/>
      <c r="B4003" s="922" t="s">
        <v>601</v>
      </c>
      <c r="C4003" s="920" t="s">
        <v>706</v>
      </c>
      <c r="D4003" s="923" t="s">
        <v>812</v>
      </c>
      <c r="E4003" s="920" t="s">
        <v>1301</v>
      </c>
      <c r="F4003" s="921">
        <v>2</v>
      </c>
      <c r="G4003" s="920" t="s">
        <v>26859</v>
      </c>
      <c r="H4003" s="922" t="s">
        <v>28907</v>
      </c>
      <c r="I4003" s="923" t="s">
        <v>931</v>
      </c>
    </row>
    <row r="4004" spans="1:9">
      <c r="A4004" s="1151"/>
      <c r="B4004" s="922" t="s">
        <v>600</v>
      </c>
      <c r="C4004" s="920" t="s">
        <v>705</v>
      </c>
      <c r="D4004" s="923" t="s">
        <v>811</v>
      </c>
      <c r="E4004" s="920"/>
      <c r="F4004" s="921">
        <v>1</v>
      </c>
      <c r="G4004" s="920" t="s">
        <v>26859</v>
      </c>
      <c r="H4004" s="922" t="s">
        <v>901</v>
      </c>
      <c r="I4004" s="923" t="s">
        <v>934</v>
      </c>
    </row>
    <row r="4005" spans="1:9">
      <c r="A4005" s="1151"/>
      <c r="B4005" s="922" t="s">
        <v>22947</v>
      </c>
      <c r="C4005" s="920" t="s">
        <v>704</v>
      </c>
      <c r="D4005" s="923" t="s">
        <v>22948</v>
      </c>
      <c r="E4005" s="920" t="s">
        <v>22949</v>
      </c>
      <c r="F4005" s="921">
        <v>18</v>
      </c>
      <c r="G4005" s="920" t="s">
        <v>26859</v>
      </c>
      <c r="H4005" s="922"/>
      <c r="I4005" s="923" t="s">
        <v>13805</v>
      </c>
    </row>
    <row r="4006" spans="1:9">
      <c r="A4006" s="1151"/>
      <c r="B4006" s="922" t="s">
        <v>13118</v>
      </c>
      <c r="C4006" s="920" t="s">
        <v>764</v>
      </c>
      <c r="D4006" s="923" t="s">
        <v>13119</v>
      </c>
      <c r="E4006" s="920" t="s">
        <v>1347</v>
      </c>
      <c r="F4006" s="921">
        <v>15</v>
      </c>
      <c r="G4006" s="920" t="s">
        <v>10858</v>
      </c>
      <c r="H4006" s="922" t="s">
        <v>27149</v>
      </c>
      <c r="I4006" s="923" t="s">
        <v>1851</v>
      </c>
    </row>
    <row r="4007" spans="1:9">
      <c r="A4007" s="1151"/>
      <c r="B4007" s="922" t="s">
        <v>13118</v>
      </c>
      <c r="C4007" s="920" t="s">
        <v>764</v>
      </c>
      <c r="D4007" s="923" t="s">
        <v>13119</v>
      </c>
      <c r="E4007" s="920" t="s">
        <v>1347</v>
      </c>
      <c r="F4007" s="921">
        <v>15</v>
      </c>
      <c r="G4007" s="920" t="s">
        <v>10858</v>
      </c>
      <c r="H4007" s="922" t="s">
        <v>13120</v>
      </c>
      <c r="I4007" s="923" t="s">
        <v>1851</v>
      </c>
    </row>
    <row r="4008" spans="1:9">
      <c r="A4008" s="1151"/>
      <c r="B4008" s="922" t="s">
        <v>599</v>
      </c>
      <c r="C4008" s="920" t="s">
        <v>702</v>
      </c>
      <c r="D4008" s="923" t="s">
        <v>810</v>
      </c>
      <c r="E4008" s="920" t="s">
        <v>884</v>
      </c>
      <c r="F4008" s="921">
        <v>8</v>
      </c>
      <c r="G4008" s="920" t="s">
        <v>26859</v>
      </c>
      <c r="H4008" s="922" t="s">
        <v>22185</v>
      </c>
      <c r="I4008" s="923" t="s">
        <v>929</v>
      </c>
    </row>
    <row r="4009" spans="1:9">
      <c r="A4009" s="1151"/>
      <c r="B4009" s="922" t="s">
        <v>598</v>
      </c>
      <c r="C4009" s="920" t="s">
        <v>701</v>
      </c>
      <c r="D4009" s="923" t="s">
        <v>18586</v>
      </c>
      <c r="E4009" s="920" t="s">
        <v>883</v>
      </c>
      <c r="F4009" s="921">
        <v>9</v>
      </c>
      <c r="G4009" s="920" t="s">
        <v>26859</v>
      </c>
      <c r="H4009" s="922"/>
      <c r="I4009" s="923" t="s">
        <v>564</v>
      </c>
    </row>
    <row r="4010" spans="1:9">
      <c r="A4010" s="1151"/>
      <c r="B4010" s="922" t="s">
        <v>13295</v>
      </c>
      <c r="C4010" s="920" t="s">
        <v>13296</v>
      </c>
      <c r="D4010" s="923" t="s">
        <v>13297</v>
      </c>
      <c r="E4010" s="920" t="s">
        <v>13298</v>
      </c>
      <c r="F4010" s="921">
        <v>9</v>
      </c>
      <c r="G4010" s="920" t="s">
        <v>26859</v>
      </c>
      <c r="H4010" s="922" t="s">
        <v>20960</v>
      </c>
      <c r="I4010" s="923" t="s">
        <v>930</v>
      </c>
    </row>
    <row r="4011" spans="1:9">
      <c r="A4011" s="1151"/>
      <c r="B4011" s="922" t="s">
        <v>21919</v>
      </c>
      <c r="C4011" s="920" t="s">
        <v>21920</v>
      </c>
      <c r="D4011" s="923" t="s">
        <v>21921</v>
      </c>
      <c r="E4011" s="920" t="s">
        <v>21922</v>
      </c>
      <c r="F4011" s="921">
        <v>4</v>
      </c>
      <c r="G4011" s="920" t="s">
        <v>26859</v>
      </c>
      <c r="H4011" s="922" t="s">
        <v>25219</v>
      </c>
      <c r="I4011" s="923" t="s">
        <v>931</v>
      </c>
    </row>
    <row r="4012" spans="1:9">
      <c r="A4012" s="1151"/>
      <c r="B4012" s="922" t="s">
        <v>21919</v>
      </c>
      <c r="C4012" s="920" t="s">
        <v>21920</v>
      </c>
      <c r="D4012" s="923" t="s">
        <v>21921</v>
      </c>
      <c r="E4012" s="920" t="s">
        <v>21922</v>
      </c>
      <c r="F4012" s="921">
        <v>4</v>
      </c>
      <c r="G4012" s="920" t="s">
        <v>26859</v>
      </c>
      <c r="H4012" s="922" t="s">
        <v>5176</v>
      </c>
      <c r="I4012" s="923" t="s">
        <v>931</v>
      </c>
    </row>
    <row r="4013" spans="1:9">
      <c r="A4013" s="1151"/>
      <c r="B4013" s="922" t="s">
        <v>597</v>
      </c>
      <c r="C4013" s="920" t="s">
        <v>700</v>
      </c>
      <c r="D4013" s="923" t="s">
        <v>11388</v>
      </c>
      <c r="E4013" s="920" t="s">
        <v>882</v>
      </c>
      <c r="F4013" s="921">
        <v>18</v>
      </c>
      <c r="G4013" s="920" t="s">
        <v>26859</v>
      </c>
      <c r="H4013" s="922" t="s">
        <v>11389</v>
      </c>
      <c r="I4013" s="923" t="s">
        <v>13286</v>
      </c>
    </row>
    <row r="4014" spans="1:9">
      <c r="A4014" s="1151"/>
      <c r="B4014" s="922" t="s">
        <v>596</v>
      </c>
      <c r="C4014" s="920" t="s">
        <v>699</v>
      </c>
      <c r="D4014" s="923" t="s">
        <v>809</v>
      </c>
      <c r="E4014" s="920" t="s">
        <v>881</v>
      </c>
      <c r="F4014" s="921">
        <v>10</v>
      </c>
      <c r="G4014" s="920" t="s">
        <v>26877</v>
      </c>
      <c r="H4014" s="922" t="s">
        <v>900</v>
      </c>
      <c r="I4014" s="923" t="s">
        <v>935</v>
      </c>
    </row>
    <row r="4015" spans="1:9">
      <c r="A4015" s="1151"/>
      <c r="B4015" s="922" t="s">
        <v>595</v>
      </c>
      <c r="C4015" s="920" t="s">
        <v>698</v>
      </c>
      <c r="D4015" s="923" t="s">
        <v>25218</v>
      </c>
      <c r="E4015" s="920" t="s">
        <v>880</v>
      </c>
      <c r="F4015" s="921">
        <v>7</v>
      </c>
      <c r="G4015" s="920" t="s">
        <v>26859</v>
      </c>
      <c r="H4015" s="922" t="s">
        <v>563</v>
      </c>
      <c r="I4015" s="923" t="s">
        <v>931</v>
      </c>
    </row>
    <row r="4016" spans="1:9">
      <c r="A4016" s="1151"/>
      <c r="B4016" s="922" t="s">
        <v>15733</v>
      </c>
      <c r="C4016" s="920" t="s">
        <v>697</v>
      </c>
      <c r="D4016" s="923" t="s">
        <v>808</v>
      </c>
      <c r="E4016" s="920" t="s">
        <v>879</v>
      </c>
      <c r="F4016" s="921">
        <v>3</v>
      </c>
      <c r="G4016" s="920" t="s">
        <v>26859</v>
      </c>
      <c r="H4016" s="922" t="s">
        <v>25213</v>
      </c>
      <c r="I4016" s="923" t="s">
        <v>934</v>
      </c>
    </row>
    <row r="4017" spans="1:9">
      <c r="A4017" s="1151"/>
      <c r="B4017" s="922" t="s">
        <v>594</v>
      </c>
      <c r="C4017" s="920" t="s">
        <v>696</v>
      </c>
      <c r="D4017" s="923" t="s">
        <v>807</v>
      </c>
      <c r="E4017" s="920" t="s">
        <v>878</v>
      </c>
      <c r="F4017" s="921">
        <v>69</v>
      </c>
      <c r="G4017" s="920" t="s">
        <v>26859</v>
      </c>
      <c r="H4017" s="922" t="s">
        <v>4789</v>
      </c>
      <c r="I4017" s="923" t="s">
        <v>13290</v>
      </c>
    </row>
    <row r="4018" spans="1:9">
      <c r="A4018" s="1151"/>
      <c r="B4018" s="922" t="s">
        <v>593</v>
      </c>
      <c r="C4018" s="920" t="s">
        <v>14814</v>
      </c>
      <c r="D4018" s="923" t="s">
        <v>806</v>
      </c>
      <c r="E4018" s="920" t="s">
        <v>26205</v>
      </c>
      <c r="F4018" s="921">
        <v>592</v>
      </c>
      <c r="G4018" s="920" t="s">
        <v>26877</v>
      </c>
      <c r="H4018" s="922"/>
      <c r="I4018" s="923" t="s">
        <v>936</v>
      </c>
    </row>
    <row r="4019" spans="1:9">
      <c r="A4019" s="1151"/>
      <c r="B4019" s="922" t="s">
        <v>592</v>
      </c>
      <c r="C4019" s="920" t="s">
        <v>695</v>
      </c>
      <c r="D4019" s="923" t="s">
        <v>805</v>
      </c>
      <c r="E4019" s="920" t="s">
        <v>13722</v>
      </c>
      <c r="F4019" s="921">
        <v>15</v>
      </c>
      <c r="G4019" s="920" t="s">
        <v>26859</v>
      </c>
      <c r="H4019" s="922" t="s">
        <v>21656</v>
      </c>
      <c r="I4019" s="923" t="s">
        <v>933</v>
      </c>
    </row>
    <row r="4020" spans="1:9">
      <c r="A4020" s="1151"/>
      <c r="B4020" s="922" t="s">
        <v>591</v>
      </c>
      <c r="C4020" s="920" t="s">
        <v>1056</v>
      </c>
      <c r="D4020" s="923" t="s">
        <v>28641</v>
      </c>
      <c r="E4020" s="920" t="s">
        <v>877</v>
      </c>
      <c r="F4020" s="921">
        <v>5</v>
      </c>
      <c r="G4020" s="920" t="s">
        <v>26859</v>
      </c>
      <c r="H4020" s="922" t="s">
        <v>14067</v>
      </c>
      <c r="I4020" s="923" t="s">
        <v>564</v>
      </c>
    </row>
    <row r="4021" spans="1:9">
      <c r="A4021" s="1151"/>
      <c r="B4021" s="922" t="s">
        <v>11938</v>
      </c>
      <c r="C4021" s="920" t="s">
        <v>11939</v>
      </c>
      <c r="D4021" s="923" t="s">
        <v>11940</v>
      </c>
      <c r="E4021" s="920" t="s">
        <v>11941</v>
      </c>
      <c r="F4021" s="921">
        <v>6</v>
      </c>
      <c r="G4021" s="920" t="s">
        <v>26859</v>
      </c>
      <c r="H4021" s="922" t="s">
        <v>14634</v>
      </c>
      <c r="I4021" s="923" t="s">
        <v>564</v>
      </c>
    </row>
    <row r="4022" spans="1:9">
      <c r="A4022" s="1151"/>
      <c r="B4022" s="922" t="s">
        <v>590</v>
      </c>
      <c r="C4022" s="920" t="s">
        <v>694</v>
      </c>
      <c r="D4022" s="923" t="s">
        <v>804</v>
      </c>
      <c r="E4022" s="920" t="s">
        <v>876</v>
      </c>
      <c r="F4022" s="921">
        <v>2</v>
      </c>
      <c r="G4022" s="920" t="s">
        <v>26859</v>
      </c>
      <c r="H4022" s="922" t="s">
        <v>563</v>
      </c>
      <c r="I4022" s="923" t="s">
        <v>931</v>
      </c>
    </row>
    <row r="4023" spans="1:9">
      <c r="A4023" s="1151"/>
      <c r="B4023" s="922" t="s">
        <v>589</v>
      </c>
      <c r="C4023" s="920" t="s">
        <v>693</v>
      </c>
      <c r="D4023" s="923" t="s">
        <v>803</v>
      </c>
      <c r="E4023" s="920" t="s">
        <v>875</v>
      </c>
      <c r="F4023" s="921">
        <v>9</v>
      </c>
      <c r="G4023" s="920" t="s">
        <v>26859</v>
      </c>
      <c r="H4023" s="922" t="s">
        <v>22130</v>
      </c>
      <c r="I4023" s="923" t="s">
        <v>10926</v>
      </c>
    </row>
    <row r="4024" spans="1:9">
      <c r="A4024" s="1151"/>
      <c r="B4024" s="922" t="s">
        <v>588</v>
      </c>
      <c r="C4024" s="920" t="s">
        <v>692</v>
      </c>
      <c r="D4024" s="923" t="s">
        <v>802</v>
      </c>
      <c r="E4024" s="920" t="s">
        <v>874</v>
      </c>
      <c r="F4024" s="921">
        <v>15</v>
      </c>
      <c r="G4024" s="920" t="s">
        <v>26859</v>
      </c>
      <c r="H4024" s="922" t="s">
        <v>1294</v>
      </c>
      <c r="I4024" s="923" t="s">
        <v>10926</v>
      </c>
    </row>
    <row r="4025" spans="1:9">
      <c r="A4025" s="1151"/>
      <c r="B4025" s="922" t="s">
        <v>587</v>
      </c>
      <c r="C4025" s="920" t="s">
        <v>691</v>
      </c>
      <c r="D4025" s="923" t="s">
        <v>801</v>
      </c>
      <c r="E4025" s="920" t="s">
        <v>25207</v>
      </c>
      <c r="F4025" s="921">
        <v>10</v>
      </c>
      <c r="G4025" s="920" t="s">
        <v>26859</v>
      </c>
      <c r="H4025" s="922" t="s">
        <v>563</v>
      </c>
      <c r="I4025" s="923" t="s">
        <v>936</v>
      </c>
    </row>
    <row r="4026" spans="1:9">
      <c r="A4026" s="1151"/>
      <c r="B4026" s="922" t="s">
        <v>586</v>
      </c>
      <c r="C4026" s="920" t="s">
        <v>690</v>
      </c>
      <c r="D4026" s="923" t="s">
        <v>25201</v>
      </c>
      <c r="E4026" s="920" t="s">
        <v>873</v>
      </c>
      <c r="F4026" s="921">
        <v>13</v>
      </c>
      <c r="G4026" s="920" t="s">
        <v>26859</v>
      </c>
      <c r="H4026" s="922" t="s">
        <v>563</v>
      </c>
      <c r="I4026" s="923" t="s">
        <v>931</v>
      </c>
    </row>
    <row r="4027" spans="1:9">
      <c r="A4027" s="1151"/>
      <c r="B4027" s="922" t="s">
        <v>13960</v>
      </c>
      <c r="C4027" s="920" t="s">
        <v>760</v>
      </c>
      <c r="D4027" s="923" t="s">
        <v>16649</v>
      </c>
      <c r="E4027" s="920" t="s">
        <v>1345</v>
      </c>
      <c r="F4027" s="921">
        <v>24</v>
      </c>
      <c r="G4027" s="920" t="s">
        <v>26859</v>
      </c>
      <c r="H4027" s="922" t="s">
        <v>21916</v>
      </c>
      <c r="I4027" s="923" t="s">
        <v>564</v>
      </c>
    </row>
    <row r="4028" spans="1:9">
      <c r="A4028" s="1151"/>
      <c r="B4028" s="922" t="s">
        <v>585</v>
      </c>
      <c r="C4028" s="920" t="s">
        <v>689</v>
      </c>
      <c r="D4028" s="923" t="s">
        <v>800</v>
      </c>
      <c r="E4028" s="920" t="s">
        <v>872</v>
      </c>
      <c r="F4028" s="921">
        <v>11</v>
      </c>
      <c r="G4028" s="920" t="s">
        <v>26859</v>
      </c>
      <c r="H4028" s="922" t="s">
        <v>563</v>
      </c>
      <c r="I4028" s="923" t="s">
        <v>931</v>
      </c>
    </row>
    <row r="4029" spans="1:9">
      <c r="A4029" s="1151"/>
      <c r="B4029" s="922" t="s">
        <v>584</v>
      </c>
      <c r="C4029" s="920" t="s">
        <v>15906</v>
      </c>
      <c r="D4029" s="923" t="s">
        <v>799</v>
      </c>
      <c r="E4029" s="920" t="s">
        <v>25195</v>
      </c>
      <c r="F4029" s="921">
        <v>4</v>
      </c>
      <c r="G4029" s="920" t="s">
        <v>26859</v>
      </c>
      <c r="H4029" s="922" t="s">
        <v>563</v>
      </c>
      <c r="I4029" s="923" t="s">
        <v>931</v>
      </c>
    </row>
    <row r="4030" spans="1:9">
      <c r="A4030" s="1151"/>
      <c r="B4030" s="922" t="s">
        <v>22501</v>
      </c>
      <c r="C4030" s="920" t="s">
        <v>22502</v>
      </c>
      <c r="D4030" s="923" t="s">
        <v>22503</v>
      </c>
      <c r="E4030" s="920" t="s">
        <v>22504</v>
      </c>
      <c r="F4030" s="921">
        <v>19</v>
      </c>
      <c r="G4030" s="920" t="s">
        <v>26859</v>
      </c>
      <c r="H4030" s="922"/>
      <c r="I4030" s="923" t="s">
        <v>931</v>
      </c>
    </row>
    <row r="4031" spans="1:9">
      <c r="A4031" s="1151"/>
      <c r="B4031" s="922" t="s">
        <v>14509</v>
      </c>
      <c r="C4031" s="920" t="s">
        <v>22881</v>
      </c>
      <c r="D4031" s="923" t="s">
        <v>14510</v>
      </c>
      <c r="E4031" s="920" t="s">
        <v>22882</v>
      </c>
      <c r="F4031" s="921">
        <v>7</v>
      </c>
      <c r="G4031" s="920" t="s">
        <v>26859</v>
      </c>
      <c r="H4031" s="922" t="s">
        <v>22883</v>
      </c>
      <c r="I4031" s="923" t="s">
        <v>937</v>
      </c>
    </row>
    <row r="4032" spans="1:9">
      <c r="A4032" s="1151"/>
      <c r="B4032" s="922" t="s">
        <v>25190</v>
      </c>
      <c r="C4032" s="920" t="s">
        <v>25191</v>
      </c>
      <c r="D4032" s="923" t="s">
        <v>25192</v>
      </c>
      <c r="E4032" s="920" t="s">
        <v>25193</v>
      </c>
      <c r="F4032" s="921">
        <v>10</v>
      </c>
      <c r="G4032" s="920" t="s">
        <v>26859</v>
      </c>
      <c r="H4032" s="922" t="s">
        <v>563</v>
      </c>
      <c r="I4032" s="923" t="s">
        <v>2525</v>
      </c>
    </row>
    <row r="4033" spans="1:9" ht="27">
      <c r="A4033" s="1151"/>
      <c r="B4033" s="922" t="s">
        <v>583</v>
      </c>
      <c r="C4033" s="920" t="s">
        <v>688</v>
      </c>
      <c r="D4033" s="923" t="s">
        <v>798</v>
      </c>
      <c r="E4033" s="920" t="s">
        <v>871</v>
      </c>
      <c r="F4033" s="921">
        <v>20</v>
      </c>
      <c r="G4033" s="920" t="s">
        <v>26859</v>
      </c>
      <c r="H4033" s="922" t="s">
        <v>897</v>
      </c>
      <c r="I4033" s="923" t="s">
        <v>16508</v>
      </c>
    </row>
    <row r="4034" spans="1:9">
      <c r="A4034" s="1151"/>
      <c r="B4034" s="922" t="s">
        <v>582</v>
      </c>
      <c r="C4034" s="920" t="s">
        <v>686</v>
      </c>
      <c r="D4034" s="923" t="s">
        <v>797</v>
      </c>
      <c r="E4034" s="920" t="s">
        <v>870</v>
      </c>
      <c r="F4034" s="921">
        <v>13</v>
      </c>
      <c r="G4034" s="920" t="s">
        <v>26859</v>
      </c>
      <c r="H4034" s="922" t="s">
        <v>13949</v>
      </c>
      <c r="I4034" s="923" t="s">
        <v>934</v>
      </c>
    </row>
    <row r="4035" spans="1:9">
      <c r="A4035" s="1151"/>
      <c r="B4035" s="922" t="s">
        <v>23074</v>
      </c>
      <c r="C4035" s="920" t="s">
        <v>23075</v>
      </c>
      <c r="D4035" s="923" t="s">
        <v>23076</v>
      </c>
      <c r="E4035" s="920" t="s">
        <v>23077</v>
      </c>
      <c r="F4035" s="921">
        <v>5</v>
      </c>
      <c r="G4035" s="920" t="s">
        <v>26859</v>
      </c>
      <c r="H4035" s="922" t="s">
        <v>891</v>
      </c>
      <c r="I4035" s="923" t="s">
        <v>564</v>
      </c>
    </row>
    <row r="4036" spans="1:9">
      <c r="A4036" s="1151"/>
      <c r="B4036" s="922" t="s">
        <v>13256</v>
      </c>
      <c r="C4036" s="920" t="s">
        <v>20926</v>
      </c>
      <c r="D4036" s="923" t="s">
        <v>13257</v>
      </c>
      <c r="E4036" s="920" t="s">
        <v>1341</v>
      </c>
      <c r="F4036" s="921">
        <v>40</v>
      </c>
      <c r="G4036" s="920" t="s">
        <v>26859</v>
      </c>
      <c r="H4036" s="922" t="s">
        <v>27150</v>
      </c>
      <c r="I4036" s="923" t="s">
        <v>933</v>
      </c>
    </row>
    <row r="4037" spans="1:9">
      <c r="A4037" s="1151"/>
      <c r="B4037" s="922" t="s">
        <v>581</v>
      </c>
      <c r="C4037" s="920" t="s">
        <v>685</v>
      </c>
      <c r="D4037" s="923" t="s">
        <v>796</v>
      </c>
      <c r="E4037" s="920" t="s">
        <v>869</v>
      </c>
      <c r="F4037" s="921">
        <v>3</v>
      </c>
      <c r="G4037" s="920" t="s">
        <v>26877</v>
      </c>
      <c r="H4037" s="922" t="s">
        <v>7172</v>
      </c>
      <c r="I4037" s="923" t="s">
        <v>933</v>
      </c>
    </row>
    <row r="4038" spans="1:9">
      <c r="A4038" s="1151"/>
      <c r="B4038" s="922" t="s">
        <v>580</v>
      </c>
      <c r="C4038" s="920" t="s">
        <v>684</v>
      </c>
      <c r="D4038" s="923" t="s">
        <v>795</v>
      </c>
      <c r="E4038" s="920" t="s">
        <v>868</v>
      </c>
      <c r="F4038" s="921">
        <v>4</v>
      </c>
      <c r="G4038" s="920" t="s">
        <v>26859</v>
      </c>
      <c r="H4038" s="922" t="s">
        <v>16507</v>
      </c>
      <c r="I4038" s="923" t="s">
        <v>937</v>
      </c>
    </row>
    <row r="4039" spans="1:9">
      <c r="A4039" s="1151"/>
      <c r="B4039" s="922" t="s">
        <v>579</v>
      </c>
      <c r="C4039" s="920" t="s">
        <v>683</v>
      </c>
      <c r="D4039" s="923" t="s">
        <v>793</v>
      </c>
      <c r="E4039" s="920" t="s">
        <v>867</v>
      </c>
      <c r="F4039" s="921">
        <v>3</v>
      </c>
      <c r="G4039" s="920" t="s">
        <v>26859</v>
      </c>
      <c r="H4039" s="922" t="s">
        <v>563</v>
      </c>
      <c r="I4039" s="923" t="s">
        <v>564</v>
      </c>
    </row>
    <row r="4040" spans="1:9">
      <c r="A4040" s="1151"/>
      <c r="B4040" s="922" t="s">
        <v>21899</v>
      </c>
      <c r="C4040" s="920" t="s">
        <v>14014</v>
      </c>
      <c r="D4040" s="923" t="s">
        <v>21900</v>
      </c>
      <c r="E4040" s="920" t="s">
        <v>14015</v>
      </c>
      <c r="F4040" s="921">
        <v>7</v>
      </c>
      <c r="G4040" s="920" t="s">
        <v>26859</v>
      </c>
      <c r="H4040" s="922" t="s">
        <v>11682</v>
      </c>
      <c r="I4040" s="923" t="s">
        <v>931</v>
      </c>
    </row>
    <row r="4041" spans="1:9">
      <c r="A4041" s="1151"/>
      <c r="B4041" s="922" t="s">
        <v>21899</v>
      </c>
      <c r="C4041" s="920" t="s">
        <v>14014</v>
      </c>
      <c r="D4041" s="923" t="s">
        <v>21900</v>
      </c>
      <c r="E4041" s="920" t="s">
        <v>14015</v>
      </c>
      <c r="F4041" s="921">
        <v>7</v>
      </c>
      <c r="G4041" s="920" t="s">
        <v>26859</v>
      </c>
      <c r="H4041" s="922" t="s">
        <v>11682</v>
      </c>
      <c r="I4041" s="923" t="s">
        <v>937</v>
      </c>
    </row>
    <row r="4042" spans="1:9">
      <c r="A4042" s="1151"/>
      <c r="B4042" s="922" t="s">
        <v>578</v>
      </c>
      <c r="C4042" s="920" t="s">
        <v>682</v>
      </c>
      <c r="D4042" s="923" t="s">
        <v>792</v>
      </c>
      <c r="E4042" s="920" t="s">
        <v>866</v>
      </c>
      <c r="F4042" s="921">
        <v>1</v>
      </c>
      <c r="G4042" s="920" t="s">
        <v>26859</v>
      </c>
      <c r="H4042" s="922" t="s">
        <v>893</v>
      </c>
      <c r="I4042" s="923" t="s">
        <v>931</v>
      </c>
    </row>
    <row r="4043" spans="1:9">
      <c r="A4043" s="1151"/>
      <c r="B4043" s="922" t="s">
        <v>577</v>
      </c>
      <c r="C4043" s="920" t="s">
        <v>681</v>
      </c>
      <c r="D4043" s="923" t="s">
        <v>791</v>
      </c>
      <c r="E4043" s="920" t="s">
        <v>865</v>
      </c>
      <c r="F4043" s="921">
        <v>17</v>
      </c>
      <c r="G4043" s="920" t="s">
        <v>26859</v>
      </c>
      <c r="H4043" s="922" t="s">
        <v>21257</v>
      </c>
      <c r="I4043" s="923" t="s">
        <v>933</v>
      </c>
    </row>
    <row r="4044" spans="1:9">
      <c r="A4044" s="1151"/>
      <c r="B4044" s="922" t="s">
        <v>576</v>
      </c>
      <c r="C4044" s="920" t="s">
        <v>680</v>
      </c>
      <c r="D4044" s="923" t="s">
        <v>17887</v>
      </c>
      <c r="E4044" s="920" t="s">
        <v>864</v>
      </c>
      <c r="F4044" s="921">
        <v>20</v>
      </c>
      <c r="G4044" s="920" t="s">
        <v>26859</v>
      </c>
      <c r="H4044" s="922" t="s">
        <v>16477</v>
      </c>
      <c r="I4044" s="923" t="s">
        <v>564</v>
      </c>
    </row>
    <row r="4045" spans="1:9">
      <c r="A4045" s="1151"/>
      <c r="B4045" s="922" t="s">
        <v>14370</v>
      </c>
      <c r="C4045" s="920" t="s">
        <v>14371</v>
      </c>
      <c r="D4045" s="923" t="s">
        <v>14372</v>
      </c>
      <c r="E4045" s="920" t="s">
        <v>14373</v>
      </c>
      <c r="F4045" s="921">
        <v>15</v>
      </c>
      <c r="G4045" s="920" t="s">
        <v>26859</v>
      </c>
      <c r="H4045" s="922" t="s">
        <v>1277</v>
      </c>
      <c r="I4045" s="923" t="s">
        <v>564</v>
      </c>
    </row>
    <row r="4046" spans="1:9">
      <c r="A4046" s="1151"/>
      <c r="B4046" s="922" t="s">
        <v>575</v>
      </c>
      <c r="C4046" s="920" t="s">
        <v>679</v>
      </c>
      <c r="D4046" s="923" t="s">
        <v>23621</v>
      </c>
      <c r="E4046" s="920" t="s">
        <v>863</v>
      </c>
      <c r="F4046" s="921">
        <v>5</v>
      </c>
      <c r="G4046" s="920" t="s">
        <v>26877</v>
      </c>
      <c r="H4046" s="922" t="s">
        <v>14894</v>
      </c>
      <c r="I4046" s="923" t="s">
        <v>932</v>
      </c>
    </row>
    <row r="4047" spans="1:9">
      <c r="A4047" s="1151"/>
      <c r="B4047" s="922" t="s">
        <v>574</v>
      </c>
      <c r="C4047" s="920" t="s">
        <v>678</v>
      </c>
      <c r="D4047" s="923" t="s">
        <v>790</v>
      </c>
      <c r="E4047" s="920" t="s">
        <v>862</v>
      </c>
      <c r="F4047" s="921">
        <v>29</v>
      </c>
      <c r="G4047" s="920" t="s">
        <v>26859</v>
      </c>
      <c r="H4047" s="922" t="s">
        <v>891</v>
      </c>
      <c r="I4047" s="923" t="s">
        <v>934</v>
      </c>
    </row>
    <row r="4048" spans="1:9">
      <c r="A4048" s="1151"/>
      <c r="B4048" s="922" t="s">
        <v>15005</v>
      </c>
      <c r="C4048" s="920" t="s">
        <v>678</v>
      </c>
      <c r="D4048" s="923" t="s">
        <v>15006</v>
      </c>
      <c r="E4048" s="920" t="s">
        <v>862</v>
      </c>
      <c r="F4048" s="921">
        <v>29</v>
      </c>
      <c r="G4048" s="920" t="s">
        <v>26861</v>
      </c>
      <c r="H4048" s="922" t="s">
        <v>27151</v>
      </c>
      <c r="I4048" s="923" t="s">
        <v>564</v>
      </c>
    </row>
    <row r="4049" spans="1:9">
      <c r="A4049" s="1151"/>
      <c r="B4049" s="922" t="s">
        <v>15005</v>
      </c>
      <c r="C4049" s="920" t="s">
        <v>678</v>
      </c>
      <c r="D4049" s="923" t="s">
        <v>15006</v>
      </c>
      <c r="E4049" s="920" t="s">
        <v>862</v>
      </c>
      <c r="F4049" s="921">
        <v>29</v>
      </c>
      <c r="G4049" s="920" t="s">
        <v>10858</v>
      </c>
      <c r="H4049" s="922" t="s">
        <v>2513</v>
      </c>
      <c r="I4049" s="923" t="s">
        <v>1851</v>
      </c>
    </row>
    <row r="4050" spans="1:9">
      <c r="A4050" s="1151"/>
      <c r="B4050" s="922" t="s">
        <v>573</v>
      </c>
      <c r="C4050" s="920" t="s">
        <v>677</v>
      </c>
      <c r="D4050" s="923" t="s">
        <v>789</v>
      </c>
      <c r="E4050" s="920" t="s">
        <v>17869</v>
      </c>
      <c r="F4050" s="921">
        <v>34</v>
      </c>
      <c r="G4050" s="920" t="s">
        <v>26859</v>
      </c>
      <c r="H4050" s="922" t="s">
        <v>11695</v>
      </c>
      <c r="I4050" s="923" t="s">
        <v>564</v>
      </c>
    </row>
    <row r="4051" spans="1:9">
      <c r="A4051" s="1151"/>
      <c r="B4051" s="922" t="s">
        <v>573</v>
      </c>
      <c r="C4051" s="920" t="s">
        <v>677</v>
      </c>
      <c r="D4051" s="923" t="s">
        <v>789</v>
      </c>
      <c r="E4051" s="920" t="s">
        <v>17869</v>
      </c>
      <c r="F4051" s="921">
        <v>34</v>
      </c>
      <c r="G4051" s="920" t="s">
        <v>26859</v>
      </c>
      <c r="H4051" s="922" t="s">
        <v>890</v>
      </c>
      <c r="I4051" s="923" t="s">
        <v>937</v>
      </c>
    </row>
    <row r="4052" spans="1:9">
      <c r="A4052" s="1151"/>
      <c r="B4052" s="922" t="s">
        <v>572</v>
      </c>
      <c r="C4052" s="920" t="s">
        <v>676</v>
      </c>
      <c r="D4052" s="923" t="s">
        <v>788</v>
      </c>
      <c r="E4052" s="920" t="s">
        <v>860</v>
      </c>
      <c r="F4052" s="921">
        <v>75</v>
      </c>
      <c r="G4052" s="920" t="s">
        <v>26859</v>
      </c>
      <c r="H4052" s="922" t="s">
        <v>12757</v>
      </c>
      <c r="I4052" s="923" t="s">
        <v>932</v>
      </c>
    </row>
    <row r="4053" spans="1:9">
      <c r="A4053" s="1151"/>
      <c r="B4053" s="922" t="s">
        <v>11652</v>
      </c>
      <c r="C4053" s="920" t="s">
        <v>11653</v>
      </c>
      <c r="D4053" s="923" t="s">
        <v>11654</v>
      </c>
      <c r="E4053" s="920" t="s">
        <v>11655</v>
      </c>
      <c r="F4053" s="921">
        <v>12</v>
      </c>
      <c r="G4053" s="920" t="s">
        <v>26859</v>
      </c>
      <c r="H4053" s="922" t="s">
        <v>4802</v>
      </c>
      <c r="I4053" s="923" t="s">
        <v>937</v>
      </c>
    </row>
    <row r="4054" spans="1:9" ht="27">
      <c r="A4054" s="1151"/>
      <c r="B4054" s="922" t="s">
        <v>22894</v>
      </c>
      <c r="C4054" s="920" t="s">
        <v>22895</v>
      </c>
      <c r="D4054" s="923" t="s">
        <v>22896</v>
      </c>
      <c r="E4054" s="920" t="s">
        <v>22897</v>
      </c>
      <c r="F4054" s="921">
        <v>9</v>
      </c>
      <c r="G4054" s="920" t="s">
        <v>26859</v>
      </c>
      <c r="H4054" s="922"/>
      <c r="I4054" s="923" t="s">
        <v>22898</v>
      </c>
    </row>
    <row r="4055" spans="1:9">
      <c r="A4055" s="1151"/>
      <c r="B4055" s="922" t="s">
        <v>571</v>
      </c>
      <c r="C4055" s="920" t="s">
        <v>675</v>
      </c>
      <c r="D4055" s="923" t="s">
        <v>787</v>
      </c>
      <c r="E4055" s="920" t="s">
        <v>859</v>
      </c>
      <c r="F4055" s="921">
        <v>50</v>
      </c>
      <c r="G4055" s="920" t="s">
        <v>26877</v>
      </c>
      <c r="H4055" s="922" t="s">
        <v>27152</v>
      </c>
      <c r="I4055" s="923" t="s">
        <v>932</v>
      </c>
    </row>
    <row r="4056" spans="1:9">
      <c r="A4056" s="1151"/>
      <c r="B4056" s="922" t="s">
        <v>570</v>
      </c>
      <c r="C4056" s="920" t="s">
        <v>674</v>
      </c>
      <c r="D4056" s="923" t="s">
        <v>786</v>
      </c>
      <c r="E4056" s="920" t="s">
        <v>858</v>
      </c>
      <c r="F4056" s="921">
        <v>5</v>
      </c>
      <c r="G4056" s="920" t="s">
        <v>26859</v>
      </c>
      <c r="H4056" s="922"/>
      <c r="I4056" s="923" t="s">
        <v>564</v>
      </c>
    </row>
    <row r="4057" spans="1:9">
      <c r="A4057" s="1151"/>
      <c r="B4057" s="922" t="s">
        <v>569</v>
      </c>
      <c r="C4057" s="920" t="s">
        <v>673</v>
      </c>
      <c r="D4057" s="923" t="s">
        <v>785</v>
      </c>
      <c r="E4057" s="920" t="s">
        <v>857</v>
      </c>
      <c r="F4057" s="921">
        <v>7</v>
      </c>
      <c r="G4057" s="920" t="s">
        <v>26877</v>
      </c>
      <c r="H4057" s="922" t="s">
        <v>23247</v>
      </c>
      <c r="I4057" s="923" t="s">
        <v>933</v>
      </c>
    </row>
    <row r="4058" spans="1:9">
      <c r="A4058" s="1151"/>
      <c r="B4058" s="922" t="s">
        <v>569</v>
      </c>
      <c r="C4058" s="920" t="s">
        <v>673</v>
      </c>
      <c r="D4058" s="923" t="s">
        <v>785</v>
      </c>
      <c r="E4058" s="920" t="s">
        <v>857</v>
      </c>
      <c r="F4058" s="921">
        <v>8</v>
      </c>
      <c r="G4058" s="920" t="s">
        <v>26859</v>
      </c>
      <c r="H4058" s="922" t="s">
        <v>887</v>
      </c>
      <c r="I4058" s="923" t="s">
        <v>11205</v>
      </c>
    </row>
    <row r="4059" spans="1:9">
      <c r="A4059" s="1151"/>
      <c r="B4059" s="922" t="s">
        <v>568</v>
      </c>
      <c r="C4059" s="920" t="s">
        <v>672</v>
      </c>
      <c r="D4059" s="923" t="s">
        <v>25161</v>
      </c>
      <c r="E4059" s="920" t="s">
        <v>25162</v>
      </c>
      <c r="F4059" s="921">
        <v>5</v>
      </c>
      <c r="G4059" s="920" t="s">
        <v>26859</v>
      </c>
      <c r="H4059" s="922" t="s">
        <v>886</v>
      </c>
      <c r="I4059" s="923" t="s">
        <v>931</v>
      </c>
    </row>
    <row r="4060" spans="1:9" ht="27">
      <c r="A4060" s="1151"/>
      <c r="B4060" s="922" t="s">
        <v>567</v>
      </c>
      <c r="C4060" s="920" t="s">
        <v>671</v>
      </c>
      <c r="D4060" s="923" t="s">
        <v>784</v>
      </c>
      <c r="E4060" s="920" t="s">
        <v>856</v>
      </c>
      <c r="F4060" s="921">
        <v>10</v>
      </c>
      <c r="G4060" s="920" t="s">
        <v>26859</v>
      </c>
      <c r="H4060" s="922" t="s">
        <v>2512</v>
      </c>
      <c r="I4060" s="923" t="s">
        <v>17473</v>
      </c>
    </row>
    <row r="4061" spans="1:9" ht="27">
      <c r="A4061" s="1151"/>
      <c r="B4061" s="922" t="s">
        <v>566</v>
      </c>
      <c r="C4061" s="920" t="s">
        <v>670</v>
      </c>
      <c r="D4061" s="923" t="s">
        <v>783</v>
      </c>
      <c r="E4061" s="920" t="s">
        <v>17278</v>
      </c>
      <c r="F4061" s="921">
        <v>7</v>
      </c>
      <c r="G4061" s="920" t="s">
        <v>26859</v>
      </c>
      <c r="H4061" s="922" t="s">
        <v>27153</v>
      </c>
      <c r="I4061" s="923" t="s">
        <v>11276</v>
      </c>
    </row>
    <row r="4062" spans="1:9">
      <c r="A4062" s="1151"/>
      <c r="B4062" s="922" t="s">
        <v>565</v>
      </c>
      <c r="C4062" s="920" t="s">
        <v>669</v>
      </c>
      <c r="D4062" s="923" t="s">
        <v>782</v>
      </c>
      <c r="E4062" s="920" t="s">
        <v>855</v>
      </c>
      <c r="F4062" s="921">
        <v>8</v>
      </c>
      <c r="G4062" s="920" t="s">
        <v>26859</v>
      </c>
      <c r="H4062" s="922" t="s">
        <v>563</v>
      </c>
      <c r="I4062" s="923" t="s">
        <v>929</v>
      </c>
    </row>
    <row r="4063" spans="1:9">
      <c r="A4063" s="1151"/>
      <c r="B4063" s="922" t="s">
        <v>662</v>
      </c>
      <c r="C4063" s="920" t="s">
        <v>775</v>
      </c>
      <c r="D4063" s="923" t="s">
        <v>24430</v>
      </c>
      <c r="E4063" s="920" t="s">
        <v>17022</v>
      </c>
      <c r="F4063" s="921">
        <v>2</v>
      </c>
      <c r="G4063" s="920" t="s">
        <v>26859</v>
      </c>
      <c r="H4063" s="922" t="s">
        <v>901</v>
      </c>
      <c r="I4063" s="923" t="s">
        <v>11560</v>
      </c>
    </row>
    <row r="4064" spans="1:9">
      <c r="A4064" s="1151"/>
      <c r="B4064" s="922" t="s">
        <v>661</v>
      </c>
      <c r="C4064" s="920" t="s">
        <v>774</v>
      </c>
      <c r="D4064" s="923" t="s">
        <v>26102</v>
      </c>
      <c r="E4064" s="920" t="s">
        <v>17038</v>
      </c>
      <c r="F4064" s="921">
        <v>1</v>
      </c>
      <c r="G4064" s="920" t="s">
        <v>26859</v>
      </c>
      <c r="H4064" s="922" t="s">
        <v>4813</v>
      </c>
      <c r="I4064" s="923" t="s">
        <v>12684</v>
      </c>
    </row>
    <row r="4065" spans="1:9">
      <c r="A4065" s="1151"/>
      <c r="B4065" s="922" t="s">
        <v>658</v>
      </c>
      <c r="C4065" s="920" t="s">
        <v>771</v>
      </c>
      <c r="D4065" s="923" t="s">
        <v>26064</v>
      </c>
      <c r="E4065" s="920" t="s">
        <v>17038</v>
      </c>
      <c r="F4065" s="921">
        <v>0</v>
      </c>
      <c r="G4065" s="920" t="s">
        <v>26859</v>
      </c>
      <c r="H4065" s="922" t="s">
        <v>4813</v>
      </c>
      <c r="I4065" s="923" t="s">
        <v>12684</v>
      </c>
    </row>
    <row r="4066" spans="1:9">
      <c r="A4066" s="1151"/>
      <c r="B4066" s="922" t="s">
        <v>15805</v>
      </c>
      <c r="C4066" s="920" t="s">
        <v>15806</v>
      </c>
      <c r="D4066" s="923" t="s">
        <v>24985</v>
      </c>
      <c r="E4066" s="920" t="s">
        <v>15807</v>
      </c>
      <c r="F4066" s="921">
        <v>0</v>
      </c>
      <c r="G4066" s="920" t="s">
        <v>26859</v>
      </c>
      <c r="H4066" s="922" t="s">
        <v>904</v>
      </c>
      <c r="I4066" s="923" t="s">
        <v>12684</v>
      </c>
    </row>
    <row r="4067" spans="1:9">
      <c r="A4067" s="1151"/>
      <c r="B4067" s="922" t="s">
        <v>653</v>
      </c>
      <c r="C4067" s="920" t="s">
        <v>767</v>
      </c>
      <c r="D4067" s="923" t="s">
        <v>26047</v>
      </c>
      <c r="E4067" s="920" t="s">
        <v>17038</v>
      </c>
      <c r="F4067" s="921">
        <v>0</v>
      </c>
      <c r="G4067" s="920" t="s">
        <v>26859</v>
      </c>
      <c r="H4067" s="922" t="s">
        <v>4813</v>
      </c>
      <c r="I4067" s="923" t="s">
        <v>12684</v>
      </c>
    </row>
    <row r="4068" spans="1:9">
      <c r="A4068" s="1151"/>
      <c r="B4068" s="922" t="s">
        <v>652</v>
      </c>
      <c r="C4068" s="920" t="s">
        <v>765</v>
      </c>
      <c r="D4068" s="923" t="s">
        <v>844</v>
      </c>
      <c r="E4068" s="920" t="s">
        <v>1348</v>
      </c>
      <c r="F4068" s="921">
        <v>7</v>
      </c>
      <c r="G4068" s="920" t="s">
        <v>26859</v>
      </c>
      <c r="H4068" s="922" t="s">
        <v>927</v>
      </c>
      <c r="I4068" s="923" t="s">
        <v>11560</v>
      </c>
    </row>
    <row r="4069" spans="1:9">
      <c r="A4069" s="1151"/>
      <c r="B4069" s="922" t="s">
        <v>25478</v>
      </c>
      <c r="C4069" s="920" t="s">
        <v>763</v>
      </c>
      <c r="D4069" s="923" t="s">
        <v>25479</v>
      </c>
      <c r="E4069" s="920" t="s">
        <v>15932</v>
      </c>
      <c r="F4069" s="921">
        <v>4</v>
      </c>
      <c r="G4069" s="920" t="s">
        <v>26859</v>
      </c>
      <c r="H4069" s="922" t="s">
        <v>924</v>
      </c>
      <c r="I4069" s="923" t="s">
        <v>11101</v>
      </c>
    </row>
    <row r="4070" spans="1:9">
      <c r="A4070" s="1151"/>
      <c r="B4070" s="922" t="s">
        <v>23794</v>
      </c>
      <c r="C4070" s="920" t="s">
        <v>762</v>
      </c>
      <c r="D4070" s="923" t="s">
        <v>843</v>
      </c>
      <c r="E4070" s="920" t="s">
        <v>1346</v>
      </c>
      <c r="F4070" s="921">
        <v>15</v>
      </c>
      <c r="G4070" s="920" t="s">
        <v>10858</v>
      </c>
      <c r="H4070" s="922" t="s">
        <v>15004</v>
      </c>
      <c r="I4070" s="923" t="s">
        <v>11560</v>
      </c>
    </row>
    <row r="4071" spans="1:9">
      <c r="A4071" s="1151"/>
      <c r="B4071" s="922" t="s">
        <v>25473</v>
      </c>
      <c r="C4071" s="920" t="s">
        <v>761</v>
      </c>
      <c r="D4071" s="923" t="s">
        <v>25474</v>
      </c>
      <c r="E4071" s="920" t="s">
        <v>25475</v>
      </c>
      <c r="F4071" s="921">
        <v>18</v>
      </c>
      <c r="G4071" s="920" t="s">
        <v>26859</v>
      </c>
      <c r="H4071" s="922" t="s">
        <v>924</v>
      </c>
      <c r="I4071" s="923" t="s">
        <v>11101</v>
      </c>
    </row>
    <row r="4072" spans="1:9">
      <c r="A4072" s="1151"/>
      <c r="B4072" s="922" t="s">
        <v>25443</v>
      </c>
      <c r="C4072" s="920" t="s">
        <v>2118</v>
      </c>
      <c r="D4072" s="923" t="s">
        <v>25444</v>
      </c>
      <c r="E4072" s="920" t="s">
        <v>25445</v>
      </c>
      <c r="F4072" s="921">
        <v>9</v>
      </c>
      <c r="G4072" s="920" t="s">
        <v>26859</v>
      </c>
      <c r="H4072" s="922" t="s">
        <v>924</v>
      </c>
      <c r="I4072" s="923" t="s">
        <v>11101</v>
      </c>
    </row>
    <row r="4073" spans="1:9">
      <c r="A4073" s="1151"/>
      <c r="B4073" s="922" t="s">
        <v>25401</v>
      </c>
      <c r="C4073" s="920" t="s">
        <v>756</v>
      </c>
      <c r="D4073" s="923" t="s">
        <v>25402</v>
      </c>
      <c r="E4073" s="920" t="s">
        <v>25403</v>
      </c>
      <c r="F4073" s="921">
        <v>6</v>
      </c>
      <c r="G4073" s="920" t="s">
        <v>26859</v>
      </c>
      <c r="H4073" s="922" t="s">
        <v>924</v>
      </c>
      <c r="I4073" s="923" t="s">
        <v>11101</v>
      </c>
    </row>
    <row r="4074" spans="1:9">
      <c r="A4074" s="1151"/>
      <c r="B4074" s="922" t="s">
        <v>25117</v>
      </c>
      <c r="C4074" s="920" t="s">
        <v>677</v>
      </c>
      <c r="D4074" s="923" t="s">
        <v>25118</v>
      </c>
      <c r="E4074" s="920" t="s">
        <v>11694</v>
      </c>
      <c r="F4074" s="921">
        <v>34</v>
      </c>
      <c r="G4074" s="920" t="s">
        <v>26859</v>
      </c>
      <c r="H4074" s="922" t="s">
        <v>27154</v>
      </c>
      <c r="I4074" s="923" t="s">
        <v>11101</v>
      </c>
    </row>
    <row r="4075" spans="1:9">
      <c r="A4075" s="1151"/>
      <c r="B4075" s="922" t="s">
        <v>25114</v>
      </c>
      <c r="C4075" s="920" t="s">
        <v>15821</v>
      </c>
      <c r="D4075" s="923" t="s">
        <v>25115</v>
      </c>
      <c r="E4075" s="920" t="s">
        <v>15822</v>
      </c>
      <c r="F4075" s="921">
        <v>5</v>
      </c>
      <c r="G4075" s="920" t="s">
        <v>26859</v>
      </c>
      <c r="H4075" s="922" t="s">
        <v>16567</v>
      </c>
      <c r="I4075" s="923" t="s">
        <v>11101</v>
      </c>
    </row>
    <row r="4076" spans="1:9">
      <c r="A4076" s="1151"/>
      <c r="B4076" s="922" t="s">
        <v>647</v>
      </c>
      <c r="C4076" s="920" t="s">
        <v>753</v>
      </c>
      <c r="D4076" s="923" t="s">
        <v>24427</v>
      </c>
      <c r="E4076" s="920" t="s">
        <v>1338</v>
      </c>
      <c r="F4076" s="921">
        <v>1</v>
      </c>
      <c r="G4076" s="920" t="s">
        <v>26859</v>
      </c>
      <c r="H4076" s="922" t="s">
        <v>901</v>
      </c>
      <c r="I4076" s="923" t="s">
        <v>11560</v>
      </c>
    </row>
    <row r="4077" spans="1:9">
      <c r="A4077" s="1151"/>
      <c r="B4077" s="922" t="s">
        <v>645</v>
      </c>
      <c r="C4077" s="920" t="s">
        <v>751</v>
      </c>
      <c r="D4077" s="923" t="s">
        <v>19983</v>
      </c>
      <c r="E4077" s="920" t="s">
        <v>1336</v>
      </c>
      <c r="F4077" s="921">
        <v>9</v>
      </c>
      <c r="G4077" s="920" t="s">
        <v>26859</v>
      </c>
      <c r="H4077" s="922" t="s">
        <v>27155</v>
      </c>
      <c r="I4077" s="923" t="s">
        <v>11101</v>
      </c>
    </row>
    <row r="4078" spans="1:9">
      <c r="A4078" s="1151"/>
      <c r="B4078" s="922" t="s">
        <v>637</v>
      </c>
      <c r="C4078" s="920" t="s">
        <v>744</v>
      </c>
      <c r="D4078" s="923" t="s">
        <v>834</v>
      </c>
      <c r="E4078" s="920" t="s">
        <v>1330</v>
      </c>
      <c r="F4078" s="921">
        <v>12</v>
      </c>
      <c r="G4078" s="920" t="s">
        <v>26859</v>
      </c>
      <c r="H4078" s="922" t="s">
        <v>563</v>
      </c>
      <c r="I4078" s="923" t="s">
        <v>11101</v>
      </c>
    </row>
    <row r="4079" spans="1:9">
      <c r="A4079" s="1151"/>
      <c r="B4079" s="922" t="s">
        <v>25333</v>
      </c>
      <c r="C4079" s="920" t="s">
        <v>25334</v>
      </c>
      <c r="D4079" s="923" t="s">
        <v>25335</v>
      </c>
      <c r="E4079" s="920" t="s">
        <v>25336</v>
      </c>
      <c r="F4079" s="921">
        <v>9</v>
      </c>
      <c r="G4079" s="920" t="s">
        <v>26859</v>
      </c>
      <c r="H4079" s="922" t="s">
        <v>563</v>
      </c>
      <c r="I4079" s="923" t="s">
        <v>11101</v>
      </c>
    </row>
    <row r="4080" spans="1:9">
      <c r="A4080" s="1151"/>
      <c r="B4080" s="922" t="s">
        <v>24838</v>
      </c>
      <c r="C4080" s="920" t="s">
        <v>24839</v>
      </c>
      <c r="D4080" s="923" t="s">
        <v>24840</v>
      </c>
      <c r="E4080" s="920" t="s">
        <v>24841</v>
      </c>
      <c r="F4080" s="921">
        <v>2</v>
      </c>
      <c r="G4080" s="920" t="s">
        <v>26859</v>
      </c>
      <c r="H4080" s="922" t="s">
        <v>24842</v>
      </c>
      <c r="I4080" s="923" t="s">
        <v>11560</v>
      </c>
    </row>
    <row r="4081" spans="1:9">
      <c r="A4081" s="1151"/>
      <c r="B4081" s="922" t="s">
        <v>12417</v>
      </c>
      <c r="C4081" s="920" t="s">
        <v>739</v>
      </c>
      <c r="D4081" s="923" t="s">
        <v>831</v>
      </c>
      <c r="E4081" s="920" t="s">
        <v>1326</v>
      </c>
      <c r="F4081" s="921">
        <v>6</v>
      </c>
      <c r="G4081" s="920" t="s">
        <v>26859</v>
      </c>
      <c r="H4081" s="922" t="s">
        <v>12418</v>
      </c>
      <c r="I4081" s="923" t="s">
        <v>11101</v>
      </c>
    </row>
    <row r="4082" spans="1:9">
      <c r="A4082" s="1151"/>
      <c r="B4082" s="922" t="s">
        <v>630</v>
      </c>
      <c r="C4082" s="920" t="s">
        <v>738</v>
      </c>
      <c r="D4082" s="923" t="s">
        <v>25831</v>
      </c>
      <c r="E4082" s="920" t="s">
        <v>17038</v>
      </c>
      <c r="F4082" s="921">
        <v>0</v>
      </c>
      <c r="G4082" s="920" t="s">
        <v>26859</v>
      </c>
      <c r="H4082" s="922" t="s">
        <v>4813</v>
      </c>
      <c r="I4082" s="923" t="s">
        <v>12684</v>
      </c>
    </row>
    <row r="4083" spans="1:9">
      <c r="A4083" s="1151"/>
      <c r="B4083" s="922" t="s">
        <v>621</v>
      </c>
      <c r="C4083" s="920" t="s">
        <v>728</v>
      </c>
      <c r="D4083" s="923" t="s">
        <v>24421</v>
      </c>
      <c r="E4083" s="920" t="s">
        <v>17022</v>
      </c>
      <c r="F4083" s="921">
        <v>1</v>
      </c>
      <c r="G4083" s="920" t="s">
        <v>26859</v>
      </c>
      <c r="H4083" s="922" t="s">
        <v>901</v>
      </c>
      <c r="I4083" s="923" t="s">
        <v>11560</v>
      </c>
    </row>
    <row r="4084" spans="1:9">
      <c r="A4084" s="1151"/>
      <c r="B4084" s="922" t="s">
        <v>620</v>
      </c>
      <c r="C4084" s="920" t="s">
        <v>727</v>
      </c>
      <c r="D4084" s="923" t="s">
        <v>824</v>
      </c>
      <c r="E4084" s="920" t="s">
        <v>1318</v>
      </c>
      <c r="F4084" s="921">
        <v>8</v>
      </c>
      <c r="G4084" s="920" t="s">
        <v>26859</v>
      </c>
      <c r="H4084" s="922" t="s">
        <v>905</v>
      </c>
      <c r="I4084" s="923" t="s">
        <v>11101</v>
      </c>
    </row>
    <row r="4085" spans="1:9">
      <c r="A4085" s="1151"/>
      <c r="B4085" s="922" t="s">
        <v>615</v>
      </c>
      <c r="C4085" s="920" t="s">
        <v>721</v>
      </c>
      <c r="D4085" s="923" t="s">
        <v>820</v>
      </c>
      <c r="E4085" s="920" t="s">
        <v>1313</v>
      </c>
      <c r="F4085" s="921">
        <v>1</v>
      </c>
      <c r="G4085" s="920" t="s">
        <v>26859</v>
      </c>
      <c r="H4085" s="922" t="s">
        <v>12256</v>
      </c>
      <c r="I4085" s="923" t="s">
        <v>11101</v>
      </c>
    </row>
    <row r="4086" spans="1:9">
      <c r="A4086" s="1151"/>
      <c r="B4086" s="922" t="s">
        <v>24275</v>
      </c>
      <c r="C4086" s="920" t="s">
        <v>720</v>
      </c>
      <c r="D4086" s="923" t="s">
        <v>24276</v>
      </c>
      <c r="E4086" s="920" t="s">
        <v>1312</v>
      </c>
      <c r="F4086" s="921">
        <v>1</v>
      </c>
      <c r="G4086" s="920" t="s">
        <v>26859</v>
      </c>
      <c r="H4086" s="922" t="s">
        <v>907</v>
      </c>
      <c r="I4086" s="923" t="s">
        <v>12684</v>
      </c>
    </row>
    <row r="4087" spans="1:9">
      <c r="A4087" s="1151"/>
      <c r="B4087" s="922" t="s">
        <v>2705</v>
      </c>
      <c r="C4087" s="920" t="s">
        <v>9572</v>
      </c>
      <c r="D4087" s="923" t="s">
        <v>26670</v>
      </c>
      <c r="E4087" s="920" t="s">
        <v>26671</v>
      </c>
      <c r="F4087" s="921">
        <v>16</v>
      </c>
      <c r="G4087" s="920" t="s">
        <v>10858</v>
      </c>
      <c r="H4087" s="922" t="s">
        <v>1278</v>
      </c>
      <c r="I4087" s="923" t="s">
        <v>12684</v>
      </c>
    </row>
    <row r="4088" spans="1:9">
      <c r="A4088" s="1151"/>
      <c r="B4088" s="922" t="s">
        <v>612</v>
      </c>
      <c r="C4088" s="920" t="s">
        <v>717</v>
      </c>
      <c r="D4088" s="923" t="s">
        <v>24488</v>
      </c>
      <c r="E4088" s="920" t="s">
        <v>17038</v>
      </c>
      <c r="F4088" s="921">
        <v>0</v>
      </c>
      <c r="G4088" s="920" t="s">
        <v>26859</v>
      </c>
      <c r="H4088" s="922" t="s">
        <v>4813</v>
      </c>
      <c r="I4088" s="923" t="s">
        <v>12684</v>
      </c>
    </row>
    <row r="4089" spans="1:9">
      <c r="A4089" s="1151"/>
      <c r="B4089" s="922" t="s">
        <v>610</v>
      </c>
      <c r="C4089" s="920" t="s">
        <v>715</v>
      </c>
      <c r="D4089" s="923" t="s">
        <v>815</v>
      </c>
      <c r="E4089" s="920" t="s">
        <v>1308</v>
      </c>
      <c r="F4089" s="921">
        <v>3</v>
      </c>
      <c r="G4089" s="920" t="s">
        <v>26859</v>
      </c>
      <c r="H4089" s="922" t="s">
        <v>905</v>
      </c>
      <c r="I4089" s="923" t="s">
        <v>11101</v>
      </c>
    </row>
    <row r="4090" spans="1:9">
      <c r="A4090" s="1151"/>
      <c r="B4090" s="922" t="s">
        <v>25036</v>
      </c>
      <c r="C4090" s="920" t="s">
        <v>25037</v>
      </c>
      <c r="D4090" s="923" t="s">
        <v>25038</v>
      </c>
      <c r="E4090" s="920" t="s">
        <v>25039</v>
      </c>
      <c r="F4090" s="921">
        <v>27</v>
      </c>
      <c r="G4090" s="920" t="s">
        <v>26859</v>
      </c>
      <c r="H4090" s="922" t="s">
        <v>926</v>
      </c>
      <c r="I4090" s="923" t="s">
        <v>11101</v>
      </c>
    </row>
    <row r="4091" spans="1:9">
      <c r="A4091" s="1152"/>
      <c r="B4091" s="922" t="s">
        <v>607</v>
      </c>
      <c r="C4091" s="920" t="s">
        <v>712</v>
      </c>
      <c r="D4091" s="923" t="s">
        <v>25034</v>
      </c>
      <c r="E4091" s="920" t="s">
        <v>1305</v>
      </c>
      <c r="F4091" s="921">
        <v>5</v>
      </c>
      <c r="G4091" s="920" t="s">
        <v>26859</v>
      </c>
      <c r="H4091" s="922" t="s">
        <v>27156</v>
      </c>
      <c r="I4091" s="923" t="s">
        <v>11101</v>
      </c>
    </row>
    <row r="4092" spans="1:9">
      <c r="A4092" s="1150" t="s">
        <v>16733</v>
      </c>
      <c r="B4092" s="922" t="s">
        <v>20620</v>
      </c>
      <c r="C4092" s="920" t="s">
        <v>20621</v>
      </c>
      <c r="D4092" s="923" t="s">
        <v>20622</v>
      </c>
      <c r="E4092" s="920" t="s">
        <v>20623</v>
      </c>
      <c r="F4092" s="921">
        <v>51</v>
      </c>
      <c r="G4092" s="920" t="s">
        <v>26859</v>
      </c>
      <c r="H4092" s="922" t="s">
        <v>20624</v>
      </c>
      <c r="I4092" s="923" t="s">
        <v>10926</v>
      </c>
    </row>
    <row r="4093" spans="1:9">
      <c r="A4093" s="1151"/>
      <c r="B4093" s="922" t="s">
        <v>24375</v>
      </c>
      <c r="C4093" s="920" t="s">
        <v>24376</v>
      </c>
      <c r="D4093" s="923" t="s">
        <v>24377</v>
      </c>
      <c r="E4093" s="920"/>
      <c r="F4093" s="921">
        <v>1</v>
      </c>
      <c r="G4093" s="920" t="s">
        <v>26859</v>
      </c>
      <c r="H4093" s="922" t="s">
        <v>916</v>
      </c>
      <c r="I4093" s="923" t="s">
        <v>564</v>
      </c>
    </row>
    <row r="4094" spans="1:9">
      <c r="A4094" s="1151"/>
      <c r="B4094" s="922" t="s">
        <v>16230</v>
      </c>
      <c r="C4094" s="920" t="s">
        <v>16231</v>
      </c>
      <c r="D4094" s="923" t="s">
        <v>16232</v>
      </c>
      <c r="E4094" s="920" t="s">
        <v>16233</v>
      </c>
      <c r="F4094" s="921">
        <v>27</v>
      </c>
      <c r="G4094" s="920" t="s">
        <v>26859</v>
      </c>
      <c r="H4094" s="922" t="s">
        <v>22945</v>
      </c>
      <c r="I4094" s="923" t="s">
        <v>938</v>
      </c>
    </row>
    <row r="4095" spans="1:9">
      <c r="A4095" s="1151"/>
      <c r="B4095" s="922" t="s">
        <v>540</v>
      </c>
      <c r="C4095" s="920" t="s">
        <v>545</v>
      </c>
      <c r="D4095" s="923" t="s">
        <v>18707</v>
      </c>
      <c r="E4095" s="920" t="s">
        <v>556</v>
      </c>
      <c r="F4095" s="921">
        <v>7</v>
      </c>
      <c r="G4095" s="920" t="s">
        <v>26859</v>
      </c>
      <c r="H4095" s="922" t="s">
        <v>5176</v>
      </c>
      <c r="I4095" s="923" t="s">
        <v>564</v>
      </c>
    </row>
    <row r="4096" spans="1:9">
      <c r="A4096" s="1151"/>
      <c r="B4096" s="922" t="s">
        <v>539</v>
      </c>
      <c r="C4096" s="920" t="s">
        <v>544</v>
      </c>
      <c r="D4096" s="923" t="s">
        <v>551</v>
      </c>
      <c r="E4096" s="920" t="s">
        <v>24252</v>
      </c>
      <c r="F4096" s="921">
        <v>5</v>
      </c>
      <c r="G4096" s="920" t="s">
        <v>26859</v>
      </c>
      <c r="H4096" s="922" t="s">
        <v>2171</v>
      </c>
      <c r="I4096" s="923" t="s">
        <v>931</v>
      </c>
    </row>
    <row r="4097" spans="1:9">
      <c r="A4097" s="1151"/>
      <c r="B4097" s="922" t="s">
        <v>538</v>
      </c>
      <c r="C4097" s="920" t="s">
        <v>543</v>
      </c>
      <c r="D4097" s="923" t="s">
        <v>550</v>
      </c>
      <c r="E4097" s="920" t="s">
        <v>555</v>
      </c>
      <c r="F4097" s="921">
        <v>10</v>
      </c>
      <c r="G4097" s="920" t="s">
        <v>26859</v>
      </c>
      <c r="H4097" s="922" t="s">
        <v>559</v>
      </c>
      <c r="I4097" s="923" t="s">
        <v>936</v>
      </c>
    </row>
    <row r="4098" spans="1:9">
      <c r="A4098" s="1151"/>
      <c r="B4098" s="922" t="s">
        <v>537</v>
      </c>
      <c r="C4098" s="920" t="s">
        <v>542</v>
      </c>
      <c r="D4098" s="923" t="s">
        <v>549</v>
      </c>
      <c r="E4098" s="920" t="s">
        <v>554</v>
      </c>
      <c r="F4098" s="921">
        <v>55</v>
      </c>
      <c r="G4098" s="920" t="s">
        <v>10858</v>
      </c>
      <c r="H4098" s="922" t="s">
        <v>23889</v>
      </c>
      <c r="I4098" s="923" t="s">
        <v>564</v>
      </c>
    </row>
    <row r="4099" spans="1:9" ht="67.5">
      <c r="A4099" s="1151"/>
      <c r="B4099" s="922" t="s">
        <v>24221</v>
      </c>
      <c r="C4099" s="920" t="s">
        <v>24222</v>
      </c>
      <c r="D4099" s="923" t="s">
        <v>24223</v>
      </c>
      <c r="E4099" s="920" t="s">
        <v>24224</v>
      </c>
      <c r="F4099" s="921">
        <v>48</v>
      </c>
      <c r="G4099" s="920" t="s">
        <v>26859</v>
      </c>
      <c r="H4099" s="922" t="s">
        <v>24225</v>
      </c>
      <c r="I4099" s="923" t="s">
        <v>937</v>
      </c>
    </row>
    <row r="4100" spans="1:9">
      <c r="A4100" s="1151"/>
      <c r="B4100" s="922" t="s">
        <v>536</v>
      </c>
      <c r="C4100" s="920" t="s">
        <v>541</v>
      </c>
      <c r="D4100" s="923" t="s">
        <v>548</v>
      </c>
      <c r="E4100" s="920" t="s">
        <v>553</v>
      </c>
      <c r="F4100" s="921">
        <v>7</v>
      </c>
      <c r="G4100" s="920" t="s">
        <v>26859</v>
      </c>
      <c r="H4100" s="922" t="s">
        <v>559</v>
      </c>
      <c r="I4100" s="923" t="s">
        <v>936</v>
      </c>
    </row>
    <row r="4101" spans="1:9">
      <c r="A4101" s="1151"/>
      <c r="B4101" s="922" t="s">
        <v>14531</v>
      </c>
      <c r="C4101" s="920" t="s">
        <v>14532</v>
      </c>
      <c r="D4101" s="923" t="s">
        <v>14533</v>
      </c>
      <c r="E4101" s="920" t="s">
        <v>14534</v>
      </c>
      <c r="F4101" s="921">
        <v>34</v>
      </c>
      <c r="G4101" s="920" t="s">
        <v>26861</v>
      </c>
      <c r="H4101" s="922" t="s">
        <v>4758</v>
      </c>
      <c r="I4101" s="923" t="s">
        <v>938</v>
      </c>
    </row>
    <row r="4102" spans="1:9">
      <c r="A4102" s="1151"/>
      <c r="B4102" s="922" t="s">
        <v>11715</v>
      </c>
      <c r="C4102" s="920" t="s">
        <v>546</v>
      </c>
      <c r="D4102" s="923" t="s">
        <v>552</v>
      </c>
      <c r="E4102" s="920" t="s">
        <v>557</v>
      </c>
      <c r="F4102" s="921">
        <v>40</v>
      </c>
      <c r="G4102" s="920" t="s">
        <v>26859</v>
      </c>
      <c r="H4102" s="922" t="s">
        <v>17918</v>
      </c>
      <c r="I4102" s="923" t="s">
        <v>937</v>
      </c>
    </row>
    <row r="4103" spans="1:9">
      <c r="A4103" s="1151"/>
      <c r="B4103" s="922" t="s">
        <v>16243</v>
      </c>
      <c r="C4103" s="920" t="s">
        <v>16244</v>
      </c>
      <c r="D4103" s="923" t="s">
        <v>16245</v>
      </c>
      <c r="E4103" s="920" t="s">
        <v>16246</v>
      </c>
      <c r="F4103" s="921">
        <v>6</v>
      </c>
      <c r="G4103" s="920" t="s">
        <v>26877</v>
      </c>
      <c r="H4103" s="922" t="s">
        <v>16247</v>
      </c>
      <c r="I4103" s="923" t="s">
        <v>932</v>
      </c>
    </row>
    <row r="4104" spans="1:9">
      <c r="A4104" s="1151"/>
      <c r="B4104" s="922" t="s">
        <v>26532</v>
      </c>
      <c r="C4104" s="920" t="s">
        <v>15007</v>
      </c>
      <c r="D4104" s="923" t="s">
        <v>26629</v>
      </c>
      <c r="E4104" s="920" t="s">
        <v>15008</v>
      </c>
      <c r="F4104" s="921">
        <v>30</v>
      </c>
      <c r="G4104" s="920" t="s">
        <v>10858</v>
      </c>
      <c r="H4104" s="922" t="s">
        <v>504</v>
      </c>
      <c r="I4104" s="923" t="s">
        <v>12684</v>
      </c>
    </row>
    <row r="4105" spans="1:9">
      <c r="A4105" s="1151"/>
      <c r="B4105" s="922" t="s">
        <v>26532</v>
      </c>
      <c r="C4105" s="920" t="s">
        <v>15007</v>
      </c>
      <c r="D4105" s="923" t="s">
        <v>26677</v>
      </c>
      <c r="E4105" s="920" t="s">
        <v>15008</v>
      </c>
      <c r="F4105" s="921">
        <v>30</v>
      </c>
      <c r="G4105" s="920" t="s">
        <v>10858</v>
      </c>
      <c r="H4105" s="922" t="s">
        <v>1278</v>
      </c>
      <c r="I4105" s="923" t="s">
        <v>12684</v>
      </c>
    </row>
    <row r="4106" spans="1:9">
      <c r="A4106" s="1151"/>
      <c r="B4106" s="922" t="s">
        <v>26532</v>
      </c>
      <c r="C4106" s="920" t="s">
        <v>15007</v>
      </c>
      <c r="D4106" s="923" t="s">
        <v>26536</v>
      </c>
      <c r="E4106" s="920" t="s">
        <v>15008</v>
      </c>
      <c r="F4106" s="921">
        <v>30</v>
      </c>
      <c r="G4106" s="920" t="s">
        <v>10858</v>
      </c>
      <c r="H4106" s="922" t="s">
        <v>1297</v>
      </c>
      <c r="I4106" s="923" t="s">
        <v>12684</v>
      </c>
    </row>
    <row r="4107" spans="1:9">
      <c r="A4107" s="1151"/>
      <c r="B4107" s="922" t="s">
        <v>26532</v>
      </c>
      <c r="C4107" s="920" t="s">
        <v>15007</v>
      </c>
      <c r="D4107" s="923" t="s">
        <v>26857</v>
      </c>
      <c r="E4107" s="920" t="s">
        <v>15008</v>
      </c>
      <c r="F4107" s="921">
        <v>30</v>
      </c>
      <c r="G4107" s="920" t="s">
        <v>10858</v>
      </c>
      <c r="H4107" s="922" t="s">
        <v>1825</v>
      </c>
      <c r="I4107" s="923" t="s">
        <v>12684</v>
      </c>
    </row>
    <row r="4108" spans="1:9">
      <c r="A4108" s="1151"/>
      <c r="B4108" s="922" t="s">
        <v>26532</v>
      </c>
      <c r="C4108" s="920" t="s">
        <v>15007</v>
      </c>
      <c r="D4108" s="923" t="s">
        <v>26669</v>
      </c>
      <c r="E4108" s="920" t="s">
        <v>15008</v>
      </c>
      <c r="F4108" s="921">
        <v>30</v>
      </c>
      <c r="G4108" s="920" t="s">
        <v>10858</v>
      </c>
      <c r="H4108" s="922"/>
      <c r="I4108" s="923" t="s">
        <v>12684</v>
      </c>
    </row>
    <row r="4109" spans="1:9">
      <c r="A4109" s="1152"/>
      <c r="B4109" s="922" t="s">
        <v>26815</v>
      </c>
      <c r="C4109" s="920" t="s">
        <v>17073</v>
      </c>
      <c r="D4109" s="923" t="s">
        <v>26816</v>
      </c>
      <c r="E4109" s="920" t="s">
        <v>26817</v>
      </c>
      <c r="F4109" s="921">
        <v>25</v>
      </c>
      <c r="G4109" s="920" t="s">
        <v>10858</v>
      </c>
      <c r="H4109" s="922" t="s">
        <v>26818</v>
      </c>
      <c r="I4109" s="923" t="s">
        <v>20429</v>
      </c>
    </row>
    <row r="4110" spans="1:9">
      <c r="A4110" s="1150" t="s">
        <v>16721</v>
      </c>
      <c r="B4110" s="922" t="s">
        <v>2545</v>
      </c>
      <c r="C4110" s="920" t="s">
        <v>2562</v>
      </c>
      <c r="D4110" s="923" t="s">
        <v>28642</v>
      </c>
      <c r="E4110" s="920" t="s">
        <v>2598</v>
      </c>
      <c r="F4110" s="921">
        <v>4</v>
      </c>
      <c r="G4110" s="920" t="s">
        <v>26859</v>
      </c>
      <c r="H4110" s="922" t="s">
        <v>12892</v>
      </c>
      <c r="I4110" s="923" t="s">
        <v>937</v>
      </c>
    </row>
    <row r="4111" spans="1:9">
      <c r="A4111" s="1151"/>
      <c r="B4111" s="922" t="s">
        <v>2538</v>
      </c>
      <c r="C4111" s="920" t="s">
        <v>2562</v>
      </c>
      <c r="D4111" s="923" t="s">
        <v>28643</v>
      </c>
      <c r="E4111" s="920" t="s">
        <v>2598</v>
      </c>
      <c r="F4111" s="921">
        <v>8</v>
      </c>
      <c r="G4111" s="920" t="s">
        <v>26859</v>
      </c>
      <c r="H4111" s="922" t="s">
        <v>20723</v>
      </c>
      <c r="I4111" s="923" t="s">
        <v>11287</v>
      </c>
    </row>
    <row r="4112" spans="1:9">
      <c r="A4112" s="1151"/>
      <c r="B4112" s="922" t="s">
        <v>2531</v>
      </c>
      <c r="C4112" s="920" t="s">
        <v>2557</v>
      </c>
      <c r="D4112" s="923" t="s">
        <v>2580</v>
      </c>
      <c r="E4112" s="920" t="s">
        <v>2592</v>
      </c>
      <c r="F4112" s="921">
        <v>25</v>
      </c>
      <c r="G4112" s="920" t="s">
        <v>26859</v>
      </c>
      <c r="H4112" s="922" t="s">
        <v>2606</v>
      </c>
      <c r="I4112" s="923" t="s">
        <v>930</v>
      </c>
    </row>
    <row r="4113" spans="1:9">
      <c r="A4113" s="1151"/>
      <c r="B4113" s="922" t="s">
        <v>15694</v>
      </c>
      <c r="C4113" s="920" t="s">
        <v>9496</v>
      </c>
      <c r="D4113" s="923" t="s">
        <v>15695</v>
      </c>
      <c r="E4113" s="920"/>
      <c r="F4113" s="921">
        <v>1</v>
      </c>
      <c r="G4113" s="920" t="s">
        <v>26859</v>
      </c>
      <c r="H4113" s="922"/>
      <c r="I4113" s="923" t="s">
        <v>938</v>
      </c>
    </row>
    <row r="4114" spans="1:9">
      <c r="A4114" s="1151"/>
      <c r="B4114" s="922" t="s">
        <v>2539</v>
      </c>
      <c r="C4114" s="920" t="s">
        <v>2563</v>
      </c>
      <c r="D4114" s="923" t="s">
        <v>2583</v>
      </c>
      <c r="E4114" s="920" t="s">
        <v>2599</v>
      </c>
      <c r="F4114" s="921">
        <v>11</v>
      </c>
      <c r="G4114" s="920" t="s">
        <v>26859</v>
      </c>
      <c r="H4114" s="922" t="s">
        <v>11032</v>
      </c>
      <c r="I4114" s="923" t="s">
        <v>941</v>
      </c>
    </row>
    <row r="4115" spans="1:9">
      <c r="A4115" s="1151"/>
      <c r="B4115" s="922" t="s">
        <v>13915</v>
      </c>
      <c r="C4115" s="920" t="s">
        <v>21840</v>
      </c>
      <c r="D4115" s="923" t="s">
        <v>2584</v>
      </c>
      <c r="E4115" s="920" t="s">
        <v>21841</v>
      </c>
      <c r="F4115" s="921">
        <v>3</v>
      </c>
      <c r="G4115" s="920" t="s">
        <v>26859</v>
      </c>
      <c r="H4115" s="922" t="s">
        <v>889</v>
      </c>
      <c r="I4115" s="923" t="s">
        <v>938</v>
      </c>
    </row>
    <row r="4116" spans="1:9">
      <c r="A4116" s="1151"/>
      <c r="B4116" s="922" t="s">
        <v>20431</v>
      </c>
      <c r="C4116" s="920" t="s">
        <v>20432</v>
      </c>
      <c r="D4116" s="923" t="s">
        <v>16606</v>
      </c>
      <c r="E4116" s="920" t="s">
        <v>2596</v>
      </c>
      <c r="F4116" s="921">
        <v>9</v>
      </c>
      <c r="G4116" s="920" t="s">
        <v>26859</v>
      </c>
      <c r="H4116" s="922" t="s">
        <v>20433</v>
      </c>
      <c r="I4116" s="923" t="s">
        <v>1300</v>
      </c>
    </row>
    <row r="4117" spans="1:9">
      <c r="A4117" s="1151"/>
      <c r="B4117" s="922" t="s">
        <v>20393</v>
      </c>
      <c r="C4117" s="920" t="s">
        <v>20394</v>
      </c>
      <c r="D4117" s="923" t="s">
        <v>20395</v>
      </c>
      <c r="E4117" s="920" t="s">
        <v>20396</v>
      </c>
      <c r="F4117" s="921">
        <v>7</v>
      </c>
      <c r="G4117" s="920" t="s">
        <v>26859</v>
      </c>
      <c r="H4117" s="922" t="s">
        <v>20397</v>
      </c>
      <c r="I4117" s="923" t="s">
        <v>1300</v>
      </c>
    </row>
    <row r="4118" spans="1:9">
      <c r="A4118" s="1151"/>
      <c r="B4118" s="922" t="s">
        <v>2527</v>
      </c>
      <c r="C4118" s="920" t="s">
        <v>2117</v>
      </c>
      <c r="D4118" s="923" t="s">
        <v>2578</v>
      </c>
      <c r="E4118" s="920" t="s">
        <v>2587</v>
      </c>
      <c r="F4118" s="921">
        <v>80</v>
      </c>
      <c r="G4118" s="920" t="s">
        <v>26859</v>
      </c>
      <c r="H4118" s="922" t="s">
        <v>926</v>
      </c>
      <c r="I4118" s="923" t="s">
        <v>564</v>
      </c>
    </row>
    <row r="4119" spans="1:9">
      <c r="A4119" s="1151"/>
      <c r="B4119" s="922" t="s">
        <v>2527</v>
      </c>
      <c r="C4119" s="920" t="s">
        <v>2117</v>
      </c>
      <c r="D4119" s="923" t="s">
        <v>2578</v>
      </c>
      <c r="E4119" s="920" t="s">
        <v>2587</v>
      </c>
      <c r="F4119" s="921">
        <v>42</v>
      </c>
      <c r="G4119" s="920" t="s">
        <v>26859</v>
      </c>
      <c r="H4119" s="922" t="s">
        <v>888</v>
      </c>
      <c r="I4119" s="923" t="s">
        <v>564</v>
      </c>
    </row>
    <row r="4120" spans="1:9">
      <c r="A4120" s="1151"/>
      <c r="B4120" s="922" t="s">
        <v>23796</v>
      </c>
      <c r="C4120" s="920" t="s">
        <v>23797</v>
      </c>
      <c r="D4120" s="923" t="s">
        <v>23798</v>
      </c>
      <c r="E4120" s="920"/>
      <c r="F4120" s="921">
        <v>6</v>
      </c>
      <c r="G4120" s="920" t="s">
        <v>10858</v>
      </c>
      <c r="H4120" s="922" t="s">
        <v>1816</v>
      </c>
      <c r="I4120" s="923" t="s">
        <v>564</v>
      </c>
    </row>
    <row r="4121" spans="1:9">
      <c r="A4121" s="1151"/>
      <c r="B4121" s="922" t="s">
        <v>2621</v>
      </c>
      <c r="C4121" s="920" t="s">
        <v>25103</v>
      </c>
      <c r="D4121" s="923" t="s">
        <v>28249</v>
      </c>
      <c r="E4121" s="920" t="s">
        <v>25104</v>
      </c>
      <c r="F4121" s="921">
        <v>8</v>
      </c>
      <c r="G4121" s="920" t="s">
        <v>26859</v>
      </c>
      <c r="H4121" s="922" t="s">
        <v>12271</v>
      </c>
      <c r="I4121" s="923" t="s">
        <v>937</v>
      </c>
    </row>
    <row r="4122" spans="1:9">
      <c r="A4122" s="1151"/>
      <c r="B4122" s="922" t="s">
        <v>15609</v>
      </c>
      <c r="C4122" s="920" t="s">
        <v>15609</v>
      </c>
      <c r="D4122" s="923" t="s">
        <v>15610</v>
      </c>
      <c r="E4122" s="920"/>
      <c r="F4122" s="921">
        <v>1</v>
      </c>
      <c r="G4122" s="920" t="s">
        <v>26859</v>
      </c>
      <c r="H4122" s="922"/>
      <c r="I4122" s="923" t="s">
        <v>938</v>
      </c>
    </row>
    <row r="4123" spans="1:9">
      <c r="A4123" s="1151"/>
      <c r="B4123" s="922" t="s">
        <v>2537</v>
      </c>
      <c r="C4123" s="920" t="s">
        <v>2561</v>
      </c>
      <c r="D4123" s="923" t="s">
        <v>28644</v>
      </c>
      <c r="E4123" s="920"/>
      <c r="F4123" s="921">
        <v>2</v>
      </c>
      <c r="G4123" s="920" t="s">
        <v>26875</v>
      </c>
      <c r="H4123" s="922" t="s">
        <v>2607</v>
      </c>
      <c r="I4123" s="923" t="s">
        <v>931</v>
      </c>
    </row>
    <row r="4124" spans="1:9">
      <c r="A4124" s="1151"/>
      <c r="B4124" s="922" t="s">
        <v>2540</v>
      </c>
      <c r="C4124" s="920" t="s">
        <v>687</v>
      </c>
      <c r="D4124" s="923" t="s">
        <v>2585</v>
      </c>
      <c r="E4124" s="920" t="s">
        <v>2600</v>
      </c>
      <c r="F4124" s="921">
        <v>133</v>
      </c>
      <c r="G4124" s="920" t="s">
        <v>26859</v>
      </c>
      <c r="H4124" s="922" t="s">
        <v>19798</v>
      </c>
      <c r="I4124" s="923" t="s">
        <v>1300</v>
      </c>
    </row>
    <row r="4125" spans="1:9">
      <c r="A4125" s="1151"/>
      <c r="B4125" s="922" t="s">
        <v>19745</v>
      </c>
      <c r="C4125" s="920" t="s">
        <v>19746</v>
      </c>
      <c r="D4125" s="923" t="s">
        <v>19747</v>
      </c>
      <c r="E4125" s="920" t="s">
        <v>19748</v>
      </c>
      <c r="F4125" s="921">
        <v>1</v>
      </c>
      <c r="G4125" s="920" t="s">
        <v>26859</v>
      </c>
      <c r="H4125" s="922" t="s">
        <v>19749</v>
      </c>
      <c r="I4125" s="923" t="s">
        <v>11156</v>
      </c>
    </row>
    <row r="4126" spans="1:9">
      <c r="A4126" s="1151"/>
      <c r="B4126" s="922" t="s">
        <v>2544</v>
      </c>
      <c r="C4126" s="920" t="s">
        <v>2567</v>
      </c>
      <c r="D4126" s="923" t="s">
        <v>28645</v>
      </c>
      <c r="E4126" s="920" t="s">
        <v>2603</v>
      </c>
      <c r="F4126" s="921">
        <v>1</v>
      </c>
      <c r="G4126" s="920" t="s">
        <v>26859</v>
      </c>
      <c r="H4126" s="922"/>
      <c r="I4126" s="923" t="s">
        <v>10945</v>
      </c>
    </row>
    <row r="4127" spans="1:9">
      <c r="A4127" s="1151"/>
      <c r="B4127" s="922" t="s">
        <v>2541</v>
      </c>
      <c r="C4127" s="920" t="s">
        <v>2564</v>
      </c>
      <c r="D4127" s="923" t="s">
        <v>28646</v>
      </c>
      <c r="E4127" s="920" t="s">
        <v>2601</v>
      </c>
      <c r="F4127" s="921">
        <v>4</v>
      </c>
      <c r="G4127" s="920" t="s">
        <v>26859</v>
      </c>
      <c r="H4127" s="922" t="s">
        <v>19569</v>
      </c>
      <c r="I4127" s="923" t="s">
        <v>931</v>
      </c>
    </row>
    <row r="4128" spans="1:9">
      <c r="A4128" s="1151"/>
      <c r="B4128" s="922" t="s">
        <v>25824</v>
      </c>
      <c r="C4128" s="920" t="s">
        <v>4951</v>
      </c>
      <c r="D4128" s="923" t="s">
        <v>28647</v>
      </c>
      <c r="E4128" s="920"/>
      <c r="F4128" s="921">
        <v>1</v>
      </c>
      <c r="G4128" s="920" t="s">
        <v>26859</v>
      </c>
      <c r="H4128" s="922"/>
      <c r="I4128" s="923" t="s">
        <v>940</v>
      </c>
    </row>
    <row r="4129" spans="1:9">
      <c r="A4129" s="1151"/>
      <c r="B4129" s="922" t="s">
        <v>2535</v>
      </c>
      <c r="C4129" s="920" t="s">
        <v>21710</v>
      </c>
      <c r="D4129" s="923" t="s">
        <v>28648</v>
      </c>
      <c r="E4129" s="920" t="s">
        <v>2595</v>
      </c>
      <c r="F4129" s="921">
        <v>2</v>
      </c>
      <c r="G4129" s="920" t="s">
        <v>26859</v>
      </c>
      <c r="H4129" s="922" t="s">
        <v>889</v>
      </c>
      <c r="I4129" s="923" t="s">
        <v>938</v>
      </c>
    </row>
    <row r="4130" spans="1:9">
      <c r="A4130" s="1151"/>
      <c r="B4130" s="922" t="s">
        <v>2530</v>
      </c>
      <c r="C4130" s="920" t="s">
        <v>2556</v>
      </c>
      <c r="D4130" s="923" t="s">
        <v>2579</v>
      </c>
      <c r="E4130" s="920" t="s">
        <v>2591</v>
      </c>
      <c r="F4130" s="921">
        <v>4</v>
      </c>
      <c r="G4130" s="920" t="s">
        <v>26859</v>
      </c>
      <c r="H4130" s="922" t="s">
        <v>889</v>
      </c>
      <c r="I4130" s="923" t="s">
        <v>938</v>
      </c>
    </row>
    <row r="4131" spans="1:9">
      <c r="A4131" s="1151"/>
      <c r="B4131" s="922" t="s">
        <v>2548</v>
      </c>
      <c r="C4131" s="920" t="s">
        <v>2572</v>
      </c>
      <c r="D4131" s="923" t="s">
        <v>28649</v>
      </c>
      <c r="E4131" s="920"/>
      <c r="F4131" s="921">
        <v>2</v>
      </c>
      <c r="G4131" s="920" t="s">
        <v>26859</v>
      </c>
      <c r="H4131" s="922" t="s">
        <v>18837</v>
      </c>
      <c r="I4131" s="923" t="s">
        <v>935</v>
      </c>
    </row>
    <row r="4132" spans="1:9">
      <c r="A4132" s="1151"/>
      <c r="B4132" s="922" t="s">
        <v>15214</v>
      </c>
      <c r="C4132" s="920" t="s">
        <v>15215</v>
      </c>
      <c r="D4132" s="923" t="s">
        <v>27157</v>
      </c>
      <c r="E4132" s="920"/>
      <c r="F4132" s="921">
        <v>1</v>
      </c>
      <c r="G4132" s="920" t="s">
        <v>26859</v>
      </c>
      <c r="H4132" s="922"/>
      <c r="I4132" s="923" t="s">
        <v>930</v>
      </c>
    </row>
    <row r="4133" spans="1:9">
      <c r="A4133" s="1151"/>
      <c r="B4133" s="922" t="s">
        <v>14823</v>
      </c>
      <c r="C4133" s="920" t="s">
        <v>14824</v>
      </c>
      <c r="D4133" s="923" t="s">
        <v>14825</v>
      </c>
      <c r="E4133" s="920" t="s">
        <v>14826</v>
      </c>
      <c r="F4133" s="921">
        <v>10</v>
      </c>
      <c r="G4133" s="920" t="s">
        <v>26877</v>
      </c>
      <c r="H4133" s="922" t="s">
        <v>27158</v>
      </c>
      <c r="I4133" s="923" t="s">
        <v>564</v>
      </c>
    </row>
    <row r="4134" spans="1:9">
      <c r="A4134" s="1151"/>
      <c r="B4134" s="922" t="s">
        <v>2528</v>
      </c>
      <c r="C4134" s="920" t="s">
        <v>2554</v>
      </c>
      <c r="D4134" s="923" t="s">
        <v>13170</v>
      </c>
      <c r="E4134" s="920" t="s">
        <v>2588</v>
      </c>
      <c r="F4134" s="921">
        <v>13</v>
      </c>
      <c r="G4134" s="920" t="s">
        <v>26859</v>
      </c>
      <c r="H4134" s="922" t="s">
        <v>10178</v>
      </c>
      <c r="I4134" s="923" t="s">
        <v>937</v>
      </c>
    </row>
    <row r="4135" spans="1:9">
      <c r="A4135" s="1151"/>
      <c r="B4135" s="922" t="s">
        <v>2542</v>
      </c>
      <c r="C4135" s="920" t="s">
        <v>2565</v>
      </c>
      <c r="D4135" s="923" t="s">
        <v>28650</v>
      </c>
      <c r="E4135" s="920" t="s">
        <v>18475</v>
      </c>
      <c r="F4135" s="921">
        <v>4</v>
      </c>
      <c r="G4135" s="920" t="s">
        <v>26859</v>
      </c>
      <c r="H4135" s="922" t="s">
        <v>505</v>
      </c>
      <c r="I4135" s="923" t="s">
        <v>937</v>
      </c>
    </row>
    <row r="4136" spans="1:9">
      <c r="A4136" s="1151"/>
      <c r="B4136" s="922" t="s">
        <v>18389</v>
      </c>
      <c r="C4136" s="920" t="s">
        <v>18390</v>
      </c>
      <c r="D4136" s="923" t="s">
        <v>28651</v>
      </c>
      <c r="E4136" s="920"/>
      <c r="F4136" s="921">
        <v>8</v>
      </c>
      <c r="G4136" s="920" t="s">
        <v>26859</v>
      </c>
      <c r="H4136" s="922" t="s">
        <v>888</v>
      </c>
      <c r="I4136" s="923"/>
    </row>
    <row r="4137" spans="1:9">
      <c r="A4137" s="1151"/>
      <c r="B4137" s="922" t="s">
        <v>2533</v>
      </c>
      <c r="C4137" s="920" t="s">
        <v>2558</v>
      </c>
      <c r="D4137" s="923" t="s">
        <v>2581</v>
      </c>
      <c r="E4137" s="920" t="s">
        <v>2593</v>
      </c>
      <c r="F4137" s="921">
        <v>9</v>
      </c>
      <c r="G4137" s="920" t="s">
        <v>26859</v>
      </c>
      <c r="H4137" s="922" t="s">
        <v>18341</v>
      </c>
      <c r="I4137" s="923" t="s">
        <v>933</v>
      </c>
    </row>
    <row r="4138" spans="1:9">
      <c r="A4138" s="1151"/>
      <c r="B4138" s="922" t="s">
        <v>2533</v>
      </c>
      <c r="C4138" s="920" t="s">
        <v>2558</v>
      </c>
      <c r="D4138" s="923" t="s">
        <v>2581</v>
      </c>
      <c r="E4138" s="920" t="s">
        <v>2593</v>
      </c>
      <c r="F4138" s="921">
        <v>9</v>
      </c>
      <c r="G4138" s="920" t="s">
        <v>26877</v>
      </c>
      <c r="H4138" s="922" t="s">
        <v>18341</v>
      </c>
      <c r="I4138" s="923" t="s">
        <v>933</v>
      </c>
    </row>
    <row r="4139" spans="1:9" ht="40.5">
      <c r="A4139" s="1151"/>
      <c r="B4139" s="922" t="s">
        <v>10929</v>
      </c>
      <c r="C4139" s="920" t="s">
        <v>687</v>
      </c>
      <c r="D4139" s="923" t="s">
        <v>28652</v>
      </c>
      <c r="E4139" s="920" t="s">
        <v>2589</v>
      </c>
      <c r="F4139" s="921">
        <v>39</v>
      </c>
      <c r="G4139" s="920" t="s">
        <v>26859</v>
      </c>
      <c r="H4139" s="922" t="s">
        <v>28906</v>
      </c>
      <c r="I4139" s="923" t="s">
        <v>27159</v>
      </c>
    </row>
    <row r="4140" spans="1:9">
      <c r="A4140" s="1151"/>
      <c r="B4140" s="922" t="s">
        <v>10929</v>
      </c>
      <c r="C4140" s="920" t="s">
        <v>687</v>
      </c>
      <c r="D4140" s="923" t="s">
        <v>28652</v>
      </c>
      <c r="E4140" s="920" t="s">
        <v>2589</v>
      </c>
      <c r="F4140" s="921">
        <v>39</v>
      </c>
      <c r="G4140" s="920" t="s">
        <v>26859</v>
      </c>
      <c r="H4140" s="922" t="s">
        <v>18340</v>
      </c>
      <c r="I4140" s="923" t="s">
        <v>934</v>
      </c>
    </row>
    <row r="4141" spans="1:9" ht="27">
      <c r="A4141" s="1151"/>
      <c r="B4141" s="922" t="s">
        <v>14662</v>
      </c>
      <c r="C4141" s="920" t="s">
        <v>14663</v>
      </c>
      <c r="D4141" s="923" t="s">
        <v>14664</v>
      </c>
      <c r="E4141" s="920" t="s">
        <v>14665</v>
      </c>
      <c r="F4141" s="921">
        <v>10</v>
      </c>
      <c r="G4141" s="920" t="s">
        <v>26877</v>
      </c>
      <c r="H4141" s="922" t="s">
        <v>23144</v>
      </c>
      <c r="I4141" s="923" t="s">
        <v>933</v>
      </c>
    </row>
    <row r="4142" spans="1:9">
      <c r="A4142" s="1151"/>
      <c r="B4142" s="922" t="s">
        <v>2543</v>
      </c>
      <c r="C4142" s="920" t="s">
        <v>2566</v>
      </c>
      <c r="D4142" s="923" t="s">
        <v>28653</v>
      </c>
      <c r="E4142" s="920" t="s">
        <v>2602</v>
      </c>
      <c r="F4142" s="921">
        <v>11</v>
      </c>
      <c r="G4142" s="920" t="s">
        <v>26859</v>
      </c>
      <c r="H4142" s="922" t="s">
        <v>22757</v>
      </c>
      <c r="I4142" s="923" t="s">
        <v>937</v>
      </c>
    </row>
    <row r="4143" spans="1:9" ht="40.5">
      <c r="A4143" s="1151"/>
      <c r="B4143" s="922" t="s">
        <v>21593</v>
      </c>
      <c r="C4143" s="920" t="s">
        <v>1917</v>
      </c>
      <c r="D4143" s="923" t="s">
        <v>21594</v>
      </c>
      <c r="E4143" s="920" t="s">
        <v>21595</v>
      </c>
      <c r="F4143" s="921">
        <v>36</v>
      </c>
      <c r="G4143" s="920" t="s">
        <v>26859</v>
      </c>
      <c r="H4143" s="922" t="s">
        <v>21596</v>
      </c>
      <c r="I4143" s="923" t="s">
        <v>17258</v>
      </c>
    </row>
    <row r="4144" spans="1:9">
      <c r="A4144" s="1151"/>
      <c r="B4144" s="922" t="s">
        <v>2526</v>
      </c>
      <c r="C4144" s="920" t="s">
        <v>2553</v>
      </c>
      <c r="D4144" s="923" t="s">
        <v>2577</v>
      </c>
      <c r="E4144" s="920" t="s">
        <v>2586</v>
      </c>
      <c r="F4144" s="921">
        <v>30</v>
      </c>
      <c r="G4144" s="920" t="s">
        <v>26859</v>
      </c>
      <c r="H4144" s="922" t="s">
        <v>27160</v>
      </c>
      <c r="I4144" s="923" t="s">
        <v>10926</v>
      </c>
    </row>
    <row r="4145" spans="1:9">
      <c r="A4145" s="1151"/>
      <c r="B4145" s="922" t="s">
        <v>2534</v>
      </c>
      <c r="C4145" s="920" t="s">
        <v>2559</v>
      </c>
      <c r="D4145" s="923" t="s">
        <v>28836</v>
      </c>
      <c r="E4145" s="920" t="s">
        <v>2594</v>
      </c>
      <c r="F4145" s="921">
        <v>11</v>
      </c>
      <c r="G4145" s="920" t="s">
        <v>26859</v>
      </c>
      <c r="H4145" s="922" t="s">
        <v>13208</v>
      </c>
      <c r="I4145" s="923" t="s">
        <v>11287</v>
      </c>
    </row>
    <row r="4146" spans="1:9">
      <c r="A4146" s="1151"/>
      <c r="B4146" s="922" t="s">
        <v>2532</v>
      </c>
      <c r="C4146" s="920" t="s">
        <v>16918</v>
      </c>
      <c r="D4146" s="923" t="s">
        <v>16919</v>
      </c>
      <c r="E4146" s="920" t="s">
        <v>11129</v>
      </c>
      <c r="F4146" s="921">
        <v>4</v>
      </c>
      <c r="G4146" s="920" t="s">
        <v>26859</v>
      </c>
      <c r="H4146" s="922" t="s">
        <v>4735</v>
      </c>
      <c r="I4146" s="923" t="s">
        <v>938</v>
      </c>
    </row>
    <row r="4147" spans="1:9" ht="40.5">
      <c r="A4147" s="1151"/>
      <c r="B4147" s="922" t="s">
        <v>2536</v>
      </c>
      <c r="C4147" s="920" t="s">
        <v>675</v>
      </c>
      <c r="D4147" s="923" t="s">
        <v>2582</v>
      </c>
      <c r="E4147" s="920" t="s">
        <v>2597</v>
      </c>
      <c r="F4147" s="921">
        <v>8</v>
      </c>
      <c r="G4147" s="920" t="s">
        <v>26877</v>
      </c>
      <c r="H4147" s="922" t="s">
        <v>27161</v>
      </c>
      <c r="I4147" s="923" t="s">
        <v>933</v>
      </c>
    </row>
    <row r="4148" spans="1:9">
      <c r="A4148" s="1151"/>
      <c r="B4148" s="922" t="s">
        <v>2549</v>
      </c>
      <c r="C4148" s="920" t="s">
        <v>2573</v>
      </c>
      <c r="D4148" s="923" t="s">
        <v>22727</v>
      </c>
      <c r="E4148" s="920" t="s">
        <v>2604</v>
      </c>
      <c r="F4148" s="921">
        <v>3</v>
      </c>
      <c r="G4148" s="920" t="s">
        <v>26859</v>
      </c>
      <c r="H4148" s="922" t="s">
        <v>1275</v>
      </c>
      <c r="I4148" s="923" t="s">
        <v>11503</v>
      </c>
    </row>
    <row r="4149" spans="1:9">
      <c r="A4149" s="1151"/>
      <c r="B4149" s="922" t="s">
        <v>26001</v>
      </c>
      <c r="C4149" s="920" t="s">
        <v>26002</v>
      </c>
      <c r="D4149" s="923" t="s">
        <v>26003</v>
      </c>
      <c r="E4149" s="920"/>
      <c r="F4149" s="921">
        <v>1</v>
      </c>
      <c r="G4149" s="920" t="s">
        <v>26859</v>
      </c>
      <c r="H4149" s="922" t="s">
        <v>15647</v>
      </c>
      <c r="I4149" s="923" t="s">
        <v>11165</v>
      </c>
    </row>
    <row r="4150" spans="1:9">
      <c r="A4150" s="1151"/>
      <c r="B4150" s="922" t="s">
        <v>15645</v>
      </c>
      <c r="C4150" s="920" t="s">
        <v>15646</v>
      </c>
      <c r="D4150" s="923" t="s">
        <v>24679</v>
      </c>
      <c r="E4150" s="920"/>
      <c r="F4150" s="921">
        <v>1</v>
      </c>
      <c r="G4150" s="920" t="s">
        <v>26859</v>
      </c>
      <c r="H4150" s="922" t="s">
        <v>15647</v>
      </c>
      <c r="I4150" s="923" t="s">
        <v>11165</v>
      </c>
    </row>
    <row r="4151" spans="1:9">
      <c r="A4151" s="1151"/>
      <c r="B4151" s="922" t="s">
        <v>2551</v>
      </c>
      <c r="C4151" s="920" t="s">
        <v>25080</v>
      </c>
      <c r="D4151" s="923" t="s">
        <v>25081</v>
      </c>
      <c r="E4151" s="920"/>
      <c r="F4151" s="921">
        <v>1</v>
      </c>
      <c r="G4151" s="920" t="s">
        <v>26859</v>
      </c>
      <c r="H4151" s="922" t="s">
        <v>16567</v>
      </c>
      <c r="I4151" s="923" t="s">
        <v>11101</v>
      </c>
    </row>
    <row r="4152" spans="1:9">
      <c r="A4152" s="1151"/>
      <c r="B4152" s="922" t="s">
        <v>2547</v>
      </c>
      <c r="C4152" s="920" t="s">
        <v>2571</v>
      </c>
      <c r="D4152" s="923" t="s">
        <v>19671</v>
      </c>
      <c r="E4152" s="920"/>
      <c r="F4152" s="921">
        <v>3</v>
      </c>
      <c r="G4152" s="920" t="s">
        <v>26859</v>
      </c>
      <c r="H4152" s="922" t="s">
        <v>8970</v>
      </c>
      <c r="I4152" s="923" t="s">
        <v>11101</v>
      </c>
    </row>
    <row r="4153" spans="1:9">
      <c r="A4153" s="1151"/>
      <c r="B4153" s="922" t="s">
        <v>25304</v>
      </c>
      <c r="C4153" s="920" t="s">
        <v>2575</v>
      </c>
      <c r="D4153" s="923" t="s">
        <v>25305</v>
      </c>
      <c r="E4153" s="920" t="s">
        <v>2605</v>
      </c>
      <c r="F4153" s="921">
        <v>13</v>
      </c>
      <c r="G4153" s="920" t="s">
        <v>26859</v>
      </c>
      <c r="H4153" s="922" t="s">
        <v>563</v>
      </c>
      <c r="I4153" s="923" t="s">
        <v>11101</v>
      </c>
    </row>
    <row r="4154" spans="1:9">
      <c r="A4154" s="1151"/>
      <c r="B4154" s="922" t="s">
        <v>16047</v>
      </c>
      <c r="C4154" s="920" t="s">
        <v>3693</v>
      </c>
      <c r="D4154" s="923" t="s">
        <v>25697</v>
      </c>
      <c r="E4154" s="920"/>
      <c r="F4154" s="921">
        <v>1</v>
      </c>
      <c r="G4154" s="920" t="s">
        <v>26859</v>
      </c>
      <c r="H4154" s="922" t="s">
        <v>15647</v>
      </c>
      <c r="I4154" s="923" t="s">
        <v>11165</v>
      </c>
    </row>
    <row r="4155" spans="1:9">
      <c r="A4155" s="1151"/>
      <c r="B4155" s="922" t="s">
        <v>2546</v>
      </c>
      <c r="C4155" s="920" t="s">
        <v>2569</v>
      </c>
      <c r="D4155" s="923" t="s">
        <v>22211</v>
      </c>
      <c r="E4155" s="920"/>
      <c r="F4155" s="921">
        <v>5</v>
      </c>
      <c r="G4155" s="920" t="s">
        <v>26859</v>
      </c>
      <c r="H4155" s="922" t="s">
        <v>22212</v>
      </c>
      <c r="I4155" s="923" t="s">
        <v>10985</v>
      </c>
    </row>
    <row r="4156" spans="1:9">
      <c r="A4156" s="1151"/>
      <c r="B4156" s="922" t="s">
        <v>2552</v>
      </c>
      <c r="C4156" s="920" t="s">
        <v>25017</v>
      </c>
      <c r="D4156" s="923" t="s">
        <v>25018</v>
      </c>
      <c r="E4156" s="920" t="s">
        <v>25019</v>
      </c>
      <c r="F4156" s="921">
        <v>1</v>
      </c>
      <c r="G4156" s="920" t="s">
        <v>26859</v>
      </c>
      <c r="H4156" s="922" t="s">
        <v>27162</v>
      </c>
      <c r="I4156" s="923" t="s">
        <v>11101</v>
      </c>
    </row>
    <row r="4157" spans="1:9">
      <c r="A4157" s="1151"/>
      <c r="B4157" s="922" t="s">
        <v>25549</v>
      </c>
      <c r="C4157" s="920" t="s">
        <v>2574</v>
      </c>
      <c r="D4157" s="923" t="s">
        <v>25550</v>
      </c>
      <c r="E4157" s="920"/>
      <c r="F4157" s="921">
        <v>1</v>
      </c>
      <c r="G4157" s="920" t="s">
        <v>26859</v>
      </c>
      <c r="H4157" s="922" t="s">
        <v>15647</v>
      </c>
      <c r="I4157" s="923" t="s">
        <v>11165</v>
      </c>
    </row>
    <row r="4158" spans="1:9">
      <c r="A4158" s="1152"/>
      <c r="B4158" s="922" t="s">
        <v>5398</v>
      </c>
      <c r="C4158" s="920" t="s">
        <v>25525</v>
      </c>
      <c r="D4158" s="923" t="s">
        <v>25526</v>
      </c>
      <c r="E4158" s="920"/>
      <c r="F4158" s="921">
        <v>1</v>
      </c>
      <c r="G4158" s="920" t="s">
        <v>26859</v>
      </c>
      <c r="H4158" s="922" t="s">
        <v>15647</v>
      </c>
      <c r="I4158" s="923" t="s">
        <v>11165</v>
      </c>
    </row>
    <row r="4159" spans="1:9" ht="27">
      <c r="A4159" s="1150" t="s">
        <v>27163</v>
      </c>
      <c r="B4159" s="922" t="s">
        <v>2213</v>
      </c>
      <c r="C4159" s="920" t="s">
        <v>2311</v>
      </c>
      <c r="D4159" s="923" t="s">
        <v>2378</v>
      </c>
      <c r="E4159" s="920" t="s">
        <v>2448</v>
      </c>
      <c r="F4159" s="921">
        <v>5</v>
      </c>
      <c r="G4159" s="920" t="s">
        <v>26859</v>
      </c>
      <c r="H4159" s="922" t="s">
        <v>27164</v>
      </c>
      <c r="I4159" s="923" t="s">
        <v>11775</v>
      </c>
    </row>
    <row r="4160" spans="1:9">
      <c r="A4160" s="1151"/>
      <c r="B4160" s="922" t="s">
        <v>2263</v>
      </c>
      <c r="C4160" s="920" t="s">
        <v>2353</v>
      </c>
      <c r="D4160" s="923" t="s">
        <v>2406</v>
      </c>
      <c r="E4160" s="920" t="s">
        <v>2492</v>
      </c>
      <c r="F4160" s="921">
        <v>15</v>
      </c>
      <c r="G4160" s="920" t="s">
        <v>26859</v>
      </c>
      <c r="H4160" s="922" t="s">
        <v>17554</v>
      </c>
      <c r="I4160" s="923" t="s">
        <v>930</v>
      </c>
    </row>
    <row r="4161" spans="1:9">
      <c r="A4161" s="1151"/>
      <c r="B4161" s="922" t="s">
        <v>2186</v>
      </c>
      <c r="C4161" s="920" t="s">
        <v>2284</v>
      </c>
      <c r="D4161" s="923" t="s">
        <v>28654</v>
      </c>
      <c r="E4161" s="920" t="s">
        <v>2421</v>
      </c>
      <c r="F4161" s="921">
        <v>10</v>
      </c>
      <c r="G4161" s="920" t="s">
        <v>26877</v>
      </c>
      <c r="H4161" s="922" t="s">
        <v>23567</v>
      </c>
      <c r="I4161" s="923" t="s">
        <v>933</v>
      </c>
    </row>
    <row r="4162" spans="1:9">
      <c r="A4162" s="1151"/>
      <c r="B4162" s="922" t="s">
        <v>2243</v>
      </c>
      <c r="C4162" s="920" t="s">
        <v>2336</v>
      </c>
      <c r="D4162" s="923" t="s">
        <v>2396</v>
      </c>
      <c r="E4162" s="920" t="s">
        <v>2474</v>
      </c>
      <c r="F4162" s="921">
        <v>32</v>
      </c>
      <c r="G4162" s="920" t="s">
        <v>26877</v>
      </c>
      <c r="H4162" s="922" t="s">
        <v>2511</v>
      </c>
      <c r="I4162" s="923" t="s">
        <v>12948</v>
      </c>
    </row>
    <row r="4163" spans="1:9">
      <c r="A4163" s="1151"/>
      <c r="B4163" s="922" t="s">
        <v>23209</v>
      </c>
      <c r="C4163" s="920" t="s">
        <v>23210</v>
      </c>
      <c r="D4163" s="923" t="s">
        <v>23211</v>
      </c>
      <c r="E4163" s="920"/>
      <c r="F4163" s="921">
        <v>1</v>
      </c>
      <c r="G4163" s="920" t="s">
        <v>26877</v>
      </c>
      <c r="H4163" s="922" t="s">
        <v>4725</v>
      </c>
      <c r="I4163" s="923" t="s">
        <v>937</v>
      </c>
    </row>
    <row r="4164" spans="1:9">
      <c r="A4164" s="1151"/>
      <c r="B4164" s="922" t="s">
        <v>2246</v>
      </c>
      <c r="C4164" s="920" t="s">
        <v>2338</v>
      </c>
      <c r="D4164" s="923" t="s">
        <v>21856</v>
      </c>
      <c r="E4164" s="920" t="s">
        <v>2476</v>
      </c>
      <c r="F4164" s="921">
        <v>36</v>
      </c>
      <c r="G4164" s="920" t="s">
        <v>26859</v>
      </c>
      <c r="H4164" s="922" t="s">
        <v>13928</v>
      </c>
      <c r="I4164" s="923" t="s">
        <v>938</v>
      </c>
    </row>
    <row r="4165" spans="1:9">
      <c r="A4165" s="1151"/>
      <c r="B4165" s="922" t="s">
        <v>2201</v>
      </c>
      <c r="C4165" s="920" t="s">
        <v>2298</v>
      </c>
      <c r="D4165" s="923" t="s">
        <v>28655</v>
      </c>
      <c r="E4165" s="920" t="s">
        <v>2437</v>
      </c>
      <c r="F4165" s="921">
        <v>4</v>
      </c>
      <c r="G4165" s="920" t="s">
        <v>26859</v>
      </c>
      <c r="H4165" s="922" t="s">
        <v>20734</v>
      </c>
      <c r="I4165" s="923" t="s">
        <v>11553</v>
      </c>
    </row>
    <row r="4166" spans="1:9">
      <c r="A4166" s="1151"/>
      <c r="B4166" s="922" t="s">
        <v>15706</v>
      </c>
      <c r="C4166" s="920" t="s">
        <v>15707</v>
      </c>
      <c r="D4166" s="923" t="s">
        <v>28656</v>
      </c>
      <c r="E4166" s="920"/>
      <c r="F4166" s="921">
        <v>0</v>
      </c>
      <c r="G4166" s="920" t="s">
        <v>26859</v>
      </c>
      <c r="H4166" s="922"/>
      <c r="I4166" s="923" t="s">
        <v>938</v>
      </c>
    </row>
    <row r="4167" spans="1:9">
      <c r="A4167" s="1151"/>
      <c r="B4167" s="922" t="s">
        <v>2228</v>
      </c>
      <c r="C4167" s="920" t="s">
        <v>2323</v>
      </c>
      <c r="D4167" s="923" t="s">
        <v>21337</v>
      </c>
      <c r="E4167" s="920" t="s">
        <v>2462</v>
      </c>
      <c r="F4167" s="921">
        <v>9</v>
      </c>
      <c r="G4167" s="920" t="s">
        <v>26859</v>
      </c>
      <c r="H4167" s="922" t="s">
        <v>13486</v>
      </c>
      <c r="I4167" s="923" t="s">
        <v>13424</v>
      </c>
    </row>
    <row r="4168" spans="1:9">
      <c r="A4168" s="1151"/>
      <c r="B4168" s="922" t="s">
        <v>20651</v>
      </c>
      <c r="C4168" s="920" t="s">
        <v>2333</v>
      </c>
      <c r="D4168" s="923" t="s">
        <v>2393</v>
      </c>
      <c r="E4168" s="920" t="s">
        <v>2471</v>
      </c>
      <c r="F4168" s="921">
        <v>4</v>
      </c>
      <c r="G4168" s="920" t="s">
        <v>26859</v>
      </c>
      <c r="H4168" s="922"/>
      <c r="I4168" s="923" t="s">
        <v>937</v>
      </c>
    </row>
    <row r="4169" spans="1:9">
      <c r="A4169" s="1151"/>
      <c r="B4169" s="922" t="s">
        <v>2240</v>
      </c>
      <c r="C4169" s="920" t="s">
        <v>2333</v>
      </c>
      <c r="D4169" s="923" t="s">
        <v>2393</v>
      </c>
      <c r="E4169" s="920" t="s">
        <v>2471</v>
      </c>
      <c r="F4169" s="921">
        <v>4</v>
      </c>
      <c r="G4169" s="920" t="s">
        <v>26859</v>
      </c>
      <c r="H4169" s="922" t="s">
        <v>6737</v>
      </c>
      <c r="I4169" s="923" t="s">
        <v>937</v>
      </c>
    </row>
    <row r="4170" spans="1:9">
      <c r="A4170" s="1151"/>
      <c r="B4170" s="922" t="s">
        <v>2181</v>
      </c>
      <c r="C4170" s="920" t="s">
        <v>2278</v>
      </c>
      <c r="D4170" s="923" t="s">
        <v>17243</v>
      </c>
      <c r="E4170" s="920" t="s">
        <v>2415</v>
      </c>
      <c r="F4170" s="921">
        <v>4</v>
      </c>
      <c r="G4170" s="920" t="s">
        <v>26859</v>
      </c>
      <c r="H4170" s="922" t="s">
        <v>20629</v>
      </c>
      <c r="I4170" s="923" t="s">
        <v>564</v>
      </c>
    </row>
    <row r="4171" spans="1:9">
      <c r="A4171" s="1151"/>
      <c r="B4171" s="922" t="s">
        <v>16195</v>
      </c>
      <c r="C4171" s="920" t="s">
        <v>16196</v>
      </c>
      <c r="D4171" s="923" t="s">
        <v>16197</v>
      </c>
      <c r="E4171" s="920"/>
      <c r="F4171" s="921">
        <v>1</v>
      </c>
      <c r="G4171" s="920" t="s">
        <v>26859</v>
      </c>
      <c r="H4171" s="922"/>
      <c r="I4171" s="923" t="s">
        <v>938</v>
      </c>
    </row>
    <row r="4172" spans="1:9">
      <c r="A4172" s="1151"/>
      <c r="B4172" s="922" t="s">
        <v>24719</v>
      </c>
      <c r="C4172" s="920" t="s">
        <v>24720</v>
      </c>
      <c r="D4172" s="923" t="s">
        <v>24721</v>
      </c>
      <c r="E4172" s="920"/>
      <c r="F4172" s="921">
        <v>0</v>
      </c>
      <c r="G4172" s="920" t="s">
        <v>26859</v>
      </c>
      <c r="H4172" s="922"/>
      <c r="I4172" s="923" t="s">
        <v>938</v>
      </c>
    </row>
    <row r="4173" spans="1:9">
      <c r="A4173" s="1151"/>
      <c r="B4173" s="922" t="s">
        <v>2237</v>
      </c>
      <c r="C4173" s="920" t="s">
        <v>2330</v>
      </c>
      <c r="D4173" s="923" t="s">
        <v>20508</v>
      </c>
      <c r="E4173" s="920" t="s">
        <v>2468</v>
      </c>
      <c r="F4173" s="921">
        <v>5</v>
      </c>
      <c r="G4173" s="920" t="s">
        <v>26859</v>
      </c>
      <c r="H4173" s="922" t="s">
        <v>11567</v>
      </c>
      <c r="I4173" s="923" t="s">
        <v>11287</v>
      </c>
    </row>
    <row r="4174" spans="1:9">
      <c r="A4174" s="1151"/>
      <c r="B4174" s="922" t="s">
        <v>2211</v>
      </c>
      <c r="C4174" s="920" t="s">
        <v>2309</v>
      </c>
      <c r="D4174" s="923" t="s">
        <v>2377</v>
      </c>
      <c r="E4174" s="920" t="s">
        <v>2446</v>
      </c>
      <c r="F4174" s="921">
        <v>4</v>
      </c>
      <c r="G4174" s="920" t="s">
        <v>26859</v>
      </c>
      <c r="H4174" s="922" t="s">
        <v>12749</v>
      </c>
      <c r="I4174" s="923" t="s">
        <v>11281</v>
      </c>
    </row>
    <row r="4175" spans="1:9">
      <c r="A4175" s="1151"/>
      <c r="B4175" s="922" t="s">
        <v>12728</v>
      </c>
      <c r="C4175" s="920" t="s">
        <v>2328</v>
      </c>
      <c r="D4175" s="923" t="s">
        <v>2389</v>
      </c>
      <c r="E4175" s="920" t="s">
        <v>2465</v>
      </c>
      <c r="F4175" s="921">
        <v>10</v>
      </c>
      <c r="G4175" s="920" t="s">
        <v>26859</v>
      </c>
      <c r="H4175" s="922" t="s">
        <v>4802</v>
      </c>
      <c r="I4175" s="923" t="s">
        <v>937</v>
      </c>
    </row>
    <row r="4176" spans="1:9" ht="40.5">
      <c r="A4176" s="1151"/>
      <c r="B4176" s="922" t="s">
        <v>12680</v>
      </c>
      <c r="C4176" s="920" t="s">
        <v>12349</v>
      </c>
      <c r="D4176" s="923" t="s">
        <v>16602</v>
      </c>
      <c r="E4176" s="920" t="s">
        <v>12350</v>
      </c>
      <c r="F4176" s="921">
        <v>3</v>
      </c>
      <c r="G4176" s="920" t="s">
        <v>26859</v>
      </c>
      <c r="H4176" s="922" t="s">
        <v>20269</v>
      </c>
      <c r="I4176" s="923" t="s">
        <v>937</v>
      </c>
    </row>
    <row r="4177" spans="1:9">
      <c r="A4177" s="1151"/>
      <c r="B4177" s="922" t="s">
        <v>2204</v>
      </c>
      <c r="C4177" s="920" t="s">
        <v>2301</v>
      </c>
      <c r="D4177" s="923" t="s">
        <v>28763</v>
      </c>
      <c r="E4177" s="920" t="s">
        <v>20264</v>
      </c>
      <c r="F4177" s="921">
        <v>3</v>
      </c>
      <c r="G4177" s="920" t="s">
        <v>26859</v>
      </c>
      <c r="H4177" s="922" t="s">
        <v>27165</v>
      </c>
      <c r="I4177" s="923" t="s">
        <v>11156</v>
      </c>
    </row>
    <row r="4178" spans="1:9">
      <c r="A4178" s="1151"/>
      <c r="B4178" s="922" t="s">
        <v>2187</v>
      </c>
      <c r="C4178" s="920" t="s">
        <v>2285</v>
      </c>
      <c r="D4178" s="923" t="s">
        <v>2365</v>
      </c>
      <c r="E4178" s="920" t="s">
        <v>2422</v>
      </c>
      <c r="F4178" s="921">
        <v>10</v>
      </c>
      <c r="G4178" s="920" t="s">
        <v>26859</v>
      </c>
      <c r="H4178" s="922" t="s">
        <v>23111</v>
      </c>
      <c r="I4178" s="923" t="s">
        <v>564</v>
      </c>
    </row>
    <row r="4179" spans="1:9">
      <c r="A4179" s="1151"/>
      <c r="B4179" s="922" t="s">
        <v>24350</v>
      </c>
      <c r="C4179" s="920" t="s">
        <v>13121</v>
      </c>
      <c r="D4179" s="923" t="s">
        <v>13122</v>
      </c>
      <c r="E4179" s="920" t="s">
        <v>13123</v>
      </c>
      <c r="F4179" s="921">
        <v>1</v>
      </c>
      <c r="G4179" s="920" t="s">
        <v>26859</v>
      </c>
      <c r="H4179" s="922"/>
      <c r="I4179" s="923"/>
    </row>
    <row r="4180" spans="1:9">
      <c r="A4180" s="1151"/>
      <c r="B4180" s="922" t="s">
        <v>14696</v>
      </c>
      <c r="C4180" s="920" t="s">
        <v>14697</v>
      </c>
      <c r="D4180" s="923" t="s">
        <v>23198</v>
      </c>
      <c r="E4180" s="920" t="s">
        <v>14698</v>
      </c>
      <c r="F4180" s="921">
        <v>2</v>
      </c>
      <c r="G4180" s="920" t="s">
        <v>26877</v>
      </c>
      <c r="H4180" s="922" t="s">
        <v>23199</v>
      </c>
      <c r="I4180" s="923" t="s">
        <v>931</v>
      </c>
    </row>
    <row r="4181" spans="1:9" ht="27">
      <c r="A4181" s="1151"/>
      <c r="B4181" s="922" t="s">
        <v>21548</v>
      </c>
      <c r="C4181" s="920" t="s">
        <v>21549</v>
      </c>
      <c r="D4181" s="923" t="s">
        <v>21550</v>
      </c>
      <c r="E4181" s="920" t="s">
        <v>21551</v>
      </c>
      <c r="F4181" s="921">
        <v>30</v>
      </c>
      <c r="G4181" s="920" t="s">
        <v>26859</v>
      </c>
      <c r="H4181" s="922" t="s">
        <v>21552</v>
      </c>
      <c r="I4181" s="923" t="s">
        <v>21553</v>
      </c>
    </row>
    <row r="4182" spans="1:9">
      <c r="A4182" s="1151"/>
      <c r="B4182" s="922" t="s">
        <v>20105</v>
      </c>
      <c r="C4182" s="920" t="s">
        <v>20106</v>
      </c>
      <c r="D4182" s="923" t="s">
        <v>20107</v>
      </c>
      <c r="E4182" s="920" t="s">
        <v>20108</v>
      </c>
      <c r="F4182" s="921">
        <v>1</v>
      </c>
      <c r="G4182" s="920" t="s">
        <v>26859</v>
      </c>
      <c r="H4182" s="922" t="s">
        <v>1273</v>
      </c>
      <c r="I4182" s="923" t="s">
        <v>564</v>
      </c>
    </row>
    <row r="4183" spans="1:9">
      <c r="A4183" s="1151"/>
      <c r="B4183" s="922" t="s">
        <v>20098</v>
      </c>
      <c r="C4183" s="920" t="s">
        <v>20099</v>
      </c>
      <c r="D4183" s="923" t="s">
        <v>20100</v>
      </c>
      <c r="E4183" s="920" t="s">
        <v>20101</v>
      </c>
      <c r="F4183" s="921">
        <v>2</v>
      </c>
      <c r="G4183" s="920" t="s">
        <v>26859</v>
      </c>
      <c r="H4183" s="922" t="s">
        <v>20102</v>
      </c>
      <c r="I4183" s="923" t="s">
        <v>564</v>
      </c>
    </row>
    <row r="4184" spans="1:9">
      <c r="A4184" s="1151"/>
      <c r="B4184" s="922" t="s">
        <v>15627</v>
      </c>
      <c r="C4184" s="920" t="s">
        <v>15628</v>
      </c>
      <c r="D4184" s="923" t="s">
        <v>15629</v>
      </c>
      <c r="E4184" s="920"/>
      <c r="F4184" s="921">
        <v>0</v>
      </c>
      <c r="G4184" s="920" t="s">
        <v>26859</v>
      </c>
      <c r="H4184" s="922"/>
      <c r="I4184" s="923" t="s">
        <v>938</v>
      </c>
    </row>
    <row r="4185" spans="1:9" ht="27">
      <c r="A4185" s="1151"/>
      <c r="B4185" s="922" t="s">
        <v>2247</v>
      </c>
      <c r="C4185" s="920" t="s">
        <v>2340</v>
      </c>
      <c r="D4185" s="923" t="s">
        <v>2398</v>
      </c>
      <c r="E4185" s="920" t="s">
        <v>2477</v>
      </c>
      <c r="F4185" s="921">
        <v>9</v>
      </c>
      <c r="G4185" s="920" t="s">
        <v>26859</v>
      </c>
      <c r="H4185" s="922" t="s">
        <v>16519</v>
      </c>
      <c r="I4185" s="923" t="s">
        <v>11287</v>
      </c>
    </row>
    <row r="4186" spans="1:9">
      <c r="A4186" s="1151"/>
      <c r="B4186" s="922" t="s">
        <v>2247</v>
      </c>
      <c r="C4186" s="920" t="s">
        <v>2340</v>
      </c>
      <c r="D4186" s="923" t="s">
        <v>2398</v>
      </c>
      <c r="E4186" s="920" t="s">
        <v>2477</v>
      </c>
      <c r="F4186" s="921">
        <v>9</v>
      </c>
      <c r="G4186" s="920" t="s">
        <v>10858</v>
      </c>
      <c r="H4186" s="922" t="s">
        <v>904</v>
      </c>
      <c r="I4186" s="923" t="s">
        <v>937</v>
      </c>
    </row>
    <row r="4187" spans="1:9">
      <c r="A4187" s="1151"/>
      <c r="B4187" s="922" t="s">
        <v>25357</v>
      </c>
      <c r="C4187" s="920" t="s">
        <v>9662</v>
      </c>
      <c r="D4187" s="923" t="s">
        <v>25358</v>
      </c>
      <c r="E4187" s="920" t="s">
        <v>25359</v>
      </c>
      <c r="F4187" s="921">
        <v>3</v>
      </c>
      <c r="G4187" s="920" t="s">
        <v>26859</v>
      </c>
      <c r="H4187" s="922" t="s">
        <v>563</v>
      </c>
      <c r="I4187" s="923" t="s">
        <v>937</v>
      </c>
    </row>
    <row r="4188" spans="1:9">
      <c r="A4188" s="1151"/>
      <c r="B4188" s="922" t="s">
        <v>2182</v>
      </c>
      <c r="C4188" s="920" t="s">
        <v>2280</v>
      </c>
      <c r="D4188" s="923" t="s">
        <v>16676</v>
      </c>
      <c r="E4188" s="920" t="s">
        <v>2417</v>
      </c>
      <c r="F4188" s="921">
        <v>17</v>
      </c>
      <c r="G4188" s="920" t="s">
        <v>26877</v>
      </c>
      <c r="H4188" s="922" t="s">
        <v>2511</v>
      </c>
      <c r="I4188" s="923" t="s">
        <v>932</v>
      </c>
    </row>
    <row r="4189" spans="1:9">
      <c r="A4189" s="1151"/>
      <c r="B4189" s="922" t="s">
        <v>2258</v>
      </c>
      <c r="C4189" s="920" t="s">
        <v>2349</v>
      </c>
      <c r="D4189" s="923" t="s">
        <v>14856</v>
      </c>
      <c r="E4189" s="920" t="s">
        <v>2488</v>
      </c>
      <c r="F4189" s="921">
        <v>13</v>
      </c>
      <c r="G4189" s="920" t="s">
        <v>26877</v>
      </c>
      <c r="H4189" s="922" t="s">
        <v>14958</v>
      </c>
      <c r="I4189" s="923" t="s">
        <v>932</v>
      </c>
    </row>
    <row r="4190" spans="1:9">
      <c r="A4190" s="1151"/>
      <c r="B4190" s="922" t="s">
        <v>2220</v>
      </c>
      <c r="C4190" s="920" t="s">
        <v>2318</v>
      </c>
      <c r="D4190" s="923" t="s">
        <v>2382</v>
      </c>
      <c r="E4190" s="920" t="s">
        <v>2455</v>
      </c>
      <c r="F4190" s="921">
        <v>10</v>
      </c>
      <c r="G4190" s="920" t="s">
        <v>26859</v>
      </c>
      <c r="H4190" s="922" t="s">
        <v>1841</v>
      </c>
      <c r="I4190" s="923" t="s">
        <v>11287</v>
      </c>
    </row>
    <row r="4191" spans="1:9">
      <c r="A4191" s="1151"/>
      <c r="B4191" s="922" t="s">
        <v>2242</v>
      </c>
      <c r="C4191" s="920" t="s">
        <v>2335</v>
      </c>
      <c r="D4191" s="923" t="s">
        <v>2395</v>
      </c>
      <c r="E4191" s="920" t="s">
        <v>2473</v>
      </c>
      <c r="F4191" s="921">
        <v>7</v>
      </c>
      <c r="G4191" s="920" t="s">
        <v>26877</v>
      </c>
      <c r="H4191" s="922" t="s">
        <v>27166</v>
      </c>
      <c r="I4191" s="923" t="s">
        <v>12874</v>
      </c>
    </row>
    <row r="4192" spans="1:9">
      <c r="A4192" s="1151"/>
      <c r="B4192" s="922" t="s">
        <v>2238</v>
      </c>
      <c r="C4192" s="920" t="s">
        <v>2331</v>
      </c>
      <c r="D4192" s="923" t="s">
        <v>2391</v>
      </c>
      <c r="E4192" s="920" t="s">
        <v>2469</v>
      </c>
      <c r="F4192" s="921">
        <v>860</v>
      </c>
      <c r="G4192" s="920" t="s">
        <v>26877</v>
      </c>
      <c r="H4192" s="922" t="s">
        <v>2517</v>
      </c>
      <c r="I4192" s="923" t="s">
        <v>937</v>
      </c>
    </row>
    <row r="4193" spans="1:9">
      <c r="A4193" s="1151"/>
      <c r="B4193" s="922" t="s">
        <v>2238</v>
      </c>
      <c r="C4193" s="920" t="s">
        <v>2331</v>
      </c>
      <c r="D4193" s="923" t="s">
        <v>2391</v>
      </c>
      <c r="E4193" s="920" t="s">
        <v>2469</v>
      </c>
      <c r="F4193" s="921">
        <v>860</v>
      </c>
      <c r="G4193" s="920" t="s">
        <v>26875</v>
      </c>
      <c r="H4193" s="922" t="s">
        <v>13402</v>
      </c>
      <c r="I4193" s="923" t="s">
        <v>11281</v>
      </c>
    </row>
    <row r="4194" spans="1:9">
      <c r="A4194" s="1151"/>
      <c r="B4194" s="922" t="s">
        <v>19812</v>
      </c>
      <c r="C4194" s="920" t="s">
        <v>19813</v>
      </c>
      <c r="D4194" s="923" t="s">
        <v>19814</v>
      </c>
      <c r="E4194" s="920" t="s">
        <v>19815</v>
      </c>
      <c r="F4194" s="921">
        <v>1</v>
      </c>
      <c r="G4194" s="920" t="s">
        <v>26859</v>
      </c>
      <c r="H4194" s="922" t="s">
        <v>19816</v>
      </c>
      <c r="I4194" s="923" t="s">
        <v>564</v>
      </c>
    </row>
    <row r="4195" spans="1:9">
      <c r="A4195" s="1151"/>
      <c r="B4195" s="922" t="s">
        <v>19811</v>
      </c>
      <c r="C4195" s="920" t="s">
        <v>12497</v>
      </c>
      <c r="D4195" s="923" t="s">
        <v>12498</v>
      </c>
      <c r="E4195" s="920" t="s">
        <v>12499</v>
      </c>
      <c r="F4195" s="921">
        <v>7</v>
      </c>
      <c r="G4195" s="920" t="s">
        <v>26859</v>
      </c>
      <c r="H4195" s="922" t="s">
        <v>2173</v>
      </c>
      <c r="I4195" s="923" t="s">
        <v>935</v>
      </c>
    </row>
    <row r="4196" spans="1:9">
      <c r="A4196" s="1151"/>
      <c r="B4196" s="922" t="s">
        <v>2265</v>
      </c>
      <c r="C4196" s="920" t="s">
        <v>687</v>
      </c>
      <c r="D4196" s="923" t="s">
        <v>21546</v>
      </c>
      <c r="E4196" s="920" t="s">
        <v>2493</v>
      </c>
      <c r="F4196" s="921">
        <v>140</v>
      </c>
      <c r="G4196" s="920" t="s">
        <v>26859</v>
      </c>
      <c r="H4196" s="922" t="s">
        <v>4809</v>
      </c>
      <c r="I4196" s="923" t="s">
        <v>13595</v>
      </c>
    </row>
    <row r="4197" spans="1:9">
      <c r="A4197" s="1151"/>
      <c r="B4197" s="922" t="s">
        <v>2215</v>
      </c>
      <c r="C4197" s="920" t="s">
        <v>2313</v>
      </c>
      <c r="D4197" s="923" t="s">
        <v>23700</v>
      </c>
      <c r="E4197" s="920" t="s">
        <v>2450</v>
      </c>
      <c r="F4197" s="921">
        <v>14</v>
      </c>
      <c r="G4197" s="920" t="s">
        <v>26877</v>
      </c>
      <c r="H4197" s="922" t="s">
        <v>14895</v>
      </c>
      <c r="I4197" s="923" t="s">
        <v>935</v>
      </c>
    </row>
    <row r="4198" spans="1:9" ht="27">
      <c r="A4198" s="1151"/>
      <c r="B4198" s="922" t="s">
        <v>2206</v>
      </c>
      <c r="C4198" s="920" t="s">
        <v>2303</v>
      </c>
      <c r="D4198" s="923" t="s">
        <v>2374</v>
      </c>
      <c r="E4198" s="920" t="s">
        <v>2439</v>
      </c>
      <c r="F4198" s="921">
        <v>6</v>
      </c>
      <c r="G4198" s="920" t="s">
        <v>26859</v>
      </c>
      <c r="H4198" s="922" t="s">
        <v>27167</v>
      </c>
      <c r="I4198" s="923" t="s">
        <v>11775</v>
      </c>
    </row>
    <row r="4199" spans="1:9">
      <c r="A4199" s="1151"/>
      <c r="B4199" s="922" t="s">
        <v>2208</v>
      </c>
      <c r="C4199" s="920" t="s">
        <v>2305</v>
      </c>
      <c r="D4199" s="923" t="s">
        <v>28657</v>
      </c>
      <c r="E4199" s="920" t="s">
        <v>2442</v>
      </c>
      <c r="F4199" s="921">
        <v>4</v>
      </c>
      <c r="G4199" s="920" t="s">
        <v>26859</v>
      </c>
      <c r="H4199" s="922" t="s">
        <v>19705</v>
      </c>
      <c r="I4199" s="923" t="s">
        <v>937</v>
      </c>
    </row>
    <row r="4200" spans="1:9">
      <c r="A4200" s="1151"/>
      <c r="B4200" s="922" t="s">
        <v>2191</v>
      </c>
      <c r="C4200" s="920" t="s">
        <v>2289</v>
      </c>
      <c r="D4200" s="923" t="s">
        <v>19703</v>
      </c>
      <c r="E4200" s="920" t="s">
        <v>2426</v>
      </c>
      <c r="F4200" s="921">
        <v>1</v>
      </c>
      <c r="G4200" s="920" t="s">
        <v>26859</v>
      </c>
      <c r="H4200" s="922" t="s">
        <v>19704</v>
      </c>
      <c r="I4200" s="923" t="s">
        <v>564</v>
      </c>
    </row>
    <row r="4201" spans="1:9">
      <c r="A4201" s="1151"/>
      <c r="B4201" s="922" t="s">
        <v>2260</v>
      </c>
      <c r="C4201" s="920" t="s">
        <v>2351</v>
      </c>
      <c r="D4201" s="923" t="s">
        <v>28658</v>
      </c>
      <c r="E4201" s="920" t="s">
        <v>2490</v>
      </c>
      <c r="F4201" s="921">
        <v>5</v>
      </c>
      <c r="G4201" s="920" t="s">
        <v>26859</v>
      </c>
      <c r="H4201" s="922" t="s">
        <v>19683</v>
      </c>
      <c r="I4201" s="923" t="s">
        <v>564</v>
      </c>
    </row>
    <row r="4202" spans="1:9" ht="27">
      <c r="A4202" s="1151"/>
      <c r="B4202" s="922" t="s">
        <v>2188</v>
      </c>
      <c r="C4202" s="920" t="s">
        <v>2286</v>
      </c>
      <c r="D4202" s="923" t="s">
        <v>2366</v>
      </c>
      <c r="E4202" s="920" t="s">
        <v>2423</v>
      </c>
      <c r="F4202" s="921">
        <v>22</v>
      </c>
      <c r="G4202" s="920" t="s">
        <v>26877</v>
      </c>
      <c r="H4202" s="922" t="s">
        <v>7172</v>
      </c>
      <c r="I4202" s="923" t="s">
        <v>16518</v>
      </c>
    </row>
    <row r="4203" spans="1:9" ht="27">
      <c r="A4203" s="1151"/>
      <c r="B4203" s="922" t="s">
        <v>2232</v>
      </c>
      <c r="C4203" s="920" t="s">
        <v>2327</v>
      </c>
      <c r="D4203" s="923" t="s">
        <v>2387</v>
      </c>
      <c r="E4203" s="920" t="s">
        <v>2464</v>
      </c>
      <c r="F4203" s="921">
        <v>9</v>
      </c>
      <c r="G4203" s="920" t="s">
        <v>26859</v>
      </c>
      <c r="H4203" s="922" t="s">
        <v>563</v>
      </c>
      <c r="I4203" s="923" t="s">
        <v>18109</v>
      </c>
    </row>
    <row r="4204" spans="1:9" ht="27">
      <c r="A4204" s="1151"/>
      <c r="B4204" s="922" t="s">
        <v>13205</v>
      </c>
      <c r="C4204" s="920" t="s">
        <v>13206</v>
      </c>
      <c r="D4204" s="923" t="s">
        <v>28659</v>
      </c>
      <c r="E4204" s="920" t="s">
        <v>19631</v>
      </c>
      <c r="F4204" s="921">
        <v>21</v>
      </c>
      <c r="G4204" s="920" t="s">
        <v>26859</v>
      </c>
      <c r="H4204" s="922" t="s">
        <v>19632</v>
      </c>
      <c r="I4204" s="923" t="s">
        <v>564</v>
      </c>
    </row>
    <row r="4205" spans="1:9">
      <c r="A4205" s="1151"/>
      <c r="B4205" s="922" t="s">
        <v>22296</v>
      </c>
      <c r="C4205" s="920" t="s">
        <v>687</v>
      </c>
      <c r="D4205" s="923" t="s">
        <v>22297</v>
      </c>
      <c r="E4205" s="920" t="s">
        <v>22298</v>
      </c>
      <c r="F4205" s="921">
        <v>100</v>
      </c>
      <c r="G4205" s="920" t="s">
        <v>26859</v>
      </c>
      <c r="H4205" s="922" t="s">
        <v>22299</v>
      </c>
      <c r="I4205" s="923" t="s">
        <v>11156</v>
      </c>
    </row>
    <row r="4206" spans="1:9">
      <c r="A4206" s="1151"/>
      <c r="B4206" s="922" t="s">
        <v>2184</v>
      </c>
      <c r="C4206" s="920" t="s">
        <v>2282</v>
      </c>
      <c r="D4206" s="923" t="s">
        <v>28837</v>
      </c>
      <c r="E4206" s="920" t="s">
        <v>2419</v>
      </c>
      <c r="F4206" s="921">
        <v>5</v>
      </c>
      <c r="G4206" s="920" t="s">
        <v>26859</v>
      </c>
      <c r="H4206" s="922" t="s">
        <v>22294</v>
      </c>
      <c r="I4206" s="923" t="s">
        <v>1300</v>
      </c>
    </row>
    <row r="4207" spans="1:9">
      <c r="A4207" s="1151"/>
      <c r="B4207" s="922" t="s">
        <v>12411</v>
      </c>
      <c r="C4207" s="920" t="s">
        <v>12412</v>
      </c>
      <c r="D4207" s="923" t="s">
        <v>12413</v>
      </c>
      <c r="E4207" s="920" t="s">
        <v>12414</v>
      </c>
      <c r="F4207" s="921">
        <v>2</v>
      </c>
      <c r="G4207" s="920" t="s">
        <v>26859</v>
      </c>
      <c r="H4207" s="922" t="s">
        <v>4778</v>
      </c>
      <c r="I4207" s="923" t="s">
        <v>11287</v>
      </c>
    </row>
    <row r="4208" spans="1:9">
      <c r="A4208" s="1151"/>
      <c r="B4208" s="922" t="s">
        <v>2198</v>
      </c>
      <c r="C4208" s="920" t="s">
        <v>2295</v>
      </c>
      <c r="D4208" s="923" t="s">
        <v>2372</v>
      </c>
      <c r="E4208" s="920" t="s">
        <v>2433</v>
      </c>
      <c r="F4208" s="921">
        <v>14</v>
      </c>
      <c r="G4208" s="920" t="s">
        <v>26877</v>
      </c>
      <c r="H4208" s="922" t="s">
        <v>2511</v>
      </c>
      <c r="I4208" s="923" t="s">
        <v>932</v>
      </c>
    </row>
    <row r="4209" spans="1:9">
      <c r="A4209" s="1151"/>
      <c r="B4209" s="922" t="s">
        <v>2189</v>
      </c>
      <c r="C4209" s="920" t="s">
        <v>2287</v>
      </c>
      <c r="D4209" s="923" t="s">
        <v>2367</v>
      </c>
      <c r="E4209" s="920" t="s">
        <v>2424</v>
      </c>
      <c r="F4209" s="921">
        <v>8</v>
      </c>
      <c r="G4209" s="920" t="s">
        <v>26859</v>
      </c>
      <c r="H4209" s="922" t="s">
        <v>563</v>
      </c>
      <c r="I4209" s="923" t="s">
        <v>1851</v>
      </c>
    </row>
    <row r="4210" spans="1:9">
      <c r="A4210" s="1151"/>
      <c r="B4210" s="922" t="s">
        <v>2189</v>
      </c>
      <c r="C4210" s="920" t="s">
        <v>2287</v>
      </c>
      <c r="D4210" s="923" t="s">
        <v>2367</v>
      </c>
      <c r="E4210" s="920" t="s">
        <v>2424</v>
      </c>
      <c r="F4210" s="921">
        <v>8</v>
      </c>
      <c r="G4210" s="920" t="s">
        <v>26859</v>
      </c>
      <c r="H4210" s="922" t="s">
        <v>928</v>
      </c>
      <c r="I4210" s="923" t="s">
        <v>937</v>
      </c>
    </row>
    <row r="4211" spans="1:9">
      <c r="A4211" s="1151"/>
      <c r="B4211" s="922" t="s">
        <v>2257</v>
      </c>
      <c r="C4211" s="920" t="s">
        <v>2348</v>
      </c>
      <c r="D4211" s="923" t="s">
        <v>12366</v>
      </c>
      <c r="E4211" s="920" t="s">
        <v>2487</v>
      </c>
      <c r="F4211" s="921">
        <v>2</v>
      </c>
      <c r="G4211" s="920" t="s">
        <v>26859</v>
      </c>
      <c r="H4211" s="922" t="s">
        <v>6737</v>
      </c>
      <c r="I4211" s="923" t="s">
        <v>937</v>
      </c>
    </row>
    <row r="4212" spans="1:9">
      <c r="A4212" s="1151"/>
      <c r="B4212" s="922" t="s">
        <v>15183</v>
      </c>
      <c r="C4212" s="920" t="s">
        <v>6184</v>
      </c>
      <c r="D4212" s="923" t="s">
        <v>15184</v>
      </c>
      <c r="E4212" s="920" t="s">
        <v>15185</v>
      </c>
      <c r="F4212" s="921">
        <v>9374</v>
      </c>
      <c r="G4212" s="920" t="s">
        <v>26859</v>
      </c>
      <c r="H4212" s="922"/>
      <c r="I4212" s="923" t="s">
        <v>941</v>
      </c>
    </row>
    <row r="4213" spans="1:9">
      <c r="A4213" s="1151"/>
      <c r="B4213" s="922" t="s">
        <v>15229</v>
      </c>
      <c r="C4213" s="920" t="s">
        <v>15230</v>
      </c>
      <c r="D4213" s="923" t="s">
        <v>15231</v>
      </c>
      <c r="E4213" s="920" t="s">
        <v>15232</v>
      </c>
      <c r="F4213" s="921">
        <v>330</v>
      </c>
      <c r="G4213" s="920" t="s">
        <v>26859</v>
      </c>
      <c r="H4213" s="922"/>
      <c r="I4213" s="923" t="s">
        <v>930</v>
      </c>
    </row>
    <row r="4214" spans="1:9">
      <c r="A4214" s="1151"/>
      <c r="B4214" s="922" t="s">
        <v>2193</v>
      </c>
      <c r="C4214" s="920" t="s">
        <v>1562</v>
      </c>
      <c r="D4214" s="923" t="s">
        <v>2369</v>
      </c>
      <c r="E4214" s="920" t="s">
        <v>2428</v>
      </c>
      <c r="F4214" s="921">
        <v>5</v>
      </c>
      <c r="G4214" s="920" t="s">
        <v>26859</v>
      </c>
      <c r="H4214" s="922" t="s">
        <v>27168</v>
      </c>
      <c r="I4214" s="923" t="s">
        <v>11156</v>
      </c>
    </row>
    <row r="4215" spans="1:9" ht="27">
      <c r="A4215" s="1151"/>
      <c r="B4215" s="922" t="s">
        <v>12348</v>
      </c>
      <c r="C4215" s="920" t="s">
        <v>12349</v>
      </c>
      <c r="D4215" s="923" t="s">
        <v>28838</v>
      </c>
      <c r="E4215" s="920" t="s">
        <v>12350</v>
      </c>
      <c r="F4215" s="921">
        <v>6</v>
      </c>
      <c r="G4215" s="920" t="s">
        <v>26859</v>
      </c>
      <c r="H4215" s="922" t="s">
        <v>19454</v>
      </c>
      <c r="I4215" s="923" t="s">
        <v>937</v>
      </c>
    </row>
    <row r="4216" spans="1:9">
      <c r="A4216" s="1151"/>
      <c r="B4216" s="922" t="s">
        <v>2225</v>
      </c>
      <c r="C4216" s="920" t="s">
        <v>2321</v>
      </c>
      <c r="D4216" s="923" t="s">
        <v>2384</v>
      </c>
      <c r="E4216" s="920" t="s">
        <v>2460</v>
      </c>
      <c r="F4216" s="921">
        <v>22</v>
      </c>
      <c r="G4216" s="920" t="s">
        <v>10858</v>
      </c>
      <c r="H4216" s="922" t="s">
        <v>26855</v>
      </c>
      <c r="I4216" s="923" t="s">
        <v>937</v>
      </c>
    </row>
    <row r="4217" spans="1:9">
      <c r="A4217" s="1151"/>
      <c r="B4217" s="922" t="s">
        <v>2225</v>
      </c>
      <c r="C4217" s="920" t="s">
        <v>2321</v>
      </c>
      <c r="D4217" s="923" t="s">
        <v>2384</v>
      </c>
      <c r="E4217" s="920" t="s">
        <v>2460</v>
      </c>
      <c r="F4217" s="921">
        <v>22</v>
      </c>
      <c r="G4217" s="920" t="s">
        <v>10858</v>
      </c>
      <c r="H4217" s="922" t="s">
        <v>23934</v>
      </c>
      <c r="I4217" s="923" t="s">
        <v>11205</v>
      </c>
    </row>
    <row r="4218" spans="1:9">
      <c r="A4218" s="1151"/>
      <c r="B4218" s="922" t="s">
        <v>25793</v>
      </c>
      <c r="C4218" s="920" t="s">
        <v>2566</v>
      </c>
      <c r="D4218" s="923" t="s">
        <v>25794</v>
      </c>
      <c r="E4218" s="920" t="s">
        <v>25795</v>
      </c>
      <c r="F4218" s="921">
        <v>0</v>
      </c>
      <c r="G4218" s="920" t="s">
        <v>26859</v>
      </c>
      <c r="H4218" s="922"/>
      <c r="I4218" s="923" t="s">
        <v>938</v>
      </c>
    </row>
    <row r="4219" spans="1:9">
      <c r="A4219" s="1151"/>
      <c r="B4219" s="922" t="s">
        <v>2256</v>
      </c>
      <c r="C4219" s="920" t="s">
        <v>2347</v>
      </c>
      <c r="D4219" s="923" t="s">
        <v>2402</v>
      </c>
      <c r="E4219" s="920" t="s">
        <v>2486</v>
      </c>
      <c r="F4219" s="921">
        <v>3</v>
      </c>
      <c r="G4219" s="920" t="s">
        <v>26859</v>
      </c>
      <c r="H4219" s="922" t="s">
        <v>916</v>
      </c>
      <c r="I4219" s="923" t="s">
        <v>937</v>
      </c>
    </row>
    <row r="4220" spans="1:9">
      <c r="A4220" s="1151"/>
      <c r="B4220" s="922" t="s">
        <v>2233</v>
      </c>
      <c r="C4220" s="920" t="s">
        <v>2279</v>
      </c>
      <c r="D4220" s="923" t="s">
        <v>2388</v>
      </c>
      <c r="E4220" s="920" t="s">
        <v>2416</v>
      </c>
      <c r="F4220" s="921">
        <v>11</v>
      </c>
      <c r="G4220" s="920" t="s">
        <v>26859</v>
      </c>
      <c r="H4220" s="922" t="s">
        <v>19325</v>
      </c>
      <c r="I4220" s="923" t="s">
        <v>932</v>
      </c>
    </row>
    <row r="4221" spans="1:9">
      <c r="A4221" s="1151"/>
      <c r="B4221" s="922" t="s">
        <v>2233</v>
      </c>
      <c r="C4221" s="920" t="s">
        <v>2279</v>
      </c>
      <c r="D4221" s="923" t="s">
        <v>2388</v>
      </c>
      <c r="E4221" s="920" t="s">
        <v>2416</v>
      </c>
      <c r="F4221" s="921">
        <v>11</v>
      </c>
      <c r="G4221" s="920" t="s">
        <v>26875</v>
      </c>
      <c r="H4221" s="922" t="s">
        <v>1295</v>
      </c>
      <c r="I4221" s="923" t="s">
        <v>932</v>
      </c>
    </row>
    <row r="4222" spans="1:9">
      <c r="A4222" s="1151"/>
      <c r="B4222" s="922" t="s">
        <v>2179</v>
      </c>
      <c r="C4222" s="920" t="s">
        <v>2276</v>
      </c>
      <c r="D4222" s="923" t="s">
        <v>16683</v>
      </c>
      <c r="E4222" s="920" t="s">
        <v>2413</v>
      </c>
      <c r="F4222" s="921">
        <v>29</v>
      </c>
      <c r="G4222" s="920" t="s">
        <v>26877</v>
      </c>
      <c r="H4222" s="922" t="s">
        <v>16517</v>
      </c>
      <c r="I4222" s="923" t="s">
        <v>13965</v>
      </c>
    </row>
    <row r="4223" spans="1:9">
      <c r="A4223" s="1151"/>
      <c r="B4223" s="922" t="s">
        <v>2195</v>
      </c>
      <c r="C4223" s="920" t="s">
        <v>2292</v>
      </c>
      <c r="D4223" s="923" t="s">
        <v>2371</v>
      </c>
      <c r="E4223" s="920" t="s">
        <v>22246</v>
      </c>
      <c r="F4223" s="921">
        <v>7</v>
      </c>
      <c r="G4223" s="920" t="s">
        <v>26859</v>
      </c>
      <c r="H4223" s="922" t="s">
        <v>1294</v>
      </c>
      <c r="I4223" s="923" t="s">
        <v>564</v>
      </c>
    </row>
    <row r="4224" spans="1:9">
      <c r="A4224" s="1151"/>
      <c r="B4224" s="922" t="s">
        <v>2241</v>
      </c>
      <c r="C4224" s="920" t="s">
        <v>2334</v>
      </c>
      <c r="D4224" s="923" t="s">
        <v>2394</v>
      </c>
      <c r="E4224" s="920" t="s">
        <v>2472</v>
      </c>
      <c r="F4224" s="921">
        <v>18</v>
      </c>
      <c r="G4224" s="920" t="s">
        <v>26859</v>
      </c>
      <c r="H4224" s="922" t="s">
        <v>914</v>
      </c>
      <c r="I4224" s="923" t="s">
        <v>938</v>
      </c>
    </row>
    <row r="4225" spans="1:9">
      <c r="A4225" s="1151"/>
      <c r="B4225" s="922" t="s">
        <v>2202</v>
      </c>
      <c r="C4225" s="920" t="s">
        <v>2299</v>
      </c>
      <c r="D4225" s="923" t="s">
        <v>28660</v>
      </c>
      <c r="E4225" s="920" t="s">
        <v>19232</v>
      </c>
      <c r="F4225" s="921">
        <v>3</v>
      </c>
      <c r="G4225" s="920" t="s">
        <v>26859</v>
      </c>
      <c r="H4225" s="922" t="s">
        <v>19233</v>
      </c>
      <c r="I4225" s="923" t="s">
        <v>564</v>
      </c>
    </row>
    <row r="4226" spans="1:9">
      <c r="A4226" s="1151"/>
      <c r="B4226" s="922" t="s">
        <v>22235</v>
      </c>
      <c r="C4226" s="920" t="s">
        <v>22236</v>
      </c>
      <c r="D4226" s="923" t="s">
        <v>22237</v>
      </c>
      <c r="E4226" s="920" t="s">
        <v>22238</v>
      </c>
      <c r="F4226" s="921">
        <v>2</v>
      </c>
      <c r="G4226" s="920" t="s">
        <v>26859</v>
      </c>
      <c r="H4226" s="922" t="s">
        <v>1294</v>
      </c>
      <c r="I4226" s="923" t="s">
        <v>564</v>
      </c>
    </row>
    <row r="4227" spans="1:9">
      <c r="A4227" s="1151"/>
      <c r="B4227" s="922" t="s">
        <v>24280</v>
      </c>
      <c r="C4227" s="920" t="s">
        <v>24281</v>
      </c>
      <c r="D4227" s="923" t="s">
        <v>24282</v>
      </c>
      <c r="E4227" s="920" t="s">
        <v>24283</v>
      </c>
      <c r="F4227" s="921">
        <v>20</v>
      </c>
      <c r="G4227" s="920" t="s">
        <v>26861</v>
      </c>
      <c r="H4227" s="922" t="s">
        <v>27169</v>
      </c>
      <c r="I4227" s="923" t="s">
        <v>937</v>
      </c>
    </row>
    <row r="4228" spans="1:9">
      <c r="A4228" s="1151"/>
      <c r="B4228" s="922" t="s">
        <v>2178</v>
      </c>
      <c r="C4228" s="920" t="s">
        <v>2275</v>
      </c>
      <c r="D4228" s="923" t="s">
        <v>16679</v>
      </c>
      <c r="E4228" s="920" t="s">
        <v>2412</v>
      </c>
      <c r="F4228" s="921">
        <v>10</v>
      </c>
      <c r="G4228" s="920" t="s">
        <v>26877</v>
      </c>
      <c r="H4228" s="922" t="s">
        <v>2511</v>
      </c>
      <c r="I4228" s="923" t="s">
        <v>932</v>
      </c>
    </row>
    <row r="4229" spans="1:9" ht="27">
      <c r="A4229" s="1151"/>
      <c r="B4229" s="922" t="s">
        <v>2180</v>
      </c>
      <c r="C4229" s="920" t="s">
        <v>2277</v>
      </c>
      <c r="D4229" s="923" t="s">
        <v>2362</v>
      </c>
      <c r="E4229" s="920" t="s">
        <v>2414</v>
      </c>
      <c r="F4229" s="921">
        <v>10</v>
      </c>
      <c r="G4229" s="920" t="s">
        <v>26877</v>
      </c>
      <c r="H4229" s="922" t="s">
        <v>27170</v>
      </c>
      <c r="I4229" s="923" t="s">
        <v>932</v>
      </c>
    </row>
    <row r="4230" spans="1:9" ht="27">
      <c r="A4230" s="1151"/>
      <c r="B4230" s="922" t="s">
        <v>19141</v>
      </c>
      <c r="C4230" s="920" t="s">
        <v>9612</v>
      </c>
      <c r="D4230" s="923" t="s">
        <v>19142</v>
      </c>
      <c r="E4230" s="920"/>
      <c r="F4230" s="921">
        <v>1</v>
      </c>
      <c r="G4230" s="920" t="s">
        <v>26859</v>
      </c>
      <c r="H4230" s="922" t="s">
        <v>19143</v>
      </c>
      <c r="I4230" s="923" t="s">
        <v>564</v>
      </c>
    </row>
    <row r="4231" spans="1:9">
      <c r="A4231" s="1151"/>
      <c r="B4231" s="922" t="s">
        <v>19059</v>
      </c>
      <c r="C4231" s="920" t="s">
        <v>2304</v>
      </c>
      <c r="D4231" s="923" t="s">
        <v>19060</v>
      </c>
      <c r="E4231" s="920" t="s">
        <v>2440</v>
      </c>
      <c r="F4231" s="921">
        <v>11</v>
      </c>
      <c r="G4231" s="920" t="s">
        <v>26859</v>
      </c>
      <c r="H4231" s="922" t="s">
        <v>7849</v>
      </c>
      <c r="I4231" s="923" t="s">
        <v>933</v>
      </c>
    </row>
    <row r="4232" spans="1:9">
      <c r="A4232" s="1151"/>
      <c r="B4232" s="922" t="s">
        <v>2251</v>
      </c>
      <c r="C4232" s="920" t="s">
        <v>2344</v>
      </c>
      <c r="D4232" s="923" t="s">
        <v>12231</v>
      </c>
      <c r="E4232" s="920" t="s">
        <v>2481</v>
      </c>
      <c r="F4232" s="921">
        <v>9</v>
      </c>
      <c r="G4232" s="920" t="s">
        <v>26859</v>
      </c>
      <c r="H4232" s="922" t="s">
        <v>19049</v>
      </c>
      <c r="I4232" s="923" t="s">
        <v>11287</v>
      </c>
    </row>
    <row r="4233" spans="1:9">
      <c r="A4233" s="1151"/>
      <c r="B4233" s="922" t="s">
        <v>2176</v>
      </c>
      <c r="C4233" s="920" t="s">
        <v>2274</v>
      </c>
      <c r="D4233" s="923" t="s">
        <v>13089</v>
      </c>
      <c r="E4233" s="920" t="s">
        <v>2436</v>
      </c>
      <c r="F4233" s="921">
        <v>34</v>
      </c>
      <c r="G4233" s="920" t="s">
        <v>26859</v>
      </c>
      <c r="H4233" s="922" t="s">
        <v>904</v>
      </c>
      <c r="I4233" s="923" t="s">
        <v>937</v>
      </c>
    </row>
    <row r="4234" spans="1:9" ht="67.5">
      <c r="A4234" s="1151"/>
      <c r="B4234" s="922" t="s">
        <v>2176</v>
      </c>
      <c r="C4234" s="920" t="s">
        <v>2274</v>
      </c>
      <c r="D4234" s="923" t="s">
        <v>19021</v>
      </c>
      <c r="E4234" s="920" t="s">
        <v>2436</v>
      </c>
      <c r="F4234" s="921">
        <v>34</v>
      </c>
      <c r="G4234" s="920" t="s">
        <v>26859</v>
      </c>
      <c r="H4234" s="922" t="s">
        <v>19022</v>
      </c>
      <c r="I4234" s="923" t="s">
        <v>564</v>
      </c>
    </row>
    <row r="4235" spans="1:9">
      <c r="A4235" s="1151"/>
      <c r="B4235" s="922" t="s">
        <v>2244</v>
      </c>
      <c r="C4235" s="920" t="s">
        <v>2274</v>
      </c>
      <c r="D4235" s="923" t="s">
        <v>2397</v>
      </c>
      <c r="E4235" s="920" t="s">
        <v>2410</v>
      </c>
      <c r="F4235" s="921">
        <v>87</v>
      </c>
      <c r="G4235" s="920" t="s">
        <v>26859</v>
      </c>
      <c r="H4235" s="922" t="s">
        <v>16516</v>
      </c>
      <c r="I4235" s="923" t="s">
        <v>12948</v>
      </c>
    </row>
    <row r="4236" spans="1:9">
      <c r="A4236" s="1151"/>
      <c r="B4236" s="922" t="s">
        <v>2244</v>
      </c>
      <c r="C4236" s="920" t="s">
        <v>2274</v>
      </c>
      <c r="D4236" s="923" t="s">
        <v>2397</v>
      </c>
      <c r="E4236" s="920" t="s">
        <v>2410</v>
      </c>
      <c r="F4236" s="921">
        <v>87</v>
      </c>
      <c r="G4236" s="920" t="s">
        <v>26859</v>
      </c>
      <c r="H4236" s="922" t="s">
        <v>505</v>
      </c>
      <c r="I4236" s="923" t="s">
        <v>564</v>
      </c>
    </row>
    <row r="4237" spans="1:9">
      <c r="A4237" s="1151"/>
      <c r="B4237" s="922" t="s">
        <v>2236</v>
      </c>
      <c r="C4237" s="920" t="s">
        <v>2329</v>
      </c>
      <c r="D4237" s="923" t="s">
        <v>17088</v>
      </c>
      <c r="E4237" s="920" t="s">
        <v>2467</v>
      </c>
      <c r="F4237" s="921">
        <v>7</v>
      </c>
      <c r="G4237" s="920" t="s">
        <v>26859</v>
      </c>
      <c r="H4237" s="922" t="s">
        <v>2509</v>
      </c>
      <c r="I4237" s="923" t="s">
        <v>564</v>
      </c>
    </row>
    <row r="4238" spans="1:9">
      <c r="A4238" s="1151"/>
      <c r="B4238" s="922" t="s">
        <v>2190</v>
      </c>
      <c r="C4238" s="920" t="s">
        <v>2288</v>
      </c>
      <c r="D4238" s="923" t="s">
        <v>28661</v>
      </c>
      <c r="E4238" s="920" t="s">
        <v>2425</v>
      </c>
      <c r="F4238" s="921">
        <v>5</v>
      </c>
      <c r="G4238" s="920" t="s">
        <v>26859</v>
      </c>
      <c r="H4238" s="922" t="s">
        <v>12598</v>
      </c>
      <c r="I4238" s="923" t="s">
        <v>11287</v>
      </c>
    </row>
    <row r="4239" spans="1:9">
      <c r="A4239" s="1151"/>
      <c r="B4239" s="922" t="s">
        <v>2262</v>
      </c>
      <c r="C4239" s="920" t="s">
        <v>13804</v>
      </c>
      <c r="D4239" s="923" t="s">
        <v>2405</v>
      </c>
      <c r="E4239" s="920" t="s">
        <v>21731</v>
      </c>
      <c r="F4239" s="921">
        <v>10</v>
      </c>
      <c r="G4239" s="920" t="s">
        <v>26859</v>
      </c>
      <c r="H4239" s="922" t="s">
        <v>2515</v>
      </c>
      <c r="I4239" s="923" t="s">
        <v>11113</v>
      </c>
    </row>
    <row r="4240" spans="1:9">
      <c r="A4240" s="1151"/>
      <c r="B4240" s="922" t="s">
        <v>14139</v>
      </c>
      <c r="C4240" s="920" t="s">
        <v>2317</v>
      </c>
      <c r="D4240" s="923" t="s">
        <v>22220</v>
      </c>
      <c r="E4240" s="920" t="s">
        <v>14140</v>
      </c>
      <c r="F4240" s="921">
        <v>7</v>
      </c>
      <c r="G4240" s="920" t="s">
        <v>26859</v>
      </c>
      <c r="H4240" s="922" t="s">
        <v>1850</v>
      </c>
      <c r="I4240" s="923" t="s">
        <v>10926</v>
      </c>
    </row>
    <row r="4241" spans="1:9">
      <c r="A4241" s="1151"/>
      <c r="B4241" s="922" t="s">
        <v>2219</v>
      </c>
      <c r="C4241" s="920" t="s">
        <v>2316</v>
      </c>
      <c r="D4241" s="923" t="s">
        <v>14133</v>
      </c>
      <c r="E4241" s="920" t="s">
        <v>2453</v>
      </c>
      <c r="F4241" s="921">
        <v>12</v>
      </c>
      <c r="G4241" s="920" t="s">
        <v>26859</v>
      </c>
      <c r="H4241" s="922" t="s">
        <v>2505</v>
      </c>
      <c r="I4241" s="923" t="s">
        <v>10926</v>
      </c>
    </row>
    <row r="4242" spans="1:9">
      <c r="A4242" s="1151"/>
      <c r="B4242" s="922" t="s">
        <v>15458</v>
      </c>
      <c r="C4242" s="920" t="s">
        <v>15459</v>
      </c>
      <c r="D4242" s="923" t="s">
        <v>15460</v>
      </c>
      <c r="E4242" s="920"/>
      <c r="F4242" s="921">
        <v>0</v>
      </c>
      <c r="G4242" s="920" t="s">
        <v>26859</v>
      </c>
      <c r="H4242" s="922"/>
      <c r="I4242" s="923" t="s">
        <v>938</v>
      </c>
    </row>
    <row r="4243" spans="1:9">
      <c r="A4243" s="1151"/>
      <c r="B4243" s="922" t="s">
        <v>15448</v>
      </c>
      <c r="C4243" s="920" t="s">
        <v>15448</v>
      </c>
      <c r="D4243" s="923" t="s">
        <v>15449</v>
      </c>
      <c r="E4243" s="920" t="s">
        <v>15450</v>
      </c>
      <c r="F4243" s="921">
        <v>0</v>
      </c>
      <c r="G4243" s="920" t="s">
        <v>26859</v>
      </c>
      <c r="H4243" s="922"/>
      <c r="I4243" s="923" t="s">
        <v>938</v>
      </c>
    </row>
    <row r="4244" spans="1:9" ht="27">
      <c r="A4244" s="1151"/>
      <c r="B4244" s="922" t="s">
        <v>2177</v>
      </c>
      <c r="C4244" s="920" t="s">
        <v>12141</v>
      </c>
      <c r="D4244" s="923" t="s">
        <v>2361</v>
      </c>
      <c r="E4244" s="920" t="s">
        <v>2411</v>
      </c>
      <c r="F4244" s="921">
        <v>4</v>
      </c>
      <c r="G4244" s="920" t="s">
        <v>26859</v>
      </c>
      <c r="H4244" s="922"/>
      <c r="I4244" s="923" t="s">
        <v>17430</v>
      </c>
    </row>
    <row r="4245" spans="1:9">
      <c r="A4245" s="1151"/>
      <c r="B4245" s="922" t="s">
        <v>2250</v>
      </c>
      <c r="C4245" s="920" t="s">
        <v>2343</v>
      </c>
      <c r="D4245" s="923" t="s">
        <v>12135</v>
      </c>
      <c r="E4245" s="920" t="s">
        <v>2480</v>
      </c>
      <c r="F4245" s="921">
        <v>64</v>
      </c>
      <c r="G4245" s="920" t="s">
        <v>26859</v>
      </c>
      <c r="H4245" s="922" t="s">
        <v>18832</v>
      </c>
      <c r="I4245" s="923" t="s">
        <v>937</v>
      </c>
    </row>
    <row r="4246" spans="1:9">
      <c r="A4246" s="1151"/>
      <c r="B4246" s="922" t="s">
        <v>2267</v>
      </c>
      <c r="C4246" s="920" t="s">
        <v>2355</v>
      </c>
      <c r="D4246" s="923" t="s">
        <v>22692</v>
      </c>
      <c r="E4246" s="920"/>
      <c r="F4246" s="921">
        <v>1</v>
      </c>
      <c r="G4246" s="920" t="s">
        <v>26859</v>
      </c>
      <c r="H4246" s="922" t="s">
        <v>22693</v>
      </c>
      <c r="I4246" s="923" t="s">
        <v>937</v>
      </c>
    </row>
    <row r="4247" spans="1:9">
      <c r="A4247" s="1151"/>
      <c r="B4247" s="922" t="s">
        <v>2231</v>
      </c>
      <c r="C4247" s="920" t="s">
        <v>2325</v>
      </c>
      <c r="D4247" s="923" t="s">
        <v>28662</v>
      </c>
      <c r="E4247" s="920" t="s">
        <v>12124</v>
      </c>
      <c r="F4247" s="921">
        <v>4</v>
      </c>
      <c r="G4247" s="920" t="s">
        <v>26859</v>
      </c>
      <c r="H4247" s="922" t="s">
        <v>505</v>
      </c>
      <c r="I4247" s="923" t="s">
        <v>564</v>
      </c>
    </row>
    <row r="4248" spans="1:9">
      <c r="A4248" s="1151"/>
      <c r="B4248" s="922" t="s">
        <v>5334</v>
      </c>
      <c r="C4248" s="920" t="s">
        <v>18743</v>
      </c>
      <c r="D4248" s="923" t="s">
        <v>18744</v>
      </c>
      <c r="E4248" s="920"/>
      <c r="F4248" s="921">
        <v>3</v>
      </c>
      <c r="G4248" s="920" t="s">
        <v>26859</v>
      </c>
      <c r="H4248" s="922" t="s">
        <v>505</v>
      </c>
      <c r="I4248" s="923" t="s">
        <v>937</v>
      </c>
    </row>
    <row r="4249" spans="1:9">
      <c r="A4249" s="1151"/>
      <c r="B4249" s="922" t="s">
        <v>2210</v>
      </c>
      <c r="C4249" s="920" t="s">
        <v>2307</v>
      </c>
      <c r="D4249" s="923" t="s">
        <v>2376</v>
      </c>
      <c r="E4249" s="920" t="s">
        <v>2444</v>
      </c>
      <c r="F4249" s="921">
        <v>3</v>
      </c>
      <c r="G4249" s="920" t="s">
        <v>26859</v>
      </c>
      <c r="H4249" s="922" t="s">
        <v>18740</v>
      </c>
      <c r="I4249" s="923" t="s">
        <v>934</v>
      </c>
    </row>
    <row r="4250" spans="1:9">
      <c r="A4250" s="1151"/>
      <c r="B4250" s="922" t="s">
        <v>2218</v>
      </c>
      <c r="C4250" s="920" t="s">
        <v>687</v>
      </c>
      <c r="D4250" s="923" t="s">
        <v>2381</v>
      </c>
      <c r="E4250" s="920" t="s">
        <v>23234</v>
      </c>
      <c r="F4250" s="921">
        <v>1245</v>
      </c>
      <c r="G4250" s="920" t="s">
        <v>26877</v>
      </c>
      <c r="H4250" s="922" t="s">
        <v>14729</v>
      </c>
      <c r="I4250" s="923" t="s">
        <v>11281</v>
      </c>
    </row>
    <row r="4251" spans="1:9">
      <c r="A4251" s="1151"/>
      <c r="B4251" s="922" t="s">
        <v>2218</v>
      </c>
      <c r="C4251" s="920" t="s">
        <v>687</v>
      </c>
      <c r="D4251" s="923" t="s">
        <v>2381</v>
      </c>
      <c r="E4251" s="920" t="s">
        <v>17002</v>
      </c>
      <c r="F4251" s="921">
        <v>1245</v>
      </c>
      <c r="G4251" s="920" t="s">
        <v>26859</v>
      </c>
      <c r="H4251" s="922" t="s">
        <v>27171</v>
      </c>
      <c r="I4251" s="923" t="s">
        <v>11281</v>
      </c>
    </row>
    <row r="4252" spans="1:9">
      <c r="A4252" s="1151"/>
      <c r="B4252" s="922" t="s">
        <v>2205</v>
      </c>
      <c r="C4252" s="920" t="s">
        <v>2302</v>
      </c>
      <c r="D4252" s="923" t="s">
        <v>2373</v>
      </c>
      <c r="E4252" s="920" t="s">
        <v>2438</v>
      </c>
      <c r="F4252" s="921">
        <v>3</v>
      </c>
      <c r="G4252" s="920" t="s">
        <v>26859</v>
      </c>
      <c r="H4252" s="922" t="s">
        <v>1289</v>
      </c>
      <c r="I4252" s="923" t="s">
        <v>11281</v>
      </c>
    </row>
    <row r="4253" spans="1:9">
      <c r="A4253" s="1151"/>
      <c r="B4253" s="922" t="s">
        <v>2214</v>
      </c>
      <c r="C4253" s="920" t="s">
        <v>2312</v>
      </c>
      <c r="D4253" s="923" t="s">
        <v>13307</v>
      </c>
      <c r="E4253" s="920" t="s">
        <v>2449</v>
      </c>
      <c r="F4253" s="921">
        <v>10</v>
      </c>
      <c r="G4253" s="920" t="s">
        <v>26859</v>
      </c>
      <c r="H4253" s="922" t="s">
        <v>1809</v>
      </c>
      <c r="I4253" s="923" t="s">
        <v>564</v>
      </c>
    </row>
    <row r="4254" spans="1:9">
      <c r="A4254" s="1151"/>
      <c r="B4254" s="922" t="s">
        <v>24253</v>
      </c>
      <c r="C4254" s="920" t="s">
        <v>24254</v>
      </c>
      <c r="D4254" s="923" t="s">
        <v>24255</v>
      </c>
      <c r="E4254" s="920" t="s">
        <v>24256</v>
      </c>
      <c r="F4254" s="921">
        <v>1</v>
      </c>
      <c r="G4254" s="920" t="s">
        <v>26859</v>
      </c>
      <c r="H4254" s="922"/>
      <c r="I4254" s="923" t="s">
        <v>932</v>
      </c>
    </row>
    <row r="4255" spans="1:9">
      <c r="A4255" s="1151"/>
      <c r="B4255" s="922" t="s">
        <v>15403</v>
      </c>
      <c r="C4255" s="920" t="s">
        <v>15403</v>
      </c>
      <c r="D4255" s="923" t="s">
        <v>28663</v>
      </c>
      <c r="E4255" s="920"/>
      <c r="F4255" s="921">
        <v>0</v>
      </c>
      <c r="G4255" s="920" t="s">
        <v>26859</v>
      </c>
      <c r="H4255" s="922"/>
      <c r="I4255" s="923" t="s">
        <v>938</v>
      </c>
    </row>
    <row r="4256" spans="1:9">
      <c r="A4256" s="1151"/>
      <c r="B4256" s="922" t="s">
        <v>15266</v>
      </c>
      <c r="C4256" s="920" t="s">
        <v>15267</v>
      </c>
      <c r="D4256" s="923" t="s">
        <v>28664</v>
      </c>
      <c r="E4256" s="920"/>
      <c r="F4256" s="921">
        <v>4</v>
      </c>
      <c r="G4256" s="920" t="s">
        <v>26859</v>
      </c>
      <c r="H4256" s="922" t="s">
        <v>24245</v>
      </c>
      <c r="I4256" s="923" t="s">
        <v>932</v>
      </c>
    </row>
    <row r="4257" spans="1:9">
      <c r="A4257" s="1151"/>
      <c r="B4257" s="922" t="s">
        <v>2212</v>
      </c>
      <c r="C4257" s="920" t="s">
        <v>2310</v>
      </c>
      <c r="D4257" s="923" t="s">
        <v>22194</v>
      </c>
      <c r="E4257" s="920" t="s">
        <v>2447</v>
      </c>
      <c r="F4257" s="921">
        <v>517</v>
      </c>
      <c r="G4257" s="920" t="s">
        <v>26859</v>
      </c>
      <c r="H4257" s="922"/>
      <c r="I4257" s="923" t="s">
        <v>1300</v>
      </c>
    </row>
    <row r="4258" spans="1:9">
      <c r="A4258" s="1151"/>
      <c r="B4258" s="922" t="s">
        <v>2235</v>
      </c>
      <c r="C4258" s="920" t="s">
        <v>704</v>
      </c>
      <c r="D4258" s="923" t="s">
        <v>2390</v>
      </c>
      <c r="E4258" s="920" t="s">
        <v>2466</v>
      </c>
      <c r="F4258" s="921">
        <v>38</v>
      </c>
      <c r="G4258" s="920" t="s">
        <v>26877</v>
      </c>
      <c r="H4258" s="922" t="s">
        <v>899</v>
      </c>
      <c r="I4258" s="923" t="s">
        <v>935</v>
      </c>
    </row>
    <row r="4259" spans="1:9">
      <c r="A4259" s="1151"/>
      <c r="B4259" s="922" t="s">
        <v>2255</v>
      </c>
      <c r="C4259" s="920" t="s">
        <v>2346</v>
      </c>
      <c r="D4259" s="923" t="s">
        <v>2401</v>
      </c>
      <c r="E4259" s="920" t="s">
        <v>2485</v>
      </c>
      <c r="F4259" s="921">
        <v>16</v>
      </c>
      <c r="G4259" s="920" t="s">
        <v>26859</v>
      </c>
      <c r="H4259" s="922" t="s">
        <v>1836</v>
      </c>
      <c r="I4259" s="923" t="s">
        <v>936</v>
      </c>
    </row>
    <row r="4260" spans="1:9">
      <c r="A4260" s="1151"/>
      <c r="B4260" s="922" t="s">
        <v>2229</v>
      </c>
      <c r="C4260" s="920" t="s">
        <v>21272</v>
      </c>
      <c r="D4260" s="923" t="s">
        <v>2386</v>
      </c>
      <c r="E4260" s="920" t="s">
        <v>13448</v>
      </c>
      <c r="F4260" s="921">
        <v>88</v>
      </c>
      <c r="G4260" s="920" t="s">
        <v>26877</v>
      </c>
      <c r="H4260" s="922" t="s">
        <v>13449</v>
      </c>
      <c r="I4260" s="923" t="s">
        <v>937</v>
      </c>
    </row>
    <row r="4261" spans="1:9">
      <c r="A4261" s="1151"/>
      <c r="B4261" s="922" t="s">
        <v>2229</v>
      </c>
      <c r="C4261" s="920" t="s">
        <v>21272</v>
      </c>
      <c r="D4261" s="923" t="s">
        <v>2386</v>
      </c>
      <c r="E4261" s="920" t="s">
        <v>13448</v>
      </c>
      <c r="F4261" s="921">
        <v>88</v>
      </c>
      <c r="G4261" s="920" t="s">
        <v>26859</v>
      </c>
      <c r="H4261" s="922"/>
      <c r="I4261" s="923" t="s">
        <v>11281</v>
      </c>
    </row>
    <row r="4262" spans="1:9">
      <c r="A4262" s="1151"/>
      <c r="B4262" s="922" t="s">
        <v>15746</v>
      </c>
      <c r="C4262" s="920" t="s">
        <v>687</v>
      </c>
      <c r="D4262" s="923" t="s">
        <v>15747</v>
      </c>
      <c r="E4262" s="920" t="s">
        <v>15748</v>
      </c>
      <c r="F4262" s="921">
        <v>5</v>
      </c>
      <c r="G4262" s="920" t="s">
        <v>26859</v>
      </c>
      <c r="H4262" s="922" t="s">
        <v>14176</v>
      </c>
      <c r="I4262" s="923" t="s">
        <v>2525</v>
      </c>
    </row>
    <row r="4263" spans="1:9">
      <c r="A4263" s="1151"/>
      <c r="B4263" s="922" t="s">
        <v>18632</v>
      </c>
      <c r="C4263" s="920" t="s">
        <v>18633</v>
      </c>
      <c r="D4263" s="923" t="s">
        <v>18634</v>
      </c>
      <c r="E4263" s="920" t="s">
        <v>18635</v>
      </c>
      <c r="F4263" s="921">
        <v>6</v>
      </c>
      <c r="G4263" s="920" t="s">
        <v>26859</v>
      </c>
      <c r="H4263" s="922" t="s">
        <v>15974</v>
      </c>
      <c r="I4263" s="923" t="s">
        <v>564</v>
      </c>
    </row>
    <row r="4264" spans="1:9">
      <c r="A4264" s="1151"/>
      <c r="B4264" s="922" t="s">
        <v>2253</v>
      </c>
      <c r="C4264" s="920" t="s">
        <v>687</v>
      </c>
      <c r="D4264" s="923" t="s">
        <v>2400</v>
      </c>
      <c r="E4264" s="920" t="s">
        <v>2483</v>
      </c>
      <c r="F4264" s="921">
        <v>3</v>
      </c>
      <c r="G4264" s="920" t="s">
        <v>26859</v>
      </c>
      <c r="H4264" s="922" t="s">
        <v>18622</v>
      </c>
      <c r="I4264" s="923" t="s">
        <v>564</v>
      </c>
    </row>
    <row r="4265" spans="1:9">
      <c r="A4265" s="1151"/>
      <c r="B4265" s="922" t="s">
        <v>2261</v>
      </c>
      <c r="C4265" s="920" t="s">
        <v>2099</v>
      </c>
      <c r="D4265" s="923" t="s">
        <v>2404</v>
      </c>
      <c r="E4265" s="920" t="s">
        <v>2491</v>
      </c>
      <c r="F4265" s="921">
        <v>24</v>
      </c>
      <c r="G4265" s="920" t="s">
        <v>26877</v>
      </c>
      <c r="H4265" s="922" t="s">
        <v>23524</v>
      </c>
      <c r="I4265" s="923" t="s">
        <v>933</v>
      </c>
    </row>
    <row r="4266" spans="1:9">
      <c r="A4266" s="1151"/>
      <c r="B4266" s="922" t="s">
        <v>2223</v>
      </c>
      <c r="C4266" s="920" t="s">
        <v>687</v>
      </c>
      <c r="D4266" s="923" t="s">
        <v>18575</v>
      </c>
      <c r="E4266" s="920" t="s">
        <v>2458</v>
      </c>
      <c r="F4266" s="921">
        <v>3</v>
      </c>
      <c r="G4266" s="920" t="s">
        <v>26861</v>
      </c>
      <c r="H4266" s="922" t="s">
        <v>1840</v>
      </c>
      <c r="I4266" s="923" t="s">
        <v>935</v>
      </c>
    </row>
    <row r="4267" spans="1:9">
      <c r="A4267" s="1151"/>
      <c r="B4267" s="922" t="s">
        <v>2200</v>
      </c>
      <c r="C4267" s="920" t="s">
        <v>2297</v>
      </c>
      <c r="D4267" s="923" t="s">
        <v>14872</v>
      </c>
      <c r="E4267" s="920" t="s">
        <v>2435</v>
      </c>
      <c r="F4267" s="921">
        <v>31</v>
      </c>
      <c r="G4267" s="920" t="s">
        <v>26877</v>
      </c>
      <c r="H4267" s="922" t="s">
        <v>7172</v>
      </c>
      <c r="I4267" s="923" t="s">
        <v>564</v>
      </c>
    </row>
    <row r="4268" spans="1:9">
      <c r="A4268" s="1151"/>
      <c r="B4268" s="922" t="s">
        <v>2200</v>
      </c>
      <c r="C4268" s="920" t="s">
        <v>2297</v>
      </c>
      <c r="D4268" s="923" t="s">
        <v>14872</v>
      </c>
      <c r="E4268" s="920" t="s">
        <v>2435</v>
      </c>
      <c r="F4268" s="921">
        <v>31</v>
      </c>
      <c r="G4268" s="920" t="s">
        <v>26877</v>
      </c>
      <c r="H4268" s="922" t="s">
        <v>16514</v>
      </c>
      <c r="I4268" s="923" t="s">
        <v>937</v>
      </c>
    </row>
    <row r="4269" spans="1:9">
      <c r="A4269" s="1151"/>
      <c r="B4269" s="922" t="s">
        <v>2227</v>
      </c>
      <c r="C4269" s="920" t="s">
        <v>2322</v>
      </c>
      <c r="D4269" s="923" t="s">
        <v>2385</v>
      </c>
      <c r="E4269" s="920" t="s">
        <v>2454</v>
      </c>
      <c r="F4269" s="921">
        <v>9</v>
      </c>
      <c r="G4269" s="920" t="s">
        <v>26859</v>
      </c>
      <c r="H4269" s="922" t="s">
        <v>22167</v>
      </c>
      <c r="I4269" s="923" t="s">
        <v>10926</v>
      </c>
    </row>
    <row r="4270" spans="1:9">
      <c r="A4270" s="1151"/>
      <c r="B4270" s="922" t="s">
        <v>2248</v>
      </c>
      <c r="C4270" s="920" t="s">
        <v>2341</v>
      </c>
      <c r="D4270" s="923" t="s">
        <v>2399</v>
      </c>
      <c r="E4270" s="920" t="s">
        <v>2478</v>
      </c>
      <c r="F4270" s="921">
        <v>6</v>
      </c>
      <c r="G4270" s="920" t="s">
        <v>26859</v>
      </c>
      <c r="H4270" s="922" t="s">
        <v>18365</v>
      </c>
      <c r="I4270" s="923" t="s">
        <v>937</v>
      </c>
    </row>
    <row r="4271" spans="1:9">
      <c r="A4271" s="1151"/>
      <c r="B4271" s="922" t="s">
        <v>2226</v>
      </c>
      <c r="C4271" s="920" t="s">
        <v>23302</v>
      </c>
      <c r="D4271" s="923" t="s">
        <v>16671</v>
      </c>
      <c r="E4271" s="920" t="s">
        <v>2461</v>
      </c>
      <c r="F4271" s="921">
        <v>9</v>
      </c>
      <c r="G4271" s="920" t="s">
        <v>26877</v>
      </c>
      <c r="H4271" s="922" t="s">
        <v>16513</v>
      </c>
      <c r="I4271" s="923" t="s">
        <v>933</v>
      </c>
    </row>
    <row r="4272" spans="1:9">
      <c r="A4272" s="1151"/>
      <c r="B4272" s="922" t="s">
        <v>14811</v>
      </c>
      <c r="C4272" s="920" t="s">
        <v>14812</v>
      </c>
      <c r="D4272" s="923" t="s">
        <v>2363</v>
      </c>
      <c r="E4272" s="920" t="s">
        <v>14813</v>
      </c>
      <c r="F4272" s="921">
        <v>4</v>
      </c>
      <c r="G4272" s="920" t="s">
        <v>26877</v>
      </c>
      <c r="H4272" s="922" t="s">
        <v>27172</v>
      </c>
      <c r="I4272" s="923" t="s">
        <v>935</v>
      </c>
    </row>
    <row r="4273" spans="1:9">
      <c r="A4273" s="1151"/>
      <c r="B4273" s="922" t="s">
        <v>2222</v>
      </c>
      <c r="C4273" s="920" t="s">
        <v>18316</v>
      </c>
      <c r="D4273" s="923" t="s">
        <v>28839</v>
      </c>
      <c r="E4273" s="920" t="s">
        <v>18317</v>
      </c>
      <c r="F4273" s="921">
        <v>56</v>
      </c>
      <c r="G4273" s="920" t="s">
        <v>26859</v>
      </c>
      <c r="H4273" s="922" t="s">
        <v>891</v>
      </c>
      <c r="I4273" s="923" t="s">
        <v>564</v>
      </c>
    </row>
    <row r="4274" spans="1:9">
      <c r="A4274" s="1151"/>
      <c r="B4274" s="922" t="s">
        <v>2196</v>
      </c>
      <c r="C4274" s="920" t="s">
        <v>2293</v>
      </c>
      <c r="D4274" s="923" t="s">
        <v>14096</v>
      </c>
      <c r="E4274" s="920" t="s">
        <v>2431</v>
      </c>
      <c r="F4274" s="921">
        <v>7</v>
      </c>
      <c r="G4274" s="920" t="s">
        <v>26859</v>
      </c>
      <c r="H4274" s="922" t="s">
        <v>1294</v>
      </c>
      <c r="I4274" s="923" t="s">
        <v>564</v>
      </c>
    </row>
    <row r="4275" spans="1:9">
      <c r="A4275" s="1151"/>
      <c r="B4275" s="922" t="s">
        <v>14397</v>
      </c>
      <c r="C4275" s="920" t="s">
        <v>687</v>
      </c>
      <c r="D4275" s="923" t="s">
        <v>14398</v>
      </c>
      <c r="E4275" s="920" t="s">
        <v>14399</v>
      </c>
      <c r="F4275" s="921">
        <v>52</v>
      </c>
      <c r="G4275" s="920" t="s">
        <v>26859</v>
      </c>
      <c r="H4275" s="922" t="s">
        <v>10201</v>
      </c>
      <c r="I4275" s="923" t="s">
        <v>931</v>
      </c>
    </row>
    <row r="4276" spans="1:9">
      <c r="A4276" s="1151"/>
      <c r="B4276" s="922" t="s">
        <v>2245</v>
      </c>
      <c r="C4276" s="920" t="s">
        <v>2337</v>
      </c>
      <c r="D4276" s="923" t="s">
        <v>28665</v>
      </c>
      <c r="E4276" s="920" t="s">
        <v>2475</v>
      </c>
      <c r="F4276" s="921">
        <v>7</v>
      </c>
      <c r="G4276" s="920" t="s">
        <v>26859</v>
      </c>
      <c r="H4276" s="922" t="s">
        <v>27173</v>
      </c>
      <c r="I4276" s="923" t="s">
        <v>11156</v>
      </c>
    </row>
    <row r="4277" spans="1:9">
      <c r="A4277" s="1151"/>
      <c r="B4277" s="922" t="s">
        <v>2224</v>
      </c>
      <c r="C4277" s="920" t="s">
        <v>2320</v>
      </c>
      <c r="D4277" s="923" t="s">
        <v>2383</v>
      </c>
      <c r="E4277" s="920" t="s">
        <v>2459</v>
      </c>
      <c r="F4277" s="921">
        <v>13</v>
      </c>
      <c r="G4277" s="920" t="s">
        <v>26877</v>
      </c>
      <c r="H4277" s="922" t="s">
        <v>14895</v>
      </c>
      <c r="I4277" s="923" t="s">
        <v>935</v>
      </c>
    </row>
    <row r="4278" spans="1:9">
      <c r="A4278" s="1151"/>
      <c r="B4278" s="922" t="s">
        <v>2239</v>
      </c>
      <c r="C4278" s="920" t="s">
        <v>2332</v>
      </c>
      <c r="D4278" s="923" t="s">
        <v>2392</v>
      </c>
      <c r="E4278" s="920" t="s">
        <v>2470</v>
      </c>
      <c r="F4278" s="921">
        <v>8</v>
      </c>
      <c r="G4278" s="920" t="s">
        <v>26877</v>
      </c>
      <c r="H4278" s="922" t="s">
        <v>2510</v>
      </c>
      <c r="I4278" s="923" t="s">
        <v>937</v>
      </c>
    </row>
    <row r="4279" spans="1:9">
      <c r="A4279" s="1151"/>
      <c r="B4279" s="922" t="s">
        <v>2239</v>
      </c>
      <c r="C4279" s="920" t="s">
        <v>2332</v>
      </c>
      <c r="D4279" s="923" t="s">
        <v>2392</v>
      </c>
      <c r="E4279" s="920" t="s">
        <v>2470</v>
      </c>
      <c r="F4279" s="921">
        <v>8</v>
      </c>
      <c r="G4279" s="920" t="s">
        <v>26859</v>
      </c>
      <c r="H4279" s="922" t="s">
        <v>27174</v>
      </c>
      <c r="I4279" s="923" t="s">
        <v>11205</v>
      </c>
    </row>
    <row r="4280" spans="1:9">
      <c r="A4280" s="1151"/>
      <c r="B4280" s="922" t="s">
        <v>25199</v>
      </c>
      <c r="C4280" s="920" t="s">
        <v>687</v>
      </c>
      <c r="D4280" s="923" t="s">
        <v>25200</v>
      </c>
      <c r="E4280" s="920" t="s">
        <v>2494</v>
      </c>
      <c r="F4280" s="921">
        <v>5</v>
      </c>
      <c r="G4280" s="920" t="s">
        <v>26859</v>
      </c>
      <c r="H4280" s="922" t="s">
        <v>563</v>
      </c>
      <c r="I4280" s="923" t="s">
        <v>931</v>
      </c>
    </row>
    <row r="4281" spans="1:9">
      <c r="A4281" s="1151"/>
      <c r="B4281" s="922" t="s">
        <v>2185</v>
      </c>
      <c r="C4281" s="920" t="s">
        <v>2283</v>
      </c>
      <c r="D4281" s="923" t="s">
        <v>2364</v>
      </c>
      <c r="E4281" s="920" t="s">
        <v>2420</v>
      </c>
      <c r="F4281" s="921">
        <v>10</v>
      </c>
      <c r="G4281" s="920" t="s">
        <v>26877</v>
      </c>
      <c r="H4281" s="922" t="s">
        <v>14895</v>
      </c>
      <c r="I4281" s="923" t="s">
        <v>935</v>
      </c>
    </row>
    <row r="4282" spans="1:9" ht="27">
      <c r="A4282" s="1151"/>
      <c r="B4282" s="922" t="s">
        <v>14984</v>
      </c>
      <c r="C4282" s="920" t="s">
        <v>14985</v>
      </c>
      <c r="D4282" s="923" t="s">
        <v>14986</v>
      </c>
      <c r="E4282" s="920" t="s">
        <v>14987</v>
      </c>
      <c r="F4282" s="921">
        <v>3</v>
      </c>
      <c r="G4282" s="920" t="s">
        <v>26877</v>
      </c>
      <c r="H4282" s="922" t="s">
        <v>23758</v>
      </c>
      <c r="I4282" s="923" t="s">
        <v>23759</v>
      </c>
    </row>
    <row r="4283" spans="1:9">
      <c r="A4283" s="1151"/>
      <c r="B4283" s="922" t="s">
        <v>2217</v>
      </c>
      <c r="C4283" s="920" t="s">
        <v>2315</v>
      </c>
      <c r="D4283" s="923" t="s">
        <v>2380</v>
      </c>
      <c r="E4283" s="920" t="s">
        <v>2452</v>
      </c>
      <c r="F4283" s="921">
        <v>24</v>
      </c>
      <c r="G4283" s="920" t="s">
        <v>26877</v>
      </c>
      <c r="H4283" s="922" t="s">
        <v>1811</v>
      </c>
      <c r="I4283" s="923" t="s">
        <v>13595</v>
      </c>
    </row>
    <row r="4284" spans="1:9">
      <c r="A4284" s="1151"/>
      <c r="B4284" s="922" t="s">
        <v>2194</v>
      </c>
      <c r="C4284" s="920" t="s">
        <v>2291</v>
      </c>
      <c r="D4284" s="923" t="s">
        <v>2370</v>
      </c>
      <c r="E4284" s="920" t="s">
        <v>2429</v>
      </c>
      <c r="F4284" s="921">
        <v>15</v>
      </c>
      <c r="G4284" s="920" t="s">
        <v>26859</v>
      </c>
      <c r="H4284" s="922" t="s">
        <v>21122</v>
      </c>
      <c r="I4284" s="923" t="s">
        <v>937</v>
      </c>
    </row>
    <row r="4285" spans="1:9">
      <c r="A4285" s="1151"/>
      <c r="B4285" s="922" t="s">
        <v>21119</v>
      </c>
      <c r="C4285" s="920" t="s">
        <v>687</v>
      </c>
      <c r="D4285" s="923" t="s">
        <v>22663</v>
      </c>
      <c r="E4285" s="920" t="s">
        <v>22664</v>
      </c>
      <c r="F4285" s="921">
        <v>112</v>
      </c>
      <c r="G4285" s="920" t="s">
        <v>26859</v>
      </c>
      <c r="H4285" s="922" t="s">
        <v>22665</v>
      </c>
      <c r="I4285" s="923" t="s">
        <v>937</v>
      </c>
    </row>
    <row r="4286" spans="1:9">
      <c r="A4286" s="1151"/>
      <c r="B4286" s="922" t="s">
        <v>21119</v>
      </c>
      <c r="C4286" s="920" t="s">
        <v>687</v>
      </c>
      <c r="D4286" s="923" t="s">
        <v>21120</v>
      </c>
      <c r="E4286" s="920" t="s">
        <v>21121</v>
      </c>
      <c r="F4286" s="921">
        <v>22</v>
      </c>
      <c r="G4286" s="920" t="s">
        <v>26859</v>
      </c>
      <c r="H4286" s="922" t="s">
        <v>27175</v>
      </c>
      <c r="I4286" s="923" t="s">
        <v>11287</v>
      </c>
    </row>
    <row r="4287" spans="1:9">
      <c r="A4287" s="1151"/>
      <c r="B4287" s="922" t="s">
        <v>2254</v>
      </c>
      <c r="C4287" s="920" t="s">
        <v>2345</v>
      </c>
      <c r="D4287" s="923" t="s">
        <v>11830</v>
      </c>
      <c r="E4287" s="920" t="s">
        <v>2484</v>
      </c>
      <c r="F4287" s="921">
        <v>9</v>
      </c>
      <c r="G4287" s="920" t="s">
        <v>26859</v>
      </c>
      <c r="H4287" s="922" t="s">
        <v>560</v>
      </c>
      <c r="I4287" s="923" t="s">
        <v>564</v>
      </c>
    </row>
    <row r="4288" spans="1:9">
      <c r="A4288" s="1151"/>
      <c r="B4288" s="922" t="s">
        <v>13271</v>
      </c>
      <c r="C4288" s="920" t="s">
        <v>2319</v>
      </c>
      <c r="D4288" s="923" t="s">
        <v>13272</v>
      </c>
      <c r="E4288" s="920" t="s">
        <v>2456</v>
      </c>
      <c r="F4288" s="921">
        <v>19</v>
      </c>
      <c r="G4288" s="920" t="s">
        <v>26859</v>
      </c>
      <c r="H4288" s="922" t="s">
        <v>27176</v>
      </c>
      <c r="I4288" s="923" t="s">
        <v>937</v>
      </c>
    </row>
    <row r="4289" spans="1:9">
      <c r="A4289" s="1151"/>
      <c r="B4289" s="922" t="s">
        <v>2197</v>
      </c>
      <c r="C4289" s="920" t="s">
        <v>2294</v>
      </c>
      <c r="D4289" s="923" t="s">
        <v>28840</v>
      </c>
      <c r="E4289" s="920" t="s">
        <v>2432</v>
      </c>
      <c r="F4289" s="921">
        <v>12</v>
      </c>
      <c r="G4289" s="920" t="s">
        <v>26859</v>
      </c>
      <c r="H4289" s="922" t="s">
        <v>888</v>
      </c>
      <c r="I4289" s="923" t="s">
        <v>564</v>
      </c>
    </row>
    <row r="4290" spans="1:9">
      <c r="A4290" s="1151"/>
      <c r="B4290" s="922" t="s">
        <v>18043</v>
      </c>
      <c r="C4290" s="920" t="s">
        <v>18044</v>
      </c>
      <c r="D4290" s="923" t="s">
        <v>18045</v>
      </c>
      <c r="E4290" s="920" t="s">
        <v>18046</v>
      </c>
      <c r="F4290" s="921">
        <v>10</v>
      </c>
      <c r="G4290" s="920" t="s">
        <v>26859</v>
      </c>
      <c r="H4290" s="922" t="s">
        <v>18047</v>
      </c>
      <c r="I4290" s="923" t="s">
        <v>937</v>
      </c>
    </row>
    <row r="4291" spans="1:9">
      <c r="A4291" s="1151"/>
      <c r="B4291" s="922" t="s">
        <v>2216</v>
      </c>
      <c r="C4291" s="920" t="s">
        <v>2314</v>
      </c>
      <c r="D4291" s="923" t="s">
        <v>2379</v>
      </c>
      <c r="E4291" s="920" t="s">
        <v>2451</v>
      </c>
      <c r="F4291" s="921">
        <v>34</v>
      </c>
      <c r="G4291" s="920" t="s">
        <v>26859</v>
      </c>
      <c r="H4291" s="922" t="s">
        <v>12143</v>
      </c>
      <c r="I4291" s="923" t="s">
        <v>935</v>
      </c>
    </row>
    <row r="4292" spans="1:9">
      <c r="A4292" s="1151"/>
      <c r="B4292" s="922" t="s">
        <v>14743</v>
      </c>
      <c r="C4292" s="920" t="s">
        <v>14744</v>
      </c>
      <c r="D4292" s="923" t="s">
        <v>28666</v>
      </c>
      <c r="E4292" s="920" t="s">
        <v>14745</v>
      </c>
      <c r="F4292" s="921">
        <v>11</v>
      </c>
      <c r="G4292" s="920" t="s">
        <v>26877</v>
      </c>
      <c r="H4292" s="922" t="s">
        <v>14746</v>
      </c>
      <c r="I4292" s="923" t="s">
        <v>933</v>
      </c>
    </row>
    <row r="4293" spans="1:9">
      <c r="A4293" s="1151"/>
      <c r="B4293" s="922" t="s">
        <v>23827</v>
      </c>
      <c r="C4293" s="920" t="s">
        <v>23828</v>
      </c>
      <c r="D4293" s="923" t="s">
        <v>23829</v>
      </c>
      <c r="E4293" s="920" t="s">
        <v>23830</v>
      </c>
      <c r="F4293" s="921">
        <v>0</v>
      </c>
      <c r="G4293" s="920" t="s">
        <v>10858</v>
      </c>
      <c r="H4293" s="922" t="s">
        <v>4802</v>
      </c>
      <c r="I4293" s="923" t="s">
        <v>18310</v>
      </c>
    </row>
    <row r="4294" spans="1:9">
      <c r="A4294" s="1151"/>
      <c r="B4294" s="922" t="s">
        <v>23625</v>
      </c>
      <c r="C4294" s="920" t="s">
        <v>9539</v>
      </c>
      <c r="D4294" s="923" t="s">
        <v>28667</v>
      </c>
      <c r="E4294" s="920" t="s">
        <v>23626</v>
      </c>
      <c r="F4294" s="921">
        <v>4</v>
      </c>
      <c r="G4294" s="920" t="s">
        <v>26877</v>
      </c>
      <c r="H4294" s="922" t="s">
        <v>23627</v>
      </c>
      <c r="I4294" s="923" t="s">
        <v>935</v>
      </c>
    </row>
    <row r="4295" spans="1:9">
      <c r="A4295" s="1151"/>
      <c r="B4295" s="922" t="s">
        <v>2199</v>
      </c>
      <c r="C4295" s="920" t="s">
        <v>2296</v>
      </c>
      <c r="D4295" s="923" t="s">
        <v>18005</v>
      </c>
      <c r="E4295" s="920" t="s">
        <v>2434</v>
      </c>
      <c r="F4295" s="921">
        <v>5</v>
      </c>
      <c r="G4295" s="920" t="s">
        <v>26859</v>
      </c>
      <c r="H4295" s="922" t="s">
        <v>18006</v>
      </c>
      <c r="I4295" s="923" t="s">
        <v>11287</v>
      </c>
    </row>
    <row r="4296" spans="1:9">
      <c r="A4296" s="1151"/>
      <c r="B4296" s="922" t="s">
        <v>2199</v>
      </c>
      <c r="C4296" s="920" t="s">
        <v>2296</v>
      </c>
      <c r="D4296" s="923" t="s">
        <v>18005</v>
      </c>
      <c r="E4296" s="920" t="s">
        <v>2434</v>
      </c>
      <c r="F4296" s="921">
        <v>5</v>
      </c>
      <c r="G4296" s="920" t="s">
        <v>26859</v>
      </c>
      <c r="H4296" s="922" t="s">
        <v>563</v>
      </c>
      <c r="I4296" s="923" t="s">
        <v>564</v>
      </c>
    </row>
    <row r="4297" spans="1:9">
      <c r="A4297" s="1151"/>
      <c r="B4297" s="922" t="s">
        <v>2252</v>
      </c>
      <c r="C4297" s="920" t="s">
        <v>21602</v>
      </c>
      <c r="D4297" s="923" t="s">
        <v>21603</v>
      </c>
      <c r="E4297" s="920" t="s">
        <v>2482</v>
      </c>
      <c r="F4297" s="921">
        <v>11</v>
      </c>
      <c r="G4297" s="920" t="s">
        <v>26859</v>
      </c>
      <c r="H4297" s="922" t="s">
        <v>10205</v>
      </c>
      <c r="I4297" s="923" t="s">
        <v>938</v>
      </c>
    </row>
    <row r="4298" spans="1:9">
      <c r="A4298" s="1151"/>
      <c r="B4298" s="922" t="s">
        <v>2249</v>
      </c>
      <c r="C4298" s="920" t="s">
        <v>2342</v>
      </c>
      <c r="D4298" s="923" t="s">
        <v>28668</v>
      </c>
      <c r="E4298" s="920" t="s">
        <v>2479</v>
      </c>
      <c r="F4298" s="921">
        <v>6</v>
      </c>
      <c r="G4298" s="920" t="s">
        <v>26859</v>
      </c>
      <c r="H4298" s="922" t="s">
        <v>14066</v>
      </c>
      <c r="I4298" s="923" t="s">
        <v>11287</v>
      </c>
    </row>
    <row r="4299" spans="1:9">
      <c r="A4299" s="1151"/>
      <c r="B4299" s="922" t="s">
        <v>2264</v>
      </c>
      <c r="C4299" s="920" t="s">
        <v>2308</v>
      </c>
      <c r="D4299" s="923" t="s">
        <v>16399</v>
      </c>
      <c r="E4299" s="920" t="s">
        <v>2445</v>
      </c>
      <c r="F4299" s="921">
        <v>9</v>
      </c>
      <c r="G4299" s="920" t="s">
        <v>10858</v>
      </c>
      <c r="H4299" s="922" t="s">
        <v>4772</v>
      </c>
      <c r="I4299" s="923" t="s">
        <v>1851</v>
      </c>
    </row>
    <row r="4300" spans="1:9">
      <c r="A4300" s="1151"/>
      <c r="B4300" s="922" t="s">
        <v>17929</v>
      </c>
      <c r="C4300" s="920" t="s">
        <v>17930</v>
      </c>
      <c r="D4300" s="923" t="s">
        <v>15313</v>
      </c>
      <c r="E4300" s="920" t="s">
        <v>17931</v>
      </c>
      <c r="F4300" s="921">
        <v>4</v>
      </c>
      <c r="G4300" s="920" t="s">
        <v>26859</v>
      </c>
      <c r="H4300" s="922"/>
      <c r="I4300" s="923" t="s">
        <v>564</v>
      </c>
    </row>
    <row r="4301" spans="1:9">
      <c r="A4301" s="1151"/>
      <c r="B4301" s="922" t="s">
        <v>17911</v>
      </c>
      <c r="C4301" s="920" t="s">
        <v>2352</v>
      </c>
      <c r="D4301" s="923" t="s">
        <v>28841</v>
      </c>
      <c r="E4301" s="920" t="s">
        <v>17912</v>
      </c>
      <c r="F4301" s="921">
        <v>3</v>
      </c>
      <c r="G4301" s="920" t="s">
        <v>26859</v>
      </c>
      <c r="H4301" s="922" t="s">
        <v>17913</v>
      </c>
      <c r="I4301" s="923" t="s">
        <v>931</v>
      </c>
    </row>
    <row r="4302" spans="1:9">
      <c r="A4302" s="1151"/>
      <c r="B4302" s="922" t="s">
        <v>2230</v>
      </c>
      <c r="C4302" s="920" t="s">
        <v>2324</v>
      </c>
      <c r="D4302" s="923" t="s">
        <v>16604</v>
      </c>
      <c r="E4302" s="920" t="s">
        <v>2463</v>
      </c>
      <c r="F4302" s="921">
        <v>20</v>
      </c>
      <c r="G4302" s="920" t="s">
        <v>26859</v>
      </c>
      <c r="H4302" s="922" t="s">
        <v>2508</v>
      </c>
      <c r="I4302" s="923" t="s">
        <v>933</v>
      </c>
    </row>
    <row r="4303" spans="1:9">
      <c r="A4303" s="1151"/>
      <c r="B4303" s="922" t="s">
        <v>2183</v>
      </c>
      <c r="C4303" s="920" t="s">
        <v>2281</v>
      </c>
      <c r="D4303" s="923" t="s">
        <v>23478</v>
      </c>
      <c r="E4303" s="920" t="s">
        <v>2418</v>
      </c>
      <c r="F4303" s="921">
        <v>26</v>
      </c>
      <c r="G4303" s="920" t="s">
        <v>26877</v>
      </c>
      <c r="H4303" s="922" t="s">
        <v>27177</v>
      </c>
      <c r="I4303" s="923" t="s">
        <v>935</v>
      </c>
    </row>
    <row r="4304" spans="1:9">
      <c r="A4304" s="1151"/>
      <c r="B4304" s="922" t="s">
        <v>15257</v>
      </c>
      <c r="C4304" s="920" t="s">
        <v>15258</v>
      </c>
      <c r="D4304" s="923" t="s">
        <v>16702</v>
      </c>
      <c r="E4304" s="920" t="s">
        <v>15259</v>
      </c>
      <c r="F4304" s="921">
        <v>6</v>
      </c>
      <c r="G4304" s="920" t="s">
        <v>26859</v>
      </c>
      <c r="H4304" s="922" t="s">
        <v>8968</v>
      </c>
      <c r="I4304" s="923" t="s">
        <v>932</v>
      </c>
    </row>
    <row r="4305" spans="1:9">
      <c r="A4305" s="1151"/>
      <c r="B4305" s="922" t="s">
        <v>14382</v>
      </c>
      <c r="C4305" s="920" t="s">
        <v>14383</v>
      </c>
      <c r="D4305" s="923" t="s">
        <v>28669</v>
      </c>
      <c r="E4305" s="920" t="s">
        <v>14384</v>
      </c>
      <c r="F4305" s="921">
        <v>66</v>
      </c>
      <c r="G4305" s="920" t="s">
        <v>26859</v>
      </c>
      <c r="H4305" s="922" t="s">
        <v>22657</v>
      </c>
      <c r="I4305" s="923" t="s">
        <v>936</v>
      </c>
    </row>
    <row r="4306" spans="1:9">
      <c r="A4306" s="1151"/>
      <c r="B4306" s="922" t="s">
        <v>14060</v>
      </c>
      <c r="C4306" s="920" t="s">
        <v>14061</v>
      </c>
      <c r="D4306" s="923" t="s">
        <v>14062</v>
      </c>
      <c r="E4306" s="920" t="s">
        <v>14063</v>
      </c>
      <c r="F4306" s="921">
        <v>18</v>
      </c>
      <c r="G4306" s="920" t="s">
        <v>26859</v>
      </c>
      <c r="H4306" s="922" t="s">
        <v>1294</v>
      </c>
      <c r="I4306" s="923" t="s">
        <v>564</v>
      </c>
    </row>
    <row r="4307" spans="1:9">
      <c r="A4307" s="1151"/>
      <c r="B4307" s="922" t="s">
        <v>14500</v>
      </c>
      <c r="C4307" s="920" t="s">
        <v>2339</v>
      </c>
      <c r="D4307" s="923" t="s">
        <v>14501</v>
      </c>
      <c r="E4307" s="920" t="s">
        <v>22871</v>
      </c>
      <c r="F4307" s="921">
        <v>26</v>
      </c>
      <c r="G4307" s="920" t="s">
        <v>26859</v>
      </c>
      <c r="H4307" s="922" t="s">
        <v>2512</v>
      </c>
      <c r="I4307" s="923" t="s">
        <v>930</v>
      </c>
    </row>
    <row r="4308" spans="1:9">
      <c r="A4308" s="1151"/>
      <c r="B4308" s="922" t="s">
        <v>2207</v>
      </c>
      <c r="C4308" s="920" t="s">
        <v>1046</v>
      </c>
      <c r="D4308" s="923" t="s">
        <v>2375</v>
      </c>
      <c r="E4308" s="920" t="s">
        <v>2441</v>
      </c>
      <c r="F4308" s="921">
        <v>17</v>
      </c>
      <c r="G4308" s="920" t="s">
        <v>26859</v>
      </c>
      <c r="H4308" s="922" t="s">
        <v>21588</v>
      </c>
      <c r="I4308" s="923" t="s">
        <v>11113</v>
      </c>
    </row>
    <row r="4309" spans="1:9" ht="27">
      <c r="A4309" s="1151"/>
      <c r="B4309" s="922" t="s">
        <v>2234</v>
      </c>
      <c r="C4309" s="920" t="s">
        <v>14803</v>
      </c>
      <c r="D4309" s="923" t="s">
        <v>28670</v>
      </c>
      <c r="E4309" s="920" t="s">
        <v>2457</v>
      </c>
      <c r="F4309" s="921">
        <v>20</v>
      </c>
      <c r="G4309" s="920" t="s">
        <v>26877</v>
      </c>
      <c r="H4309" s="922" t="s">
        <v>27178</v>
      </c>
      <c r="I4309" s="923" t="s">
        <v>933</v>
      </c>
    </row>
    <row r="4310" spans="1:9">
      <c r="A4310" s="1151"/>
      <c r="B4310" s="922" t="s">
        <v>2221</v>
      </c>
      <c r="C4310" s="920" t="s">
        <v>14803</v>
      </c>
      <c r="D4310" s="923" t="s">
        <v>23466</v>
      </c>
      <c r="E4310" s="920" t="s">
        <v>2457</v>
      </c>
      <c r="F4310" s="921">
        <v>7</v>
      </c>
      <c r="G4310" s="920" t="s">
        <v>26877</v>
      </c>
      <c r="H4310" s="922" t="s">
        <v>23467</v>
      </c>
      <c r="I4310" s="923" t="s">
        <v>933</v>
      </c>
    </row>
    <row r="4311" spans="1:9">
      <c r="A4311" s="1151"/>
      <c r="B4311" s="922" t="s">
        <v>2203</v>
      </c>
      <c r="C4311" s="920" t="s">
        <v>2300</v>
      </c>
      <c r="D4311" s="923" t="s">
        <v>16609</v>
      </c>
      <c r="E4311" s="920" t="s">
        <v>2430</v>
      </c>
      <c r="F4311" s="921">
        <v>5</v>
      </c>
      <c r="G4311" s="920" t="s">
        <v>26859</v>
      </c>
      <c r="H4311" s="922" t="s">
        <v>17728</v>
      </c>
      <c r="I4311" s="923" t="s">
        <v>11287</v>
      </c>
    </row>
    <row r="4312" spans="1:9">
      <c r="A4312" s="1151"/>
      <c r="B4312" s="922" t="s">
        <v>2203</v>
      </c>
      <c r="C4312" s="920" t="s">
        <v>2300</v>
      </c>
      <c r="D4312" s="923" t="s">
        <v>16609</v>
      </c>
      <c r="E4312" s="920" t="s">
        <v>2430</v>
      </c>
      <c r="F4312" s="921">
        <v>4</v>
      </c>
      <c r="G4312" s="920" t="s">
        <v>26859</v>
      </c>
      <c r="H4312" s="922" t="s">
        <v>5923</v>
      </c>
      <c r="I4312" s="923" t="s">
        <v>932</v>
      </c>
    </row>
    <row r="4313" spans="1:9">
      <c r="A4313" s="1151"/>
      <c r="B4313" s="922" t="s">
        <v>2192</v>
      </c>
      <c r="C4313" s="920" t="s">
        <v>2290</v>
      </c>
      <c r="D4313" s="923" t="s">
        <v>2368</v>
      </c>
      <c r="E4313" s="920" t="s">
        <v>2427</v>
      </c>
      <c r="F4313" s="921">
        <v>6</v>
      </c>
      <c r="G4313" s="920" t="s">
        <v>26859</v>
      </c>
      <c r="H4313" s="922" t="s">
        <v>560</v>
      </c>
      <c r="I4313" s="923" t="s">
        <v>11287</v>
      </c>
    </row>
    <row r="4314" spans="1:9" ht="27">
      <c r="A4314" s="1151"/>
      <c r="B4314" s="922" t="s">
        <v>2259</v>
      </c>
      <c r="C4314" s="920" t="s">
        <v>2350</v>
      </c>
      <c r="D4314" s="923" t="s">
        <v>2403</v>
      </c>
      <c r="E4314" s="920" t="s">
        <v>2489</v>
      </c>
      <c r="F4314" s="921">
        <v>15</v>
      </c>
      <c r="G4314" s="920" t="s">
        <v>26859</v>
      </c>
      <c r="H4314" s="922" t="s">
        <v>4786</v>
      </c>
      <c r="I4314" s="923" t="s">
        <v>11276</v>
      </c>
    </row>
    <row r="4315" spans="1:9">
      <c r="A4315" s="1151"/>
      <c r="B4315" s="922" t="s">
        <v>17675</v>
      </c>
      <c r="C4315" s="920" t="s">
        <v>17676</v>
      </c>
      <c r="D4315" s="923" t="s">
        <v>17677</v>
      </c>
      <c r="E4315" s="920" t="s">
        <v>17678</v>
      </c>
      <c r="F4315" s="921">
        <v>4</v>
      </c>
      <c r="G4315" s="920" t="s">
        <v>26859</v>
      </c>
      <c r="H4315" s="922" t="s">
        <v>6743</v>
      </c>
      <c r="I4315" s="923" t="s">
        <v>931</v>
      </c>
    </row>
    <row r="4316" spans="1:9">
      <c r="A4316" s="1151"/>
      <c r="B4316" s="922" t="s">
        <v>2270</v>
      </c>
      <c r="C4316" s="920" t="s">
        <v>24849</v>
      </c>
      <c r="D4316" s="923" t="s">
        <v>25497</v>
      </c>
      <c r="E4316" s="920" t="s">
        <v>2498</v>
      </c>
      <c r="F4316" s="921">
        <v>2</v>
      </c>
      <c r="G4316" s="920" t="s">
        <v>26859</v>
      </c>
      <c r="H4316" s="922"/>
      <c r="I4316" s="923" t="s">
        <v>11101</v>
      </c>
    </row>
    <row r="4317" spans="1:9">
      <c r="A4317" s="1151"/>
      <c r="B4317" s="922" t="s">
        <v>2209</v>
      </c>
      <c r="C4317" s="920" t="s">
        <v>2306</v>
      </c>
      <c r="D4317" s="923" t="s">
        <v>20570</v>
      </c>
      <c r="E4317" s="920" t="s">
        <v>2443</v>
      </c>
      <c r="F4317" s="921">
        <v>4</v>
      </c>
      <c r="G4317" s="920" t="s">
        <v>26859</v>
      </c>
      <c r="H4317" s="922" t="s">
        <v>2173</v>
      </c>
      <c r="I4317" s="923" t="s">
        <v>18882</v>
      </c>
    </row>
    <row r="4318" spans="1:9">
      <c r="A4318" s="1151"/>
      <c r="B4318" s="922" t="s">
        <v>25460</v>
      </c>
      <c r="C4318" s="920" t="s">
        <v>15916</v>
      </c>
      <c r="D4318" s="923" t="s">
        <v>15917</v>
      </c>
      <c r="E4318" s="920" t="s">
        <v>15918</v>
      </c>
      <c r="F4318" s="921">
        <v>6</v>
      </c>
      <c r="G4318" s="920" t="s">
        <v>26859</v>
      </c>
      <c r="H4318" s="922" t="s">
        <v>2520</v>
      </c>
      <c r="I4318" s="923" t="s">
        <v>11101</v>
      </c>
    </row>
    <row r="4319" spans="1:9">
      <c r="A4319" s="1151"/>
      <c r="B4319" s="922" t="s">
        <v>25452</v>
      </c>
      <c r="C4319" s="920" t="s">
        <v>687</v>
      </c>
      <c r="D4319" s="923" t="s">
        <v>25453</v>
      </c>
      <c r="E4319" s="920" t="s">
        <v>2494</v>
      </c>
      <c r="F4319" s="921">
        <v>5</v>
      </c>
      <c r="G4319" s="920" t="s">
        <v>26859</v>
      </c>
      <c r="H4319" s="922" t="s">
        <v>2520</v>
      </c>
      <c r="I4319" s="923" t="s">
        <v>11101</v>
      </c>
    </row>
    <row r="4320" spans="1:9">
      <c r="A4320" s="1151"/>
      <c r="B4320" s="922" t="s">
        <v>2268</v>
      </c>
      <c r="C4320" s="920" t="s">
        <v>2356</v>
      </c>
      <c r="D4320" s="923" t="s">
        <v>25102</v>
      </c>
      <c r="E4320" s="920" t="s">
        <v>2496</v>
      </c>
      <c r="F4320" s="921">
        <v>6</v>
      </c>
      <c r="G4320" s="920" t="s">
        <v>26859</v>
      </c>
      <c r="H4320" s="922" t="s">
        <v>890</v>
      </c>
      <c r="I4320" s="923" t="s">
        <v>11101</v>
      </c>
    </row>
    <row r="4321" spans="1:9">
      <c r="A4321" s="1151"/>
      <c r="B4321" s="922" t="s">
        <v>2269</v>
      </c>
      <c r="C4321" s="920" t="s">
        <v>1619</v>
      </c>
      <c r="D4321" s="923" t="s">
        <v>2408</v>
      </c>
      <c r="E4321" s="920" t="s">
        <v>2497</v>
      </c>
      <c r="F4321" s="921">
        <v>2</v>
      </c>
      <c r="G4321" s="920" t="s">
        <v>26859</v>
      </c>
      <c r="H4321" s="922" t="s">
        <v>2520</v>
      </c>
      <c r="I4321" s="923" t="s">
        <v>11101</v>
      </c>
    </row>
    <row r="4322" spans="1:9">
      <c r="A4322" s="1151"/>
      <c r="B4322" s="922" t="s">
        <v>24420</v>
      </c>
      <c r="C4322" s="920" t="s">
        <v>2359</v>
      </c>
      <c r="D4322" s="923" t="s">
        <v>2409</v>
      </c>
      <c r="E4322" s="920" t="s">
        <v>2500</v>
      </c>
      <c r="F4322" s="921">
        <v>1</v>
      </c>
      <c r="G4322" s="920" t="s">
        <v>26859</v>
      </c>
      <c r="H4322" s="922" t="s">
        <v>1836</v>
      </c>
      <c r="I4322" s="923" t="s">
        <v>11560</v>
      </c>
    </row>
    <row r="4323" spans="1:9">
      <c r="A4323" s="1151"/>
      <c r="B4323" s="922" t="s">
        <v>2266</v>
      </c>
      <c r="C4323" s="920" t="s">
        <v>2354</v>
      </c>
      <c r="D4323" s="923" t="s">
        <v>2407</v>
      </c>
      <c r="E4323" s="920" t="s">
        <v>2495</v>
      </c>
      <c r="F4323" s="921">
        <v>1</v>
      </c>
      <c r="G4323" s="920" t="s">
        <v>26859</v>
      </c>
      <c r="H4323" s="922" t="s">
        <v>2520</v>
      </c>
      <c r="I4323" s="923" t="s">
        <v>11101</v>
      </c>
    </row>
    <row r="4324" spans="1:9">
      <c r="A4324" s="1151"/>
      <c r="B4324" s="922" t="s">
        <v>2272</v>
      </c>
      <c r="C4324" s="920" t="s">
        <v>26842</v>
      </c>
      <c r="D4324" s="923" t="s">
        <v>26843</v>
      </c>
      <c r="E4324" s="920" t="s">
        <v>26844</v>
      </c>
      <c r="F4324" s="921">
        <v>1</v>
      </c>
      <c r="G4324" s="920" t="s">
        <v>10858</v>
      </c>
      <c r="H4324" s="922" t="s">
        <v>889</v>
      </c>
      <c r="I4324" s="923" t="s">
        <v>11165</v>
      </c>
    </row>
    <row r="4325" spans="1:9">
      <c r="A4325" s="1152"/>
      <c r="B4325" s="922" t="s">
        <v>2271</v>
      </c>
      <c r="C4325" s="920" t="s">
        <v>2357</v>
      </c>
      <c r="D4325" s="923" t="s">
        <v>25229</v>
      </c>
      <c r="E4325" s="920" t="s">
        <v>2499</v>
      </c>
      <c r="F4325" s="921">
        <v>0</v>
      </c>
      <c r="G4325" s="920" t="s">
        <v>26859</v>
      </c>
      <c r="H4325" s="922" t="s">
        <v>16515</v>
      </c>
      <c r="I4325" s="923" t="s">
        <v>11101</v>
      </c>
    </row>
    <row r="4326" spans="1:9">
      <c r="A4326" s="1150" t="s">
        <v>16723</v>
      </c>
      <c r="B4326" s="922" t="s">
        <v>1481</v>
      </c>
      <c r="C4326" s="920" t="s">
        <v>1614</v>
      </c>
      <c r="D4326" s="923" t="s">
        <v>15815</v>
      </c>
      <c r="E4326" s="920"/>
      <c r="F4326" s="921">
        <v>5</v>
      </c>
      <c r="G4326" s="920" t="s">
        <v>26859</v>
      </c>
      <c r="H4326" s="922" t="s">
        <v>904</v>
      </c>
      <c r="I4326" s="923" t="s">
        <v>2525</v>
      </c>
    </row>
    <row r="4327" spans="1:9">
      <c r="A4327" s="1151"/>
      <c r="B4327" s="922" t="s">
        <v>15993</v>
      </c>
      <c r="C4327" s="920" t="s">
        <v>16415</v>
      </c>
      <c r="D4327" s="923" t="s">
        <v>28842</v>
      </c>
      <c r="E4327" s="920" t="s">
        <v>24875</v>
      </c>
      <c r="F4327" s="921">
        <v>1</v>
      </c>
      <c r="G4327" s="920" t="s">
        <v>26859</v>
      </c>
      <c r="H4327" s="922" t="s">
        <v>904</v>
      </c>
      <c r="I4327" s="923" t="s">
        <v>1851</v>
      </c>
    </row>
    <row r="4328" spans="1:9">
      <c r="A4328" s="1151"/>
      <c r="B4328" s="922" t="s">
        <v>1382</v>
      </c>
      <c r="C4328" s="920" t="s">
        <v>1517</v>
      </c>
      <c r="D4328" s="923" t="s">
        <v>1653</v>
      </c>
      <c r="E4328" s="920" t="s">
        <v>20818</v>
      </c>
      <c r="F4328" s="921">
        <v>5</v>
      </c>
      <c r="G4328" s="920" t="s">
        <v>26859</v>
      </c>
      <c r="H4328" s="922" t="s">
        <v>18682</v>
      </c>
      <c r="I4328" s="923" t="s">
        <v>11287</v>
      </c>
    </row>
    <row r="4329" spans="1:9">
      <c r="A4329" s="1151"/>
      <c r="B4329" s="922" t="s">
        <v>14016</v>
      </c>
      <c r="C4329" s="920" t="s">
        <v>14017</v>
      </c>
      <c r="D4329" s="923" t="s">
        <v>14018</v>
      </c>
      <c r="E4329" s="920" t="s">
        <v>22019</v>
      </c>
      <c r="F4329" s="921">
        <v>1000</v>
      </c>
      <c r="G4329" s="920" t="s">
        <v>26859</v>
      </c>
      <c r="H4329" s="922" t="s">
        <v>14019</v>
      </c>
      <c r="I4329" s="923" t="s">
        <v>931</v>
      </c>
    </row>
    <row r="4330" spans="1:9">
      <c r="A4330" s="1151"/>
      <c r="B4330" s="922" t="s">
        <v>23731</v>
      </c>
      <c r="C4330" s="920" t="s">
        <v>23732</v>
      </c>
      <c r="D4330" s="923" t="s">
        <v>27179</v>
      </c>
      <c r="E4330" s="920" t="s">
        <v>23734</v>
      </c>
      <c r="F4330" s="921">
        <v>5</v>
      </c>
      <c r="G4330" s="920" t="s">
        <v>26877</v>
      </c>
      <c r="H4330" s="922"/>
      <c r="I4330" s="923" t="s">
        <v>18078</v>
      </c>
    </row>
    <row r="4331" spans="1:9">
      <c r="A4331" s="1151"/>
      <c r="B4331" s="922" t="s">
        <v>1388</v>
      </c>
      <c r="C4331" s="920" t="s">
        <v>1522</v>
      </c>
      <c r="D4331" s="923" t="s">
        <v>1658</v>
      </c>
      <c r="E4331" s="920" t="s">
        <v>1747</v>
      </c>
      <c r="F4331" s="921">
        <v>17</v>
      </c>
      <c r="G4331" s="920" t="s">
        <v>26859</v>
      </c>
      <c r="H4331" s="922" t="s">
        <v>20756</v>
      </c>
      <c r="I4331" s="923" t="s">
        <v>564</v>
      </c>
    </row>
    <row r="4332" spans="1:9">
      <c r="A4332" s="1151"/>
      <c r="B4332" s="922" t="s">
        <v>1388</v>
      </c>
      <c r="C4332" s="920" t="s">
        <v>1522</v>
      </c>
      <c r="D4332" s="923" t="s">
        <v>1658</v>
      </c>
      <c r="E4332" s="920" t="s">
        <v>1747</v>
      </c>
      <c r="F4332" s="921">
        <v>17</v>
      </c>
      <c r="G4332" s="920" t="s">
        <v>26859</v>
      </c>
      <c r="H4332" s="922" t="s">
        <v>13403</v>
      </c>
      <c r="I4332" s="923" t="s">
        <v>933</v>
      </c>
    </row>
    <row r="4333" spans="1:9" ht="27">
      <c r="A4333" s="1151"/>
      <c r="B4333" s="922" t="s">
        <v>21382</v>
      </c>
      <c r="C4333" s="920" t="s">
        <v>21383</v>
      </c>
      <c r="D4333" s="923" t="s">
        <v>1682</v>
      </c>
      <c r="E4333" s="920" t="s">
        <v>21384</v>
      </c>
      <c r="F4333" s="921">
        <v>602</v>
      </c>
      <c r="G4333" s="920" t="s">
        <v>26859</v>
      </c>
      <c r="H4333" s="922" t="s">
        <v>28905</v>
      </c>
      <c r="I4333" s="923" t="s">
        <v>936</v>
      </c>
    </row>
    <row r="4334" spans="1:9">
      <c r="A4334" s="1151"/>
      <c r="B4334" s="922" t="s">
        <v>13520</v>
      </c>
      <c r="C4334" s="920" t="s">
        <v>687</v>
      </c>
      <c r="D4334" s="923" t="s">
        <v>13521</v>
      </c>
      <c r="E4334" s="920" t="s">
        <v>13522</v>
      </c>
      <c r="F4334" s="921">
        <v>37</v>
      </c>
      <c r="G4334" s="920" t="s">
        <v>26859</v>
      </c>
      <c r="H4334" s="922" t="s">
        <v>27180</v>
      </c>
      <c r="I4334" s="923" t="s">
        <v>933</v>
      </c>
    </row>
    <row r="4335" spans="1:9">
      <c r="A4335" s="1151"/>
      <c r="B4335" s="922" t="s">
        <v>14267</v>
      </c>
      <c r="C4335" s="920" t="s">
        <v>14268</v>
      </c>
      <c r="D4335" s="923" t="s">
        <v>14269</v>
      </c>
      <c r="E4335" s="920" t="s">
        <v>14270</v>
      </c>
      <c r="F4335" s="921">
        <v>3</v>
      </c>
      <c r="G4335" s="920" t="s">
        <v>26859</v>
      </c>
      <c r="H4335" s="922" t="s">
        <v>888</v>
      </c>
      <c r="I4335" s="923" t="s">
        <v>564</v>
      </c>
    </row>
    <row r="4336" spans="1:9">
      <c r="A4336" s="1151"/>
      <c r="B4336" s="922" t="s">
        <v>1420</v>
      </c>
      <c r="C4336" s="920" t="s">
        <v>13925</v>
      </c>
      <c r="D4336" s="923" t="s">
        <v>1688</v>
      </c>
      <c r="E4336" s="920" t="s">
        <v>21854</v>
      </c>
      <c r="F4336" s="921">
        <v>3</v>
      </c>
      <c r="G4336" s="920" t="s">
        <v>26859</v>
      </c>
      <c r="H4336" s="922" t="s">
        <v>13926</v>
      </c>
      <c r="I4336" s="923" t="s">
        <v>933</v>
      </c>
    </row>
    <row r="4337" spans="1:9">
      <c r="A4337" s="1151"/>
      <c r="B4337" s="922" t="s">
        <v>1375</v>
      </c>
      <c r="C4337" s="920" t="s">
        <v>1510</v>
      </c>
      <c r="D4337" s="923" t="s">
        <v>1646</v>
      </c>
      <c r="E4337" s="920"/>
      <c r="F4337" s="921">
        <v>2</v>
      </c>
      <c r="G4337" s="920" t="s">
        <v>26859</v>
      </c>
      <c r="H4337" s="922" t="s">
        <v>560</v>
      </c>
      <c r="I4337" s="923" t="s">
        <v>934</v>
      </c>
    </row>
    <row r="4338" spans="1:9">
      <c r="A4338" s="1151"/>
      <c r="B4338" s="922" t="s">
        <v>1402</v>
      </c>
      <c r="C4338" s="920" t="s">
        <v>1538</v>
      </c>
      <c r="D4338" s="923" t="s">
        <v>1675</v>
      </c>
      <c r="E4338" s="920" t="s">
        <v>1758</v>
      </c>
      <c r="F4338" s="921">
        <v>1</v>
      </c>
      <c r="G4338" s="920" t="s">
        <v>26859</v>
      </c>
      <c r="H4338" s="922" t="s">
        <v>16524</v>
      </c>
      <c r="I4338" s="923" t="s">
        <v>564</v>
      </c>
    </row>
    <row r="4339" spans="1:9">
      <c r="A4339" s="1151"/>
      <c r="B4339" s="922" t="s">
        <v>1486</v>
      </c>
      <c r="C4339" s="920" t="s">
        <v>1619</v>
      </c>
      <c r="D4339" s="923" t="s">
        <v>14010</v>
      </c>
      <c r="E4339" s="920" t="s">
        <v>22012</v>
      </c>
      <c r="F4339" s="921">
        <v>6</v>
      </c>
      <c r="G4339" s="920" t="s">
        <v>26859</v>
      </c>
      <c r="H4339" s="922" t="s">
        <v>22013</v>
      </c>
      <c r="I4339" s="923" t="s">
        <v>932</v>
      </c>
    </row>
    <row r="4340" spans="1:9">
      <c r="A4340" s="1151"/>
      <c r="B4340" s="922" t="s">
        <v>1389</v>
      </c>
      <c r="C4340" s="920" t="s">
        <v>1523</v>
      </c>
      <c r="D4340" s="923" t="s">
        <v>1659</v>
      </c>
      <c r="E4340" s="920" t="s">
        <v>1748</v>
      </c>
      <c r="F4340" s="921">
        <v>8</v>
      </c>
      <c r="G4340" s="920" t="s">
        <v>26859</v>
      </c>
      <c r="H4340" s="922" t="s">
        <v>20685</v>
      </c>
      <c r="I4340" s="923" t="s">
        <v>934</v>
      </c>
    </row>
    <row r="4341" spans="1:9">
      <c r="A4341" s="1151"/>
      <c r="B4341" s="922" t="s">
        <v>1413</v>
      </c>
      <c r="C4341" s="920" t="s">
        <v>1548</v>
      </c>
      <c r="D4341" s="923" t="s">
        <v>1684</v>
      </c>
      <c r="E4341" s="920"/>
      <c r="F4341" s="921">
        <v>0</v>
      </c>
      <c r="G4341" s="920" t="s">
        <v>26859</v>
      </c>
      <c r="H4341" s="922" t="s">
        <v>1827</v>
      </c>
      <c r="I4341" s="923" t="s">
        <v>931</v>
      </c>
    </row>
    <row r="4342" spans="1:9">
      <c r="A4342" s="1151"/>
      <c r="B4342" s="922" t="s">
        <v>1364</v>
      </c>
      <c r="C4342" s="920" t="s">
        <v>1499</v>
      </c>
      <c r="D4342" s="923" t="s">
        <v>1638</v>
      </c>
      <c r="E4342" s="920" t="s">
        <v>22599</v>
      </c>
      <c r="F4342" s="921">
        <v>4</v>
      </c>
      <c r="G4342" s="920" t="s">
        <v>26859</v>
      </c>
      <c r="H4342" s="922" t="s">
        <v>917</v>
      </c>
      <c r="I4342" s="923" t="s">
        <v>937</v>
      </c>
    </row>
    <row r="4343" spans="1:9">
      <c r="A4343" s="1151"/>
      <c r="B4343" s="922" t="s">
        <v>1374</v>
      </c>
      <c r="C4343" s="920" t="s">
        <v>1509</v>
      </c>
      <c r="D4343" s="923" t="s">
        <v>1645</v>
      </c>
      <c r="E4343" s="920" t="s">
        <v>1738</v>
      </c>
      <c r="F4343" s="921">
        <v>3</v>
      </c>
      <c r="G4343" s="920" t="s">
        <v>26859</v>
      </c>
      <c r="H4343" s="922" t="s">
        <v>1817</v>
      </c>
      <c r="I4343" s="923" t="s">
        <v>12076</v>
      </c>
    </row>
    <row r="4344" spans="1:9">
      <c r="A4344" s="1151"/>
      <c r="B4344" s="922" t="s">
        <v>1410</v>
      </c>
      <c r="C4344" s="920" t="s">
        <v>1545</v>
      </c>
      <c r="D4344" s="923" t="s">
        <v>1682</v>
      </c>
      <c r="E4344" s="920" t="s">
        <v>1764</v>
      </c>
      <c r="F4344" s="921">
        <v>5</v>
      </c>
      <c r="G4344" s="920" t="s">
        <v>26859</v>
      </c>
      <c r="H4344" s="922" t="s">
        <v>13517</v>
      </c>
      <c r="I4344" s="923" t="s">
        <v>937</v>
      </c>
    </row>
    <row r="4345" spans="1:9">
      <c r="A4345" s="1151"/>
      <c r="B4345" s="922" t="s">
        <v>20635</v>
      </c>
      <c r="C4345" s="920" t="s">
        <v>20636</v>
      </c>
      <c r="D4345" s="923" t="s">
        <v>20637</v>
      </c>
      <c r="E4345" s="920" t="s">
        <v>20638</v>
      </c>
      <c r="F4345" s="921">
        <v>5</v>
      </c>
      <c r="G4345" s="920" t="s">
        <v>26859</v>
      </c>
      <c r="H4345" s="922" t="s">
        <v>4804</v>
      </c>
      <c r="I4345" s="923" t="s">
        <v>564</v>
      </c>
    </row>
    <row r="4346" spans="1:9">
      <c r="A4346" s="1151"/>
      <c r="B4346" s="922" t="s">
        <v>1478</v>
      </c>
      <c r="C4346" s="920" t="s">
        <v>1611</v>
      </c>
      <c r="D4346" s="923" t="s">
        <v>14006</v>
      </c>
      <c r="E4346" s="920" t="s">
        <v>14007</v>
      </c>
      <c r="F4346" s="921">
        <v>4</v>
      </c>
      <c r="G4346" s="920" t="s">
        <v>26859</v>
      </c>
      <c r="H4346" s="922" t="s">
        <v>1290</v>
      </c>
      <c r="I4346" s="923" t="s">
        <v>937</v>
      </c>
    </row>
    <row r="4347" spans="1:9">
      <c r="A4347" s="1151"/>
      <c r="B4347" s="922" t="s">
        <v>1473</v>
      </c>
      <c r="C4347" s="920" t="s">
        <v>1604</v>
      </c>
      <c r="D4347" s="923" t="s">
        <v>13393</v>
      </c>
      <c r="E4347" s="920" t="s">
        <v>13394</v>
      </c>
      <c r="F4347" s="921">
        <v>12</v>
      </c>
      <c r="G4347" s="920" t="s">
        <v>26859</v>
      </c>
      <c r="H4347" s="922" t="s">
        <v>917</v>
      </c>
      <c r="I4347" s="923" t="s">
        <v>931</v>
      </c>
    </row>
    <row r="4348" spans="1:9">
      <c r="A4348" s="1151"/>
      <c r="B4348" s="922" t="s">
        <v>1466</v>
      </c>
      <c r="C4348" s="920" t="s">
        <v>1589</v>
      </c>
      <c r="D4348" s="923" t="s">
        <v>1718</v>
      </c>
      <c r="E4348" s="920" t="s">
        <v>20580</v>
      </c>
      <c r="F4348" s="921">
        <v>1</v>
      </c>
      <c r="G4348" s="920" t="s">
        <v>26859</v>
      </c>
      <c r="H4348" s="922" t="s">
        <v>4804</v>
      </c>
      <c r="I4348" s="923" t="s">
        <v>564</v>
      </c>
    </row>
    <row r="4349" spans="1:9">
      <c r="A4349" s="1151"/>
      <c r="B4349" s="922" t="s">
        <v>1470</v>
      </c>
      <c r="C4349" s="920" t="s">
        <v>1596</v>
      </c>
      <c r="D4349" s="923" t="s">
        <v>14715</v>
      </c>
      <c r="E4349" s="920" t="s">
        <v>14716</v>
      </c>
      <c r="F4349" s="921">
        <v>2</v>
      </c>
      <c r="G4349" s="920" t="s">
        <v>26877</v>
      </c>
      <c r="H4349" s="922" t="s">
        <v>23201</v>
      </c>
      <c r="I4349" s="923" t="s">
        <v>931</v>
      </c>
    </row>
    <row r="4350" spans="1:9">
      <c r="A4350" s="1151"/>
      <c r="B4350" s="922" t="s">
        <v>1372</v>
      </c>
      <c r="C4350" s="920" t="s">
        <v>20519</v>
      </c>
      <c r="D4350" s="923" t="s">
        <v>1643</v>
      </c>
      <c r="E4350" s="920" t="s">
        <v>1736</v>
      </c>
      <c r="F4350" s="921">
        <v>23</v>
      </c>
      <c r="G4350" s="920" t="s">
        <v>26859</v>
      </c>
      <c r="H4350" s="922" t="s">
        <v>22009</v>
      </c>
      <c r="I4350" s="923" t="s">
        <v>937</v>
      </c>
    </row>
    <row r="4351" spans="1:9" ht="27">
      <c r="A4351" s="1151"/>
      <c r="B4351" s="922" t="s">
        <v>1372</v>
      </c>
      <c r="C4351" s="920" t="s">
        <v>20519</v>
      </c>
      <c r="D4351" s="923" t="s">
        <v>1643</v>
      </c>
      <c r="E4351" s="920" t="s">
        <v>1736</v>
      </c>
      <c r="F4351" s="921">
        <v>23</v>
      </c>
      <c r="G4351" s="920" t="s">
        <v>26859</v>
      </c>
      <c r="H4351" s="922" t="s">
        <v>20520</v>
      </c>
      <c r="I4351" s="923" t="s">
        <v>11607</v>
      </c>
    </row>
    <row r="4352" spans="1:9">
      <c r="A4352" s="1151"/>
      <c r="B4352" s="922" t="s">
        <v>20516</v>
      </c>
      <c r="C4352" s="920" t="s">
        <v>20517</v>
      </c>
      <c r="D4352" s="923" t="s">
        <v>20518</v>
      </c>
      <c r="E4352" s="920"/>
      <c r="F4352" s="921">
        <v>8</v>
      </c>
      <c r="G4352" s="920" t="s">
        <v>26859</v>
      </c>
      <c r="H4352" s="922" t="s">
        <v>18828</v>
      </c>
      <c r="I4352" s="923" t="s">
        <v>931</v>
      </c>
    </row>
    <row r="4353" spans="1:9">
      <c r="A4353" s="1151"/>
      <c r="B4353" s="922" t="s">
        <v>1480</v>
      </c>
      <c r="C4353" s="920" t="s">
        <v>703</v>
      </c>
      <c r="D4353" s="923" t="s">
        <v>16414</v>
      </c>
      <c r="E4353" s="920"/>
      <c r="F4353" s="921">
        <v>9</v>
      </c>
      <c r="G4353" s="920" t="s">
        <v>26859</v>
      </c>
      <c r="H4353" s="922" t="s">
        <v>904</v>
      </c>
      <c r="I4353" s="923" t="s">
        <v>2525</v>
      </c>
    </row>
    <row r="4354" spans="1:9">
      <c r="A4354" s="1151"/>
      <c r="B4354" s="922" t="s">
        <v>2237</v>
      </c>
      <c r="C4354" s="920" t="s">
        <v>24982</v>
      </c>
      <c r="D4354" s="923" t="s">
        <v>24983</v>
      </c>
      <c r="E4354" s="920"/>
      <c r="F4354" s="921">
        <v>1</v>
      </c>
      <c r="G4354" s="920" t="s">
        <v>26859</v>
      </c>
      <c r="H4354" s="922" t="s">
        <v>904</v>
      </c>
      <c r="I4354" s="923" t="s">
        <v>1851</v>
      </c>
    </row>
    <row r="4355" spans="1:9">
      <c r="A4355" s="1151"/>
      <c r="B4355" s="922" t="s">
        <v>26541</v>
      </c>
      <c r="C4355" s="920" t="s">
        <v>14247</v>
      </c>
      <c r="D4355" s="923" t="s">
        <v>26542</v>
      </c>
      <c r="E4355" s="920"/>
      <c r="F4355" s="921">
        <v>1</v>
      </c>
      <c r="G4355" s="920" t="s">
        <v>10858</v>
      </c>
      <c r="H4355" s="922" t="s">
        <v>926</v>
      </c>
      <c r="I4355" s="923" t="s">
        <v>564</v>
      </c>
    </row>
    <row r="4356" spans="1:9">
      <c r="A4356" s="1151"/>
      <c r="B4356" s="922" t="s">
        <v>20398</v>
      </c>
      <c r="C4356" s="920" t="s">
        <v>3612</v>
      </c>
      <c r="D4356" s="923" t="s">
        <v>20399</v>
      </c>
      <c r="E4356" s="920" t="s">
        <v>20400</v>
      </c>
      <c r="F4356" s="921">
        <v>5</v>
      </c>
      <c r="G4356" s="920" t="s">
        <v>26859</v>
      </c>
      <c r="H4356" s="922" t="s">
        <v>5900</v>
      </c>
      <c r="I4356" s="923" t="s">
        <v>931</v>
      </c>
    </row>
    <row r="4357" spans="1:9">
      <c r="A4357" s="1151"/>
      <c r="B4357" s="922" t="s">
        <v>1386</v>
      </c>
      <c r="C4357" s="920" t="s">
        <v>1521</v>
      </c>
      <c r="D4357" s="923" t="s">
        <v>1656</v>
      </c>
      <c r="E4357" s="920"/>
      <c r="F4357" s="921">
        <v>5</v>
      </c>
      <c r="G4357" s="920" t="s">
        <v>26859</v>
      </c>
      <c r="H4357" s="922" t="s">
        <v>505</v>
      </c>
      <c r="I4357" s="923" t="s">
        <v>564</v>
      </c>
    </row>
    <row r="4358" spans="1:9">
      <c r="A4358" s="1151"/>
      <c r="B4358" s="922" t="s">
        <v>17522</v>
      </c>
      <c r="C4358" s="920" t="s">
        <v>9375</v>
      </c>
      <c r="D4358" s="923" t="s">
        <v>17523</v>
      </c>
      <c r="E4358" s="920" t="s">
        <v>17524</v>
      </c>
      <c r="F4358" s="921">
        <v>5</v>
      </c>
      <c r="G4358" s="920" t="s">
        <v>26859</v>
      </c>
      <c r="H4358" s="922" t="s">
        <v>4804</v>
      </c>
      <c r="I4358" s="923" t="s">
        <v>564</v>
      </c>
    </row>
    <row r="4359" spans="1:9">
      <c r="A4359" s="1151"/>
      <c r="B4359" s="922" t="s">
        <v>20319</v>
      </c>
      <c r="C4359" s="920" t="s">
        <v>20320</v>
      </c>
      <c r="D4359" s="923" t="s">
        <v>1662</v>
      </c>
      <c r="E4359" s="920" t="s">
        <v>20321</v>
      </c>
      <c r="F4359" s="921">
        <v>5</v>
      </c>
      <c r="G4359" s="920" t="s">
        <v>26859</v>
      </c>
      <c r="H4359" s="922" t="s">
        <v>20322</v>
      </c>
      <c r="I4359" s="923" t="s">
        <v>564</v>
      </c>
    </row>
    <row r="4360" spans="1:9">
      <c r="A4360" s="1151"/>
      <c r="B4360" s="922" t="s">
        <v>13995</v>
      </c>
      <c r="C4360" s="920" t="s">
        <v>1600</v>
      </c>
      <c r="D4360" s="923" t="s">
        <v>13996</v>
      </c>
      <c r="E4360" s="920" t="s">
        <v>13997</v>
      </c>
      <c r="F4360" s="921">
        <v>4</v>
      </c>
      <c r="G4360" s="920" t="s">
        <v>26859</v>
      </c>
      <c r="H4360" s="922" t="s">
        <v>1290</v>
      </c>
      <c r="I4360" s="923" t="s">
        <v>564</v>
      </c>
    </row>
    <row r="4361" spans="1:9">
      <c r="A4361" s="1151"/>
      <c r="B4361" s="922" t="s">
        <v>16366</v>
      </c>
      <c r="C4361" s="920" t="s">
        <v>1549</v>
      </c>
      <c r="D4361" s="923" t="s">
        <v>16367</v>
      </c>
      <c r="E4361" s="920" t="s">
        <v>26506</v>
      </c>
      <c r="F4361" s="921">
        <v>3</v>
      </c>
      <c r="G4361" s="920" t="s">
        <v>10858</v>
      </c>
      <c r="H4361" s="922" t="s">
        <v>27181</v>
      </c>
      <c r="I4361" s="923" t="s">
        <v>16523</v>
      </c>
    </row>
    <row r="4362" spans="1:9">
      <c r="A4362" s="1151"/>
      <c r="B4362" s="922" t="s">
        <v>14231</v>
      </c>
      <c r="C4362" s="920" t="s">
        <v>7484</v>
      </c>
      <c r="D4362" s="923" t="s">
        <v>14232</v>
      </c>
      <c r="E4362" s="920" t="s">
        <v>14233</v>
      </c>
      <c r="F4362" s="921">
        <v>4</v>
      </c>
      <c r="G4362" s="920" t="s">
        <v>26859</v>
      </c>
      <c r="H4362" s="922" t="s">
        <v>888</v>
      </c>
      <c r="I4362" s="923" t="s">
        <v>564</v>
      </c>
    </row>
    <row r="4363" spans="1:9">
      <c r="A4363" s="1151"/>
      <c r="B4363" s="922" t="s">
        <v>21565</v>
      </c>
      <c r="C4363" s="920" t="s">
        <v>13598</v>
      </c>
      <c r="D4363" s="923" t="s">
        <v>13632</v>
      </c>
      <c r="E4363" s="920" t="s">
        <v>13633</v>
      </c>
      <c r="F4363" s="921">
        <v>7</v>
      </c>
      <c r="G4363" s="920" t="s">
        <v>26859</v>
      </c>
      <c r="H4363" s="922" t="s">
        <v>888</v>
      </c>
      <c r="I4363" s="923" t="s">
        <v>935</v>
      </c>
    </row>
    <row r="4364" spans="1:9" ht="27">
      <c r="A4364" s="1151"/>
      <c r="B4364" s="922" t="s">
        <v>1387</v>
      </c>
      <c r="C4364" s="920" t="s">
        <v>13592</v>
      </c>
      <c r="D4364" s="923" t="s">
        <v>1657</v>
      </c>
      <c r="E4364" s="920" t="s">
        <v>1746</v>
      </c>
      <c r="F4364" s="921">
        <v>7</v>
      </c>
      <c r="G4364" s="920" t="s">
        <v>26859</v>
      </c>
      <c r="H4364" s="922" t="s">
        <v>21559</v>
      </c>
      <c r="I4364" s="923" t="s">
        <v>21560</v>
      </c>
    </row>
    <row r="4365" spans="1:9">
      <c r="A4365" s="1151"/>
      <c r="B4365" s="922" t="s">
        <v>24446</v>
      </c>
      <c r="C4365" s="920" t="s">
        <v>24447</v>
      </c>
      <c r="D4365" s="923" t="s">
        <v>24448</v>
      </c>
      <c r="E4365" s="920"/>
      <c r="F4365" s="921">
        <v>9</v>
      </c>
      <c r="G4365" s="920" t="s">
        <v>26859</v>
      </c>
      <c r="H4365" s="922" t="s">
        <v>1816</v>
      </c>
      <c r="I4365" s="923" t="s">
        <v>931</v>
      </c>
    </row>
    <row r="4366" spans="1:9">
      <c r="A4366" s="1151"/>
      <c r="B4366" s="922" t="s">
        <v>1483</v>
      </c>
      <c r="C4366" s="920" t="s">
        <v>1618</v>
      </c>
      <c r="D4366" s="923" t="s">
        <v>12670</v>
      </c>
      <c r="E4366" s="920" t="s">
        <v>12671</v>
      </c>
      <c r="F4366" s="921">
        <v>4</v>
      </c>
      <c r="G4366" s="920" t="s">
        <v>26859</v>
      </c>
      <c r="H4366" s="922" t="s">
        <v>1830</v>
      </c>
      <c r="I4366" s="923" t="s">
        <v>931</v>
      </c>
    </row>
    <row r="4367" spans="1:9">
      <c r="A4367" s="1151"/>
      <c r="B4367" s="922" t="s">
        <v>1441</v>
      </c>
      <c r="C4367" s="920" t="s">
        <v>1569</v>
      </c>
      <c r="D4367" s="923" t="s">
        <v>20189</v>
      </c>
      <c r="E4367" s="920" t="s">
        <v>1783</v>
      </c>
      <c r="F4367" s="921">
        <v>4</v>
      </c>
      <c r="G4367" s="920" t="s">
        <v>26859</v>
      </c>
      <c r="H4367" s="922"/>
      <c r="I4367" s="923" t="s">
        <v>11287</v>
      </c>
    </row>
    <row r="4368" spans="1:9">
      <c r="A4368" s="1151"/>
      <c r="B4368" s="922" t="s">
        <v>16412</v>
      </c>
      <c r="C4368" s="920" t="s">
        <v>16413</v>
      </c>
      <c r="D4368" s="923" t="s">
        <v>28843</v>
      </c>
      <c r="E4368" s="920" t="s">
        <v>24875</v>
      </c>
      <c r="F4368" s="921">
        <v>1</v>
      </c>
      <c r="G4368" s="920" t="s">
        <v>26859</v>
      </c>
      <c r="H4368" s="922" t="s">
        <v>904</v>
      </c>
      <c r="I4368" s="923" t="s">
        <v>1851</v>
      </c>
    </row>
    <row r="4369" spans="1:9">
      <c r="A4369" s="1151"/>
      <c r="B4369" s="922" t="s">
        <v>15868</v>
      </c>
      <c r="C4369" s="920" t="s">
        <v>15869</v>
      </c>
      <c r="D4369" s="923" t="s">
        <v>26492</v>
      </c>
      <c r="E4369" s="920" t="s">
        <v>15870</v>
      </c>
      <c r="F4369" s="921">
        <v>6</v>
      </c>
      <c r="G4369" s="920" t="s">
        <v>10858</v>
      </c>
      <c r="H4369" s="922" t="s">
        <v>16369</v>
      </c>
      <c r="I4369" s="923" t="s">
        <v>936</v>
      </c>
    </row>
    <row r="4370" spans="1:9">
      <c r="A4370" s="1151"/>
      <c r="B4370" s="922" t="s">
        <v>11363</v>
      </c>
      <c r="C4370" s="920" t="s">
        <v>4953</v>
      </c>
      <c r="D4370" s="923" t="s">
        <v>17501</v>
      </c>
      <c r="E4370" s="920"/>
      <c r="F4370" s="921">
        <v>2</v>
      </c>
      <c r="G4370" s="920" t="s">
        <v>26859</v>
      </c>
      <c r="H4370" s="922" t="s">
        <v>1829</v>
      </c>
      <c r="I4370" s="923" t="s">
        <v>936</v>
      </c>
    </row>
    <row r="4371" spans="1:9">
      <c r="A4371" s="1151"/>
      <c r="B4371" s="922" t="s">
        <v>21975</v>
      </c>
      <c r="C4371" s="920" t="s">
        <v>672</v>
      </c>
      <c r="D4371" s="923" t="s">
        <v>21976</v>
      </c>
      <c r="E4371" s="920"/>
      <c r="F4371" s="921">
        <v>0</v>
      </c>
      <c r="G4371" s="920" t="s">
        <v>26859</v>
      </c>
      <c r="H4371" s="922" t="s">
        <v>888</v>
      </c>
      <c r="I4371" s="923" t="s">
        <v>937</v>
      </c>
    </row>
    <row r="4372" spans="1:9">
      <c r="A4372" s="1151"/>
      <c r="B4372" s="922" t="s">
        <v>1398</v>
      </c>
      <c r="C4372" s="920" t="s">
        <v>1534</v>
      </c>
      <c r="D4372" s="923" t="s">
        <v>20087</v>
      </c>
      <c r="E4372" s="920" t="s">
        <v>1754</v>
      </c>
      <c r="F4372" s="921">
        <v>1</v>
      </c>
      <c r="G4372" s="920" t="s">
        <v>26859</v>
      </c>
      <c r="H4372" s="922" t="s">
        <v>1825</v>
      </c>
      <c r="I4372" s="923" t="s">
        <v>564</v>
      </c>
    </row>
    <row r="4373" spans="1:9">
      <c r="A4373" s="1151"/>
      <c r="B4373" s="922" t="s">
        <v>20068</v>
      </c>
      <c r="C4373" s="920" t="s">
        <v>20069</v>
      </c>
      <c r="D4373" s="923" t="s">
        <v>12189</v>
      </c>
      <c r="E4373" s="920"/>
      <c r="F4373" s="921">
        <v>1</v>
      </c>
      <c r="G4373" s="920" t="s">
        <v>26859</v>
      </c>
      <c r="H4373" s="922" t="s">
        <v>4804</v>
      </c>
      <c r="I4373" s="923" t="s">
        <v>1851</v>
      </c>
    </row>
    <row r="4374" spans="1:9">
      <c r="A4374" s="1151"/>
      <c r="B4374" s="922" t="s">
        <v>20062</v>
      </c>
      <c r="C4374" s="920" t="s">
        <v>20063</v>
      </c>
      <c r="D4374" s="923" t="s">
        <v>20064</v>
      </c>
      <c r="E4374" s="920" t="s">
        <v>20065</v>
      </c>
      <c r="F4374" s="921">
        <v>10</v>
      </c>
      <c r="G4374" s="920" t="s">
        <v>26859</v>
      </c>
      <c r="H4374" s="922" t="s">
        <v>4804</v>
      </c>
      <c r="I4374" s="923" t="s">
        <v>564</v>
      </c>
    </row>
    <row r="4375" spans="1:9">
      <c r="A4375" s="1151"/>
      <c r="B4375" s="922" t="s">
        <v>14780</v>
      </c>
      <c r="C4375" s="920" t="s">
        <v>23360</v>
      </c>
      <c r="D4375" s="923" t="s">
        <v>14781</v>
      </c>
      <c r="E4375" s="920" t="s">
        <v>23361</v>
      </c>
      <c r="F4375" s="921">
        <v>60</v>
      </c>
      <c r="G4375" s="920" t="s">
        <v>26877</v>
      </c>
      <c r="H4375" s="922" t="s">
        <v>23362</v>
      </c>
      <c r="I4375" s="923" t="s">
        <v>933</v>
      </c>
    </row>
    <row r="4376" spans="1:9">
      <c r="A4376" s="1151"/>
      <c r="B4376" s="922" t="s">
        <v>1458</v>
      </c>
      <c r="C4376" s="920" t="s">
        <v>1580</v>
      </c>
      <c r="D4376" s="923" t="s">
        <v>1712</v>
      </c>
      <c r="E4376" s="920" t="s">
        <v>1799</v>
      </c>
      <c r="F4376" s="921">
        <v>13</v>
      </c>
      <c r="G4376" s="920" t="s">
        <v>26859</v>
      </c>
      <c r="H4376" s="922" t="s">
        <v>12620</v>
      </c>
      <c r="I4376" s="923" t="s">
        <v>937</v>
      </c>
    </row>
    <row r="4377" spans="1:9">
      <c r="A4377" s="1151"/>
      <c r="B4377" s="922" t="s">
        <v>22350</v>
      </c>
      <c r="C4377" s="920" t="s">
        <v>1566</v>
      </c>
      <c r="D4377" s="923" t="s">
        <v>22351</v>
      </c>
      <c r="E4377" s="920" t="s">
        <v>1779</v>
      </c>
      <c r="F4377" s="921">
        <v>13</v>
      </c>
      <c r="G4377" s="920" t="s">
        <v>26859</v>
      </c>
      <c r="H4377" s="922" t="s">
        <v>14059</v>
      </c>
      <c r="I4377" s="923" t="s">
        <v>11156</v>
      </c>
    </row>
    <row r="4378" spans="1:9">
      <c r="A4378" s="1151"/>
      <c r="B4378" s="922" t="s">
        <v>1436</v>
      </c>
      <c r="C4378" s="920" t="s">
        <v>1565</v>
      </c>
      <c r="D4378" s="923" t="s">
        <v>1700</v>
      </c>
      <c r="E4378" s="920" t="s">
        <v>1778</v>
      </c>
      <c r="F4378" s="921">
        <v>25</v>
      </c>
      <c r="G4378" s="920" t="s">
        <v>26859</v>
      </c>
      <c r="H4378" s="922" t="s">
        <v>10889</v>
      </c>
      <c r="I4378" s="923" t="s">
        <v>11287</v>
      </c>
    </row>
    <row r="4379" spans="1:9">
      <c r="A4379" s="1151"/>
      <c r="B4379" s="922" t="s">
        <v>1436</v>
      </c>
      <c r="C4379" s="920" t="s">
        <v>1565</v>
      </c>
      <c r="D4379" s="923" t="s">
        <v>1700</v>
      </c>
      <c r="E4379" s="920" t="s">
        <v>1778</v>
      </c>
      <c r="F4379" s="921">
        <v>25</v>
      </c>
      <c r="G4379" s="920" t="s">
        <v>26859</v>
      </c>
      <c r="H4379" s="922" t="s">
        <v>10889</v>
      </c>
      <c r="I4379" s="923" t="s">
        <v>564</v>
      </c>
    </row>
    <row r="4380" spans="1:9">
      <c r="A4380" s="1151"/>
      <c r="B4380" s="922" t="s">
        <v>1421</v>
      </c>
      <c r="C4380" s="920" t="s">
        <v>1553</v>
      </c>
      <c r="D4380" s="923" t="s">
        <v>16678</v>
      </c>
      <c r="E4380" s="920" t="s">
        <v>1768</v>
      </c>
      <c r="F4380" s="921">
        <v>29</v>
      </c>
      <c r="G4380" s="920" t="s">
        <v>26877</v>
      </c>
      <c r="H4380" s="922" t="s">
        <v>1810</v>
      </c>
      <c r="I4380" s="923" t="s">
        <v>933</v>
      </c>
    </row>
    <row r="4381" spans="1:9" ht="27">
      <c r="A4381" s="1151"/>
      <c r="B4381" s="922" t="s">
        <v>1439</v>
      </c>
      <c r="C4381" s="920" t="s">
        <v>1567</v>
      </c>
      <c r="D4381" s="923" t="s">
        <v>22340</v>
      </c>
      <c r="E4381" s="920" t="s">
        <v>1781</v>
      </c>
      <c r="F4381" s="921">
        <v>45</v>
      </c>
      <c r="G4381" s="920" t="s">
        <v>26859</v>
      </c>
      <c r="H4381" s="922"/>
      <c r="I4381" s="923" t="s">
        <v>16443</v>
      </c>
    </row>
    <row r="4382" spans="1:9">
      <c r="A4382" s="1151"/>
      <c r="B4382" s="922" t="s">
        <v>1392</v>
      </c>
      <c r="C4382" s="920" t="s">
        <v>1526</v>
      </c>
      <c r="D4382" s="923" t="s">
        <v>1663</v>
      </c>
      <c r="E4382" s="920" t="s">
        <v>1751</v>
      </c>
      <c r="F4382" s="921">
        <v>17</v>
      </c>
      <c r="G4382" s="920" t="s">
        <v>26859</v>
      </c>
      <c r="H4382" s="922" t="s">
        <v>17494</v>
      </c>
      <c r="I4382" s="923" t="s">
        <v>930</v>
      </c>
    </row>
    <row r="4383" spans="1:9">
      <c r="A4383" s="1151"/>
      <c r="B4383" s="922" t="s">
        <v>1392</v>
      </c>
      <c r="C4383" s="920" t="s">
        <v>1526</v>
      </c>
      <c r="D4383" s="923" t="s">
        <v>1663</v>
      </c>
      <c r="E4383" s="920" t="s">
        <v>1751</v>
      </c>
      <c r="F4383" s="921">
        <v>17</v>
      </c>
      <c r="G4383" s="920" t="s">
        <v>26859</v>
      </c>
      <c r="H4383" s="922" t="s">
        <v>27182</v>
      </c>
      <c r="I4383" s="923" t="s">
        <v>564</v>
      </c>
    </row>
    <row r="4384" spans="1:9">
      <c r="A4384" s="1151"/>
      <c r="B4384" s="922" t="s">
        <v>14210</v>
      </c>
      <c r="C4384" s="920" t="s">
        <v>14211</v>
      </c>
      <c r="D4384" s="923" t="s">
        <v>14212</v>
      </c>
      <c r="E4384" s="920" t="s">
        <v>14213</v>
      </c>
      <c r="F4384" s="921">
        <v>3</v>
      </c>
      <c r="G4384" s="920" t="s">
        <v>26859</v>
      </c>
      <c r="H4384" s="922" t="s">
        <v>14059</v>
      </c>
      <c r="I4384" s="923" t="s">
        <v>933</v>
      </c>
    </row>
    <row r="4385" spans="1:9">
      <c r="A4385" s="1151"/>
      <c r="B4385" s="922" t="s">
        <v>1469</v>
      </c>
      <c r="C4385" s="920" t="s">
        <v>1593</v>
      </c>
      <c r="D4385" s="923" t="s">
        <v>19981</v>
      </c>
      <c r="E4385" s="920" t="s">
        <v>12590</v>
      </c>
      <c r="F4385" s="921">
        <v>6</v>
      </c>
      <c r="G4385" s="920" t="s">
        <v>26859</v>
      </c>
      <c r="H4385" s="922" t="s">
        <v>19982</v>
      </c>
      <c r="I4385" s="923" t="s">
        <v>931</v>
      </c>
    </row>
    <row r="4386" spans="1:9">
      <c r="A4386" s="1151"/>
      <c r="B4386" s="922" t="s">
        <v>643</v>
      </c>
      <c r="C4386" s="920" t="s">
        <v>1628</v>
      </c>
      <c r="D4386" s="923" t="s">
        <v>24952</v>
      </c>
      <c r="E4386" s="920"/>
      <c r="F4386" s="921">
        <v>3</v>
      </c>
      <c r="G4386" s="920" t="s">
        <v>26859</v>
      </c>
      <c r="H4386" s="922" t="s">
        <v>904</v>
      </c>
      <c r="I4386" s="923" t="s">
        <v>932</v>
      </c>
    </row>
    <row r="4387" spans="1:9" ht="27">
      <c r="A4387" s="1151"/>
      <c r="B4387" s="922" t="s">
        <v>1415</v>
      </c>
      <c r="C4387" s="920" t="s">
        <v>13872</v>
      </c>
      <c r="D4387" s="923" t="s">
        <v>1685</v>
      </c>
      <c r="E4387" s="920" t="s">
        <v>1766</v>
      </c>
      <c r="F4387" s="921">
        <v>35</v>
      </c>
      <c r="G4387" s="920" t="s">
        <v>26859</v>
      </c>
      <c r="H4387" s="922" t="s">
        <v>13873</v>
      </c>
      <c r="I4387" s="923" t="s">
        <v>21806</v>
      </c>
    </row>
    <row r="4388" spans="1:9">
      <c r="A4388" s="1151"/>
      <c r="B4388" s="922" t="s">
        <v>642</v>
      </c>
      <c r="C4388" s="920" t="s">
        <v>1622</v>
      </c>
      <c r="D4388" s="923" t="s">
        <v>12581</v>
      </c>
      <c r="E4388" s="920" t="s">
        <v>19964</v>
      </c>
      <c r="F4388" s="921">
        <v>1</v>
      </c>
      <c r="G4388" s="920" t="s">
        <v>26859</v>
      </c>
      <c r="H4388" s="922" t="s">
        <v>19965</v>
      </c>
      <c r="I4388" s="923" t="s">
        <v>931</v>
      </c>
    </row>
    <row r="4389" spans="1:9">
      <c r="A4389" s="1151"/>
      <c r="B4389" s="922" t="s">
        <v>1396</v>
      </c>
      <c r="C4389" s="920" t="s">
        <v>1530</v>
      </c>
      <c r="D4389" s="923" t="s">
        <v>1668</v>
      </c>
      <c r="E4389" s="920"/>
      <c r="F4389" s="921">
        <v>2</v>
      </c>
      <c r="G4389" s="920" t="s">
        <v>26859</v>
      </c>
      <c r="H4389" s="922" t="s">
        <v>27183</v>
      </c>
      <c r="I4389" s="923" t="s">
        <v>13333</v>
      </c>
    </row>
    <row r="4390" spans="1:9">
      <c r="A4390" s="1151"/>
      <c r="B4390" s="922" t="s">
        <v>11010</v>
      </c>
      <c r="C4390" s="920" t="s">
        <v>7460</v>
      </c>
      <c r="D4390" s="923" t="s">
        <v>11011</v>
      </c>
      <c r="E4390" s="920"/>
      <c r="F4390" s="921">
        <v>1</v>
      </c>
      <c r="G4390" s="920" t="s">
        <v>26859</v>
      </c>
      <c r="H4390" s="922" t="s">
        <v>4812</v>
      </c>
      <c r="I4390" s="923" t="s">
        <v>11026</v>
      </c>
    </row>
    <row r="4391" spans="1:9">
      <c r="A4391" s="1151"/>
      <c r="B4391" s="922" t="s">
        <v>1368</v>
      </c>
      <c r="C4391" s="920" t="s">
        <v>1503</v>
      </c>
      <c r="D4391" s="923" t="s">
        <v>1640</v>
      </c>
      <c r="E4391" s="920" t="s">
        <v>1732</v>
      </c>
      <c r="F4391" s="921">
        <v>3</v>
      </c>
      <c r="G4391" s="920" t="s">
        <v>26859</v>
      </c>
      <c r="H4391" s="922" t="s">
        <v>19938</v>
      </c>
      <c r="I4391" s="923" t="s">
        <v>937</v>
      </c>
    </row>
    <row r="4392" spans="1:9">
      <c r="A4392" s="1151"/>
      <c r="B4392" s="922" t="s">
        <v>1465</v>
      </c>
      <c r="C4392" s="920" t="s">
        <v>1588</v>
      </c>
      <c r="D4392" s="923" t="s">
        <v>1717</v>
      </c>
      <c r="E4392" s="920"/>
      <c r="F4392" s="921">
        <v>8</v>
      </c>
      <c r="G4392" s="920" t="s">
        <v>26859</v>
      </c>
      <c r="H4392" s="922" t="s">
        <v>19922</v>
      </c>
      <c r="I4392" s="923" t="s">
        <v>934</v>
      </c>
    </row>
    <row r="4393" spans="1:9">
      <c r="A4393" s="1151"/>
      <c r="B4393" s="922" t="s">
        <v>17481</v>
      </c>
      <c r="C4393" s="920" t="s">
        <v>1498</v>
      </c>
      <c r="D4393" s="923" t="s">
        <v>17482</v>
      </c>
      <c r="E4393" s="920" t="s">
        <v>1727</v>
      </c>
      <c r="F4393" s="921">
        <v>18</v>
      </c>
      <c r="G4393" s="920" t="s">
        <v>26859</v>
      </c>
      <c r="H4393" s="922" t="s">
        <v>27184</v>
      </c>
      <c r="I4393" s="923" t="s">
        <v>11287</v>
      </c>
    </row>
    <row r="4394" spans="1:9">
      <c r="A4394" s="1151"/>
      <c r="B4394" s="922" t="s">
        <v>17481</v>
      </c>
      <c r="C4394" s="920" t="s">
        <v>1498</v>
      </c>
      <c r="D4394" s="923" t="s">
        <v>17482</v>
      </c>
      <c r="E4394" s="920" t="s">
        <v>1727</v>
      </c>
      <c r="F4394" s="921">
        <v>18</v>
      </c>
      <c r="G4394" s="920" t="s">
        <v>26877</v>
      </c>
      <c r="H4394" s="922" t="s">
        <v>11761</v>
      </c>
      <c r="I4394" s="923" t="s">
        <v>937</v>
      </c>
    </row>
    <row r="4395" spans="1:9">
      <c r="A4395" s="1151"/>
      <c r="B4395" s="922" t="s">
        <v>1010</v>
      </c>
      <c r="C4395" s="920" t="s">
        <v>12527</v>
      </c>
      <c r="D4395" s="923" t="s">
        <v>1689</v>
      </c>
      <c r="E4395" s="920"/>
      <c r="F4395" s="921">
        <v>4</v>
      </c>
      <c r="G4395" s="920" t="s">
        <v>26859</v>
      </c>
      <c r="H4395" s="922" t="s">
        <v>19791</v>
      </c>
      <c r="I4395" s="923" t="s">
        <v>937</v>
      </c>
    </row>
    <row r="4396" spans="1:9">
      <c r="A4396" s="1151"/>
      <c r="B4396" s="922" t="s">
        <v>1371</v>
      </c>
      <c r="C4396" s="920" t="s">
        <v>1506</v>
      </c>
      <c r="D4396" s="923" t="s">
        <v>1642</v>
      </c>
      <c r="E4396" s="920" t="s">
        <v>1735</v>
      </c>
      <c r="F4396" s="921">
        <v>37</v>
      </c>
      <c r="G4396" s="920" t="s">
        <v>26859</v>
      </c>
      <c r="H4396" s="922" t="s">
        <v>27185</v>
      </c>
      <c r="I4396" s="923" t="s">
        <v>937</v>
      </c>
    </row>
    <row r="4397" spans="1:9">
      <c r="A4397" s="1151"/>
      <c r="B4397" s="922" t="s">
        <v>1371</v>
      </c>
      <c r="C4397" s="920" t="s">
        <v>1506</v>
      </c>
      <c r="D4397" s="923" t="s">
        <v>1642</v>
      </c>
      <c r="E4397" s="920" t="s">
        <v>1735</v>
      </c>
      <c r="F4397" s="921">
        <v>37</v>
      </c>
      <c r="G4397" s="920" t="s">
        <v>26877</v>
      </c>
      <c r="H4397" s="922" t="s">
        <v>27186</v>
      </c>
      <c r="I4397" s="923" t="s">
        <v>937</v>
      </c>
    </row>
    <row r="4398" spans="1:9">
      <c r="A4398" s="1151"/>
      <c r="B4398" s="922" t="s">
        <v>1471</v>
      </c>
      <c r="C4398" s="920" t="s">
        <v>1597</v>
      </c>
      <c r="D4398" s="923" t="s">
        <v>13051</v>
      </c>
      <c r="E4398" s="920" t="s">
        <v>13052</v>
      </c>
      <c r="F4398" s="921">
        <v>3</v>
      </c>
      <c r="G4398" s="920" t="s">
        <v>26859</v>
      </c>
      <c r="H4398" s="922" t="s">
        <v>19808</v>
      </c>
      <c r="I4398" s="923" t="s">
        <v>937</v>
      </c>
    </row>
    <row r="4399" spans="1:9">
      <c r="A4399" s="1151"/>
      <c r="B4399" s="922" t="s">
        <v>19788</v>
      </c>
      <c r="C4399" s="920" t="s">
        <v>19789</v>
      </c>
      <c r="D4399" s="923" t="s">
        <v>1697</v>
      </c>
      <c r="E4399" s="920" t="s">
        <v>19790</v>
      </c>
      <c r="F4399" s="921">
        <v>1</v>
      </c>
      <c r="G4399" s="920" t="s">
        <v>26859</v>
      </c>
      <c r="H4399" s="922" t="s">
        <v>19791</v>
      </c>
      <c r="I4399" s="923" t="s">
        <v>931</v>
      </c>
    </row>
    <row r="4400" spans="1:9">
      <c r="A4400" s="1151"/>
      <c r="B4400" s="922" t="s">
        <v>1391</v>
      </c>
      <c r="C4400" s="920" t="s">
        <v>1525</v>
      </c>
      <c r="D4400" s="923" t="s">
        <v>1661</v>
      </c>
      <c r="E4400" s="920" t="s">
        <v>1750</v>
      </c>
      <c r="F4400" s="921">
        <v>8</v>
      </c>
      <c r="G4400" s="920" t="s">
        <v>26859</v>
      </c>
      <c r="H4400" s="922" t="s">
        <v>917</v>
      </c>
      <c r="I4400" s="923" t="s">
        <v>564</v>
      </c>
    </row>
    <row r="4401" spans="1:9">
      <c r="A4401" s="1151"/>
      <c r="B4401" s="922" t="s">
        <v>12471</v>
      </c>
      <c r="C4401" s="920" t="s">
        <v>12472</v>
      </c>
      <c r="D4401" s="923" t="s">
        <v>12473</v>
      </c>
      <c r="E4401" s="920" t="s">
        <v>19740</v>
      </c>
      <c r="F4401" s="921">
        <v>1</v>
      </c>
      <c r="G4401" s="920" t="s">
        <v>26859</v>
      </c>
      <c r="H4401" s="922" t="s">
        <v>560</v>
      </c>
      <c r="I4401" s="923" t="s">
        <v>931</v>
      </c>
    </row>
    <row r="4402" spans="1:9">
      <c r="A4402" s="1151"/>
      <c r="B4402" s="922" t="s">
        <v>1418</v>
      </c>
      <c r="C4402" s="920" t="s">
        <v>1552</v>
      </c>
      <c r="D4402" s="923" t="s">
        <v>1687</v>
      </c>
      <c r="E4402" s="920" t="s">
        <v>19721</v>
      </c>
      <c r="F4402" s="921">
        <v>9</v>
      </c>
      <c r="G4402" s="920" t="s">
        <v>26859</v>
      </c>
      <c r="H4402" s="922" t="s">
        <v>4804</v>
      </c>
      <c r="I4402" s="923" t="s">
        <v>937</v>
      </c>
    </row>
    <row r="4403" spans="1:9">
      <c r="A4403" s="1151"/>
      <c r="B4403" s="922" t="s">
        <v>23339</v>
      </c>
      <c r="C4403" s="920" t="s">
        <v>23340</v>
      </c>
      <c r="D4403" s="923" t="s">
        <v>23341</v>
      </c>
      <c r="E4403" s="920" t="s">
        <v>23342</v>
      </c>
      <c r="F4403" s="921">
        <v>20</v>
      </c>
      <c r="G4403" s="920" t="s">
        <v>26877</v>
      </c>
      <c r="H4403" s="922" t="s">
        <v>23343</v>
      </c>
      <c r="I4403" s="923" t="s">
        <v>11205</v>
      </c>
    </row>
    <row r="4404" spans="1:9">
      <c r="A4404" s="1151"/>
      <c r="B4404" s="922" t="s">
        <v>23450</v>
      </c>
      <c r="C4404" s="920" t="s">
        <v>1491</v>
      </c>
      <c r="D4404" s="923" t="s">
        <v>23451</v>
      </c>
      <c r="E4404" s="920" t="s">
        <v>23452</v>
      </c>
      <c r="F4404" s="921">
        <v>19</v>
      </c>
      <c r="G4404" s="920" t="s">
        <v>26877</v>
      </c>
      <c r="H4404" s="922" t="s">
        <v>27187</v>
      </c>
      <c r="I4404" s="923" t="s">
        <v>937</v>
      </c>
    </row>
    <row r="4405" spans="1:9">
      <c r="A4405" s="1151"/>
      <c r="B4405" s="922" t="s">
        <v>13988</v>
      </c>
      <c r="C4405" s="920" t="s">
        <v>1598</v>
      </c>
      <c r="D4405" s="923" t="s">
        <v>13989</v>
      </c>
      <c r="E4405" s="920" t="s">
        <v>13990</v>
      </c>
      <c r="F4405" s="921">
        <v>1</v>
      </c>
      <c r="G4405" s="920" t="s">
        <v>26859</v>
      </c>
      <c r="H4405" s="922" t="s">
        <v>13434</v>
      </c>
      <c r="I4405" s="923" t="s">
        <v>564</v>
      </c>
    </row>
    <row r="4406" spans="1:9">
      <c r="A4406" s="1151"/>
      <c r="B4406" s="922" t="s">
        <v>1411</v>
      </c>
      <c r="C4406" s="920" t="s">
        <v>1546</v>
      </c>
      <c r="D4406" s="923" t="s">
        <v>12457</v>
      </c>
      <c r="E4406" s="920" t="s">
        <v>1765</v>
      </c>
      <c r="F4406" s="921">
        <v>13</v>
      </c>
      <c r="G4406" s="920" t="s">
        <v>26859</v>
      </c>
      <c r="H4406" s="922" t="s">
        <v>12458</v>
      </c>
      <c r="I4406" s="923" t="s">
        <v>931</v>
      </c>
    </row>
    <row r="4407" spans="1:9">
      <c r="A4407" s="1151"/>
      <c r="B4407" s="922" t="s">
        <v>1417</v>
      </c>
      <c r="C4407" s="920" t="s">
        <v>1551</v>
      </c>
      <c r="D4407" s="923" t="s">
        <v>16669</v>
      </c>
      <c r="E4407" s="920" t="s">
        <v>23237</v>
      </c>
      <c r="F4407" s="921">
        <v>4</v>
      </c>
      <c r="G4407" s="920" t="s">
        <v>26877</v>
      </c>
      <c r="H4407" s="922" t="s">
        <v>1829</v>
      </c>
      <c r="I4407" s="923" t="s">
        <v>933</v>
      </c>
    </row>
    <row r="4408" spans="1:9">
      <c r="A4408" s="1151"/>
      <c r="B4408" s="922" t="s">
        <v>1468</v>
      </c>
      <c r="C4408" s="920" t="s">
        <v>742</v>
      </c>
      <c r="D4408" s="923" t="s">
        <v>22549</v>
      </c>
      <c r="E4408" s="920" t="s">
        <v>14351</v>
      </c>
      <c r="F4408" s="921">
        <v>9</v>
      </c>
      <c r="G4408" s="920" t="s">
        <v>26859</v>
      </c>
      <c r="H4408" s="922" t="s">
        <v>917</v>
      </c>
      <c r="I4408" s="923" t="s">
        <v>931</v>
      </c>
    </row>
    <row r="4409" spans="1:9">
      <c r="A4409" s="1151"/>
      <c r="B4409" s="922" t="s">
        <v>1445</v>
      </c>
      <c r="C4409" s="920" t="s">
        <v>1571</v>
      </c>
      <c r="D4409" s="923" t="s">
        <v>1705</v>
      </c>
      <c r="E4409" s="920" t="s">
        <v>1787</v>
      </c>
      <c r="F4409" s="921">
        <v>2</v>
      </c>
      <c r="G4409" s="920" t="s">
        <v>26859</v>
      </c>
      <c r="H4409" s="922" t="s">
        <v>25507</v>
      </c>
      <c r="I4409" s="923" t="s">
        <v>11869</v>
      </c>
    </row>
    <row r="4410" spans="1:9">
      <c r="A4410" s="1151"/>
      <c r="B4410" s="922" t="s">
        <v>1401</v>
      </c>
      <c r="C4410" s="920" t="s">
        <v>1537</v>
      </c>
      <c r="D4410" s="923" t="s">
        <v>1673</v>
      </c>
      <c r="E4410" s="920" t="s">
        <v>1757</v>
      </c>
      <c r="F4410" s="921">
        <v>7</v>
      </c>
      <c r="G4410" s="920" t="s">
        <v>26859</v>
      </c>
      <c r="H4410" s="922" t="s">
        <v>1819</v>
      </c>
      <c r="I4410" s="923" t="s">
        <v>564</v>
      </c>
    </row>
    <row r="4411" spans="1:9" ht="27">
      <c r="A4411" s="1151"/>
      <c r="B4411" s="922" t="s">
        <v>24013</v>
      </c>
      <c r="C4411" s="920" t="s">
        <v>24014</v>
      </c>
      <c r="D4411" s="923" t="s">
        <v>24015</v>
      </c>
      <c r="E4411" s="920" t="s">
        <v>24016</v>
      </c>
      <c r="F4411" s="921">
        <v>42</v>
      </c>
      <c r="G4411" s="920" t="s">
        <v>26859</v>
      </c>
      <c r="H4411" s="922" t="s">
        <v>24017</v>
      </c>
      <c r="I4411" s="923" t="s">
        <v>935</v>
      </c>
    </row>
    <row r="4412" spans="1:9">
      <c r="A4412" s="1151"/>
      <c r="B4412" s="922" t="s">
        <v>17471</v>
      </c>
      <c r="C4412" s="920" t="s">
        <v>1543</v>
      </c>
      <c r="D4412" s="923" t="s">
        <v>17472</v>
      </c>
      <c r="E4412" s="920" t="s">
        <v>1762</v>
      </c>
      <c r="F4412" s="921">
        <v>3</v>
      </c>
      <c r="G4412" s="920" t="s">
        <v>26859</v>
      </c>
      <c r="H4412" s="922" t="s">
        <v>2512</v>
      </c>
      <c r="I4412" s="923" t="s">
        <v>930</v>
      </c>
    </row>
    <row r="4413" spans="1:9">
      <c r="A4413" s="1151"/>
      <c r="B4413" s="922" t="s">
        <v>1407</v>
      </c>
      <c r="C4413" s="920" t="s">
        <v>1543</v>
      </c>
      <c r="D4413" s="923" t="s">
        <v>11346</v>
      </c>
      <c r="E4413" s="920" t="s">
        <v>1762</v>
      </c>
      <c r="F4413" s="921">
        <v>4</v>
      </c>
      <c r="G4413" s="920" t="s">
        <v>26859</v>
      </c>
      <c r="H4413" s="922" t="s">
        <v>1809</v>
      </c>
      <c r="I4413" s="923" t="s">
        <v>564</v>
      </c>
    </row>
    <row r="4414" spans="1:9">
      <c r="A4414" s="1151"/>
      <c r="B4414" s="922" t="s">
        <v>19658</v>
      </c>
      <c r="C4414" s="920" t="s">
        <v>19659</v>
      </c>
      <c r="D4414" s="923" t="s">
        <v>19660</v>
      </c>
      <c r="E4414" s="920" t="s">
        <v>12901</v>
      </c>
      <c r="F4414" s="921">
        <v>20</v>
      </c>
      <c r="G4414" s="920" t="s">
        <v>26859</v>
      </c>
      <c r="H4414" s="922" t="s">
        <v>19661</v>
      </c>
      <c r="I4414" s="923" t="s">
        <v>564</v>
      </c>
    </row>
    <row r="4415" spans="1:9">
      <c r="A4415" s="1151"/>
      <c r="B4415" s="922" t="s">
        <v>1376</v>
      </c>
      <c r="C4415" s="920" t="s">
        <v>1511</v>
      </c>
      <c r="D4415" s="923" t="s">
        <v>1647</v>
      </c>
      <c r="E4415" s="920" t="s">
        <v>22300</v>
      </c>
      <c r="F4415" s="921">
        <v>5</v>
      </c>
      <c r="G4415" s="920" t="s">
        <v>26859</v>
      </c>
      <c r="H4415" s="922" t="s">
        <v>1294</v>
      </c>
      <c r="I4415" s="923" t="s">
        <v>564</v>
      </c>
    </row>
    <row r="4416" spans="1:9">
      <c r="A4416" s="1151"/>
      <c r="B4416" s="922" t="s">
        <v>13984</v>
      </c>
      <c r="C4416" s="920" t="s">
        <v>13985</v>
      </c>
      <c r="D4416" s="923" t="s">
        <v>13986</v>
      </c>
      <c r="E4416" s="920" t="s">
        <v>13987</v>
      </c>
      <c r="F4416" s="921">
        <v>3</v>
      </c>
      <c r="G4416" s="920" t="s">
        <v>26859</v>
      </c>
      <c r="H4416" s="922" t="s">
        <v>1829</v>
      </c>
      <c r="I4416" s="923" t="s">
        <v>931</v>
      </c>
    </row>
    <row r="4417" spans="1:9">
      <c r="A4417" s="1151"/>
      <c r="B4417" s="922" t="s">
        <v>15339</v>
      </c>
      <c r="C4417" s="920" t="s">
        <v>15340</v>
      </c>
      <c r="D4417" s="923" t="s">
        <v>15341</v>
      </c>
      <c r="E4417" s="920" t="s">
        <v>24318</v>
      </c>
      <c r="F4417" s="921">
        <v>5</v>
      </c>
      <c r="G4417" s="920" t="s">
        <v>26861</v>
      </c>
      <c r="H4417" s="922" t="s">
        <v>27188</v>
      </c>
      <c r="I4417" s="923" t="s">
        <v>929</v>
      </c>
    </row>
    <row r="4418" spans="1:9">
      <c r="A4418" s="1151"/>
      <c r="B4418" s="922" t="s">
        <v>2184</v>
      </c>
      <c r="C4418" s="920" t="s">
        <v>8471</v>
      </c>
      <c r="D4418" s="923" t="s">
        <v>19615</v>
      </c>
      <c r="E4418" s="920" t="s">
        <v>19616</v>
      </c>
      <c r="F4418" s="921">
        <v>10</v>
      </c>
      <c r="G4418" s="920" t="s">
        <v>26859</v>
      </c>
      <c r="H4418" s="922" t="s">
        <v>19617</v>
      </c>
      <c r="I4418" s="923" t="s">
        <v>934</v>
      </c>
    </row>
    <row r="4419" spans="1:9">
      <c r="A4419" s="1151"/>
      <c r="B4419" s="922" t="s">
        <v>23018</v>
      </c>
      <c r="C4419" s="920" t="s">
        <v>23019</v>
      </c>
      <c r="D4419" s="923" t="s">
        <v>23020</v>
      </c>
      <c r="E4419" s="920"/>
      <c r="F4419" s="921">
        <v>4</v>
      </c>
      <c r="G4419" s="920" t="s">
        <v>26859</v>
      </c>
      <c r="H4419" s="922" t="s">
        <v>4804</v>
      </c>
      <c r="I4419" s="923" t="s">
        <v>937</v>
      </c>
    </row>
    <row r="4420" spans="1:9">
      <c r="A4420" s="1151"/>
      <c r="B4420" s="922" t="s">
        <v>22290</v>
      </c>
      <c r="C4420" s="920" t="s">
        <v>22286</v>
      </c>
      <c r="D4420" s="923" t="s">
        <v>22287</v>
      </c>
      <c r="E4420" s="920" t="s">
        <v>14181</v>
      </c>
      <c r="F4420" s="921">
        <v>350</v>
      </c>
      <c r="G4420" s="920" t="s">
        <v>26859</v>
      </c>
      <c r="H4420" s="922" t="s">
        <v>22291</v>
      </c>
      <c r="I4420" s="923" t="s">
        <v>935</v>
      </c>
    </row>
    <row r="4421" spans="1:9">
      <c r="A4421" s="1151"/>
      <c r="B4421" s="922" t="s">
        <v>14180</v>
      </c>
      <c r="C4421" s="920" t="s">
        <v>22286</v>
      </c>
      <c r="D4421" s="923" t="s">
        <v>22287</v>
      </c>
      <c r="E4421" s="920" t="s">
        <v>14181</v>
      </c>
      <c r="F4421" s="921">
        <v>350</v>
      </c>
      <c r="G4421" s="920" t="s">
        <v>26859</v>
      </c>
      <c r="H4421" s="922" t="s">
        <v>22289</v>
      </c>
      <c r="I4421" s="923" t="s">
        <v>4815</v>
      </c>
    </row>
    <row r="4422" spans="1:9">
      <c r="A4422" s="1151"/>
      <c r="B4422" s="922" t="s">
        <v>1449</v>
      </c>
      <c r="C4422" s="920" t="s">
        <v>1575</v>
      </c>
      <c r="D4422" s="923" t="s">
        <v>1708</v>
      </c>
      <c r="E4422" s="920" t="s">
        <v>1791</v>
      </c>
      <c r="F4422" s="921">
        <v>8</v>
      </c>
      <c r="G4422" s="920" t="s">
        <v>26859</v>
      </c>
      <c r="H4422" s="922" t="s">
        <v>1836</v>
      </c>
      <c r="I4422" s="923"/>
    </row>
    <row r="4423" spans="1:9">
      <c r="A4423" s="1151"/>
      <c r="B4423" s="922" t="s">
        <v>1482</v>
      </c>
      <c r="C4423" s="920" t="s">
        <v>1615</v>
      </c>
      <c r="D4423" s="923" t="s">
        <v>16407</v>
      </c>
      <c r="E4423" s="920"/>
      <c r="F4423" s="921">
        <v>4</v>
      </c>
      <c r="G4423" s="920" t="s">
        <v>10858</v>
      </c>
      <c r="H4423" s="922" t="s">
        <v>6752</v>
      </c>
      <c r="I4423" s="923" t="s">
        <v>1851</v>
      </c>
    </row>
    <row r="4424" spans="1:9">
      <c r="A4424" s="1151"/>
      <c r="B4424" s="922" t="s">
        <v>1440</v>
      </c>
      <c r="C4424" s="920" t="s">
        <v>1568</v>
      </c>
      <c r="D4424" s="923" t="s">
        <v>23334</v>
      </c>
      <c r="E4424" s="920" t="s">
        <v>23335</v>
      </c>
      <c r="F4424" s="921">
        <v>5</v>
      </c>
      <c r="G4424" s="920" t="s">
        <v>26877</v>
      </c>
      <c r="H4424" s="922" t="s">
        <v>917</v>
      </c>
      <c r="I4424" s="923" t="s">
        <v>564</v>
      </c>
    </row>
    <row r="4425" spans="1:9">
      <c r="A4425" s="1151"/>
      <c r="B4425" s="922" t="s">
        <v>12351</v>
      </c>
      <c r="C4425" s="920" t="s">
        <v>5486</v>
      </c>
      <c r="D4425" s="923" t="s">
        <v>19469</v>
      </c>
      <c r="E4425" s="920" t="s">
        <v>12352</v>
      </c>
      <c r="F4425" s="921">
        <v>22</v>
      </c>
      <c r="G4425" s="920" t="s">
        <v>26859</v>
      </c>
      <c r="H4425" s="922" t="s">
        <v>16522</v>
      </c>
      <c r="I4425" s="923" t="s">
        <v>937</v>
      </c>
    </row>
    <row r="4426" spans="1:9">
      <c r="A4426" s="1151"/>
      <c r="B4426" s="922" t="s">
        <v>15375</v>
      </c>
      <c r="C4426" s="920" t="s">
        <v>5549</v>
      </c>
      <c r="D4426" s="923" t="s">
        <v>15376</v>
      </c>
      <c r="E4426" s="920" t="s">
        <v>15377</v>
      </c>
      <c r="F4426" s="921">
        <v>32</v>
      </c>
      <c r="G4426" s="920" t="s">
        <v>26859</v>
      </c>
      <c r="H4426" s="922" t="s">
        <v>4804</v>
      </c>
      <c r="I4426" s="923" t="s">
        <v>929</v>
      </c>
    </row>
    <row r="4427" spans="1:9">
      <c r="A4427" s="1151"/>
      <c r="B4427" s="922" t="s">
        <v>1433</v>
      </c>
      <c r="C4427" s="920" t="s">
        <v>1564</v>
      </c>
      <c r="D4427" s="923" t="s">
        <v>1698</v>
      </c>
      <c r="E4427" s="920" t="s">
        <v>17449</v>
      </c>
      <c r="F4427" s="921">
        <v>6</v>
      </c>
      <c r="G4427" s="920" t="s">
        <v>26859</v>
      </c>
      <c r="H4427" s="922" t="s">
        <v>17450</v>
      </c>
      <c r="I4427" s="923" t="s">
        <v>11287</v>
      </c>
    </row>
    <row r="4428" spans="1:9">
      <c r="A4428" s="1151"/>
      <c r="B4428" s="922" t="s">
        <v>24422</v>
      </c>
      <c r="C4428" s="920" t="s">
        <v>24423</v>
      </c>
      <c r="D4428" s="923" t="s">
        <v>24424</v>
      </c>
      <c r="E4428" s="920" t="s">
        <v>24425</v>
      </c>
      <c r="F4428" s="921">
        <v>250</v>
      </c>
      <c r="G4428" s="920" t="s">
        <v>26859</v>
      </c>
      <c r="H4428" s="922"/>
      <c r="I4428" s="923" t="s">
        <v>932</v>
      </c>
    </row>
    <row r="4429" spans="1:9">
      <c r="A4429" s="1151"/>
      <c r="B4429" s="922" t="s">
        <v>1414</v>
      </c>
      <c r="C4429" s="920" t="s">
        <v>1549</v>
      </c>
      <c r="D4429" s="923" t="s">
        <v>12344</v>
      </c>
      <c r="E4429" s="920" t="s">
        <v>1782</v>
      </c>
      <c r="F4429" s="921">
        <v>20</v>
      </c>
      <c r="G4429" s="920" t="s">
        <v>26859</v>
      </c>
      <c r="H4429" s="922" t="s">
        <v>12345</v>
      </c>
      <c r="I4429" s="923" t="s">
        <v>11287</v>
      </c>
    </row>
    <row r="4430" spans="1:9">
      <c r="A4430" s="1151"/>
      <c r="B4430" s="922" t="s">
        <v>1459</v>
      </c>
      <c r="C4430" s="920" t="s">
        <v>1581</v>
      </c>
      <c r="D4430" s="923" t="s">
        <v>21003</v>
      </c>
      <c r="E4430" s="920" t="s">
        <v>1800</v>
      </c>
      <c r="F4430" s="921">
        <v>13</v>
      </c>
      <c r="G4430" s="920" t="s">
        <v>26859</v>
      </c>
      <c r="H4430" s="922" t="s">
        <v>1841</v>
      </c>
      <c r="I4430" s="923" t="s">
        <v>935</v>
      </c>
    </row>
    <row r="4431" spans="1:9">
      <c r="A4431" s="1151"/>
      <c r="B4431" s="922" t="s">
        <v>1419</v>
      </c>
      <c r="C4431" s="920" t="s">
        <v>17445</v>
      </c>
      <c r="D4431" s="923" t="s">
        <v>1648</v>
      </c>
      <c r="E4431" s="920"/>
      <c r="F4431" s="921">
        <v>9</v>
      </c>
      <c r="G4431" s="920" t="s">
        <v>26859</v>
      </c>
      <c r="H4431" s="922" t="s">
        <v>13379</v>
      </c>
      <c r="I4431" s="923" t="s">
        <v>930</v>
      </c>
    </row>
    <row r="4432" spans="1:9">
      <c r="A4432" s="1151"/>
      <c r="B4432" s="922" t="s">
        <v>1377</v>
      </c>
      <c r="C4432" s="920" t="s">
        <v>1512</v>
      </c>
      <c r="D4432" s="923" t="s">
        <v>1648</v>
      </c>
      <c r="E4432" s="920" t="s">
        <v>1739</v>
      </c>
      <c r="F4432" s="921">
        <v>9</v>
      </c>
      <c r="G4432" s="920" t="s">
        <v>26859</v>
      </c>
      <c r="H4432" s="922" t="s">
        <v>8969</v>
      </c>
      <c r="I4432" s="923" t="s">
        <v>564</v>
      </c>
    </row>
    <row r="4433" spans="1:9">
      <c r="A4433" s="1151"/>
      <c r="B4433" s="922" t="s">
        <v>11338</v>
      </c>
      <c r="C4433" s="920" t="s">
        <v>11339</v>
      </c>
      <c r="D4433" s="923" t="s">
        <v>11340</v>
      </c>
      <c r="E4433" s="920" t="s">
        <v>11341</v>
      </c>
      <c r="F4433" s="921">
        <v>10</v>
      </c>
      <c r="G4433" s="920" t="s">
        <v>26859</v>
      </c>
      <c r="H4433" s="922" t="s">
        <v>1809</v>
      </c>
      <c r="I4433" s="923" t="s">
        <v>564</v>
      </c>
    </row>
    <row r="4434" spans="1:9">
      <c r="A4434" s="1151"/>
      <c r="B4434" s="922" t="s">
        <v>21151</v>
      </c>
      <c r="C4434" s="920" t="s">
        <v>11339</v>
      </c>
      <c r="D4434" s="923" t="s">
        <v>21152</v>
      </c>
      <c r="E4434" s="920" t="s">
        <v>21153</v>
      </c>
      <c r="F4434" s="921">
        <v>10</v>
      </c>
      <c r="G4434" s="920" t="s">
        <v>26859</v>
      </c>
      <c r="H4434" s="922" t="s">
        <v>1809</v>
      </c>
      <c r="I4434" s="923" t="s">
        <v>930</v>
      </c>
    </row>
    <row r="4435" spans="1:9">
      <c r="A4435" s="1151"/>
      <c r="B4435" s="922" t="s">
        <v>13096</v>
      </c>
      <c r="C4435" s="920" t="s">
        <v>1590</v>
      </c>
      <c r="D4435" s="923" t="s">
        <v>13094</v>
      </c>
      <c r="E4435" s="920" t="s">
        <v>13095</v>
      </c>
      <c r="F4435" s="921">
        <v>50</v>
      </c>
      <c r="G4435" s="920" t="s">
        <v>26859</v>
      </c>
      <c r="H4435" s="922" t="s">
        <v>19304</v>
      </c>
      <c r="I4435" s="923" t="s">
        <v>937</v>
      </c>
    </row>
    <row r="4436" spans="1:9">
      <c r="A4436" s="1151"/>
      <c r="B4436" s="922" t="s">
        <v>13093</v>
      </c>
      <c r="C4436" s="920" t="s">
        <v>1590</v>
      </c>
      <c r="D4436" s="923" t="s">
        <v>13094</v>
      </c>
      <c r="E4436" s="920" t="s">
        <v>13095</v>
      </c>
      <c r="F4436" s="921">
        <v>50</v>
      </c>
      <c r="G4436" s="920" t="s">
        <v>26859</v>
      </c>
      <c r="H4436" s="922" t="s">
        <v>19304</v>
      </c>
      <c r="I4436" s="923" t="s">
        <v>564</v>
      </c>
    </row>
    <row r="4437" spans="1:9">
      <c r="A4437" s="1151"/>
      <c r="B4437" s="922" t="s">
        <v>1409</v>
      </c>
      <c r="C4437" s="920" t="s">
        <v>1544</v>
      </c>
      <c r="D4437" s="923" t="s">
        <v>1681</v>
      </c>
      <c r="E4437" s="920" t="s">
        <v>1763</v>
      </c>
      <c r="F4437" s="921">
        <v>4</v>
      </c>
      <c r="G4437" s="920" t="s">
        <v>26877</v>
      </c>
      <c r="H4437" s="922" t="s">
        <v>23331</v>
      </c>
      <c r="I4437" s="923" t="s">
        <v>933</v>
      </c>
    </row>
    <row r="4438" spans="1:9">
      <c r="A4438" s="1151"/>
      <c r="B4438" s="922" t="s">
        <v>19251</v>
      </c>
      <c r="C4438" s="920" t="s">
        <v>8346</v>
      </c>
      <c r="D4438" s="923" t="s">
        <v>19252</v>
      </c>
      <c r="E4438" s="920" t="s">
        <v>19253</v>
      </c>
      <c r="F4438" s="921">
        <v>18</v>
      </c>
      <c r="G4438" s="920" t="s">
        <v>26859</v>
      </c>
      <c r="H4438" s="922" t="s">
        <v>19254</v>
      </c>
      <c r="I4438" s="923" t="s">
        <v>931</v>
      </c>
    </row>
    <row r="4439" spans="1:9">
      <c r="A4439" s="1151"/>
      <c r="B4439" s="922" t="s">
        <v>11540</v>
      </c>
      <c r="C4439" s="920" t="s">
        <v>1539</v>
      </c>
      <c r="D4439" s="923" t="s">
        <v>11541</v>
      </c>
      <c r="E4439" s="920" t="s">
        <v>17443</v>
      </c>
      <c r="F4439" s="921">
        <v>1</v>
      </c>
      <c r="G4439" s="920" t="s">
        <v>26859</v>
      </c>
      <c r="H4439" s="922"/>
      <c r="I4439" s="923" t="s">
        <v>930</v>
      </c>
    </row>
    <row r="4440" spans="1:9">
      <c r="A4440" s="1151"/>
      <c r="B4440" s="922" t="s">
        <v>1403</v>
      </c>
      <c r="C4440" s="920" t="s">
        <v>1539</v>
      </c>
      <c r="D4440" s="923" t="s">
        <v>1676</v>
      </c>
      <c r="E4440" s="920" t="s">
        <v>1759</v>
      </c>
      <c r="F4440" s="921">
        <v>3</v>
      </c>
      <c r="G4440" s="920" t="s">
        <v>26859</v>
      </c>
      <c r="H4440" s="922"/>
      <c r="I4440" s="923" t="s">
        <v>564</v>
      </c>
    </row>
    <row r="4441" spans="1:9">
      <c r="A4441" s="1151"/>
      <c r="B4441" s="922" t="s">
        <v>15329</v>
      </c>
      <c r="C4441" s="920" t="s">
        <v>15330</v>
      </c>
      <c r="D4441" s="923" t="s">
        <v>15331</v>
      </c>
      <c r="E4441" s="920" t="s">
        <v>24289</v>
      </c>
      <c r="F4441" s="921">
        <v>7</v>
      </c>
      <c r="G4441" s="920" t="s">
        <v>26859</v>
      </c>
      <c r="H4441" s="922" t="s">
        <v>19791</v>
      </c>
      <c r="I4441" s="923" t="s">
        <v>937</v>
      </c>
    </row>
    <row r="4442" spans="1:9">
      <c r="A4442" s="1151"/>
      <c r="B4442" s="922" t="s">
        <v>1408</v>
      </c>
      <c r="C4442" s="920" t="s">
        <v>687</v>
      </c>
      <c r="D4442" s="923" t="s">
        <v>1680</v>
      </c>
      <c r="E4442" s="920" t="s">
        <v>14164</v>
      </c>
      <c r="F4442" s="921">
        <v>130</v>
      </c>
      <c r="G4442" s="920" t="s">
        <v>26859</v>
      </c>
      <c r="H4442" s="922" t="s">
        <v>14165</v>
      </c>
      <c r="I4442" s="923" t="s">
        <v>933</v>
      </c>
    </row>
    <row r="4443" spans="1:9">
      <c r="A4443" s="1151"/>
      <c r="B4443" s="922" t="s">
        <v>1457</v>
      </c>
      <c r="C4443" s="920" t="s">
        <v>687</v>
      </c>
      <c r="D4443" s="923" t="s">
        <v>1711</v>
      </c>
      <c r="E4443" s="920" t="s">
        <v>1798</v>
      </c>
      <c r="F4443" s="921">
        <v>131</v>
      </c>
      <c r="G4443" s="920" t="s">
        <v>26859</v>
      </c>
      <c r="H4443" s="922" t="s">
        <v>22244</v>
      </c>
      <c r="I4443" s="923" t="s">
        <v>933</v>
      </c>
    </row>
    <row r="4444" spans="1:9">
      <c r="A4444" s="1151"/>
      <c r="B4444" s="922" t="s">
        <v>16397</v>
      </c>
      <c r="C4444" s="920" t="s">
        <v>19225</v>
      </c>
      <c r="D4444" s="923" t="s">
        <v>19226</v>
      </c>
      <c r="E4444" s="920"/>
      <c r="F4444" s="921">
        <v>1</v>
      </c>
      <c r="G4444" s="920" t="s">
        <v>26859</v>
      </c>
      <c r="H4444" s="922" t="s">
        <v>2171</v>
      </c>
      <c r="I4444" s="923" t="s">
        <v>18995</v>
      </c>
    </row>
    <row r="4445" spans="1:9">
      <c r="A4445" s="1151"/>
      <c r="B4445" s="922" t="s">
        <v>1451</v>
      </c>
      <c r="C4445" s="920" t="s">
        <v>1577</v>
      </c>
      <c r="D4445" s="923" t="s">
        <v>1709</v>
      </c>
      <c r="E4445" s="920" t="s">
        <v>1794</v>
      </c>
      <c r="F4445" s="921">
        <v>2</v>
      </c>
      <c r="G4445" s="920" t="s">
        <v>26859</v>
      </c>
      <c r="H4445" s="922" t="s">
        <v>19220</v>
      </c>
      <c r="I4445" s="923" t="s">
        <v>929</v>
      </c>
    </row>
    <row r="4446" spans="1:9">
      <c r="A4446" s="1151"/>
      <c r="B4446" s="922" t="s">
        <v>1385</v>
      </c>
      <c r="C4446" s="920" t="s">
        <v>1520</v>
      </c>
      <c r="D4446" s="923" t="s">
        <v>1655</v>
      </c>
      <c r="E4446" s="920" t="s">
        <v>1745</v>
      </c>
      <c r="F4446" s="921">
        <v>9</v>
      </c>
      <c r="G4446" s="920" t="s">
        <v>26859</v>
      </c>
      <c r="H4446" s="922" t="s">
        <v>21953</v>
      </c>
      <c r="I4446" s="923" t="s">
        <v>564</v>
      </c>
    </row>
    <row r="4447" spans="1:9">
      <c r="A4447" s="1151"/>
      <c r="B4447" s="922" t="s">
        <v>1438</v>
      </c>
      <c r="C4447" s="920" t="s">
        <v>20996</v>
      </c>
      <c r="D4447" s="923" t="s">
        <v>16634</v>
      </c>
      <c r="E4447" s="920" t="s">
        <v>1780</v>
      </c>
      <c r="F4447" s="921">
        <v>554</v>
      </c>
      <c r="G4447" s="920" t="s">
        <v>26859</v>
      </c>
      <c r="H4447" s="922" t="s">
        <v>10196</v>
      </c>
      <c r="I4447" s="923" t="s">
        <v>930</v>
      </c>
    </row>
    <row r="4448" spans="1:9">
      <c r="A4448" s="1151"/>
      <c r="B4448" s="922" t="s">
        <v>1399</v>
      </c>
      <c r="C4448" s="920" t="s">
        <v>1535</v>
      </c>
      <c r="D4448" s="923" t="s">
        <v>1671</v>
      </c>
      <c r="E4448" s="920" t="s">
        <v>1755</v>
      </c>
      <c r="F4448" s="921">
        <v>1</v>
      </c>
      <c r="G4448" s="920" t="s">
        <v>26859</v>
      </c>
      <c r="H4448" s="922" t="s">
        <v>888</v>
      </c>
      <c r="I4448" s="923" t="s">
        <v>934</v>
      </c>
    </row>
    <row r="4449" spans="1:9">
      <c r="A4449" s="1151"/>
      <c r="B4449" s="922" t="s">
        <v>1488</v>
      </c>
      <c r="C4449" s="920" t="s">
        <v>19128</v>
      </c>
      <c r="D4449" s="923" t="s">
        <v>19129</v>
      </c>
      <c r="E4449" s="920"/>
      <c r="F4449" s="921">
        <v>4</v>
      </c>
      <c r="G4449" s="920" t="s">
        <v>26859</v>
      </c>
      <c r="H4449" s="922" t="s">
        <v>916</v>
      </c>
      <c r="I4449" s="923" t="s">
        <v>931</v>
      </c>
    </row>
    <row r="4450" spans="1:9">
      <c r="A4450" s="1151"/>
      <c r="B4450" s="922" t="s">
        <v>11331</v>
      </c>
      <c r="C4450" s="920" t="s">
        <v>1522</v>
      </c>
      <c r="D4450" s="923" t="s">
        <v>11332</v>
      </c>
      <c r="E4450" s="920" t="s">
        <v>1747</v>
      </c>
      <c r="F4450" s="921">
        <v>10</v>
      </c>
      <c r="G4450" s="920" t="s">
        <v>26859</v>
      </c>
      <c r="H4450" s="922" t="s">
        <v>27189</v>
      </c>
      <c r="I4450" s="923" t="s">
        <v>564</v>
      </c>
    </row>
    <row r="4451" spans="1:9">
      <c r="A4451" s="1151"/>
      <c r="B4451" s="922" t="s">
        <v>979</v>
      </c>
      <c r="C4451" s="920" t="s">
        <v>19096</v>
      </c>
      <c r="D4451" s="923" t="s">
        <v>19097</v>
      </c>
      <c r="E4451" s="920" t="s">
        <v>19098</v>
      </c>
      <c r="F4451" s="921">
        <v>4</v>
      </c>
      <c r="G4451" s="920" t="s">
        <v>26859</v>
      </c>
      <c r="H4451" s="922" t="s">
        <v>19099</v>
      </c>
      <c r="I4451" s="923" t="s">
        <v>564</v>
      </c>
    </row>
    <row r="4452" spans="1:9" ht="27">
      <c r="A4452" s="1151"/>
      <c r="B4452" s="922" t="s">
        <v>19073</v>
      </c>
      <c r="C4452" s="920" t="s">
        <v>1617</v>
      </c>
      <c r="D4452" s="923" t="s">
        <v>19074</v>
      </c>
      <c r="E4452" s="920" t="s">
        <v>13132</v>
      </c>
      <c r="F4452" s="921">
        <v>14</v>
      </c>
      <c r="G4452" s="920" t="s">
        <v>26859</v>
      </c>
      <c r="H4452" s="922" t="s">
        <v>19075</v>
      </c>
      <c r="I4452" s="923" t="s">
        <v>931</v>
      </c>
    </row>
    <row r="4453" spans="1:9">
      <c r="A4453" s="1151"/>
      <c r="B4453" s="922" t="s">
        <v>1379</v>
      </c>
      <c r="C4453" s="920" t="s">
        <v>1514</v>
      </c>
      <c r="D4453" s="923" t="s">
        <v>1650</v>
      </c>
      <c r="E4453" s="920" t="s">
        <v>1741</v>
      </c>
      <c r="F4453" s="921">
        <v>5</v>
      </c>
      <c r="G4453" s="920" t="s">
        <v>26859</v>
      </c>
      <c r="H4453" s="922" t="s">
        <v>891</v>
      </c>
      <c r="I4453" s="923" t="s">
        <v>564</v>
      </c>
    </row>
    <row r="4454" spans="1:9">
      <c r="A4454" s="1151"/>
      <c r="B4454" s="922" t="s">
        <v>1476</v>
      </c>
      <c r="C4454" s="920" t="s">
        <v>1607</v>
      </c>
      <c r="D4454" s="923" t="s">
        <v>16641</v>
      </c>
      <c r="E4454" s="920" t="s">
        <v>13471</v>
      </c>
      <c r="F4454" s="921">
        <v>3</v>
      </c>
      <c r="G4454" s="920" t="s">
        <v>26859</v>
      </c>
      <c r="H4454" s="922" t="s">
        <v>21321</v>
      </c>
      <c r="I4454" s="923" t="s">
        <v>564</v>
      </c>
    </row>
    <row r="4455" spans="1:9" ht="27">
      <c r="A4455" s="1151"/>
      <c r="B4455" s="922" t="s">
        <v>1432</v>
      </c>
      <c r="C4455" s="920" t="s">
        <v>1563</v>
      </c>
      <c r="D4455" s="923" t="s">
        <v>16617</v>
      </c>
      <c r="E4455" s="920" t="s">
        <v>1776</v>
      </c>
      <c r="F4455" s="921">
        <v>44</v>
      </c>
      <c r="G4455" s="920" t="s">
        <v>26859</v>
      </c>
      <c r="H4455" s="922" t="s">
        <v>19004</v>
      </c>
      <c r="I4455" s="923" t="s">
        <v>937</v>
      </c>
    </row>
    <row r="4456" spans="1:9">
      <c r="A4456" s="1151"/>
      <c r="B4456" s="922" t="s">
        <v>1453</v>
      </c>
      <c r="C4456" s="920" t="s">
        <v>687</v>
      </c>
      <c r="D4456" s="923" t="s">
        <v>1680</v>
      </c>
      <c r="E4456" s="920" t="s">
        <v>1796</v>
      </c>
      <c r="F4456" s="921">
        <v>70</v>
      </c>
      <c r="G4456" s="920" t="s">
        <v>26859</v>
      </c>
      <c r="H4456" s="922" t="s">
        <v>22225</v>
      </c>
      <c r="I4456" s="923" t="s">
        <v>11156</v>
      </c>
    </row>
    <row r="4457" spans="1:9">
      <c r="A4457" s="1151"/>
      <c r="B4457" s="922" t="s">
        <v>1423</v>
      </c>
      <c r="C4457" s="920" t="s">
        <v>1554</v>
      </c>
      <c r="D4457" s="923" t="s">
        <v>23327</v>
      </c>
      <c r="E4457" s="920" t="s">
        <v>1769</v>
      </c>
      <c r="F4457" s="921">
        <v>5</v>
      </c>
      <c r="G4457" s="920" t="s">
        <v>26877</v>
      </c>
      <c r="H4457" s="922" t="s">
        <v>1822</v>
      </c>
      <c r="I4457" s="923" t="s">
        <v>933</v>
      </c>
    </row>
    <row r="4458" spans="1:9">
      <c r="A4458" s="1151"/>
      <c r="B4458" s="922" t="s">
        <v>18977</v>
      </c>
      <c r="C4458" s="920" t="s">
        <v>18978</v>
      </c>
      <c r="D4458" s="923" t="s">
        <v>18979</v>
      </c>
      <c r="E4458" s="920" t="s">
        <v>1723</v>
      </c>
      <c r="F4458" s="921">
        <v>4</v>
      </c>
      <c r="G4458" s="920" t="s">
        <v>26859</v>
      </c>
      <c r="H4458" s="922" t="s">
        <v>18980</v>
      </c>
      <c r="I4458" s="923" t="s">
        <v>564</v>
      </c>
    </row>
    <row r="4459" spans="1:9">
      <c r="A4459" s="1151"/>
      <c r="B4459" s="922" t="s">
        <v>24271</v>
      </c>
      <c r="C4459" s="920" t="s">
        <v>24272</v>
      </c>
      <c r="D4459" s="923" t="s">
        <v>24273</v>
      </c>
      <c r="E4459" s="920"/>
      <c r="F4459" s="921">
        <v>1</v>
      </c>
      <c r="G4459" s="920" t="s">
        <v>26859</v>
      </c>
      <c r="H4459" s="922" t="s">
        <v>916</v>
      </c>
      <c r="I4459" s="923" t="s">
        <v>931</v>
      </c>
    </row>
    <row r="4460" spans="1:9">
      <c r="A4460" s="1151"/>
      <c r="B4460" s="922" t="s">
        <v>1378</v>
      </c>
      <c r="C4460" s="920" t="s">
        <v>1513</v>
      </c>
      <c r="D4460" s="923" t="s">
        <v>1649</v>
      </c>
      <c r="E4460" s="920" t="s">
        <v>1740</v>
      </c>
      <c r="F4460" s="921">
        <v>1</v>
      </c>
      <c r="G4460" s="920" t="s">
        <v>26859</v>
      </c>
      <c r="H4460" s="922" t="s">
        <v>12165</v>
      </c>
      <c r="I4460" s="923" t="s">
        <v>937</v>
      </c>
    </row>
    <row r="4461" spans="1:9">
      <c r="A4461" s="1151"/>
      <c r="B4461" s="922" t="s">
        <v>14579</v>
      </c>
      <c r="C4461" s="920" t="s">
        <v>21707</v>
      </c>
      <c r="D4461" s="923" t="s">
        <v>21708</v>
      </c>
      <c r="E4461" s="920" t="s">
        <v>14580</v>
      </c>
      <c r="F4461" s="921">
        <v>7</v>
      </c>
      <c r="G4461" s="920" t="s">
        <v>26859</v>
      </c>
      <c r="H4461" s="922" t="s">
        <v>10205</v>
      </c>
      <c r="I4461" s="923" t="s">
        <v>938</v>
      </c>
    </row>
    <row r="4462" spans="1:9">
      <c r="A4462" s="1151"/>
      <c r="B4462" s="922" t="s">
        <v>18876</v>
      </c>
      <c r="C4462" s="920" t="s">
        <v>18877</v>
      </c>
      <c r="D4462" s="923" t="s">
        <v>18878</v>
      </c>
      <c r="E4462" s="920" t="s">
        <v>18879</v>
      </c>
      <c r="F4462" s="921">
        <v>1</v>
      </c>
      <c r="G4462" s="920" t="s">
        <v>26859</v>
      </c>
      <c r="H4462" s="922" t="s">
        <v>1284</v>
      </c>
      <c r="I4462" s="923" t="s">
        <v>564</v>
      </c>
    </row>
    <row r="4463" spans="1:9">
      <c r="A4463" s="1151"/>
      <c r="B4463" s="922" t="s">
        <v>1474</v>
      </c>
      <c r="C4463" s="920" t="s">
        <v>1605</v>
      </c>
      <c r="D4463" s="923" t="s">
        <v>13779</v>
      </c>
      <c r="E4463" s="920" t="s">
        <v>21699</v>
      </c>
      <c r="F4463" s="921">
        <v>2</v>
      </c>
      <c r="G4463" s="920" t="s">
        <v>26859</v>
      </c>
      <c r="H4463" s="922" t="s">
        <v>1845</v>
      </c>
      <c r="I4463" s="923" t="s">
        <v>18062</v>
      </c>
    </row>
    <row r="4464" spans="1:9">
      <c r="A4464" s="1151"/>
      <c r="B4464" s="922" t="s">
        <v>11327</v>
      </c>
      <c r="C4464" s="920" t="s">
        <v>11328</v>
      </c>
      <c r="D4464" s="923" t="s">
        <v>11329</v>
      </c>
      <c r="E4464" s="920" t="s">
        <v>11330</v>
      </c>
      <c r="F4464" s="921">
        <v>2</v>
      </c>
      <c r="G4464" s="920" t="s">
        <v>26859</v>
      </c>
      <c r="H4464" s="922"/>
      <c r="I4464" s="923" t="s">
        <v>564</v>
      </c>
    </row>
    <row r="4465" spans="1:9">
      <c r="A4465" s="1151"/>
      <c r="B4465" s="922" t="s">
        <v>11372</v>
      </c>
      <c r="C4465" s="920" t="s">
        <v>1543</v>
      </c>
      <c r="D4465" s="923" t="s">
        <v>11329</v>
      </c>
      <c r="E4465" s="920" t="s">
        <v>11330</v>
      </c>
      <c r="F4465" s="921">
        <v>2</v>
      </c>
      <c r="G4465" s="920" t="s">
        <v>26859</v>
      </c>
      <c r="H4465" s="922"/>
      <c r="I4465" s="923" t="s">
        <v>930</v>
      </c>
    </row>
    <row r="4466" spans="1:9" ht="40.5">
      <c r="A4466" s="1151"/>
      <c r="B4466" s="922" t="s">
        <v>1461</v>
      </c>
      <c r="C4466" s="920" t="s">
        <v>1583</v>
      </c>
      <c r="D4466" s="923" t="s">
        <v>26853</v>
      </c>
      <c r="E4466" s="920" t="s">
        <v>1802</v>
      </c>
      <c r="F4466" s="921">
        <v>40</v>
      </c>
      <c r="G4466" s="920" t="s">
        <v>10858</v>
      </c>
      <c r="H4466" s="922" t="s">
        <v>26854</v>
      </c>
      <c r="I4466" s="923" t="s">
        <v>937</v>
      </c>
    </row>
    <row r="4467" spans="1:9">
      <c r="A4467" s="1151"/>
      <c r="B4467" s="922" t="s">
        <v>1359</v>
      </c>
      <c r="C4467" s="920" t="s">
        <v>1494</v>
      </c>
      <c r="D4467" s="923" t="s">
        <v>1633</v>
      </c>
      <c r="E4467" s="920" t="s">
        <v>1722</v>
      </c>
      <c r="F4467" s="921">
        <v>16</v>
      </c>
      <c r="G4467" s="920" t="s">
        <v>26877</v>
      </c>
      <c r="H4467" s="922" t="s">
        <v>23664</v>
      </c>
      <c r="I4467" s="923" t="s">
        <v>935</v>
      </c>
    </row>
    <row r="4468" spans="1:9">
      <c r="A4468" s="1151"/>
      <c r="B4468" s="922" t="s">
        <v>1464</v>
      </c>
      <c r="C4468" s="920" t="s">
        <v>1587</v>
      </c>
      <c r="D4468" s="923" t="s">
        <v>1716</v>
      </c>
      <c r="E4468" s="920" t="s">
        <v>1805</v>
      </c>
      <c r="F4468" s="921">
        <v>1</v>
      </c>
      <c r="G4468" s="920" t="s">
        <v>26859</v>
      </c>
      <c r="H4468" s="922" t="s">
        <v>1830</v>
      </c>
      <c r="I4468" s="923" t="s">
        <v>931</v>
      </c>
    </row>
    <row r="4469" spans="1:9">
      <c r="A4469" s="1151"/>
      <c r="B4469" s="922" t="s">
        <v>22694</v>
      </c>
      <c r="C4469" s="920" t="s">
        <v>22695</v>
      </c>
      <c r="D4469" s="923" t="s">
        <v>22696</v>
      </c>
      <c r="E4469" s="920" t="s">
        <v>14627</v>
      </c>
      <c r="F4469" s="921">
        <v>104</v>
      </c>
      <c r="G4469" s="920" t="s">
        <v>26859</v>
      </c>
      <c r="H4469" s="922" t="s">
        <v>22698</v>
      </c>
      <c r="I4469" s="923" t="s">
        <v>936</v>
      </c>
    </row>
    <row r="4470" spans="1:9">
      <c r="A4470" s="1151"/>
      <c r="B4470" s="922" t="s">
        <v>22694</v>
      </c>
      <c r="C4470" s="920" t="s">
        <v>22695</v>
      </c>
      <c r="D4470" s="923" t="s">
        <v>22696</v>
      </c>
      <c r="E4470" s="920" t="s">
        <v>14627</v>
      </c>
      <c r="F4470" s="921">
        <v>104</v>
      </c>
      <c r="G4470" s="920" t="s">
        <v>26859</v>
      </c>
      <c r="H4470" s="922" t="s">
        <v>563</v>
      </c>
      <c r="I4470" s="923" t="s">
        <v>17621</v>
      </c>
    </row>
    <row r="4471" spans="1:9">
      <c r="A4471" s="1151"/>
      <c r="B4471" s="922" t="s">
        <v>12128</v>
      </c>
      <c r="C4471" s="920" t="s">
        <v>12129</v>
      </c>
      <c r="D4471" s="923" t="s">
        <v>12130</v>
      </c>
      <c r="E4471" s="920"/>
      <c r="F4471" s="921">
        <v>15</v>
      </c>
      <c r="G4471" s="920" t="s">
        <v>26859</v>
      </c>
      <c r="H4471" s="922" t="s">
        <v>18828</v>
      </c>
      <c r="I4471" s="923" t="s">
        <v>931</v>
      </c>
    </row>
    <row r="4472" spans="1:9">
      <c r="A4472" s="1151"/>
      <c r="B4472" s="922" t="s">
        <v>1477</v>
      </c>
      <c r="C4472" s="920" t="s">
        <v>1609</v>
      </c>
      <c r="D4472" s="923" t="s">
        <v>23163</v>
      </c>
      <c r="E4472" s="920" t="s">
        <v>1806</v>
      </c>
      <c r="F4472" s="921">
        <v>11</v>
      </c>
      <c r="G4472" s="920" t="s">
        <v>26877</v>
      </c>
      <c r="H4472" s="922" t="s">
        <v>18682</v>
      </c>
      <c r="I4472" s="923" t="s">
        <v>934</v>
      </c>
    </row>
    <row r="4473" spans="1:9">
      <c r="A4473" s="1151"/>
      <c r="B4473" s="922" t="s">
        <v>18786</v>
      </c>
      <c r="C4473" s="920" t="s">
        <v>18787</v>
      </c>
      <c r="D4473" s="923" t="s">
        <v>18788</v>
      </c>
      <c r="E4473" s="920" t="s">
        <v>18789</v>
      </c>
      <c r="F4473" s="921">
        <v>12</v>
      </c>
      <c r="G4473" s="920" t="s">
        <v>26859</v>
      </c>
      <c r="H4473" s="922" t="s">
        <v>27190</v>
      </c>
      <c r="I4473" s="923" t="s">
        <v>17585</v>
      </c>
    </row>
    <row r="4474" spans="1:9">
      <c r="A4474" s="1151"/>
      <c r="B4474" s="922" t="s">
        <v>16024</v>
      </c>
      <c r="C4474" s="920" t="s">
        <v>16025</v>
      </c>
      <c r="D4474" s="923" t="s">
        <v>25583</v>
      </c>
      <c r="E4474" s="920" t="s">
        <v>16026</v>
      </c>
      <c r="F4474" s="921">
        <v>1</v>
      </c>
      <c r="G4474" s="920" t="s">
        <v>26859</v>
      </c>
      <c r="H4474" s="922"/>
      <c r="I4474" s="923" t="s">
        <v>938</v>
      </c>
    </row>
    <row r="4475" spans="1:9">
      <c r="A4475" s="1151"/>
      <c r="B4475" s="922" t="s">
        <v>1394</v>
      </c>
      <c r="C4475" s="920" t="s">
        <v>1528</v>
      </c>
      <c r="D4475" s="923" t="s">
        <v>1665</v>
      </c>
      <c r="E4475" s="920"/>
      <c r="F4475" s="921">
        <v>2</v>
      </c>
      <c r="G4475" s="920" t="s">
        <v>26859</v>
      </c>
      <c r="H4475" s="922" t="s">
        <v>891</v>
      </c>
      <c r="I4475" s="923" t="s">
        <v>11287</v>
      </c>
    </row>
    <row r="4476" spans="1:9" ht="27">
      <c r="A4476" s="1151"/>
      <c r="B4476" s="922" t="s">
        <v>1427</v>
      </c>
      <c r="C4476" s="920" t="s">
        <v>1559</v>
      </c>
      <c r="D4476" s="923" t="s">
        <v>1694</v>
      </c>
      <c r="E4476" s="920" t="s">
        <v>1773</v>
      </c>
      <c r="F4476" s="921">
        <v>13</v>
      </c>
      <c r="G4476" s="920" t="s">
        <v>26859</v>
      </c>
      <c r="H4476" s="922" t="s">
        <v>18761</v>
      </c>
      <c r="I4476" s="923" t="s">
        <v>937</v>
      </c>
    </row>
    <row r="4477" spans="1:9">
      <c r="A4477" s="1151"/>
      <c r="B4477" s="922" t="s">
        <v>1455</v>
      </c>
      <c r="C4477" s="920" t="s">
        <v>23845</v>
      </c>
      <c r="D4477" s="923" t="s">
        <v>12108</v>
      </c>
      <c r="E4477" s="920" t="s">
        <v>1797</v>
      </c>
      <c r="F4477" s="921">
        <v>15</v>
      </c>
      <c r="G4477" s="920" t="s">
        <v>10858</v>
      </c>
      <c r="H4477" s="922" t="s">
        <v>23846</v>
      </c>
      <c r="I4477" s="923" t="s">
        <v>937</v>
      </c>
    </row>
    <row r="4478" spans="1:9">
      <c r="A4478" s="1151"/>
      <c r="B4478" s="922" t="s">
        <v>1430</v>
      </c>
      <c r="C4478" s="920" t="s">
        <v>1560</v>
      </c>
      <c r="D4478" s="923" t="s">
        <v>1696</v>
      </c>
      <c r="E4478" s="920" t="s">
        <v>1774</v>
      </c>
      <c r="F4478" s="921">
        <v>6</v>
      </c>
      <c r="G4478" s="920" t="s">
        <v>26859</v>
      </c>
      <c r="H4478" s="922" t="s">
        <v>18735</v>
      </c>
      <c r="I4478" s="923" t="s">
        <v>937</v>
      </c>
    </row>
    <row r="4479" spans="1:9">
      <c r="A4479" s="1151"/>
      <c r="B4479" s="922" t="s">
        <v>6098</v>
      </c>
      <c r="C4479" s="920" t="s">
        <v>6318</v>
      </c>
      <c r="D4479" s="923" t="s">
        <v>15938</v>
      </c>
      <c r="E4479" s="920" t="s">
        <v>15939</v>
      </c>
      <c r="F4479" s="921">
        <v>16</v>
      </c>
      <c r="G4479" s="920" t="s">
        <v>26859</v>
      </c>
      <c r="H4479" s="922" t="s">
        <v>563</v>
      </c>
      <c r="I4479" s="923" t="s">
        <v>934</v>
      </c>
    </row>
    <row r="4480" spans="1:9">
      <c r="A4480" s="1151"/>
      <c r="B4480" s="922" t="s">
        <v>12100</v>
      </c>
      <c r="C4480" s="920" t="s">
        <v>12101</v>
      </c>
      <c r="D4480" s="923" t="s">
        <v>12102</v>
      </c>
      <c r="E4480" s="920" t="s">
        <v>18717</v>
      </c>
      <c r="F4480" s="921">
        <v>13</v>
      </c>
      <c r="G4480" s="920" t="s">
        <v>26859</v>
      </c>
      <c r="H4480" s="922" t="s">
        <v>18718</v>
      </c>
      <c r="I4480" s="923" t="s">
        <v>564</v>
      </c>
    </row>
    <row r="4481" spans="1:9">
      <c r="A4481" s="1151"/>
      <c r="B4481" s="922" t="s">
        <v>1367</v>
      </c>
      <c r="C4481" s="920" t="s">
        <v>12099</v>
      </c>
      <c r="D4481" s="923" t="s">
        <v>1639</v>
      </c>
      <c r="E4481" s="920" t="s">
        <v>1731</v>
      </c>
      <c r="F4481" s="921">
        <v>9</v>
      </c>
      <c r="G4481" s="920" t="s">
        <v>26859</v>
      </c>
      <c r="H4481" s="922" t="s">
        <v>505</v>
      </c>
      <c r="I4481" s="923" t="s">
        <v>935</v>
      </c>
    </row>
    <row r="4482" spans="1:9">
      <c r="A4482" s="1151"/>
      <c r="B4482" s="922" t="s">
        <v>1448</v>
      </c>
      <c r="C4482" s="920" t="s">
        <v>1574</v>
      </c>
      <c r="D4482" s="923" t="s">
        <v>1707</v>
      </c>
      <c r="E4482" s="920" t="s">
        <v>1790</v>
      </c>
      <c r="F4482" s="921">
        <v>6</v>
      </c>
      <c r="G4482" s="920" t="s">
        <v>26859</v>
      </c>
      <c r="H4482" s="922" t="s">
        <v>10189</v>
      </c>
      <c r="I4482" s="923" t="s">
        <v>11287</v>
      </c>
    </row>
    <row r="4483" spans="1:9">
      <c r="A4483" s="1151"/>
      <c r="B4483" s="922" t="s">
        <v>23442</v>
      </c>
      <c r="C4483" s="920" t="s">
        <v>23443</v>
      </c>
      <c r="D4483" s="923" t="s">
        <v>23444</v>
      </c>
      <c r="E4483" s="920" t="s">
        <v>23445</v>
      </c>
      <c r="F4483" s="921">
        <v>1</v>
      </c>
      <c r="G4483" s="920" t="s">
        <v>26877</v>
      </c>
      <c r="H4483" s="922"/>
      <c r="I4483" s="923" t="s">
        <v>937</v>
      </c>
    </row>
    <row r="4484" spans="1:9">
      <c r="A4484" s="1151"/>
      <c r="B4484" s="922" t="s">
        <v>12084</v>
      </c>
      <c r="C4484" s="920" t="s">
        <v>12085</v>
      </c>
      <c r="D4484" s="923" t="s">
        <v>12086</v>
      </c>
      <c r="E4484" s="920" t="s">
        <v>12087</v>
      </c>
      <c r="F4484" s="921">
        <v>4</v>
      </c>
      <c r="G4484" s="920" t="s">
        <v>26859</v>
      </c>
      <c r="H4484" s="922" t="s">
        <v>18682</v>
      </c>
      <c r="I4484" s="923" t="s">
        <v>564</v>
      </c>
    </row>
    <row r="4485" spans="1:9">
      <c r="A4485" s="1151"/>
      <c r="B4485" s="922" t="s">
        <v>14702</v>
      </c>
      <c r="C4485" s="920" t="s">
        <v>1610</v>
      </c>
      <c r="D4485" s="923" t="s">
        <v>14703</v>
      </c>
      <c r="E4485" s="920" t="s">
        <v>26141</v>
      </c>
      <c r="F4485" s="921">
        <v>3</v>
      </c>
      <c r="G4485" s="920" t="s">
        <v>26875</v>
      </c>
      <c r="H4485" s="922" t="s">
        <v>5174</v>
      </c>
      <c r="I4485" s="923" t="s">
        <v>932</v>
      </c>
    </row>
    <row r="4486" spans="1:9">
      <c r="A4486" s="1151"/>
      <c r="B4486" s="922" t="s">
        <v>13966</v>
      </c>
      <c r="C4486" s="920" t="s">
        <v>752</v>
      </c>
      <c r="D4486" s="923" t="s">
        <v>13967</v>
      </c>
      <c r="E4486" s="920" t="s">
        <v>13968</v>
      </c>
      <c r="F4486" s="921">
        <v>2</v>
      </c>
      <c r="G4486" s="920" t="s">
        <v>26859</v>
      </c>
      <c r="H4486" s="922" t="s">
        <v>18663</v>
      </c>
      <c r="I4486" s="923"/>
    </row>
    <row r="4487" spans="1:9">
      <c r="A4487" s="1151"/>
      <c r="B4487" s="922" t="s">
        <v>24873</v>
      </c>
      <c r="C4487" s="920" t="s">
        <v>16416</v>
      </c>
      <c r="D4487" s="923" t="s">
        <v>24874</v>
      </c>
      <c r="E4487" s="920" t="s">
        <v>24875</v>
      </c>
      <c r="F4487" s="921">
        <v>3</v>
      </c>
      <c r="G4487" s="920" t="s">
        <v>26859</v>
      </c>
      <c r="H4487" s="922" t="s">
        <v>904</v>
      </c>
      <c r="I4487" s="923" t="s">
        <v>2525</v>
      </c>
    </row>
    <row r="4488" spans="1:9">
      <c r="A4488" s="1151"/>
      <c r="B4488" s="922" t="s">
        <v>1395</v>
      </c>
      <c r="C4488" s="920" t="s">
        <v>1529</v>
      </c>
      <c r="D4488" s="923" t="s">
        <v>1667</v>
      </c>
      <c r="E4488" s="920"/>
      <c r="F4488" s="921">
        <v>1</v>
      </c>
      <c r="G4488" s="920" t="s">
        <v>26859</v>
      </c>
      <c r="H4488" s="922"/>
      <c r="I4488" s="923" t="s">
        <v>564</v>
      </c>
    </row>
    <row r="4489" spans="1:9">
      <c r="A4489" s="1151"/>
      <c r="B4489" s="922" t="s">
        <v>1456</v>
      </c>
      <c r="C4489" s="920" t="s">
        <v>18608</v>
      </c>
      <c r="D4489" s="923" t="s">
        <v>25006</v>
      </c>
      <c r="E4489" s="920" t="s">
        <v>18609</v>
      </c>
      <c r="F4489" s="921">
        <v>87</v>
      </c>
      <c r="G4489" s="920" t="s">
        <v>26859</v>
      </c>
      <c r="H4489" s="922" t="s">
        <v>27191</v>
      </c>
      <c r="I4489" s="923" t="s">
        <v>929</v>
      </c>
    </row>
    <row r="4490" spans="1:9" ht="27">
      <c r="A4490" s="1151"/>
      <c r="B4490" s="922" t="s">
        <v>1456</v>
      </c>
      <c r="C4490" s="920" t="s">
        <v>18608</v>
      </c>
      <c r="D4490" s="923" t="s">
        <v>12051</v>
      </c>
      <c r="E4490" s="920" t="s">
        <v>18609</v>
      </c>
      <c r="F4490" s="921">
        <v>87</v>
      </c>
      <c r="G4490" s="920" t="s">
        <v>26859</v>
      </c>
      <c r="H4490" s="922" t="s">
        <v>27192</v>
      </c>
      <c r="I4490" s="923" t="s">
        <v>10926</v>
      </c>
    </row>
    <row r="4491" spans="1:9">
      <c r="A4491" s="1151"/>
      <c r="B4491" s="922" t="s">
        <v>1450</v>
      </c>
      <c r="C4491" s="920" t="s">
        <v>15837</v>
      </c>
      <c r="D4491" s="923" t="s">
        <v>24247</v>
      </c>
      <c r="E4491" s="920" t="s">
        <v>1793</v>
      </c>
      <c r="F4491" s="921">
        <v>26</v>
      </c>
      <c r="G4491" s="920" t="s">
        <v>26861</v>
      </c>
      <c r="H4491" s="922" t="s">
        <v>16521</v>
      </c>
      <c r="I4491" s="923" t="s">
        <v>937</v>
      </c>
    </row>
    <row r="4492" spans="1:9">
      <c r="A4492" s="1151"/>
      <c r="B4492" s="922" t="s">
        <v>1429</v>
      </c>
      <c r="C4492" s="920" t="s">
        <v>11490</v>
      </c>
      <c r="D4492" s="923" t="s">
        <v>1695</v>
      </c>
      <c r="E4492" s="920" t="s">
        <v>17396</v>
      </c>
      <c r="F4492" s="921">
        <v>12</v>
      </c>
      <c r="G4492" s="920" t="s">
        <v>26859</v>
      </c>
      <c r="H4492" s="922" t="s">
        <v>13434</v>
      </c>
      <c r="I4492" s="923" t="s">
        <v>931</v>
      </c>
    </row>
    <row r="4493" spans="1:9">
      <c r="A4493" s="1151"/>
      <c r="B4493" s="922" t="s">
        <v>15783</v>
      </c>
      <c r="C4493" s="920" t="s">
        <v>1621</v>
      </c>
      <c r="D4493" s="923" t="s">
        <v>18592</v>
      </c>
      <c r="E4493" s="920" t="s">
        <v>1807</v>
      </c>
      <c r="F4493" s="921">
        <v>17</v>
      </c>
      <c r="G4493" s="920" t="s">
        <v>26859</v>
      </c>
      <c r="H4493" s="922" t="s">
        <v>27193</v>
      </c>
      <c r="I4493" s="923" t="s">
        <v>929</v>
      </c>
    </row>
    <row r="4494" spans="1:9">
      <c r="A4494" s="1151"/>
      <c r="B4494" s="922" t="s">
        <v>15783</v>
      </c>
      <c r="C4494" s="920" t="s">
        <v>1621</v>
      </c>
      <c r="D4494" s="923" t="s">
        <v>18592</v>
      </c>
      <c r="E4494" s="920" t="s">
        <v>1807</v>
      </c>
      <c r="F4494" s="921">
        <v>17</v>
      </c>
      <c r="G4494" s="920" t="s">
        <v>26859</v>
      </c>
      <c r="H4494" s="922" t="s">
        <v>17697</v>
      </c>
      <c r="I4494" s="923" t="s">
        <v>929</v>
      </c>
    </row>
    <row r="4495" spans="1:9">
      <c r="A4495" s="1151"/>
      <c r="B4495" s="922" t="s">
        <v>15783</v>
      </c>
      <c r="C4495" s="920" t="s">
        <v>1621</v>
      </c>
      <c r="D4495" s="923" t="s">
        <v>18592</v>
      </c>
      <c r="E4495" s="920" t="s">
        <v>1807</v>
      </c>
      <c r="F4495" s="921">
        <v>17</v>
      </c>
      <c r="G4495" s="920" t="s">
        <v>26859</v>
      </c>
      <c r="H4495" s="922" t="s">
        <v>21934</v>
      </c>
      <c r="I4495" s="923" t="s">
        <v>931</v>
      </c>
    </row>
    <row r="4496" spans="1:9">
      <c r="A4496" s="1151"/>
      <c r="B4496" s="922" t="s">
        <v>1404</v>
      </c>
      <c r="C4496" s="920" t="s">
        <v>1540</v>
      </c>
      <c r="D4496" s="923" t="s">
        <v>1677</v>
      </c>
      <c r="E4496" s="920"/>
      <c r="F4496" s="921">
        <v>4</v>
      </c>
      <c r="G4496" s="920" t="s">
        <v>26859</v>
      </c>
      <c r="H4496" s="922" t="s">
        <v>896</v>
      </c>
      <c r="I4496" s="923" t="s">
        <v>11281</v>
      </c>
    </row>
    <row r="4497" spans="1:9">
      <c r="A4497" s="1151"/>
      <c r="B4497" s="922" t="s">
        <v>13078</v>
      </c>
      <c r="C4497" s="920" t="s">
        <v>13079</v>
      </c>
      <c r="D4497" s="923" t="s">
        <v>13080</v>
      </c>
      <c r="E4497" s="920" t="s">
        <v>13081</v>
      </c>
      <c r="F4497" s="921">
        <v>10</v>
      </c>
      <c r="G4497" s="920" t="s">
        <v>26859</v>
      </c>
      <c r="H4497" s="922" t="s">
        <v>1830</v>
      </c>
      <c r="I4497" s="923" t="s">
        <v>564</v>
      </c>
    </row>
    <row r="4498" spans="1:9">
      <c r="A4498" s="1151"/>
      <c r="B4498" s="922" t="s">
        <v>1362</v>
      </c>
      <c r="C4498" s="920" t="s">
        <v>1497</v>
      </c>
      <c r="D4498" s="923" t="s">
        <v>1636</v>
      </c>
      <c r="E4498" s="920" t="s">
        <v>1726</v>
      </c>
      <c r="F4498" s="921">
        <v>85</v>
      </c>
      <c r="G4498" s="920" t="s">
        <v>26859</v>
      </c>
      <c r="H4498" s="922" t="s">
        <v>20961</v>
      </c>
      <c r="I4498" s="923" t="s">
        <v>12995</v>
      </c>
    </row>
    <row r="4499" spans="1:9">
      <c r="A4499" s="1151"/>
      <c r="B4499" s="922" t="s">
        <v>1362</v>
      </c>
      <c r="C4499" s="920" t="s">
        <v>1497</v>
      </c>
      <c r="D4499" s="923" t="s">
        <v>1636</v>
      </c>
      <c r="E4499" s="920" t="s">
        <v>1726</v>
      </c>
      <c r="F4499" s="921">
        <v>85</v>
      </c>
      <c r="G4499" s="920" t="s">
        <v>26859</v>
      </c>
      <c r="H4499" s="922" t="s">
        <v>25222</v>
      </c>
      <c r="I4499" s="923" t="s">
        <v>937</v>
      </c>
    </row>
    <row r="4500" spans="1:9">
      <c r="A4500" s="1151"/>
      <c r="B4500" s="922" t="s">
        <v>1362</v>
      </c>
      <c r="C4500" s="920" t="s">
        <v>1497</v>
      </c>
      <c r="D4500" s="923" t="s">
        <v>1636</v>
      </c>
      <c r="E4500" s="920" t="s">
        <v>1726</v>
      </c>
      <c r="F4500" s="921">
        <v>85</v>
      </c>
      <c r="G4500" s="920" t="s">
        <v>26877</v>
      </c>
      <c r="H4500" s="922" t="s">
        <v>27194</v>
      </c>
      <c r="I4500" s="923" t="s">
        <v>937</v>
      </c>
    </row>
    <row r="4501" spans="1:9">
      <c r="A4501" s="1151"/>
      <c r="B4501" s="922" t="s">
        <v>14111</v>
      </c>
      <c r="C4501" s="920" t="s">
        <v>14112</v>
      </c>
      <c r="D4501" s="923" t="s">
        <v>22168</v>
      </c>
      <c r="E4501" s="920" t="s">
        <v>22169</v>
      </c>
      <c r="F4501" s="921">
        <v>103</v>
      </c>
      <c r="G4501" s="920" t="s">
        <v>26859</v>
      </c>
      <c r="H4501" s="922" t="s">
        <v>22170</v>
      </c>
      <c r="I4501" s="923" t="s">
        <v>22171</v>
      </c>
    </row>
    <row r="4502" spans="1:9">
      <c r="A4502" s="1151"/>
      <c r="B4502" s="922" t="s">
        <v>17382</v>
      </c>
      <c r="C4502" s="920" t="s">
        <v>17383</v>
      </c>
      <c r="D4502" s="923" t="s">
        <v>17384</v>
      </c>
      <c r="E4502" s="920" t="s">
        <v>17385</v>
      </c>
      <c r="F4502" s="921">
        <v>7</v>
      </c>
      <c r="G4502" s="920" t="s">
        <v>26859</v>
      </c>
      <c r="H4502" s="922" t="s">
        <v>21240</v>
      </c>
      <c r="I4502" s="923" t="s">
        <v>564</v>
      </c>
    </row>
    <row r="4503" spans="1:9">
      <c r="A4503" s="1151"/>
      <c r="B4503" s="922" t="s">
        <v>1400</v>
      </c>
      <c r="C4503" s="920" t="s">
        <v>1536</v>
      </c>
      <c r="D4503" s="923" t="s">
        <v>1672</v>
      </c>
      <c r="E4503" s="920" t="s">
        <v>1756</v>
      </c>
      <c r="F4503" s="921">
        <v>22</v>
      </c>
      <c r="G4503" s="920" t="s">
        <v>26859</v>
      </c>
      <c r="H4503" s="922" t="s">
        <v>885</v>
      </c>
      <c r="I4503" s="923" t="s">
        <v>937</v>
      </c>
    </row>
    <row r="4504" spans="1:9">
      <c r="A4504" s="1151"/>
      <c r="B4504" s="922" t="s">
        <v>1390</v>
      </c>
      <c r="C4504" s="920" t="s">
        <v>1524</v>
      </c>
      <c r="D4504" s="923" t="s">
        <v>1660</v>
      </c>
      <c r="E4504" s="920" t="s">
        <v>1749</v>
      </c>
      <c r="F4504" s="921">
        <v>3</v>
      </c>
      <c r="G4504" s="920" t="s">
        <v>26859</v>
      </c>
      <c r="H4504" s="922" t="s">
        <v>888</v>
      </c>
      <c r="I4504" s="923" t="s">
        <v>936</v>
      </c>
    </row>
    <row r="4505" spans="1:9">
      <c r="A4505" s="1151"/>
      <c r="B4505" s="922" t="s">
        <v>12002</v>
      </c>
      <c r="C4505" s="920" t="s">
        <v>12003</v>
      </c>
      <c r="D4505" s="923" t="s">
        <v>1674</v>
      </c>
      <c r="E4505" s="920" t="s">
        <v>12004</v>
      </c>
      <c r="F4505" s="921">
        <v>14</v>
      </c>
      <c r="G4505" s="920" t="s">
        <v>26859</v>
      </c>
      <c r="H4505" s="922" t="s">
        <v>4804</v>
      </c>
      <c r="I4505" s="923" t="s">
        <v>564</v>
      </c>
    </row>
    <row r="4506" spans="1:9">
      <c r="A4506" s="1151"/>
      <c r="B4506" s="922" t="s">
        <v>14641</v>
      </c>
      <c r="C4506" s="920" t="s">
        <v>14642</v>
      </c>
      <c r="D4506" s="923" t="s">
        <v>14643</v>
      </c>
      <c r="E4506" s="920" t="s">
        <v>14644</v>
      </c>
      <c r="F4506" s="921">
        <v>26</v>
      </c>
      <c r="G4506" s="920" t="s">
        <v>10858</v>
      </c>
      <c r="H4506" s="922" t="s">
        <v>27195</v>
      </c>
      <c r="I4506" s="923" t="s">
        <v>16523</v>
      </c>
    </row>
    <row r="4507" spans="1:9">
      <c r="A4507" s="1151"/>
      <c r="B4507" s="922" t="s">
        <v>1369</v>
      </c>
      <c r="C4507" s="920" t="s">
        <v>1504</v>
      </c>
      <c r="D4507" s="923" t="s">
        <v>1641</v>
      </c>
      <c r="E4507" s="920" t="s">
        <v>1733</v>
      </c>
      <c r="F4507" s="921">
        <v>8</v>
      </c>
      <c r="G4507" s="920" t="s">
        <v>26859</v>
      </c>
      <c r="H4507" s="922" t="s">
        <v>13463</v>
      </c>
      <c r="I4507" s="923" t="s">
        <v>937</v>
      </c>
    </row>
    <row r="4508" spans="1:9">
      <c r="A4508" s="1151"/>
      <c r="B4508" s="922" t="s">
        <v>1463</v>
      </c>
      <c r="C4508" s="920" t="s">
        <v>1586</v>
      </c>
      <c r="D4508" s="923" t="s">
        <v>1715</v>
      </c>
      <c r="E4508" s="920" t="s">
        <v>15385</v>
      </c>
      <c r="F4508" s="921">
        <v>2</v>
      </c>
      <c r="G4508" s="920" t="s">
        <v>26859</v>
      </c>
      <c r="H4508" s="922" t="s">
        <v>15386</v>
      </c>
      <c r="I4508" s="923" t="s">
        <v>933</v>
      </c>
    </row>
    <row r="4509" spans="1:9">
      <c r="A4509" s="1151"/>
      <c r="B4509" s="922" t="s">
        <v>13155</v>
      </c>
      <c r="C4509" s="920" t="s">
        <v>13156</v>
      </c>
      <c r="D4509" s="923" t="s">
        <v>18426</v>
      </c>
      <c r="E4509" s="920"/>
      <c r="F4509" s="921">
        <v>10</v>
      </c>
      <c r="G4509" s="920" t="s">
        <v>26859</v>
      </c>
      <c r="H4509" s="922" t="s">
        <v>1819</v>
      </c>
      <c r="I4509" s="923" t="s">
        <v>934</v>
      </c>
    </row>
    <row r="4510" spans="1:9">
      <c r="A4510" s="1151"/>
      <c r="B4510" s="922" t="s">
        <v>14455</v>
      </c>
      <c r="C4510" s="920" t="s">
        <v>1594</v>
      </c>
      <c r="D4510" s="923" t="s">
        <v>14456</v>
      </c>
      <c r="E4510" s="920" t="s">
        <v>14457</v>
      </c>
      <c r="F4510" s="921">
        <v>9</v>
      </c>
      <c r="G4510" s="920" t="s">
        <v>26859</v>
      </c>
      <c r="H4510" s="922" t="s">
        <v>14458</v>
      </c>
      <c r="I4510" s="923" t="s">
        <v>937</v>
      </c>
    </row>
    <row r="4511" spans="1:9">
      <c r="A4511" s="1151"/>
      <c r="B4511" s="922" t="s">
        <v>11959</v>
      </c>
      <c r="C4511" s="920" t="s">
        <v>1531</v>
      </c>
      <c r="D4511" s="923" t="s">
        <v>1669</v>
      </c>
      <c r="E4511" s="920"/>
      <c r="F4511" s="921">
        <v>9</v>
      </c>
      <c r="G4511" s="920" t="s">
        <v>26859</v>
      </c>
      <c r="H4511" s="922" t="s">
        <v>8975</v>
      </c>
      <c r="I4511" s="923" t="s">
        <v>564</v>
      </c>
    </row>
    <row r="4512" spans="1:9">
      <c r="A4512" s="1151"/>
      <c r="B4512" s="922" t="s">
        <v>1435</v>
      </c>
      <c r="C4512" s="920" t="s">
        <v>18397</v>
      </c>
      <c r="D4512" s="923" t="s">
        <v>1699</v>
      </c>
      <c r="E4512" s="920" t="s">
        <v>1777</v>
      </c>
      <c r="F4512" s="921">
        <v>10</v>
      </c>
      <c r="G4512" s="920" t="s">
        <v>26859</v>
      </c>
      <c r="H4512" s="922" t="s">
        <v>13434</v>
      </c>
      <c r="I4512" s="923" t="s">
        <v>937</v>
      </c>
    </row>
    <row r="4513" spans="1:9">
      <c r="A4513" s="1151"/>
      <c r="B4513" s="922" t="s">
        <v>1384</v>
      </c>
      <c r="C4513" s="920" t="s">
        <v>1519</v>
      </c>
      <c r="D4513" s="923" t="s">
        <v>21305</v>
      </c>
      <c r="E4513" s="920" t="s">
        <v>21306</v>
      </c>
      <c r="F4513" s="921">
        <v>13</v>
      </c>
      <c r="G4513" s="920" t="s">
        <v>26859</v>
      </c>
      <c r="H4513" s="922" t="s">
        <v>27196</v>
      </c>
      <c r="I4513" s="923" t="s">
        <v>11287</v>
      </c>
    </row>
    <row r="4514" spans="1:9">
      <c r="A4514" s="1151"/>
      <c r="B4514" s="922" t="s">
        <v>18366</v>
      </c>
      <c r="C4514" s="920" t="s">
        <v>1576</v>
      </c>
      <c r="D4514" s="923" t="s">
        <v>18367</v>
      </c>
      <c r="E4514" s="920" t="s">
        <v>1792</v>
      </c>
      <c r="F4514" s="921">
        <v>5</v>
      </c>
      <c r="G4514" s="920" t="s">
        <v>26859</v>
      </c>
      <c r="H4514" s="922" t="s">
        <v>1837</v>
      </c>
      <c r="I4514" s="923" t="s">
        <v>937</v>
      </c>
    </row>
    <row r="4515" spans="1:9">
      <c r="A4515" s="1151"/>
      <c r="B4515" s="922" t="s">
        <v>15921</v>
      </c>
      <c r="C4515" s="920" t="s">
        <v>15922</v>
      </c>
      <c r="D4515" s="923" t="s">
        <v>15923</v>
      </c>
      <c r="E4515" s="920" t="s">
        <v>15924</v>
      </c>
      <c r="F4515" s="921">
        <v>5</v>
      </c>
      <c r="G4515" s="920" t="s">
        <v>26859</v>
      </c>
      <c r="H4515" s="922"/>
      <c r="I4515" s="923" t="s">
        <v>931</v>
      </c>
    </row>
    <row r="4516" spans="1:9">
      <c r="A4516" s="1151"/>
      <c r="B4516" s="922" t="s">
        <v>1358</v>
      </c>
      <c r="C4516" s="920" t="s">
        <v>1493</v>
      </c>
      <c r="D4516" s="923" t="s">
        <v>1632</v>
      </c>
      <c r="E4516" s="920" t="s">
        <v>1721</v>
      </c>
      <c r="F4516" s="921">
        <v>15</v>
      </c>
      <c r="G4516" s="920" t="s">
        <v>26877</v>
      </c>
      <c r="H4516" s="922" t="s">
        <v>14757</v>
      </c>
      <c r="I4516" s="923" t="s">
        <v>937</v>
      </c>
    </row>
    <row r="4517" spans="1:9" ht="27">
      <c r="A4517" s="1151"/>
      <c r="B4517" s="922" t="s">
        <v>1437</v>
      </c>
      <c r="C4517" s="920" t="s">
        <v>1566</v>
      </c>
      <c r="D4517" s="923" t="s">
        <v>1701</v>
      </c>
      <c r="E4517" s="920" t="s">
        <v>1779</v>
      </c>
      <c r="F4517" s="921">
        <v>5</v>
      </c>
      <c r="G4517" s="920" t="s">
        <v>26859</v>
      </c>
      <c r="H4517" s="922" t="s">
        <v>1835</v>
      </c>
      <c r="I4517" s="923" t="s">
        <v>11638</v>
      </c>
    </row>
    <row r="4518" spans="1:9">
      <c r="A4518" s="1151"/>
      <c r="B4518" s="922" t="s">
        <v>1381</v>
      </c>
      <c r="C4518" s="920" t="s">
        <v>1516</v>
      </c>
      <c r="D4518" s="923" t="s">
        <v>1652</v>
      </c>
      <c r="E4518" s="920" t="s">
        <v>1743</v>
      </c>
      <c r="F4518" s="921">
        <v>5</v>
      </c>
      <c r="G4518" s="920" t="s">
        <v>26859</v>
      </c>
      <c r="H4518" s="922" t="s">
        <v>27197</v>
      </c>
      <c r="I4518" s="923" t="s">
        <v>564</v>
      </c>
    </row>
    <row r="4519" spans="1:9">
      <c r="A4519" s="1151"/>
      <c r="B4519" s="922" t="s">
        <v>1373</v>
      </c>
      <c r="C4519" s="920" t="s">
        <v>1508</v>
      </c>
      <c r="D4519" s="923" t="s">
        <v>1644</v>
      </c>
      <c r="E4519" s="920" t="s">
        <v>1737</v>
      </c>
      <c r="F4519" s="921">
        <v>14</v>
      </c>
      <c r="G4519" s="920" t="s">
        <v>26859</v>
      </c>
      <c r="H4519" s="922" t="s">
        <v>1816</v>
      </c>
      <c r="I4519" s="923" t="s">
        <v>564</v>
      </c>
    </row>
    <row r="4520" spans="1:9">
      <c r="A4520" s="1151"/>
      <c r="B4520" s="922" t="s">
        <v>15920</v>
      </c>
      <c r="C4520" s="920" t="s">
        <v>8420</v>
      </c>
      <c r="D4520" s="923" t="s">
        <v>16712</v>
      </c>
      <c r="E4520" s="920" t="s">
        <v>25208</v>
      </c>
      <c r="F4520" s="921">
        <v>6</v>
      </c>
      <c r="G4520" s="920" t="s">
        <v>26859</v>
      </c>
      <c r="H4520" s="922" t="s">
        <v>15882</v>
      </c>
      <c r="I4520" s="923" t="s">
        <v>937</v>
      </c>
    </row>
    <row r="4521" spans="1:9">
      <c r="A4521" s="1151"/>
      <c r="B4521" s="922" t="s">
        <v>1383</v>
      </c>
      <c r="C4521" s="920" t="s">
        <v>1518</v>
      </c>
      <c r="D4521" s="923" t="s">
        <v>1654</v>
      </c>
      <c r="E4521" s="920" t="s">
        <v>1744</v>
      </c>
      <c r="F4521" s="921">
        <v>8</v>
      </c>
      <c r="G4521" s="920" t="s">
        <v>26859</v>
      </c>
      <c r="H4521" s="922" t="s">
        <v>16447</v>
      </c>
      <c r="I4521" s="923" t="s">
        <v>11287</v>
      </c>
    </row>
    <row r="4522" spans="1:9">
      <c r="A4522" s="1151"/>
      <c r="B4522" s="922" t="s">
        <v>1383</v>
      </c>
      <c r="C4522" s="920" t="s">
        <v>1518</v>
      </c>
      <c r="D4522" s="923" t="s">
        <v>1654</v>
      </c>
      <c r="E4522" s="920" t="s">
        <v>1744</v>
      </c>
      <c r="F4522" s="921">
        <v>8</v>
      </c>
      <c r="G4522" s="920" t="s">
        <v>26859</v>
      </c>
      <c r="H4522" s="922" t="s">
        <v>7169</v>
      </c>
      <c r="I4522" s="923" t="s">
        <v>937</v>
      </c>
    </row>
    <row r="4523" spans="1:9">
      <c r="A4523" s="1151"/>
      <c r="B4523" s="922" t="s">
        <v>14666</v>
      </c>
      <c r="C4523" s="920" t="s">
        <v>1592</v>
      </c>
      <c r="D4523" s="923" t="s">
        <v>14667</v>
      </c>
      <c r="E4523" s="920" t="s">
        <v>14668</v>
      </c>
      <c r="F4523" s="921">
        <v>18</v>
      </c>
      <c r="G4523" s="920" t="s">
        <v>26877</v>
      </c>
      <c r="H4523" s="922" t="s">
        <v>11669</v>
      </c>
      <c r="I4523" s="923" t="s">
        <v>931</v>
      </c>
    </row>
    <row r="4524" spans="1:9">
      <c r="A4524" s="1151"/>
      <c r="B4524" s="922" t="s">
        <v>18286</v>
      </c>
      <c r="C4524" s="920" t="s">
        <v>14655</v>
      </c>
      <c r="D4524" s="923" t="s">
        <v>14656</v>
      </c>
      <c r="E4524" s="920"/>
      <c r="F4524" s="921">
        <v>2</v>
      </c>
      <c r="G4524" s="920" t="s">
        <v>26859</v>
      </c>
      <c r="H4524" s="922" t="s">
        <v>18287</v>
      </c>
      <c r="I4524" s="923" t="s">
        <v>564</v>
      </c>
    </row>
    <row r="4525" spans="1:9" ht="27">
      <c r="A4525" s="1151"/>
      <c r="B4525" s="922" t="s">
        <v>1460</v>
      </c>
      <c r="C4525" s="920" t="s">
        <v>1582</v>
      </c>
      <c r="D4525" s="923" t="s">
        <v>1713</v>
      </c>
      <c r="E4525" s="920" t="s">
        <v>1801</v>
      </c>
      <c r="F4525" s="921">
        <v>6</v>
      </c>
      <c r="G4525" s="920" t="s">
        <v>26877</v>
      </c>
      <c r="H4525" s="922" t="s">
        <v>5174</v>
      </c>
      <c r="I4525" s="923" t="s">
        <v>23539</v>
      </c>
    </row>
    <row r="4526" spans="1:9">
      <c r="A4526" s="1151"/>
      <c r="B4526" s="922" t="s">
        <v>11896</v>
      </c>
      <c r="C4526" s="920" t="s">
        <v>1595</v>
      </c>
      <c r="D4526" s="923" t="s">
        <v>11897</v>
      </c>
      <c r="E4526" s="920"/>
      <c r="F4526" s="921">
        <v>3</v>
      </c>
      <c r="G4526" s="920" t="s">
        <v>26859</v>
      </c>
      <c r="H4526" s="922" t="s">
        <v>13434</v>
      </c>
      <c r="I4526" s="923" t="s">
        <v>936</v>
      </c>
    </row>
    <row r="4527" spans="1:9">
      <c r="A4527" s="1151"/>
      <c r="B4527" s="922" t="s">
        <v>14728</v>
      </c>
      <c r="C4527" s="920" t="s">
        <v>14637</v>
      </c>
      <c r="D4527" s="923" t="s">
        <v>14638</v>
      </c>
      <c r="E4527" s="920" t="s">
        <v>14639</v>
      </c>
      <c r="F4527" s="921">
        <v>21</v>
      </c>
      <c r="G4527" s="920" t="s">
        <v>26877</v>
      </c>
      <c r="H4527" s="922" t="s">
        <v>23232</v>
      </c>
      <c r="I4527" s="923" t="s">
        <v>564</v>
      </c>
    </row>
    <row r="4528" spans="1:9">
      <c r="A4528" s="1151"/>
      <c r="B4528" s="922" t="s">
        <v>14636</v>
      </c>
      <c r="C4528" s="920" t="s">
        <v>14637</v>
      </c>
      <c r="D4528" s="923" t="s">
        <v>14638</v>
      </c>
      <c r="E4528" s="920" t="s">
        <v>14639</v>
      </c>
      <c r="F4528" s="921">
        <v>21</v>
      </c>
      <c r="G4528" s="920" t="s">
        <v>26859</v>
      </c>
      <c r="H4528" s="922" t="s">
        <v>23081</v>
      </c>
      <c r="I4528" s="923" t="s">
        <v>11287</v>
      </c>
    </row>
    <row r="4529" spans="1:9">
      <c r="A4529" s="1151"/>
      <c r="B4529" s="922" t="s">
        <v>1454</v>
      </c>
      <c r="C4529" s="920" t="s">
        <v>1579</v>
      </c>
      <c r="D4529" s="923" t="s">
        <v>1710</v>
      </c>
      <c r="E4529" s="920" t="s">
        <v>17362</v>
      </c>
      <c r="F4529" s="921">
        <v>157</v>
      </c>
      <c r="G4529" s="920" t="s">
        <v>26859</v>
      </c>
      <c r="H4529" s="922" t="s">
        <v>11471</v>
      </c>
      <c r="I4529" s="923" t="s">
        <v>933</v>
      </c>
    </row>
    <row r="4530" spans="1:9">
      <c r="A4530" s="1151"/>
      <c r="B4530" s="922" t="s">
        <v>1366</v>
      </c>
      <c r="C4530" s="920" t="s">
        <v>1501</v>
      </c>
      <c r="D4530" s="923" t="s">
        <v>1666</v>
      </c>
      <c r="E4530" s="920" t="s">
        <v>1730</v>
      </c>
      <c r="F4530" s="921">
        <v>14</v>
      </c>
      <c r="G4530" s="920" t="s">
        <v>26859</v>
      </c>
      <c r="H4530" s="922" t="s">
        <v>1813</v>
      </c>
      <c r="I4530" s="923" t="s">
        <v>937</v>
      </c>
    </row>
    <row r="4531" spans="1:9">
      <c r="A4531" s="1151"/>
      <c r="B4531" s="922" t="s">
        <v>1366</v>
      </c>
      <c r="C4531" s="920" t="s">
        <v>1501</v>
      </c>
      <c r="D4531" s="923" t="s">
        <v>1666</v>
      </c>
      <c r="E4531" s="920" t="s">
        <v>1730</v>
      </c>
      <c r="F4531" s="921">
        <v>14</v>
      </c>
      <c r="G4531" s="920" t="s">
        <v>26877</v>
      </c>
      <c r="H4531" s="922" t="s">
        <v>27198</v>
      </c>
      <c r="I4531" s="923" t="s">
        <v>937</v>
      </c>
    </row>
    <row r="4532" spans="1:9">
      <c r="A4532" s="1151"/>
      <c r="B4532" s="922" t="s">
        <v>1443</v>
      </c>
      <c r="C4532" s="920" t="s">
        <v>18204</v>
      </c>
      <c r="D4532" s="923" t="s">
        <v>1703</v>
      </c>
      <c r="E4532" s="920" t="s">
        <v>1785</v>
      </c>
      <c r="F4532" s="921">
        <v>31</v>
      </c>
      <c r="G4532" s="920" t="s">
        <v>26859</v>
      </c>
      <c r="H4532" s="922" t="s">
        <v>1834</v>
      </c>
      <c r="I4532" s="923" t="s">
        <v>564</v>
      </c>
    </row>
    <row r="4533" spans="1:9">
      <c r="A4533" s="1151"/>
      <c r="B4533" s="922" t="s">
        <v>1412</v>
      </c>
      <c r="C4533" s="920" t="s">
        <v>1547</v>
      </c>
      <c r="D4533" s="923" t="s">
        <v>1683</v>
      </c>
      <c r="E4533" s="920" t="s">
        <v>23424</v>
      </c>
      <c r="F4533" s="921">
        <v>15</v>
      </c>
      <c r="G4533" s="920" t="s">
        <v>26877</v>
      </c>
      <c r="H4533" s="922" t="s">
        <v>1826</v>
      </c>
      <c r="I4533" s="923" t="s">
        <v>933</v>
      </c>
    </row>
    <row r="4534" spans="1:9" ht="27">
      <c r="A4534" s="1151"/>
      <c r="B4534" s="922" t="s">
        <v>1363</v>
      </c>
      <c r="C4534" s="920" t="s">
        <v>8379</v>
      </c>
      <c r="D4534" s="923" t="s">
        <v>1637</v>
      </c>
      <c r="E4534" s="920" t="s">
        <v>1728</v>
      </c>
      <c r="F4534" s="921">
        <v>105</v>
      </c>
      <c r="G4534" s="920" t="s">
        <v>26859</v>
      </c>
      <c r="H4534" s="922" t="s">
        <v>21231</v>
      </c>
      <c r="I4534" s="923" t="s">
        <v>16535</v>
      </c>
    </row>
    <row r="4535" spans="1:9">
      <c r="A4535" s="1151"/>
      <c r="B4535" s="922" t="s">
        <v>18177</v>
      </c>
      <c r="C4535" s="920" t="s">
        <v>18178</v>
      </c>
      <c r="D4535" s="923" t="s">
        <v>18179</v>
      </c>
      <c r="E4535" s="920" t="s">
        <v>18180</v>
      </c>
      <c r="F4535" s="921">
        <v>6</v>
      </c>
      <c r="G4535" s="920" t="s">
        <v>26859</v>
      </c>
      <c r="H4535" s="922" t="s">
        <v>4804</v>
      </c>
      <c r="I4535" s="923" t="s">
        <v>564</v>
      </c>
    </row>
    <row r="4536" spans="1:9">
      <c r="A4536" s="1151"/>
      <c r="B4536" s="922" t="s">
        <v>1397</v>
      </c>
      <c r="C4536" s="920" t="s">
        <v>1532</v>
      </c>
      <c r="D4536" s="923" t="s">
        <v>11460</v>
      </c>
      <c r="E4536" s="920" t="s">
        <v>1753</v>
      </c>
      <c r="F4536" s="921">
        <v>10</v>
      </c>
      <c r="G4536" s="920" t="s">
        <v>26859</v>
      </c>
      <c r="H4536" s="922" t="s">
        <v>27199</v>
      </c>
      <c r="I4536" s="923" t="s">
        <v>930</v>
      </c>
    </row>
    <row r="4537" spans="1:9">
      <c r="A4537" s="1151"/>
      <c r="B4537" s="922" t="s">
        <v>1397</v>
      </c>
      <c r="C4537" s="920" t="s">
        <v>1532</v>
      </c>
      <c r="D4537" s="923" t="s">
        <v>11460</v>
      </c>
      <c r="E4537" s="920" t="s">
        <v>1753</v>
      </c>
      <c r="F4537" s="921">
        <v>10</v>
      </c>
      <c r="G4537" s="920" t="s">
        <v>26859</v>
      </c>
      <c r="H4537" s="922" t="s">
        <v>7183</v>
      </c>
      <c r="I4537" s="923" t="s">
        <v>564</v>
      </c>
    </row>
    <row r="4538" spans="1:9">
      <c r="A4538" s="1151"/>
      <c r="B4538" s="922" t="s">
        <v>17342</v>
      </c>
      <c r="C4538" s="920" t="s">
        <v>17343</v>
      </c>
      <c r="D4538" s="923" t="s">
        <v>17344</v>
      </c>
      <c r="E4538" s="920" t="s">
        <v>17345</v>
      </c>
      <c r="F4538" s="921">
        <v>1</v>
      </c>
      <c r="G4538" s="920" t="s">
        <v>26859</v>
      </c>
      <c r="H4538" s="922" t="s">
        <v>4804</v>
      </c>
      <c r="I4538" s="923" t="s">
        <v>564</v>
      </c>
    </row>
    <row r="4539" spans="1:9">
      <c r="A4539" s="1151"/>
      <c r="B4539" s="922" t="s">
        <v>13396</v>
      </c>
      <c r="C4539" s="920" t="s">
        <v>1490</v>
      </c>
      <c r="D4539" s="923" t="s">
        <v>13397</v>
      </c>
      <c r="E4539" s="920" t="s">
        <v>1719</v>
      </c>
      <c r="F4539" s="921">
        <v>27</v>
      </c>
      <c r="G4539" s="920" t="s">
        <v>26875</v>
      </c>
      <c r="H4539" s="922" t="s">
        <v>13398</v>
      </c>
      <c r="I4539" s="923" t="s">
        <v>11156</v>
      </c>
    </row>
    <row r="4540" spans="1:9">
      <c r="A4540" s="1151"/>
      <c r="B4540" s="922" t="s">
        <v>1406</v>
      </c>
      <c r="C4540" s="920" t="s">
        <v>1542</v>
      </c>
      <c r="D4540" s="923" t="s">
        <v>1679</v>
      </c>
      <c r="E4540" s="920" t="s">
        <v>1761</v>
      </c>
      <c r="F4540" s="921">
        <v>11</v>
      </c>
      <c r="G4540" s="920" t="s">
        <v>26859</v>
      </c>
      <c r="H4540" s="922" t="s">
        <v>1824</v>
      </c>
      <c r="I4540" s="923" t="s">
        <v>564</v>
      </c>
    </row>
    <row r="4541" spans="1:9">
      <c r="A4541" s="1151"/>
      <c r="B4541" s="922" t="s">
        <v>18121</v>
      </c>
      <c r="C4541" s="920" t="s">
        <v>18122</v>
      </c>
      <c r="D4541" s="923" t="s">
        <v>18123</v>
      </c>
      <c r="E4541" s="920" t="s">
        <v>18124</v>
      </c>
      <c r="F4541" s="921">
        <v>10</v>
      </c>
      <c r="G4541" s="920" t="s">
        <v>26859</v>
      </c>
      <c r="H4541" s="922" t="s">
        <v>888</v>
      </c>
      <c r="I4541" s="923" t="s">
        <v>937</v>
      </c>
    </row>
    <row r="4542" spans="1:9">
      <c r="A4542" s="1151"/>
      <c r="B4542" s="922" t="s">
        <v>1361</v>
      </c>
      <c r="C4542" s="920" t="s">
        <v>1496</v>
      </c>
      <c r="D4542" s="923" t="s">
        <v>1635</v>
      </c>
      <c r="E4542" s="920" t="s">
        <v>1725</v>
      </c>
      <c r="F4542" s="921">
        <v>3</v>
      </c>
      <c r="G4542" s="920" t="s">
        <v>26859</v>
      </c>
      <c r="H4542" s="922" t="s">
        <v>11148</v>
      </c>
      <c r="I4542" s="923" t="s">
        <v>933</v>
      </c>
    </row>
    <row r="4543" spans="1:9">
      <c r="A4543" s="1151"/>
      <c r="B4543" s="922" t="s">
        <v>23277</v>
      </c>
      <c r="C4543" s="920" t="s">
        <v>1502</v>
      </c>
      <c r="D4543" s="923" t="s">
        <v>23278</v>
      </c>
      <c r="E4543" s="920" t="s">
        <v>23279</v>
      </c>
      <c r="F4543" s="921">
        <v>6</v>
      </c>
      <c r="G4543" s="920" t="s">
        <v>26877</v>
      </c>
      <c r="H4543" s="922" t="s">
        <v>1831</v>
      </c>
      <c r="I4543" s="923" t="s">
        <v>564</v>
      </c>
    </row>
    <row r="4544" spans="1:9">
      <c r="A4544" s="1151"/>
      <c r="B4544" s="922" t="s">
        <v>1357</v>
      </c>
      <c r="C4544" s="920" t="s">
        <v>1492</v>
      </c>
      <c r="D4544" s="923" t="s">
        <v>1631</v>
      </c>
      <c r="E4544" s="920" t="s">
        <v>1720</v>
      </c>
      <c r="F4544" s="921">
        <v>10</v>
      </c>
      <c r="G4544" s="920" t="s">
        <v>26877</v>
      </c>
      <c r="H4544" s="922" t="s">
        <v>16520</v>
      </c>
      <c r="I4544" s="923" t="s">
        <v>935</v>
      </c>
    </row>
    <row r="4545" spans="1:9">
      <c r="A4545" s="1151"/>
      <c r="B4545" s="922" t="s">
        <v>1425</v>
      </c>
      <c r="C4545" s="920" t="s">
        <v>1558</v>
      </c>
      <c r="D4545" s="923" t="s">
        <v>1692</v>
      </c>
      <c r="E4545" s="920" t="s">
        <v>23270</v>
      </c>
      <c r="F4545" s="921">
        <v>18</v>
      </c>
      <c r="G4545" s="920" t="s">
        <v>26877</v>
      </c>
      <c r="H4545" s="922" t="s">
        <v>14747</v>
      </c>
      <c r="I4545" s="923" t="s">
        <v>933</v>
      </c>
    </row>
    <row r="4546" spans="1:9">
      <c r="A4546" s="1151"/>
      <c r="B4546" s="922" t="s">
        <v>13262</v>
      </c>
      <c r="C4546" s="920" t="s">
        <v>5008</v>
      </c>
      <c r="D4546" s="923" t="s">
        <v>13263</v>
      </c>
      <c r="E4546" s="920" t="s">
        <v>13264</v>
      </c>
      <c r="F4546" s="921">
        <v>1</v>
      </c>
      <c r="G4546" s="920" t="s">
        <v>26859</v>
      </c>
      <c r="H4546" s="922" t="s">
        <v>20935</v>
      </c>
      <c r="I4546" s="923" t="s">
        <v>937</v>
      </c>
    </row>
    <row r="4547" spans="1:9">
      <c r="A4547" s="1151"/>
      <c r="B4547" s="922" t="s">
        <v>18031</v>
      </c>
      <c r="C4547" s="920" t="s">
        <v>1533</v>
      </c>
      <c r="D4547" s="923" t="s">
        <v>1670</v>
      </c>
      <c r="E4547" s="920" t="s">
        <v>18032</v>
      </c>
      <c r="F4547" s="921">
        <v>12</v>
      </c>
      <c r="G4547" s="920" t="s">
        <v>26859</v>
      </c>
      <c r="H4547" s="922" t="s">
        <v>11763</v>
      </c>
      <c r="I4547" s="923" t="s">
        <v>931</v>
      </c>
    </row>
    <row r="4548" spans="1:9">
      <c r="A4548" s="1151"/>
      <c r="B4548" s="922" t="s">
        <v>1393</v>
      </c>
      <c r="C4548" s="920" t="s">
        <v>1527</v>
      </c>
      <c r="D4548" s="923" t="s">
        <v>1664</v>
      </c>
      <c r="E4548" s="920" t="s">
        <v>1752</v>
      </c>
      <c r="F4548" s="921">
        <v>7</v>
      </c>
      <c r="G4548" s="920" t="s">
        <v>26859</v>
      </c>
      <c r="H4548" s="922" t="s">
        <v>27200</v>
      </c>
      <c r="I4548" s="923" t="s">
        <v>931</v>
      </c>
    </row>
    <row r="4549" spans="1:9">
      <c r="A4549" s="1151"/>
      <c r="B4549" s="922" t="s">
        <v>1442</v>
      </c>
      <c r="C4549" s="920" t="s">
        <v>13481</v>
      </c>
      <c r="D4549" s="923" t="s">
        <v>1702</v>
      </c>
      <c r="E4549" s="920" t="s">
        <v>1784</v>
      </c>
      <c r="F4549" s="921">
        <v>20</v>
      </c>
      <c r="G4549" s="920" t="s">
        <v>26859</v>
      </c>
      <c r="H4549" s="922" t="s">
        <v>13435</v>
      </c>
      <c r="I4549" s="923" t="s">
        <v>933</v>
      </c>
    </row>
    <row r="4550" spans="1:9">
      <c r="A4550" s="1151"/>
      <c r="B4550" s="922" t="s">
        <v>1365</v>
      </c>
      <c r="C4550" s="920" t="s">
        <v>1500</v>
      </c>
      <c r="D4550" s="923" t="s">
        <v>14301</v>
      </c>
      <c r="E4550" s="920" t="s">
        <v>1729</v>
      </c>
      <c r="F4550" s="921">
        <v>8</v>
      </c>
      <c r="G4550" s="920" t="s">
        <v>26859</v>
      </c>
      <c r="H4550" s="922" t="s">
        <v>917</v>
      </c>
      <c r="I4550" s="923" t="s">
        <v>934</v>
      </c>
    </row>
    <row r="4551" spans="1:9">
      <c r="A4551" s="1151"/>
      <c r="B4551" s="922" t="s">
        <v>1452</v>
      </c>
      <c r="C4551" s="920" t="s">
        <v>1578</v>
      </c>
      <c r="D4551" s="923" t="s">
        <v>14742</v>
      </c>
      <c r="E4551" s="920" t="s">
        <v>1795</v>
      </c>
      <c r="F4551" s="921">
        <v>15</v>
      </c>
      <c r="G4551" s="920" t="s">
        <v>26877</v>
      </c>
      <c r="H4551" s="922" t="s">
        <v>23264</v>
      </c>
      <c r="I4551" s="923" t="s">
        <v>933</v>
      </c>
    </row>
    <row r="4552" spans="1:9" ht="27">
      <c r="A4552" s="1151"/>
      <c r="B4552" s="922" t="s">
        <v>1370</v>
      </c>
      <c r="C4552" s="920" t="s">
        <v>1505</v>
      </c>
      <c r="D4552" s="923" t="s">
        <v>11749</v>
      </c>
      <c r="E4552" s="920" t="s">
        <v>1734</v>
      </c>
      <c r="F4552" s="921">
        <v>3</v>
      </c>
      <c r="G4552" s="920" t="s">
        <v>26859</v>
      </c>
      <c r="H4552" s="922" t="s">
        <v>13463</v>
      </c>
      <c r="I4552" s="923" t="s">
        <v>11276</v>
      </c>
    </row>
    <row r="4553" spans="1:9">
      <c r="A4553" s="1151"/>
      <c r="B4553" s="922" t="s">
        <v>1360</v>
      </c>
      <c r="C4553" s="920" t="s">
        <v>1495</v>
      </c>
      <c r="D4553" s="923" t="s">
        <v>1634</v>
      </c>
      <c r="E4553" s="920" t="s">
        <v>1724</v>
      </c>
      <c r="F4553" s="921">
        <v>15</v>
      </c>
      <c r="G4553" s="920" t="s">
        <v>26859</v>
      </c>
      <c r="H4553" s="922" t="s">
        <v>22498</v>
      </c>
      <c r="I4553" s="923" t="s">
        <v>10926</v>
      </c>
    </row>
    <row r="4554" spans="1:9" ht="27">
      <c r="A4554" s="1151"/>
      <c r="B4554" s="922" t="s">
        <v>1424</v>
      </c>
      <c r="C4554" s="920" t="s">
        <v>1555</v>
      </c>
      <c r="D4554" s="923" t="s">
        <v>1691</v>
      </c>
      <c r="E4554" s="920" t="s">
        <v>1770</v>
      </c>
      <c r="F4554" s="921">
        <v>25</v>
      </c>
      <c r="G4554" s="920" t="s">
        <v>26859</v>
      </c>
      <c r="H4554" s="922" t="s">
        <v>14074</v>
      </c>
      <c r="I4554" s="923" t="s">
        <v>11607</v>
      </c>
    </row>
    <row r="4555" spans="1:9">
      <c r="A4555" s="1151"/>
      <c r="B4555" s="922" t="s">
        <v>11733</v>
      </c>
      <c r="C4555" s="920" t="s">
        <v>11734</v>
      </c>
      <c r="D4555" s="923" t="s">
        <v>11735</v>
      </c>
      <c r="E4555" s="920" t="s">
        <v>11736</v>
      </c>
      <c r="F4555" s="921">
        <v>10</v>
      </c>
      <c r="G4555" s="920" t="s">
        <v>26861</v>
      </c>
      <c r="H4555" s="922" t="s">
        <v>14388</v>
      </c>
      <c r="I4555" s="923" t="s">
        <v>937</v>
      </c>
    </row>
    <row r="4556" spans="1:9">
      <c r="A4556" s="1151"/>
      <c r="B4556" s="922" t="s">
        <v>11733</v>
      </c>
      <c r="C4556" s="920" t="s">
        <v>11734</v>
      </c>
      <c r="D4556" s="923" t="s">
        <v>11735</v>
      </c>
      <c r="E4556" s="920" t="s">
        <v>11736</v>
      </c>
      <c r="F4556" s="921">
        <v>10</v>
      </c>
      <c r="G4556" s="920" t="s">
        <v>26859</v>
      </c>
      <c r="H4556" s="922" t="s">
        <v>22090</v>
      </c>
      <c r="I4556" s="923" t="s">
        <v>12253</v>
      </c>
    </row>
    <row r="4557" spans="1:9">
      <c r="A4557" s="1151"/>
      <c r="B4557" s="922" t="s">
        <v>11733</v>
      </c>
      <c r="C4557" s="920" t="s">
        <v>11734</v>
      </c>
      <c r="D4557" s="923" t="s">
        <v>11735</v>
      </c>
      <c r="E4557" s="920" t="s">
        <v>11736</v>
      </c>
      <c r="F4557" s="921">
        <v>10</v>
      </c>
      <c r="G4557" s="920" t="s">
        <v>26859</v>
      </c>
      <c r="H4557" s="922" t="s">
        <v>916</v>
      </c>
      <c r="I4557" s="923" t="s">
        <v>937</v>
      </c>
    </row>
    <row r="4558" spans="1:9">
      <c r="A4558" s="1151"/>
      <c r="B4558" s="922" t="s">
        <v>1380</v>
      </c>
      <c r="C4558" s="920" t="s">
        <v>1515</v>
      </c>
      <c r="D4558" s="923" t="s">
        <v>1651</v>
      </c>
      <c r="E4558" s="920" t="s">
        <v>1742</v>
      </c>
      <c r="F4558" s="921">
        <v>3</v>
      </c>
      <c r="G4558" s="920" t="s">
        <v>26859</v>
      </c>
      <c r="H4558" s="922" t="s">
        <v>1819</v>
      </c>
      <c r="I4558" s="923" t="s">
        <v>11287</v>
      </c>
    </row>
    <row r="4559" spans="1:9">
      <c r="A4559" s="1151"/>
      <c r="B4559" s="922" t="s">
        <v>1416</v>
      </c>
      <c r="C4559" s="920" t="s">
        <v>1550</v>
      </c>
      <c r="D4559" s="923" t="s">
        <v>1686</v>
      </c>
      <c r="E4559" s="920" t="s">
        <v>1767</v>
      </c>
      <c r="F4559" s="921">
        <v>30</v>
      </c>
      <c r="G4559" s="920" t="s">
        <v>26859</v>
      </c>
      <c r="H4559" s="922" t="s">
        <v>17991</v>
      </c>
      <c r="I4559" s="923" t="s">
        <v>934</v>
      </c>
    </row>
    <row r="4560" spans="1:9">
      <c r="A4560" s="1151"/>
      <c r="B4560" s="922" t="s">
        <v>1416</v>
      </c>
      <c r="C4560" s="920" t="s">
        <v>1550</v>
      </c>
      <c r="D4560" s="923" t="s">
        <v>1686</v>
      </c>
      <c r="E4560" s="920" t="s">
        <v>1767</v>
      </c>
      <c r="F4560" s="921">
        <v>30</v>
      </c>
      <c r="G4560" s="920" t="s">
        <v>10858</v>
      </c>
      <c r="H4560" s="922" t="s">
        <v>23888</v>
      </c>
      <c r="I4560" s="923" t="s">
        <v>931</v>
      </c>
    </row>
    <row r="4561" spans="1:9">
      <c r="A4561" s="1151"/>
      <c r="B4561" s="922" t="s">
        <v>1431</v>
      </c>
      <c r="C4561" s="920" t="s">
        <v>1561</v>
      </c>
      <c r="D4561" s="923" t="s">
        <v>23222</v>
      </c>
      <c r="E4561" s="920" t="s">
        <v>1775</v>
      </c>
      <c r="F4561" s="921">
        <v>18</v>
      </c>
      <c r="G4561" s="920" t="s">
        <v>26877</v>
      </c>
      <c r="H4561" s="922" t="s">
        <v>14727</v>
      </c>
      <c r="I4561" s="923" t="s">
        <v>937</v>
      </c>
    </row>
    <row r="4562" spans="1:9">
      <c r="A4562" s="1151"/>
      <c r="B4562" s="922" t="s">
        <v>13065</v>
      </c>
      <c r="C4562" s="920" t="s">
        <v>13066</v>
      </c>
      <c r="D4562" s="923" t="s">
        <v>26682</v>
      </c>
      <c r="E4562" s="920" t="s">
        <v>13067</v>
      </c>
      <c r="F4562" s="921">
        <v>13</v>
      </c>
      <c r="G4562" s="920" t="s">
        <v>10858</v>
      </c>
      <c r="H4562" s="922" t="s">
        <v>904</v>
      </c>
      <c r="I4562" s="923" t="s">
        <v>932</v>
      </c>
    </row>
    <row r="4563" spans="1:9">
      <c r="A4563" s="1151"/>
      <c r="B4563" s="922" t="s">
        <v>14385</v>
      </c>
      <c r="C4563" s="920" t="s">
        <v>1603</v>
      </c>
      <c r="D4563" s="923" t="s">
        <v>14386</v>
      </c>
      <c r="E4563" s="920" t="s">
        <v>21109</v>
      </c>
      <c r="F4563" s="921">
        <v>4</v>
      </c>
      <c r="G4563" s="920" t="s">
        <v>26859</v>
      </c>
      <c r="H4563" s="922" t="s">
        <v>917</v>
      </c>
      <c r="I4563" s="923" t="s">
        <v>564</v>
      </c>
    </row>
    <row r="4564" spans="1:9">
      <c r="A4564" s="1151"/>
      <c r="B4564" s="922" t="s">
        <v>1446</v>
      </c>
      <c r="C4564" s="920" t="s">
        <v>1572</v>
      </c>
      <c r="D4564" s="923" t="s">
        <v>1706</v>
      </c>
      <c r="E4564" s="920" t="s">
        <v>1788</v>
      </c>
      <c r="F4564" s="921">
        <v>20</v>
      </c>
      <c r="G4564" s="920" t="s">
        <v>26859</v>
      </c>
      <c r="H4564" s="922" t="s">
        <v>11280</v>
      </c>
      <c r="I4564" s="923" t="s">
        <v>937</v>
      </c>
    </row>
    <row r="4565" spans="1:9">
      <c r="A4565" s="1151"/>
      <c r="B4565" s="922" t="s">
        <v>20923</v>
      </c>
      <c r="C4565" s="920" t="s">
        <v>1572</v>
      </c>
      <c r="D4565" s="923" t="s">
        <v>20924</v>
      </c>
      <c r="E4565" s="920" t="s">
        <v>1788</v>
      </c>
      <c r="F4565" s="921">
        <v>20</v>
      </c>
      <c r="G4565" s="920" t="s">
        <v>26859</v>
      </c>
      <c r="H4565" s="922" t="s">
        <v>11280</v>
      </c>
      <c r="I4565" s="923" t="s">
        <v>937</v>
      </c>
    </row>
    <row r="4566" spans="1:9">
      <c r="A4566" s="1151"/>
      <c r="B4566" s="922" t="s">
        <v>25182</v>
      </c>
      <c r="C4566" s="920" t="s">
        <v>25183</v>
      </c>
      <c r="D4566" s="923" t="s">
        <v>25184</v>
      </c>
      <c r="E4566" s="920" t="s">
        <v>25185</v>
      </c>
      <c r="F4566" s="921">
        <v>7</v>
      </c>
      <c r="G4566" s="920" t="s">
        <v>26859</v>
      </c>
      <c r="H4566" s="922" t="s">
        <v>10207</v>
      </c>
      <c r="I4566" s="923" t="s">
        <v>929</v>
      </c>
    </row>
    <row r="4567" spans="1:9">
      <c r="A4567" s="1151"/>
      <c r="B4567" s="922" t="s">
        <v>1422</v>
      </c>
      <c r="C4567" s="920" t="s">
        <v>687</v>
      </c>
      <c r="D4567" s="923" t="s">
        <v>1690</v>
      </c>
      <c r="E4567" s="920" t="s">
        <v>23475</v>
      </c>
      <c r="F4567" s="921">
        <v>89</v>
      </c>
      <c r="G4567" s="920" t="s">
        <v>26877</v>
      </c>
      <c r="H4567" s="922" t="s">
        <v>23476</v>
      </c>
      <c r="I4567" s="923" t="s">
        <v>933</v>
      </c>
    </row>
    <row r="4568" spans="1:9">
      <c r="A4568" s="1151"/>
      <c r="B4568" s="922" t="s">
        <v>10231</v>
      </c>
      <c r="C4568" s="920" t="s">
        <v>11696</v>
      </c>
      <c r="D4568" s="923" t="s">
        <v>11697</v>
      </c>
      <c r="E4568" s="920" t="s">
        <v>11698</v>
      </c>
      <c r="F4568" s="921">
        <v>23</v>
      </c>
      <c r="G4568" s="920" t="s">
        <v>26859</v>
      </c>
      <c r="H4568" s="922" t="s">
        <v>505</v>
      </c>
      <c r="I4568" s="923" t="s">
        <v>564</v>
      </c>
    </row>
    <row r="4569" spans="1:9">
      <c r="A4569" s="1151"/>
      <c r="B4569" s="922" t="s">
        <v>1444</v>
      </c>
      <c r="C4569" s="920" t="s">
        <v>1570</v>
      </c>
      <c r="D4569" s="923" t="s">
        <v>1704</v>
      </c>
      <c r="E4569" s="920" t="s">
        <v>1786</v>
      </c>
      <c r="F4569" s="921">
        <v>8</v>
      </c>
      <c r="G4569" s="920" t="s">
        <v>26859</v>
      </c>
      <c r="H4569" s="922" t="s">
        <v>14059</v>
      </c>
      <c r="I4569" s="923" t="s">
        <v>13333</v>
      </c>
    </row>
    <row r="4570" spans="1:9">
      <c r="A4570" s="1151"/>
      <c r="B4570" s="922" t="s">
        <v>1426</v>
      </c>
      <c r="C4570" s="920" t="s">
        <v>716</v>
      </c>
      <c r="D4570" s="923" t="s">
        <v>1693</v>
      </c>
      <c r="E4570" s="920" t="s">
        <v>1772</v>
      </c>
      <c r="F4570" s="921">
        <v>6</v>
      </c>
      <c r="G4570" s="920" t="s">
        <v>26859</v>
      </c>
      <c r="H4570" s="922" t="s">
        <v>1814</v>
      </c>
      <c r="I4570" s="923" t="s">
        <v>937</v>
      </c>
    </row>
    <row r="4571" spans="1:9">
      <c r="A4571" s="1151"/>
      <c r="B4571" s="922" t="s">
        <v>17803</v>
      </c>
      <c r="C4571" s="920" t="s">
        <v>17804</v>
      </c>
      <c r="D4571" s="923" t="s">
        <v>17805</v>
      </c>
      <c r="E4571" s="920" t="s">
        <v>17806</v>
      </c>
      <c r="F4571" s="921">
        <v>5</v>
      </c>
      <c r="G4571" s="920" t="s">
        <v>26859</v>
      </c>
      <c r="H4571" s="922" t="s">
        <v>4804</v>
      </c>
      <c r="I4571" s="923" t="s">
        <v>10926</v>
      </c>
    </row>
    <row r="4572" spans="1:9">
      <c r="A4572" s="1151"/>
      <c r="B4572" s="922" t="s">
        <v>1405</v>
      </c>
      <c r="C4572" s="920" t="s">
        <v>1541</v>
      </c>
      <c r="D4572" s="923" t="s">
        <v>1678</v>
      </c>
      <c r="E4572" s="920" t="s">
        <v>1760</v>
      </c>
      <c r="F4572" s="921">
        <v>3</v>
      </c>
      <c r="G4572" s="920" t="s">
        <v>26859</v>
      </c>
      <c r="H4572" s="922" t="s">
        <v>1823</v>
      </c>
      <c r="I4572" s="923" t="s">
        <v>936</v>
      </c>
    </row>
    <row r="4573" spans="1:9">
      <c r="A4573" s="1151"/>
      <c r="B4573" s="922" t="s">
        <v>11405</v>
      </c>
      <c r="C4573" s="920" t="s">
        <v>3626</v>
      </c>
      <c r="D4573" s="923" t="s">
        <v>11406</v>
      </c>
      <c r="E4573" s="920" t="s">
        <v>11407</v>
      </c>
      <c r="F4573" s="921">
        <v>4</v>
      </c>
      <c r="G4573" s="920" t="s">
        <v>26859</v>
      </c>
      <c r="H4573" s="922"/>
      <c r="I4573" s="923" t="s">
        <v>930</v>
      </c>
    </row>
    <row r="4574" spans="1:9">
      <c r="A4574" s="1151"/>
      <c r="B4574" s="922" t="s">
        <v>1462</v>
      </c>
      <c r="C4574" s="920" t="s">
        <v>1585</v>
      </c>
      <c r="D4574" s="923" t="s">
        <v>1714</v>
      </c>
      <c r="E4574" s="920" t="s">
        <v>1804</v>
      </c>
      <c r="F4574" s="921">
        <v>12</v>
      </c>
      <c r="G4574" s="920" t="s">
        <v>26859</v>
      </c>
      <c r="H4574" s="922" t="s">
        <v>24996</v>
      </c>
      <c r="I4574" s="923" t="s">
        <v>564</v>
      </c>
    </row>
    <row r="4575" spans="1:9">
      <c r="A4575" s="1151"/>
      <c r="B4575" s="922" t="s">
        <v>14295</v>
      </c>
      <c r="C4575" s="920" t="s">
        <v>1602</v>
      </c>
      <c r="D4575" s="923" t="s">
        <v>22493</v>
      </c>
      <c r="E4575" s="920" t="s">
        <v>14296</v>
      </c>
      <c r="F4575" s="921">
        <v>8</v>
      </c>
      <c r="G4575" s="920" t="s">
        <v>26859</v>
      </c>
      <c r="H4575" s="922" t="s">
        <v>1290</v>
      </c>
      <c r="I4575" s="923" t="s">
        <v>931</v>
      </c>
    </row>
    <row r="4576" spans="1:9">
      <c r="A4576" s="1151"/>
      <c r="B4576" s="922" t="s">
        <v>17701</v>
      </c>
      <c r="C4576" s="920" t="s">
        <v>17702</v>
      </c>
      <c r="D4576" s="923" t="s">
        <v>17703</v>
      </c>
      <c r="E4576" s="920" t="s">
        <v>17704</v>
      </c>
      <c r="F4576" s="921">
        <v>3</v>
      </c>
      <c r="G4576" s="920" t="s">
        <v>26859</v>
      </c>
      <c r="H4576" s="922" t="s">
        <v>21889</v>
      </c>
      <c r="I4576" s="923" t="s">
        <v>937</v>
      </c>
    </row>
    <row r="4577" spans="1:9">
      <c r="A4577" s="1151"/>
      <c r="B4577" s="922" t="s">
        <v>17701</v>
      </c>
      <c r="C4577" s="920" t="s">
        <v>17702</v>
      </c>
      <c r="D4577" s="923" t="s">
        <v>17703</v>
      </c>
      <c r="E4577" s="920" t="s">
        <v>17704</v>
      </c>
      <c r="F4577" s="921">
        <v>3</v>
      </c>
      <c r="G4577" s="920" t="s">
        <v>26859</v>
      </c>
      <c r="H4577" s="922" t="s">
        <v>27201</v>
      </c>
      <c r="I4577" s="923" t="s">
        <v>564</v>
      </c>
    </row>
    <row r="4578" spans="1:9">
      <c r="A4578" s="1151"/>
      <c r="B4578" s="922" t="s">
        <v>17701</v>
      </c>
      <c r="C4578" s="920" t="s">
        <v>17702</v>
      </c>
      <c r="D4578" s="923" t="s">
        <v>17703</v>
      </c>
      <c r="E4578" s="920" t="s">
        <v>17704</v>
      </c>
      <c r="F4578" s="921">
        <v>3</v>
      </c>
      <c r="G4578" s="920" t="s">
        <v>26859</v>
      </c>
      <c r="H4578" s="922" t="s">
        <v>27202</v>
      </c>
      <c r="I4578" s="923" t="s">
        <v>937</v>
      </c>
    </row>
    <row r="4579" spans="1:9">
      <c r="A4579" s="1151"/>
      <c r="B4579" s="922" t="s">
        <v>11624</v>
      </c>
      <c r="C4579" s="920" t="s">
        <v>1557</v>
      </c>
      <c r="D4579" s="923" t="s">
        <v>17700</v>
      </c>
      <c r="E4579" s="920" t="s">
        <v>1771</v>
      </c>
      <c r="F4579" s="921">
        <v>6</v>
      </c>
      <c r="G4579" s="920" t="s">
        <v>26859</v>
      </c>
      <c r="H4579" s="922" t="s">
        <v>918</v>
      </c>
      <c r="I4579" s="923" t="s">
        <v>564</v>
      </c>
    </row>
    <row r="4580" spans="1:9">
      <c r="A4580" s="1151"/>
      <c r="B4580" s="922" t="s">
        <v>11624</v>
      </c>
      <c r="C4580" s="920" t="s">
        <v>1557</v>
      </c>
      <c r="D4580" s="923" t="s">
        <v>17700</v>
      </c>
      <c r="E4580" s="920" t="s">
        <v>1771</v>
      </c>
      <c r="F4580" s="921">
        <v>6</v>
      </c>
      <c r="G4580" s="920" t="s">
        <v>26859</v>
      </c>
      <c r="H4580" s="922" t="s">
        <v>918</v>
      </c>
      <c r="I4580" s="923" t="s">
        <v>11287</v>
      </c>
    </row>
    <row r="4581" spans="1:9">
      <c r="A4581" s="1151"/>
      <c r="B4581" s="922" t="s">
        <v>1447</v>
      </c>
      <c r="C4581" s="920" t="s">
        <v>1573</v>
      </c>
      <c r="D4581" s="923" t="s">
        <v>21422</v>
      </c>
      <c r="E4581" s="920" t="s">
        <v>1789</v>
      </c>
      <c r="F4581" s="921">
        <v>16</v>
      </c>
      <c r="G4581" s="920" t="s">
        <v>26859</v>
      </c>
      <c r="H4581" s="922" t="s">
        <v>1836</v>
      </c>
      <c r="I4581" s="923" t="s">
        <v>933</v>
      </c>
    </row>
    <row r="4582" spans="1:9">
      <c r="A4582" s="1151"/>
      <c r="B4582" s="922" t="s">
        <v>25495</v>
      </c>
      <c r="C4582" s="920" t="s">
        <v>15994</v>
      </c>
      <c r="D4582" s="923" t="s">
        <v>25496</v>
      </c>
      <c r="E4582" s="920" t="s">
        <v>15995</v>
      </c>
      <c r="F4582" s="921">
        <v>9</v>
      </c>
      <c r="G4582" s="920" t="s">
        <v>26859</v>
      </c>
      <c r="H4582" s="922" t="s">
        <v>563</v>
      </c>
      <c r="I4582" s="923" t="s">
        <v>11130</v>
      </c>
    </row>
    <row r="4583" spans="1:9">
      <c r="A4583" s="1151"/>
      <c r="B4583" s="922" t="s">
        <v>26641</v>
      </c>
      <c r="C4583" s="920" t="s">
        <v>16390</v>
      </c>
      <c r="D4583" s="923" t="s">
        <v>26642</v>
      </c>
      <c r="E4583" s="920" t="s">
        <v>16391</v>
      </c>
      <c r="F4583" s="921">
        <v>13</v>
      </c>
      <c r="G4583" s="920" t="s">
        <v>10858</v>
      </c>
      <c r="H4583" s="922" t="s">
        <v>563</v>
      </c>
      <c r="I4583" s="923" t="s">
        <v>11101</v>
      </c>
    </row>
    <row r="4584" spans="1:9">
      <c r="A4584" s="1151"/>
      <c r="B4584" s="922" t="s">
        <v>1487</v>
      </c>
      <c r="C4584" s="920" t="s">
        <v>1620</v>
      </c>
      <c r="D4584" s="923" t="s">
        <v>20686</v>
      </c>
      <c r="E4584" s="920"/>
      <c r="F4584" s="920">
        <v>0</v>
      </c>
      <c r="G4584" s="920" t="s">
        <v>26859</v>
      </c>
      <c r="H4584" s="922" t="s">
        <v>505</v>
      </c>
      <c r="I4584" s="923" t="s">
        <v>11503</v>
      </c>
    </row>
    <row r="4585" spans="1:9">
      <c r="A4585" s="1151"/>
      <c r="B4585" s="922" t="s">
        <v>22596</v>
      </c>
      <c r="C4585" s="920" t="s">
        <v>22597</v>
      </c>
      <c r="D4585" s="923" t="s">
        <v>22598</v>
      </c>
      <c r="E4585" s="920" t="s">
        <v>14359</v>
      </c>
      <c r="F4585" s="921">
        <v>5</v>
      </c>
      <c r="G4585" s="920" t="s">
        <v>26859</v>
      </c>
      <c r="H4585" s="922" t="s">
        <v>917</v>
      </c>
      <c r="I4585" s="923" t="s">
        <v>12684</v>
      </c>
    </row>
    <row r="4586" spans="1:9">
      <c r="A4586" s="1151"/>
      <c r="B4586" s="922" t="s">
        <v>24797</v>
      </c>
      <c r="C4586" s="920" t="s">
        <v>3504</v>
      </c>
      <c r="D4586" s="923" t="s">
        <v>24798</v>
      </c>
      <c r="E4586" s="920" t="s">
        <v>24799</v>
      </c>
      <c r="F4586" s="921">
        <v>4</v>
      </c>
      <c r="G4586" s="920" t="s">
        <v>26859</v>
      </c>
      <c r="H4586" s="922" t="s">
        <v>27203</v>
      </c>
      <c r="I4586" s="923" t="s">
        <v>27204</v>
      </c>
    </row>
    <row r="4587" spans="1:9">
      <c r="A4587" s="1151"/>
      <c r="B4587" s="922" t="s">
        <v>26630</v>
      </c>
      <c r="C4587" s="920" t="s">
        <v>16380</v>
      </c>
      <c r="D4587" s="923" t="s">
        <v>26631</v>
      </c>
      <c r="E4587" s="920" t="s">
        <v>16381</v>
      </c>
      <c r="F4587" s="921">
        <v>7</v>
      </c>
      <c r="G4587" s="920" t="s">
        <v>10858</v>
      </c>
      <c r="H4587" s="922" t="s">
        <v>504</v>
      </c>
      <c r="I4587" s="923" t="s">
        <v>20429</v>
      </c>
    </row>
    <row r="4588" spans="1:9">
      <c r="A4588" s="1151"/>
      <c r="B4588" s="922" t="s">
        <v>1472</v>
      </c>
      <c r="C4588" s="920" t="s">
        <v>1601</v>
      </c>
      <c r="D4588" s="923" t="s">
        <v>22592</v>
      </c>
      <c r="E4588" s="920" t="s">
        <v>14358</v>
      </c>
      <c r="F4588" s="921">
        <v>18</v>
      </c>
      <c r="G4588" s="920" t="s">
        <v>26859</v>
      </c>
      <c r="H4588" s="922" t="s">
        <v>917</v>
      </c>
      <c r="I4588" s="923" t="s">
        <v>12684</v>
      </c>
    </row>
    <row r="4589" spans="1:9">
      <c r="A4589" s="1151"/>
      <c r="B4589" s="922" t="s">
        <v>26616</v>
      </c>
      <c r="C4589" s="920" t="s">
        <v>1625</v>
      </c>
      <c r="D4589" s="923" t="s">
        <v>26617</v>
      </c>
      <c r="E4589" s="920" t="s">
        <v>16378</v>
      </c>
      <c r="F4589" s="921">
        <v>8</v>
      </c>
      <c r="G4589" s="920" t="s">
        <v>10858</v>
      </c>
      <c r="H4589" s="922" t="s">
        <v>563</v>
      </c>
      <c r="I4589" s="923" t="s">
        <v>20429</v>
      </c>
    </row>
    <row r="4590" spans="1:9">
      <c r="A4590" s="1151"/>
      <c r="B4590" s="922" t="s">
        <v>26674</v>
      </c>
      <c r="C4590" s="920" t="s">
        <v>14479</v>
      </c>
      <c r="D4590" s="923" t="s">
        <v>26675</v>
      </c>
      <c r="E4590" s="920" t="s">
        <v>14480</v>
      </c>
      <c r="F4590" s="921">
        <v>10</v>
      </c>
      <c r="G4590" s="920" t="s">
        <v>10858</v>
      </c>
      <c r="H4590" s="922" t="s">
        <v>1285</v>
      </c>
      <c r="I4590" s="923" t="s">
        <v>11299</v>
      </c>
    </row>
    <row r="4591" spans="1:9">
      <c r="A4591" s="1151"/>
      <c r="B4591" s="922" t="s">
        <v>26603</v>
      </c>
      <c r="C4591" s="920" t="s">
        <v>1624</v>
      </c>
      <c r="D4591" s="923" t="s">
        <v>26604</v>
      </c>
      <c r="E4591" s="920" t="s">
        <v>16377</v>
      </c>
      <c r="F4591" s="921">
        <v>6</v>
      </c>
      <c r="G4591" s="920" t="s">
        <v>10858</v>
      </c>
      <c r="H4591" s="922" t="s">
        <v>563</v>
      </c>
      <c r="I4591" s="923" t="s">
        <v>11101</v>
      </c>
    </row>
    <row r="4592" spans="1:9">
      <c r="A4592" s="1151"/>
      <c r="B4592" s="922" t="s">
        <v>25393</v>
      </c>
      <c r="C4592" s="920" t="s">
        <v>1616</v>
      </c>
      <c r="D4592" s="923" t="s">
        <v>25394</v>
      </c>
      <c r="E4592" s="920"/>
      <c r="F4592" s="921">
        <v>11</v>
      </c>
      <c r="G4592" s="920" t="s">
        <v>26859</v>
      </c>
      <c r="H4592" s="922" t="s">
        <v>15899</v>
      </c>
      <c r="I4592" s="923" t="s">
        <v>11101</v>
      </c>
    </row>
    <row r="4593" spans="1:9">
      <c r="A4593" s="1151"/>
      <c r="B4593" s="922" t="s">
        <v>1475</v>
      </c>
      <c r="C4593" s="920" t="s">
        <v>1606</v>
      </c>
      <c r="D4593" s="923" t="s">
        <v>21162</v>
      </c>
      <c r="E4593" s="920" t="s">
        <v>13389</v>
      </c>
      <c r="F4593" s="921">
        <v>8</v>
      </c>
      <c r="G4593" s="920" t="s">
        <v>26859</v>
      </c>
      <c r="H4593" s="922" t="s">
        <v>917</v>
      </c>
      <c r="I4593" s="923" t="s">
        <v>12684</v>
      </c>
    </row>
    <row r="4594" spans="1:9">
      <c r="A4594" s="1151"/>
      <c r="B4594" s="922" t="s">
        <v>24442</v>
      </c>
      <c r="C4594" s="920" t="s">
        <v>24443</v>
      </c>
      <c r="D4594" s="923" t="s">
        <v>24444</v>
      </c>
      <c r="E4594" s="920" t="s">
        <v>24445</v>
      </c>
      <c r="F4594" s="921">
        <v>1</v>
      </c>
      <c r="G4594" s="920" t="s">
        <v>26859</v>
      </c>
      <c r="H4594" s="922" t="s">
        <v>900</v>
      </c>
      <c r="I4594" s="923" t="s">
        <v>11503</v>
      </c>
    </row>
    <row r="4595" spans="1:9">
      <c r="A4595" s="1151"/>
      <c r="B4595" s="922" t="s">
        <v>1479</v>
      </c>
      <c r="C4595" s="920" t="s">
        <v>1612</v>
      </c>
      <c r="D4595" s="923" t="s">
        <v>26189</v>
      </c>
      <c r="E4595" s="920" t="s">
        <v>26190</v>
      </c>
      <c r="F4595" s="921">
        <v>1</v>
      </c>
      <c r="G4595" s="920" t="s">
        <v>26877</v>
      </c>
      <c r="H4595" s="922" t="s">
        <v>26191</v>
      </c>
      <c r="I4595" s="923" t="s">
        <v>12094</v>
      </c>
    </row>
    <row r="4596" spans="1:9">
      <c r="A4596" s="1151"/>
      <c r="B4596" s="922" t="s">
        <v>9198</v>
      </c>
      <c r="C4596" s="920" t="s">
        <v>26145</v>
      </c>
      <c r="D4596" s="923" t="s">
        <v>26146</v>
      </c>
      <c r="E4596" s="920" t="s">
        <v>26147</v>
      </c>
      <c r="F4596" s="921">
        <v>6</v>
      </c>
      <c r="G4596" s="920" t="s">
        <v>26859</v>
      </c>
      <c r="H4596" s="922" t="s">
        <v>26148</v>
      </c>
      <c r="I4596" s="923" t="s">
        <v>18882</v>
      </c>
    </row>
    <row r="4597" spans="1:9">
      <c r="A4597" s="1151"/>
      <c r="B4597" s="922" t="s">
        <v>21961</v>
      </c>
      <c r="C4597" s="920" t="s">
        <v>1551</v>
      </c>
      <c r="D4597" s="923" t="s">
        <v>21962</v>
      </c>
      <c r="E4597" s="920" t="s">
        <v>14731</v>
      </c>
      <c r="F4597" s="921">
        <v>4</v>
      </c>
      <c r="G4597" s="920" t="s">
        <v>26859</v>
      </c>
      <c r="H4597" s="922" t="s">
        <v>917</v>
      </c>
      <c r="I4597" s="923" t="s">
        <v>11560</v>
      </c>
    </row>
    <row r="4598" spans="1:9">
      <c r="A4598" s="1151"/>
      <c r="B4598" s="922" t="s">
        <v>1484</v>
      </c>
      <c r="C4598" s="920" t="s">
        <v>11502</v>
      </c>
      <c r="D4598" s="923" t="s">
        <v>17460</v>
      </c>
      <c r="E4598" s="920" t="s">
        <v>17461</v>
      </c>
      <c r="F4598" s="921">
        <v>16</v>
      </c>
      <c r="G4598" s="920" t="s">
        <v>26859</v>
      </c>
      <c r="H4598" s="922" t="s">
        <v>1290</v>
      </c>
      <c r="I4598" s="923" t="s">
        <v>27205</v>
      </c>
    </row>
    <row r="4599" spans="1:9">
      <c r="A4599" s="1151"/>
      <c r="B4599" s="922" t="s">
        <v>16387</v>
      </c>
      <c r="C4599" s="920" t="s">
        <v>1613</v>
      </c>
      <c r="D4599" s="923" t="s">
        <v>25289</v>
      </c>
      <c r="E4599" s="920" t="s">
        <v>25290</v>
      </c>
      <c r="F4599" s="921">
        <v>12</v>
      </c>
      <c r="G4599" s="920" t="s">
        <v>26859</v>
      </c>
      <c r="H4599" s="922" t="s">
        <v>25291</v>
      </c>
      <c r="I4599" s="923" t="s">
        <v>11503</v>
      </c>
    </row>
    <row r="4600" spans="1:9">
      <c r="A4600" s="1151"/>
      <c r="B4600" s="922" t="s">
        <v>26441</v>
      </c>
      <c r="C4600" s="920" t="s">
        <v>1626</v>
      </c>
      <c r="D4600" s="923" t="s">
        <v>26442</v>
      </c>
      <c r="E4600" s="920" t="s">
        <v>16342</v>
      </c>
      <c r="F4600" s="921">
        <v>11</v>
      </c>
      <c r="G4600" s="920" t="s">
        <v>10858</v>
      </c>
      <c r="H4600" s="922" t="s">
        <v>14388</v>
      </c>
      <c r="I4600" s="923" t="s">
        <v>20429</v>
      </c>
    </row>
    <row r="4601" spans="1:9">
      <c r="A4601" s="1151"/>
      <c r="B4601" s="922" t="s">
        <v>1489</v>
      </c>
      <c r="C4601" s="920" t="s">
        <v>1623</v>
      </c>
      <c r="D4601" s="923" t="s">
        <v>19126</v>
      </c>
      <c r="E4601" s="920"/>
      <c r="F4601" s="921">
        <v>2</v>
      </c>
      <c r="G4601" s="920" t="s">
        <v>26859</v>
      </c>
      <c r="H4601" s="922" t="s">
        <v>505</v>
      </c>
      <c r="I4601" s="923" t="s">
        <v>11101</v>
      </c>
    </row>
    <row r="4602" spans="1:9">
      <c r="A4602" s="1151"/>
      <c r="B4602" s="922" t="s">
        <v>26431</v>
      </c>
      <c r="C4602" s="920" t="s">
        <v>1627</v>
      </c>
      <c r="D4602" s="923" t="s">
        <v>26432</v>
      </c>
      <c r="E4602" s="920" t="s">
        <v>15846</v>
      </c>
      <c r="F4602" s="921">
        <v>13</v>
      </c>
      <c r="G4602" s="920" t="s">
        <v>10858</v>
      </c>
      <c r="H4602" s="922" t="s">
        <v>14388</v>
      </c>
      <c r="I4602" s="923" t="s">
        <v>20429</v>
      </c>
    </row>
    <row r="4603" spans="1:9">
      <c r="A4603" s="1151"/>
      <c r="B4603" s="922" t="s">
        <v>25026</v>
      </c>
      <c r="C4603" s="920" t="s">
        <v>25027</v>
      </c>
      <c r="D4603" s="923" t="s">
        <v>25028</v>
      </c>
      <c r="E4603" s="920"/>
      <c r="F4603" s="921">
        <v>12</v>
      </c>
      <c r="G4603" s="920" t="s">
        <v>26859</v>
      </c>
      <c r="H4603" s="922" t="s">
        <v>890</v>
      </c>
      <c r="I4603" s="923" t="s">
        <v>11101</v>
      </c>
    </row>
    <row r="4604" spans="1:9">
      <c r="A4604" s="1151"/>
      <c r="B4604" s="922" t="s">
        <v>26423</v>
      </c>
      <c r="C4604" s="920" t="s">
        <v>12101</v>
      </c>
      <c r="D4604" s="923" t="s">
        <v>26424</v>
      </c>
      <c r="E4604" s="920" t="s">
        <v>26425</v>
      </c>
      <c r="F4604" s="921">
        <v>12</v>
      </c>
      <c r="G4604" s="920" t="s">
        <v>10858</v>
      </c>
      <c r="H4604" s="922" t="s">
        <v>27206</v>
      </c>
      <c r="I4604" s="923" t="s">
        <v>11299</v>
      </c>
    </row>
    <row r="4605" spans="1:9">
      <c r="A4605" s="1151"/>
      <c r="B4605" s="922" t="s">
        <v>26421</v>
      </c>
      <c r="C4605" s="920" t="s">
        <v>12099</v>
      </c>
      <c r="D4605" s="923" t="s">
        <v>26422</v>
      </c>
      <c r="E4605" s="920" t="s">
        <v>1731</v>
      </c>
      <c r="F4605" s="921">
        <v>9</v>
      </c>
      <c r="G4605" s="920" t="s">
        <v>10858</v>
      </c>
      <c r="H4605" s="922" t="s">
        <v>926</v>
      </c>
      <c r="I4605" s="923" t="s">
        <v>20429</v>
      </c>
    </row>
    <row r="4606" spans="1:9">
      <c r="A4606" s="1151"/>
      <c r="B4606" s="922" t="s">
        <v>24783</v>
      </c>
      <c r="C4606" s="920" t="s">
        <v>24784</v>
      </c>
      <c r="D4606" s="923" t="s">
        <v>24785</v>
      </c>
      <c r="E4606" s="920" t="s">
        <v>24206</v>
      </c>
      <c r="F4606" s="921">
        <v>1</v>
      </c>
      <c r="G4606" s="920" t="s">
        <v>26859</v>
      </c>
      <c r="H4606" s="922" t="s">
        <v>5176</v>
      </c>
      <c r="I4606" s="923" t="s">
        <v>11503</v>
      </c>
    </row>
    <row r="4607" spans="1:9">
      <c r="A4607" s="1151"/>
      <c r="B4607" s="922" t="s">
        <v>11945</v>
      </c>
      <c r="C4607" s="920" t="s">
        <v>1591</v>
      </c>
      <c r="D4607" s="923" t="s">
        <v>23800</v>
      </c>
      <c r="E4607" s="920" t="s">
        <v>11946</v>
      </c>
      <c r="F4607" s="921">
        <v>46</v>
      </c>
      <c r="G4607" s="920" t="s">
        <v>10858</v>
      </c>
      <c r="H4607" s="922" t="s">
        <v>27207</v>
      </c>
      <c r="I4607" s="923" t="s">
        <v>11503</v>
      </c>
    </row>
    <row r="4608" spans="1:9">
      <c r="A4608" s="1151"/>
      <c r="B4608" s="922" t="s">
        <v>21517</v>
      </c>
      <c r="C4608" s="920" t="s">
        <v>21518</v>
      </c>
      <c r="D4608" s="923" t="s">
        <v>21519</v>
      </c>
      <c r="E4608" s="920" t="s">
        <v>21520</v>
      </c>
      <c r="F4608" s="921">
        <v>8</v>
      </c>
      <c r="G4608" s="920" t="s">
        <v>26859</v>
      </c>
      <c r="H4608" s="922" t="s">
        <v>900</v>
      </c>
      <c r="I4608" s="923" t="s">
        <v>11503</v>
      </c>
    </row>
    <row r="4609" spans="1:9">
      <c r="A4609" s="1151"/>
      <c r="B4609" s="922" t="s">
        <v>18206</v>
      </c>
      <c r="C4609" s="920" t="s">
        <v>1608</v>
      </c>
      <c r="D4609" s="923" t="s">
        <v>18207</v>
      </c>
      <c r="E4609" s="920" t="s">
        <v>18208</v>
      </c>
      <c r="F4609" s="921">
        <v>4</v>
      </c>
      <c r="G4609" s="920" t="s">
        <v>26859</v>
      </c>
      <c r="H4609" s="922" t="s">
        <v>27208</v>
      </c>
      <c r="I4609" s="923" t="s">
        <v>11503</v>
      </c>
    </row>
    <row r="4610" spans="1:9">
      <c r="A4610" s="1151"/>
      <c r="B4610" s="922" t="s">
        <v>11871</v>
      </c>
      <c r="C4610" s="920" t="s">
        <v>1608</v>
      </c>
      <c r="D4610" s="923" t="s">
        <v>18205</v>
      </c>
      <c r="E4610" s="920" t="s">
        <v>11872</v>
      </c>
      <c r="F4610" s="921">
        <v>30</v>
      </c>
      <c r="G4610" s="920" t="s">
        <v>26859</v>
      </c>
      <c r="H4610" s="922" t="s">
        <v>27209</v>
      </c>
      <c r="I4610" s="923" t="s">
        <v>11503</v>
      </c>
    </row>
    <row r="4611" spans="1:9">
      <c r="A4611" s="1152"/>
      <c r="B4611" s="922" t="s">
        <v>18121</v>
      </c>
      <c r="C4611" s="920" t="s">
        <v>18122</v>
      </c>
      <c r="D4611" s="923" t="s">
        <v>24219</v>
      </c>
      <c r="E4611" s="920" t="s">
        <v>18124</v>
      </c>
      <c r="F4611" s="921">
        <v>29</v>
      </c>
      <c r="G4611" s="920" t="s">
        <v>26861</v>
      </c>
      <c r="H4611" s="922" t="s">
        <v>27210</v>
      </c>
      <c r="I4611" s="923" t="s">
        <v>11503</v>
      </c>
    </row>
    <row r="4612" spans="1:9">
      <c r="A4612" s="1150" t="s">
        <v>16725</v>
      </c>
      <c r="B4612" s="922" t="s">
        <v>24413</v>
      </c>
      <c r="C4612" s="920" t="s">
        <v>12472</v>
      </c>
      <c r="D4612" s="923" t="s">
        <v>24414</v>
      </c>
      <c r="E4612" s="920"/>
      <c r="F4612" s="921">
        <v>1</v>
      </c>
      <c r="G4612" s="920" t="s">
        <v>26859</v>
      </c>
      <c r="H4612" s="922"/>
      <c r="I4612" s="923" t="s">
        <v>929</v>
      </c>
    </row>
    <row r="4613" spans="1:9">
      <c r="A4613" s="1151"/>
      <c r="B4613" s="922" t="s">
        <v>26133</v>
      </c>
      <c r="C4613" s="920" t="s">
        <v>26134</v>
      </c>
      <c r="D4613" s="923" t="s">
        <v>26135</v>
      </c>
      <c r="E4613" s="920" t="s">
        <v>26136</v>
      </c>
      <c r="F4613" s="921">
        <v>1</v>
      </c>
      <c r="G4613" s="920" t="s">
        <v>26859</v>
      </c>
      <c r="H4613" s="922" t="s">
        <v>4804</v>
      </c>
      <c r="I4613" s="923" t="s">
        <v>938</v>
      </c>
    </row>
    <row r="4614" spans="1:9">
      <c r="A4614" s="1151"/>
      <c r="B4614" s="922" t="s">
        <v>7354</v>
      </c>
      <c r="C4614" s="920" t="s">
        <v>7520</v>
      </c>
      <c r="D4614" s="923" t="s">
        <v>24105</v>
      </c>
      <c r="E4614" s="920" t="s">
        <v>24032</v>
      </c>
      <c r="F4614" s="921">
        <v>1</v>
      </c>
      <c r="G4614" s="920" t="s">
        <v>26859</v>
      </c>
      <c r="H4614" s="922" t="s">
        <v>4812</v>
      </c>
      <c r="I4614" s="923" t="s">
        <v>10945</v>
      </c>
    </row>
    <row r="4615" spans="1:9">
      <c r="A4615" s="1151"/>
      <c r="B4615" s="922" t="s">
        <v>7368</v>
      </c>
      <c r="C4615" s="920" t="s">
        <v>7540</v>
      </c>
      <c r="D4615" s="923" t="s">
        <v>26124</v>
      </c>
      <c r="E4615" s="920" t="s">
        <v>26125</v>
      </c>
      <c r="F4615" s="921">
        <v>1</v>
      </c>
      <c r="G4615" s="920" t="s">
        <v>26859</v>
      </c>
      <c r="H4615" s="922"/>
      <c r="I4615" s="923" t="s">
        <v>929</v>
      </c>
    </row>
    <row r="4616" spans="1:9" ht="27">
      <c r="A4616" s="1151"/>
      <c r="B4616" s="922" t="s">
        <v>7343</v>
      </c>
      <c r="C4616" s="920" t="s">
        <v>7499</v>
      </c>
      <c r="D4616" s="923" t="s">
        <v>16700</v>
      </c>
      <c r="E4616" s="920"/>
      <c r="F4616" s="921">
        <v>1</v>
      </c>
      <c r="G4616" s="920" t="s">
        <v>26859</v>
      </c>
      <c r="H4616" s="922" t="s">
        <v>4812</v>
      </c>
      <c r="I4616" s="923" t="s">
        <v>17065</v>
      </c>
    </row>
    <row r="4617" spans="1:9">
      <c r="A4617" s="1151"/>
      <c r="B4617" s="922" t="s">
        <v>7329</v>
      </c>
      <c r="C4617" s="920" t="s">
        <v>7499</v>
      </c>
      <c r="D4617" s="923" t="s">
        <v>7657</v>
      </c>
      <c r="E4617" s="920"/>
      <c r="F4617" s="921">
        <v>1</v>
      </c>
      <c r="G4617" s="920" t="s">
        <v>26859</v>
      </c>
      <c r="H4617" s="922" t="s">
        <v>4812</v>
      </c>
      <c r="I4617" s="923" t="s">
        <v>10945</v>
      </c>
    </row>
    <row r="4618" spans="1:9">
      <c r="A4618" s="1151"/>
      <c r="B4618" s="922" t="s">
        <v>7340</v>
      </c>
      <c r="C4618" s="920" t="s">
        <v>719</v>
      </c>
      <c r="D4618" s="923" t="s">
        <v>7662</v>
      </c>
      <c r="E4618" s="920" t="s">
        <v>7807</v>
      </c>
      <c r="F4618" s="921">
        <v>20</v>
      </c>
      <c r="G4618" s="920" t="s">
        <v>26859</v>
      </c>
      <c r="H4618" s="922"/>
      <c r="I4618" s="923" t="s">
        <v>933</v>
      </c>
    </row>
    <row r="4619" spans="1:9">
      <c r="A4619" s="1151"/>
      <c r="B4619" s="922" t="s">
        <v>7221</v>
      </c>
      <c r="C4619" s="920" t="s">
        <v>7411</v>
      </c>
      <c r="D4619" s="923" t="s">
        <v>7579</v>
      </c>
      <c r="E4619" s="920"/>
      <c r="F4619" s="921">
        <v>3</v>
      </c>
      <c r="G4619" s="920" t="s">
        <v>26859</v>
      </c>
      <c r="H4619" s="922" t="s">
        <v>7835</v>
      </c>
      <c r="I4619" s="923" t="s">
        <v>11281</v>
      </c>
    </row>
    <row r="4620" spans="1:9">
      <c r="A4620" s="1151"/>
      <c r="B4620" s="922" t="s">
        <v>7186</v>
      </c>
      <c r="C4620" s="920" t="s">
        <v>7384</v>
      </c>
      <c r="D4620" s="923" t="s">
        <v>7556</v>
      </c>
      <c r="E4620" s="920" t="s">
        <v>7679</v>
      </c>
      <c r="F4620" s="921">
        <v>2</v>
      </c>
      <c r="G4620" s="920" t="s">
        <v>26859</v>
      </c>
      <c r="H4620" s="922" t="s">
        <v>4735</v>
      </c>
      <c r="I4620" s="923" t="s">
        <v>938</v>
      </c>
    </row>
    <row r="4621" spans="1:9">
      <c r="A4621" s="1151"/>
      <c r="B4621" s="922" t="s">
        <v>7269</v>
      </c>
      <c r="C4621" s="920" t="s">
        <v>7453</v>
      </c>
      <c r="D4621" s="923" t="s">
        <v>7614</v>
      </c>
      <c r="E4621" s="920" t="s">
        <v>7753</v>
      </c>
      <c r="F4621" s="921">
        <v>9</v>
      </c>
      <c r="G4621" s="920" t="s">
        <v>26859</v>
      </c>
      <c r="H4621" s="922" t="s">
        <v>27211</v>
      </c>
      <c r="I4621" s="923" t="s">
        <v>11287</v>
      </c>
    </row>
    <row r="4622" spans="1:9">
      <c r="A4622" s="1151"/>
      <c r="B4622" s="922" t="s">
        <v>20825</v>
      </c>
      <c r="C4622" s="920" t="s">
        <v>22440</v>
      </c>
      <c r="D4622" s="923" t="s">
        <v>22441</v>
      </c>
      <c r="E4622" s="920" t="s">
        <v>22442</v>
      </c>
      <c r="F4622" s="921">
        <v>0</v>
      </c>
      <c r="G4622" s="920" t="s">
        <v>26859</v>
      </c>
      <c r="H4622" s="922" t="s">
        <v>27212</v>
      </c>
      <c r="I4622" s="923" t="s">
        <v>564</v>
      </c>
    </row>
    <row r="4623" spans="1:9">
      <c r="A4623" s="1151"/>
      <c r="B4623" s="922" t="s">
        <v>23573</v>
      </c>
      <c r="C4623" s="920" t="s">
        <v>23574</v>
      </c>
      <c r="D4623" s="923" t="s">
        <v>7568</v>
      </c>
      <c r="E4623" s="920" t="s">
        <v>23575</v>
      </c>
      <c r="F4623" s="921">
        <v>32</v>
      </c>
      <c r="G4623" s="920" t="s">
        <v>26877</v>
      </c>
      <c r="H4623" s="922" t="s">
        <v>14893</v>
      </c>
      <c r="I4623" s="923" t="s">
        <v>564</v>
      </c>
    </row>
    <row r="4624" spans="1:9">
      <c r="A4624" s="1151"/>
      <c r="B4624" s="922" t="s">
        <v>23573</v>
      </c>
      <c r="C4624" s="920" t="s">
        <v>23574</v>
      </c>
      <c r="D4624" s="923" t="s">
        <v>7568</v>
      </c>
      <c r="E4624" s="920" t="s">
        <v>23575</v>
      </c>
      <c r="F4624" s="921">
        <v>32</v>
      </c>
      <c r="G4624" s="920" t="s">
        <v>26877</v>
      </c>
      <c r="H4624" s="922" t="s">
        <v>899</v>
      </c>
      <c r="I4624" s="923" t="s">
        <v>13595</v>
      </c>
    </row>
    <row r="4625" spans="1:9">
      <c r="A4625" s="1151"/>
      <c r="B4625" s="922" t="s">
        <v>7237</v>
      </c>
      <c r="C4625" s="920" t="s">
        <v>7424</v>
      </c>
      <c r="D4625" s="923" t="s">
        <v>23908</v>
      </c>
      <c r="E4625" s="920" t="s">
        <v>7723</v>
      </c>
      <c r="F4625" s="921">
        <v>5</v>
      </c>
      <c r="G4625" s="920" t="s">
        <v>10858</v>
      </c>
      <c r="H4625" s="922" t="s">
        <v>13929</v>
      </c>
      <c r="I4625" s="923" t="s">
        <v>931</v>
      </c>
    </row>
    <row r="4626" spans="1:9" ht="40.5">
      <c r="A4626" s="1151"/>
      <c r="B4626" s="922" t="s">
        <v>21491</v>
      </c>
      <c r="C4626" s="920" t="s">
        <v>6329</v>
      </c>
      <c r="D4626" s="923" t="s">
        <v>21492</v>
      </c>
      <c r="E4626" s="920" t="s">
        <v>7779</v>
      </c>
      <c r="F4626" s="921">
        <v>51</v>
      </c>
      <c r="G4626" s="920" t="s">
        <v>26859</v>
      </c>
      <c r="H4626" s="922" t="s">
        <v>1836</v>
      </c>
      <c r="I4626" s="923" t="s">
        <v>21493</v>
      </c>
    </row>
    <row r="4627" spans="1:9">
      <c r="A4627" s="1151"/>
      <c r="B4627" s="922" t="s">
        <v>7309</v>
      </c>
      <c r="C4627" s="920" t="s">
        <v>7484</v>
      </c>
      <c r="D4627" s="923" t="s">
        <v>7642</v>
      </c>
      <c r="E4627" s="920" t="s">
        <v>7780</v>
      </c>
      <c r="F4627" s="921">
        <v>2</v>
      </c>
      <c r="G4627" s="920" t="s">
        <v>26859</v>
      </c>
      <c r="H4627" s="922" t="s">
        <v>20796</v>
      </c>
      <c r="I4627" s="923" t="s">
        <v>18115</v>
      </c>
    </row>
    <row r="4628" spans="1:9">
      <c r="A4628" s="1151"/>
      <c r="B4628" s="922" t="s">
        <v>7265</v>
      </c>
      <c r="C4628" s="920" t="s">
        <v>6282</v>
      </c>
      <c r="D4628" s="923" t="s">
        <v>7610</v>
      </c>
      <c r="E4628" s="920" t="s">
        <v>7749</v>
      </c>
      <c r="F4628" s="921">
        <v>7</v>
      </c>
      <c r="G4628" s="920" t="s">
        <v>26859</v>
      </c>
      <c r="H4628" s="922" t="s">
        <v>12914</v>
      </c>
      <c r="I4628" s="923" t="s">
        <v>935</v>
      </c>
    </row>
    <row r="4629" spans="1:9">
      <c r="A4629" s="1151"/>
      <c r="B4629" s="922" t="s">
        <v>7296</v>
      </c>
      <c r="C4629" s="920" t="s">
        <v>7474</v>
      </c>
      <c r="D4629" s="923" t="s">
        <v>17253</v>
      </c>
      <c r="E4629" s="920" t="s">
        <v>7769</v>
      </c>
      <c r="F4629" s="921">
        <v>11</v>
      </c>
      <c r="G4629" s="920" t="s">
        <v>26859</v>
      </c>
      <c r="H4629" s="922" t="s">
        <v>27213</v>
      </c>
      <c r="I4629" s="923" t="s">
        <v>13609</v>
      </c>
    </row>
    <row r="4630" spans="1:9">
      <c r="A4630" s="1151"/>
      <c r="B4630" s="922" t="s">
        <v>21286</v>
      </c>
      <c r="C4630" s="920" t="s">
        <v>21287</v>
      </c>
      <c r="D4630" s="923" t="s">
        <v>21288</v>
      </c>
      <c r="E4630" s="920" t="s">
        <v>21289</v>
      </c>
      <c r="F4630" s="921">
        <v>8</v>
      </c>
      <c r="G4630" s="920" t="s">
        <v>26859</v>
      </c>
      <c r="H4630" s="922" t="s">
        <v>10175</v>
      </c>
      <c r="I4630" s="923" t="s">
        <v>933</v>
      </c>
    </row>
    <row r="4631" spans="1:9">
      <c r="A4631" s="1151"/>
      <c r="B4631" s="922" t="s">
        <v>26197</v>
      </c>
      <c r="C4631" s="920" t="s">
        <v>26198</v>
      </c>
      <c r="D4631" s="923" t="s">
        <v>26199</v>
      </c>
      <c r="E4631" s="920"/>
      <c r="F4631" s="921">
        <v>4</v>
      </c>
      <c r="G4631" s="920" t="s">
        <v>26877</v>
      </c>
      <c r="H4631" s="922" t="s">
        <v>26200</v>
      </c>
      <c r="I4631" s="923" t="s">
        <v>934</v>
      </c>
    </row>
    <row r="4632" spans="1:9">
      <c r="A4632" s="1151"/>
      <c r="B4632" s="922" t="s">
        <v>14481</v>
      </c>
      <c r="C4632" s="920" t="s">
        <v>3781</v>
      </c>
      <c r="D4632" s="923" t="s">
        <v>14482</v>
      </c>
      <c r="E4632" s="920" t="s">
        <v>14483</v>
      </c>
      <c r="F4632" s="921">
        <v>2</v>
      </c>
      <c r="G4632" s="920" t="s">
        <v>26859</v>
      </c>
      <c r="H4632" s="922" t="s">
        <v>22850</v>
      </c>
      <c r="I4632" s="923" t="s">
        <v>937</v>
      </c>
    </row>
    <row r="4633" spans="1:9">
      <c r="A4633" s="1151"/>
      <c r="B4633" s="922" t="s">
        <v>7307</v>
      </c>
      <c r="C4633" s="920" t="s">
        <v>7482</v>
      </c>
      <c r="D4633" s="923" t="s">
        <v>20755</v>
      </c>
      <c r="E4633" s="920" t="s">
        <v>7777</v>
      </c>
      <c r="F4633" s="921">
        <v>42</v>
      </c>
      <c r="G4633" s="920" t="s">
        <v>26859</v>
      </c>
      <c r="H4633" s="922" t="s">
        <v>2057</v>
      </c>
      <c r="I4633" s="923" t="s">
        <v>931</v>
      </c>
    </row>
    <row r="4634" spans="1:9">
      <c r="A4634" s="1151"/>
      <c r="B4634" s="922" t="s">
        <v>26081</v>
      </c>
      <c r="C4634" s="920" t="s">
        <v>7526</v>
      </c>
      <c r="D4634" s="923" t="s">
        <v>26082</v>
      </c>
      <c r="E4634" s="920"/>
      <c r="F4634" s="921">
        <v>0</v>
      </c>
      <c r="G4634" s="920" t="s">
        <v>26859</v>
      </c>
      <c r="H4634" s="922"/>
      <c r="I4634" s="923" t="s">
        <v>21797</v>
      </c>
    </row>
    <row r="4635" spans="1:9">
      <c r="A4635" s="1151"/>
      <c r="B4635" s="922" t="s">
        <v>7271</v>
      </c>
      <c r="C4635" s="920" t="s">
        <v>7455</v>
      </c>
      <c r="D4635" s="923" t="s">
        <v>7616</v>
      </c>
      <c r="E4635" s="920" t="s">
        <v>7700</v>
      </c>
      <c r="F4635" s="921">
        <v>6</v>
      </c>
      <c r="G4635" s="920" t="s">
        <v>26859</v>
      </c>
      <c r="H4635" s="922" t="s">
        <v>4735</v>
      </c>
      <c r="I4635" s="923" t="s">
        <v>938</v>
      </c>
    </row>
    <row r="4636" spans="1:9">
      <c r="A4636" s="1151"/>
      <c r="B4636" s="922" t="s">
        <v>20728</v>
      </c>
      <c r="C4636" s="920" t="s">
        <v>20729</v>
      </c>
      <c r="D4636" s="923" t="s">
        <v>20730</v>
      </c>
      <c r="E4636" s="920" t="s">
        <v>20731</v>
      </c>
      <c r="F4636" s="921">
        <v>2</v>
      </c>
      <c r="G4636" s="920" t="s">
        <v>26859</v>
      </c>
      <c r="H4636" s="922" t="s">
        <v>20732</v>
      </c>
      <c r="I4636" s="923" t="s">
        <v>18310</v>
      </c>
    </row>
    <row r="4637" spans="1:9" ht="27">
      <c r="A4637" s="1151"/>
      <c r="B4637" s="922" t="s">
        <v>11035</v>
      </c>
      <c r="C4637" s="920" t="s">
        <v>11036</v>
      </c>
      <c r="D4637" s="923" t="s">
        <v>11037</v>
      </c>
      <c r="E4637" s="920" t="s">
        <v>11038</v>
      </c>
      <c r="F4637" s="921">
        <v>14</v>
      </c>
      <c r="G4637" s="920" t="s">
        <v>26859</v>
      </c>
      <c r="H4637" s="922" t="s">
        <v>4735</v>
      </c>
      <c r="I4637" s="923" t="s">
        <v>14568</v>
      </c>
    </row>
    <row r="4638" spans="1:9">
      <c r="A4638" s="1151"/>
      <c r="B4638" s="922" t="s">
        <v>7345</v>
      </c>
      <c r="C4638" s="920" t="s">
        <v>7512</v>
      </c>
      <c r="D4638" s="923" t="s">
        <v>7665</v>
      </c>
      <c r="E4638" s="920"/>
      <c r="F4638" s="921">
        <v>1</v>
      </c>
      <c r="G4638" s="920" t="s">
        <v>26859</v>
      </c>
      <c r="H4638" s="922" t="s">
        <v>24089</v>
      </c>
      <c r="I4638" s="923" t="s">
        <v>10945</v>
      </c>
    </row>
    <row r="4639" spans="1:9">
      <c r="A4639" s="1151"/>
      <c r="B4639" s="922" t="s">
        <v>16198</v>
      </c>
      <c r="C4639" s="920" t="s">
        <v>16199</v>
      </c>
      <c r="D4639" s="923" t="s">
        <v>16200</v>
      </c>
      <c r="E4639" s="920" t="s">
        <v>16201</v>
      </c>
      <c r="F4639" s="921">
        <v>0</v>
      </c>
      <c r="G4639" s="920" t="s">
        <v>26859</v>
      </c>
      <c r="H4639" s="922"/>
      <c r="I4639" s="923" t="s">
        <v>21816</v>
      </c>
    </row>
    <row r="4640" spans="1:9" ht="27">
      <c r="A4640" s="1151"/>
      <c r="B4640" s="922" t="s">
        <v>14256</v>
      </c>
      <c r="C4640" s="920" t="s">
        <v>14257</v>
      </c>
      <c r="D4640" s="923" t="s">
        <v>14258</v>
      </c>
      <c r="E4640" s="920" t="s">
        <v>22433</v>
      </c>
      <c r="F4640" s="921">
        <v>14</v>
      </c>
      <c r="G4640" s="920" t="s">
        <v>26859</v>
      </c>
      <c r="H4640" s="922" t="s">
        <v>14090</v>
      </c>
      <c r="I4640" s="923" t="s">
        <v>11607</v>
      </c>
    </row>
    <row r="4641" spans="1:9">
      <c r="A4641" s="1151"/>
      <c r="B4641" s="922" t="s">
        <v>7286</v>
      </c>
      <c r="C4641" s="920" t="s">
        <v>7466</v>
      </c>
      <c r="D4641" s="923" t="s">
        <v>28671</v>
      </c>
      <c r="E4641" s="920" t="s">
        <v>7762</v>
      </c>
      <c r="F4641" s="921">
        <v>17</v>
      </c>
      <c r="G4641" s="920" t="s">
        <v>26859</v>
      </c>
      <c r="H4641" s="922" t="s">
        <v>27214</v>
      </c>
      <c r="I4641" s="923" t="s">
        <v>564</v>
      </c>
    </row>
    <row r="4642" spans="1:9">
      <c r="A4642" s="1151"/>
      <c r="B4642" s="922" t="s">
        <v>12842</v>
      </c>
      <c r="C4642" s="920" t="s">
        <v>3779</v>
      </c>
      <c r="D4642" s="923" t="s">
        <v>12843</v>
      </c>
      <c r="E4642" s="920" t="s">
        <v>12844</v>
      </c>
      <c r="F4642" s="921">
        <v>2</v>
      </c>
      <c r="G4642" s="920" t="s">
        <v>26859</v>
      </c>
      <c r="H4642" s="922" t="s">
        <v>12845</v>
      </c>
      <c r="I4642" s="923" t="s">
        <v>932</v>
      </c>
    </row>
    <row r="4643" spans="1:9">
      <c r="A4643" s="1151"/>
      <c r="B4643" s="922" t="s">
        <v>7335</v>
      </c>
      <c r="C4643" s="920" t="s">
        <v>7505</v>
      </c>
      <c r="D4643" s="923" t="s">
        <v>7660</v>
      </c>
      <c r="E4643" s="920" t="s">
        <v>7802</v>
      </c>
      <c r="F4643" s="921">
        <v>25</v>
      </c>
      <c r="G4643" s="920" t="s">
        <v>26859</v>
      </c>
      <c r="H4643" s="922" t="s">
        <v>7846</v>
      </c>
      <c r="I4643" s="923" t="s">
        <v>564</v>
      </c>
    </row>
    <row r="4644" spans="1:9">
      <c r="A4644" s="1151"/>
      <c r="B4644" s="922" t="s">
        <v>7187</v>
      </c>
      <c r="C4644" s="920" t="s">
        <v>7386</v>
      </c>
      <c r="D4644" s="923" t="s">
        <v>7557</v>
      </c>
      <c r="E4644" s="920" t="s">
        <v>7680</v>
      </c>
      <c r="F4644" s="921">
        <v>50</v>
      </c>
      <c r="G4644" s="920" t="s">
        <v>26877</v>
      </c>
      <c r="H4644" s="922" t="s">
        <v>21260</v>
      </c>
      <c r="I4644" s="923" t="s">
        <v>1851</v>
      </c>
    </row>
    <row r="4645" spans="1:9">
      <c r="A4645" s="1151"/>
      <c r="B4645" s="922" t="s">
        <v>7187</v>
      </c>
      <c r="C4645" s="920" t="s">
        <v>7386</v>
      </c>
      <c r="D4645" s="923" t="s">
        <v>7557</v>
      </c>
      <c r="E4645" s="920" t="s">
        <v>21285</v>
      </c>
      <c r="F4645" s="921">
        <v>50</v>
      </c>
      <c r="G4645" s="920" t="s">
        <v>26859</v>
      </c>
      <c r="H4645" s="922" t="s">
        <v>21260</v>
      </c>
      <c r="I4645" s="923" t="s">
        <v>1851</v>
      </c>
    </row>
    <row r="4646" spans="1:9">
      <c r="A4646" s="1151"/>
      <c r="B4646" s="922" t="s">
        <v>7253</v>
      </c>
      <c r="C4646" s="920" t="s">
        <v>7440</v>
      </c>
      <c r="D4646" s="923" t="s">
        <v>20612</v>
      </c>
      <c r="E4646" s="920" t="s">
        <v>7737</v>
      </c>
      <c r="F4646" s="921">
        <v>9</v>
      </c>
      <c r="G4646" s="920" t="s">
        <v>26859</v>
      </c>
      <c r="H4646" s="922" t="s">
        <v>20613</v>
      </c>
      <c r="I4646" s="923" t="s">
        <v>937</v>
      </c>
    </row>
    <row r="4647" spans="1:9">
      <c r="A4647" s="1151"/>
      <c r="B4647" s="922" t="s">
        <v>7348</v>
      </c>
      <c r="C4647" s="920" t="s">
        <v>7511</v>
      </c>
      <c r="D4647" s="923" t="s">
        <v>7668</v>
      </c>
      <c r="E4647" s="920" t="s">
        <v>24032</v>
      </c>
      <c r="F4647" s="921">
        <v>1</v>
      </c>
      <c r="G4647" s="920" t="s">
        <v>26859</v>
      </c>
      <c r="H4647" s="922" t="s">
        <v>4812</v>
      </c>
      <c r="I4647" s="923" t="s">
        <v>941</v>
      </c>
    </row>
    <row r="4648" spans="1:9" ht="27">
      <c r="A4648" s="1151"/>
      <c r="B4648" s="922" t="s">
        <v>7320</v>
      </c>
      <c r="C4648" s="920" t="s">
        <v>7490</v>
      </c>
      <c r="D4648" s="923" t="s">
        <v>7648</v>
      </c>
      <c r="E4648" s="920"/>
      <c r="F4648" s="921">
        <v>1</v>
      </c>
      <c r="G4648" s="920" t="s">
        <v>26859</v>
      </c>
      <c r="H4648" s="922" t="s">
        <v>4812</v>
      </c>
      <c r="I4648" s="923" t="s">
        <v>14568</v>
      </c>
    </row>
    <row r="4649" spans="1:9">
      <c r="A4649" s="1151"/>
      <c r="B4649" s="922" t="s">
        <v>20589</v>
      </c>
      <c r="C4649" s="920" t="s">
        <v>20590</v>
      </c>
      <c r="D4649" s="923" t="s">
        <v>27920</v>
      </c>
      <c r="E4649" s="920" t="s">
        <v>20591</v>
      </c>
      <c r="F4649" s="921">
        <v>4</v>
      </c>
      <c r="G4649" s="920" t="s">
        <v>26859</v>
      </c>
      <c r="H4649" s="922" t="s">
        <v>891</v>
      </c>
      <c r="I4649" s="923" t="s">
        <v>564</v>
      </c>
    </row>
    <row r="4650" spans="1:9">
      <c r="A4650" s="1151"/>
      <c r="B4650" s="922" t="s">
        <v>20584</v>
      </c>
      <c r="C4650" s="920" t="s">
        <v>20585</v>
      </c>
      <c r="D4650" s="923" t="s">
        <v>20586</v>
      </c>
      <c r="E4650" s="920" t="s">
        <v>20587</v>
      </c>
      <c r="F4650" s="921">
        <v>1</v>
      </c>
      <c r="G4650" s="920" t="s">
        <v>26859</v>
      </c>
      <c r="H4650" s="922" t="s">
        <v>4726</v>
      </c>
      <c r="I4650" s="923" t="s">
        <v>937</v>
      </c>
    </row>
    <row r="4651" spans="1:9" ht="27">
      <c r="A4651" s="1151"/>
      <c r="B4651" s="922" t="s">
        <v>7328</v>
      </c>
      <c r="C4651" s="920" t="s">
        <v>7498</v>
      </c>
      <c r="D4651" s="923" t="s">
        <v>7656</v>
      </c>
      <c r="E4651" s="920" t="s">
        <v>7797</v>
      </c>
      <c r="F4651" s="921">
        <v>30</v>
      </c>
      <c r="G4651" s="920" t="s">
        <v>26859</v>
      </c>
      <c r="H4651" s="922" t="s">
        <v>14073</v>
      </c>
      <c r="I4651" s="923" t="s">
        <v>22427</v>
      </c>
    </row>
    <row r="4652" spans="1:9">
      <c r="A4652" s="1151"/>
      <c r="B4652" s="922" t="s">
        <v>20539</v>
      </c>
      <c r="C4652" s="920" t="s">
        <v>20540</v>
      </c>
      <c r="D4652" s="923" t="s">
        <v>20541</v>
      </c>
      <c r="E4652" s="920" t="s">
        <v>20542</v>
      </c>
      <c r="F4652" s="921">
        <v>1</v>
      </c>
      <c r="G4652" s="920" t="s">
        <v>26859</v>
      </c>
      <c r="H4652" s="922" t="s">
        <v>20543</v>
      </c>
      <c r="I4652" s="923" t="s">
        <v>929</v>
      </c>
    </row>
    <row r="4653" spans="1:9">
      <c r="A4653" s="1151"/>
      <c r="B4653" s="922" t="s">
        <v>7189</v>
      </c>
      <c r="C4653" s="920" t="s">
        <v>23719</v>
      </c>
      <c r="D4653" s="923" t="s">
        <v>28846</v>
      </c>
      <c r="E4653" s="920" t="s">
        <v>7682</v>
      </c>
      <c r="F4653" s="921">
        <v>6</v>
      </c>
      <c r="G4653" s="920" t="s">
        <v>26877</v>
      </c>
      <c r="H4653" s="922" t="s">
        <v>23720</v>
      </c>
      <c r="I4653" s="923" t="s">
        <v>564</v>
      </c>
    </row>
    <row r="4654" spans="1:9">
      <c r="A4654" s="1151"/>
      <c r="B4654" s="922" t="s">
        <v>24712</v>
      </c>
      <c r="C4654" s="920" t="s">
        <v>24713</v>
      </c>
      <c r="D4654" s="923" t="s">
        <v>28672</v>
      </c>
      <c r="E4654" s="920" t="s">
        <v>24714</v>
      </c>
      <c r="F4654" s="921">
        <v>2</v>
      </c>
      <c r="G4654" s="920" t="s">
        <v>26859</v>
      </c>
      <c r="H4654" s="922"/>
      <c r="I4654" s="923" t="s">
        <v>938</v>
      </c>
    </row>
    <row r="4655" spans="1:9">
      <c r="A4655" s="1151"/>
      <c r="B4655" s="922" t="s">
        <v>7195</v>
      </c>
      <c r="C4655" s="920" t="s">
        <v>7392</v>
      </c>
      <c r="D4655" s="923" t="s">
        <v>28141</v>
      </c>
      <c r="E4655" s="920" t="s">
        <v>7688</v>
      </c>
      <c r="F4655" s="921">
        <v>7</v>
      </c>
      <c r="G4655" s="920" t="s">
        <v>26877</v>
      </c>
      <c r="H4655" s="922" t="s">
        <v>1811</v>
      </c>
      <c r="I4655" s="923" t="s">
        <v>935</v>
      </c>
    </row>
    <row r="4656" spans="1:9">
      <c r="A4656" s="1151"/>
      <c r="B4656" s="922" t="s">
        <v>7338</v>
      </c>
      <c r="C4656" s="920" t="s">
        <v>6220</v>
      </c>
      <c r="D4656" s="923" t="s">
        <v>28845</v>
      </c>
      <c r="E4656" s="920" t="s">
        <v>7805</v>
      </c>
      <c r="F4656" s="921">
        <v>10</v>
      </c>
      <c r="G4656" s="920" t="s">
        <v>26859</v>
      </c>
      <c r="H4656" s="922" t="s">
        <v>27215</v>
      </c>
      <c r="I4656" s="923" t="s">
        <v>13516</v>
      </c>
    </row>
    <row r="4657" spans="1:9">
      <c r="A4657" s="1151"/>
      <c r="B4657" s="922" t="s">
        <v>26512</v>
      </c>
      <c r="C4657" s="920" t="s">
        <v>7531</v>
      </c>
      <c r="D4657" s="923" t="s">
        <v>26513</v>
      </c>
      <c r="E4657" s="920" t="s">
        <v>26514</v>
      </c>
      <c r="F4657" s="921">
        <v>10</v>
      </c>
      <c r="G4657" s="920" t="s">
        <v>10858</v>
      </c>
      <c r="H4657" s="922" t="s">
        <v>25015</v>
      </c>
      <c r="I4657" s="923" t="s">
        <v>931</v>
      </c>
    </row>
    <row r="4658" spans="1:9" ht="27">
      <c r="A4658" s="1151"/>
      <c r="B4658" s="922" t="s">
        <v>12696</v>
      </c>
      <c r="C4658" s="920" t="s">
        <v>7397</v>
      </c>
      <c r="D4658" s="923" t="s">
        <v>28847</v>
      </c>
      <c r="E4658" s="920" t="s">
        <v>7694</v>
      </c>
      <c r="F4658" s="921">
        <v>10</v>
      </c>
      <c r="G4658" s="920" t="s">
        <v>26859</v>
      </c>
      <c r="H4658" s="922" t="s">
        <v>20288</v>
      </c>
      <c r="I4658" s="923" t="s">
        <v>11675</v>
      </c>
    </row>
    <row r="4659" spans="1:9">
      <c r="A4659" s="1151"/>
      <c r="B4659" s="922" t="s">
        <v>20270</v>
      </c>
      <c r="C4659" s="920" t="s">
        <v>11888</v>
      </c>
      <c r="D4659" s="923" t="s">
        <v>20271</v>
      </c>
      <c r="E4659" s="920" t="s">
        <v>20272</v>
      </c>
      <c r="F4659" s="921">
        <v>6</v>
      </c>
      <c r="G4659" s="920" t="s">
        <v>26859</v>
      </c>
      <c r="H4659" s="922"/>
      <c r="I4659" s="923" t="s">
        <v>937</v>
      </c>
    </row>
    <row r="4660" spans="1:9">
      <c r="A4660" s="1151"/>
      <c r="B4660" s="922" t="s">
        <v>21026</v>
      </c>
      <c r="C4660" s="920" t="s">
        <v>21027</v>
      </c>
      <c r="D4660" s="923" t="s">
        <v>21028</v>
      </c>
      <c r="E4660" s="920" t="s">
        <v>21029</v>
      </c>
      <c r="F4660" s="921">
        <v>5</v>
      </c>
      <c r="G4660" s="920" t="s">
        <v>26859</v>
      </c>
      <c r="H4660" s="922" t="s">
        <v>21030</v>
      </c>
      <c r="I4660" s="923" t="s">
        <v>937</v>
      </c>
    </row>
    <row r="4661" spans="1:9">
      <c r="A4661" s="1151"/>
      <c r="B4661" s="922" t="s">
        <v>12664</v>
      </c>
      <c r="C4661" s="920" t="s">
        <v>7408</v>
      </c>
      <c r="D4661" s="923" t="s">
        <v>20179</v>
      </c>
      <c r="E4661" s="920" t="s">
        <v>12665</v>
      </c>
      <c r="F4661" s="921">
        <v>4</v>
      </c>
      <c r="G4661" s="920" t="s">
        <v>26859</v>
      </c>
      <c r="H4661" s="922" t="s">
        <v>27216</v>
      </c>
      <c r="I4661" s="923" t="s">
        <v>13667</v>
      </c>
    </row>
    <row r="4662" spans="1:9" ht="27">
      <c r="A4662" s="1151"/>
      <c r="B4662" s="922" t="s">
        <v>7318</v>
      </c>
      <c r="C4662" s="920" t="s">
        <v>5523</v>
      </c>
      <c r="D4662" s="923" t="s">
        <v>17506</v>
      </c>
      <c r="E4662" s="920" t="s">
        <v>7788</v>
      </c>
      <c r="F4662" s="921">
        <v>13</v>
      </c>
      <c r="G4662" s="920" t="s">
        <v>26859</v>
      </c>
      <c r="H4662" s="922"/>
      <c r="I4662" s="923" t="s">
        <v>17507</v>
      </c>
    </row>
    <row r="4663" spans="1:9">
      <c r="A4663" s="1151"/>
      <c r="B4663" s="922" t="s">
        <v>7223</v>
      </c>
      <c r="C4663" s="920" t="s">
        <v>7413</v>
      </c>
      <c r="D4663" s="923" t="s">
        <v>28844</v>
      </c>
      <c r="E4663" s="920" t="s">
        <v>7712</v>
      </c>
      <c r="F4663" s="921">
        <v>1</v>
      </c>
      <c r="G4663" s="920" t="s">
        <v>26859</v>
      </c>
      <c r="H4663" s="922" t="s">
        <v>10205</v>
      </c>
      <c r="I4663" s="923" t="s">
        <v>938</v>
      </c>
    </row>
    <row r="4664" spans="1:9">
      <c r="A4664" s="1151"/>
      <c r="B4664" s="922" t="s">
        <v>3023</v>
      </c>
      <c r="C4664" s="920" t="s">
        <v>7538</v>
      </c>
      <c r="D4664" s="923" t="s">
        <v>26334</v>
      </c>
      <c r="E4664" s="920"/>
      <c r="F4664" s="921">
        <v>1</v>
      </c>
      <c r="G4664" s="920" t="s">
        <v>10858</v>
      </c>
      <c r="H4664" s="922"/>
      <c r="I4664" s="923" t="s">
        <v>938</v>
      </c>
    </row>
    <row r="4665" spans="1:9">
      <c r="A4665" s="1151"/>
      <c r="B4665" s="922" t="s">
        <v>22368</v>
      </c>
      <c r="C4665" s="920" t="s">
        <v>22369</v>
      </c>
      <c r="D4665" s="923" t="s">
        <v>22370</v>
      </c>
      <c r="E4665" s="920" t="s">
        <v>22371</v>
      </c>
      <c r="F4665" s="921">
        <v>3</v>
      </c>
      <c r="G4665" s="920" t="s">
        <v>26859</v>
      </c>
      <c r="H4665" s="922" t="s">
        <v>1833</v>
      </c>
      <c r="I4665" s="923" t="s">
        <v>936</v>
      </c>
    </row>
    <row r="4666" spans="1:9">
      <c r="A4666" s="1151"/>
      <c r="B4666" s="922" t="s">
        <v>22361</v>
      </c>
      <c r="C4666" s="920" t="s">
        <v>7428</v>
      </c>
      <c r="D4666" s="923" t="s">
        <v>7589</v>
      </c>
      <c r="E4666" s="920" t="s">
        <v>7727</v>
      </c>
      <c r="F4666" s="921">
        <v>8</v>
      </c>
      <c r="G4666" s="920" t="s">
        <v>26859</v>
      </c>
      <c r="H4666" s="922" t="s">
        <v>22362</v>
      </c>
      <c r="I4666" s="923" t="s">
        <v>564</v>
      </c>
    </row>
    <row r="4667" spans="1:9">
      <c r="A4667" s="1151"/>
      <c r="B4667" s="922" t="s">
        <v>7240</v>
      </c>
      <c r="C4667" s="920" t="s">
        <v>5561</v>
      </c>
      <c r="D4667" s="923" t="s">
        <v>7588</v>
      </c>
      <c r="E4667" s="920" t="s">
        <v>22360</v>
      </c>
      <c r="F4667" s="921">
        <v>5</v>
      </c>
      <c r="G4667" s="920" t="s">
        <v>26859</v>
      </c>
      <c r="H4667" s="922" t="s">
        <v>1833</v>
      </c>
      <c r="I4667" s="923" t="s">
        <v>13609</v>
      </c>
    </row>
    <row r="4668" spans="1:9">
      <c r="A4668" s="1151"/>
      <c r="B4668" s="922" t="s">
        <v>7349</v>
      </c>
      <c r="C4668" s="920" t="s">
        <v>7515</v>
      </c>
      <c r="D4668" s="923" t="s">
        <v>7669</v>
      </c>
      <c r="E4668" s="920" t="s">
        <v>7810</v>
      </c>
      <c r="F4668" s="921">
        <v>0</v>
      </c>
      <c r="G4668" s="920" t="s">
        <v>26859</v>
      </c>
      <c r="H4668" s="922"/>
      <c r="I4668" s="923" t="s">
        <v>11156</v>
      </c>
    </row>
    <row r="4669" spans="1:9">
      <c r="A4669" s="1151"/>
      <c r="B4669" s="922" t="s">
        <v>7234</v>
      </c>
      <c r="C4669" s="920" t="s">
        <v>12643</v>
      </c>
      <c r="D4669" s="923" t="s">
        <v>16658</v>
      </c>
      <c r="E4669" s="920" t="s">
        <v>7698</v>
      </c>
      <c r="F4669" s="921">
        <v>14</v>
      </c>
      <c r="G4669" s="920" t="s">
        <v>26859</v>
      </c>
      <c r="H4669" s="922" t="s">
        <v>14218</v>
      </c>
      <c r="I4669" s="923" t="s">
        <v>564</v>
      </c>
    </row>
    <row r="4670" spans="1:9">
      <c r="A4670" s="1151"/>
      <c r="B4670" s="922" t="s">
        <v>7206</v>
      </c>
      <c r="C4670" s="920" t="s">
        <v>12643</v>
      </c>
      <c r="D4670" s="923" t="s">
        <v>7569</v>
      </c>
      <c r="E4670" s="920" t="s">
        <v>7698</v>
      </c>
      <c r="F4670" s="921">
        <v>14</v>
      </c>
      <c r="G4670" s="920" t="s">
        <v>26859</v>
      </c>
      <c r="H4670" s="922" t="s">
        <v>12271</v>
      </c>
      <c r="I4670" s="923" t="s">
        <v>564</v>
      </c>
    </row>
    <row r="4671" spans="1:9">
      <c r="A4671" s="1151"/>
      <c r="B4671" s="922" t="s">
        <v>7277</v>
      </c>
      <c r="C4671" s="920" t="s">
        <v>7459</v>
      </c>
      <c r="D4671" s="923" t="s">
        <v>7619</v>
      </c>
      <c r="E4671" s="920" t="s">
        <v>23568</v>
      </c>
      <c r="F4671" s="921">
        <v>243</v>
      </c>
      <c r="G4671" s="920" t="s">
        <v>26877</v>
      </c>
      <c r="H4671" s="922" t="s">
        <v>14857</v>
      </c>
      <c r="I4671" s="923" t="s">
        <v>935</v>
      </c>
    </row>
    <row r="4672" spans="1:9">
      <c r="A4672" s="1151"/>
      <c r="B4672" s="922" t="s">
        <v>7225</v>
      </c>
      <c r="C4672" s="920" t="s">
        <v>7414</v>
      </c>
      <c r="D4672" s="923" t="s">
        <v>20095</v>
      </c>
      <c r="E4672" s="920" t="s">
        <v>7713</v>
      </c>
      <c r="F4672" s="921">
        <v>10</v>
      </c>
      <c r="G4672" s="920" t="s">
        <v>26859</v>
      </c>
      <c r="H4672" s="922" t="s">
        <v>560</v>
      </c>
      <c r="I4672" s="923" t="s">
        <v>937</v>
      </c>
    </row>
    <row r="4673" spans="1:9">
      <c r="A4673" s="1151"/>
      <c r="B4673" s="922" t="s">
        <v>7317</v>
      </c>
      <c r="C4673" s="920" t="s">
        <v>7488</v>
      </c>
      <c r="D4673" s="923" t="s">
        <v>14216</v>
      </c>
      <c r="E4673" s="920" t="s">
        <v>7787</v>
      </c>
      <c r="F4673" s="921">
        <v>12</v>
      </c>
      <c r="G4673" s="920" t="s">
        <v>26859</v>
      </c>
      <c r="H4673" s="922" t="s">
        <v>22358</v>
      </c>
      <c r="I4673" s="923" t="s">
        <v>564</v>
      </c>
    </row>
    <row r="4674" spans="1:9">
      <c r="A4674" s="1151"/>
      <c r="B4674" s="922" t="s">
        <v>7332</v>
      </c>
      <c r="C4674" s="920" t="s">
        <v>7503</v>
      </c>
      <c r="D4674" s="923" t="s">
        <v>7659</v>
      </c>
      <c r="E4674" s="920"/>
      <c r="F4674" s="921">
        <v>1</v>
      </c>
      <c r="G4674" s="920" t="s">
        <v>26859</v>
      </c>
      <c r="H4674" s="922" t="s">
        <v>2059</v>
      </c>
      <c r="I4674" s="923" t="s">
        <v>938</v>
      </c>
    </row>
    <row r="4675" spans="1:9">
      <c r="A4675" s="1151"/>
      <c r="B4675" s="922" t="s">
        <v>15325</v>
      </c>
      <c r="C4675" s="920" t="s">
        <v>15326</v>
      </c>
      <c r="D4675" s="923" t="s">
        <v>15327</v>
      </c>
      <c r="E4675" s="920" t="s">
        <v>15328</v>
      </c>
      <c r="F4675" s="921">
        <v>1</v>
      </c>
      <c r="G4675" s="920" t="s">
        <v>26877</v>
      </c>
      <c r="H4675" s="922"/>
      <c r="I4675" s="923" t="s">
        <v>564</v>
      </c>
    </row>
    <row r="4676" spans="1:9">
      <c r="A4676" s="1151"/>
      <c r="B4676" s="922" t="s">
        <v>7239</v>
      </c>
      <c r="C4676" s="920" t="s">
        <v>7427</v>
      </c>
      <c r="D4676" s="923" t="s">
        <v>13895</v>
      </c>
      <c r="E4676" s="920" t="s">
        <v>7726</v>
      </c>
      <c r="F4676" s="921">
        <v>7</v>
      </c>
      <c r="G4676" s="920" t="s">
        <v>26859</v>
      </c>
      <c r="H4676" s="922" t="s">
        <v>1808</v>
      </c>
      <c r="I4676" s="923" t="s">
        <v>13805</v>
      </c>
    </row>
    <row r="4677" spans="1:9">
      <c r="A4677" s="1151"/>
      <c r="B4677" s="922" t="s">
        <v>16170</v>
      </c>
      <c r="C4677" s="920" t="s">
        <v>16171</v>
      </c>
      <c r="D4677" s="923" t="s">
        <v>16172</v>
      </c>
      <c r="E4677" s="920"/>
      <c r="F4677" s="921">
        <v>0</v>
      </c>
      <c r="G4677" s="920" t="s">
        <v>26859</v>
      </c>
      <c r="H4677" s="922"/>
      <c r="I4677" s="923" t="s">
        <v>938</v>
      </c>
    </row>
    <row r="4678" spans="1:9">
      <c r="A4678" s="1151"/>
      <c r="B4678" s="922" t="s">
        <v>23563</v>
      </c>
      <c r="C4678" s="920" t="s">
        <v>23564</v>
      </c>
      <c r="D4678" s="923" t="s">
        <v>23565</v>
      </c>
      <c r="E4678" s="920" t="s">
        <v>23566</v>
      </c>
      <c r="F4678" s="921">
        <v>4</v>
      </c>
      <c r="G4678" s="920" t="s">
        <v>26877</v>
      </c>
      <c r="H4678" s="922" t="s">
        <v>23567</v>
      </c>
      <c r="I4678" s="923" t="s">
        <v>933</v>
      </c>
    </row>
    <row r="4679" spans="1:9">
      <c r="A4679" s="1151"/>
      <c r="B4679" s="922" t="s">
        <v>15305</v>
      </c>
      <c r="C4679" s="920" t="s">
        <v>15306</v>
      </c>
      <c r="D4679" s="923" t="s">
        <v>15307</v>
      </c>
      <c r="E4679" s="920"/>
      <c r="F4679" s="921">
        <v>1</v>
      </c>
      <c r="G4679" s="920" t="s">
        <v>26859</v>
      </c>
      <c r="H4679" s="922" t="s">
        <v>20050</v>
      </c>
      <c r="I4679" s="923" t="s">
        <v>937</v>
      </c>
    </row>
    <row r="4680" spans="1:9">
      <c r="A4680" s="1151"/>
      <c r="B4680" s="922" t="s">
        <v>7280</v>
      </c>
      <c r="C4680" s="920" t="s">
        <v>7462</v>
      </c>
      <c r="D4680" s="923" t="s">
        <v>7621</v>
      </c>
      <c r="E4680" s="920" t="s">
        <v>23562</v>
      </c>
      <c r="F4680" s="921">
        <v>85</v>
      </c>
      <c r="G4680" s="920" t="s">
        <v>26877</v>
      </c>
      <c r="H4680" s="922" t="s">
        <v>14919</v>
      </c>
      <c r="I4680" s="923" t="s">
        <v>14077</v>
      </c>
    </row>
    <row r="4681" spans="1:9">
      <c r="A4681" s="1151"/>
      <c r="B4681" s="922" t="s">
        <v>16164</v>
      </c>
      <c r="C4681" s="920" t="s">
        <v>16165</v>
      </c>
      <c r="D4681" s="923" t="s">
        <v>16166</v>
      </c>
      <c r="E4681" s="920"/>
      <c r="F4681" s="921">
        <v>1</v>
      </c>
      <c r="G4681" s="920" t="s">
        <v>26859</v>
      </c>
      <c r="H4681" s="922" t="s">
        <v>4806</v>
      </c>
      <c r="I4681" s="923" t="s">
        <v>13609</v>
      </c>
    </row>
    <row r="4682" spans="1:9">
      <c r="A4682" s="1151"/>
      <c r="B4682" s="922" t="s">
        <v>17184</v>
      </c>
      <c r="C4682" s="920" t="s">
        <v>14075</v>
      </c>
      <c r="D4682" s="923" t="s">
        <v>17185</v>
      </c>
      <c r="E4682" s="920"/>
      <c r="F4682" s="921">
        <v>4</v>
      </c>
      <c r="G4682" s="920" t="s">
        <v>26859</v>
      </c>
      <c r="H4682" s="922" t="s">
        <v>4735</v>
      </c>
      <c r="I4682" s="923" t="s">
        <v>938</v>
      </c>
    </row>
    <row r="4683" spans="1:9" ht="27">
      <c r="A4683" s="1151"/>
      <c r="B4683" s="922" t="s">
        <v>7257</v>
      </c>
      <c r="C4683" s="920" t="s">
        <v>7443</v>
      </c>
      <c r="D4683" s="923" t="s">
        <v>7602</v>
      </c>
      <c r="E4683" s="920"/>
      <c r="F4683" s="921">
        <v>6</v>
      </c>
      <c r="G4683" s="920" t="s">
        <v>26859</v>
      </c>
      <c r="H4683" s="922" t="s">
        <v>11937</v>
      </c>
      <c r="I4683" s="923" t="s">
        <v>20003</v>
      </c>
    </row>
    <row r="4684" spans="1:9">
      <c r="A4684" s="1151"/>
      <c r="B4684" s="922" t="s">
        <v>19978</v>
      </c>
      <c r="C4684" s="920" t="s">
        <v>19979</v>
      </c>
      <c r="D4684" s="923" t="s">
        <v>28673</v>
      </c>
      <c r="E4684" s="920" t="s">
        <v>19980</v>
      </c>
      <c r="F4684" s="921">
        <v>0</v>
      </c>
      <c r="G4684" s="920" t="s">
        <v>26859</v>
      </c>
      <c r="H4684" s="922" t="s">
        <v>1819</v>
      </c>
      <c r="I4684" s="923" t="s">
        <v>564</v>
      </c>
    </row>
    <row r="4685" spans="1:9">
      <c r="A4685" s="1151"/>
      <c r="B4685" s="922" t="s">
        <v>7330</v>
      </c>
      <c r="C4685" s="920" t="s">
        <v>7500</v>
      </c>
      <c r="D4685" s="923" t="s">
        <v>16647</v>
      </c>
      <c r="E4685" s="920" t="s">
        <v>7798</v>
      </c>
      <c r="F4685" s="921">
        <v>20</v>
      </c>
      <c r="G4685" s="920" t="s">
        <v>26859</v>
      </c>
      <c r="H4685" s="922" t="s">
        <v>6732</v>
      </c>
      <c r="I4685" s="923" t="s">
        <v>13609</v>
      </c>
    </row>
    <row r="4686" spans="1:9">
      <c r="A4686" s="1151"/>
      <c r="B4686" s="922" t="s">
        <v>14207</v>
      </c>
      <c r="C4686" s="920" t="s">
        <v>14208</v>
      </c>
      <c r="D4686" s="923" t="s">
        <v>14209</v>
      </c>
      <c r="E4686" s="920"/>
      <c r="F4686" s="921">
        <v>1</v>
      </c>
      <c r="G4686" s="920" t="s">
        <v>26859</v>
      </c>
      <c r="H4686" s="922"/>
      <c r="I4686" s="923" t="s">
        <v>932</v>
      </c>
    </row>
    <row r="4687" spans="1:9">
      <c r="A4687" s="1151"/>
      <c r="B4687" s="922" t="s">
        <v>7261</v>
      </c>
      <c r="C4687" s="920" t="s">
        <v>7446</v>
      </c>
      <c r="D4687" s="923" t="s">
        <v>7606</v>
      </c>
      <c r="E4687" s="920" t="s">
        <v>7745</v>
      </c>
      <c r="F4687" s="921">
        <v>2</v>
      </c>
      <c r="G4687" s="920" t="s">
        <v>26859</v>
      </c>
      <c r="H4687" s="922" t="s">
        <v>18235</v>
      </c>
      <c r="I4687" s="923" t="s">
        <v>11287</v>
      </c>
    </row>
    <row r="4688" spans="1:9">
      <c r="A4688" s="1151"/>
      <c r="B4688" s="922" t="s">
        <v>7231</v>
      </c>
      <c r="C4688" s="920" t="s">
        <v>7420</v>
      </c>
      <c r="D4688" s="923" t="s">
        <v>28848</v>
      </c>
      <c r="E4688" s="920" t="s">
        <v>19956</v>
      </c>
      <c r="F4688" s="921">
        <v>1</v>
      </c>
      <c r="G4688" s="920" t="s">
        <v>26859</v>
      </c>
      <c r="H4688" s="922" t="s">
        <v>19957</v>
      </c>
      <c r="I4688" s="923" t="s">
        <v>11287</v>
      </c>
    </row>
    <row r="4689" spans="1:9" ht="27">
      <c r="A4689" s="1151"/>
      <c r="B4689" s="922" t="s">
        <v>7300</v>
      </c>
      <c r="C4689" s="920" t="s">
        <v>7477</v>
      </c>
      <c r="D4689" s="923" t="s">
        <v>7636</v>
      </c>
      <c r="E4689" s="920" t="s">
        <v>7773</v>
      </c>
      <c r="F4689" s="921">
        <v>4</v>
      </c>
      <c r="G4689" s="920" t="s">
        <v>26859</v>
      </c>
      <c r="H4689" s="922" t="s">
        <v>8968</v>
      </c>
      <c r="I4689" s="923" t="s">
        <v>24338</v>
      </c>
    </row>
    <row r="4690" spans="1:9">
      <c r="A4690" s="1151"/>
      <c r="B4690" s="922" t="s">
        <v>13581</v>
      </c>
      <c r="C4690" s="920" t="s">
        <v>13582</v>
      </c>
      <c r="D4690" s="923" t="s">
        <v>13583</v>
      </c>
      <c r="E4690" s="920" t="s">
        <v>13584</v>
      </c>
      <c r="F4690" s="921">
        <v>11</v>
      </c>
      <c r="G4690" s="920" t="s">
        <v>26859</v>
      </c>
      <c r="H4690" s="922" t="s">
        <v>21478</v>
      </c>
      <c r="I4690" s="923" t="s">
        <v>564</v>
      </c>
    </row>
    <row r="4691" spans="1:9" ht="27">
      <c r="A4691" s="1151"/>
      <c r="B4691" s="922" t="s">
        <v>7226</v>
      </c>
      <c r="C4691" s="920" t="s">
        <v>7416</v>
      </c>
      <c r="D4691" s="923" t="s">
        <v>28849</v>
      </c>
      <c r="E4691" s="920" t="s">
        <v>7714</v>
      </c>
      <c r="F4691" s="921">
        <v>5</v>
      </c>
      <c r="G4691" s="920" t="s">
        <v>26859</v>
      </c>
      <c r="H4691" s="922"/>
      <c r="I4691" s="923" t="s">
        <v>17065</v>
      </c>
    </row>
    <row r="4692" spans="1:9">
      <c r="A4692" s="1151"/>
      <c r="B4692" s="922" t="s">
        <v>7263</v>
      </c>
      <c r="C4692" s="920" t="s">
        <v>7449</v>
      </c>
      <c r="D4692" s="923" t="s">
        <v>7608</v>
      </c>
      <c r="E4692" s="920" t="s">
        <v>7747</v>
      </c>
      <c r="F4692" s="921">
        <v>8</v>
      </c>
      <c r="G4692" s="920" t="s">
        <v>26859</v>
      </c>
      <c r="H4692" s="922"/>
      <c r="I4692" s="923" t="s">
        <v>11040</v>
      </c>
    </row>
    <row r="4693" spans="1:9" ht="27">
      <c r="A4693" s="1151"/>
      <c r="B4693" s="922" t="s">
        <v>7295</v>
      </c>
      <c r="C4693" s="920" t="s">
        <v>7473</v>
      </c>
      <c r="D4693" s="923" t="s">
        <v>28674</v>
      </c>
      <c r="E4693" s="920" t="s">
        <v>7768</v>
      </c>
      <c r="F4693" s="921">
        <v>11</v>
      </c>
      <c r="G4693" s="920" t="s">
        <v>26859</v>
      </c>
      <c r="H4693" s="922"/>
      <c r="I4693" s="923" t="s">
        <v>17169</v>
      </c>
    </row>
    <row r="4694" spans="1:9">
      <c r="A4694" s="1151"/>
      <c r="B4694" s="922" t="s">
        <v>15038</v>
      </c>
      <c r="C4694" s="920" t="s">
        <v>7536</v>
      </c>
      <c r="D4694" s="923" t="s">
        <v>15039</v>
      </c>
      <c r="E4694" s="920" t="s">
        <v>7827</v>
      </c>
      <c r="F4694" s="921">
        <v>17</v>
      </c>
      <c r="G4694" s="920" t="s">
        <v>10858</v>
      </c>
      <c r="H4694" s="922" t="s">
        <v>23922</v>
      </c>
      <c r="I4694" s="923" t="s">
        <v>936</v>
      </c>
    </row>
    <row r="4695" spans="1:9">
      <c r="A4695" s="1151"/>
      <c r="B4695" s="922" t="s">
        <v>7306</v>
      </c>
      <c r="C4695" s="920" t="s">
        <v>7481</v>
      </c>
      <c r="D4695" s="923" t="s">
        <v>7640</v>
      </c>
      <c r="E4695" s="920"/>
      <c r="F4695" s="921">
        <v>1</v>
      </c>
      <c r="G4695" s="920" t="s">
        <v>26859</v>
      </c>
      <c r="H4695" s="922"/>
      <c r="I4695" s="923" t="s">
        <v>10945</v>
      </c>
    </row>
    <row r="4696" spans="1:9">
      <c r="A4696" s="1151"/>
      <c r="B4696" s="922" t="s">
        <v>11355</v>
      </c>
      <c r="C4696" s="920" t="s">
        <v>11356</v>
      </c>
      <c r="D4696" s="923" t="s">
        <v>11357</v>
      </c>
      <c r="E4696" s="920" t="s">
        <v>11358</v>
      </c>
      <c r="F4696" s="921">
        <v>8</v>
      </c>
      <c r="G4696" s="920" t="s">
        <v>26859</v>
      </c>
      <c r="H4696" s="922" t="s">
        <v>6750</v>
      </c>
      <c r="I4696" s="923" t="s">
        <v>13286</v>
      </c>
    </row>
    <row r="4697" spans="1:9">
      <c r="A4697" s="1151"/>
      <c r="B4697" s="922" t="s">
        <v>16142</v>
      </c>
      <c r="C4697" s="920" t="s">
        <v>16143</v>
      </c>
      <c r="D4697" s="923" t="s">
        <v>16144</v>
      </c>
      <c r="E4697" s="920" t="s">
        <v>16145</v>
      </c>
      <c r="F4697" s="921">
        <v>2</v>
      </c>
      <c r="G4697" s="920" t="s">
        <v>26859</v>
      </c>
      <c r="H4697" s="922" t="s">
        <v>25641</v>
      </c>
      <c r="I4697" s="923" t="s">
        <v>15711</v>
      </c>
    </row>
    <row r="4698" spans="1:9">
      <c r="A4698" s="1151"/>
      <c r="B4698" s="922" t="s">
        <v>19894</v>
      </c>
      <c r="C4698" s="920" t="s">
        <v>19895</v>
      </c>
      <c r="D4698" s="923" t="s">
        <v>19896</v>
      </c>
      <c r="E4698" s="920" t="s">
        <v>19897</v>
      </c>
      <c r="F4698" s="921">
        <v>9</v>
      </c>
      <c r="G4698" s="920" t="s">
        <v>26859</v>
      </c>
      <c r="H4698" s="922" t="s">
        <v>888</v>
      </c>
      <c r="I4698" s="923" t="s">
        <v>564</v>
      </c>
    </row>
    <row r="4699" spans="1:9">
      <c r="A4699" s="1151"/>
      <c r="B4699" s="922" t="s">
        <v>7344</v>
      </c>
      <c r="C4699" s="920" t="s">
        <v>7511</v>
      </c>
      <c r="D4699" s="923" t="s">
        <v>7664</v>
      </c>
      <c r="E4699" s="920" t="s">
        <v>24032</v>
      </c>
      <c r="F4699" s="921">
        <v>2</v>
      </c>
      <c r="G4699" s="920" t="s">
        <v>26859</v>
      </c>
      <c r="H4699" s="922" t="s">
        <v>4812</v>
      </c>
      <c r="I4699" s="923" t="s">
        <v>941</v>
      </c>
    </row>
    <row r="4700" spans="1:9">
      <c r="A4700" s="1151"/>
      <c r="B4700" s="922" t="s">
        <v>12536</v>
      </c>
      <c r="C4700" s="920" t="s">
        <v>12537</v>
      </c>
      <c r="D4700" s="923" t="s">
        <v>12538</v>
      </c>
      <c r="E4700" s="920" t="s">
        <v>12539</v>
      </c>
      <c r="F4700" s="921">
        <v>1</v>
      </c>
      <c r="G4700" s="920" t="s">
        <v>26859</v>
      </c>
      <c r="H4700" s="922" t="s">
        <v>19843</v>
      </c>
      <c r="I4700" s="923" t="s">
        <v>931</v>
      </c>
    </row>
    <row r="4701" spans="1:9">
      <c r="A4701" s="1151"/>
      <c r="B4701" s="922" t="s">
        <v>7323</v>
      </c>
      <c r="C4701" s="920" t="s">
        <v>7493</v>
      </c>
      <c r="D4701" s="923" t="s">
        <v>16698</v>
      </c>
      <c r="E4701" s="920"/>
      <c r="F4701" s="921">
        <v>1</v>
      </c>
      <c r="G4701" s="920" t="s">
        <v>26859</v>
      </c>
      <c r="H4701" s="922" t="s">
        <v>4812</v>
      </c>
      <c r="I4701" s="923" t="s">
        <v>938</v>
      </c>
    </row>
    <row r="4702" spans="1:9">
      <c r="A4702" s="1151"/>
      <c r="B4702" s="922" t="s">
        <v>7323</v>
      </c>
      <c r="C4702" s="920" t="s">
        <v>2279</v>
      </c>
      <c r="D4702" s="923" t="s">
        <v>7651</v>
      </c>
      <c r="E4702" s="920" t="s">
        <v>7792</v>
      </c>
      <c r="F4702" s="921">
        <v>1</v>
      </c>
      <c r="G4702" s="920" t="s">
        <v>26859</v>
      </c>
      <c r="H4702" s="922" t="s">
        <v>4812</v>
      </c>
      <c r="I4702" s="923" t="s">
        <v>941</v>
      </c>
    </row>
    <row r="4703" spans="1:9">
      <c r="A4703" s="1151"/>
      <c r="B4703" s="922" t="s">
        <v>14198</v>
      </c>
      <c r="C4703" s="920" t="s">
        <v>22330</v>
      </c>
      <c r="D4703" s="923" t="s">
        <v>28850</v>
      </c>
      <c r="E4703" s="920" t="s">
        <v>14199</v>
      </c>
      <c r="F4703" s="921">
        <v>6</v>
      </c>
      <c r="G4703" s="920" t="s">
        <v>26859</v>
      </c>
      <c r="H4703" s="922"/>
      <c r="I4703" s="923" t="s">
        <v>11675</v>
      </c>
    </row>
    <row r="4704" spans="1:9" ht="27">
      <c r="A4704" s="1151"/>
      <c r="B4704" s="922" t="s">
        <v>7331</v>
      </c>
      <c r="C4704" s="920" t="s">
        <v>7501</v>
      </c>
      <c r="D4704" s="923" t="s">
        <v>7658</v>
      </c>
      <c r="E4704" s="920" t="s">
        <v>7799</v>
      </c>
      <c r="F4704" s="921">
        <v>1</v>
      </c>
      <c r="G4704" s="920" t="s">
        <v>26859</v>
      </c>
      <c r="H4704" s="922" t="s">
        <v>27217</v>
      </c>
      <c r="I4704" s="923" t="s">
        <v>10945</v>
      </c>
    </row>
    <row r="4705" spans="1:9" ht="27">
      <c r="A4705" s="1151"/>
      <c r="B4705" s="922" t="s">
        <v>19825</v>
      </c>
      <c r="C4705" s="920" t="s">
        <v>6260</v>
      </c>
      <c r="D4705" s="923" t="s">
        <v>28851</v>
      </c>
      <c r="E4705" s="920" t="s">
        <v>7741</v>
      </c>
      <c r="F4705" s="921">
        <v>45</v>
      </c>
      <c r="G4705" s="920" t="s">
        <v>26861</v>
      </c>
      <c r="H4705" s="922" t="s">
        <v>27218</v>
      </c>
      <c r="I4705" s="923" t="s">
        <v>937</v>
      </c>
    </row>
    <row r="4706" spans="1:9">
      <c r="A4706" s="1151"/>
      <c r="B4706" s="922" t="s">
        <v>24025</v>
      </c>
      <c r="C4706" s="920" t="s">
        <v>24026</v>
      </c>
      <c r="D4706" s="923" t="s">
        <v>28852</v>
      </c>
      <c r="E4706" s="920"/>
      <c r="F4706" s="921">
        <v>1</v>
      </c>
      <c r="G4706" s="920" t="s">
        <v>26859</v>
      </c>
      <c r="H4706" s="922" t="s">
        <v>22349</v>
      </c>
      <c r="I4706" s="923" t="s">
        <v>10945</v>
      </c>
    </row>
    <row r="4707" spans="1:9">
      <c r="A4707" s="1151"/>
      <c r="B4707" s="922" t="s">
        <v>11228</v>
      </c>
      <c r="C4707" s="920" t="s">
        <v>11229</v>
      </c>
      <c r="D4707" s="923" t="s">
        <v>11230</v>
      </c>
      <c r="E4707" s="920"/>
      <c r="F4707" s="921">
        <v>1</v>
      </c>
      <c r="G4707" s="920" t="s">
        <v>26859</v>
      </c>
      <c r="H4707" s="922" t="s">
        <v>5173</v>
      </c>
      <c r="I4707" s="923" t="s">
        <v>10945</v>
      </c>
    </row>
    <row r="4708" spans="1:9">
      <c r="A4708" s="1151"/>
      <c r="B4708" s="922" t="s">
        <v>13991</v>
      </c>
      <c r="C4708" s="920" t="s">
        <v>9470</v>
      </c>
      <c r="D4708" s="923" t="s">
        <v>28853</v>
      </c>
      <c r="E4708" s="920" t="s">
        <v>7746</v>
      </c>
      <c r="F4708" s="921">
        <v>3</v>
      </c>
      <c r="G4708" s="920" t="s">
        <v>26859</v>
      </c>
      <c r="H4708" s="922" t="s">
        <v>21963</v>
      </c>
      <c r="I4708" s="923" t="s">
        <v>2525</v>
      </c>
    </row>
    <row r="4709" spans="1:9">
      <c r="A4709" s="1151"/>
      <c r="B4709" s="922" t="s">
        <v>19781</v>
      </c>
      <c r="C4709" s="920" t="s">
        <v>19782</v>
      </c>
      <c r="D4709" s="923" t="s">
        <v>19783</v>
      </c>
      <c r="E4709" s="920" t="s">
        <v>19784</v>
      </c>
      <c r="F4709" s="921">
        <v>5</v>
      </c>
      <c r="G4709" s="920" t="s">
        <v>26859</v>
      </c>
      <c r="H4709" s="922" t="s">
        <v>19785</v>
      </c>
      <c r="I4709" s="923" t="s">
        <v>11287</v>
      </c>
    </row>
    <row r="4710" spans="1:9">
      <c r="A4710" s="1151"/>
      <c r="B4710" s="922" t="s">
        <v>7274</v>
      </c>
      <c r="C4710" s="920" t="s">
        <v>7456</v>
      </c>
      <c r="D4710" s="923" t="s">
        <v>7617</v>
      </c>
      <c r="E4710" s="920" t="s">
        <v>7756</v>
      </c>
      <c r="F4710" s="921">
        <v>3</v>
      </c>
      <c r="G4710" s="920" t="s">
        <v>26859</v>
      </c>
      <c r="H4710" s="922" t="s">
        <v>12369</v>
      </c>
      <c r="I4710" s="923" t="s">
        <v>937</v>
      </c>
    </row>
    <row r="4711" spans="1:9">
      <c r="A4711" s="1151"/>
      <c r="B4711" s="922" t="s">
        <v>9036</v>
      </c>
      <c r="C4711" s="920" t="s">
        <v>19758</v>
      </c>
      <c r="D4711" s="923" t="s">
        <v>19759</v>
      </c>
      <c r="E4711" s="920" t="s">
        <v>19760</v>
      </c>
      <c r="F4711" s="921">
        <v>6</v>
      </c>
      <c r="G4711" s="920" t="s">
        <v>26859</v>
      </c>
      <c r="H4711" s="922" t="s">
        <v>19761</v>
      </c>
      <c r="I4711" s="923" t="s">
        <v>931</v>
      </c>
    </row>
    <row r="4712" spans="1:9">
      <c r="A4712" s="1151"/>
      <c r="B4712" s="922" t="s">
        <v>24410</v>
      </c>
      <c r="C4712" s="920" t="s">
        <v>24411</v>
      </c>
      <c r="D4712" s="923" t="s">
        <v>24412</v>
      </c>
      <c r="E4712" s="920"/>
      <c r="F4712" s="921">
        <v>4</v>
      </c>
      <c r="G4712" s="920" t="s">
        <v>26859</v>
      </c>
      <c r="H4712" s="922" t="s">
        <v>7846</v>
      </c>
      <c r="I4712" s="923" t="s">
        <v>933</v>
      </c>
    </row>
    <row r="4713" spans="1:9">
      <c r="A4713" s="1151"/>
      <c r="B4713" s="922" t="s">
        <v>7267</v>
      </c>
      <c r="C4713" s="920" t="s">
        <v>7451</v>
      </c>
      <c r="D4713" s="923" t="s">
        <v>7612</v>
      </c>
      <c r="E4713" s="920" t="s">
        <v>7751</v>
      </c>
      <c r="F4713" s="921">
        <v>1</v>
      </c>
      <c r="G4713" s="920" t="s">
        <v>26859</v>
      </c>
      <c r="H4713" s="922" t="s">
        <v>17654</v>
      </c>
      <c r="I4713" s="923" t="s">
        <v>11287</v>
      </c>
    </row>
    <row r="4714" spans="1:9">
      <c r="A4714" s="1151"/>
      <c r="B4714" s="922" t="s">
        <v>7242</v>
      </c>
      <c r="C4714" s="920" t="s">
        <v>7430</v>
      </c>
      <c r="D4714" s="923" t="s">
        <v>7592</v>
      </c>
      <c r="E4714" s="920" t="s">
        <v>7730</v>
      </c>
      <c r="F4714" s="921">
        <v>1</v>
      </c>
      <c r="G4714" s="920" t="s">
        <v>26859</v>
      </c>
      <c r="H4714" s="922" t="s">
        <v>1818</v>
      </c>
      <c r="I4714" s="923" t="s">
        <v>934</v>
      </c>
    </row>
    <row r="4715" spans="1:9">
      <c r="A4715" s="1151"/>
      <c r="B4715" s="922" t="s">
        <v>19679</v>
      </c>
      <c r="C4715" s="920" t="s">
        <v>3420</v>
      </c>
      <c r="D4715" s="923" t="s">
        <v>19680</v>
      </c>
      <c r="E4715" s="920" t="s">
        <v>19681</v>
      </c>
      <c r="F4715" s="921">
        <v>8</v>
      </c>
      <c r="G4715" s="920" t="s">
        <v>26859</v>
      </c>
      <c r="H4715" s="922" t="s">
        <v>14908</v>
      </c>
      <c r="I4715" s="923" t="s">
        <v>939</v>
      </c>
    </row>
    <row r="4716" spans="1:9">
      <c r="A4716" s="1151"/>
      <c r="B4716" s="922" t="s">
        <v>12443</v>
      </c>
      <c r="C4716" s="920" t="s">
        <v>12444</v>
      </c>
      <c r="D4716" s="923" t="s">
        <v>12445</v>
      </c>
      <c r="E4716" s="920" t="s">
        <v>12446</v>
      </c>
      <c r="F4716" s="921">
        <v>2</v>
      </c>
      <c r="G4716" s="920" t="s">
        <v>26859</v>
      </c>
      <c r="H4716" s="922" t="s">
        <v>18790</v>
      </c>
      <c r="I4716" s="923" t="s">
        <v>564</v>
      </c>
    </row>
    <row r="4717" spans="1:9">
      <c r="A4717" s="1151"/>
      <c r="B4717" s="922" t="s">
        <v>15002</v>
      </c>
      <c r="C4717" s="920" t="s">
        <v>23789</v>
      </c>
      <c r="D4717" s="923" t="s">
        <v>28854</v>
      </c>
      <c r="E4717" s="920" t="s">
        <v>15003</v>
      </c>
      <c r="F4717" s="921">
        <v>32</v>
      </c>
      <c r="G4717" s="920" t="s">
        <v>10858</v>
      </c>
      <c r="H4717" s="922" t="s">
        <v>27219</v>
      </c>
      <c r="I4717" s="923" t="s">
        <v>16532</v>
      </c>
    </row>
    <row r="4718" spans="1:9" ht="27">
      <c r="A4718" s="1151"/>
      <c r="B4718" s="922" t="s">
        <v>7336</v>
      </c>
      <c r="C4718" s="920" t="s">
        <v>7506</v>
      </c>
      <c r="D4718" s="923" t="s">
        <v>28855</v>
      </c>
      <c r="E4718" s="920" t="s">
        <v>7803</v>
      </c>
      <c r="F4718" s="921">
        <v>35</v>
      </c>
      <c r="G4718" s="920" t="s">
        <v>26859</v>
      </c>
      <c r="H4718" s="922" t="s">
        <v>13332</v>
      </c>
      <c r="I4718" s="923" t="s">
        <v>21014</v>
      </c>
    </row>
    <row r="4719" spans="1:9">
      <c r="A4719" s="1151"/>
      <c r="B4719" s="922" t="s">
        <v>15762</v>
      </c>
      <c r="C4719" s="920" t="s">
        <v>15763</v>
      </c>
      <c r="D4719" s="923" t="s">
        <v>15764</v>
      </c>
      <c r="E4719" s="920"/>
      <c r="F4719" s="921">
        <v>3</v>
      </c>
      <c r="G4719" s="920" t="s">
        <v>26859</v>
      </c>
      <c r="H4719" s="922" t="s">
        <v>15765</v>
      </c>
      <c r="I4719" s="923" t="s">
        <v>932</v>
      </c>
    </row>
    <row r="4720" spans="1:9">
      <c r="A4720" s="1151"/>
      <c r="B4720" s="922" t="s">
        <v>11424</v>
      </c>
      <c r="C4720" s="920" t="s">
        <v>17468</v>
      </c>
      <c r="D4720" s="923" t="s">
        <v>27427</v>
      </c>
      <c r="E4720" s="920" t="s">
        <v>7722</v>
      </c>
      <c r="F4720" s="921">
        <v>40</v>
      </c>
      <c r="G4720" s="920" t="s">
        <v>26859</v>
      </c>
      <c r="H4720" s="922"/>
      <c r="I4720" s="923" t="s">
        <v>933</v>
      </c>
    </row>
    <row r="4721" spans="1:9">
      <c r="A4721" s="1151"/>
      <c r="B4721" s="922" t="s">
        <v>19622</v>
      </c>
      <c r="C4721" s="920" t="s">
        <v>19623</v>
      </c>
      <c r="D4721" s="923" t="s">
        <v>19624</v>
      </c>
      <c r="E4721" s="920" t="s">
        <v>19625</v>
      </c>
      <c r="F4721" s="921">
        <v>4</v>
      </c>
      <c r="G4721" s="920" t="s">
        <v>26859</v>
      </c>
      <c r="H4721" s="922" t="s">
        <v>14908</v>
      </c>
      <c r="I4721" s="923" t="s">
        <v>564</v>
      </c>
    </row>
    <row r="4722" spans="1:9">
      <c r="A4722" s="1151"/>
      <c r="B4722" s="922" t="s">
        <v>7351</v>
      </c>
      <c r="C4722" s="920" t="s">
        <v>7517</v>
      </c>
      <c r="D4722" s="923" t="s">
        <v>7670</v>
      </c>
      <c r="E4722" s="920"/>
      <c r="F4722" s="921">
        <v>1</v>
      </c>
      <c r="G4722" s="920" t="s">
        <v>26859</v>
      </c>
      <c r="H4722" s="922" t="s">
        <v>21721</v>
      </c>
      <c r="I4722" s="923" t="s">
        <v>938</v>
      </c>
    </row>
    <row r="4723" spans="1:9">
      <c r="A4723" s="1151"/>
      <c r="B4723" s="922" t="s">
        <v>24005</v>
      </c>
      <c r="C4723" s="920" t="s">
        <v>24006</v>
      </c>
      <c r="D4723" s="923" t="s">
        <v>24007</v>
      </c>
      <c r="E4723" s="920"/>
      <c r="F4723" s="921">
        <v>1</v>
      </c>
      <c r="G4723" s="920" t="s">
        <v>26859</v>
      </c>
      <c r="H4723" s="922"/>
      <c r="I4723" s="923" t="s">
        <v>10945</v>
      </c>
    </row>
    <row r="4724" spans="1:9">
      <c r="A4724" s="1151"/>
      <c r="B4724" s="922" t="s">
        <v>16109</v>
      </c>
      <c r="C4724" s="920" t="s">
        <v>16110</v>
      </c>
      <c r="D4724" s="923" t="s">
        <v>16111</v>
      </c>
      <c r="E4724" s="920" t="s">
        <v>16112</v>
      </c>
      <c r="F4724" s="921">
        <v>1</v>
      </c>
      <c r="G4724" s="920" t="s">
        <v>26859</v>
      </c>
      <c r="H4724" s="922" t="s">
        <v>16113</v>
      </c>
      <c r="I4724" s="923" t="s">
        <v>938</v>
      </c>
    </row>
    <row r="4725" spans="1:9">
      <c r="A4725" s="1151"/>
      <c r="B4725" s="922" t="s">
        <v>13411</v>
      </c>
      <c r="C4725" s="920" t="s">
        <v>7382</v>
      </c>
      <c r="D4725" s="923" t="s">
        <v>13412</v>
      </c>
      <c r="E4725" s="920" t="s">
        <v>13413</v>
      </c>
      <c r="F4725" s="921">
        <v>5</v>
      </c>
      <c r="G4725" s="920" t="s">
        <v>26859</v>
      </c>
      <c r="H4725" s="922" t="s">
        <v>13414</v>
      </c>
      <c r="I4725" s="923" t="s">
        <v>937</v>
      </c>
    </row>
    <row r="4726" spans="1:9">
      <c r="A4726" s="1151"/>
      <c r="B4726" s="922" t="s">
        <v>7378</v>
      </c>
      <c r="C4726" s="920" t="s">
        <v>7550</v>
      </c>
      <c r="D4726" s="923" t="s">
        <v>7674</v>
      </c>
      <c r="E4726" s="920"/>
      <c r="F4726" s="921">
        <v>1</v>
      </c>
      <c r="G4726" s="920" t="s">
        <v>26859</v>
      </c>
      <c r="H4726" s="922"/>
      <c r="I4726" s="923"/>
    </row>
    <row r="4727" spans="1:9" ht="27">
      <c r="A4727" s="1151"/>
      <c r="B4727" s="922" t="s">
        <v>16103</v>
      </c>
      <c r="C4727" s="920" t="s">
        <v>16104</v>
      </c>
      <c r="D4727" s="923" t="s">
        <v>28764</v>
      </c>
      <c r="E4727" s="920"/>
      <c r="F4727" s="921">
        <v>3</v>
      </c>
      <c r="G4727" s="920" t="s">
        <v>26859</v>
      </c>
      <c r="H4727" s="922"/>
      <c r="I4727" s="923" t="s">
        <v>25832</v>
      </c>
    </row>
    <row r="4728" spans="1:9">
      <c r="A4728" s="1151"/>
      <c r="B4728" s="922" t="s">
        <v>21155</v>
      </c>
      <c r="C4728" s="920" t="s">
        <v>11504</v>
      </c>
      <c r="D4728" s="923" t="s">
        <v>7591</v>
      </c>
      <c r="E4728" s="920" t="s">
        <v>7729</v>
      </c>
      <c r="F4728" s="921">
        <v>25</v>
      </c>
      <c r="G4728" s="920" t="s">
        <v>26859</v>
      </c>
      <c r="H4728" s="922" t="s">
        <v>7837</v>
      </c>
      <c r="I4728" s="923" t="s">
        <v>937</v>
      </c>
    </row>
    <row r="4729" spans="1:9">
      <c r="A4729" s="1151"/>
      <c r="B4729" s="922" t="s">
        <v>16085</v>
      </c>
      <c r="C4729" s="920" t="s">
        <v>16086</v>
      </c>
      <c r="D4729" s="923" t="s">
        <v>16087</v>
      </c>
      <c r="E4729" s="920"/>
      <c r="F4729" s="921">
        <v>1</v>
      </c>
      <c r="G4729" s="920" t="s">
        <v>26859</v>
      </c>
      <c r="H4729" s="922" t="s">
        <v>2059</v>
      </c>
      <c r="I4729" s="923" t="s">
        <v>938</v>
      </c>
    </row>
    <row r="4730" spans="1:9">
      <c r="A4730" s="1151"/>
      <c r="B4730" s="922" t="s">
        <v>19511</v>
      </c>
      <c r="C4730" s="920" t="s">
        <v>13404</v>
      </c>
      <c r="D4730" s="923" t="s">
        <v>19512</v>
      </c>
      <c r="E4730" s="920" t="s">
        <v>19513</v>
      </c>
      <c r="F4730" s="921">
        <v>6</v>
      </c>
      <c r="G4730" s="920" t="s">
        <v>26859</v>
      </c>
      <c r="H4730" s="922" t="s">
        <v>4778</v>
      </c>
      <c r="I4730" s="923" t="s">
        <v>931</v>
      </c>
    </row>
    <row r="4731" spans="1:9">
      <c r="A4731" s="1151"/>
      <c r="B4731" s="922" t="s">
        <v>7264</v>
      </c>
      <c r="C4731" s="920" t="s">
        <v>7450</v>
      </c>
      <c r="D4731" s="923" t="s">
        <v>7609</v>
      </c>
      <c r="E4731" s="920" t="s">
        <v>7748</v>
      </c>
      <c r="F4731" s="921">
        <v>1</v>
      </c>
      <c r="G4731" s="920" t="s">
        <v>26859</v>
      </c>
      <c r="H4731" s="922" t="s">
        <v>912</v>
      </c>
      <c r="I4731" s="923" t="s">
        <v>18115</v>
      </c>
    </row>
    <row r="4732" spans="1:9" ht="27">
      <c r="A4732" s="1151"/>
      <c r="B4732" s="922" t="s">
        <v>17126</v>
      </c>
      <c r="C4732" s="920" t="s">
        <v>17127</v>
      </c>
      <c r="D4732" s="923" t="s">
        <v>17128</v>
      </c>
      <c r="E4732" s="920" t="s">
        <v>17129</v>
      </c>
      <c r="F4732" s="921">
        <v>2</v>
      </c>
      <c r="G4732" s="920" t="s">
        <v>26859</v>
      </c>
      <c r="H4732" s="922" t="s">
        <v>4735</v>
      </c>
      <c r="I4732" s="923" t="s">
        <v>13813</v>
      </c>
    </row>
    <row r="4733" spans="1:9">
      <c r="A4733" s="1151"/>
      <c r="B4733" s="922" t="s">
        <v>7298</v>
      </c>
      <c r="C4733" s="920" t="s">
        <v>7476</v>
      </c>
      <c r="D4733" s="923" t="s">
        <v>7634</v>
      </c>
      <c r="E4733" s="920" t="s">
        <v>7771</v>
      </c>
      <c r="F4733" s="921">
        <v>12</v>
      </c>
      <c r="G4733" s="920" t="s">
        <v>26859</v>
      </c>
      <c r="H4733" s="922" t="s">
        <v>13380</v>
      </c>
      <c r="I4733" s="923" t="s">
        <v>11287</v>
      </c>
    </row>
    <row r="4734" spans="1:9">
      <c r="A4734" s="1151"/>
      <c r="B4734" s="922" t="s">
        <v>7188</v>
      </c>
      <c r="C4734" s="920" t="s">
        <v>7387</v>
      </c>
      <c r="D4734" s="923" t="s">
        <v>7558</v>
      </c>
      <c r="E4734" s="920" t="s">
        <v>7681</v>
      </c>
      <c r="F4734" s="921">
        <v>3</v>
      </c>
      <c r="G4734" s="920" t="s">
        <v>26859</v>
      </c>
      <c r="H4734" s="922" t="s">
        <v>14090</v>
      </c>
      <c r="I4734" s="923" t="s">
        <v>11287</v>
      </c>
    </row>
    <row r="4735" spans="1:9">
      <c r="A4735" s="1151"/>
      <c r="B4735" s="922" t="s">
        <v>7347</v>
      </c>
      <c r="C4735" s="920" t="s">
        <v>7514</v>
      </c>
      <c r="D4735" s="923" t="s">
        <v>7667</v>
      </c>
      <c r="E4735" s="920"/>
      <c r="F4735" s="921">
        <v>0</v>
      </c>
      <c r="G4735" s="920" t="s">
        <v>26859</v>
      </c>
      <c r="H4735" s="922"/>
      <c r="I4735" s="923" t="s">
        <v>13609</v>
      </c>
    </row>
    <row r="4736" spans="1:9">
      <c r="A4736" s="1151"/>
      <c r="B4736" s="922" t="s">
        <v>7258</v>
      </c>
      <c r="C4736" s="920" t="s">
        <v>687</v>
      </c>
      <c r="D4736" s="923" t="s">
        <v>7603</v>
      </c>
      <c r="E4736" s="920" t="s">
        <v>7742</v>
      </c>
      <c r="F4736" s="921">
        <v>96</v>
      </c>
      <c r="G4736" s="920" t="s">
        <v>26859</v>
      </c>
      <c r="H4736" s="922" t="s">
        <v>27220</v>
      </c>
      <c r="I4736" s="923" t="s">
        <v>11205</v>
      </c>
    </row>
    <row r="4737" spans="1:9">
      <c r="A4737" s="1151"/>
      <c r="B4737" s="922" t="s">
        <v>7192</v>
      </c>
      <c r="C4737" s="920" t="s">
        <v>7389</v>
      </c>
      <c r="D4737" s="923" t="s">
        <v>13824</v>
      </c>
      <c r="E4737" s="920" t="s">
        <v>7685</v>
      </c>
      <c r="F4737" s="921">
        <v>7</v>
      </c>
      <c r="G4737" s="920" t="s">
        <v>26859</v>
      </c>
      <c r="H4737" s="922" t="s">
        <v>13665</v>
      </c>
      <c r="I4737" s="923" t="s">
        <v>11113</v>
      </c>
    </row>
    <row r="4738" spans="1:9">
      <c r="A4738" s="1151"/>
      <c r="B4738" s="922" t="s">
        <v>15367</v>
      </c>
      <c r="C4738" s="920" t="s">
        <v>24404</v>
      </c>
      <c r="D4738" s="923" t="s">
        <v>15368</v>
      </c>
      <c r="E4738" s="920" t="s">
        <v>15369</v>
      </c>
      <c r="F4738" s="921">
        <v>75</v>
      </c>
      <c r="G4738" s="920" t="s">
        <v>26859</v>
      </c>
      <c r="H4738" s="922"/>
      <c r="I4738" s="923" t="s">
        <v>4814</v>
      </c>
    </row>
    <row r="4739" spans="1:9">
      <c r="A4739" s="1151"/>
      <c r="B4739" s="922" t="s">
        <v>7373</v>
      </c>
      <c r="C4739" s="920" t="s">
        <v>7544</v>
      </c>
      <c r="D4739" s="923" t="s">
        <v>25787</v>
      </c>
      <c r="E4739" s="920" t="s">
        <v>25788</v>
      </c>
      <c r="F4739" s="921">
        <v>2</v>
      </c>
      <c r="G4739" s="920" t="s">
        <v>26859</v>
      </c>
      <c r="H4739" s="922" t="s">
        <v>7848</v>
      </c>
      <c r="I4739" s="923" t="s">
        <v>938</v>
      </c>
    </row>
    <row r="4740" spans="1:9">
      <c r="A4740" s="1151"/>
      <c r="B4740" s="922" t="s">
        <v>7266</v>
      </c>
      <c r="C4740" s="920" t="s">
        <v>12315</v>
      </c>
      <c r="D4740" s="923" t="s">
        <v>7611</v>
      </c>
      <c r="E4740" s="920" t="s">
        <v>7750</v>
      </c>
      <c r="F4740" s="921">
        <v>58</v>
      </c>
      <c r="G4740" s="920" t="s">
        <v>26861</v>
      </c>
      <c r="H4740" s="922" t="s">
        <v>27221</v>
      </c>
      <c r="I4740" s="923" t="s">
        <v>564</v>
      </c>
    </row>
    <row r="4741" spans="1:9">
      <c r="A4741" s="1151"/>
      <c r="B4741" s="922" t="s">
        <v>16065</v>
      </c>
      <c r="C4741" s="920" t="s">
        <v>16066</v>
      </c>
      <c r="D4741" s="923" t="s">
        <v>28765</v>
      </c>
      <c r="E4741" s="920" t="s">
        <v>16067</v>
      </c>
      <c r="F4741" s="921">
        <v>2</v>
      </c>
      <c r="G4741" s="920" t="s">
        <v>26859</v>
      </c>
      <c r="H4741" s="922"/>
      <c r="I4741" s="923" t="s">
        <v>938</v>
      </c>
    </row>
    <row r="4742" spans="1:9">
      <c r="A4742" s="1151"/>
      <c r="B4742" s="922" t="s">
        <v>10984</v>
      </c>
      <c r="C4742" s="920" t="s">
        <v>7502</v>
      </c>
      <c r="D4742" s="923" t="s">
        <v>17097</v>
      </c>
      <c r="E4742" s="920" t="s">
        <v>17098</v>
      </c>
      <c r="F4742" s="921">
        <v>12</v>
      </c>
      <c r="G4742" s="920" t="s">
        <v>26859</v>
      </c>
      <c r="H4742" s="922" t="s">
        <v>7845</v>
      </c>
      <c r="I4742" s="923" t="s">
        <v>934</v>
      </c>
    </row>
    <row r="4743" spans="1:9">
      <c r="A4743" s="1151"/>
      <c r="B4743" s="922" t="s">
        <v>7352</v>
      </c>
      <c r="C4743" s="920" t="s">
        <v>7518</v>
      </c>
      <c r="D4743" s="923" t="s">
        <v>16705</v>
      </c>
      <c r="E4743" s="920" t="s">
        <v>7812</v>
      </c>
      <c r="F4743" s="921">
        <v>8</v>
      </c>
      <c r="G4743" s="920" t="s">
        <v>26859</v>
      </c>
      <c r="H4743" s="922" t="s">
        <v>24436</v>
      </c>
      <c r="I4743" s="923" t="s">
        <v>936</v>
      </c>
    </row>
    <row r="4744" spans="1:9">
      <c r="A4744" s="1151"/>
      <c r="B4744" s="922" t="s">
        <v>25728</v>
      </c>
      <c r="C4744" s="920" t="s">
        <v>5410</v>
      </c>
      <c r="D4744" s="923" t="s">
        <v>25729</v>
      </c>
      <c r="E4744" s="920"/>
      <c r="F4744" s="921">
        <v>1</v>
      </c>
      <c r="G4744" s="920" t="s">
        <v>26859</v>
      </c>
      <c r="H4744" s="922" t="s">
        <v>25730</v>
      </c>
      <c r="I4744" s="923" t="s">
        <v>929</v>
      </c>
    </row>
    <row r="4745" spans="1:9">
      <c r="A4745" s="1151"/>
      <c r="B4745" s="922" t="s">
        <v>15503</v>
      </c>
      <c r="C4745" s="920" t="s">
        <v>2298</v>
      </c>
      <c r="D4745" s="923" t="s">
        <v>15504</v>
      </c>
      <c r="E4745" s="920" t="s">
        <v>15505</v>
      </c>
      <c r="F4745" s="921">
        <v>3</v>
      </c>
      <c r="G4745" s="920" t="s">
        <v>26859</v>
      </c>
      <c r="H4745" s="922"/>
      <c r="I4745" s="923" t="s">
        <v>938</v>
      </c>
    </row>
    <row r="4746" spans="1:9">
      <c r="A4746" s="1151"/>
      <c r="B4746" s="922" t="s">
        <v>7184</v>
      </c>
      <c r="C4746" s="920" t="s">
        <v>7381</v>
      </c>
      <c r="D4746" s="923" t="s">
        <v>7555</v>
      </c>
      <c r="E4746" s="920" t="s">
        <v>7676</v>
      </c>
      <c r="F4746" s="921">
        <v>4</v>
      </c>
      <c r="G4746" s="920" t="s">
        <v>10858</v>
      </c>
      <c r="H4746" s="922" t="s">
        <v>26434</v>
      </c>
      <c r="I4746" s="923" t="s">
        <v>934</v>
      </c>
    </row>
    <row r="4747" spans="1:9">
      <c r="A4747" s="1151"/>
      <c r="B4747" s="922" t="s">
        <v>7299</v>
      </c>
      <c r="C4747" s="920" t="s">
        <v>19166</v>
      </c>
      <c r="D4747" s="923" t="s">
        <v>28675</v>
      </c>
      <c r="E4747" s="920" t="s">
        <v>7105</v>
      </c>
      <c r="F4747" s="921">
        <v>15</v>
      </c>
      <c r="G4747" s="920" t="s">
        <v>26859</v>
      </c>
      <c r="H4747" s="922" t="s">
        <v>27222</v>
      </c>
      <c r="I4747" s="923" t="s">
        <v>933</v>
      </c>
    </row>
    <row r="4748" spans="1:9">
      <c r="A4748" s="1151"/>
      <c r="B4748" s="922" t="s">
        <v>7243</v>
      </c>
      <c r="C4748" s="920" t="s">
        <v>7432</v>
      </c>
      <c r="D4748" s="923" t="s">
        <v>28856</v>
      </c>
      <c r="E4748" s="920" t="s">
        <v>7731</v>
      </c>
      <c r="F4748" s="921">
        <v>5</v>
      </c>
      <c r="G4748" s="920" t="s">
        <v>26859</v>
      </c>
      <c r="H4748" s="922" t="s">
        <v>13810</v>
      </c>
      <c r="I4748" s="923" t="s">
        <v>13609</v>
      </c>
    </row>
    <row r="4749" spans="1:9">
      <c r="A4749" s="1151"/>
      <c r="B4749" s="922" t="s">
        <v>7272</v>
      </c>
      <c r="C4749" s="920" t="s">
        <v>687</v>
      </c>
      <c r="D4749" s="923" t="s">
        <v>16644</v>
      </c>
      <c r="E4749" s="920" t="s">
        <v>7755</v>
      </c>
      <c r="F4749" s="921">
        <v>60</v>
      </c>
      <c r="G4749" s="920" t="s">
        <v>26859</v>
      </c>
      <c r="H4749" s="922" t="s">
        <v>4757</v>
      </c>
      <c r="I4749" s="923" t="s">
        <v>11287</v>
      </c>
    </row>
    <row r="4750" spans="1:9">
      <c r="A4750" s="1151"/>
      <c r="B4750" s="922" t="s">
        <v>14583</v>
      </c>
      <c r="C4750" s="920" t="s">
        <v>14584</v>
      </c>
      <c r="D4750" s="923" t="s">
        <v>14585</v>
      </c>
      <c r="E4750" s="920" t="s">
        <v>14586</v>
      </c>
      <c r="F4750" s="921">
        <v>11</v>
      </c>
      <c r="G4750" s="920" t="s">
        <v>10858</v>
      </c>
      <c r="H4750" s="922"/>
      <c r="I4750" s="923" t="s">
        <v>21644</v>
      </c>
    </row>
    <row r="4751" spans="1:9">
      <c r="A4751" s="1151"/>
      <c r="B4751" s="922" t="s">
        <v>7308</v>
      </c>
      <c r="C4751" s="920" t="s">
        <v>7483</v>
      </c>
      <c r="D4751" s="923" t="s">
        <v>7641</v>
      </c>
      <c r="E4751" s="920" t="s">
        <v>7778</v>
      </c>
      <c r="F4751" s="921">
        <v>5</v>
      </c>
      <c r="G4751" s="920" t="s">
        <v>26859</v>
      </c>
      <c r="H4751" s="922" t="s">
        <v>14176</v>
      </c>
      <c r="I4751" s="923" t="s">
        <v>932</v>
      </c>
    </row>
    <row r="4752" spans="1:9">
      <c r="A4752" s="1151"/>
      <c r="B4752" s="922" t="s">
        <v>7238</v>
      </c>
      <c r="C4752" s="920" t="s">
        <v>7425</v>
      </c>
      <c r="D4752" s="923" t="s">
        <v>7586</v>
      </c>
      <c r="E4752" s="920" t="s">
        <v>7724</v>
      </c>
      <c r="F4752" s="921">
        <v>10</v>
      </c>
      <c r="G4752" s="920" t="s">
        <v>26859</v>
      </c>
      <c r="H4752" s="922" t="s">
        <v>6737</v>
      </c>
      <c r="I4752" s="923" t="s">
        <v>931</v>
      </c>
    </row>
    <row r="4753" spans="1:9">
      <c r="A4753" s="1151"/>
      <c r="B4753" s="922" t="s">
        <v>25693</v>
      </c>
      <c r="C4753" s="920" t="s">
        <v>25691</v>
      </c>
      <c r="D4753" s="923" t="s">
        <v>25694</v>
      </c>
      <c r="E4753" s="920"/>
      <c r="F4753" s="921">
        <v>0</v>
      </c>
      <c r="G4753" s="920" t="s">
        <v>26859</v>
      </c>
      <c r="H4753" s="922"/>
      <c r="I4753" s="923" t="s">
        <v>929</v>
      </c>
    </row>
    <row r="4754" spans="1:9">
      <c r="A4754" s="1151"/>
      <c r="B4754" s="922" t="s">
        <v>1432</v>
      </c>
      <c r="C4754" s="920" t="s">
        <v>19001</v>
      </c>
      <c r="D4754" s="923" t="s">
        <v>19002</v>
      </c>
      <c r="E4754" s="920" t="s">
        <v>19003</v>
      </c>
      <c r="F4754" s="921">
        <v>4</v>
      </c>
      <c r="G4754" s="920" t="s">
        <v>26859</v>
      </c>
      <c r="H4754" s="922" t="s">
        <v>24830</v>
      </c>
      <c r="I4754" s="923" t="s">
        <v>12948</v>
      </c>
    </row>
    <row r="4755" spans="1:9">
      <c r="A4755" s="1151"/>
      <c r="B4755" s="922" t="s">
        <v>1432</v>
      </c>
      <c r="C4755" s="920" t="s">
        <v>19001</v>
      </c>
      <c r="D4755" s="923" t="s">
        <v>19002</v>
      </c>
      <c r="E4755" s="920" t="s">
        <v>19003</v>
      </c>
      <c r="F4755" s="921">
        <v>4</v>
      </c>
      <c r="G4755" s="920" t="s">
        <v>26859</v>
      </c>
      <c r="H4755" s="922" t="s">
        <v>1280</v>
      </c>
      <c r="I4755" s="923" t="s">
        <v>932</v>
      </c>
    </row>
    <row r="4756" spans="1:9">
      <c r="A4756" s="1151"/>
      <c r="B4756" s="922" t="s">
        <v>7268</v>
      </c>
      <c r="C4756" s="920" t="s">
        <v>7452</v>
      </c>
      <c r="D4756" s="923" t="s">
        <v>7613</v>
      </c>
      <c r="E4756" s="920" t="s">
        <v>7752</v>
      </c>
      <c r="F4756" s="921">
        <v>3</v>
      </c>
      <c r="G4756" s="920" t="s">
        <v>26859</v>
      </c>
      <c r="H4756" s="922" t="s">
        <v>14090</v>
      </c>
      <c r="I4756" s="923" t="s">
        <v>564</v>
      </c>
    </row>
    <row r="4757" spans="1:9">
      <c r="A4757" s="1151"/>
      <c r="B4757" s="922" t="s">
        <v>7191</v>
      </c>
      <c r="C4757" s="920" t="s">
        <v>7388</v>
      </c>
      <c r="D4757" s="923" t="s">
        <v>7559</v>
      </c>
      <c r="E4757" s="920" t="s">
        <v>7684</v>
      </c>
      <c r="F4757" s="921">
        <v>5</v>
      </c>
      <c r="G4757" s="920" t="s">
        <v>26859</v>
      </c>
      <c r="H4757" s="922" t="s">
        <v>27223</v>
      </c>
      <c r="I4757" s="923" t="s">
        <v>937</v>
      </c>
    </row>
    <row r="4758" spans="1:9">
      <c r="A4758" s="1151"/>
      <c r="B4758" s="922" t="s">
        <v>7199</v>
      </c>
      <c r="C4758" s="920" t="s">
        <v>7395</v>
      </c>
      <c r="D4758" s="923" t="s">
        <v>28676</v>
      </c>
      <c r="E4758" s="920" t="s">
        <v>7691</v>
      </c>
      <c r="F4758" s="921">
        <v>3</v>
      </c>
      <c r="G4758" s="920" t="s">
        <v>26859</v>
      </c>
      <c r="H4758" s="922" t="s">
        <v>1285</v>
      </c>
      <c r="I4758" s="923" t="s">
        <v>937</v>
      </c>
    </row>
    <row r="4759" spans="1:9">
      <c r="A4759" s="1151"/>
      <c r="B4759" s="922" t="s">
        <v>7356</v>
      </c>
      <c r="C4759" s="920" t="s">
        <v>3322</v>
      </c>
      <c r="D4759" s="923" t="s">
        <v>23964</v>
      </c>
      <c r="E4759" s="920"/>
      <c r="F4759" s="921">
        <v>0</v>
      </c>
      <c r="G4759" s="920" t="s">
        <v>26859</v>
      </c>
      <c r="H4759" s="922"/>
      <c r="I4759" s="923" t="s">
        <v>10945</v>
      </c>
    </row>
    <row r="4760" spans="1:9">
      <c r="A4760" s="1151"/>
      <c r="B4760" s="922" t="s">
        <v>12161</v>
      </c>
      <c r="C4760" s="920" t="s">
        <v>12162</v>
      </c>
      <c r="D4760" s="923" t="s">
        <v>12163</v>
      </c>
      <c r="E4760" s="920"/>
      <c r="F4760" s="921">
        <v>6</v>
      </c>
      <c r="G4760" s="920" t="s">
        <v>26859</v>
      </c>
      <c r="H4760" s="922" t="s">
        <v>18905</v>
      </c>
      <c r="I4760" s="923" t="s">
        <v>931</v>
      </c>
    </row>
    <row r="4761" spans="1:9" ht="27">
      <c r="A4761" s="1151"/>
      <c r="B4761" s="922" t="s">
        <v>24494</v>
      </c>
      <c r="C4761" s="920" t="s">
        <v>24495</v>
      </c>
      <c r="D4761" s="923" t="s">
        <v>24496</v>
      </c>
      <c r="E4761" s="920" t="s">
        <v>7814</v>
      </c>
      <c r="F4761" s="921">
        <v>2</v>
      </c>
      <c r="G4761" s="920" t="s">
        <v>26859</v>
      </c>
      <c r="H4761" s="922" t="s">
        <v>24497</v>
      </c>
      <c r="I4761" s="923" t="s">
        <v>25675</v>
      </c>
    </row>
    <row r="4762" spans="1:9" ht="27">
      <c r="A4762" s="1151"/>
      <c r="B4762" s="922" t="s">
        <v>7315</v>
      </c>
      <c r="C4762" s="920" t="s">
        <v>17083</v>
      </c>
      <c r="D4762" s="923" t="s">
        <v>7645</v>
      </c>
      <c r="E4762" s="920" t="s">
        <v>7785</v>
      </c>
      <c r="F4762" s="921">
        <v>7</v>
      </c>
      <c r="G4762" s="920" t="s">
        <v>26859</v>
      </c>
      <c r="H4762" s="922" t="s">
        <v>17084</v>
      </c>
      <c r="I4762" s="923" t="s">
        <v>16936</v>
      </c>
    </row>
    <row r="4763" spans="1:9">
      <c r="A4763" s="1151"/>
      <c r="B4763" s="922" t="s">
        <v>17081</v>
      </c>
      <c r="C4763" s="920" t="s">
        <v>3329</v>
      </c>
      <c r="D4763" s="923" t="s">
        <v>17082</v>
      </c>
      <c r="E4763" s="920"/>
      <c r="F4763" s="921">
        <v>3</v>
      </c>
      <c r="G4763" s="920" t="s">
        <v>26859</v>
      </c>
      <c r="H4763" s="922" t="s">
        <v>4735</v>
      </c>
      <c r="I4763" s="923" t="s">
        <v>10945</v>
      </c>
    </row>
    <row r="4764" spans="1:9">
      <c r="A4764" s="1151"/>
      <c r="B4764" s="922" t="s">
        <v>7285</v>
      </c>
      <c r="C4764" s="920" t="s">
        <v>7465</v>
      </c>
      <c r="D4764" s="923" t="s">
        <v>7625</v>
      </c>
      <c r="E4764" s="920" t="s">
        <v>7760</v>
      </c>
      <c r="F4764" s="921">
        <v>4</v>
      </c>
      <c r="G4764" s="920" t="s">
        <v>26859</v>
      </c>
      <c r="H4764" s="922" t="s">
        <v>27224</v>
      </c>
      <c r="I4764" s="923" t="s">
        <v>564</v>
      </c>
    </row>
    <row r="4765" spans="1:9" ht="27">
      <c r="A4765" s="1151"/>
      <c r="B4765" s="922" t="s">
        <v>7262</v>
      </c>
      <c r="C4765" s="920" t="s">
        <v>7447</v>
      </c>
      <c r="D4765" s="923" t="s">
        <v>7607</v>
      </c>
      <c r="E4765" s="920"/>
      <c r="F4765" s="921">
        <v>3</v>
      </c>
      <c r="G4765" s="920" t="s">
        <v>26859</v>
      </c>
      <c r="H4765" s="922" t="s">
        <v>17066</v>
      </c>
      <c r="I4765" s="923" t="s">
        <v>16531</v>
      </c>
    </row>
    <row r="4766" spans="1:9">
      <c r="A4766" s="1151"/>
      <c r="B4766" s="922" t="s">
        <v>10971</v>
      </c>
      <c r="C4766" s="920" t="s">
        <v>10972</v>
      </c>
      <c r="D4766" s="923" t="s">
        <v>28857</v>
      </c>
      <c r="E4766" s="920" t="s">
        <v>10973</v>
      </c>
      <c r="F4766" s="921">
        <v>2</v>
      </c>
      <c r="G4766" s="920" t="s">
        <v>26859</v>
      </c>
      <c r="H4766" s="922" t="s">
        <v>4735</v>
      </c>
      <c r="I4766" s="923" t="s">
        <v>10945</v>
      </c>
    </row>
    <row r="4767" spans="1:9">
      <c r="A4767" s="1151"/>
      <c r="B4767" s="922" t="s">
        <v>7250</v>
      </c>
      <c r="C4767" s="920" t="s">
        <v>7437</v>
      </c>
      <c r="D4767" s="923" t="s">
        <v>7598</v>
      </c>
      <c r="E4767" s="920" t="s">
        <v>7712</v>
      </c>
      <c r="F4767" s="921">
        <v>8</v>
      </c>
      <c r="G4767" s="920" t="s">
        <v>26859</v>
      </c>
      <c r="H4767" s="922" t="s">
        <v>13796</v>
      </c>
      <c r="I4767" s="923" t="s">
        <v>938</v>
      </c>
    </row>
    <row r="4768" spans="1:9">
      <c r="A4768" s="1151"/>
      <c r="B4768" s="922" t="s">
        <v>17056</v>
      </c>
      <c r="C4768" s="920" t="s">
        <v>17057</v>
      </c>
      <c r="D4768" s="923" t="s">
        <v>17058</v>
      </c>
      <c r="E4768" s="920" t="s">
        <v>17059</v>
      </c>
      <c r="F4768" s="921">
        <v>5</v>
      </c>
      <c r="G4768" s="920" t="s">
        <v>26859</v>
      </c>
      <c r="H4768" s="922" t="s">
        <v>17060</v>
      </c>
      <c r="I4768" s="923" t="s">
        <v>10945</v>
      </c>
    </row>
    <row r="4769" spans="1:9">
      <c r="A4769" s="1151"/>
      <c r="B4769" s="922" t="s">
        <v>17053</v>
      </c>
      <c r="C4769" s="920" t="s">
        <v>17054</v>
      </c>
      <c r="D4769" s="923" t="s">
        <v>17055</v>
      </c>
      <c r="E4769" s="920"/>
      <c r="F4769" s="921">
        <v>4</v>
      </c>
      <c r="G4769" s="920" t="s">
        <v>26859</v>
      </c>
      <c r="H4769" s="922"/>
      <c r="I4769" s="923" t="s">
        <v>941</v>
      </c>
    </row>
    <row r="4770" spans="1:9">
      <c r="A4770" s="1151"/>
      <c r="B4770" s="922" t="s">
        <v>17053</v>
      </c>
      <c r="C4770" s="920" t="s">
        <v>17054</v>
      </c>
      <c r="D4770" s="923" t="s">
        <v>17055</v>
      </c>
      <c r="E4770" s="920"/>
      <c r="F4770" s="921">
        <v>4</v>
      </c>
      <c r="G4770" s="920" t="s">
        <v>26859</v>
      </c>
      <c r="H4770" s="922"/>
      <c r="I4770" s="923" t="s">
        <v>10945</v>
      </c>
    </row>
    <row r="4771" spans="1:9">
      <c r="A4771" s="1151"/>
      <c r="B4771" s="922" t="s">
        <v>21714</v>
      </c>
      <c r="C4771" s="920" t="s">
        <v>21715</v>
      </c>
      <c r="D4771" s="923" t="s">
        <v>21716</v>
      </c>
      <c r="E4771" s="920" t="s">
        <v>21717</v>
      </c>
      <c r="F4771" s="921">
        <v>4</v>
      </c>
      <c r="G4771" s="920" t="s">
        <v>26859</v>
      </c>
      <c r="H4771" s="922" t="s">
        <v>21718</v>
      </c>
      <c r="I4771" s="923" t="s">
        <v>938</v>
      </c>
    </row>
    <row r="4772" spans="1:9">
      <c r="A4772" s="1151"/>
      <c r="B4772" s="922" t="s">
        <v>7273</v>
      </c>
      <c r="C4772" s="920" t="s">
        <v>7442</v>
      </c>
      <c r="D4772" s="923" t="s">
        <v>7601</v>
      </c>
      <c r="E4772" s="920" t="s">
        <v>21712</v>
      </c>
      <c r="F4772" s="921">
        <v>6</v>
      </c>
      <c r="G4772" s="920" t="s">
        <v>26859</v>
      </c>
      <c r="H4772" s="922" t="s">
        <v>4735</v>
      </c>
      <c r="I4772" s="923" t="s">
        <v>13609</v>
      </c>
    </row>
    <row r="4773" spans="1:9">
      <c r="A4773" s="1151"/>
      <c r="B4773" s="922" t="s">
        <v>7228</v>
      </c>
      <c r="C4773" s="920" t="s">
        <v>7418</v>
      </c>
      <c r="D4773" s="923" t="s">
        <v>7583</v>
      </c>
      <c r="E4773" s="920" t="s">
        <v>7716</v>
      </c>
      <c r="F4773" s="921">
        <v>6</v>
      </c>
      <c r="G4773" s="920" t="s">
        <v>26859</v>
      </c>
      <c r="H4773" s="922" t="s">
        <v>4735</v>
      </c>
      <c r="I4773" s="923" t="s">
        <v>938</v>
      </c>
    </row>
    <row r="4774" spans="1:9">
      <c r="A4774" s="1151"/>
      <c r="B4774" s="922" t="s">
        <v>21702</v>
      </c>
      <c r="C4774" s="920" t="s">
        <v>21703</v>
      </c>
      <c r="D4774" s="923" t="s">
        <v>21704</v>
      </c>
      <c r="E4774" s="920" t="s">
        <v>21705</v>
      </c>
      <c r="F4774" s="921">
        <v>200</v>
      </c>
      <c r="G4774" s="920" t="s">
        <v>26859</v>
      </c>
      <c r="H4774" s="922" t="s">
        <v>13729</v>
      </c>
      <c r="I4774" s="923" t="s">
        <v>934</v>
      </c>
    </row>
    <row r="4775" spans="1:9">
      <c r="A4775" s="1151"/>
      <c r="B4775" s="922" t="s">
        <v>11267</v>
      </c>
      <c r="C4775" s="920" t="s">
        <v>11268</v>
      </c>
      <c r="D4775" s="923" t="s">
        <v>27386</v>
      </c>
      <c r="E4775" s="920" t="s">
        <v>11269</v>
      </c>
      <c r="F4775" s="921">
        <v>2</v>
      </c>
      <c r="G4775" s="920" t="s">
        <v>26859</v>
      </c>
      <c r="H4775" s="922" t="s">
        <v>17049</v>
      </c>
      <c r="I4775" s="923" t="s">
        <v>10945</v>
      </c>
    </row>
    <row r="4776" spans="1:9" ht="27">
      <c r="A4776" s="1151"/>
      <c r="B4776" s="922" t="s">
        <v>11190</v>
      </c>
      <c r="C4776" s="920" t="s">
        <v>11191</v>
      </c>
      <c r="D4776" s="923" t="s">
        <v>11192</v>
      </c>
      <c r="E4776" s="920" t="s">
        <v>11193</v>
      </c>
      <c r="F4776" s="921">
        <v>3</v>
      </c>
      <c r="G4776" s="920" t="s">
        <v>26859</v>
      </c>
      <c r="H4776" s="922" t="s">
        <v>5901</v>
      </c>
      <c r="I4776" s="923" t="s">
        <v>17043</v>
      </c>
    </row>
    <row r="4777" spans="1:9" ht="27">
      <c r="A4777" s="1151"/>
      <c r="B4777" s="922" t="s">
        <v>7193</v>
      </c>
      <c r="C4777" s="920" t="s">
        <v>7390</v>
      </c>
      <c r="D4777" s="923" t="s">
        <v>7560</v>
      </c>
      <c r="E4777" s="920" t="s">
        <v>7686</v>
      </c>
      <c r="F4777" s="921">
        <v>28</v>
      </c>
      <c r="G4777" s="920" t="s">
        <v>26859</v>
      </c>
      <c r="H4777" s="922" t="s">
        <v>11181</v>
      </c>
      <c r="I4777" s="923" t="s">
        <v>13764</v>
      </c>
    </row>
    <row r="4778" spans="1:9">
      <c r="A4778" s="1151"/>
      <c r="B4778" s="922" t="s">
        <v>10966</v>
      </c>
      <c r="C4778" s="920" t="s">
        <v>10967</v>
      </c>
      <c r="D4778" s="923" t="s">
        <v>10968</v>
      </c>
      <c r="E4778" s="920" t="s">
        <v>17042</v>
      </c>
      <c r="F4778" s="921">
        <v>8</v>
      </c>
      <c r="G4778" s="920" t="s">
        <v>26859</v>
      </c>
      <c r="H4778" s="922" t="s">
        <v>10962</v>
      </c>
      <c r="I4778" s="923" t="s">
        <v>10945</v>
      </c>
    </row>
    <row r="4779" spans="1:9" ht="27">
      <c r="A4779" s="1151"/>
      <c r="B4779" s="922" t="s">
        <v>7255</v>
      </c>
      <c r="C4779" s="920" t="s">
        <v>7442</v>
      </c>
      <c r="D4779" s="923" t="s">
        <v>7601</v>
      </c>
      <c r="E4779" s="920" t="s">
        <v>7740</v>
      </c>
      <c r="F4779" s="921">
        <v>6</v>
      </c>
      <c r="G4779" s="920" t="s">
        <v>26859</v>
      </c>
      <c r="H4779" s="922" t="s">
        <v>21701</v>
      </c>
      <c r="I4779" s="923" t="s">
        <v>13657</v>
      </c>
    </row>
    <row r="4780" spans="1:9">
      <c r="A4780" s="1151"/>
      <c r="B4780" s="922" t="s">
        <v>14134</v>
      </c>
      <c r="C4780" s="920" t="s">
        <v>14135</v>
      </c>
      <c r="D4780" s="923" t="s">
        <v>14136</v>
      </c>
      <c r="E4780" s="920" t="s">
        <v>14137</v>
      </c>
      <c r="F4780" s="921">
        <v>4</v>
      </c>
      <c r="G4780" s="920" t="s">
        <v>26859</v>
      </c>
      <c r="H4780" s="922" t="s">
        <v>14090</v>
      </c>
      <c r="I4780" s="923" t="s">
        <v>933</v>
      </c>
    </row>
    <row r="4781" spans="1:9">
      <c r="A4781" s="1151"/>
      <c r="B4781" s="922" t="s">
        <v>7224</v>
      </c>
      <c r="C4781" s="920" t="s">
        <v>1918</v>
      </c>
      <c r="D4781" s="923" t="s">
        <v>7581</v>
      </c>
      <c r="E4781" s="920" t="s">
        <v>2023</v>
      </c>
      <c r="F4781" s="921">
        <v>3</v>
      </c>
      <c r="G4781" s="920" t="s">
        <v>26859</v>
      </c>
      <c r="H4781" s="922" t="s">
        <v>13611</v>
      </c>
      <c r="I4781" s="923" t="s">
        <v>933</v>
      </c>
    </row>
    <row r="4782" spans="1:9">
      <c r="A4782" s="1151"/>
      <c r="B4782" s="922" t="s">
        <v>13780</v>
      </c>
      <c r="C4782" s="920" t="s">
        <v>6378</v>
      </c>
      <c r="D4782" s="923" t="s">
        <v>13781</v>
      </c>
      <c r="E4782" s="920" t="s">
        <v>13782</v>
      </c>
      <c r="F4782" s="921">
        <v>8</v>
      </c>
      <c r="G4782" s="920" t="s">
        <v>26859</v>
      </c>
      <c r="H4782" s="922"/>
      <c r="I4782" s="923" t="s">
        <v>938</v>
      </c>
    </row>
    <row r="4783" spans="1:9">
      <c r="A4783" s="1151"/>
      <c r="B4783" s="922" t="s">
        <v>7353</v>
      </c>
      <c r="C4783" s="920" t="s">
        <v>7519</v>
      </c>
      <c r="D4783" s="923" t="s">
        <v>28858</v>
      </c>
      <c r="E4783" s="920" t="s">
        <v>7813</v>
      </c>
      <c r="F4783" s="921">
        <v>0</v>
      </c>
      <c r="G4783" s="920" t="s">
        <v>26859</v>
      </c>
      <c r="H4783" s="922" t="s">
        <v>7848</v>
      </c>
      <c r="I4783" s="923" t="s">
        <v>940</v>
      </c>
    </row>
    <row r="4784" spans="1:9">
      <c r="A4784" s="1151"/>
      <c r="B4784" s="922" t="s">
        <v>12153</v>
      </c>
      <c r="C4784" s="920" t="s">
        <v>12154</v>
      </c>
      <c r="D4784" s="923" t="s">
        <v>12155</v>
      </c>
      <c r="E4784" s="920" t="s">
        <v>12156</v>
      </c>
      <c r="F4784" s="921">
        <v>3</v>
      </c>
      <c r="G4784" s="920" t="s">
        <v>26859</v>
      </c>
      <c r="H4784" s="922" t="s">
        <v>13566</v>
      </c>
      <c r="I4784" s="923" t="s">
        <v>564</v>
      </c>
    </row>
    <row r="4785" spans="1:9">
      <c r="A4785" s="1151"/>
      <c r="B4785" s="922" t="s">
        <v>15139</v>
      </c>
      <c r="C4785" s="920" t="s">
        <v>15140</v>
      </c>
      <c r="D4785" s="923" t="s">
        <v>15141</v>
      </c>
      <c r="E4785" s="920"/>
      <c r="F4785" s="921">
        <v>0</v>
      </c>
      <c r="G4785" s="920" t="s">
        <v>26859</v>
      </c>
      <c r="H4785" s="922"/>
      <c r="I4785" s="923" t="s">
        <v>941</v>
      </c>
    </row>
    <row r="4786" spans="1:9">
      <c r="A4786" s="1151"/>
      <c r="B4786" s="922" t="s">
        <v>24486</v>
      </c>
      <c r="C4786" s="920" t="s">
        <v>24487</v>
      </c>
      <c r="D4786" s="923" t="s">
        <v>28278</v>
      </c>
      <c r="E4786" s="920"/>
      <c r="F4786" s="921">
        <v>1</v>
      </c>
      <c r="G4786" s="920" t="s">
        <v>26861</v>
      </c>
      <c r="H4786" s="922"/>
      <c r="I4786" s="923" t="s">
        <v>929</v>
      </c>
    </row>
    <row r="4787" spans="1:9">
      <c r="A4787" s="1151"/>
      <c r="B4787" s="922" t="s">
        <v>12149</v>
      </c>
      <c r="C4787" s="920" t="s">
        <v>12150</v>
      </c>
      <c r="D4787" s="923" t="s">
        <v>12151</v>
      </c>
      <c r="E4787" s="920" t="s">
        <v>18856</v>
      </c>
      <c r="F4787" s="921">
        <v>12</v>
      </c>
      <c r="G4787" s="920" t="s">
        <v>26859</v>
      </c>
      <c r="H4787" s="922"/>
      <c r="I4787" s="923" t="s">
        <v>935</v>
      </c>
    </row>
    <row r="4788" spans="1:9">
      <c r="A4788" s="1151"/>
      <c r="B4788" s="922" t="s">
        <v>7355</v>
      </c>
      <c r="C4788" s="920" t="s">
        <v>7521</v>
      </c>
      <c r="D4788" s="923" t="s">
        <v>7671</v>
      </c>
      <c r="E4788" s="920"/>
      <c r="F4788" s="921">
        <v>0</v>
      </c>
      <c r="G4788" s="920" t="s">
        <v>26859</v>
      </c>
      <c r="H4788" s="922"/>
      <c r="I4788" s="923" t="s">
        <v>10945</v>
      </c>
    </row>
    <row r="4789" spans="1:9">
      <c r="A4789" s="1151"/>
      <c r="B4789" s="922" t="s">
        <v>20978</v>
      </c>
      <c r="C4789" s="920" t="s">
        <v>20979</v>
      </c>
      <c r="D4789" s="923" t="s">
        <v>20980</v>
      </c>
      <c r="E4789" s="920" t="s">
        <v>20981</v>
      </c>
      <c r="F4789" s="921">
        <v>4</v>
      </c>
      <c r="G4789" s="920" t="s">
        <v>26859</v>
      </c>
      <c r="H4789" s="922"/>
      <c r="I4789" s="923" t="s">
        <v>937</v>
      </c>
    </row>
    <row r="4790" spans="1:9" ht="27">
      <c r="A4790" s="1151"/>
      <c r="B4790" s="922" t="s">
        <v>7319</v>
      </c>
      <c r="C4790" s="920" t="s">
        <v>7489</v>
      </c>
      <c r="D4790" s="923" t="s">
        <v>7647</v>
      </c>
      <c r="E4790" s="920" t="s">
        <v>7789</v>
      </c>
      <c r="F4790" s="921">
        <v>19</v>
      </c>
      <c r="G4790" s="920" t="s">
        <v>26859</v>
      </c>
      <c r="H4790" s="922" t="s">
        <v>18850</v>
      </c>
      <c r="I4790" s="923" t="s">
        <v>931</v>
      </c>
    </row>
    <row r="4791" spans="1:9">
      <c r="A4791" s="1151"/>
      <c r="B4791" s="922" t="s">
        <v>7302</v>
      </c>
      <c r="C4791" s="920" t="s">
        <v>7479</v>
      </c>
      <c r="D4791" s="923" t="s">
        <v>7638</v>
      </c>
      <c r="E4791" s="920"/>
      <c r="F4791" s="921">
        <v>0</v>
      </c>
      <c r="G4791" s="920" t="s">
        <v>10858</v>
      </c>
      <c r="H4791" s="922" t="s">
        <v>4813</v>
      </c>
      <c r="I4791" s="923" t="s">
        <v>929</v>
      </c>
    </row>
    <row r="4792" spans="1:9">
      <c r="A4792" s="1151"/>
      <c r="B4792" s="922" t="s">
        <v>7346</v>
      </c>
      <c r="C4792" s="920" t="s">
        <v>7513</v>
      </c>
      <c r="D4792" s="923" t="s">
        <v>7666</v>
      </c>
      <c r="E4792" s="920"/>
      <c r="F4792" s="921">
        <v>1</v>
      </c>
      <c r="G4792" s="920" t="s">
        <v>26859</v>
      </c>
      <c r="H4792" s="922" t="s">
        <v>4812</v>
      </c>
      <c r="I4792" s="923" t="s">
        <v>10945</v>
      </c>
    </row>
    <row r="4793" spans="1:9">
      <c r="A4793" s="1151"/>
      <c r="B4793" s="922" t="s">
        <v>7325</v>
      </c>
      <c r="C4793" s="920" t="s">
        <v>7495</v>
      </c>
      <c r="D4793" s="923" t="s">
        <v>24483</v>
      </c>
      <c r="E4793" s="920"/>
      <c r="F4793" s="921">
        <v>0</v>
      </c>
      <c r="G4793" s="920" t="s">
        <v>26859</v>
      </c>
      <c r="H4793" s="922" t="s">
        <v>4813</v>
      </c>
      <c r="I4793" s="923" t="s">
        <v>929</v>
      </c>
    </row>
    <row r="4794" spans="1:9">
      <c r="A4794" s="1151"/>
      <c r="B4794" s="922" t="s">
        <v>16031</v>
      </c>
      <c r="C4794" s="920" t="s">
        <v>16032</v>
      </c>
      <c r="D4794" s="923" t="s">
        <v>16033</v>
      </c>
      <c r="E4794" s="920"/>
      <c r="F4794" s="921">
        <v>0</v>
      </c>
      <c r="G4794" s="920" t="s">
        <v>26859</v>
      </c>
      <c r="H4794" s="922" t="s">
        <v>25641</v>
      </c>
      <c r="I4794" s="923" t="s">
        <v>938</v>
      </c>
    </row>
    <row r="4795" spans="1:9">
      <c r="A4795" s="1151"/>
      <c r="B4795" s="922" t="s">
        <v>13562</v>
      </c>
      <c r="C4795" s="920" t="s">
        <v>7448</v>
      </c>
      <c r="D4795" s="923" t="s">
        <v>13563</v>
      </c>
      <c r="E4795" s="920" t="s">
        <v>13564</v>
      </c>
      <c r="F4795" s="921">
        <v>52</v>
      </c>
      <c r="G4795" s="920" t="s">
        <v>26859</v>
      </c>
      <c r="H4795" s="922" t="s">
        <v>7838</v>
      </c>
      <c r="I4795" s="923" t="s">
        <v>13595</v>
      </c>
    </row>
    <row r="4796" spans="1:9">
      <c r="A4796" s="1151"/>
      <c r="B4796" s="922" t="s">
        <v>12137</v>
      </c>
      <c r="C4796" s="920" t="s">
        <v>12138</v>
      </c>
      <c r="D4796" s="923" t="s">
        <v>12139</v>
      </c>
      <c r="E4796" s="920" t="s">
        <v>12140</v>
      </c>
      <c r="F4796" s="921">
        <v>4</v>
      </c>
      <c r="G4796" s="920" t="s">
        <v>26859</v>
      </c>
      <c r="H4796" s="922" t="s">
        <v>14959</v>
      </c>
      <c r="I4796" s="923" t="s">
        <v>934</v>
      </c>
    </row>
    <row r="4797" spans="1:9">
      <c r="A4797" s="1151"/>
      <c r="B4797" s="922" t="s">
        <v>11265</v>
      </c>
      <c r="C4797" s="920" t="s">
        <v>3333</v>
      </c>
      <c r="D4797" s="923" t="s">
        <v>17013</v>
      </c>
      <c r="E4797" s="920" t="s">
        <v>11266</v>
      </c>
      <c r="F4797" s="921">
        <v>1</v>
      </c>
      <c r="G4797" s="920" t="s">
        <v>26859</v>
      </c>
      <c r="H4797" s="922"/>
      <c r="I4797" s="923" t="s">
        <v>10945</v>
      </c>
    </row>
    <row r="4798" spans="1:9">
      <c r="A4798" s="1151"/>
      <c r="B4798" s="922" t="s">
        <v>12131</v>
      </c>
      <c r="C4798" s="920" t="s">
        <v>1975</v>
      </c>
      <c r="D4798" s="923" t="s">
        <v>12132</v>
      </c>
      <c r="E4798" s="920" t="s">
        <v>12133</v>
      </c>
      <c r="F4798" s="921">
        <v>15</v>
      </c>
      <c r="G4798" s="920" t="s">
        <v>26859</v>
      </c>
      <c r="H4798" s="922"/>
      <c r="I4798" s="923" t="s">
        <v>564</v>
      </c>
    </row>
    <row r="4799" spans="1:9">
      <c r="A4799" s="1151"/>
      <c r="B4799" s="922" t="s">
        <v>13769</v>
      </c>
      <c r="C4799" s="920" t="s">
        <v>13770</v>
      </c>
      <c r="D4799" s="923" t="s">
        <v>28677</v>
      </c>
      <c r="E4799" s="920"/>
      <c r="F4799" s="921">
        <v>4</v>
      </c>
      <c r="G4799" s="920" t="s">
        <v>26859</v>
      </c>
      <c r="H4799" s="922" t="s">
        <v>21693</v>
      </c>
      <c r="I4799" s="923" t="s">
        <v>938</v>
      </c>
    </row>
    <row r="4800" spans="1:9" ht="27">
      <c r="A4800" s="1151"/>
      <c r="B4800" s="922" t="s">
        <v>13765</v>
      </c>
      <c r="C4800" s="920" t="s">
        <v>13766</v>
      </c>
      <c r="D4800" s="923" t="s">
        <v>13767</v>
      </c>
      <c r="E4800" s="920" t="s">
        <v>13768</v>
      </c>
      <c r="F4800" s="921">
        <v>21</v>
      </c>
      <c r="G4800" s="920" t="s">
        <v>26861</v>
      </c>
      <c r="H4800" s="922" t="s">
        <v>4758</v>
      </c>
      <c r="I4800" s="923" t="s">
        <v>27225</v>
      </c>
    </row>
    <row r="4801" spans="1:9">
      <c r="A4801" s="1151"/>
      <c r="B4801" s="922" t="s">
        <v>7288</v>
      </c>
      <c r="C4801" s="920" t="s">
        <v>7468</v>
      </c>
      <c r="D4801" s="923" t="s">
        <v>7627</v>
      </c>
      <c r="E4801" s="920" t="s">
        <v>7763</v>
      </c>
      <c r="F4801" s="921">
        <v>26</v>
      </c>
      <c r="G4801" s="920" t="s">
        <v>26859</v>
      </c>
      <c r="H4801" s="922" t="s">
        <v>6733</v>
      </c>
      <c r="I4801" s="923" t="s">
        <v>937</v>
      </c>
    </row>
    <row r="4802" spans="1:9">
      <c r="A4802" s="1151"/>
      <c r="B4802" s="922" t="s">
        <v>15364</v>
      </c>
      <c r="C4802" s="920" t="s">
        <v>15365</v>
      </c>
      <c r="D4802" s="923" t="s">
        <v>16703</v>
      </c>
      <c r="E4802" s="920" t="s">
        <v>15366</v>
      </c>
      <c r="F4802" s="921">
        <v>10</v>
      </c>
      <c r="G4802" s="920" t="s">
        <v>26859</v>
      </c>
      <c r="H4802" s="922" t="s">
        <v>2512</v>
      </c>
      <c r="I4802" s="923" t="s">
        <v>4814</v>
      </c>
    </row>
    <row r="4803" spans="1:9">
      <c r="A4803" s="1151"/>
      <c r="B4803" s="922" t="s">
        <v>13308</v>
      </c>
      <c r="C4803" s="920" t="s">
        <v>3802</v>
      </c>
      <c r="D4803" s="923" t="s">
        <v>28678</v>
      </c>
      <c r="E4803" s="920" t="s">
        <v>13309</v>
      </c>
      <c r="F4803" s="921">
        <v>6</v>
      </c>
      <c r="G4803" s="920" t="s">
        <v>26859</v>
      </c>
      <c r="H4803" s="922" t="s">
        <v>21145</v>
      </c>
      <c r="I4803" s="923" t="s">
        <v>11287</v>
      </c>
    </row>
    <row r="4804" spans="1:9">
      <c r="A4804" s="1151"/>
      <c r="B4804" s="922" t="s">
        <v>7301</v>
      </c>
      <c r="C4804" s="920" t="s">
        <v>7478</v>
      </c>
      <c r="D4804" s="923" t="s">
        <v>7637</v>
      </c>
      <c r="E4804" s="920" t="s">
        <v>26831</v>
      </c>
      <c r="F4804" s="921">
        <v>0</v>
      </c>
      <c r="G4804" s="920" t="s">
        <v>10858</v>
      </c>
      <c r="H4804" s="922" t="s">
        <v>4813</v>
      </c>
      <c r="I4804" s="923" t="s">
        <v>929</v>
      </c>
    </row>
    <row r="4805" spans="1:9">
      <c r="A4805" s="1151"/>
      <c r="B4805" s="922" t="s">
        <v>16271</v>
      </c>
      <c r="C4805" s="920" t="s">
        <v>16271</v>
      </c>
      <c r="D4805" s="923" t="s">
        <v>16272</v>
      </c>
      <c r="E4805" s="920"/>
      <c r="F4805" s="921">
        <v>0</v>
      </c>
      <c r="G4805" s="920" t="s">
        <v>10858</v>
      </c>
      <c r="H4805" s="922" t="s">
        <v>4813</v>
      </c>
      <c r="I4805" s="923" t="s">
        <v>929</v>
      </c>
    </row>
    <row r="4806" spans="1:9">
      <c r="A4806" s="1151"/>
      <c r="B4806" s="922" t="s">
        <v>7287</v>
      </c>
      <c r="C4806" s="920" t="s">
        <v>7467</v>
      </c>
      <c r="D4806" s="923" t="s">
        <v>7626</v>
      </c>
      <c r="E4806" s="920" t="s">
        <v>22195</v>
      </c>
      <c r="F4806" s="921">
        <v>3</v>
      </c>
      <c r="G4806" s="920" t="s">
        <v>26859</v>
      </c>
      <c r="H4806" s="922" t="s">
        <v>22196</v>
      </c>
      <c r="I4806" s="923" t="s">
        <v>10926</v>
      </c>
    </row>
    <row r="4807" spans="1:9">
      <c r="A4807" s="1151"/>
      <c r="B4807" s="922" t="s">
        <v>7198</v>
      </c>
      <c r="C4807" s="920" t="s">
        <v>7394</v>
      </c>
      <c r="D4807" s="923" t="s">
        <v>28859</v>
      </c>
      <c r="E4807" s="920" t="s">
        <v>22193</v>
      </c>
      <c r="F4807" s="921">
        <v>3</v>
      </c>
      <c r="G4807" s="920" t="s">
        <v>26859</v>
      </c>
      <c r="H4807" s="922" t="s">
        <v>505</v>
      </c>
      <c r="I4807" s="923" t="s">
        <v>12948</v>
      </c>
    </row>
    <row r="4808" spans="1:9">
      <c r="A4808" s="1151"/>
      <c r="B4808" s="922" t="s">
        <v>21935</v>
      </c>
      <c r="C4808" s="920" t="s">
        <v>1940</v>
      </c>
      <c r="D4808" s="923" t="s">
        <v>21936</v>
      </c>
      <c r="E4808" s="920" t="s">
        <v>15033</v>
      </c>
      <c r="F4808" s="921">
        <v>10</v>
      </c>
      <c r="G4808" s="920" t="s">
        <v>26859</v>
      </c>
      <c r="H4808" s="922" t="s">
        <v>21937</v>
      </c>
      <c r="I4808" s="923" t="s">
        <v>564</v>
      </c>
    </row>
    <row r="4809" spans="1:9">
      <c r="A4809" s="1151"/>
      <c r="B4809" s="922" t="s">
        <v>7247</v>
      </c>
      <c r="C4809" s="920" t="s">
        <v>7434</v>
      </c>
      <c r="D4809" s="923" t="s">
        <v>7584</v>
      </c>
      <c r="E4809" s="920" t="s">
        <v>7733</v>
      </c>
      <c r="F4809" s="921">
        <v>62</v>
      </c>
      <c r="G4809" s="920" t="s">
        <v>26859</v>
      </c>
      <c r="H4809" s="922" t="s">
        <v>20966</v>
      </c>
      <c r="I4809" s="923" t="s">
        <v>13290</v>
      </c>
    </row>
    <row r="4810" spans="1:9">
      <c r="A4810" s="1151"/>
      <c r="B4810" s="922" t="s">
        <v>7322</v>
      </c>
      <c r="C4810" s="920" t="s">
        <v>7492</v>
      </c>
      <c r="D4810" s="923" t="s">
        <v>7650</v>
      </c>
      <c r="E4810" s="920" t="s">
        <v>7791</v>
      </c>
      <c r="F4810" s="921">
        <v>5</v>
      </c>
      <c r="G4810" s="920" t="s">
        <v>26859</v>
      </c>
      <c r="H4810" s="922" t="s">
        <v>4719</v>
      </c>
      <c r="I4810" s="923" t="s">
        <v>934</v>
      </c>
    </row>
    <row r="4811" spans="1:9">
      <c r="A4811" s="1151"/>
      <c r="B4811" s="922" t="s">
        <v>18599</v>
      </c>
      <c r="C4811" s="920" t="s">
        <v>18600</v>
      </c>
      <c r="D4811" s="923" t="s">
        <v>18601</v>
      </c>
      <c r="E4811" s="920" t="s">
        <v>18602</v>
      </c>
      <c r="F4811" s="921">
        <v>17</v>
      </c>
      <c r="G4811" s="920" t="s">
        <v>26859</v>
      </c>
      <c r="H4811" s="922" t="s">
        <v>27226</v>
      </c>
      <c r="I4811" s="923" t="s">
        <v>564</v>
      </c>
    </row>
    <row r="4812" spans="1:9">
      <c r="A4812" s="1151"/>
      <c r="B4812" s="922" t="s">
        <v>24403</v>
      </c>
      <c r="C4812" s="920" t="s">
        <v>24404</v>
      </c>
      <c r="D4812" s="923" t="s">
        <v>24405</v>
      </c>
      <c r="E4812" s="920" t="s">
        <v>24406</v>
      </c>
      <c r="F4812" s="921">
        <v>10</v>
      </c>
      <c r="G4812" s="920" t="s">
        <v>26859</v>
      </c>
      <c r="H4812" s="922" t="s">
        <v>7846</v>
      </c>
      <c r="I4812" s="923" t="s">
        <v>4814</v>
      </c>
    </row>
    <row r="4813" spans="1:9">
      <c r="A4813" s="1151"/>
      <c r="B4813" s="922" t="s">
        <v>7251</v>
      </c>
      <c r="C4813" s="920" t="s">
        <v>7438</v>
      </c>
      <c r="D4813" s="923" t="s">
        <v>7599</v>
      </c>
      <c r="E4813" s="920" t="s">
        <v>7735</v>
      </c>
      <c r="F4813" s="921">
        <v>12</v>
      </c>
      <c r="G4813" s="920" t="s">
        <v>26859</v>
      </c>
      <c r="H4813" s="922" t="s">
        <v>22685</v>
      </c>
      <c r="I4813" s="923" t="s">
        <v>937</v>
      </c>
    </row>
    <row r="4814" spans="1:9">
      <c r="A4814" s="1151"/>
      <c r="B4814" s="922" t="s">
        <v>7204</v>
      </c>
      <c r="C4814" s="920" t="s">
        <v>7399</v>
      </c>
      <c r="D4814" s="923" t="s">
        <v>7566</v>
      </c>
      <c r="E4814" s="920" t="s">
        <v>7696</v>
      </c>
      <c r="F4814" s="921">
        <v>12</v>
      </c>
      <c r="G4814" s="920" t="s">
        <v>26859</v>
      </c>
      <c r="H4814" s="922"/>
      <c r="I4814" s="923" t="s">
        <v>10926</v>
      </c>
    </row>
    <row r="4815" spans="1:9">
      <c r="A4815" s="1151"/>
      <c r="B4815" s="922" t="s">
        <v>7244</v>
      </c>
      <c r="C4815" s="920" t="s">
        <v>7433</v>
      </c>
      <c r="D4815" s="923" t="s">
        <v>7593</v>
      </c>
      <c r="E4815" s="920" t="s">
        <v>17393</v>
      </c>
      <c r="F4815" s="921">
        <v>29</v>
      </c>
      <c r="G4815" s="920" t="s">
        <v>26859</v>
      </c>
      <c r="H4815" s="922" t="s">
        <v>21141</v>
      </c>
      <c r="I4815" s="923" t="s">
        <v>937</v>
      </c>
    </row>
    <row r="4816" spans="1:9">
      <c r="A4816" s="1151"/>
      <c r="B4816" s="922" t="s">
        <v>7334</v>
      </c>
      <c r="C4816" s="920" t="s">
        <v>7504</v>
      </c>
      <c r="D4816" s="923" t="s">
        <v>7644</v>
      </c>
      <c r="E4816" s="920" t="s">
        <v>7801</v>
      </c>
      <c r="F4816" s="921">
        <v>10</v>
      </c>
      <c r="G4816" s="920" t="s">
        <v>26859</v>
      </c>
      <c r="H4816" s="922" t="s">
        <v>891</v>
      </c>
      <c r="I4816" s="923" t="s">
        <v>932</v>
      </c>
    </row>
    <row r="4817" spans="1:9">
      <c r="A4817" s="1151"/>
      <c r="B4817" s="922" t="s">
        <v>13750</v>
      </c>
      <c r="C4817" s="920" t="s">
        <v>13751</v>
      </c>
      <c r="D4817" s="923" t="s">
        <v>13752</v>
      </c>
      <c r="E4817" s="920" t="s">
        <v>13753</v>
      </c>
      <c r="F4817" s="921">
        <v>3</v>
      </c>
      <c r="G4817" s="920" t="s">
        <v>26859</v>
      </c>
      <c r="H4817" s="922" t="s">
        <v>21672</v>
      </c>
      <c r="I4817" s="923" t="s">
        <v>21332</v>
      </c>
    </row>
    <row r="4818" spans="1:9">
      <c r="A4818" s="1151"/>
      <c r="B4818" s="922" t="s">
        <v>7324</v>
      </c>
      <c r="C4818" s="920" t="s">
        <v>7494</v>
      </c>
      <c r="D4818" s="923" t="s">
        <v>7652</v>
      </c>
      <c r="E4818" s="920" t="s">
        <v>7793</v>
      </c>
      <c r="F4818" s="921">
        <v>16</v>
      </c>
      <c r="G4818" s="920" t="s">
        <v>26859</v>
      </c>
      <c r="H4818" s="922" t="s">
        <v>18548</v>
      </c>
      <c r="I4818" s="923" t="s">
        <v>937</v>
      </c>
    </row>
    <row r="4819" spans="1:9">
      <c r="A4819" s="1151"/>
      <c r="B4819" s="922" t="s">
        <v>7232</v>
      </c>
      <c r="C4819" s="920" t="s">
        <v>7421</v>
      </c>
      <c r="D4819" s="923" t="s">
        <v>28860</v>
      </c>
      <c r="E4819" s="920" t="s">
        <v>7719</v>
      </c>
      <c r="F4819" s="921">
        <v>11</v>
      </c>
      <c r="G4819" s="920" t="s">
        <v>26859</v>
      </c>
      <c r="H4819" s="922" t="s">
        <v>27227</v>
      </c>
      <c r="I4819" s="923" t="s">
        <v>564</v>
      </c>
    </row>
    <row r="4820" spans="1:9">
      <c r="A4820" s="1151"/>
      <c r="B4820" s="922" t="s">
        <v>7313</v>
      </c>
      <c r="C4820" s="920" t="s">
        <v>1507</v>
      </c>
      <c r="D4820" s="923" t="s">
        <v>28861</v>
      </c>
      <c r="E4820" s="920" t="s">
        <v>7783</v>
      </c>
      <c r="F4820" s="921">
        <v>15</v>
      </c>
      <c r="G4820" s="920" t="s">
        <v>26859</v>
      </c>
      <c r="H4820" s="922" t="s">
        <v>18529</v>
      </c>
      <c r="I4820" s="923" t="s">
        <v>564</v>
      </c>
    </row>
    <row r="4821" spans="1:9">
      <c r="A4821" s="1151"/>
      <c r="B4821" s="922" t="s">
        <v>7292</v>
      </c>
      <c r="C4821" s="920" t="s">
        <v>5560</v>
      </c>
      <c r="D4821" s="923" t="s">
        <v>12024</v>
      </c>
      <c r="E4821" s="920" t="s">
        <v>7766</v>
      </c>
      <c r="F4821" s="921">
        <v>12</v>
      </c>
      <c r="G4821" s="920" t="s">
        <v>26859</v>
      </c>
      <c r="H4821" s="922" t="s">
        <v>16533</v>
      </c>
      <c r="I4821" s="923" t="s">
        <v>564</v>
      </c>
    </row>
    <row r="4822" spans="1:9">
      <c r="A4822" s="1151"/>
      <c r="B4822" s="922" t="s">
        <v>7216</v>
      </c>
      <c r="C4822" s="920" t="s">
        <v>7409</v>
      </c>
      <c r="D4822" s="923" t="s">
        <v>7576</v>
      </c>
      <c r="E4822" s="920" t="s">
        <v>7706</v>
      </c>
      <c r="F4822" s="921">
        <v>5</v>
      </c>
      <c r="G4822" s="920" t="s">
        <v>26877</v>
      </c>
      <c r="H4822" s="922" t="s">
        <v>23661</v>
      </c>
      <c r="I4822" s="923" t="s">
        <v>564</v>
      </c>
    </row>
    <row r="4823" spans="1:9">
      <c r="A4823" s="1151"/>
      <c r="B4823" s="922" t="s">
        <v>15744</v>
      </c>
      <c r="C4823" s="920" t="s">
        <v>15745</v>
      </c>
      <c r="D4823" s="923" t="s">
        <v>16709</v>
      </c>
      <c r="E4823" s="920"/>
      <c r="F4823" s="921">
        <v>9</v>
      </c>
      <c r="G4823" s="920" t="s">
        <v>26859</v>
      </c>
      <c r="H4823" s="922"/>
      <c r="I4823" s="923" t="s">
        <v>13933</v>
      </c>
    </row>
    <row r="4824" spans="1:9">
      <c r="A4824" s="1151"/>
      <c r="B4824" s="922" t="s">
        <v>7297</v>
      </c>
      <c r="C4824" s="920" t="s">
        <v>7475</v>
      </c>
      <c r="D4824" s="923" t="s">
        <v>7633</v>
      </c>
      <c r="E4824" s="920" t="s">
        <v>7770</v>
      </c>
      <c r="F4824" s="921">
        <v>16</v>
      </c>
      <c r="G4824" s="920" t="s">
        <v>26859</v>
      </c>
      <c r="H4824" s="922" t="s">
        <v>22680</v>
      </c>
      <c r="I4824" s="923" t="s">
        <v>937</v>
      </c>
    </row>
    <row r="4825" spans="1:9">
      <c r="A4825" s="1151"/>
      <c r="B4825" s="922" t="s">
        <v>23515</v>
      </c>
      <c r="C4825" s="920" t="s">
        <v>23516</v>
      </c>
      <c r="D4825" s="923" t="s">
        <v>23517</v>
      </c>
      <c r="E4825" s="920" t="s">
        <v>23518</v>
      </c>
      <c r="F4825" s="921">
        <v>9</v>
      </c>
      <c r="G4825" s="920" t="s">
        <v>26877</v>
      </c>
      <c r="H4825" s="922"/>
      <c r="I4825" s="923" t="s">
        <v>935</v>
      </c>
    </row>
    <row r="4826" spans="1:9">
      <c r="A4826" s="1151"/>
      <c r="B4826" s="922" t="s">
        <v>7305</v>
      </c>
      <c r="C4826" s="920" t="s">
        <v>687</v>
      </c>
      <c r="D4826" s="923" t="s">
        <v>14492</v>
      </c>
      <c r="E4826" s="920" t="s">
        <v>14493</v>
      </c>
      <c r="F4826" s="921">
        <v>96</v>
      </c>
      <c r="G4826" s="920" t="s">
        <v>26859</v>
      </c>
      <c r="H4826" s="922" t="s">
        <v>14494</v>
      </c>
      <c r="I4826" s="923" t="s">
        <v>11205</v>
      </c>
    </row>
    <row r="4827" spans="1:9">
      <c r="A4827" s="1151"/>
      <c r="B4827" s="922" t="s">
        <v>7220</v>
      </c>
      <c r="C4827" s="920" t="s">
        <v>14990</v>
      </c>
      <c r="D4827" s="923" t="s">
        <v>14991</v>
      </c>
      <c r="E4827" s="920" t="s">
        <v>7710</v>
      </c>
      <c r="F4827" s="921">
        <v>6</v>
      </c>
      <c r="G4827" s="920" t="s">
        <v>26877</v>
      </c>
      <c r="H4827" s="922" t="s">
        <v>14992</v>
      </c>
      <c r="I4827" s="923" t="s">
        <v>564</v>
      </c>
    </row>
    <row r="4828" spans="1:9">
      <c r="A4828" s="1151"/>
      <c r="B4828" s="922" t="s">
        <v>16979</v>
      </c>
      <c r="C4828" s="920" t="s">
        <v>16980</v>
      </c>
      <c r="D4828" s="923" t="s">
        <v>28862</v>
      </c>
      <c r="E4828" s="920" t="s">
        <v>16981</v>
      </c>
      <c r="F4828" s="921">
        <v>13</v>
      </c>
      <c r="G4828" s="920" t="s">
        <v>26859</v>
      </c>
      <c r="H4828" s="922" t="s">
        <v>16982</v>
      </c>
      <c r="I4828" s="923" t="s">
        <v>931</v>
      </c>
    </row>
    <row r="4829" spans="1:9" ht="27">
      <c r="A4829" s="1151"/>
      <c r="B4829" s="922" t="s">
        <v>13731</v>
      </c>
      <c r="C4829" s="920" t="s">
        <v>13730</v>
      </c>
      <c r="D4829" s="923" t="s">
        <v>13732</v>
      </c>
      <c r="E4829" s="920" t="s">
        <v>13733</v>
      </c>
      <c r="F4829" s="921">
        <v>3</v>
      </c>
      <c r="G4829" s="920" t="s">
        <v>26859</v>
      </c>
      <c r="H4829" s="922" t="s">
        <v>13690</v>
      </c>
      <c r="I4829" s="923" t="s">
        <v>11638</v>
      </c>
    </row>
    <row r="4830" spans="1:9">
      <c r="A4830" s="1151"/>
      <c r="B4830" s="922" t="s">
        <v>13606</v>
      </c>
      <c r="C4830" s="920" t="s">
        <v>3536</v>
      </c>
      <c r="D4830" s="923" t="s">
        <v>13607</v>
      </c>
      <c r="E4830" s="920" t="s">
        <v>13608</v>
      </c>
      <c r="F4830" s="921">
        <v>5</v>
      </c>
      <c r="G4830" s="920" t="s">
        <v>26859</v>
      </c>
      <c r="H4830" s="922" t="s">
        <v>900</v>
      </c>
      <c r="I4830" s="923" t="s">
        <v>935</v>
      </c>
    </row>
    <row r="4831" spans="1:9">
      <c r="A4831" s="1151"/>
      <c r="B4831" s="922" t="s">
        <v>7236</v>
      </c>
      <c r="C4831" s="920" t="s">
        <v>687</v>
      </c>
      <c r="D4831" s="923" t="s">
        <v>7585</v>
      </c>
      <c r="E4831" s="920" t="s">
        <v>7721</v>
      </c>
      <c r="F4831" s="921">
        <v>7</v>
      </c>
      <c r="G4831" s="920" t="s">
        <v>26859</v>
      </c>
      <c r="H4831" s="922" t="s">
        <v>4735</v>
      </c>
      <c r="I4831" s="923" t="s">
        <v>22936</v>
      </c>
    </row>
    <row r="4832" spans="1:9">
      <c r="A4832" s="1151"/>
      <c r="B4832" s="922" t="s">
        <v>7241</v>
      </c>
      <c r="C4832" s="920" t="s">
        <v>7429</v>
      </c>
      <c r="D4832" s="923" t="s">
        <v>7590</v>
      </c>
      <c r="E4832" s="920" t="s">
        <v>7728</v>
      </c>
      <c r="F4832" s="921">
        <v>41</v>
      </c>
      <c r="G4832" s="920" t="s">
        <v>26859</v>
      </c>
      <c r="H4832" s="922" t="s">
        <v>21133</v>
      </c>
      <c r="I4832" s="923" t="s">
        <v>937</v>
      </c>
    </row>
    <row r="4833" spans="1:9">
      <c r="A4833" s="1151"/>
      <c r="B4833" s="922" t="s">
        <v>11474</v>
      </c>
      <c r="C4833" s="920" t="s">
        <v>11475</v>
      </c>
      <c r="D4833" s="923" t="s">
        <v>11476</v>
      </c>
      <c r="E4833" s="920" t="s">
        <v>11477</v>
      </c>
      <c r="F4833" s="921">
        <v>73</v>
      </c>
      <c r="G4833" s="920" t="s">
        <v>26875</v>
      </c>
      <c r="H4833" s="922" t="s">
        <v>8967</v>
      </c>
      <c r="I4833" s="923" t="s">
        <v>12995</v>
      </c>
    </row>
    <row r="4834" spans="1:9">
      <c r="A4834" s="1151"/>
      <c r="B4834" s="922" t="s">
        <v>13157</v>
      </c>
      <c r="C4834" s="920" t="s">
        <v>13158</v>
      </c>
      <c r="D4834" s="923" t="s">
        <v>13159</v>
      </c>
      <c r="E4834" s="920" t="s">
        <v>13160</v>
      </c>
      <c r="F4834" s="921">
        <v>2</v>
      </c>
      <c r="G4834" s="920" t="s">
        <v>26859</v>
      </c>
      <c r="H4834" s="922" t="s">
        <v>12732</v>
      </c>
      <c r="I4834" s="923" t="s">
        <v>18441</v>
      </c>
    </row>
    <row r="4835" spans="1:9" ht="27">
      <c r="A4835" s="1151"/>
      <c r="B4835" s="922" t="s">
        <v>7249</v>
      </c>
      <c r="C4835" s="920" t="s">
        <v>687</v>
      </c>
      <c r="D4835" s="923" t="s">
        <v>7597</v>
      </c>
      <c r="E4835" s="920" t="s">
        <v>7734</v>
      </c>
      <c r="F4835" s="921">
        <v>30</v>
      </c>
      <c r="G4835" s="920" t="s">
        <v>26859</v>
      </c>
      <c r="H4835" s="922" t="s">
        <v>13407</v>
      </c>
      <c r="I4835" s="923" t="s">
        <v>13405</v>
      </c>
    </row>
    <row r="4836" spans="1:9">
      <c r="A4836" s="1151"/>
      <c r="B4836" s="922" t="s">
        <v>7337</v>
      </c>
      <c r="C4836" s="920" t="s">
        <v>7507</v>
      </c>
      <c r="D4836" s="923" t="s">
        <v>17378</v>
      </c>
      <c r="E4836" s="920" t="s">
        <v>7804</v>
      </c>
      <c r="F4836" s="921">
        <v>15</v>
      </c>
      <c r="G4836" s="920" t="s">
        <v>26859</v>
      </c>
      <c r="H4836" s="922" t="s">
        <v>27228</v>
      </c>
      <c r="I4836" s="923" t="s">
        <v>937</v>
      </c>
    </row>
    <row r="4837" spans="1:9">
      <c r="A4837" s="1151"/>
      <c r="B4837" s="922" t="s">
        <v>7337</v>
      </c>
      <c r="C4837" s="920" t="s">
        <v>7507</v>
      </c>
      <c r="D4837" s="923" t="s">
        <v>17378</v>
      </c>
      <c r="E4837" s="920" t="s">
        <v>7804</v>
      </c>
      <c r="F4837" s="921">
        <v>15</v>
      </c>
      <c r="G4837" s="920" t="s">
        <v>26877</v>
      </c>
      <c r="H4837" s="922" t="s">
        <v>23414</v>
      </c>
      <c r="I4837" s="923" t="s">
        <v>937</v>
      </c>
    </row>
    <row r="4838" spans="1:9">
      <c r="A4838" s="1151"/>
      <c r="B4838" s="922" t="s">
        <v>7311</v>
      </c>
      <c r="C4838" s="920" t="s">
        <v>7485</v>
      </c>
      <c r="D4838" s="923" t="s">
        <v>11953</v>
      </c>
      <c r="E4838" s="920" t="s">
        <v>7782</v>
      </c>
      <c r="F4838" s="921">
        <v>12</v>
      </c>
      <c r="G4838" s="920" t="s">
        <v>26859</v>
      </c>
      <c r="H4838" s="922" t="s">
        <v>7844</v>
      </c>
      <c r="I4838" s="923" t="s">
        <v>931</v>
      </c>
    </row>
    <row r="4839" spans="1:9">
      <c r="A4839" s="1151"/>
      <c r="B4839" s="922" t="s">
        <v>22145</v>
      </c>
      <c r="C4839" s="920" t="s">
        <v>7422</v>
      </c>
      <c r="D4839" s="923" t="s">
        <v>22146</v>
      </c>
      <c r="E4839" s="920"/>
      <c r="F4839" s="921">
        <v>7</v>
      </c>
      <c r="G4839" s="920" t="s">
        <v>26859</v>
      </c>
      <c r="H4839" s="922" t="s">
        <v>1833</v>
      </c>
      <c r="I4839" s="923" t="s">
        <v>933</v>
      </c>
    </row>
    <row r="4840" spans="1:9">
      <c r="A4840" s="1151"/>
      <c r="B4840" s="922" t="s">
        <v>7233</v>
      </c>
      <c r="C4840" s="920" t="s">
        <v>7422</v>
      </c>
      <c r="D4840" s="923" t="s">
        <v>28863</v>
      </c>
      <c r="E4840" s="920" t="s">
        <v>22144</v>
      </c>
      <c r="F4840" s="921">
        <v>5</v>
      </c>
      <c r="G4840" s="920" t="s">
        <v>26859</v>
      </c>
      <c r="H4840" s="922" t="s">
        <v>14090</v>
      </c>
      <c r="I4840" s="923" t="s">
        <v>933</v>
      </c>
    </row>
    <row r="4841" spans="1:9" ht="27">
      <c r="A4841" s="1151"/>
      <c r="B4841" s="922" t="s">
        <v>7217</v>
      </c>
      <c r="C4841" s="920" t="s">
        <v>6920</v>
      </c>
      <c r="D4841" s="923" t="s">
        <v>7577</v>
      </c>
      <c r="E4841" s="920" t="s">
        <v>7707</v>
      </c>
      <c r="F4841" s="921">
        <v>15</v>
      </c>
      <c r="G4841" s="920" t="s">
        <v>26859</v>
      </c>
      <c r="H4841" s="922"/>
      <c r="I4841" s="923" t="s">
        <v>21658</v>
      </c>
    </row>
    <row r="4842" spans="1:9">
      <c r="A4842" s="1151"/>
      <c r="B4842" s="922" t="s">
        <v>7248</v>
      </c>
      <c r="C4842" s="920" t="s">
        <v>7435</v>
      </c>
      <c r="D4842" s="923" t="s">
        <v>7596</v>
      </c>
      <c r="E4842" s="920" t="s">
        <v>11949</v>
      </c>
      <c r="F4842" s="921">
        <v>25</v>
      </c>
      <c r="G4842" s="920" t="s">
        <v>26859</v>
      </c>
      <c r="H4842" s="922" t="s">
        <v>27229</v>
      </c>
      <c r="I4842" s="923" t="s">
        <v>935</v>
      </c>
    </row>
    <row r="4843" spans="1:9">
      <c r="A4843" s="1151"/>
      <c r="B4843" s="922" t="s">
        <v>7303</v>
      </c>
      <c r="C4843" s="920" t="s">
        <v>7480</v>
      </c>
      <c r="D4843" s="923" t="s">
        <v>7639</v>
      </c>
      <c r="E4843" s="920" t="s">
        <v>7774</v>
      </c>
      <c r="F4843" s="921">
        <v>19</v>
      </c>
      <c r="G4843" s="920" t="s">
        <v>26859</v>
      </c>
      <c r="H4843" s="922" t="s">
        <v>7843</v>
      </c>
      <c r="I4843" s="923" t="s">
        <v>936</v>
      </c>
    </row>
    <row r="4844" spans="1:9">
      <c r="A4844" s="1151"/>
      <c r="B4844" s="922" t="s">
        <v>18359</v>
      </c>
      <c r="C4844" s="920" t="s">
        <v>7524</v>
      </c>
      <c r="D4844" s="923" t="s">
        <v>11947</v>
      </c>
      <c r="E4844" s="920" t="s">
        <v>7817</v>
      </c>
      <c r="F4844" s="921">
        <v>12</v>
      </c>
      <c r="G4844" s="920" t="s">
        <v>26861</v>
      </c>
      <c r="H4844" s="922" t="s">
        <v>2057</v>
      </c>
      <c r="I4844" s="923" t="s">
        <v>564</v>
      </c>
    </row>
    <row r="4845" spans="1:9">
      <c r="A4845" s="1151"/>
      <c r="B4845" s="922" t="s">
        <v>7314</v>
      </c>
      <c r="C4845" s="920" t="s">
        <v>7486</v>
      </c>
      <c r="D4845" s="923" t="s">
        <v>7644</v>
      </c>
      <c r="E4845" s="920" t="s">
        <v>7784</v>
      </c>
      <c r="F4845" s="921">
        <v>120</v>
      </c>
      <c r="G4845" s="920" t="s">
        <v>26859</v>
      </c>
      <c r="H4845" s="922" t="s">
        <v>11637</v>
      </c>
      <c r="I4845" s="923" t="s">
        <v>932</v>
      </c>
    </row>
    <row r="4846" spans="1:9">
      <c r="A4846" s="1151"/>
      <c r="B4846" s="922" t="s">
        <v>14911</v>
      </c>
      <c r="C4846" s="920" t="s">
        <v>14912</v>
      </c>
      <c r="D4846" s="923" t="s">
        <v>23508</v>
      </c>
      <c r="E4846" s="920" t="s">
        <v>23509</v>
      </c>
      <c r="F4846" s="921">
        <v>10</v>
      </c>
      <c r="G4846" s="920" t="s">
        <v>26877</v>
      </c>
      <c r="H4846" s="922" t="s">
        <v>23761</v>
      </c>
      <c r="I4846" s="923" t="s">
        <v>935</v>
      </c>
    </row>
    <row r="4847" spans="1:9">
      <c r="A4847" s="1151"/>
      <c r="B4847" s="922" t="s">
        <v>7282</v>
      </c>
      <c r="C4847" s="920" t="s">
        <v>23296</v>
      </c>
      <c r="D4847" s="923" t="s">
        <v>7622</v>
      </c>
      <c r="E4847" s="920" t="s">
        <v>23297</v>
      </c>
      <c r="F4847" s="921">
        <v>42</v>
      </c>
      <c r="G4847" s="920" t="s">
        <v>26877</v>
      </c>
      <c r="H4847" s="922"/>
      <c r="I4847" s="923" t="s">
        <v>11205</v>
      </c>
    </row>
    <row r="4848" spans="1:9" ht="27">
      <c r="A4848" s="1151"/>
      <c r="B4848" s="922" t="s">
        <v>7341</v>
      </c>
      <c r="C4848" s="920" t="s">
        <v>7509</v>
      </c>
      <c r="D4848" s="923" t="s">
        <v>28864</v>
      </c>
      <c r="E4848" s="920" t="s">
        <v>7808</v>
      </c>
      <c r="F4848" s="921">
        <v>20</v>
      </c>
      <c r="G4848" s="920" t="s">
        <v>26859</v>
      </c>
      <c r="H4848" s="922" t="s">
        <v>4809</v>
      </c>
      <c r="I4848" s="923" t="s">
        <v>11607</v>
      </c>
    </row>
    <row r="4849" spans="1:9">
      <c r="A4849" s="1151"/>
      <c r="B4849" s="922" t="s">
        <v>7210</v>
      </c>
      <c r="C4849" s="920" t="s">
        <v>7404</v>
      </c>
      <c r="D4849" s="923" t="s">
        <v>7573</v>
      </c>
      <c r="E4849" s="920" t="s">
        <v>7701</v>
      </c>
      <c r="F4849" s="921">
        <v>8</v>
      </c>
      <c r="G4849" s="920" t="s">
        <v>26859</v>
      </c>
      <c r="H4849" s="922" t="s">
        <v>18336</v>
      </c>
      <c r="I4849" s="923" t="s">
        <v>11287</v>
      </c>
    </row>
    <row r="4850" spans="1:9">
      <c r="A4850" s="1151"/>
      <c r="B4850" s="922" t="s">
        <v>7245</v>
      </c>
      <c r="C4850" s="920" t="s">
        <v>6228</v>
      </c>
      <c r="D4850" s="923" t="s">
        <v>7594</v>
      </c>
      <c r="E4850" s="920" t="s">
        <v>6584</v>
      </c>
      <c r="F4850" s="921">
        <v>14</v>
      </c>
      <c r="G4850" s="920" t="s">
        <v>26859</v>
      </c>
      <c r="H4850" s="922" t="s">
        <v>11937</v>
      </c>
      <c r="I4850" s="923" t="s">
        <v>11287</v>
      </c>
    </row>
    <row r="4851" spans="1:9">
      <c r="A4851" s="1151"/>
      <c r="B4851" s="922" t="s">
        <v>7245</v>
      </c>
      <c r="C4851" s="920" t="s">
        <v>18328</v>
      </c>
      <c r="D4851" s="923" t="s">
        <v>7654</v>
      </c>
      <c r="E4851" s="920" t="s">
        <v>7795</v>
      </c>
      <c r="F4851" s="921">
        <v>7</v>
      </c>
      <c r="G4851" s="920" t="s">
        <v>26859</v>
      </c>
      <c r="H4851" s="922" t="s">
        <v>11937</v>
      </c>
      <c r="I4851" s="923" t="s">
        <v>564</v>
      </c>
    </row>
    <row r="4852" spans="1:9">
      <c r="A4852" s="1151"/>
      <c r="B4852" s="922" t="s">
        <v>13715</v>
      </c>
      <c r="C4852" s="920" t="s">
        <v>13716</v>
      </c>
      <c r="D4852" s="923" t="s">
        <v>13717</v>
      </c>
      <c r="E4852" s="920" t="s">
        <v>13718</v>
      </c>
      <c r="F4852" s="921">
        <v>131</v>
      </c>
      <c r="G4852" s="920" t="s">
        <v>26859</v>
      </c>
      <c r="H4852" s="922" t="s">
        <v>13720</v>
      </c>
      <c r="I4852" s="923" t="s">
        <v>938</v>
      </c>
    </row>
    <row r="4853" spans="1:9">
      <c r="A4853" s="1151"/>
      <c r="B4853" s="922" t="s">
        <v>7276</v>
      </c>
      <c r="C4853" s="920" t="s">
        <v>7458</v>
      </c>
      <c r="D4853" s="923" t="s">
        <v>7618</v>
      </c>
      <c r="E4853" s="920" t="s">
        <v>13465</v>
      </c>
      <c r="F4853" s="921">
        <v>9</v>
      </c>
      <c r="G4853" s="920" t="s">
        <v>26859</v>
      </c>
      <c r="H4853" s="922"/>
      <c r="I4853" s="923" t="s">
        <v>21303</v>
      </c>
    </row>
    <row r="4854" spans="1:9">
      <c r="A4854" s="1151"/>
      <c r="B4854" s="922" t="s">
        <v>7316</v>
      </c>
      <c r="C4854" s="920" t="s">
        <v>7487</v>
      </c>
      <c r="D4854" s="923" t="s">
        <v>7646</v>
      </c>
      <c r="E4854" s="920" t="s">
        <v>7786</v>
      </c>
      <c r="F4854" s="921">
        <v>7</v>
      </c>
      <c r="G4854" s="920" t="s">
        <v>26859</v>
      </c>
      <c r="H4854" s="922" t="s">
        <v>560</v>
      </c>
      <c r="I4854" s="923" t="s">
        <v>11287</v>
      </c>
    </row>
    <row r="4855" spans="1:9">
      <c r="A4855" s="1151"/>
      <c r="B4855" s="922" t="s">
        <v>23504</v>
      </c>
      <c r="C4855" s="920" t="s">
        <v>23505</v>
      </c>
      <c r="D4855" s="923" t="s">
        <v>23506</v>
      </c>
      <c r="E4855" s="920" t="s">
        <v>23507</v>
      </c>
      <c r="F4855" s="921">
        <v>4</v>
      </c>
      <c r="G4855" s="920" t="s">
        <v>26877</v>
      </c>
      <c r="H4855" s="922" t="s">
        <v>899</v>
      </c>
      <c r="I4855" s="923" t="s">
        <v>935</v>
      </c>
    </row>
    <row r="4856" spans="1:9">
      <c r="A4856" s="1151"/>
      <c r="B4856" s="922" t="s">
        <v>11400</v>
      </c>
      <c r="C4856" s="920" t="s">
        <v>11401</v>
      </c>
      <c r="D4856" s="923" t="s">
        <v>11402</v>
      </c>
      <c r="E4856" s="920" t="s">
        <v>11403</v>
      </c>
      <c r="F4856" s="921">
        <v>9</v>
      </c>
      <c r="G4856" s="920" t="s">
        <v>26859</v>
      </c>
      <c r="H4856" s="922"/>
      <c r="I4856" s="923" t="s">
        <v>930</v>
      </c>
    </row>
    <row r="4857" spans="1:9">
      <c r="A4857" s="1151"/>
      <c r="B4857" s="922" t="s">
        <v>11157</v>
      </c>
      <c r="C4857" s="920" t="s">
        <v>11158</v>
      </c>
      <c r="D4857" s="923" t="s">
        <v>11159</v>
      </c>
      <c r="E4857" s="920" t="s">
        <v>11160</v>
      </c>
      <c r="F4857" s="921">
        <v>4</v>
      </c>
      <c r="G4857" s="920" t="s">
        <v>26859</v>
      </c>
      <c r="H4857" s="922" t="s">
        <v>894</v>
      </c>
      <c r="I4857" s="923" t="s">
        <v>937</v>
      </c>
    </row>
    <row r="4858" spans="1:9">
      <c r="A4858" s="1151"/>
      <c r="B4858" s="922" t="s">
        <v>7294</v>
      </c>
      <c r="C4858" s="920" t="s">
        <v>7472</v>
      </c>
      <c r="D4858" s="923" t="s">
        <v>7632</v>
      </c>
      <c r="E4858" s="920" t="s">
        <v>21651</v>
      </c>
      <c r="F4858" s="921">
        <v>33</v>
      </c>
      <c r="G4858" s="920" t="s">
        <v>26859</v>
      </c>
      <c r="H4858" s="922" t="s">
        <v>13713</v>
      </c>
      <c r="I4858" s="923" t="s">
        <v>11040</v>
      </c>
    </row>
    <row r="4859" spans="1:9">
      <c r="A4859" s="1151"/>
      <c r="B4859" s="922" t="s">
        <v>11919</v>
      </c>
      <c r="C4859" s="920" t="s">
        <v>11920</v>
      </c>
      <c r="D4859" s="923" t="s">
        <v>11921</v>
      </c>
      <c r="E4859" s="920" t="s">
        <v>11922</v>
      </c>
      <c r="F4859" s="921">
        <v>15</v>
      </c>
      <c r="G4859" s="920" t="s">
        <v>26859</v>
      </c>
      <c r="H4859" s="922" t="s">
        <v>27230</v>
      </c>
      <c r="I4859" s="923" t="s">
        <v>932</v>
      </c>
    </row>
    <row r="4860" spans="1:9">
      <c r="A4860" s="1151"/>
      <c r="B4860" s="922" t="s">
        <v>18289</v>
      </c>
      <c r="C4860" s="920" t="s">
        <v>18290</v>
      </c>
      <c r="D4860" s="923" t="s">
        <v>18291</v>
      </c>
      <c r="E4860" s="920" t="s">
        <v>18292</v>
      </c>
      <c r="F4860" s="921">
        <v>9</v>
      </c>
      <c r="G4860" s="920" t="s">
        <v>26859</v>
      </c>
      <c r="H4860" s="922" t="s">
        <v>18293</v>
      </c>
      <c r="I4860" s="923" t="s">
        <v>931</v>
      </c>
    </row>
    <row r="4861" spans="1:9">
      <c r="A4861" s="1151"/>
      <c r="B4861" s="922" t="s">
        <v>7291</v>
      </c>
      <c r="C4861" s="920" t="s">
        <v>7471</v>
      </c>
      <c r="D4861" s="923" t="s">
        <v>7630</v>
      </c>
      <c r="E4861" s="920" t="s">
        <v>11914</v>
      </c>
      <c r="F4861" s="921">
        <v>2</v>
      </c>
      <c r="G4861" s="920" t="s">
        <v>26859</v>
      </c>
      <c r="H4861" s="922" t="s">
        <v>27231</v>
      </c>
      <c r="I4861" s="923" t="s">
        <v>937</v>
      </c>
    </row>
    <row r="4862" spans="1:9">
      <c r="A4862" s="1151"/>
      <c r="B4862" s="922" t="s">
        <v>21640</v>
      </c>
      <c r="C4862" s="920" t="s">
        <v>21641</v>
      </c>
      <c r="D4862" s="923" t="s">
        <v>21642</v>
      </c>
      <c r="E4862" s="920" t="s">
        <v>21643</v>
      </c>
      <c r="F4862" s="921">
        <v>10</v>
      </c>
      <c r="G4862" s="920" t="s">
        <v>26859</v>
      </c>
      <c r="H4862" s="922"/>
      <c r="I4862" s="923" t="s">
        <v>21644</v>
      </c>
    </row>
    <row r="4863" spans="1:9">
      <c r="A4863" s="1151"/>
      <c r="B4863" s="922" t="s">
        <v>18252</v>
      </c>
      <c r="C4863" s="920" t="s">
        <v>7425</v>
      </c>
      <c r="D4863" s="923" t="s">
        <v>18253</v>
      </c>
      <c r="E4863" s="920" t="s">
        <v>18254</v>
      </c>
      <c r="F4863" s="921">
        <v>5</v>
      </c>
      <c r="G4863" s="920" t="s">
        <v>26859</v>
      </c>
      <c r="H4863" s="922" t="s">
        <v>6737</v>
      </c>
      <c r="I4863" s="923" t="s">
        <v>931</v>
      </c>
    </row>
    <row r="4864" spans="1:9">
      <c r="A4864" s="1151"/>
      <c r="B4864" s="922" t="s">
        <v>22120</v>
      </c>
      <c r="C4864" s="920" t="s">
        <v>7431</v>
      </c>
      <c r="D4864" s="923" t="s">
        <v>22121</v>
      </c>
      <c r="E4864" s="920" t="s">
        <v>22122</v>
      </c>
      <c r="F4864" s="921">
        <v>8</v>
      </c>
      <c r="G4864" s="920" t="s">
        <v>26859</v>
      </c>
      <c r="H4864" s="922" t="s">
        <v>1833</v>
      </c>
      <c r="I4864" s="923" t="s">
        <v>564</v>
      </c>
    </row>
    <row r="4865" spans="1:9">
      <c r="A4865" s="1151"/>
      <c r="B4865" s="922" t="s">
        <v>7256</v>
      </c>
      <c r="C4865" s="920" t="s">
        <v>8399</v>
      </c>
      <c r="D4865" s="923" t="s">
        <v>11112</v>
      </c>
      <c r="E4865" s="920" t="s">
        <v>7718</v>
      </c>
      <c r="F4865" s="921">
        <v>44</v>
      </c>
      <c r="G4865" s="920" t="s">
        <v>26859</v>
      </c>
      <c r="H4865" s="922" t="s">
        <v>21129</v>
      </c>
      <c r="I4865" s="923" t="s">
        <v>11675</v>
      </c>
    </row>
    <row r="4866" spans="1:9">
      <c r="A4866" s="1151"/>
      <c r="B4866" s="922" t="s">
        <v>7230</v>
      </c>
      <c r="C4866" s="920" t="s">
        <v>8399</v>
      </c>
      <c r="D4866" s="923" t="s">
        <v>11472</v>
      </c>
      <c r="E4866" s="920" t="s">
        <v>7718</v>
      </c>
      <c r="F4866" s="921">
        <v>44</v>
      </c>
      <c r="G4866" s="920" t="s">
        <v>26859</v>
      </c>
      <c r="H4866" s="922" t="s">
        <v>21128</v>
      </c>
      <c r="I4866" s="923" t="s">
        <v>937</v>
      </c>
    </row>
    <row r="4867" spans="1:9">
      <c r="A4867" s="1151"/>
      <c r="B4867" s="922" t="s">
        <v>11887</v>
      </c>
      <c r="C4867" s="920" t="s">
        <v>11888</v>
      </c>
      <c r="D4867" s="923" t="s">
        <v>11889</v>
      </c>
      <c r="E4867" s="920" t="s">
        <v>11890</v>
      </c>
      <c r="F4867" s="921">
        <v>5</v>
      </c>
      <c r="G4867" s="920" t="s">
        <v>26859</v>
      </c>
      <c r="H4867" s="922"/>
      <c r="I4867" s="923" t="s">
        <v>11281</v>
      </c>
    </row>
    <row r="4868" spans="1:9">
      <c r="A4868" s="1151"/>
      <c r="B4868" s="922" t="s">
        <v>17366</v>
      </c>
      <c r="C4868" s="920" t="s">
        <v>687</v>
      </c>
      <c r="D4868" s="923" t="s">
        <v>17367</v>
      </c>
      <c r="E4868" s="920" t="s">
        <v>17368</v>
      </c>
      <c r="F4868" s="921">
        <v>35</v>
      </c>
      <c r="G4868" s="920" t="s">
        <v>26859</v>
      </c>
      <c r="H4868" s="922" t="s">
        <v>11519</v>
      </c>
      <c r="I4868" s="923" t="s">
        <v>933</v>
      </c>
    </row>
    <row r="4869" spans="1:9">
      <c r="A4869" s="1151"/>
      <c r="B4869" s="922" t="s">
        <v>21355</v>
      </c>
      <c r="C4869" s="920" t="s">
        <v>15370</v>
      </c>
      <c r="D4869" s="923" t="s">
        <v>7635</v>
      </c>
      <c r="E4869" s="920" t="s">
        <v>7772</v>
      </c>
      <c r="F4869" s="921">
        <v>2</v>
      </c>
      <c r="G4869" s="920" t="s">
        <v>26859</v>
      </c>
      <c r="H4869" s="922"/>
      <c r="I4869" s="923" t="s">
        <v>937</v>
      </c>
    </row>
    <row r="4870" spans="1:9">
      <c r="A4870" s="1151"/>
      <c r="B4870" s="922" t="s">
        <v>14909</v>
      </c>
      <c r="C4870" s="920" t="s">
        <v>12940</v>
      </c>
      <c r="D4870" s="923" t="s">
        <v>23502</v>
      </c>
      <c r="E4870" s="920" t="s">
        <v>7739</v>
      </c>
      <c r="F4870" s="921">
        <v>6</v>
      </c>
      <c r="G4870" s="920" t="s">
        <v>26877</v>
      </c>
      <c r="H4870" s="922" t="s">
        <v>1811</v>
      </c>
      <c r="I4870" s="923" t="s">
        <v>935</v>
      </c>
    </row>
    <row r="4871" spans="1:9">
      <c r="A4871" s="1151"/>
      <c r="B4871" s="922" t="s">
        <v>7310</v>
      </c>
      <c r="C4871" s="920" t="s">
        <v>16396</v>
      </c>
      <c r="D4871" s="923" t="s">
        <v>7643</v>
      </c>
      <c r="E4871" s="920" t="s">
        <v>7781</v>
      </c>
      <c r="F4871" s="921">
        <v>4</v>
      </c>
      <c r="G4871" s="920" t="s">
        <v>26859</v>
      </c>
      <c r="H4871" s="922" t="s">
        <v>18182</v>
      </c>
      <c r="I4871" s="923" t="s">
        <v>939</v>
      </c>
    </row>
    <row r="4872" spans="1:9" ht="40.5">
      <c r="A4872" s="1151"/>
      <c r="B4872" s="922" t="s">
        <v>18167</v>
      </c>
      <c r="C4872" s="920" t="s">
        <v>18168</v>
      </c>
      <c r="D4872" s="923" t="s">
        <v>18169</v>
      </c>
      <c r="E4872" s="920" t="s">
        <v>18170</v>
      </c>
      <c r="F4872" s="921">
        <v>8</v>
      </c>
      <c r="G4872" s="920" t="s">
        <v>26859</v>
      </c>
      <c r="H4872" s="922" t="s">
        <v>11590</v>
      </c>
      <c r="I4872" s="923" t="s">
        <v>18171</v>
      </c>
    </row>
    <row r="4873" spans="1:9">
      <c r="A4873" s="1151"/>
      <c r="B4873" s="922" t="s">
        <v>7196</v>
      </c>
      <c r="C4873" s="920" t="s">
        <v>687</v>
      </c>
      <c r="D4873" s="923" t="s">
        <v>7562</v>
      </c>
      <c r="E4873" s="920" t="s">
        <v>7689</v>
      </c>
      <c r="F4873" s="921">
        <v>30</v>
      </c>
      <c r="G4873" s="920" t="s">
        <v>26859</v>
      </c>
      <c r="H4873" s="922" t="s">
        <v>17341</v>
      </c>
      <c r="I4873" s="923" t="s">
        <v>937</v>
      </c>
    </row>
    <row r="4874" spans="1:9">
      <c r="A4874" s="1151"/>
      <c r="B4874" s="922" t="s">
        <v>3197</v>
      </c>
      <c r="C4874" s="920" t="s">
        <v>7426</v>
      </c>
      <c r="D4874" s="923" t="s">
        <v>7587</v>
      </c>
      <c r="E4874" s="920" t="s">
        <v>7725</v>
      </c>
      <c r="F4874" s="921">
        <v>21</v>
      </c>
      <c r="G4874" s="920" t="s">
        <v>26859</v>
      </c>
      <c r="H4874" s="922"/>
      <c r="I4874" s="923" t="s">
        <v>18156</v>
      </c>
    </row>
    <row r="4875" spans="1:9" ht="27">
      <c r="A4875" s="1151"/>
      <c r="B4875" s="922" t="s">
        <v>7270</v>
      </c>
      <c r="C4875" s="920" t="s">
        <v>7454</v>
      </c>
      <c r="D4875" s="923" t="s">
        <v>7615</v>
      </c>
      <c r="E4875" s="920" t="s">
        <v>7754</v>
      </c>
      <c r="F4875" s="921">
        <v>23</v>
      </c>
      <c r="G4875" s="920" t="s">
        <v>26859</v>
      </c>
      <c r="H4875" s="922" t="s">
        <v>21346</v>
      </c>
      <c r="I4875" s="923" t="s">
        <v>11638</v>
      </c>
    </row>
    <row r="4876" spans="1:9">
      <c r="A4876" s="1151"/>
      <c r="B4876" s="922" t="s">
        <v>7203</v>
      </c>
      <c r="C4876" s="920" t="s">
        <v>7398</v>
      </c>
      <c r="D4876" s="923" t="s">
        <v>7565</v>
      </c>
      <c r="E4876" s="920"/>
      <c r="F4876" s="921">
        <v>3</v>
      </c>
      <c r="G4876" s="920" t="s">
        <v>26859</v>
      </c>
      <c r="H4876" s="922" t="s">
        <v>4768</v>
      </c>
      <c r="I4876" s="923" t="s">
        <v>11287</v>
      </c>
    </row>
    <row r="4877" spans="1:9">
      <c r="A4877" s="1151"/>
      <c r="B4877" s="922" t="s">
        <v>18152</v>
      </c>
      <c r="C4877" s="920" t="s">
        <v>14187</v>
      </c>
      <c r="D4877" s="923" t="s">
        <v>14188</v>
      </c>
      <c r="E4877" s="920" t="s">
        <v>14189</v>
      </c>
      <c r="F4877" s="921">
        <v>4</v>
      </c>
      <c r="G4877" s="920" t="s">
        <v>26859</v>
      </c>
      <c r="H4877" s="922" t="s">
        <v>896</v>
      </c>
      <c r="I4877" s="923" t="s">
        <v>18115</v>
      </c>
    </row>
    <row r="4878" spans="1:9">
      <c r="A4878" s="1151"/>
      <c r="B4878" s="922" t="s">
        <v>7215</v>
      </c>
      <c r="C4878" s="920" t="s">
        <v>6377</v>
      </c>
      <c r="D4878" s="923" t="s">
        <v>28679</v>
      </c>
      <c r="E4878" s="920" t="s">
        <v>7705</v>
      </c>
      <c r="F4878" s="921">
        <v>27</v>
      </c>
      <c r="G4878" s="920" t="s">
        <v>26859</v>
      </c>
      <c r="H4878" s="922"/>
      <c r="I4878" s="923" t="s">
        <v>564</v>
      </c>
    </row>
    <row r="4879" spans="1:9">
      <c r="A4879" s="1151"/>
      <c r="B4879" s="922" t="s">
        <v>7197</v>
      </c>
      <c r="C4879" s="920" t="s">
        <v>7393</v>
      </c>
      <c r="D4879" s="923" t="s">
        <v>7563</v>
      </c>
      <c r="E4879" s="920" t="s">
        <v>7690</v>
      </c>
      <c r="F4879" s="921">
        <v>12</v>
      </c>
      <c r="G4879" s="920" t="s">
        <v>26877</v>
      </c>
      <c r="H4879" s="922" t="s">
        <v>16529</v>
      </c>
      <c r="I4879" s="923" t="s">
        <v>935</v>
      </c>
    </row>
    <row r="4880" spans="1:9">
      <c r="A4880" s="1151"/>
      <c r="B4880" s="922" t="s">
        <v>13496</v>
      </c>
      <c r="C4880" s="920" t="s">
        <v>21344</v>
      </c>
      <c r="D4880" s="923" t="s">
        <v>13497</v>
      </c>
      <c r="E4880" s="920" t="s">
        <v>13498</v>
      </c>
      <c r="F4880" s="921">
        <v>3</v>
      </c>
      <c r="G4880" s="920" t="s">
        <v>26859</v>
      </c>
      <c r="H4880" s="922" t="s">
        <v>7846</v>
      </c>
      <c r="I4880" s="923" t="s">
        <v>933</v>
      </c>
    </row>
    <row r="4881" spans="1:9">
      <c r="A4881" s="1151"/>
      <c r="B4881" s="922" t="s">
        <v>12980</v>
      </c>
      <c r="C4881" s="920" t="s">
        <v>3287</v>
      </c>
      <c r="D4881" s="923" t="s">
        <v>28680</v>
      </c>
      <c r="E4881" s="920" t="s">
        <v>18076</v>
      </c>
      <c r="F4881" s="921">
        <v>11</v>
      </c>
      <c r="G4881" s="920" t="s">
        <v>26859</v>
      </c>
      <c r="H4881" s="922" t="s">
        <v>23079</v>
      </c>
      <c r="I4881" s="923" t="s">
        <v>564</v>
      </c>
    </row>
    <row r="4882" spans="1:9">
      <c r="A4882" s="1151"/>
      <c r="B4882" s="922" t="s">
        <v>14302</v>
      </c>
      <c r="C4882" s="920" t="s">
        <v>14303</v>
      </c>
      <c r="D4882" s="923" t="s">
        <v>14304</v>
      </c>
      <c r="E4882" s="920" t="s">
        <v>14305</v>
      </c>
      <c r="F4882" s="921">
        <v>26</v>
      </c>
      <c r="G4882" s="920" t="s">
        <v>26859</v>
      </c>
      <c r="H4882" s="922" t="s">
        <v>14306</v>
      </c>
      <c r="I4882" s="923" t="s">
        <v>929</v>
      </c>
    </row>
    <row r="4883" spans="1:9">
      <c r="A4883" s="1151"/>
      <c r="B4883" s="922" t="s">
        <v>7326</v>
      </c>
      <c r="C4883" s="920" t="s">
        <v>7496</v>
      </c>
      <c r="D4883" s="923" t="s">
        <v>7653</v>
      </c>
      <c r="E4883" s="920" t="s">
        <v>7794</v>
      </c>
      <c r="F4883" s="921">
        <v>7</v>
      </c>
      <c r="G4883" s="920" t="s">
        <v>26859</v>
      </c>
      <c r="H4883" s="922" t="s">
        <v>11774</v>
      </c>
      <c r="I4883" s="923" t="s">
        <v>11287</v>
      </c>
    </row>
    <row r="4884" spans="1:9">
      <c r="A4884" s="1151"/>
      <c r="B4884" s="922" t="s">
        <v>7208</v>
      </c>
      <c r="C4884" s="920" t="s">
        <v>7402</v>
      </c>
      <c r="D4884" s="923" t="s">
        <v>7571</v>
      </c>
      <c r="E4884" s="920" t="s">
        <v>7699</v>
      </c>
      <c r="F4884" s="921">
        <v>4</v>
      </c>
      <c r="G4884" s="920" t="s">
        <v>26859</v>
      </c>
      <c r="H4884" s="922" t="s">
        <v>27232</v>
      </c>
      <c r="I4884" s="923" t="s">
        <v>11222</v>
      </c>
    </row>
    <row r="4885" spans="1:9">
      <c r="A4885" s="1151"/>
      <c r="B4885" s="922" t="s">
        <v>7333</v>
      </c>
      <c r="C4885" s="920" t="s">
        <v>687</v>
      </c>
      <c r="D4885" s="923" t="s">
        <v>21258</v>
      </c>
      <c r="E4885" s="920" t="s">
        <v>7800</v>
      </c>
      <c r="F4885" s="921">
        <v>21</v>
      </c>
      <c r="G4885" s="920" t="s">
        <v>26859</v>
      </c>
      <c r="H4885" s="922" t="s">
        <v>13435</v>
      </c>
      <c r="I4885" s="923" t="s">
        <v>933</v>
      </c>
    </row>
    <row r="4886" spans="1:9">
      <c r="A4886" s="1151"/>
      <c r="B4886" s="922" t="s">
        <v>7190</v>
      </c>
      <c r="C4886" s="920" t="s">
        <v>13692</v>
      </c>
      <c r="D4886" s="923" t="s">
        <v>21623</v>
      </c>
      <c r="E4886" s="920" t="s">
        <v>7683</v>
      </c>
      <c r="F4886" s="921">
        <v>12</v>
      </c>
      <c r="G4886" s="920" t="s">
        <v>26859</v>
      </c>
      <c r="H4886" s="922" t="s">
        <v>13693</v>
      </c>
      <c r="I4886" s="923" t="s">
        <v>11113</v>
      </c>
    </row>
    <row r="4887" spans="1:9">
      <c r="A4887" s="1151"/>
      <c r="B4887" s="922" t="s">
        <v>11144</v>
      </c>
      <c r="C4887" s="920" t="s">
        <v>11145</v>
      </c>
      <c r="D4887" s="923" t="s">
        <v>11146</v>
      </c>
      <c r="E4887" s="920" t="s">
        <v>11147</v>
      </c>
      <c r="F4887" s="921">
        <v>5</v>
      </c>
      <c r="G4887" s="920" t="s">
        <v>26859</v>
      </c>
      <c r="H4887" s="922" t="s">
        <v>27233</v>
      </c>
      <c r="I4887" s="923" t="s">
        <v>564</v>
      </c>
    </row>
    <row r="4888" spans="1:9">
      <c r="A4888" s="1151"/>
      <c r="B4888" s="922" t="s">
        <v>11144</v>
      </c>
      <c r="C4888" s="920" t="s">
        <v>11145</v>
      </c>
      <c r="D4888" s="923" t="s">
        <v>11146</v>
      </c>
      <c r="E4888" s="920" t="s">
        <v>11147</v>
      </c>
      <c r="F4888" s="921">
        <v>5</v>
      </c>
      <c r="G4888" s="920" t="s">
        <v>26877</v>
      </c>
      <c r="H4888" s="922" t="s">
        <v>23754</v>
      </c>
      <c r="I4888" s="923" t="s">
        <v>564</v>
      </c>
    </row>
    <row r="4889" spans="1:9">
      <c r="A4889" s="1151"/>
      <c r="B4889" s="922" t="s">
        <v>7246</v>
      </c>
      <c r="C4889" s="920" t="s">
        <v>1606</v>
      </c>
      <c r="D4889" s="923" t="s">
        <v>7595</v>
      </c>
      <c r="E4889" s="920" t="s">
        <v>7732</v>
      </c>
      <c r="F4889" s="921">
        <v>10</v>
      </c>
      <c r="G4889" s="920" t="s">
        <v>26859</v>
      </c>
      <c r="H4889" s="922" t="s">
        <v>16648</v>
      </c>
      <c r="I4889" s="923" t="s">
        <v>938</v>
      </c>
    </row>
    <row r="4890" spans="1:9" ht="27">
      <c r="A4890" s="1151"/>
      <c r="B4890" s="922" t="s">
        <v>20932</v>
      </c>
      <c r="C4890" s="920" t="s">
        <v>3780</v>
      </c>
      <c r="D4890" s="923" t="s">
        <v>20933</v>
      </c>
      <c r="E4890" s="920" t="s">
        <v>20934</v>
      </c>
      <c r="F4890" s="921">
        <v>3</v>
      </c>
      <c r="G4890" s="920" t="s">
        <v>26859</v>
      </c>
      <c r="H4890" s="922"/>
      <c r="I4890" s="923" t="s">
        <v>21089</v>
      </c>
    </row>
    <row r="4891" spans="1:9">
      <c r="A4891" s="1151"/>
      <c r="B4891" s="922" t="s">
        <v>7278</v>
      </c>
      <c r="C4891" s="920" t="s">
        <v>7460</v>
      </c>
      <c r="D4891" s="923" t="s">
        <v>7620</v>
      </c>
      <c r="E4891" s="920" t="s">
        <v>7758</v>
      </c>
      <c r="F4891" s="921">
        <v>6</v>
      </c>
      <c r="G4891" s="920" t="s">
        <v>26859</v>
      </c>
      <c r="H4891" s="922" t="s">
        <v>1833</v>
      </c>
      <c r="I4891" s="923" t="s">
        <v>564</v>
      </c>
    </row>
    <row r="4892" spans="1:9">
      <c r="A4892" s="1151"/>
      <c r="B4892" s="922" t="s">
        <v>7339</v>
      </c>
      <c r="C4892" s="920" t="s">
        <v>7508</v>
      </c>
      <c r="D4892" s="923" t="s">
        <v>7661</v>
      </c>
      <c r="E4892" s="920" t="s">
        <v>7806</v>
      </c>
      <c r="F4892" s="921">
        <v>9</v>
      </c>
      <c r="G4892" s="920" t="s">
        <v>26859</v>
      </c>
      <c r="H4892" s="922" t="s">
        <v>13683</v>
      </c>
      <c r="I4892" s="923" t="s">
        <v>938</v>
      </c>
    </row>
    <row r="4893" spans="1:9">
      <c r="A4893" s="1151"/>
      <c r="B4893" s="922" t="s">
        <v>7212</v>
      </c>
      <c r="C4893" s="920" t="s">
        <v>7406</v>
      </c>
      <c r="D4893" s="923" t="s">
        <v>18000</v>
      </c>
      <c r="E4893" s="920" t="s">
        <v>7702</v>
      </c>
      <c r="F4893" s="921">
        <v>7</v>
      </c>
      <c r="G4893" s="920" t="s">
        <v>26859</v>
      </c>
      <c r="H4893" s="922" t="s">
        <v>13141</v>
      </c>
      <c r="I4893" s="923" t="s">
        <v>937</v>
      </c>
    </row>
    <row r="4894" spans="1:9" ht="40.5">
      <c r="A4894" s="1151"/>
      <c r="B4894" s="922" t="s">
        <v>11741</v>
      </c>
      <c r="C4894" s="920" t="s">
        <v>1938</v>
      </c>
      <c r="D4894" s="923" t="s">
        <v>11742</v>
      </c>
      <c r="E4894" s="920" t="s">
        <v>11743</v>
      </c>
      <c r="F4894" s="921">
        <v>21</v>
      </c>
      <c r="G4894" s="920" t="s">
        <v>26859</v>
      </c>
      <c r="H4894" s="922" t="s">
        <v>17999</v>
      </c>
      <c r="I4894" s="923" t="s">
        <v>937</v>
      </c>
    </row>
    <row r="4895" spans="1:9" ht="27">
      <c r="A4895" s="1151"/>
      <c r="B4895" s="922" t="s">
        <v>13676</v>
      </c>
      <c r="C4895" s="920" t="s">
        <v>13677</v>
      </c>
      <c r="D4895" s="923" t="s">
        <v>13678</v>
      </c>
      <c r="E4895" s="920" t="s">
        <v>13679</v>
      </c>
      <c r="F4895" s="921">
        <v>9</v>
      </c>
      <c r="G4895" s="920" t="s">
        <v>26859</v>
      </c>
      <c r="H4895" s="922" t="s">
        <v>13680</v>
      </c>
      <c r="I4895" s="923" t="s">
        <v>17065</v>
      </c>
    </row>
    <row r="4896" spans="1:9">
      <c r="A4896" s="1151"/>
      <c r="B4896" s="922" t="s">
        <v>7279</v>
      </c>
      <c r="C4896" s="920" t="s">
        <v>687</v>
      </c>
      <c r="D4896" s="923" t="s">
        <v>23411</v>
      </c>
      <c r="E4896" s="920" t="s">
        <v>7461</v>
      </c>
      <c r="F4896" s="921">
        <v>33</v>
      </c>
      <c r="G4896" s="920" t="s">
        <v>26877</v>
      </c>
      <c r="H4896" s="922" t="s">
        <v>23412</v>
      </c>
      <c r="I4896" s="923" t="s">
        <v>937</v>
      </c>
    </row>
    <row r="4897" spans="1:9">
      <c r="A4897" s="1151"/>
      <c r="B4897" s="922" t="s">
        <v>7214</v>
      </c>
      <c r="C4897" s="920" t="s">
        <v>7407</v>
      </c>
      <c r="D4897" s="923" t="s">
        <v>7575</v>
      </c>
      <c r="E4897" s="920" t="s">
        <v>7704</v>
      </c>
      <c r="F4897" s="921">
        <v>7</v>
      </c>
      <c r="G4897" s="920" t="s">
        <v>26859</v>
      </c>
      <c r="H4897" s="922" t="s">
        <v>7834</v>
      </c>
      <c r="I4897" s="923" t="s">
        <v>931</v>
      </c>
    </row>
    <row r="4898" spans="1:9">
      <c r="A4898" s="1151"/>
      <c r="B4898" s="922" t="s">
        <v>7281</v>
      </c>
      <c r="C4898" s="920" t="s">
        <v>7463</v>
      </c>
      <c r="D4898" s="923" t="s">
        <v>28865</v>
      </c>
      <c r="E4898" s="920" t="s">
        <v>7759</v>
      </c>
      <c r="F4898" s="921">
        <v>18</v>
      </c>
      <c r="G4898" s="920" t="s">
        <v>26859</v>
      </c>
      <c r="H4898" s="922" t="s">
        <v>21597</v>
      </c>
      <c r="I4898" s="923" t="s">
        <v>938</v>
      </c>
    </row>
    <row r="4899" spans="1:9">
      <c r="A4899" s="1151"/>
      <c r="B4899" s="922" t="s">
        <v>17915</v>
      </c>
      <c r="C4899" s="920" t="s">
        <v>7415</v>
      </c>
      <c r="D4899" s="923" t="s">
        <v>28681</v>
      </c>
      <c r="E4899" s="920" t="s">
        <v>17916</v>
      </c>
      <c r="F4899" s="921">
        <v>22</v>
      </c>
      <c r="G4899" s="920" t="s">
        <v>26859</v>
      </c>
      <c r="H4899" s="922" t="s">
        <v>17917</v>
      </c>
      <c r="I4899" s="923" t="s">
        <v>937</v>
      </c>
    </row>
    <row r="4900" spans="1:9">
      <c r="A4900" s="1151"/>
      <c r="B4900" s="922" t="s">
        <v>7289</v>
      </c>
      <c r="C4900" s="920" t="s">
        <v>7469</v>
      </c>
      <c r="D4900" s="923" t="s">
        <v>7628</v>
      </c>
      <c r="E4900" s="920" t="s">
        <v>7764</v>
      </c>
      <c r="F4900" s="921">
        <v>54</v>
      </c>
      <c r="G4900" s="920" t="s">
        <v>26859</v>
      </c>
      <c r="H4900" s="922" t="s">
        <v>16930</v>
      </c>
      <c r="I4900" s="923" t="s">
        <v>933</v>
      </c>
    </row>
    <row r="4901" spans="1:9" ht="40.5">
      <c r="A4901" s="1151"/>
      <c r="B4901" s="922" t="s">
        <v>7284</v>
      </c>
      <c r="C4901" s="920" t="s">
        <v>23221</v>
      </c>
      <c r="D4901" s="923" t="s">
        <v>7624</v>
      </c>
      <c r="E4901" s="920" t="s">
        <v>14726</v>
      </c>
      <c r="F4901" s="921">
        <v>66</v>
      </c>
      <c r="G4901" s="920" t="s">
        <v>26877</v>
      </c>
      <c r="H4901" s="922" t="s">
        <v>7841</v>
      </c>
      <c r="I4901" s="923" t="s">
        <v>23263</v>
      </c>
    </row>
    <row r="4902" spans="1:9" ht="54">
      <c r="A4902" s="1151"/>
      <c r="B4902" s="922" t="s">
        <v>7283</v>
      </c>
      <c r="C4902" s="920" t="s">
        <v>7464</v>
      </c>
      <c r="D4902" s="923" t="s">
        <v>7623</v>
      </c>
      <c r="E4902" s="920" t="s">
        <v>16928</v>
      </c>
      <c r="F4902" s="921">
        <v>9</v>
      </c>
      <c r="G4902" s="920" t="s">
        <v>26859</v>
      </c>
      <c r="H4902" s="922" t="s">
        <v>27234</v>
      </c>
      <c r="I4902" s="923" t="s">
        <v>564</v>
      </c>
    </row>
    <row r="4903" spans="1:9">
      <c r="A4903" s="1151"/>
      <c r="B4903" s="922" t="s">
        <v>22083</v>
      </c>
      <c r="C4903" s="920" t="s">
        <v>22084</v>
      </c>
      <c r="D4903" s="923" t="s">
        <v>22085</v>
      </c>
      <c r="E4903" s="920" t="s">
        <v>22086</v>
      </c>
      <c r="F4903" s="921">
        <v>5</v>
      </c>
      <c r="G4903" s="920" t="s">
        <v>26859</v>
      </c>
      <c r="H4903" s="922" t="s">
        <v>914</v>
      </c>
      <c r="I4903" s="923" t="s">
        <v>11113</v>
      </c>
    </row>
    <row r="4904" spans="1:9">
      <c r="A4904" s="1151"/>
      <c r="B4904" s="922" t="s">
        <v>7275</v>
      </c>
      <c r="C4904" s="920" t="s">
        <v>7457</v>
      </c>
      <c r="D4904" s="923" t="s">
        <v>11699</v>
      </c>
      <c r="E4904" s="920" t="s">
        <v>7757</v>
      </c>
      <c r="F4904" s="921">
        <v>12</v>
      </c>
      <c r="G4904" s="920" t="s">
        <v>26859</v>
      </c>
      <c r="H4904" s="922" t="s">
        <v>12274</v>
      </c>
      <c r="I4904" s="923" t="s">
        <v>564</v>
      </c>
    </row>
    <row r="4905" spans="1:9">
      <c r="A4905" s="1151"/>
      <c r="B4905" s="922" t="s">
        <v>7293</v>
      </c>
      <c r="C4905" s="920" t="s">
        <v>23474</v>
      </c>
      <c r="D4905" s="923" t="s">
        <v>7631</v>
      </c>
      <c r="E4905" s="920" t="s">
        <v>7767</v>
      </c>
      <c r="F4905" s="921">
        <v>17</v>
      </c>
      <c r="G4905" s="920" t="s">
        <v>26877</v>
      </c>
      <c r="H4905" s="922" t="s">
        <v>1811</v>
      </c>
      <c r="I4905" s="923" t="s">
        <v>935</v>
      </c>
    </row>
    <row r="4906" spans="1:9">
      <c r="A4906" s="1151"/>
      <c r="B4906" s="922" t="s">
        <v>11677</v>
      </c>
      <c r="C4906" s="920" t="s">
        <v>11678</v>
      </c>
      <c r="D4906" s="923" t="s">
        <v>11679</v>
      </c>
      <c r="E4906" s="920" t="s">
        <v>11680</v>
      </c>
      <c r="F4906" s="921">
        <v>10</v>
      </c>
      <c r="G4906" s="920" t="s">
        <v>26859</v>
      </c>
      <c r="H4906" s="922" t="s">
        <v>27235</v>
      </c>
      <c r="I4906" s="923" t="s">
        <v>564</v>
      </c>
    </row>
    <row r="4907" spans="1:9" ht="27">
      <c r="A4907" s="1151"/>
      <c r="B4907" s="922" t="s">
        <v>7304</v>
      </c>
      <c r="C4907" s="920" t="s">
        <v>13423</v>
      </c>
      <c r="D4907" s="923" t="s">
        <v>21102</v>
      </c>
      <c r="E4907" s="920" t="s">
        <v>7775</v>
      </c>
      <c r="F4907" s="921">
        <v>14</v>
      </c>
      <c r="G4907" s="920" t="s">
        <v>26859</v>
      </c>
      <c r="H4907" s="922" t="s">
        <v>13499</v>
      </c>
      <c r="I4907" s="923" t="s">
        <v>13279</v>
      </c>
    </row>
    <row r="4908" spans="1:9" ht="27">
      <c r="A4908" s="1151"/>
      <c r="B4908" s="922" t="s">
        <v>7229</v>
      </c>
      <c r="C4908" s="920" t="s">
        <v>7419</v>
      </c>
      <c r="D4908" s="923" t="s">
        <v>11676</v>
      </c>
      <c r="E4908" s="920" t="s">
        <v>7717</v>
      </c>
      <c r="F4908" s="921">
        <v>7</v>
      </c>
      <c r="G4908" s="920" t="s">
        <v>26859</v>
      </c>
      <c r="H4908" s="922" t="s">
        <v>27236</v>
      </c>
      <c r="I4908" s="923" t="s">
        <v>564</v>
      </c>
    </row>
    <row r="4909" spans="1:9">
      <c r="A4909" s="1151"/>
      <c r="B4909" s="922" t="s">
        <v>17831</v>
      </c>
      <c r="C4909" s="920" t="s">
        <v>17832</v>
      </c>
      <c r="D4909" s="923" t="s">
        <v>17833</v>
      </c>
      <c r="E4909" s="920" t="s">
        <v>17834</v>
      </c>
      <c r="F4909" s="921">
        <v>2</v>
      </c>
      <c r="G4909" s="920" t="s">
        <v>26859</v>
      </c>
      <c r="H4909" s="922" t="s">
        <v>17835</v>
      </c>
      <c r="I4909" s="923" t="s">
        <v>931</v>
      </c>
    </row>
    <row r="4910" spans="1:9">
      <c r="A4910" s="1151"/>
      <c r="B4910" s="922" t="s">
        <v>17822</v>
      </c>
      <c r="C4910" s="920" t="s">
        <v>1045</v>
      </c>
      <c r="D4910" s="923" t="s">
        <v>17823</v>
      </c>
      <c r="E4910" s="920" t="s">
        <v>13062</v>
      </c>
      <c r="F4910" s="921">
        <v>3</v>
      </c>
      <c r="G4910" s="920" t="s">
        <v>26859</v>
      </c>
      <c r="H4910" s="922" t="s">
        <v>1830</v>
      </c>
      <c r="I4910" s="923" t="s">
        <v>11553</v>
      </c>
    </row>
    <row r="4911" spans="1:9">
      <c r="A4911" s="1151"/>
      <c r="B4911" s="922" t="s">
        <v>7290</v>
      </c>
      <c r="C4911" s="920" t="s">
        <v>7470</v>
      </c>
      <c r="D4911" s="923" t="s">
        <v>7629</v>
      </c>
      <c r="E4911" s="920" t="s">
        <v>7765</v>
      </c>
      <c r="F4911" s="921">
        <v>7</v>
      </c>
      <c r="G4911" s="920" t="s">
        <v>26859</v>
      </c>
      <c r="H4911" s="922" t="s">
        <v>1289</v>
      </c>
      <c r="I4911" s="923" t="s">
        <v>11287</v>
      </c>
    </row>
    <row r="4912" spans="1:9">
      <c r="A4912" s="1151"/>
      <c r="B4912" s="922" t="s">
        <v>7202</v>
      </c>
      <c r="C4912" s="920" t="s">
        <v>2319</v>
      </c>
      <c r="D4912" s="923" t="s">
        <v>22068</v>
      </c>
      <c r="E4912" s="920" t="s">
        <v>7695</v>
      </c>
      <c r="F4912" s="921">
        <v>3</v>
      </c>
      <c r="G4912" s="920" t="s">
        <v>26859</v>
      </c>
      <c r="H4912" s="922" t="s">
        <v>1833</v>
      </c>
      <c r="I4912" s="923" t="s">
        <v>564</v>
      </c>
    </row>
    <row r="4913" spans="1:9">
      <c r="A4913" s="1151"/>
      <c r="B4913" s="922" t="s">
        <v>14484</v>
      </c>
      <c r="C4913" s="920" t="s">
        <v>14485</v>
      </c>
      <c r="D4913" s="923" t="s">
        <v>16664</v>
      </c>
      <c r="E4913" s="920" t="s">
        <v>14486</v>
      </c>
      <c r="F4913" s="921">
        <v>5</v>
      </c>
      <c r="G4913" s="920" t="s">
        <v>26859</v>
      </c>
      <c r="H4913" s="922" t="s">
        <v>14487</v>
      </c>
      <c r="I4913" s="923" t="s">
        <v>937</v>
      </c>
    </row>
    <row r="4914" spans="1:9">
      <c r="A4914" s="1151"/>
      <c r="B4914" s="922" t="s">
        <v>7227</v>
      </c>
      <c r="C4914" s="920" t="s">
        <v>7417</v>
      </c>
      <c r="D4914" s="923" t="s">
        <v>7582</v>
      </c>
      <c r="E4914" s="920" t="s">
        <v>7715</v>
      </c>
      <c r="F4914" s="921">
        <v>6</v>
      </c>
      <c r="G4914" s="920" t="s">
        <v>26859</v>
      </c>
      <c r="H4914" s="922" t="s">
        <v>17786</v>
      </c>
      <c r="I4914" s="923" t="s">
        <v>11281</v>
      </c>
    </row>
    <row r="4915" spans="1:9">
      <c r="A4915" s="1151"/>
      <c r="B4915" s="922" t="s">
        <v>7312</v>
      </c>
      <c r="C4915" s="920" t="s">
        <v>6340</v>
      </c>
      <c r="D4915" s="923" t="s">
        <v>28866</v>
      </c>
      <c r="E4915" s="920" t="s">
        <v>6707</v>
      </c>
      <c r="F4915" s="921">
        <v>5</v>
      </c>
      <c r="G4915" s="920" t="s">
        <v>26859</v>
      </c>
      <c r="H4915" s="922" t="s">
        <v>16528</v>
      </c>
      <c r="I4915" s="923" t="s">
        <v>937</v>
      </c>
    </row>
    <row r="4916" spans="1:9">
      <c r="A4916" s="1151"/>
      <c r="B4916" s="922" t="s">
        <v>17777</v>
      </c>
      <c r="C4916" s="920" t="s">
        <v>17778</v>
      </c>
      <c r="D4916" s="923" t="s">
        <v>17779</v>
      </c>
      <c r="E4916" s="920" t="s">
        <v>17780</v>
      </c>
      <c r="F4916" s="921">
        <v>4</v>
      </c>
      <c r="G4916" s="920" t="s">
        <v>26859</v>
      </c>
      <c r="H4916" s="922" t="s">
        <v>27237</v>
      </c>
      <c r="I4916" s="923" t="s">
        <v>564</v>
      </c>
    </row>
    <row r="4917" spans="1:9">
      <c r="A4917" s="1151"/>
      <c r="B4917" s="922" t="s">
        <v>14290</v>
      </c>
      <c r="C4917" s="920" t="s">
        <v>14291</v>
      </c>
      <c r="D4917" s="923" t="s">
        <v>7580</v>
      </c>
      <c r="E4917" s="920" t="s">
        <v>14292</v>
      </c>
      <c r="F4917" s="921">
        <v>28</v>
      </c>
      <c r="G4917" s="920" t="s">
        <v>26859</v>
      </c>
      <c r="H4917" s="922"/>
      <c r="I4917" s="923" t="s">
        <v>27238</v>
      </c>
    </row>
    <row r="4918" spans="1:9">
      <c r="A4918" s="1151"/>
      <c r="B4918" s="922" t="s">
        <v>7222</v>
      </c>
      <c r="C4918" s="920" t="s">
        <v>7412</v>
      </c>
      <c r="D4918" s="923" t="s">
        <v>7580</v>
      </c>
      <c r="E4918" s="920" t="s">
        <v>7711</v>
      </c>
      <c r="F4918" s="921">
        <v>11</v>
      </c>
      <c r="G4918" s="920" t="s">
        <v>26859</v>
      </c>
      <c r="H4918" s="922"/>
      <c r="I4918" s="923" t="s">
        <v>13286</v>
      </c>
    </row>
    <row r="4919" spans="1:9">
      <c r="A4919" s="1151"/>
      <c r="B4919" s="922" t="s">
        <v>21095</v>
      </c>
      <c r="C4919" s="920" t="s">
        <v>8275</v>
      </c>
      <c r="D4919" s="923" t="s">
        <v>21096</v>
      </c>
      <c r="E4919" s="920" t="s">
        <v>7761</v>
      </c>
      <c r="F4919" s="921">
        <v>7</v>
      </c>
      <c r="G4919" s="920" t="s">
        <v>26859</v>
      </c>
      <c r="H4919" s="922" t="s">
        <v>27239</v>
      </c>
      <c r="I4919" s="923" t="s">
        <v>11287</v>
      </c>
    </row>
    <row r="4920" spans="1:9">
      <c r="A4920" s="1151"/>
      <c r="B4920" s="922" t="s">
        <v>7254</v>
      </c>
      <c r="C4920" s="920" t="s">
        <v>7441</v>
      </c>
      <c r="D4920" s="923" t="s">
        <v>28867</v>
      </c>
      <c r="E4920" s="920" t="s">
        <v>7738</v>
      </c>
      <c r="F4920" s="921">
        <v>17</v>
      </c>
      <c r="G4920" s="920" t="s">
        <v>26859</v>
      </c>
      <c r="H4920" s="922"/>
      <c r="I4920" s="923" t="s">
        <v>933</v>
      </c>
    </row>
    <row r="4921" spans="1:9" ht="27">
      <c r="A4921" s="1151"/>
      <c r="B4921" s="922" t="s">
        <v>17759</v>
      </c>
      <c r="C4921" s="920" t="s">
        <v>17760</v>
      </c>
      <c r="D4921" s="923" t="s">
        <v>17761</v>
      </c>
      <c r="E4921" s="920" t="s">
        <v>17762</v>
      </c>
      <c r="F4921" s="921">
        <v>6</v>
      </c>
      <c r="G4921" s="920" t="s">
        <v>26859</v>
      </c>
      <c r="H4921" s="922" t="s">
        <v>17763</v>
      </c>
      <c r="I4921" s="923" t="s">
        <v>11638</v>
      </c>
    </row>
    <row r="4922" spans="1:9">
      <c r="A4922" s="1151"/>
      <c r="B4922" s="922" t="s">
        <v>21091</v>
      </c>
      <c r="C4922" s="920" t="s">
        <v>21092</v>
      </c>
      <c r="D4922" s="923" t="s">
        <v>28682</v>
      </c>
      <c r="E4922" s="920" t="s">
        <v>21093</v>
      </c>
      <c r="F4922" s="921">
        <v>3</v>
      </c>
      <c r="G4922" s="920" t="s">
        <v>26859</v>
      </c>
      <c r="H4922" s="922" t="s">
        <v>21094</v>
      </c>
      <c r="I4922" s="923" t="s">
        <v>11222</v>
      </c>
    </row>
    <row r="4923" spans="1:9">
      <c r="A4923" s="1151"/>
      <c r="B4923" s="922" t="s">
        <v>7205</v>
      </c>
      <c r="C4923" s="920" t="s">
        <v>7400</v>
      </c>
      <c r="D4923" s="923" t="s">
        <v>7567</v>
      </c>
      <c r="E4923" s="920" t="s">
        <v>7697</v>
      </c>
      <c r="F4923" s="921">
        <v>8</v>
      </c>
      <c r="G4923" s="920" t="s">
        <v>26859</v>
      </c>
      <c r="H4923" s="922" t="s">
        <v>27240</v>
      </c>
      <c r="I4923" s="923" t="s">
        <v>564</v>
      </c>
    </row>
    <row r="4924" spans="1:9" ht="27">
      <c r="A4924" s="1151"/>
      <c r="B4924" s="922" t="s">
        <v>7209</v>
      </c>
      <c r="C4924" s="920" t="s">
        <v>7403</v>
      </c>
      <c r="D4924" s="923" t="s">
        <v>7572</v>
      </c>
      <c r="E4924" s="920" t="s">
        <v>22652</v>
      </c>
      <c r="F4924" s="921">
        <v>10</v>
      </c>
      <c r="G4924" s="920" t="s">
        <v>26859</v>
      </c>
      <c r="H4924" s="922" t="s">
        <v>14377</v>
      </c>
      <c r="I4924" s="923" t="s">
        <v>21947</v>
      </c>
    </row>
    <row r="4925" spans="1:9" ht="27">
      <c r="A4925" s="1151"/>
      <c r="B4925" s="922" t="s">
        <v>13645</v>
      </c>
      <c r="C4925" s="920" t="s">
        <v>13646</v>
      </c>
      <c r="D4925" s="923" t="s">
        <v>21579</v>
      </c>
      <c r="E4925" s="920" t="s">
        <v>13647</v>
      </c>
      <c r="F4925" s="921">
        <v>19</v>
      </c>
      <c r="G4925" s="920" t="s">
        <v>26859</v>
      </c>
      <c r="H4925" s="922" t="s">
        <v>13648</v>
      </c>
      <c r="I4925" s="923" t="s">
        <v>13691</v>
      </c>
    </row>
    <row r="4926" spans="1:9">
      <c r="A4926" s="1151"/>
      <c r="B4926" s="922" t="s">
        <v>7207</v>
      </c>
      <c r="C4926" s="920" t="s">
        <v>7401</v>
      </c>
      <c r="D4926" s="923" t="s">
        <v>7570</v>
      </c>
      <c r="E4926" s="920"/>
      <c r="F4926" s="921">
        <v>3</v>
      </c>
      <c r="G4926" s="920" t="s">
        <v>26859</v>
      </c>
      <c r="H4926" s="922" t="s">
        <v>7833</v>
      </c>
      <c r="I4926" s="923" t="s">
        <v>564</v>
      </c>
    </row>
    <row r="4927" spans="1:9">
      <c r="A4927" s="1151"/>
      <c r="B4927" s="922" t="s">
        <v>17713</v>
      </c>
      <c r="C4927" s="920" t="s">
        <v>3831</v>
      </c>
      <c r="D4927" s="923" t="s">
        <v>17714</v>
      </c>
      <c r="E4927" s="920" t="s">
        <v>17715</v>
      </c>
      <c r="F4927" s="921">
        <v>5</v>
      </c>
      <c r="G4927" s="920" t="s">
        <v>26859</v>
      </c>
      <c r="H4927" s="922"/>
      <c r="I4927" s="923" t="s">
        <v>931</v>
      </c>
    </row>
    <row r="4928" spans="1:9" ht="27">
      <c r="A4928" s="1151"/>
      <c r="B4928" s="922" t="s">
        <v>10916</v>
      </c>
      <c r="C4928" s="920" t="s">
        <v>16916</v>
      </c>
      <c r="D4928" s="923" t="s">
        <v>10918</v>
      </c>
      <c r="E4928" s="920" t="s">
        <v>10919</v>
      </c>
      <c r="F4928" s="921">
        <v>100</v>
      </c>
      <c r="G4928" s="920" t="s">
        <v>26859</v>
      </c>
      <c r="H4928" s="922" t="s">
        <v>27241</v>
      </c>
      <c r="I4928" s="923" t="s">
        <v>21424</v>
      </c>
    </row>
    <row r="4929" spans="1:9">
      <c r="A4929" s="1151"/>
      <c r="B4929" s="922" t="s">
        <v>2080</v>
      </c>
      <c r="C4929" s="920" t="s">
        <v>2112</v>
      </c>
      <c r="D4929" s="923" t="s">
        <v>28868</v>
      </c>
      <c r="E4929" s="920" t="s">
        <v>2161</v>
      </c>
      <c r="F4929" s="921">
        <v>4</v>
      </c>
      <c r="G4929" s="920" t="s">
        <v>26859</v>
      </c>
      <c r="H4929" s="922" t="s">
        <v>22061</v>
      </c>
      <c r="I4929" s="923" t="s">
        <v>11287</v>
      </c>
    </row>
    <row r="4930" spans="1:9">
      <c r="A4930" s="1151"/>
      <c r="B4930" s="922" t="s">
        <v>23608</v>
      </c>
      <c r="C4930" s="920" t="s">
        <v>23609</v>
      </c>
      <c r="D4930" s="923" t="s">
        <v>23610</v>
      </c>
      <c r="E4930" s="920" t="s">
        <v>23611</v>
      </c>
      <c r="F4930" s="921">
        <v>17</v>
      </c>
      <c r="G4930" s="920" t="s">
        <v>26877</v>
      </c>
      <c r="H4930" s="922" t="s">
        <v>2502</v>
      </c>
      <c r="I4930" s="923" t="s">
        <v>935</v>
      </c>
    </row>
    <row r="4931" spans="1:9">
      <c r="A4931" s="1151"/>
      <c r="B4931" s="922" t="s">
        <v>13639</v>
      </c>
      <c r="C4931" s="920" t="s">
        <v>1509</v>
      </c>
      <c r="D4931" s="923" t="s">
        <v>13640</v>
      </c>
      <c r="E4931" s="920" t="s">
        <v>7678</v>
      </c>
      <c r="F4931" s="921">
        <v>3</v>
      </c>
      <c r="G4931" s="920" t="s">
        <v>26859</v>
      </c>
      <c r="H4931" s="922" t="s">
        <v>22888</v>
      </c>
      <c r="I4931" s="923" t="s">
        <v>938</v>
      </c>
    </row>
    <row r="4932" spans="1:9">
      <c r="A4932" s="1151"/>
      <c r="B4932" s="922" t="s">
        <v>7185</v>
      </c>
      <c r="C4932" s="920" t="s">
        <v>7383</v>
      </c>
      <c r="D4932" s="923" t="s">
        <v>17657</v>
      </c>
      <c r="E4932" s="920" t="s">
        <v>7677</v>
      </c>
      <c r="F4932" s="921">
        <v>7</v>
      </c>
      <c r="G4932" s="920" t="s">
        <v>26859</v>
      </c>
      <c r="H4932" s="922" t="s">
        <v>1819</v>
      </c>
      <c r="I4932" s="923" t="s">
        <v>564</v>
      </c>
    </row>
    <row r="4933" spans="1:9">
      <c r="A4933" s="1151"/>
      <c r="B4933" s="922" t="s">
        <v>7235</v>
      </c>
      <c r="C4933" s="920" t="s">
        <v>7423</v>
      </c>
      <c r="D4933" s="923" t="s">
        <v>17655</v>
      </c>
      <c r="E4933" s="920" t="s">
        <v>7720</v>
      </c>
      <c r="F4933" s="921">
        <v>16</v>
      </c>
      <c r="G4933" s="920" t="s">
        <v>26859</v>
      </c>
      <c r="H4933" s="922" t="s">
        <v>27242</v>
      </c>
      <c r="I4933" s="923" t="s">
        <v>564</v>
      </c>
    </row>
    <row r="4934" spans="1:9">
      <c r="A4934" s="1151"/>
      <c r="B4934" s="922" t="s">
        <v>7213</v>
      </c>
      <c r="C4934" s="920" t="s">
        <v>1076</v>
      </c>
      <c r="D4934" s="923" t="s">
        <v>7574</v>
      </c>
      <c r="E4934" s="920" t="s">
        <v>7703</v>
      </c>
      <c r="F4934" s="921">
        <v>3</v>
      </c>
      <c r="G4934" s="920" t="s">
        <v>26859</v>
      </c>
      <c r="H4934" s="922" t="s">
        <v>2512</v>
      </c>
      <c r="I4934" s="923" t="s">
        <v>930</v>
      </c>
    </row>
    <row r="4935" spans="1:9">
      <c r="A4935" s="1151"/>
      <c r="B4935" s="922" t="s">
        <v>7200</v>
      </c>
      <c r="C4935" s="920" t="s">
        <v>7396</v>
      </c>
      <c r="D4935" s="923" t="s">
        <v>28683</v>
      </c>
      <c r="E4935" s="920" t="s">
        <v>7692</v>
      </c>
      <c r="F4935" s="921">
        <v>5</v>
      </c>
      <c r="G4935" s="920" t="s">
        <v>26859</v>
      </c>
      <c r="H4935" s="922" t="s">
        <v>17649</v>
      </c>
      <c r="I4935" s="923" t="s">
        <v>11287</v>
      </c>
    </row>
    <row r="4936" spans="1:9">
      <c r="A4936" s="1151"/>
      <c r="B4936" s="922" t="s">
        <v>7218</v>
      </c>
      <c r="C4936" s="920" t="s">
        <v>7410</v>
      </c>
      <c r="D4936" s="923" t="s">
        <v>13063</v>
      </c>
      <c r="E4936" s="920" t="s">
        <v>7708</v>
      </c>
      <c r="F4936" s="921">
        <v>2</v>
      </c>
      <c r="G4936" s="920" t="s">
        <v>26859</v>
      </c>
      <c r="H4936" s="922" t="s">
        <v>17647</v>
      </c>
      <c r="I4936" s="923" t="s">
        <v>564</v>
      </c>
    </row>
    <row r="4937" spans="1:9">
      <c r="A4937" s="1151"/>
      <c r="B4937" s="922" t="s">
        <v>7342</v>
      </c>
      <c r="C4937" s="920" t="s">
        <v>7510</v>
      </c>
      <c r="D4937" s="923" t="s">
        <v>7663</v>
      </c>
      <c r="E4937" s="920" t="s">
        <v>7809</v>
      </c>
      <c r="F4937" s="921">
        <v>8</v>
      </c>
      <c r="G4937" s="920" t="s">
        <v>26859</v>
      </c>
      <c r="H4937" s="922" t="s">
        <v>16527</v>
      </c>
      <c r="I4937" s="923" t="s">
        <v>11156</v>
      </c>
    </row>
    <row r="4938" spans="1:9">
      <c r="A4938" s="1151"/>
      <c r="B4938" s="922" t="s">
        <v>17645</v>
      </c>
      <c r="C4938" s="920" t="s">
        <v>8427</v>
      </c>
      <c r="D4938" s="923" t="s">
        <v>11578</v>
      </c>
      <c r="E4938" s="920" t="s">
        <v>11579</v>
      </c>
      <c r="F4938" s="921">
        <v>2</v>
      </c>
      <c r="G4938" s="920" t="s">
        <v>26859</v>
      </c>
      <c r="H4938" s="922" t="s">
        <v>17646</v>
      </c>
      <c r="I4938" s="923" t="s">
        <v>11287</v>
      </c>
    </row>
    <row r="4939" spans="1:9">
      <c r="A4939" s="1151"/>
      <c r="B4939" s="922" t="s">
        <v>23804</v>
      </c>
      <c r="C4939" s="920" t="s">
        <v>5411</v>
      </c>
      <c r="D4939" s="923" t="s">
        <v>23805</v>
      </c>
      <c r="E4939" s="920" t="s">
        <v>23806</v>
      </c>
      <c r="F4939" s="921">
        <v>15</v>
      </c>
      <c r="G4939" s="920" t="s">
        <v>10858</v>
      </c>
      <c r="H4939" s="922" t="s">
        <v>27243</v>
      </c>
      <c r="I4939" s="923" t="s">
        <v>13333</v>
      </c>
    </row>
    <row r="4940" spans="1:9" ht="27">
      <c r="A4940" s="1151"/>
      <c r="B4940" s="922" t="s">
        <v>11587</v>
      </c>
      <c r="C4940" s="920" t="s">
        <v>17643</v>
      </c>
      <c r="D4940" s="923" t="s">
        <v>16526</v>
      </c>
      <c r="E4940" s="920" t="s">
        <v>11588</v>
      </c>
      <c r="F4940" s="921">
        <v>13</v>
      </c>
      <c r="G4940" s="920" t="s">
        <v>26859</v>
      </c>
      <c r="H4940" s="922" t="s">
        <v>27244</v>
      </c>
      <c r="I4940" s="923" t="s">
        <v>564</v>
      </c>
    </row>
    <row r="4941" spans="1:9" ht="27">
      <c r="A4941" s="1151"/>
      <c r="B4941" s="922" t="s">
        <v>7260</v>
      </c>
      <c r="C4941" s="920" t="s">
        <v>7445</v>
      </c>
      <c r="D4941" s="923" t="s">
        <v>7605</v>
      </c>
      <c r="E4941" s="920" t="s">
        <v>7744</v>
      </c>
      <c r="F4941" s="921">
        <v>3</v>
      </c>
      <c r="G4941" s="920" t="s">
        <v>26859</v>
      </c>
      <c r="H4941" s="922" t="s">
        <v>22048</v>
      </c>
      <c r="I4941" s="923" t="s">
        <v>11638</v>
      </c>
    </row>
    <row r="4942" spans="1:9">
      <c r="A4942" s="1151"/>
      <c r="B4942" s="922" t="s">
        <v>7350</v>
      </c>
      <c r="C4942" s="920" t="s">
        <v>7516</v>
      </c>
      <c r="D4942" s="923" t="s">
        <v>28869</v>
      </c>
      <c r="E4942" s="920" t="s">
        <v>7811</v>
      </c>
      <c r="F4942" s="921">
        <v>3</v>
      </c>
      <c r="G4942" s="920" t="s">
        <v>26859</v>
      </c>
      <c r="H4942" s="922" t="s">
        <v>24397</v>
      </c>
      <c r="I4942" s="923" t="s">
        <v>930</v>
      </c>
    </row>
    <row r="4943" spans="1:9">
      <c r="A4943" s="1151"/>
      <c r="B4943" s="922" t="s">
        <v>7211</v>
      </c>
      <c r="C4943" s="920" t="s">
        <v>17639</v>
      </c>
      <c r="D4943" s="923" t="s">
        <v>16605</v>
      </c>
      <c r="E4943" s="920" t="s">
        <v>17640</v>
      </c>
      <c r="F4943" s="921">
        <v>9</v>
      </c>
      <c r="G4943" s="920" t="s">
        <v>26859</v>
      </c>
      <c r="H4943" s="922"/>
      <c r="I4943" s="923" t="s">
        <v>17391</v>
      </c>
    </row>
    <row r="4944" spans="1:9">
      <c r="A4944" s="1151"/>
      <c r="B4944" s="922" t="s">
        <v>7321</v>
      </c>
      <c r="C4944" s="920" t="s">
        <v>7491</v>
      </c>
      <c r="D4944" s="923" t="s">
        <v>7649</v>
      </c>
      <c r="E4944" s="920" t="s">
        <v>7790</v>
      </c>
      <c r="F4944" s="921">
        <v>3</v>
      </c>
      <c r="G4944" s="920" t="s">
        <v>26859</v>
      </c>
      <c r="H4944" s="922" t="s">
        <v>10189</v>
      </c>
      <c r="I4944" s="923" t="s">
        <v>937</v>
      </c>
    </row>
    <row r="4945" spans="1:9">
      <c r="A4945" s="1151"/>
      <c r="B4945" s="922" t="s">
        <v>13637</v>
      </c>
      <c r="C4945" s="920" t="s">
        <v>16908</v>
      </c>
      <c r="D4945" s="923" t="s">
        <v>13638</v>
      </c>
      <c r="E4945" s="920" t="s">
        <v>7776</v>
      </c>
      <c r="F4945" s="921">
        <v>3</v>
      </c>
      <c r="G4945" s="920" t="s">
        <v>26859</v>
      </c>
      <c r="H4945" s="922" t="s">
        <v>4735</v>
      </c>
      <c r="I4945" s="923" t="s">
        <v>13609</v>
      </c>
    </row>
    <row r="4946" spans="1:9">
      <c r="A4946" s="1151"/>
      <c r="B4946" s="922" t="s">
        <v>7369</v>
      </c>
      <c r="C4946" s="920" t="s">
        <v>7542</v>
      </c>
      <c r="D4946" s="923" t="s">
        <v>11580</v>
      </c>
      <c r="E4946" s="920" t="s">
        <v>11581</v>
      </c>
      <c r="F4946" s="921">
        <v>6</v>
      </c>
      <c r="G4946" s="920" t="s">
        <v>26859</v>
      </c>
      <c r="H4946" s="922" t="s">
        <v>11582</v>
      </c>
      <c r="I4946" s="923" t="s">
        <v>937</v>
      </c>
    </row>
    <row r="4947" spans="1:9">
      <c r="A4947" s="1151"/>
      <c r="B4947" s="922" t="s">
        <v>11571</v>
      </c>
      <c r="C4947" s="920" t="s">
        <v>11572</v>
      </c>
      <c r="D4947" s="923" t="s">
        <v>11573</v>
      </c>
      <c r="E4947" s="920" t="s">
        <v>17627</v>
      </c>
      <c r="F4947" s="921">
        <v>3</v>
      </c>
      <c r="G4947" s="920" t="s">
        <v>26859</v>
      </c>
      <c r="H4947" s="922" t="s">
        <v>17628</v>
      </c>
      <c r="I4947" s="923" t="s">
        <v>11287</v>
      </c>
    </row>
    <row r="4948" spans="1:9">
      <c r="A4948" s="1151"/>
      <c r="B4948" s="922" t="s">
        <v>11437</v>
      </c>
      <c r="C4948" s="920" t="s">
        <v>11438</v>
      </c>
      <c r="D4948" s="923" t="s">
        <v>11439</v>
      </c>
      <c r="E4948" s="920" t="s">
        <v>11440</v>
      </c>
      <c r="F4948" s="921">
        <v>4</v>
      </c>
      <c r="G4948" s="920" t="s">
        <v>26859</v>
      </c>
      <c r="H4948" s="922" t="s">
        <v>11404</v>
      </c>
      <c r="I4948" s="923" t="s">
        <v>930</v>
      </c>
    </row>
    <row r="4949" spans="1:9">
      <c r="A4949" s="1151"/>
      <c r="B4949" s="922" t="s">
        <v>7252</v>
      </c>
      <c r="C4949" s="920" t="s">
        <v>7439</v>
      </c>
      <c r="D4949" s="923" t="s">
        <v>7600</v>
      </c>
      <c r="E4949" s="920" t="s">
        <v>7736</v>
      </c>
      <c r="F4949" s="921">
        <v>5</v>
      </c>
      <c r="G4949" s="920" t="s">
        <v>26859</v>
      </c>
      <c r="H4949" s="922" t="s">
        <v>1289</v>
      </c>
      <c r="I4949" s="923" t="s">
        <v>937</v>
      </c>
    </row>
    <row r="4950" spans="1:9">
      <c r="A4950" s="1151"/>
      <c r="B4950" s="922" t="s">
        <v>7357</v>
      </c>
      <c r="C4950" s="920" t="s">
        <v>7522</v>
      </c>
      <c r="D4950" s="923" t="s">
        <v>7672</v>
      </c>
      <c r="E4950" s="920" t="s">
        <v>7815</v>
      </c>
      <c r="F4950" s="921">
        <v>25</v>
      </c>
      <c r="G4950" s="920" t="s">
        <v>26859</v>
      </c>
      <c r="H4950" s="922" t="s">
        <v>17272</v>
      </c>
      <c r="I4950" s="923" t="s">
        <v>564</v>
      </c>
    </row>
    <row r="4951" spans="1:9">
      <c r="A4951" s="1151"/>
      <c r="B4951" s="922" t="s">
        <v>7357</v>
      </c>
      <c r="C4951" s="920" t="s">
        <v>7522</v>
      </c>
      <c r="D4951" s="923" t="s">
        <v>7672</v>
      </c>
      <c r="E4951" s="920" t="s">
        <v>7815</v>
      </c>
      <c r="F4951" s="921">
        <v>25</v>
      </c>
      <c r="G4951" s="920" t="s">
        <v>26859</v>
      </c>
      <c r="H4951" s="922" t="s">
        <v>21087</v>
      </c>
      <c r="I4951" s="923" t="s">
        <v>937</v>
      </c>
    </row>
    <row r="4952" spans="1:9">
      <c r="A4952" s="1151"/>
      <c r="B4952" s="922" t="s">
        <v>17617</v>
      </c>
      <c r="C4952" s="920" t="s">
        <v>17618</v>
      </c>
      <c r="D4952" s="923" t="s">
        <v>28684</v>
      </c>
      <c r="E4952" s="920" t="s">
        <v>17619</v>
      </c>
      <c r="F4952" s="921">
        <v>6</v>
      </c>
      <c r="G4952" s="920" t="s">
        <v>26859</v>
      </c>
      <c r="H4952" s="922" t="s">
        <v>1289</v>
      </c>
      <c r="I4952" s="923" t="s">
        <v>11287</v>
      </c>
    </row>
    <row r="4953" spans="1:9">
      <c r="A4953" s="1151"/>
      <c r="B4953" s="922" t="s">
        <v>11565</v>
      </c>
      <c r="C4953" s="920" t="s">
        <v>7405</v>
      </c>
      <c r="D4953" s="923" t="s">
        <v>11566</v>
      </c>
      <c r="E4953" s="920" t="s">
        <v>17616</v>
      </c>
      <c r="F4953" s="921">
        <v>13</v>
      </c>
      <c r="G4953" s="920" t="s">
        <v>26861</v>
      </c>
      <c r="H4953" s="922" t="s">
        <v>27144</v>
      </c>
      <c r="I4953" s="923" t="s">
        <v>564</v>
      </c>
    </row>
    <row r="4954" spans="1:9" ht="27">
      <c r="A4954" s="1151"/>
      <c r="B4954" s="922" t="s">
        <v>7219</v>
      </c>
      <c r="C4954" s="920" t="s">
        <v>11561</v>
      </c>
      <c r="D4954" s="923" t="s">
        <v>7578</v>
      </c>
      <c r="E4954" s="920" t="s">
        <v>7709</v>
      </c>
      <c r="F4954" s="921">
        <v>5</v>
      </c>
      <c r="G4954" s="920" t="s">
        <v>26859</v>
      </c>
      <c r="H4954" s="922" t="s">
        <v>2057</v>
      </c>
      <c r="I4954" s="923" t="s">
        <v>11607</v>
      </c>
    </row>
    <row r="4955" spans="1:9">
      <c r="A4955" s="1151"/>
      <c r="B4955" s="922" t="s">
        <v>7259</v>
      </c>
      <c r="C4955" s="920" t="s">
        <v>7444</v>
      </c>
      <c r="D4955" s="923" t="s">
        <v>7604</v>
      </c>
      <c r="E4955" s="920" t="s">
        <v>7743</v>
      </c>
      <c r="F4955" s="921">
        <v>7</v>
      </c>
      <c r="G4955" s="920" t="s">
        <v>26859</v>
      </c>
      <c r="H4955" s="922" t="s">
        <v>16525</v>
      </c>
      <c r="I4955" s="923" t="s">
        <v>935</v>
      </c>
    </row>
    <row r="4956" spans="1:9">
      <c r="A4956" s="1151"/>
      <c r="B4956" s="922" t="s">
        <v>11556</v>
      </c>
      <c r="C4956" s="920" t="s">
        <v>11557</v>
      </c>
      <c r="D4956" s="923" t="s">
        <v>11558</v>
      </c>
      <c r="E4956" s="920" t="s">
        <v>11559</v>
      </c>
      <c r="F4956" s="921">
        <v>5</v>
      </c>
      <c r="G4956" s="920" t="s">
        <v>26859</v>
      </c>
      <c r="H4956" s="922" t="s">
        <v>17600</v>
      </c>
      <c r="I4956" s="923" t="s">
        <v>564</v>
      </c>
    </row>
    <row r="4957" spans="1:9">
      <c r="A4957" s="1151"/>
      <c r="B4957" s="922" t="s">
        <v>17595</v>
      </c>
      <c r="C4957" s="920" t="s">
        <v>17596</v>
      </c>
      <c r="D4957" s="923" t="s">
        <v>17597</v>
      </c>
      <c r="E4957" s="920" t="s">
        <v>17598</v>
      </c>
      <c r="F4957" s="921">
        <v>5</v>
      </c>
      <c r="G4957" s="920" t="s">
        <v>26859</v>
      </c>
      <c r="H4957" s="922" t="s">
        <v>5175</v>
      </c>
      <c r="I4957" s="923" t="s">
        <v>564</v>
      </c>
    </row>
    <row r="4958" spans="1:9">
      <c r="A4958" s="1151"/>
      <c r="B4958" s="922" t="s">
        <v>7194</v>
      </c>
      <c r="C4958" s="920" t="s">
        <v>7391</v>
      </c>
      <c r="D4958" s="923" t="s">
        <v>7561</v>
      </c>
      <c r="E4958" s="920" t="s">
        <v>7687</v>
      </c>
      <c r="F4958" s="921">
        <v>5</v>
      </c>
      <c r="G4958" s="920" t="s">
        <v>26859</v>
      </c>
      <c r="H4958" s="922" t="s">
        <v>1819</v>
      </c>
      <c r="I4958" s="923" t="s">
        <v>564</v>
      </c>
    </row>
    <row r="4959" spans="1:9" ht="27">
      <c r="A4959" s="1151"/>
      <c r="B4959" s="922" t="s">
        <v>17590</v>
      </c>
      <c r="C4959" s="920" t="s">
        <v>17591</v>
      </c>
      <c r="D4959" s="923" t="s">
        <v>17592</v>
      </c>
      <c r="E4959" s="920" t="s">
        <v>17593</v>
      </c>
      <c r="F4959" s="921">
        <v>4</v>
      </c>
      <c r="G4959" s="920" t="s">
        <v>26859</v>
      </c>
      <c r="H4959" s="922" t="s">
        <v>28685</v>
      </c>
      <c r="I4959" s="923" t="s">
        <v>11607</v>
      </c>
    </row>
    <row r="4960" spans="1:9">
      <c r="A4960" s="1151"/>
      <c r="B4960" s="922" t="s">
        <v>7201</v>
      </c>
      <c r="C4960" s="920" t="s">
        <v>11552</v>
      </c>
      <c r="D4960" s="923" t="s">
        <v>7564</v>
      </c>
      <c r="E4960" s="920" t="s">
        <v>7693</v>
      </c>
      <c r="F4960" s="921">
        <v>5</v>
      </c>
      <c r="G4960" s="920" t="s">
        <v>26859</v>
      </c>
      <c r="H4960" s="922" t="s">
        <v>2057</v>
      </c>
      <c r="I4960" s="923" t="s">
        <v>564</v>
      </c>
    </row>
    <row r="4961" spans="1:9">
      <c r="A4961" s="1151"/>
      <c r="B4961" s="922" t="s">
        <v>17580</v>
      </c>
      <c r="C4961" s="920" t="s">
        <v>17581</v>
      </c>
      <c r="D4961" s="923" t="s">
        <v>28686</v>
      </c>
      <c r="E4961" s="920" t="s">
        <v>17582</v>
      </c>
      <c r="F4961" s="921">
        <v>5</v>
      </c>
      <c r="G4961" s="920" t="s">
        <v>26859</v>
      </c>
      <c r="H4961" s="922" t="s">
        <v>17583</v>
      </c>
      <c r="I4961" s="923" t="s">
        <v>10926</v>
      </c>
    </row>
    <row r="4962" spans="1:9">
      <c r="A4962" s="1151"/>
      <c r="B4962" s="922" t="s">
        <v>17577</v>
      </c>
      <c r="C4962" s="920" t="s">
        <v>6279</v>
      </c>
      <c r="D4962" s="923" t="s">
        <v>17578</v>
      </c>
      <c r="E4962" s="920" t="s">
        <v>17579</v>
      </c>
      <c r="F4962" s="921">
        <v>33</v>
      </c>
      <c r="G4962" s="920" t="s">
        <v>26859</v>
      </c>
      <c r="H4962" s="922" t="s">
        <v>505</v>
      </c>
      <c r="I4962" s="923" t="s">
        <v>564</v>
      </c>
    </row>
    <row r="4963" spans="1:9">
      <c r="A4963" s="1151"/>
      <c r="B4963" s="922" t="s">
        <v>7327</v>
      </c>
      <c r="C4963" s="920" t="s">
        <v>7497</v>
      </c>
      <c r="D4963" s="923" t="s">
        <v>7655</v>
      </c>
      <c r="E4963" s="920" t="s">
        <v>7796</v>
      </c>
      <c r="F4963" s="921">
        <v>10</v>
      </c>
      <c r="G4963" s="920" t="s">
        <v>26859</v>
      </c>
      <c r="H4963" s="922" t="s">
        <v>1833</v>
      </c>
      <c r="I4963" s="923" t="s">
        <v>933</v>
      </c>
    </row>
    <row r="4964" spans="1:9">
      <c r="A4964" s="1151"/>
      <c r="B4964" s="922" t="s">
        <v>11059</v>
      </c>
      <c r="C4964" s="920" t="s">
        <v>7371</v>
      </c>
      <c r="D4964" s="923" t="s">
        <v>26137</v>
      </c>
      <c r="E4964" s="920" t="s">
        <v>17038</v>
      </c>
      <c r="F4964" s="921">
        <v>0</v>
      </c>
      <c r="G4964" s="920" t="s">
        <v>26859</v>
      </c>
      <c r="H4964" s="922" t="s">
        <v>7848</v>
      </c>
      <c r="I4964" s="923" t="s">
        <v>10985</v>
      </c>
    </row>
    <row r="4965" spans="1:9">
      <c r="A4965" s="1151"/>
      <c r="B4965" s="922" t="s">
        <v>17265</v>
      </c>
      <c r="C4965" s="920" t="s">
        <v>26370</v>
      </c>
      <c r="D4965" s="923" t="s">
        <v>26371</v>
      </c>
      <c r="E4965" s="920" t="s">
        <v>17038</v>
      </c>
      <c r="F4965" s="921">
        <v>0</v>
      </c>
      <c r="G4965" s="920" t="s">
        <v>10858</v>
      </c>
      <c r="H4965" s="922" t="s">
        <v>7851</v>
      </c>
      <c r="I4965" s="923" t="s">
        <v>10985</v>
      </c>
    </row>
    <row r="4966" spans="1:9">
      <c r="A4966" s="1151"/>
      <c r="B4966" s="922" t="s">
        <v>26367</v>
      </c>
      <c r="C4966" s="920" t="s">
        <v>16317</v>
      </c>
      <c r="D4966" s="923" t="s">
        <v>26368</v>
      </c>
      <c r="E4966" s="920" t="s">
        <v>17038</v>
      </c>
      <c r="F4966" s="921">
        <v>0</v>
      </c>
      <c r="G4966" s="920" t="s">
        <v>10858</v>
      </c>
      <c r="H4966" s="922" t="s">
        <v>7851</v>
      </c>
      <c r="I4966" s="923" t="s">
        <v>10985</v>
      </c>
    </row>
    <row r="4967" spans="1:9">
      <c r="A4967" s="1151"/>
      <c r="B4967" s="922" t="s">
        <v>7374</v>
      </c>
      <c r="C4967" s="920" t="s">
        <v>26122</v>
      </c>
      <c r="D4967" s="923" t="s">
        <v>26123</v>
      </c>
      <c r="E4967" s="920" t="s">
        <v>17038</v>
      </c>
      <c r="F4967" s="921">
        <v>0</v>
      </c>
      <c r="G4967" s="920" t="s">
        <v>26859</v>
      </c>
      <c r="H4967" s="922" t="s">
        <v>7848</v>
      </c>
      <c r="I4967" s="923" t="s">
        <v>10985</v>
      </c>
    </row>
    <row r="4968" spans="1:9">
      <c r="A4968" s="1151"/>
      <c r="B4968" s="922" t="s">
        <v>22635</v>
      </c>
      <c r="C4968" s="920" t="s">
        <v>22636</v>
      </c>
      <c r="D4968" s="923" t="s">
        <v>22637</v>
      </c>
      <c r="E4968" s="920" t="s">
        <v>22638</v>
      </c>
      <c r="F4968" s="921">
        <v>1</v>
      </c>
      <c r="G4968" s="920" t="s">
        <v>26859</v>
      </c>
      <c r="H4968" s="922" t="s">
        <v>22639</v>
      </c>
      <c r="I4968" s="923" t="s">
        <v>11503</v>
      </c>
    </row>
    <row r="4969" spans="1:9">
      <c r="A4969" s="1151"/>
      <c r="B4969" s="922" t="s">
        <v>16211</v>
      </c>
      <c r="C4969" s="920" t="s">
        <v>16212</v>
      </c>
      <c r="D4969" s="923" t="s">
        <v>16213</v>
      </c>
      <c r="E4969" s="920" t="s">
        <v>26354</v>
      </c>
      <c r="F4969" s="921">
        <v>0</v>
      </c>
      <c r="G4969" s="920" t="s">
        <v>10858</v>
      </c>
      <c r="H4969" s="922" t="s">
        <v>7851</v>
      </c>
      <c r="I4969" s="923" t="s">
        <v>10985</v>
      </c>
    </row>
    <row r="4970" spans="1:9" ht="27">
      <c r="A4970" s="1151"/>
      <c r="B4970" s="922" t="s">
        <v>20802</v>
      </c>
      <c r="C4970" s="920" t="s">
        <v>20803</v>
      </c>
      <c r="D4970" s="923" t="s">
        <v>20804</v>
      </c>
      <c r="E4970" s="920" t="s">
        <v>18692</v>
      </c>
      <c r="F4970" s="921">
        <v>3</v>
      </c>
      <c r="G4970" s="920" t="s">
        <v>26859</v>
      </c>
      <c r="H4970" s="922" t="s">
        <v>27245</v>
      </c>
      <c r="I4970" s="923" t="s">
        <v>11503</v>
      </c>
    </row>
    <row r="4971" spans="1:9">
      <c r="A4971" s="1151"/>
      <c r="B4971" s="922" t="s">
        <v>26081</v>
      </c>
      <c r="C4971" s="920" t="s">
        <v>7526</v>
      </c>
      <c r="D4971" s="923" t="s">
        <v>26083</v>
      </c>
      <c r="E4971" s="920" t="s">
        <v>17038</v>
      </c>
      <c r="F4971" s="921">
        <v>1</v>
      </c>
      <c r="G4971" s="920" t="s">
        <v>26859</v>
      </c>
      <c r="H4971" s="922" t="s">
        <v>7848</v>
      </c>
      <c r="I4971" s="923" t="s">
        <v>10985</v>
      </c>
    </row>
    <row r="4972" spans="1:9">
      <c r="A4972" s="1151"/>
      <c r="B4972" s="922" t="s">
        <v>5393</v>
      </c>
      <c r="C4972" s="920" t="s">
        <v>20655</v>
      </c>
      <c r="D4972" s="923" t="s">
        <v>20656</v>
      </c>
      <c r="E4972" s="920" t="s">
        <v>17038</v>
      </c>
      <c r="F4972" s="921">
        <v>3</v>
      </c>
      <c r="G4972" s="920" t="s">
        <v>26859</v>
      </c>
      <c r="H4972" s="922" t="s">
        <v>891</v>
      </c>
      <c r="I4972" s="923" t="s">
        <v>11101</v>
      </c>
    </row>
    <row r="4973" spans="1:9">
      <c r="A4973" s="1151"/>
      <c r="B4973" s="922" t="s">
        <v>15804</v>
      </c>
      <c r="C4973" s="920" t="s">
        <v>7533</v>
      </c>
      <c r="D4973" s="923" t="s">
        <v>26788</v>
      </c>
      <c r="E4973" s="920" t="s">
        <v>7823</v>
      </c>
      <c r="F4973" s="921">
        <v>4</v>
      </c>
      <c r="G4973" s="920" t="s">
        <v>10858</v>
      </c>
      <c r="H4973" s="922" t="s">
        <v>1296</v>
      </c>
      <c r="I4973" s="923" t="s">
        <v>12684</v>
      </c>
    </row>
    <row r="4974" spans="1:9">
      <c r="A4974" s="1151"/>
      <c r="B4974" s="922" t="s">
        <v>7372</v>
      </c>
      <c r="C4974" s="920" t="s">
        <v>7543</v>
      </c>
      <c r="D4974" s="923" t="s">
        <v>26057</v>
      </c>
      <c r="E4974" s="920" t="s">
        <v>7829</v>
      </c>
      <c r="F4974" s="921">
        <v>0</v>
      </c>
      <c r="G4974" s="920" t="s">
        <v>26859</v>
      </c>
      <c r="H4974" s="922" t="s">
        <v>7848</v>
      </c>
      <c r="I4974" s="923" t="s">
        <v>10985</v>
      </c>
    </row>
    <row r="4975" spans="1:9">
      <c r="A4975" s="1151"/>
      <c r="B4975" s="922" t="s">
        <v>26055</v>
      </c>
      <c r="C4975" s="920" t="s">
        <v>7525</v>
      </c>
      <c r="D4975" s="923" t="s">
        <v>26056</v>
      </c>
      <c r="E4975" s="920" t="s">
        <v>17038</v>
      </c>
      <c r="F4975" s="921">
        <v>0</v>
      </c>
      <c r="G4975" s="920" t="s">
        <v>26859</v>
      </c>
      <c r="H4975" s="922" t="s">
        <v>7848</v>
      </c>
      <c r="I4975" s="923" t="s">
        <v>10985</v>
      </c>
    </row>
    <row r="4976" spans="1:9">
      <c r="A4976" s="1151"/>
      <c r="B4976" s="922" t="s">
        <v>26051</v>
      </c>
      <c r="C4976" s="920" t="s">
        <v>7547</v>
      </c>
      <c r="D4976" s="923" t="s">
        <v>26052</v>
      </c>
      <c r="E4976" s="920" t="s">
        <v>7830</v>
      </c>
      <c r="F4976" s="921">
        <v>0</v>
      </c>
      <c r="G4976" s="920" t="s">
        <v>26859</v>
      </c>
      <c r="H4976" s="922" t="s">
        <v>7848</v>
      </c>
      <c r="I4976" s="923" t="s">
        <v>10985</v>
      </c>
    </row>
    <row r="4977" spans="1:9">
      <c r="A4977" s="1151"/>
      <c r="B4977" s="922" t="s">
        <v>7367</v>
      </c>
      <c r="C4977" s="920" t="s">
        <v>7539</v>
      </c>
      <c r="D4977" s="923" t="s">
        <v>24710</v>
      </c>
      <c r="E4977" s="920" t="s">
        <v>24711</v>
      </c>
      <c r="F4977" s="921">
        <v>1</v>
      </c>
      <c r="G4977" s="920" t="s">
        <v>26859</v>
      </c>
      <c r="H4977" s="922" t="s">
        <v>11138</v>
      </c>
      <c r="I4977" s="923" t="s">
        <v>10985</v>
      </c>
    </row>
    <row r="4978" spans="1:9">
      <c r="A4978" s="1151"/>
      <c r="B4978" s="922" t="s">
        <v>24706</v>
      </c>
      <c r="C4978" s="920" t="s">
        <v>15387</v>
      </c>
      <c r="D4978" s="923" t="s">
        <v>24820</v>
      </c>
      <c r="E4978" s="920" t="s">
        <v>15388</v>
      </c>
      <c r="F4978" s="921">
        <v>5</v>
      </c>
      <c r="G4978" s="920" t="s">
        <v>26859</v>
      </c>
      <c r="H4978" s="922" t="s">
        <v>15389</v>
      </c>
      <c r="I4978" s="923" t="s">
        <v>11560</v>
      </c>
    </row>
    <row r="4979" spans="1:9">
      <c r="A4979" s="1151"/>
      <c r="B4979" s="922" t="s">
        <v>24706</v>
      </c>
      <c r="C4979" s="920" t="s">
        <v>15387</v>
      </c>
      <c r="D4979" s="923" t="s">
        <v>24707</v>
      </c>
      <c r="E4979" s="920" t="s">
        <v>24708</v>
      </c>
      <c r="F4979" s="921">
        <v>5</v>
      </c>
      <c r="G4979" s="920" t="s">
        <v>26859</v>
      </c>
      <c r="H4979" s="922" t="s">
        <v>15389</v>
      </c>
      <c r="I4979" s="923" t="s">
        <v>11560</v>
      </c>
    </row>
    <row r="4980" spans="1:9">
      <c r="A4980" s="1151"/>
      <c r="B4980" s="922" t="s">
        <v>21566</v>
      </c>
      <c r="C4980" s="920" t="s">
        <v>3536</v>
      </c>
      <c r="D4980" s="923" t="s">
        <v>7673</v>
      </c>
      <c r="E4980" s="920" t="s">
        <v>7824</v>
      </c>
      <c r="F4980" s="921">
        <v>5</v>
      </c>
      <c r="G4980" s="920" t="s">
        <v>26859</v>
      </c>
      <c r="H4980" s="922" t="s">
        <v>900</v>
      </c>
      <c r="I4980" s="923" t="s">
        <v>12094</v>
      </c>
    </row>
    <row r="4981" spans="1:9">
      <c r="A4981" s="1151"/>
      <c r="B4981" s="922" t="s">
        <v>20452</v>
      </c>
      <c r="C4981" s="920" t="s">
        <v>7553</v>
      </c>
      <c r="D4981" s="923" t="s">
        <v>20453</v>
      </c>
      <c r="E4981" s="920" t="s">
        <v>7832</v>
      </c>
      <c r="F4981" s="921">
        <v>8</v>
      </c>
      <c r="G4981" s="920" t="s">
        <v>26859</v>
      </c>
      <c r="H4981" s="922" t="s">
        <v>7850</v>
      </c>
      <c r="I4981" s="923" t="s">
        <v>11101</v>
      </c>
    </row>
    <row r="4982" spans="1:9">
      <c r="A4982" s="1151"/>
      <c r="B4982" s="922" t="s">
        <v>26011</v>
      </c>
      <c r="C4982" s="920" t="s">
        <v>2570</v>
      </c>
      <c r="D4982" s="923" t="s">
        <v>26012</v>
      </c>
      <c r="E4982" s="920" t="s">
        <v>17038</v>
      </c>
      <c r="F4982" s="921">
        <v>0</v>
      </c>
      <c r="G4982" s="920" t="s">
        <v>26859</v>
      </c>
      <c r="H4982" s="922" t="s">
        <v>7848</v>
      </c>
      <c r="I4982" s="923" t="s">
        <v>10985</v>
      </c>
    </row>
    <row r="4983" spans="1:9">
      <c r="A4983" s="1151"/>
      <c r="B4983" s="922" t="s">
        <v>7364</v>
      </c>
      <c r="C4983" s="920" t="s">
        <v>7534</v>
      </c>
      <c r="D4983" s="923" t="s">
        <v>26005</v>
      </c>
      <c r="E4983" s="920" t="s">
        <v>17038</v>
      </c>
      <c r="F4983" s="921">
        <v>1</v>
      </c>
      <c r="G4983" s="920" t="s">
        <v>26859</v>
      </c>
      <c r="H4983" s="922" t="s">
        <v>7848</v>
      </c>
      <c r="I4983" s="923" t="s">
        <v>10985</v>
      </c>
    </row>
    <row r="4984" spans="1:9">
      <c r="A4984" s="1151"/>
      <c r="B4984" s="922" t="s">
        <v>7377</v>
      </c>
      <c r="C4984" s="920" t="s">
        <v>7549</v>
      </c>
      <c r="D4984" s="923" t="s">
        <v>25992</v>
      </c>
      <c r="E4984" s="920" t="s">
        <v>7831</v>
      </c>
      <c r="F4984" s="921">
        <v>0</v>
      </c>
      <c r="G4984" s="920" t="s">
        <v>26859</v>
      </c>
      <c r="H4984" s="922" t="s">
        <v>7848</v>
      </c>
      <c r="I4984" s="923" t="s">
        <v>10985</v>
      </c>
    </row>
    <row r="4985" spans="1:9">
      <c r="A4985" s="1151"/>
      <c r="B4985" s="922" t="s">
        <v>7358</v>
      </c>
      <c r="C4985" s="920" t="s">
        <v>7523</v>
      </c>
      <c r="D4985" s="923" t="s">
        <v>26747</v>
      </c>
      <c r="E4985" s="920" t="s">
        <v>7816</v>
      </c>
      <c r="F4985" s="921">
        <v>8</v>
      </c>
      <c r="G4985" s="920" t="s">
        <v>10858</v>
      </c>
      <c r="H4985" s="922" t="s">
        <v>7847</v>
      </c>
      <c r="I4985" s="923" t="s">
        <v>11503</v>
      </c>
    </row>
    <row r="4986" spans="1:9">
      <c r="A4986" s="1151"/>
      <c r="B4986" s="922" t="s">
        <v>24818</v>
      </c>
      <c r="C4986" s="920" t="s">
        <v>15740</v>
      </c>
      <c r="D4986" s="923" t="s">
        <v>24819</v>
      </c>
      <c r="E4986" s="920" t="s">
        <v>17038</v>
      </c>
      <c r="F4986" s="921">
        <v>1</v>
      </c>
      <c r="G4986" s="920" t="s">
        <v>26859</v>
      </c>
      <c r="H4986" s="922" t="s">
        <v>24807</v>
      </c>
      <c r="I4986" s="923" t="s">
        <v>10985</v>
      </c>
    </row>
    <row r="4987" spans="1:9">
      <c r="A4987" s="1151"/>
      <c r="B4987" s="922" t="s">
        <v>16160</v>
      </c>
      <c r="C4987" s="920" t="s">
        <v>3311</v>
      </c>
      <c r="D4987" s="923" t="s">
        <v>16161</v>
      </c>
      <c r="E4987" s="920"/>
      <c r="F4987" s="921">
        <v>1</v>
      </c>
      <c r="G4987" s="920" t="s">
        <v>26859</v>
      </c>
      <c r="H4987" s="922" t="s">
        <v>7851</v>
      </c>
      <c r="I4987" s="923" t="s">
        <v>12684</v>
      </c>
    </row>
    <row r="4988" spans="1:9">
      <c r="A4988" s="1151"/>
      <c r="B4988" s="922" t="s">
        <v>15863</v>
      </c>
      <c r="C4988" s="920" t="s">
        <v>1115</v>
      </c>
      <c r="D4988" s="923" t="s">
        <v>25082</v>
      </c>
      <c r="E4988" s="920" t="s">
        <v>7819</v>
      </c>
      <c r="F4988" s="921">
        <v>18</v>
      </c>
      <c r="G4988" s="920" t="s">
        <v>26859</v>
      </c>
      <c r="H4988" s="922" t="s">
        <v>27246</v>
      </c>
      <c r="I4988" s="923" t="s">
        <v>11101</v>
      </c>
    </row>
    <row r="4989" spans="1:9">
      <c r="A4989" s="1151"/>
      <c r="B4989" s="922" t="s">
        <v>7360</v>
      </c>
      <c r="C4989" s="920" t="s">
        <v>7520</v>
      </c>
      <c r="D4989" s="923" t="s">
        <v>26152</v>
      </c>
      <c r="E4989" s="920" t="s">
        <v>7818</v>
      </c>
      <c r="F4989" s="921">
        <v>4</v>
      </c>
      <c r="G4989" s="920" t="s">
        <v>26859</v>
      </c>
      <c r="H4989" s="922" t="s">
        <v>26153</v>
      </c>
      <c r="I4989" s="923" t="s">
        <v>12684</v>
      </c>
    </row>
    <row r="4990" spans="1:9">
      <c r="A4990" s="1151"/>
      <c r="B4990" s="922" t="s">
        <v>7366</v>
      </c>
      <c r="C4990" s="920" t="s">
        <v>7537</v>
      </c>
      <c r="D4990" s="923" t="s">
        <v>23921</v>
      </c>
      <c r="E4990" s="920" t="s">
        <v>7828</v>
      </c>
      <c r="F4990" s="921">
        <v>13</v>
      </c>
      <c r="G4990" s="920" t="s">
        <v>10858</v>
      </c>
      <c r="H4990" s="922" t="s">
        <v>15036</v>
      </c>
      <c r="I4990" s="923" t="s">
        <v>11560</v>
      </c>
    </row>
    <row r="4991" spans="1:9">
      <c r="A4991" s="1151"/>
      <c r="B4991" s="922" t="s">
        <v>26738</v>
      </c>
      <c r="C4991" s="920" t="s">
        <v>7530</v>
      </c>
      <c r="D4991" s="923" t="s">
        <v>26739</v>
      </c>
      <c r="E4991" s="920" t="s">
        <v>7821</v>
      </c>
      <c r="F4991" s="921">
        <v>1</v>
      </c>
      <c r="G4991" s="920" t="s">
        <v>10858</v>
      </c>
      <c r="H4991" s="922" t="s">
        <v>1296</v>
      </c>
      <c r="I4991" s="923" t="s">
        <v>12684</v>
      </c>
    </row>
    <row r="4992" spans="1:9">
      <c r="A4992" s="1151"/>
      <c r="B4992" s="922" t="s">
        <v>16227</v>
      </c>
      <c r="C4992" s="920" t="s">
        <v>26150</v>
      </c>
      <c r="D4992" s="923" t="s">
        <v>26151</v>
      </c>
      <c r="E4992" s="920" t="s">
        <v>16228</v>
      </c>
      <c r="F4992" s="921">
        <v>5</v>
      </c>
      <c r="G4992" s="920" t="s">
        <v>26859</v>
      </c>
      <c r="H4992" s="922" t="s">
        <v>16229</v>
      </c>
      <c r="I4992" s="923" t="s">
        <v>12094</v>
      </c>
    </row>
    <row r="4993" spans="1:9">
      <c r="A4993" s="1151"/>
      <c r="B4993" s="922" t="s">
        <v>7376</v>
      </c>
      <c r="C4993" s="920" t="s">
        <v>7548</v>
      </c>
      <c r="D4993" s="923" t="s">
        <v>24593</v>
      </c>
      <c r="E4993" s="920" t="s">
        <v>17038</v>
      </c>
      <c r="F4993" s="921">
        <v>0</v>
      </c>
      <c r="G4993" s="920" t="s">
        <v>26859</v>
      </c>
      <c r="H4993" s="922" t="s">
        <v>7848</v>
      </c>
      <c r="I4993" s="923" t="s">
        <v>10985</v>
      </c>
    </row>
    <row r="4994" spans="1:9">
      <c r="A4994" s="1151"/>
      <c r="B4994" s="922" t="s">
        <v>7378</v>
      </c>
      <c r="C4994" s="920" t="s">
        <v>7550</v>
      </c>
      <c r="D4994" s="923" t="s">
        <v>25839</v>
      </c>
      <c r="E4994" s="920" t="s">
        <v>17038</v>
      </c>
      <c r="F4994" s="921">
        <v>0</v>
      </c>
      <c r="G4994" s="920" t="s">
        <v>26859</v>
      </c>
      <c r="H4994" s="922" t="s">
        <v>7848</v>
      </c>
      <c r="I4994" s="923" t="s">
        <v>10985</v>
      </c>
    </row>
    <row r="4995" spans="1:9">
      <c r="A4995" s="1151"/>
      <c r="B4995" s="922" t="s">
        <v>25797</v>
      </c>
      <c r="C4995" s="920" t="s">
        <v>7528</v>
      </c>
      <c r="D4995" s="923" t="s">
        <v>25798</v>
      </c>
      <c r="E4995" s="920" t="s">
        <v>17038</v>
      </c>
      <c r="F4995" s="921">
        <v>0</v>
      </c>
      <c r="G4995" s="920" t="s">
        <v>26859</v>
      </c>
      <c r="H4995" s="922" t="s">
        <v>7848</v>
      </c>
      <c r="I4995" s="923" t="s">
        <v>10985</v>
      </c>
    </row>
    <row r="4996" spans="1:9">
      <c r="A4996" s="1151"/>
      <c r="B4996" s="922" t="s">
        <v>7373</v>
      </c>
      <c r="C4996" s="920" t="s">
        <v>7544</v>
      </c>
      <c r="D4996" s="923" t="s">
        <v>25789</v>
      </c>
      <c r="E4996" s="920" t="s">
        <v>17038</v>
      </c>
      <c r="F4996" s="921">
        <v>2</v>
      </c>
      <c r="G4996" s="920" t="s">
        <v>26859</v>
      </c>
      <c r="H4996" s="922" t="s">
        <v>7848</v>
      </c>
      <c r="I4996" s="923" t="s">
        <v>10985</v>
      </c>
    </row>
    <row r="4997" spans="1:9">
      <c r="A4997" s="1151"/>
      <c r="B4997" s="922" t="s">
        <v>24808</v>
      </c>
      <c r="C4997" s="920" t="s">
        <v>24809</v>
      </c>
      <c r="D4997" s="923" t="s">
        <v>24810</v>
      </c>
      <c r="E4997" s="920" t="s">
        <v>17038</v>
      </c>
      <c r="F4997" s="921">
        <v>1</v>
      </c>
      <c r="G4997" s="920" t="s">
        <v>26859</v>
      </c>
      <c r="H4997" s="922" t="s">
        <v>24807</v>
      </c>
      <c r="I4997" s="923" t="s">
        <v>10985</v>
      </c>
    </row>
    <row r="4998" spans="1:9">
      <c r="A4998" s="1151"/>
      <c r="B4998" s="922" t="s">
        <v>7380</v>
      </c>
      <c r="C4998" s="920" t="s">
        <v>7554</v>
      </c>
      <c r="D4998" s="923" t="s">
        <v>7675</v>
      </c>
      <c r="E4998" s="920"/>
      <c r="F4998" s="921">
        <v>1</v>
      </c>
      <c r="G4998" s="920" t="s">
        <v>26859</v>
      </c>
      <c r="H4998" s="922" t="s">
        <v>7851</v>
      </c>
      <c r="I4998" s="923" t="s">
        <v>11101</v>
      </c>
    </row>
    <row r="4999" spans="1:9">
      <c r="A4999" s="1151"/>
      <c r="B4999" s="922" t="s">
        <v>7365</v>
      </c>
      <c r="C4999" s="920" t="s">
        <v>6939</v>
      </c>
      <c r="D4999" s="923" t="s">
        <v>21455</v>
      </c>
      <c r="E4999" s="920" t="s">
        <v>7825</v>
      </c>
      <c r="F4999" s="921">
        <v>2</v>
      </c>
      <c r="G4999" s="920" t="s">
        <v>26859</v>
      </c>
      <c r="H4999" s="922" t="s">
        <v>7849</v>
      </c>
      <c r="I4999" s="923" t="s">
        <v>12094</v>
      </c>
    </row>
    <row r="5000" spans="1:9">
      <c r="A5000" s="1151"/>
      <c r="B5000" s="922" t="s">
        <v>25698</v>
      </c>
      <c r="C5000" s="920" t="s">
        <v>7529</v>
      </c>
      <c r="D5000" s="923" t="s">
        <v>25699</v>
      </c>
      <c r="E5000" s="920" t="s">
        <v>17038</v>
      </c>
      <c r="F5000" s="921">
        <v>0</v>
      </c>
      <c r="G5000" s="920" t="s">
        <v>26859</v>
      </c>
      <c r="H5000" s="922" t="s">
        <v>7848</v>
      </c>
      <c r="I5000" s="923" t="s">
        <v>10985</v>
      </c>
    </row>
    <row r="5001" spans="1:9">
      <c r="A5001" s="1151"/>
      <c r="B5001" s="922" t="s">
        <v>25690</v>
      </c>
      <c r="C5001" s="920" t="s">
        <v>25691</v>
      </c>
      <c r="D5001" s="923" t="s">
        <v>25692</v>
      </c>
      <c r="E5001" s="920" t="s">
        <v>17038</v>
      </c>
      <c r="F5001" s="921">
        <v>2</v>
      </c>
      <c r="G5001" s="920" t="s">
        <v>26859</v>
      </c>
      <c r="H5001" s="922" t="s">
        <v>11138</v>
      </c>
      <c r="I5001" s="923" t="s">
        <v>10985</v>
      </c>
    </row>
    <row r="5002" spans="1:9">
      <c r="A5002" s="1151"/>
      <c r="B5002" s="922" t="s">
        <v>7361</v>
      </c>
      <c r="C5002" s="920" t="s">
        <v>7527</v>
      </c>
      <c r="D5002" s="923" t="s">
        <v>26704</v>
      </c>
      <c r="E5002" s="920" t="s">
        <v>7820</v>
      </c>
      <c r="F5002" s="921">
        <v>5</v>
      </c>
      <c r="G5002" s="920" t="s">
        <v>10858</v>
      </c>
      <c r="H5002" s="922" t="s">
        <v>1296</v>
      </c>
      <c r="I5002" s="923" t="s">
        <v>12684</v>
      </c>
    </row>
    <row r="5003" spans="1:9">
      <c r="A5003" s="1151"/>
      <c r="B5003" s="922" t="s">
        <v>24804</v>
      </c>
      <c r="C5003" s="920" t="s">
        <v>24805</v>
      </c>
      <c r="D5003" s="923" t="s">
        <v>24806</v>
      </c>
      <c r="E5003" s="920" t="s">
        <v>17038</v>
      </c>
      <c r="F5003" s="921">
        <v>1</v>
      </c>
      <c r="G5003" s="920" t="s">
        <v>26859</v>
      </c>
      <c r="H5003" s="922" t="s">
        <v>24807</v>
      </c>
      <c r="I5003" s="923" t="s">
        <v>10985</v>
      </c>
    </row>
    <row r="5004" spans="1:9">
      <c r="A5004" s="1151"/>
      <c r="B5004" s="922" t="s">
        <v>18921</v>
      </c>
      <c r="C5004" s="920" t="s">
        <v>7535</v>
      </c>
      <c r="D5004" s="923" t="s">
        <v>18922</v>
      </c>
      <c r="E5004" s="920" t="s">
        <v>7826</v>
      </c>
      <c r="F5004" s="921">
        <v>9</v>
      </c>
      <c r="G5004" s="920" t="s">
        <v>26859</v>
      </c>
      <c r="H5004" s="922" t="s">
        <v>18923</v>
      </c>
      <c r="I5004" s="923" t="s">
        <v>11560</v>
      </c>
    </row>
    <row r="5005" spans="1:9">
      <c r="A5005" s="1151"/>
      <c r="B5005" s="922" t="s">
        <v>16283</v>
      </c>
      <c r="C5005" s="920" t="s">
        <v>16283</v>
      </c>
      <c r="D5005" s="923" t="s">
        <v>26237</v>
      </c>
      <c r="E5005" s="920" t="s">
        <v>17022</v>
      </c>
      <c r="F5005" s="921">
        <v>1</v>
      </c>
      <c r="G5005" s="920" t="s">
        <v>10858</v>
      </c>
      <c r="H5005" s="922" t="s">
        <v>7851</v>
      </c>
      <c r="I5005" s="923" t="s">
        <v>11165</v>
      </c>
    </row>
    <row r="5006" spans="1:9">
      <c r="A5006" s="1151"/>
      <c r="B5006" s="922" t="s">
        <v>7363</v>
      </c>
      <c r="C5006" s="920" t="s">
        <v>25589</v>
      </c>
      <c r="D5006" s="923" t="s">
        <v>25590</v>
      </c>
      <c r="E5006" s="920" t="s">
        <v>17038</v>
      </c>
      <c r="F5006" s="921">
        <v>2</v>
      </c>
      <c r="G5006" s="920" t="s">
        <v>26859</v>
      </c>
      <c r="H5006" s="922" t="s">
        <v>7848</v>
      </c>
      <c r="I5006" s="923" t="s">
        <v>10985</v>
      </c>
    </row>
    <row r="5007" spans="1:9">
      <c r="A5007" s="1151"/>
      <c r="B5007" s="922" t="s">
        <v>7375</v>
      </c>
      <c r="C5007" s="920" t="s">
        <v>7545</v>
      </c>
      <c r="D5007" s="923" t="s">
        <v>24466</v>
      </c>
      <c r="E5007" s="920" t="s">
        <v>17038</v>
      </c>
      <c r="F5007" s="921">
        <v>0</v>
      </c>
      <c r="G5007" s="920" t="s">
        <v>26859</v>
      </c>
      <c r="H5007" s="922" t="s">
        <v>7848</v>
      </c>
      <c r="I5007" s="923" t="s">
        <v>10985</v>
      </c>
    </row>
    <row r="5008" spans="1:9">
      <c r="A5008" s="1151"/>
      <c r="B5008" s="922" t="s">
        <v>7379</v>
      </c>
      <c r="C5008" s="920" t="s">
        <v>7551</v>
      </c>
      <c r="D5008" s="923" t="s">
        <v>25552</v>
      </c>
      <c r="E5008" s="920" t="s">
        <v>17038</v>
      </c>
      <c r="F5008" s="921">
        <v>0</v>
      </c>
      <c r="G5008" s="920" t="s">
        <v>26859</v>
      </c>
      <c r="H5008" s="922" t="s">
        <v>7848</v>
      </c>
      <c r="I5008" s="923" t="s">
        <v>10985</v>
      </c>
    </row>
    <row r="5009" spans="1:9">
      <c r="A5009" s="1151"/>
      <c r="B5009" s="922" t="s">
        <v>7362</v>
      </c>
      <c r="C5009" s="920" t="s">
        <v>7362</v>
      </c>
      <c r="D5009" s="923" t="s">
        <v>25536</v>
      </c>
      <c r="E5009" s="920" t="s">
        <v>17038</v>
      </c>
      <c r="F5009" s="921">
        <v>0</v>
      </c>
      <c r="G5009" s="920" t="s">
        <v>26859</v>
      </c>
      <c r="H5009" s="922" t="s">
        <v>7848</v>
      </c>
      <c r="I5009" s="923" t="s">
        <v>10985</v>
      </c>
    </row>
    <row r="5010" spans="1:9">
      <c r="A5010" s="1151"/>
      <c r="B5010" s="922" t="s">
        <v>15839</v>
      </c>
      <c r="C5010" s="920" t="s">
        <v>7532</v>
      </c>
      <c r="D5010" s="923" t="s">
        <v>25008</v>
      </c>
      <c r="E5010" s="920" t="s">
        <v>7822</v>
      </c>
      <c r="F5010" s="921">
        <v>6</v>
      </c>
      <c r="G5010" s="920" t="s">
        <v>26859</v>
      </c>
      <c r="H5010" s="922" t="s">
        <v>14388</v>
      </c>
      <c r="I5010" s="923" t="s">
        <v>11101</v>
      </c>
    </row>
    <row r="5011" spans="1:9">
      <c r="A5011" s="1151"/>
      <c r="B5011" s="922" t="s">
        <v>25000</v>
      </c>
      <c r="C5011" s="920" t="s">
        <v>7531</v>
      </c>
      <c r="D5011" s="923" t="s">
        <v>25001</v>
      </c>
      <c r="E5011" s="920" t="s">
        <v>25002</v>
      </c>
      <c r="F5011" s="921">
        <v>10</v>
      </c>
      <c r="G5011" s="920" t="s">
        <v>26859</v>
      </c>
      <c r="H5011" s="922" t="s">
        <v>14388</v>
      </c>
      <c r="I5011" s="923" t="s">
        <v>11101</v>
      </c>
    </row>
    <row r="5012" spans="1:9">
      <c r="A5012" s="1152"/>
      <c r="B5012" s="922" t="s">
        <v>15886</v>
      </c>
      <c r="C5012" s="920" t="s">
        <v>15887</v>
      </c>
      <c r="D5012" s="923" t="s">
        <v>25082</v>
      </c>
      <c r="E5012" s="920" t="s">
        <v>7819</v>
      </c>
      <c r="F5012" s="921">
        <v>3</v>
      </c>
      <c r="G5012" s="920" t="s">
        <v>26859</v>
      </c>
      <c r="H5012" s="922" t="s">
        <v>4797</v>
      </c>
      <c r="I5012" s="923" t="s">
        <v>11101</v>
      </c>
    </row>
    <row r="5013" spans="1:9">
      <c r="A5013" s="1150" t="s">
        <v>16722</v>
      </c>
      <c r="B5013" s="922" t="s">
        <v>12964</v>
      </c>
      <c r="C5013" s="920" t="s">
        <v>12965</v>
      </c>
      <c r="D5013" s="923" t="s">
        <v>20906</v>
      </c>
      <c r="E5013" s="920" t="s">
        <v>20907</v>
      </c>
      <c r="F5013" s="921">
        <v>1</v>
      </c>
      <c r="G5013" s="920" t="s">
        <v>26859</v>
      </c>
      <c r="H5013" s="922" t="s">
        <v>1825</v>
      </c>
      <c r="I5013" s="923" t="s">
        <v>564</v>
      </c>
    </row>
    <row r="5014" spans="1:9">
      <c r="A5014" s="1151"/>
      <c r="B5014" s="922" t="s">
        <v>11059</v>
      </c>
      <c r="C5014" s="920" t="s">
        <v>24106</v>
      </c>
      <c r="D5014" s="923" t="s">
        <v>24107</v>
      </c>
      <c r="E5014" s="920" t="s">
        <v>24108</v>
      </c>
      <c r="F5014" s="921">
        <v>1</v>
      </c>
      <c r="G5014" s="920" t="s">
        <v>26859</v>
      </c>
      <c r="H5014" s="922" t="s">
        <v>5173</v>
      </c>
      <c r="I5014" s="923" t="s">
        <v>10945</v>
      </c>
    </row>
    <row r="5015" spans="1:9">
      <c r="A5015" s="1151"/>
      <c r="B5015" s="922" t="s">
        <v>14979</v>
      </c>
      <c r="C5015" s="920" t="s">
        <v>14980</v>
      </c>
      <c r="D5015" s="923" t="s">
        <v>14981</v>
      </c>
      <c r="E5015" s="920" t="s">
        <v>14982</v>
      </c>
      <c r="F5015" s="921">
        <v>1</v>
      </c>
      <c r="G5015" s="920" t="s">
        <v>26877</v>
      </c>
      <c r="H5015" s="922" t="s">
        <v>23746</v>
      </c>
      <c r="I5015" s="923" t="s">
        <v>13965</v>
      </c>
    </row>
    <row r="5016" spans="1:9">
      <c r="A5016" s="1151"/>
      <c r="B5016" s="922" t="s">
        <v>15728</v>
      </c>
      <c r="C5016" s="920" t="s">
        <v>5005</v>
      </c>
      <c r="D5016" s="923" t="s">
        <v>15729</v>
      </c>
      <c r="E5016" s="920"/>
      <c r="F5016" s="921">
        <v>1</v>
      </c>
      <c r="G5016" s="920" t="s">
        <v>26859</v>
      </c>
      <c r="H5016" s="922"/>
      <c r="I5016" s="923" t="s">
        <v>938</v>
      </c>
    </row>
    <row r="5017" spans="1:9">
      <c r="A5017" s="1151"/>
      <c r="B5017" s="922" t="s">
        <v>3209</v>
      </c>
      <c r="C5017" s="920" t="s">
        <v>6951</v>
      </c>
      <c r="D5017" s="923" t="s">
        <v>7049</v>
      </c>
      <c r="E5017" s="920"/>
      <c r="F5017" s="921">
        <v>2</v>
      </c>
      <c r="G5017" s="920" t="s">
        <v>26859</v>
      </c>
      <c r="H5017" s="922"/>
      <c r="I5017" s="923" t="s">
        <v>938</v>
      </c>
    </row>
    <row r="5018" spans="1:9">
      <c r="A5018" s="1151"/>
      <c r="B5018" s="922" t="s">
        <v>24102</v>
      </c>
      <c r="C5018" s="920" t="s">
        <v>24103</v>
      </c>
      <c r="D5018" s="923" t="s">
        <v>24104</v>
      </c>
      <c r="E5018" s="920"/>
      <c r="F5018" s="921">
        <v>0</v>
      </c>
      <c r="G5018" s="920" t="s">
        <v>26859</v>
      </c>
      <c r="H5018" s="922" t="s">
        <v>5173</v>
      </c>
      <c r="I5018" s="923" t="s">
        <v>941</v>
      </c>
    </row>
    <row r="5019" spans="1:9">
      <c r="A5019" s="1151"/>
      <c r="B5019" s="922" t="s">
        <v>20868</v>
      </c>
      <c r="C5019" s="920" t="s">
        <v>20869</v>
      </c>
      <c r="D5019" s="923" t="s">
        <v>20870</v>
      </c>
      <c r="E5019" s="920" t="s">
        <v>20871</v>
      </c>
      <c r="F5019" s="921">
        <v>4</v>
      </c>
      <c r="G5019" s="920" t="s">
        <v>26859</v>
      </c>
      <c r="H5019" s="922" t="s">
        <v>20872</v>
      </c>
      <c r="I5019" s="923" t="s">
        <v>937</v>
      </c>
    </row>
    <row r="5020" spans="1:9">
      <c r="A5020" s="1151"/>
      <c r="B5020" s="922" t="s">
        <v>11056</v>
      </c>
      <c r="C5020" s="920" t="s">
        <v>11057</v>
      </c>
      <c r="D5020" s="923" t="s">
        <v>11058</v>
      </c>
      <c r="E5020" s="920"/>
      <c r="F5020" s="921">
        <v>2</v>
      </c>
      <c r="G5020" s="920" t="s">
        <v>26859</v>
      </c>
      <c r="H5020" s="922"/>
      <c r="I5020" s="923" t="s">
        <v>941</v>
      </c>
    </row>
    <row r="5021" spans="1:9">
      <c r="A5021" s="1151"/>
      <c r="B5021" s="922" t="s">
        <v>6831</v>
      </c>
      <c r="C5021" s="920" t="s">
        <v>6946</v>
      </c>
      <c r="D5021" s="923" t="s">
        <v>7046</v>
      </c>
      <c r="E5021" s="920" t="s">
        <v>7137</v>
      </c>
      <c r="F5021" s="921">
        <v>3</v>
      </c>
      <c r="G5021" s="920" t="s">
        <v>26859</v>
      </c>
      <c r="H5021" s="922" t="s">
        <v>4715</v>
      </c>
      <c r="I5021" s="923" t="s">
        <v>935</v>
      </c>
    </row>
    <row r="5022" spans="1:9">
      <c r="A5022" s="1151"/>
      <c r="B5022" s="922" t="s">
        <v>24097</v>
      </c>
      <c r="C5022" s="920" t="s">
        <v>3287</v>
      </c>
      <c r="D5022" s="923" t="s">
        <v>24098</v>
      </c>
      <c r="E5022" s="920"/>
      <c r="F5022" s="921">
        <v>1</v>
      </c>
      <c r="G5022" s="920" t="s">
        <v>26859</v>
      </c>
      <c r="H5022" s="922"/>
      <c r="I5022" s="923" t="s">
        <v>941</v>
      </c>
    </row>
    <row r="5023" spans="1:9">
      <c r="A5023" s="1151"/>
      <c r="B5023" s="922" t="s">
        <v>21388</v>
      </c>
      <c r="C5023" s="920" t="s">
        <v>21389</v>
      </c>
      <c r="D5023" s="923" t="s">
        <v>21390</v>
      </c>
      <c r="E5023" s="920" t="s">
        <v>21391</v>
      </c>
      <c r="F5023" s="921">
        <v>47</v>
      </c>
      <c r="G5023" s="920" t="s">
        <v>26859</v>
      </c>
      <c r="H5023" s="922" t="s">
        <v>13492</v>
      </c>
      <c r="I5023" s="923" t="s">
        <v>933</v>
      </c>
    </row>
    <row r="5024" spans="1:9">
      <c r="A5024" s="1151"/>
      <c r="B5024" s="922" t="s">
        <v>15722</v>
      </c>
      <c r="C5024" s="920" t="s">
        <v>15723</v>
      </c>
      <c r="D5024" s="923" t="s">
        <v>15724</v>
      </c>
      <c r="E5024" s="920"/>
      <c r="F5024" s="921">
        <v>0</v>
      </c>
      <c r="G5024" s="920" t="s">
        <v>26859</v>
      </c>
      <c r="H5024" s="922" t="s">
        <v>15644</v>
      </c>
      <c r="I5024" s="923" t="s">
        <v>940</v>
      </c>
    </row>
    <row r="5025" spans="1:9">
      <c r="A5025" s="1151"/>
      <c r="B5025" s="922" t="s">
        <v>6859</v>
      </c>
      <c r="C5025" s="920" t="s">
        <v>6969</v>
      </c>
      <c r="D5025" s="923" t="s">
        <v>7066</v>
      </c>
      <c r="E5025" s="920"/>
      <c r="F5025" s="921">
        <v>1</v>
      </c>
      <c r="G5025" s="920" t="s">
        <v>26859</v>
      </c>
      <c r="H5025" s="922"/>
      <c r="I5025" s="923" t="s">
        <v>929</v>
      </c>
    </row>
    <row r="5026" spans="1:9">
      <c r="A5026" s="1151"/>
      <c r="B5026" s="922" t="s">
        <v>16208</v>
      </c>
      <c r="C5026" s="920" t="s">
        <v>3297</v>
      </c>
      <c r="D5026" s="923" t="s">
        <v>24096</v>
      </c>
      <c r="E5026" s="920"/>
      <c r="F5026" s="921">
        <v>1</v>
      </c>
      <c r="G5026" s="920" t="s">
        <v>26859</v>
      </c>
      <c r="H5026" s="922" t="s">
        <v>4812</v>
      </c>
      <c r="I5026" s="923" t="s">
        <v>941</v>
      </c>
    </row>
    <row r="5027" spans="1:9">
      <c r="A5027" s="1151"/>
      <c r="B5027" s="922" t="s">
        <v>10248</v>
      </c>
      <c r="C5027" s="920" t="s">
        <v>26108</v>
      </c>
      <c r="D5027" s="923" t="s">
        <v>26109</v>
      </c>
      <c r="E5027" s="920"/>
      <c r="F5027" s="921">
        <v>0</v>
      </c>
      <c r="G5027" s="920" t="s">
        <v>26859</v>
      </c>
      <c r="H5027" s="922"/>
      <c r="I5027" s="923" t="s">
        <v>940</v>
      </c>
    </row>
    <row r="5028" spans="1:9">
      <c r="A5028" s="1151"/>
      <c r="B5028" s="922" t="s">
        <v>2982</v>
      </c>
      <c r="C5028" s="920" t="s">
        <v>20781</v>
      </c>
      <c r="D5028" s="923" t="s">
        <v>20782</v>
      </c>
      <c r="E5028" s="920"/>
      <c r="F5028" s="921">
        <v>3</v>
      </c>
      <c r="G5028" s="920" t="s">
        <v>26859</v>
      </c>
      <c r="H5028" s="922"/>
      <c r="I5028" s="923" t="s">
        <v>937</v>
      </c>
    </row>
    <row r="5029" spans="1:9">
      <c r="A5029" s="1151"/>
      <c r="B5029" s="922" t="s">
        <v>24200</v>
      </c>
      <c r="C5029" s="920" t="s">
        <v>24201</v>
      </c>
      <c r="D5029" s="923" t="s">
        <v>24202</v>
      </c>
      <c r="E5029" s="920"/>
      <c r="F5029" s="921">
        <v>6</v>
      </c>
      <c r="G5029" s="920" t="s">
        <v>26859</v>
      </c>
      <c r="H5029" s="922" t="s">
        <v>2521</v>
      </c>
      <c r="I5029" s="923" t="s">
        <v>4814</v>
      </c>
    </row>
    <row r="5030" spans="1:9">
      <c r="A5030" s="1151"/>
      <c r="B5030" s="922" t="s">
        <v>6848</v>
      </c>
      <c r="C5030" s="920" t="s">
        <v>6960</v>
      </c>
      <c r="D5030" s="923" t="s">
        <v>7058</v>
      </c>
      <c r="E5030" s="920" t="s">
        <v>7149</v>
      </c>
      <c r="F5030" s="921">
        <v>8</v>
      </c>
      <c r="G5030" s="920" t="s">
        <v>26859</v>
      </c>
      <c r="H5030" s="922" t="s">
        <v>10962</v>
      </c>
      <c r="I5030" s="923" t="s">
        <v>10945</v>
      </c>
    </row>
    <row r="5031" spans="1:9">
      <c r="A5031" s="1151"/>
      <c r="B5031" s="922" t="s">
        <v>15769</v>
      </c>
      <c r="C5031" s="920" t="s">
        <v>15770</v>
      </c>
      <c r="D5031" s="923" t="s">
        <v>15771</v>
      </c>
      <c r="E5031" s="920" t="s">
        <v>15772</v>
      </c>
      <c r="F5031" s="921">
        <v>2</v>
      </c>
      <c r="G5031" s="920" t="s">
        <v>26859</v>
      </c>
      <c r="H5031" s="922" t="s">
        <v>15773</v>
      </c>
      <c r="I5031" s="923" t="s">
        <v>932</v>
      </c>
    </row>
    <row r="5032" spans="1:9">
      <c r="A5032" s="1151"/>
      <c r="B5032" s="922" t="s">
        <v>15345</v>
      </c>
      <c r="C5032" s="920" t="s">
        <v>4965</v>
      </c>
      <c r="D5032" s="923" t="s">
        <v>7063</v>
      </c>
      <c r="E5032" s="920"/>
      <c r="F5032" s="921">
        <v>1</v>
      </c>
      <c r="G5032" s="920" t="s">
        <v>26859</v>
      </c>
      <c r="H5032" s="922" t="s">
        <v>16536</v>
      </c>
      <c r="I5032" s="923" t="s">
        <v>17726</v>
      </c>
    </row>
    <row r="5033" spans="1:9">
      <c r="A5033" s="1151"/>
      <c r="B5033" s="922" t="s">
        <v>6775</v>
      </c>
      <c r="C5033" s="920" t="s">
        <v>6900</v>
      </c>
      <c r="D5033" s="923" t="s">
        <v>22843</v>
      </c>
      <c r="E5033" s="920" t="s">
        <v>22844</v>
      </c>
      <c r="F5033" s="921">
        <v>197</v>
      </c>
      <c r="G5033" s="920" t="s">
        <v>26859</v>
      </c>
      <c r="H5033" s="922" t="s">
        <v>14458</v>
      </c>
      <c r="I5033" s="923" t="s">
        <v>11205</v>
      </c>
    </row>
    <row r="5034" spans="1:9">
      <c r="A5034" s="1151"/>
      <c r="B5034" s="922" t="s">
        <v>6783</v>
      </c>
      <c r="C5034" s="920" t="s">
        <v>6908</v>
      </c>
      <c r="D5034" s="923" t="s">
        <v>7013</v>
      </c>
      <c r="E5034" s="920" t="s">
        <v>17246</v>
      </c>
      <c r="F5034" s="921">
        <v>6</v>
      </c>
      <c r="G5034" s="920" t="s">
        <v>26859</v>
      </c>
      <c r="H5034" s="922" t="s">
        <v>4735</v>
      </c>
      <c r="I5034" s="923" t="s">
        <v>16922</v>
      </c>
    </row>
    <row r="5035" spans="1:9">
      <c r="A5035" s="1151"/>
      <c r="B5035" s="922" t="s">
        <v>24090</v>
      </c>
      <c r="C5035" s="920" t="s">
        <v>24091</v>
      </c>
      <c r="D5035" s="923" t="s">
        <v>24092</v>
      </c>
      <c r="E5035" s="920"/>
      <c r="F5035" s="921">
        <v>1</v>
      </c>
      <c r="G5035" s="920" t="s">
        <v>26859</v>
      </c>
      <c r="H5035" s="922" t="s">
        <v>17104</v>
      </c>
      <c r="I5035" s="923" t="s">
        <v>941</v>
      </c>
    </row>
    <row r="5036" spans="1:9">
      <c r="A5036" s="1151"/>
      <c r="B5036" s="922" t="s">
        <v>15088</v>
      </c>
      <c r="C5036" s="920" t="s">
        <v>16545</v>
      </c>
      <c r="D5036" s="923" t="s">
        <v>16546</v>
      </c>
      <c r="E5036" s="920"/>
      <c r="F5036" s="921">
        <v>1</v>
      </c>
      <c r="G5036" s="920" t="s">
        <v>26859</v>
      </c>
      <c r="H5036" s="922"/>
      <c r="I5036" s="923" t="s">
        <v>24044</v>
      </c>
    </row>
    <row r="5037" spans="1:9">
      <c r="A5037" s="1151"/>
      <c r="B5037" s="922" t="s">
        <v>15088</v>
      </c>
      <c r="C5037" s="920" t="s">
        <v>15089</v>
      </c>
      <c r="D5037" s="923" t="s">
        <v>15090</v>
      </c>
      <c r="E5037" s="920"/>
      <c r="F5037" s="921">
        <v>1</v>
      </c>
      <c r="G5037" s="920" t="s">
        <v>26859</v>
      </c>
      <c r="H5037" s="922"/>
      <c r="I5037" s="923" t="s">
        <v>941</v>
      </c>
    </row>
    <row r="5038" spans="1:9">
      <c r="A5038" s="1151"/>
      <c r="B5038" s="922" t="s">
        <v>6857</v>
      </c>
      <c r="C5038" s="920" t="s">
        <v>11098</v>
      </c>
      <c r="D5038" s="923" t="s">
        <v>11099</v>
      </c>
      <c r="E5038" s="920"/>
      <c r="F5038" s="921">
        <v>1</v>
      </c>
      <c r="G5038" s="920" t="s">
        <v>26859</v>
      </c>
      <c r="H5038" s="922"/>
      <c r="I5038" s="923" t="s">
        <v>10945</v>
      </c>
    </row>
    <row r="5039" spans="1:9">
      <c r="A5039" s="1151"/>
      <c r="B5039" s="922" t="s">
        <v>6798</v>
      </c>
      <c r="C5039" s="920" t="s">
        <v>1056</v>
      </c>
      <c r="D5039" s="923" t="s">
        <v>7024</v>
      </c>
      <c r="E5039" s="920" t="s">
        <v>20724</v>
      </c>
      <c r="F5039" s="921">
        <v>6</v>
      </c>
      <c r="G5039" s="920" t="s">
        <v>26859</v>
      </c>
      <c r="H5039" s="922" t="s">
        <v>27247</v>
      </c>
      <c r="I5039" s="923" t="s">
        <v>937</v>
      </c>
    </row>
    <row r="5040" spans="1:9">
      <c r="A5040" s="1151"/>
      <c r="B5040" s="922" t="s">
        <v>24087</v>
      </c>
      <c r="C5040" s="920" t="s">
        <v>26077</v>
      </c>
      <c r="D5040" s="923" t="s">
        <v>26078</v>
      </c>
      <c r="E5040" s="920" t="s">
        <v>26079</v>
      </c>
      <c r="F5040" s="921">
        <v>0</v>
      </c>
      <c r="G5040" s="920" t="s">
        <v>26859</v>
      </c>
      <c r="H5040" s="922"/>
      <c r="I5040" s="923" t="s">
        <v>938</v>
      </c>
    </row>
    <row r="5041" spans="1:9">
      <c r="A5041" s="1151"/>
      <c r="B5041" s="922" t="s">
        <v>24087</v>
      </c>
      <c r="C5041" s="920" t="s">
        <v>24088</v>
      </c>
      <c r="D5041" s="923" t="s">
        <v>7065</v>
      </c>
      <c r="E5041" s="920"/>
      <c r="F5041" s="921">
        <v>1</v>
      </c>
      <c r="G5041" s="920" t="s">
        <v>26859</v>
      </c>
      <c r="H5041" s="922"/>
      <c r="I5041" s="923" t="s">
        <v>10945</v>
      </c>
    </row>
    <row r="5042" spans="1:9">
      <c r="A5042" s="1151"/>
      <c r="B5042" s="922" t="s">
        <v>11033</v>
      </c>
      <c r="C5042" s="920" t="s">
        <v>15086</v>
      </c>
      <c r="D5042" s="923" t="s">
        <v>15087</v>
      </c>
      <c r="E5042" s="920"/>
      <c r="F5042" s="921">
        <v>2</v>
      </c>
      <c r="G5042" s="920" t="s">
        <v>26859</v>
      </c>
      <c r="H5042" s="922" t="s">
        <v>5173</v>
      </c>
      <c r="I5042" s="923" t="s">
        <v>10945</v>
      </c>
    </row>
    <row r="5043" spans="1:9" ht="27">
      <c r="A5043" s="1151"/>
      <c r="B5043" s="922" t="s">
        <v>6811</v>
      </c>
      <c r="C5043" s="920" t="s">
        <v>6931</v>
      </c>
      <c r="D5043" s="923" t="s">
        <v>7034</v>
      </c>
      <c r="E5043" s="920" t="s">
        <v>7119</v>
      </c>
      <c r="F5043" s="921">
        <v>23</v>
      </c>
      <c r="G5043" s="920" t="s">
        <v>26859</v>
      </c>
      <c r="H5043" s="922"/>
      <c r="I5043" s="923" t="s">
        <v>13657</v>
      </c>
    </row>
    <row r="5044" spans="1:9">
      <c r="A5044" s="1151"/>
      <c r="B5044" s="922" t="s">
        <v>26192</v>
      </c>
      <c r="C5044" s="920" t="s">
        <v>26193</v>
      </c>
      <c r="D5044" s="923" t="s">
        <v>26194</v>
      </c>
      <c r="E5044" s="920" t="s">
        <v>26195</v>
      </c>
      <c r="F5044" s="921">
        <v>6</v>
      </c>
      <c r="G5044" s="920" t="s">
        <v>26877</v>
      </c>
      <c r="H5044" s="922" t="s">
        <v>26196</v>
      </c>
      <c r="I5044" s="923" t="s">
        <v>932</v>
      </c>
    </row>
    <row r="5045" spans="1:9">
      <c r="A5045" s="1151"/>
      <c r="B5045" s="922" t="s">
        <v>13454</v>
      </c>
      <c r="C5045" s="920" t="s">
        <v>6922</v>
      </c>
      <c r="D5045" s="923" t="s">
        <v>13455</v>
      </c>
      <c r="E5045" s="920" t="s">
        <v>7111</v>
      </c>
      <c r="F5045" s="921">
        <v>5</v>
      </c>
      <c r="G5045" s="920" t="s">
        <v>26859</v>
      </c>
      <c r="H5045" s="922" t="s">
        <v>16544</v>
      </c>
      <c r="I5045" s="923" t="s">
        <v>11205</v>
      </c>
    </row>
    <row r="5046" spans="1:9">
      <c r="A5046" s="1151"/>
      <c r="B5046" s="922" t="s">
        <v>6801</v>
      </c>
      <c r="C5046" s="920" t="s">
        <v>6922</v>
      </c>
      <c r="D5046" s="923" t="s">
        <v>7026</v>
      </c>
      <c r="E5046" s="920" t="s">
        <v>7111</v>
      </c>
      <c r="F5046" s="921">
        <v>14</v>
      </c>
      <c r="G5046" s="920" t="s">
        <v>26859</v>
      </c>
      <c r="H5046" s="922" t="s">
        <v>21379</v>
      </c>
      <c r="I5046" s="923" t="s">
        <v>937</v>
      </c>
    </row>
    <row r="5047" spans="1:9">
      <c r="A5047" s="1151"/>
      <c r="B5047" s="922" t="s">
        <v>12821</v>
      </c>
      <c r="C5047" s="920" t="s">
        <v>7386</v>
      </c>
      <c r="D5047" s="923" t="s">
        <v>12822</v>
      </c>
      <c r="E5047" s="920" t="s">
        <v>12823</v>
      </c>
      <c r="F5047" s="921">
        <v>54</v>
      </c>
      <c r="G5047" s="920" t="s">
        <v>26859</v>
      </c>
      <c r="H5047" s="922" t="s">
        <v>14635</v>
      </c>
      <c r="I5047" s="923" t="s">
        <v>935</v>
      </c>
    </row>
    <row r="5048" spans="1:9">
      <c r="A5048" s="1151"/>
      <c r="B5048" s="922" t="s">
        <v>12818</v>
      </c>
      <c r="C5048" s="920" t="s">
        <v>12819</v>
      </c>
      <c r="D5048" s="923" t="s">
        <v>12820</v>
      </c>
      <c r="E5048" s="920" t="s">
        <v>20611</v>
      </c>
      <c r="F5048" s="921">
        <v>4</v>
      </c>
      <c r="G5048" s="920" t="s">
        <v>26859</v>
      </c>
      <c r="H5048" s="922" t="s">
        <v>8968</v>
      </c>
      <c r="I5048" s="923" t="s">
        <v>932</v>
      </c>
    </row>
    <row r="5049" spans="1:9">
      <c r="A5049" s="1151"/>
      <c r="B5049" s="922" t="s">
        <v>6846</v>
      </c>
      <c r="C5049" s="920" t="s">
        <v>6959</v>
      </c>
      <c r="D5049" s="923" t="s">
        <v>28227</v>
      </c>
      <c r="E5049" s="920"/>
      <c r="F5049" s="921">
        <v>0</v>
      </c>
      <c r="G5049" s="920" t="s">
        <v>26859</v>
      </c>
      <c r="H5049" s="922"/>
      <c r="I5049" s="923" t="s">
        <v>21797</v>
      </c>
    </row>
    <row r="5050" spans="1:9">
      <c r="A5050" s="1151"/>
      <c r="B5050" s="922" t="s">
        <v>15689</v>
      </c>
      <c r="C5050" s="920" t="s">
        <v>5394</v>
      </c>
      <c r="D5050" s="923" t="s">
        <v>15690</v>
      </c>
      <c r="E5050" s="920"/>
      <c r="F5050" s="921">
        <v>1</v>
      </c>
      <c r="G5050" s="920" t="s">
        <v>26859</v>
      </c>
      <c r="H5050" s="922" t="s">
        <v>15644</v>
      </c>
      <c r="I5050" s="923" t="s">
        <v>938</v>
      </c>
    </row>
    <row r="5051" spans="1:9">
      <c r="A5051" s="1151"/>
      <c r="B5051" s="922" t="s">
        <v>16309</v>
      </c>
      <c r="C5051" s="920" t="s">
        <v>15216</v>
      </c>
      <c r="D5051" s="923" t="s">
        <v>16310</v>
      </c>
      <c r="E5051" s="920"/>
      <c r="F5051" s="921">
        <v>0</v>
      </c>
      <c r="G5051" s="920" t="s">
        <v>10858</v>
      </c>
      <c r="H5051" s="922"/>
      <c r="I5051" s="923" t="s">
        <v>938</v>
      </c>
    </row>
    <row r="5052" spans="1:9">
      <c r="A5052" s="1151"/>
      <c r="B5052" s="922" t="s">
        <v>24081</v>
      </c>
      <c r="C5052" s="920" t="s">
        <v>24082</v>
      </c>
      <c r="D5052" s="923" t="s">
        <v>24083</v>
      </c>
      <c r="E5052" s="920" t="s">
        <v>24084</v>
      </c>
      <c r="F5052" s="921">
        <v>1</v>
      </c>
      <c r="G5052" s="920" t="s">
        <v>26859</v>
      </c>
      <c r="H5052" s="922" t="s">
        <v>4812</v>
      </c>
      <c r="I5052" s="923" t="s">
        <v>10945</v>
      </c>
    </row>
    <row r="5053" spans="1:9">
      <c r="A5053" s="1151"/>
      <c r="B5053" s="922" t="s">
        <v>24078</v>
      </c>
      <c r="C5053" s="920" t="s">
        <v>24079</v>
      </c>
      <c r="D5053" s="923" t="s">
        <v>24080</v>
      </c>
      <c r="E5053" s="920"/>
      <c r="F5053" s="921">
        <v>0</v>
      </c>
      <c r="G5053" s="920" t="s">
        <v>26859</v>
      </c>
      <c r="H5053" s="922" t="s">
        <v>5173</v>
      </c>
      <c r="I5053" s="923" t="s">
        <v>941</v>
      </c>
    </row>
    <row r="5054" spans="1:9">
      <c r="A5054" s="1151"/>
      <c r="B5054" s="922" t="s">
        <v>24075</v>
      </c>
      <c r="C5054" s="920" t="s">
        <v>5470</v>
      </c>
      <c r="D5054" s="923" t="s">
        <v>24076</v>
      </c>
      <c r="E5054" s="920" t="s">
        <v>24077</v>
      </c>
      <c r="F5054" s="921">
        <v>1</v>
      </c>
      <c r="G5054" s="920" t="s">
        <v>26859</v>
      </c>
      <c r="H5054" s="922" t="s">
        <v>4812</v>
      </c>
      <c r="I5054" s="923" t="s">
        <v>941</v>
      </c>
    </row>
    <row r="5055" spans="1:9">
      <c r="A5055" s="1151"/>
      <c r="B5055" s="922" t="s">
        <v>15177</v>
      </c>
      <c r="C5055" s="920" t="s">
        <v>15178</v>
      </c>
      <c r="D5055" s="923" t="s">
        <v>15179</v>
      </c>
      <c r="E5055" s="920"/>
      <c r="F5055" s="921">
        <v>1</v>
      </c>
      <c r="G5055" s="920" t="s">
        <v>26859</v>
      </c>
      <c r="H5055" s="922"/>
      <c r="I5055" s="923" t="s">
        <v>941</v>
      </c>
    </row>
    <row r="5056" spans="1:9">
      <c r="A5056" s="1151"/>
      <c r="B5056" s="922" t="s">
        <v>12778</v>
      </c>
      <c r="C5056" s="920" t="s">
        <v>12779</v>
      </c>
      <c r="D5056" s="923" t="s">
        <v>12780</v>
      </c>
      <c r="E5056" s="920" t="s">
        <v>12781</v>
      </c>
      <c r="F5056" s="921">
        <v>140</v>
      </c>
      <c r="G5056" s="920" t="s">
        <v>26859</v>
      </c>
      <c r="H5056" s="922" t="s">
        <v>20564</v>
      </c>
      <c r="I5056" s="923" t="s">
        <v>14311</v>
      </c>
    </row>
    <row r="5057" spans="1:9">
      <c r="A5057" s="1151"/>
      <c r="B5057" s="922" t="s">
        <v>16319</v>
      </c>
      <c r="C5057" s="920" t="s">
        <v>16320</v>
      </c>
      <c r="D5057" s="923" t="s">
        <v>16321</v>
      </c>
      <c r="E5057" s="920" t="s">
        <v>16322</v>
      </c>
      <c r="F5057" s="921">
        <v>1</v>
      </c>
      <c r="G5057" s="920" t="s">
        <v>10858</v>
      </c>
      <c r="H5057" s="922" t="s">
        <v>1842</v>
      </c>
      <c r="I5057" s="923" t="s">
        <v>564</v>
      </c>
    </row>
    <row r="5058" spans="1:9">
      <c r="A5058" s="1151"/>
      <c r="B5058" s="922" t="s">
        <v>12767</v>
      </c>
      <c r="C5058" s="920" t="s">
        <v>12768</v>
      </c>
      <c r="D5058" s="923" t="s">
        <v>28687</v>
      </c>
      <c r="E5058" s="920" t="s">
        <v>12769</v>
      </c>
      <c r="F5058" s="921">
        <v>5</v>
      </c>
      <c r="G5058" s="920" t="s">
        <v>26859</v>
      </c>
      <c r="H5058" s="922" t="s">
        <v>20530</v>
      </c>
      <c r="I5058" s="923" t="s">
        <v>931</v>
      </c>
    </row>
    <row r="5059" spans="1:9">
      <c r="A5059" s="1151"/>
      <c r="B5059" s="922" t="s">
        <v>24715</v>
      </c>
      <c r="C5059" s="920" t="s">
        <v>24716</v>
      </c>
      <c r="D5059" s="923" t="s">
        <v>24717</v>
      </c>
      <c r="E5059" s="920" t="s">
        <v>24718</v>
      </c>
      <c r="F5059" s="921">
        <v>2</v>
      </c>
      <c r="G5059" s="920" t="s">
        <v>26859</v>
      </c>
      <c r="H5059" s="922"/>
      <c r="I5059" s="923" t="s">
        <v>938</v>
      </c>
    </row>
    <row r="5060" spans="1:9">
      <c r="A5060" s="1151"/>
      <c r="B5060" s="922" t="s">
        <v>24069</v>
      </c>
      <c r="C5060" s="920" t="s">
        <v>24070</v>
      </c>
      <c r="D5060" s="923" t="s">
        <v>24071</v>
      </c>
      <c r="E5060" s="920"/>
      <c r="F5060" s="921">
        <v>1</v>
      </c>
      <c r="G5060" s="920" t="s">
        <v>26859</v>
      </c>
      <c r="H5060" s="922" t="s">
        <v>17104</v>
      </c>
      <c r="I5060" s="923" t="s">
        <v>941</v>
      </c>
    </row>
    <row r="5061" spans="1:9">
      <c r="A5061" s="1151"/>
      <c r="B5061" s="922" t="s">
        <v>24062</v>
      </c>
      <c r="C5061" s="920" t="s">
        <v>24063</v>
      </c>
      <c r="D5061" s="923" t="s">
        <v>24064</v>
      </c>
      <c r="E5061" s="920" t="s">
        <v>24065</v>
      </c>
      <c r="F5061" s="921">
        <v>1</v>
      </c>
      <c r="G5061" s="920" t="s">
        <v>26859</v>
      </c>
      <c r="H5061" s="922" t="s">
        <v>17104</v>
      </c>
      <c r="I5061" s="923" t="s">
        <v>941</v>
      </c>
    </row>
    <row r="5062" spans="1:9">
      <c r="A5062" s="1151"/>
      <c r="B5062" s="922" t="s">
        <v>1900</v>
      </c>
      <c r="C5062" s="920" t="s">
        <v>6955</v>
      </c>
      <c r="D5062" s="923" t="s">
        <v>7055</v>
      </c>
      <c r="E5062" s="920" t="s">
        <v>7146</v>
      </c>
      <c r="F5062" s="921">
        <v>1</v>
      </c>
      <c r="G5062" s="920" t="s">
        <v>10858</v>
      </c>
      <c r="H5062" s="922" t="s">
        <v>26632</v>
      </c>
      <c r="I5062" s="923" t="s">
        <v>12076</v>
      </c>
    </row>
    <row r="5063" spans="1:9">
      <c r="A5063" s="1151"/>
      <c r="B5063" s="922" t="s">
        <v>15672</v>
      </c>
      <c r="C5063" s="920" t="s">
        <v>15673</v>
      </c>
      <c r="D5063" s="923" t="s">
        <v>15674</v>
      </c>
      <c r="E5063" s="920" t="s">
        <v>15675</v>
      </c>
      <c r="F5063" s="921">
        <v>0</v>
      </c>
      <c r="G5063" s="920" t="s">
        <v>26859</v>
      </c>
      <c r="H5063" s="922"/>
      <c r="I5063" s="923" t="s">
        <v>938</v>
      </c>
    </row>
    <row r="5064" spans="1:9">
      <c r="A5064" s="1151"/>
      <c r="B5064" s="922" t="s">
        <v>24056</v>
      </c>
      <c r="C5064" s="920" t="s">
        <v>24057</v>
      </c>
      <c r="D5064" s="923" t="s">
        <v>24058</v>
      </c>
      <c r="E5064" s="920"/>
      <c r="F5064" s="921">
        <v>0</v>
      </c>
      <c r="G5064" s="920" t="s">
        <v>26859</v>
      </c>
      <c r="H5064" s="922" t="s">
        <v>24059</v>
      </c>
      <c r="I5064" s="923" t="s">
        <v>941</v>
      </c>
    </row>
    <row r="5065" spans="1:9">
      <c r="A5065" s="1151"/>
      <c r="B5065" s="922" t="s">
        <v>21039</v>
      </c>
      <c r="C5065" s="920" t="s">
        <v>21040</v>
      </c>
      <c r="D5065" s="923" t="s">
        <v>21041</v>
      </c>
      <c r="E5065" s="920" t="s">
        <v>21042</v>
      </c>
      <c r="F5065" s="921">
        <v>10</v>
      </c>
      <c r="G5065" s="920" t="s">
        <v>26859</v>
      </c>
      <c r="H5065" s="922" t="s">
        <v>21043</v>
      </c>
      <c r="I5065" s="923" t="s">
        <v>937</v>
      </c>
    </row>
    <row r="5066" spans="1:9">
      <c r="A5066" s="1151"/>
      <c r="B5066" s="922" t="s">
        <v>17514</v>
      </c>
      <c r="C5066" s="920" t="s">
        <v>15469</v>
      </c>
      <c r="D5066" s="923" t="s">
        <v>17515</v>
      </c>
      <c r="E5066" s="920" t="s">
        <v>17516</v>
      </c>
      <c r="F5066" s="921">
        <v>8</v>
      </c>
      <c r="G5066" s="920" t="s">
        <v>26859</v>
      </c>
      <c r="H5066" s="922" t="s">
        <v>8962</v>
      </c>
      <c r="I5066" s="923" t="s">
        <v>937</v>
      </c>
    </row>
    <row r="5067" spans="1:9">
      <c r="A5067" s="1151"/>
      <c r="B5067" s="922" t="s">
        <v>21373</v>
      </c>
      <c r="C5067" s="920" t="s">
        <v>21374</v>
      </c>
      <c r="D5067" s="923" t="s">
        <v>21375</v>
      </c>
      <c r="E5067" s="920" t="s">
        <v>21376</v>
      </c>
      <c r="F5067" s="921">
        <v>4</v>
      </c>
      <c r="G5067" s="920" t="s">
        <v>26859</v>
      </c>
      <c r="H5067" s="922" t="s">
        <v>21377</v>
      </c>
      <c r="I5067" s="923" t="s">
        <v>937</v>
      </c>
    </row>
    <row r="5068" spans="1:9">
      <c r="A5068" s="1151"/>
      <c r="B5068" s="922" t="s">
        <v>15129</v>
      </c>
      <c r="C5068" s="920" t="s">
        <v>15130</v>
      </c>
      <c r="D5068" s="923" t="s">
        <v>15131</v>
      </c>
      <c r="E5068" s="920"/>
      <c r="F5068" s="921">
        <v>0</v>
      </c>
      <c r="G5068" s="920" t="s">
        <v>26859</v>
      </c>
      <c r="H5068" s="922" t="s">
        <v>24004</v>
      </c>
      <c r="I5068" s="923" t="s">
        <v>941</v>
      </c>
    </row>
    <row r="5069" spans="1:9" ht="27">
      <c r="A5069" s="1151"/>
      <c r="B5069" s="922" t="s">
        <v>25106</v>
      </c>
      <c r="C5069" s="920" t="s">
        <v>25107</v>
      </c>
      <c r="D5069" s="923" t="s">
        <v>25108</v>
      </c>
      <c r="E5069" s="920" t="s">
        <v>25109</v>
      </c>
      <c r="F5069" s="921">
        <v>4</v>
      </c>
      <c r="G5069" s="920" t="s">
        <v>26861</v>
      </c>
      <c r="H5069" s="922"/>
      <c r="I5069" s="923" t="s">
        <v>18109</v>
      </c>
    </row>
    <row r="5070" spans="1:9">
      <c r="A5070" s="1151"/>
      <c r="B5070" s="922" t="s">
        <v>24696</v>
      </c>
      <c r="C5070" s="920" t="s">
        <v>24697</v>
      </c>
      <c r="D5070" s="923" t="s">
        <v>28870</v>
      </c>
      <c r="E5070" s="920" t="s">
        <v>24698</v>
      </c>
      <c r="F5070" s="921">
        <v>0</v>
      </c>
      <c r="G5070" s="920" t="s">
        <v>26859</v>
      </c>
      <c r="H5070" s="922"/>
      <c r="I5070" s="923" t="s">
        <v>21797</v>
      </c>
    </row>
    <row r="5071" spans="1:9">
      <c r="A5071" s="1151"/>
      <c r="B5071" s="922" t="s">
        <v>3023</v>
      </c>
      <c r="C5071" s="920" t="s">
        <v>15666</v>
      </c>
      <c r="D5071" s="923" t="s">
        <v>15667</v>
      </c>
      <c r="E5071" s="920"/>
      <c r="F5071" s="921">
        <v>0</v>
      </c>
      <c r="G5071" s="920" t="s">
        <v>26859</v>
      </c>
      <c r="H5071" s="922"/>
      <c r="I5071" s="923" t="s">
        <v>938</v>
      </c>
    </row>
    <row r="5072" spans="1:9">
      <c r="A5072" s="1151"/>
      <c r="B5072" s="922" t="s">
        <v>3023</v>
      </c>
      <c r="C5072" s="920" t="s">
        <v>15127</v>
      </c>
      <c r="D5072" s="923" t="s">
        <v>15128</v>
      </c>
      <c r="E5072" s="920"/>
      <c r="F5072" s="921">
        <v>0</v>
      </c>
      <c r="G5072" s="920" t="s">
        <v>26859</v>
      </c>
      <c r="H5072" s="922" t="s">
        <v>5173</v>
      </c>
      <c r="I5072" s="923" t="s">
        <v>10945</v>
      </c>
    </row>
    <row r="5073" spans="1:9" ht="54">
      <c r="A5073" s="1151"/>
      <c r="B5073" s="922" t="s">
        <v>6802</v>
      </c>
      <c r="C5073" s="920" t="s">
        <v>6923</v>
      </c>
      <c r="D5073" s="923" t="s">
        <v>11121</v>
      </c>
      <c r="E5073" s="920" t="s">
        <v>17208</v>
      </c>
      <c r="F5073" s="921">
        <v>5</v>
      </c>
      <c r="G5073" s="920" t="s">
        <v>26859</v>
      </c>
      <c r="H5073" s="922" t="s">
        <v>27248</v>
      </c>
      <c r="I5073" s="923" t="s">
        <v>11287</v>
      </c>
    </row>
    <row r="5074" spans="1:9">
      <c r="A5074" s="1151"/>
      <c r="B5074" s="922" t="s">
        <v>6760</v>
      </c>
      <c r="C5074" s="920" t="s">
        <v>6887</v>
      </c>
      <c r="D5074" s="923" t="s">
        <v>28871</v>
      </c>
      <c r="E5074" s="920"/>
      <c r="F5074" s="921">
        <v>0</v>
      </c>
      <c r="G5074" s="920" t="s">
        <v>26859</v>
      </c>
      <c r="H5074" s="922"/>
      <c r="I5074" s="923" t="s">
        <v>564</v>
      </c>
    </row>
    <row r="5075" spans="1:9">
      <c r="A5075" s="1151"/>
      <c r="B5075" s="922" t="s">
        <v>17203</v>
      </c>
      <c r="C5075" s="920" t="s">
        <v>24052</v>
      </c>
      <c r="D5075" s="923" t="s">
        <v>24053</v>
      </c>
      <c r="E5075" s="920"/>
      <c r="F5075" s="921">
        <v>0</v>
      </c>
      <c r="G5075" s="920" t="s">
        <v>26859</v>
      </c>
      <c r="H5075" s="922" t="s">
        <v>24054</v>
      </c>
      <c r="I5075" s="923" t="s">
        <v>941</v>
      </c>
    </row>
    <row r="5076" spans="1:9">
      <c r="A5076" s="1151"/>
      <c r="B5076" s="922" t="s">
        <v>15176</v>
      </c>
      <c r="C5076" s="920" t="s">
        <v>6182</v>
      </c>
      <c r="D5076" s="923" t="s">
        <v>28872</v>
      </c>
      <c r="E5076" s="920"/>
      <c r="F5076" s="921">
        <v>1</v>
      </c>
      <c r="G5076" s="920" t="s">
        <v>26859</v>
      </c>
      <c r="H5076" s="922"/>
      <c r="I5076" s="923" t="s">
        <v>941</v>
      </c>
    </row>
    <row r="5077" spans="1:9" ht="27">
      <c r="A5077" s="1151"/>
      <c r="B5077" s="922" t="s">
        <v>22977</v>
      </c>
      <c r="C5077" s="920" t="s">
        <v>6918</v>
      </c>
      <c r="D5077" s="923" t="s">
        <v>22978</v>
      </c>
      <c r="E5077" s="920" t="s">
        <v>22979</v>
      </c>
      <c r="F5077" s="921">
        <v>6</v>
      </c>
      <c r="G5077" s="920" t="s">
        <v>26859</v>
      </c>
      <c r="H5077" s="922"/>
      <c r="I5077" s="923" t="s">
        <v>14563</v>
      </c>
    </row>
    <row r="5078" spans="1:9" ht="27">
      <c r="A5078" s="1151"/>
      <c r="B5078" s="922" t="s">
        <v>14605</v>
      </c>
      <c r="C5078" s="920" t="s">
        <v>1073</v>
      </c>
      <c r="D5078" s="923" t="s">
        <v>14606</v>
      </c>
      <c r="E5078" s="920" t="s">
        <v>14607</v>
      </c>
      <c r="F5078" s="921">
        <v>17</v>
      </c>
      <c r="G5078" s="920" t="s">
        <v>26859</v>
      </c>
      <c r="H5078" s="922"/>
      <c r="I5078" s="923" t="s">
        <v>22976</v>
      </c>
    </row>
    <row r="5079" spans="1:9">
      <c r="A5079" s="1151"/>
      <c r="B5079" s="922" t="s">
        <v>22973</v>
      </c>
      <c r="C5079" s="920" t="s">
        <v>1073</v>
      </c>
      <c r="D5079" s="923" t="s">
        <v>22974</v>
      </c>
      <c r="E5079" s="920" t="s">
        <v>22975</v>
      </c>
      <c r="F5079" s="921">
        <v>3</v>
      </c>
      <c r="G5079" s="920" t="s">
        <v>26859</v>
      </c>
      <c r="H5079" s="922"/>
      <c r="I5079" s="923" t="s">
        <v>941</v>
      </c>
    </row>
    <row r="5080" spans="1:9">
      <c r="A5080" s="1151"/>
      <c r="B5080" s="922" t="s">
        <v>15079</v>
      </c>
      <c r="C5080" s="920" t="s">
        <v>15080</v>
      </c>
      <c r="D5080" s="923" t="s">
        <v>15081</v>
      </c>
      <c r="E5080" s="920" t="s">
        <v>24050</v>
      </c>
      <c r="F5080" s="921">
        <v>10</v>
      </c>
      <c r="G5080" s="920" t="s">
        <v>26859</v>
      </c>
      <c r="H5080" s="922"/>
      <c r="I5080" s="923" t="s">
        <v>930</v>
      </c>
    </row>
    <row r="5081" spans="1:9">
      <c r="A5081" s="1151"/>
      <c r="B5081" s="922" t="s">
        <v>20103</v>
      </c>
      <c r="C5081" s="920" t="s">
        <v>1521</v>
      </c>
      <c r="D5081" s="923" t="s">
        <v>20104</v>
      </c>
      <c r="E5081" s="920"/>
      <c r="F5081" s="921">
        <v>1</v>
      </c>
      <c r="G5081" s="920" t="s">
        <v>26859</v>
      </c>
      <c r="H5081" s="922" t="s">
        <v>1273</v>
      </c>
      <c r="I5081" s="923" t="s">
        <v>564</v>
      </c>
    </row>
    <row r="5082" spans="1:9">
      <c r="A5082" s="1151"/>
      <c r="B5082" s="922" t="s">
        <v>22477</v>
      </c>
      <c r="C5082" s="920" t="s">
        <v>22478</v>
      </c>
      <c r="D5082" s="923" t="s">
        <v>22479</v>
      </c>
      <c r="E5082" s="920" t="s">
        <v>22480</v>
      </c>
      <c r="F5082" s="921">
        <v>3</v>
      </c>
      <c r="G5082" s="920" t="s">
        <v>26859</v>
      </c>
      <c r="H5082" s="922"/>
      <c r="I5082" s="923" t="s">
        <v>17585</v>
      </c>
    </row>
    <row r="5083" spans="1:9">
      <c r="A5083" s="1151"/>
      <c r="B5083" s="922" t="s">
        <v>12639</v>
      </c>
      <c r="C5083" s="920" t="s">
        <v>12640</v>
      </c>
      <c r="D5083" s="923" t="s">
        <v>12641</v>
      </c>
      <c r="E5083" s="920" t="s">
        <v>12642</v>
      </c>
      <c r="F5083" s="921">
        <v>5</v>
      </c>
      <c r="G5083" s="920" t="s">
        <v>26859</v>
      </c>
      <c r="H5083" s="922" t="s">
        <v>562</v>
      </c>
      <c r="I5083" s="923" t="s">
        <v>937</v>
      </c>
    </row>
    <row r="5084" spans="1:9">
      <c r="A5084" s="1151"/>
      <c r="B5084" s="922" t="s">
        <v>15656</v>
      </c>
      <c r="C5084" s="920" t="s">
        <v>15657</v>
      </c>
      <c r="D5084" s="923" t="s">
        <v>15658</v>
      </c>
      <c r="E5084" s="920" t="s">
        <v>15659</v>
      </c>
      <c r="F5084" s="921">
        <v>2</v>
      </c>
      <c r="G5084" s="920" t="s">
        <v>26859</v>
      </c>
      <c r="H5084" s="922"/>
      <c r="I5084" s="923" t="s">
        <v>938</v>
      </c>
    </row>
    <row r="5085" spans="1:9">
      <c r="A5085" s="1151"/>
      <c r="B5085" s="922" t="s">
        <v>15650</v>
      </c>
      <c r="C5085" s="920" t="s">
        <v>15651</v>
      </c>
      <c r="D5085" s="923" t="s">
        <v>15652</v>
      </c>
      <c r="E5085" s="920"/>
      <c r="F5085" s="921">
        <v>0</v>
      </c>
      <c r="G5085" s="920" t="s">
        <v>26859</v>
      </c>
      <c r="H5085" s="922"/>
      <c r="I5085" s="923" t="s">
        <v>938</v>
      </c>
    </row>
    <row r="5086" spans="1:9">
      <c r="A5086" s="1151"/>
      <c r="B5086" s="922" t="s">
        <v>15641</v>
      </c>
      <c r="C5086" s="920" t="s">
        <v>15642</v>
      </c>
      <c r="D5086" s="923" t="s">
        <v>24676</v>
      </c>
      <c r="E5086" s="920" t="s">
        <v>15643</v>
      </c>
      <c r="F5086" s="921">
        <v>0</v>
      </c>
      <c r="G5086" s="920" t="s">
        <v>26859</v>
      </c>
      <c r="H5086" s="922" t="s">
        <v>15644</v>
      </c>
      <c r="I5086" s="923" t="s">
        <v>940</v>
      </c>
    </row>
    <row r="5087" spans="1:9">
      <c r="A5087" s="1151"/>
      <c r="B5087" s="922" t="s">
        <v>11019</v>
      </c>
      <c r="C5087" s="920" t="s">
        <v>11020</v>
      </c>
      <c r="D5087" s="923" t="s">
        <v>28873</v>
      </c>
      <c r="E5087" s="920" t="s">
        <v>11021</v>
      </c>
      <c r="F5087" s="921">
        <v>4</v>
      </c>
      <c r="G5087" s="920" t="s">
        <v>26859</v>
      </c>
      <c r="H5087" s="922" t="s">
        <v>11022</v>
      </c>
      <c r="I5087" s="923" t="s">
        <v>941</v>
      </c>
    </row>
    <row r="5088" spans="1:9">
      <c r="A5088" s="1151"/>
      <c r="B5088" s="922" t="s">
        <v>2087</v>
      </c>
      <c r="C5088" s="920" t="s">
        <v>15637</v>
      </c>
      <c r="D5088" s="923" t="s">
        <v>15638</v>
      </c>
      <c r="E5088" s="920"/>
      <c r="F5088" s="921">
        <v>0</v>
      </c>
      <c r="G5088" s="920" t="s">
        <v>26859</v>
      </c>
      <c r="H5088" s="922"/>
      <c r="I5088" s="923" t="s">
        <v>938</v>
      </c>
    </row>
    <row r="5089" spans="1:9">
      <c r="A5089" s="1151"/>
      <c r="B5089" s="922" t="s">
        <v>15170</v>
      </c>
      <c r="C5089" s="920" t="s">
        <v>15171</v>
      </c>
      <c r="D5089" s="923" t="s">
        <v>15172</v>
      </c>
      <c r="E5089" s="920" t="s">
        <v>15173</v>
      </c>
      <c r="F5089" s="921">
        <v>1</v>
      </c>
      <c r="G5089" s="920" t="s">
        <v>26859</v>
      </c>
      <c r="H5089" s="922" t="s">
        <v>17023</v>
      </c>
      <c r="I5089" s="923" t="s">
        <v>941</v>
      </c>
    </row>
    <row r="5090" spans="1:9">
      <c r="A5090" s="1151"/>
      <c r="B5090" s="922" t="s">
        <v>17496</v>
      </c>
      <c r="C5090" s="920" t="s">
        <v>17497</v>
      </c>
      <c r="D5090" s="923" t="s">
        <v>17498</v>
      </c>
      <c r="E5090" s="920" t="s">
        <v>17499</v>
      </c>
      <c r="F5090" s="921">
        <v>8</v>
      </c>
      <c r="G5090" s="920" t="s">
        <v>26859</v>
      </c>
      <c r="H5090" s="922" t="s">
        <v>8960</v>
      </c>
      <c r="I5090" s="923" t="s">
        <v>937</v>
      </c>
    </row>
    <row r="5091" spans="1:9">
      <c r="A5091" s="1151"/>
      <c r="B5091" s="922" t="s">
        <v>25981</v>
      </c>
      <c r="C5091" s="920" t="s">
        <v>25982</v>
      </c>
      <c r="D5091" s="923" t="s">
        <v>25983</v>
      </c>
      <c r="E5091" s="920"/>
      <c r="F5091" s="921">
        <v>1</v>
      </c>
      <c r="G5091" s="920" t="s">
        <v>26859</v>
      </c>
      <c r="H5091" s="922"/>
      <c r="I5091" s="923" t="s">
        <v>938</v>
      </c>
    </row>
    <row r="5092" spans="1:9" ht="40.5">
      <c r="A5092" s="1151"/>
      <c r="B5092" s="922" t="s">
        <v>6840</v>
      </c>
      <c r="C5092" s="920" t="s">
        <v>21817</v>
      </c>
      <c r="D5092" s="923" t="s">
        <v>7052</v>
      </c>
      <c r="E5092" s="920" t="s">
        <v>7143</v>
      </c>
      <c r="F5092" s="921">
        <v>13</v>
      </c>
      <c r="G5092" s="920" t="s">
        <v>26859</v>
      </c>
      <c r="H5092" s="922" t="s">
        <v>16543</v>
      </c>
      <c r="I5092" s="923" t="s">
        <v>938</v>
      </c>
    </row>
    <row r="5093" spans="1:9">
      <c r="A5093" s="1151"/>
      <c r="B5093" s="922" t="s">
        <v>6860</v>
      </c>
      <c r="C5093" s="920" t="s">
        <v>6970</v>
      </c>
      <c r="D5093" s="923" t="s">
        <v>7067</v>
      </c>
      <c r="E5093" s="920"/>
      <c r="F5093" s="921">
        <v>2</v>
      </c>
      <c r="G5093" s="920" t="s">
        <v>26859</v>
      </c>
      <c r="H5093" s="922"/>
      <c r="I5093" s="923" t="s">
        <v>938</v>
      </c>
    </row>
    <row r="5094" spans="1:9">
      <c r="A5094" s="1151"/>
      <c r="B5094" s="922" t="s">
        <v>20036</v>
      </c>
      <c r="C5094" s="920" t="s">
        <v>20037</v>
      </c>
      <c r="D5094" s="923" t="s">
        <v>20038</v>
      </c>
      <c r="E5094" s="920"/>
      <c r="F5094" s="921">
        <v>2</v>
      </c>
      <c r="G5094" s="920" t="s">
        <v>26859</v>
      </c>
      <c r="H5094" s="922" t="s">
        <v>8983</v>
      </c>
      <c r="I5094" s="923" t="s">
        <v>937</v>
      </c>
    </row>
    <row r="5095" spans="1:9">
      <c r="A5095" s="1151"/>
      <c r="B5095" s="922" t="s">
        <v>15165</v>
      </c>
      <c r="C5095" s="920" t="s">
        <v>7434</v>
      </c>
      <c r="D5095" s="923" t="s">
        <v>15166</v>
      </c>
      <c r="E5095" s="920"/>
      <c r="F5095" s="921">
        <v>1</v>
      </c>
      <c r="G5095" s="920" t="s">
        <v>26859</v>
      </c>
      <c r="H5095" s="922" t="s">
        <v>5173</v>
      </c>
      <c r="I5095" s="923" t="s">
        <v>941</v>
      </c>
    </row>
    <row r="5096" spans="1:9">
      <c r="A5096" s="1151"/>
      <c r="B5096" s="922" t="s">
        <v>20016</v>
      </c>
      <c r="C5096" s="920" t="s">
        <v>20017</v>
      </c>
      <c r="D5096" s="923" t="s">
        <v>20018</v>
      </c>
      <c r="E5096" s="920" t="s">
        <v>20019</v>
      </c>
      <c r="F5096" s="921">
        <v>3</v>
      </c>
      <c r="G5096" s="920" t="s">
        <v>26859</v>
      </c>
      <c r="H5096" s="922" t="s">
        <v>1289</v>
      </c>
      <c r="I5096" s="923" t="s">
        <v>19159</v>
      </c>
    </row>
    <row r="5097" spans="1:9">
      <c r="A5097" s="1151"/>
      <c r="B5097" s="922" t="s">
        <v>20012</v>
      </c>
      <c r="C5097" s="920" t="s">
        <v>20013</v>
      </c>
      <c r="D5097" s="923" t="s">
        <v>20014</v>
      </c>
      <c r="E5097" s="920" t="s">
        <v>20015</v>
      </c>
      <c r="F5097" s="921">
        <v>1</v>
      </c>
      <c r="G5097" s="920" t="s">
        <v>26859</v>
      </c>
      <c r="H5097" s="922" t="s">
        <v>1830</v>
      </c>
      <c r="I5097" s="923" t="s">
        <v>931</v>
      </c>
    </row>
    <row r="5098" spans="1:9">
      <c r="A5098" s="1151"/>
      <c r="B5098" s="922" t="s">
        <v>11359</v>
      </c>
      <c r="C5098" s="920" t="s">
        <v>11360</v>
      </c>
      <c r="D5098" s="923" t="s">
        <v>11361</v>
      </c>
      <c r="E5098" s="920" t="s">
        <v>11362</v>
      </c>
      <c r="F5098" s="921">
        <v>5</v>
      </c>
      <c r="G5098" s="920" t="s">
        <v>26859</v>
      </c>
      <c r="H5098" s="922" t="s">
        <v>1832</v>
      </c>
      <c r="I5098" s="923" t="s">
        <v>13286</v>
      </c>
    </row>
    <row r="5099" spans="1:9" ht="27">
      <c r="A5099" s="1151"/>
      <c r="B5099" s="922" t="s">
        <v>11012</v>
      </c>
      <c r="C5099" s="920" t="s">
        <v>11013</v>
      </c>
      <c r="D5099" s="923" t="s">
        <v>11014</v>
      </c>
      <c r="E5099" s="920"/>
      <c r="F5099" s="921">
        <v>1</v>
      </c>
      <c r="G5099" s="920" t="s">
        <v>26859</v>
      </c>
      <c r="H5099" s="922"/>
      <c r="I5099" s="923" t="s">
        <v>14568</v>
      </c>
    </row>
    <row r="5100" spans="1:9">
      <c r="A5100" s="1151"/>
      <c r="B5100" s="922" t="s">
        <v>15042</v>
      </c>
      <c r="C5100" s="920" t="s">
        <v>15044</v>
      </c>
      <c r="D5100" s="923" t="s">
        <v>15045</v>
      </c>
      <c r="E5100" s="920"/>
      <c r="F5100" s="921">
        <v>1</v>
      </c>
      <c r="G5100" s="920" t="s">
        <v>26859</v>
      </c>
      <c r="H5100" s="922"/>
      <c r="I5100" s="923" t="s">
        <v>24044</v>
      </c>
    </row>
    <row r="5101" spans="1:9">
      <c r="A5101" s="1151"/>
      <c r="B5101" s="922" t="s">
        <v>6769</v>
      </c>
      <c r="C5101" s="920" t="s">
        <v>6894</v>
      </c>
      <c r="D5101" s="923" t="s">
        <v>7007</v>
      </c>
      <c r="E5101" s="920" t="s">
        <v>7087</v>
      </c>
      <c r="F5101" s="921">
        <v>1</v>
      </c>
      <c r="G5101" s="920" t="s">
        <v>26859</v>
      </c>
      <c r="H5101" s="922" t="s">
        <v>16542</v>
      </c>
      <c r="I5101" s="923" t="s">
        <v>18115</v>
      </c>
    </row>
    <row r="5102" spans="1:9">
      <c r="A5102" s="1151"/>
      <c r="B5102" s="922" t="s">
        <v>15186</v>
      </c>
      <c r="C5102" s="920" t="s">
        <v>6241</v>
      </c>
      <c r="D5102" s="923" t="s">
        <v>15187</v>
      </c>
      <c r="E5102" s="920" t="s">
        <v>7096</v>
      </c>
      <c r="F5102" s="921">
        <v>1</v>
      </c>
      <c r="G5102" s="920" t="s">
        <v>26859</v>
      </c>
      <c r="H5102" s="922"/>
      <c r="I5102" s="923" t="s">
        <v>13286</v>
      </c>
    </row>
    <row r="5103" spans="1:9">
      <c r="A5103" s="1151"/>
      <c r="B5103" s="922" t="s">
        <v>15073</v>
      </c>
      <c r="C5103" s="920" t="s">
        <v>15059</v>
      </c>
      <c r="D5103" s="923" t="s">
        <v>15074</v>
      </c>
      <c r="E5103" s="920" t="s">
        <v>15075</v>
      </c>
      <c r="F5103" s="921">
        <v>1</v>
      </c>
      <c r="G5103" s="920" t="s">
        <v>26859</v>
      </c>
      <c r="H5103" s="922"/>
      <c r="I5103" s="923" t="s">
        <v>941</v>
      </c>
    </row>
    <row r="5104" spans="1:9">
      <c r="A5104" s="1151"/>
      <c r="B5104" s="922" t="s">
        <v>25936</v>
      </c>
      <c r="C5104" s="920" t="s">
        <v>25937</v>
      </c>
      <c r="D5104" s="923" t="s">
        <v>25938</v>
      </c>
      <c r="E5104" s="920"/>
      <c r="F5104" s="921">
        <v>0</v>
      </c>
      <c r="G5104" s="920" t="s">
        <v>26859</v>
      </c>
      <c r="H5104" s="922"/>
      <c r="I5104" s="923" t="s">
        <v>938</v>
      </c>
    </row>
    <row r="5105" spans="1:9">
      <c r="A5105" s="1151"/>
      <c r="B5105" s="922" t="s">
        <v>6765</v>
      </c>
      <c r="C5105" s="920" t="s">
        <v>6891</v>
      </c>
      <c r="D5105" s="923" t="s">
        <v>7003</v>
      </c>
      <c r="E5105" s="920" t="s">
        <v>7083</v>
      </c>
      <c r="F5105" s="921">
        <v>4</v>
      </c>
      <c r="G5105" s="920" t="s">
        <v>26859</v>
      </c>
      <c r="H5105" s="922" t="s">
        <v>14458</v>
      </c>
      <c r="I5105" s="923" t="s">
        <v>564</v>
      </c>
    </row>
    <row r="5106" spans="1:9">
      <c r="A5106" s="1151"/>
      <c r="B5106" s="922" t="s">
        <v>12576</v>
      </c>
      <c r="C5106" s="920" t="s">
        <v>12577</v>
      </c>
      <c r="D5106" s="923" t="s">
        <v>12578</v>
      </c>
      <c r="E5106" s="920" t="s">
        <v>12579</v>
      </c>
      <c r="F5106" s="921">
        <v>1</v>
      </c>
      <c r="G5106" s="920" t="s">
        <v>26859</v>
      </c>
      <c r="H5106" s="922" t="s">
        <v>888</v>
      </c>
      <c r="I5106" s="923" t="s">
        <v>937</v>
      </c>
    </row>
    <row r="5107" spans="1:9">
      <c r="A5107" s="1151"/>
      <c r="B5107" s="922" t="s">
        <v>15124</v>
      </c>
      <c r="C5107" s="920" t="s">
        <v>15125</v>
      </c>
      <c r="D5107" s="923" t="s">
        <v>15126</v>
      </c>
      <c r="E5107" s="920"/>
      <c r="F5107" s="921">
        <v>1</v>
      </c>
      <c r="G5107" s="920" t="s">
        <v>26859</v>
      </c>
      <c r="H5107" s="922" t="s">
        <v>17104</v>
      </c>
      <c r="I5107" s="923" t="s">
        <v>941</v>
      </c>
    </row>
    <row r="5108" spans="1:9">
      <c r="A5108" s="1151"/>
      <c r="B5108" s="922" t="s">
        <v>2094</v>
      </c>
      <c r="C5108" s="920" t="s">
        <v>26845</v>
      </c>
      <c r="D5108" s="923" t="s">
        <v>26846</v>
      </c>
      <c r="E5108" s="920"/>
      <c r="F5108" s="921">
        <v>0</v>
      </c>
      <c r="G5108" s="920" t="s">
        <v>10858</v>
      </c>
      <c r="H5108" s="922"/>
      <c r="I5108" s="923" t="s">
        <v>938</v>
      </c>
    </row>
    <row r="5109" spans="1:9">
      <c r="A5109" s="1151"/>
      <c r="B5109" s="922" t="s">
        <v>24039</v>
      </c>
      <c r="C5109" s="920" t="s">
        <v>24040</v>
      </c>
      <c r="D5109" s="923" t="s">
        <v>15166</v>
      </c>
      <c r="E5109" s="920"/>
      <c r="F5109" s="921">
        <v>0</v>
      </c>
      <c r="G5109" s="920" t="s">
        <v>26859</v>
      </c>
      <c r="H5109" s="922" t="s">
        <v>5173</v>
      </c>
      <c r="I5109" s="923" t="s">
        <v>941</v>
      </c>
    </row>
    <row r="5110" spans="1:9">
      <c r="A5110" s="1151"/>
      <c r="B5110" s="922" t="s">
        <v>15071</v>
      </c>
      <c r="C5110" s="920" t="s">
        <v>15072</v>
      </c>
      <c r="D5110" s="923" t="s">
        <v>24038</v>
      </c>
      <c r="E5110" s="920"/>
      <c r="F5110" s="921">
        <v>1</v>
      </c>
      <c r="G5110" s="920" t="s">
        <v>26859</v>
      </c>
      <c r="H5110" s="922" t="s">
        <v>17023</v>
      </c>
      <c r="I5110" s="923" t="s">
        <v>10945</v>
      </c>
    </row>
    <row r="5111" spans="1:9">
      <c r="A5111" s="1151"/>
      <c r="B5111" s="922" t="s">
        <v>24625</v>
      </c>
      <c r="C5111" s="920" t="s">
        <v>24626</v>
      </c>
      <c r="D5111" s="923" t="s">
        <v>24627</v>
      </c>
      <c r="E5111" s="920"/>
      <c r="F5111" s="921">
        <v>0</v>
      </c>
      <c r="G5111" s="920" t="s">
        <v>26859</v>
      </c>
      <c r="H5111" s="922" t="s">
        <v>24628</v>
      </c>
      <c r="I5111" s="923" t="s">
        <v>936</v>
      </c>
    </row>
    <row r="5112" spans="1:9">
      <c r="A5112" s="1151"/>
      <c r="B5112" s="922" t="s">
        <v>12561</v>
      </c>
      <c r="C5112" s="920" t="s">
        <v>12562</v>
      </c>
      <c r="D5112" s="923" t="s">
        <v>12563</v>
      </c>
      <c r="E5112" s="920" t="s">
        <v>12564</v>
      </c>
      <c r="F5112" s="921">
        <v>4</v>
      </c>
      <c r="G5112" s="920" t="s">
        <v>26875</v>
      </c>
      <c r="H5112" s="922" t="s">
        <v>27249</v>
      </c>
      <c r="I5112" s="923" t="s">
        <v>23186</v>
      </c>
    </row>
    <row r="5113" spans="1:9" ht="27">
      <c r="A5113" s="1151"/>
      <c r="B5113" s="922" t="s">
        <v>6803</v>
      </c>
      <c r="C5113" s="920" t="s">
        <v>6924</v>
      </c>
      <c r="D5113" s="923" t="s">
        <v>7027</v>
      </c>
      <c r="E5113" s="920"/>
      <c r="F5113" s="921">
        <v>1</v>
      </c>
      <c r="G5113" s="920" t="s">
        <v>26859</v>
      </c>
      <c r="H5113" s="922" t="s">
        <v>13580</v>
      </c>
      <c r="I5113" s="923" t="s">
        <v>14076</v>
      </c>
    </row>
    <row r="5114" spans="1:9">
      <c r="A5114" s="1151"/>
      <c r="B5114" s="922" t="s">
        <v>24035</v>
      </c>
      <c r="C5114" s="920" t="s">
        <v>24036</v>
      </c>
      <c r="D5114" s="923" t="s">
        <v>24037</v>
      </c>
      <c r="E5114" s="920"/>
      <c r="F5114" s="921">
        <v>1</v>
      </c>
      <c r="G5114" s="920" t="s">
        <v>26859</v>
      </c>
      <c r="H5114" s="922" t="s">
        <v>17104</v>
      </c>
      <c r="I5114" s="923" t="s">
        <v>941</v>
      </c>
    </row>
    <row r="5115" spans="1:9">
      <c r="A5115" s="1151"/>
      <c r="B5115" s="922" t="s">
        <v>6862</v>
      </c>
      <c r="C5115" s="920" t="s">
        <v>6972</v>
      </c>
      <c r="D5115" s="923" t="s">
        <v>24034</v>
      </c>
      <c r="E5115" s="920"/>
      <c r="F5115" s="921">
        <v>1</v>
      </c>
      <c r="G5115" s="920" t="s">
        <v>26859</v>
      </c>
      <c r="H5115" s="922" t="s">
        <v>4812</v>
      </c>
      <c r="I5115" s="923" t="s">
        <v>941</v>
      </c>
    </row>
    <row r="5116" spans="1:9">
      <c r="A5116" s="1151"/>
      <c r="B5116" s="922" t="s">
        <v>17166</v>
      </c>
      <c r="C5116" s="920" t="s">
        <v>17167</v>
      </c>
      <c r="D5116" s="923" t="s">
        <v>17168</v>
      </c>
      <c r="E5116" s="920"/>
      <c r="F5116" s="921">
        <v>1</v>
      </c>
      <c r="G5116" s="920" t="s">
        <v>26859</v>
      </c>
      <c r="H5116" s="922"/>
      <c r="I5116" s="923" t="s">
        <v>941</v>
      </c>
    </row>
    <row r="5117" spans="1:9">
      <c r="A5117" s="1151"/>
      <c r="B5117" s="922" t="s">
        <v>6079</v>
      </c>
      <c r="C5117" s="920" t="s">
        <v>12840</v>
      </c>
      <c r="D5117" s="923" t="s">
        <v>19902</v>
      </c>
      <c r="E5117" s="920" t="s">
        <v>15297</v>
      </c>
      <c r="F5117" s="921">
        <v>2</v>
      </c>
      <c r="G5117" s="920" t="s">
        <v>26859</v>
      </c>
      <c r="H5117" s="922" t="s">
        <v>19903</v>
      </c>
      <c r="I5117" s="923" t="s">
        <v>11156</v>
      </c>
    </row>
    <row r="5118" spans="1:9">
      <c r="A5118" s="1151"/>
      <c r="B5118" s="922" t="s">
        <v>24615</v>
      </c>
      <c r="C5118" s="920" t="s">
        <v>24616</v>
      </c>
      <c r="D5118" s="923" t="s">
        <v>28874</v>
      </c>
      <c r="E5118" s="920" t="s">
        <v>24617</v>
      </c>
      <c r="F5118" s="921">
        <v>1</v>
      </c>
      <c r="G5118" s="920" t="s">
        <v>26859</v>
      </c>
      <c r="H5118" s="922" t="s">
        <v>7848</v>
      </c>
      <c r="I5118" s="923" t="s">
        <v>938</v>
      </c>
    </row>
    <row r="5119" spans="1:9">
      <c r="A5119" s="1151"/>
      <c r="B5119" s="922" t="s">
        <v>11086</v>
      </c>
      <c r="C5119" s="920" t="s">
        <v>17165</v>
      </c>
      <c r="D5119" s="923" t="s">
        <v>28875</v>
      </c>
      <c r="E5119" s="920" t="s">
        <v>11087</v>
      </c>
      <c r="F5119" s="921">
        <v>8</v>
      </c>
      <c r="G5119" s="920" t="s">
        <v>26859</v>
      </c>
      <c r="H5119" s="922" t="s">
        <v>4735</v>
      </c>
      <c r="I5119" s="923" t="s">
        <v>10945</v>
      </c>
    </row>
    <row r="5120" spans="1:9">
      <c r="A5120" s="1151"/>
      <c r="B5120" s="922" t="s">
        <v>6755</v>
      </c>
      <c r="C5120" s="920" t="s">
        <v>6884</v>
      </c>
      <c r="D5120" s="923" t="s">
        <v>17163</v>
      </c>
      <c r="E5120" s="920" t="s">
        <v>7075</v>
      </c>
      <c r="F5120" s="921">
        <v>5</v>
      </c>
      <c r="G5120" s="920" t="s">
        <v>26859</v>
      </c>
      <c r="H5120" s="922" t="s">
        <v>13853</v>
      </c>
      <c r="I5120" s="923" t="s">
        <v>10945</v>
      </c>
    </row>
    <row r="5121" spans="1:9">
      <c r="A5121" s="1151"/>
      <c r="B5121" s="922" t="s">
        <v>24028</v>
      </c>
      <c r="C5121" s="920" t="s">
        <v>24029</v>
      </c>
      <c r="D5121" s="923" t="s">
        <v>24030</v>
      </c>
      <c r="E5121" s="920"/>
      <c r="F5121" s="921">
        <v>1</v>
      </c>
      <c r="G5121" s="920" t="s">
        <v>26859</v>
      </c>
      <c r="H5121" s="922" t="s">
        <v>23989</v>
      </c>
      <c r="I5121" s="923" t="s">
        <v>941</v>
      </c>
    </row>
    <row r="5122" spans="1:9">
      <c r="A5122" s="1151"/>
      <c r="B5122" s="922" t="s">
        <v>6835</v>
      </c>
      <c r="C5122" s="920" t="s">
        <v>6949</v>
      </c>
      <c r="D5122" s="923" t="s">
        <v>21241</v>
      </c>
      <c r="E5122" s="920" t="s">
        <v>7139</v>
      </c>
      <c r="F5122" s="921">
        <v>4</v>
      </c>
      <c r="G5122" s="920" t="s">
        <v>26859</v>
      </c>
      <c r="H5122" s="922" t="s">
        <v>7175</v>
      </c>
      <c r="I5122" s="923" t="s">
        <v>933</v>
      </c>
    </row>
    <row r="5123" spans="1:9">
      <c r="A5123" s="1151"/>
      <c r="B5123" s="922" t="s">
        <v>12533</v>
      </c>
      <c r="C5123" s="920" t="s">
        <v>19835</v>
      </c>
      <c r="D5123" s="923" t="s">
        <v>7041</v>
      </c>
      <c r="E5123" s="920" t="s">
        <v>7126</v>
      </c>
      <c r="F5123" s="921">
        <v>12</v>
      </c>
      <c r="G5123" s="920" t="s">
        <v>26859</v>
      </c>
      <c r="H5123" s="922" t="s">
        <v>1294</v>
      </c>
      <c r="I5123" s="923" t="s">
        <v>564</v>
      </c>
    </row>
    <row r="5124" spans="1:9">
      <c r="A5124" s="1151"/>
      <c r="B5124" s="922" t="s">
        <v>14955</v>
      </c>
      <c r="C5124" s="920" t="s">
        <v>14956</v>
      </c>
      <c r="D5124" s="923" t="s">
        <v>14957</v>
      </c>
      <c r="E5124" s="920" t="s">
        <v>23701</v>
      </c>
      <c r="F5124" s="921">
        <v>4</v>
      </c>
      <c r="G5124" s="920" t="s">
        <v>26877</v>
      </c>
      <c r="H5124" s="922" t="s">
        <v>1811</v>
      </c>
      <c r="I5124" s="923" t="s">
        <v>935</v>
      </c>
    </row>
    <row r="5125" spans="1:9">
      <c r="A5125" s="1151"/>
      <c r="B5125" s="922" t="s">
        <v>6800</v>
      </c>
      <c r="C5125" s="920" t="s">
        <v>6921</v>
      </c>
      <c r="D5125" s="923" t="s">
        <v>7025</v>
      </c>
      <c r="E5125" s="920" t="s">
        <v>7098</v>
      </c>
      <c r="F5125" s="921">
        <v>7</v>
      </c>
      <c r="G5125" s="920" t="s">
        <v>26859</v>
      </c>
      <c r="H5125" s="922" t="s">
        <v>27250</v>
      </c>
      <c r="I5125" s="923" t="s">
        <v>10945</v>
      </c>
    </row>
    <row r="5126" spans="1:9">
      <c r="A5126" s="1151"/>
      <c r="B5126" s="922" t="s">
        <v>17149</v>
      </c>
      <c r="C5126" s="920" t="s">
        <v>17150</v>
      </c>
      <c r="D5126" s="923" t="s">
        <v>17151</v>
      </c>
      <c r="E5126" s="920" t="s">
        <v>17152</v>
      </c>
      <c r="F5126" s="921">
        <v>3</v>
      </c>
      <c r="G5126" s="920" t="s">
        <v>26859</v>
      </c>
      <c r="H5126" s="922" t="s">
        <v>4812</v>
      </c>
      <c r="I5126" s="923" t="s">
        <v>8998</v>
      </c>
    </row>
    <row r="5127" spans="1:9" ht="27">
      <c r="A5127" s="1151"/>
      <c r="B5127" s="922" t="s">
        <v>14196</v>
      </c>
      <c r="C5127" s="920" t="s">
        <v>14197</v>
      </c>
      <c r="D5127" s="923" t="s">
        <v>22320</v>
      </c>
      <c r="E5127" s="920" t="s">
        <v>22321</v>
      </c>
      <c r="F5127" s="921">
        <v>6</v>
      </c>
      <c r="G5127" s="920" t="s">
        <v>26859</v>
      </c>
      <c r="H5127" s="922" t="s">
        <v>1835</v>
      </c>
      <c r="I5127" s="923" t="s">
        <v>22322</v>
      </c>
    </row>
    <row r="5128" spans="1:9">
      <c r="A5128" s="1151"/>
      <c r="B5128" s="922" t="s">
        <v>6786</v>
      </c>
      <c r="C5128" s="920" t="s">
        <v>6911</v>
      </c>
      <c r="D5128" s="923" t="s">
        <v>7015</v>
      </c>
      <c r="E5128" s="920" t="s">
        <v>10999</v>
      </c>
      <c r="F5128" s="921">
        <v>1</v>
      </c>
      <c r="G5128" s="920" t="s">
        <v>26859</v>
      </c>
      <c r="H5128" s="922" t="s">
        <v>4812</v>
      </c>
      <c r="I5128" s="923" t="s">
        <v>941</v>
      </c>
    </row>
    <row r="5129" spans="1:9">
      <c r="A5129" s="1151"/>
      <c r="B5129" s="922" t="s">
        <v>10897</v>
      </c>
      <c r="C5129" s="920" t="s">
        <v>10898</v>
      </c>
      <c r="D5129" s="923" t="s">
        <v>10899</v>
      </c>
      <c r="E5129" s="920" t="s">
        <v>10900</v>
      </c>
      <c r="F5129" s="921">
        <v>3</v>
      </c>
      <c r="G5129" s="920" t="s">
        <v>26859</v>
      </c>
      <c r="H5129" s="922"/>
      <c r="I5129" s="923" t="s">
        <v>16922</v>
      </c>
    </row>
    <row r="5130" spans="1:9">
      <c r="A5130" s="1151"/>
      <c r="B5130" s="922" t="s">
        <v>15118</v>
      </c>
      <c r="C5130" s="920" t="s">
        <v>15119</v>
      </c>
      <c r="D5130" s="923" t="s">
        <v>24024</v>
      </c>
      <c r="E5130" s="920"/>
      <c r="F5130" s="921">
        <v>0</v>
      </c>
      <c r="G5130" s="920" t="s">
        <v>26859</v>
      </c>
      <c r="H5130" s="922" t="s">
        <v>5173</v>
      </c>
      <c r="I5130" s="923" t="s">
        <v>941</v>
      </c>
    </row>
    <row r="5131" spans="1:9">
      <c r="A5131" s="1151"/>
      <c r="B5131" s="922" t="s">
        <v>6861</v>
      </c>
      <c r="C5131" s="920" t="s">
        <v>5463</v>
      </c>
      <c r="D5131" s="923" t="s">
        <v>28876</v>
      </c>
      <c r="E5131" s="920" t="s">
        <v>7158</v>
      </c>
      <c r="F5131" s="921">
        <v>1</v>
      </c>
      <c r="G5131" s="920" t="s">
        <v>26859</v>
      </c>
      <c r="H5131" s="922" t="s">
        <v>24023</v>
      </c>
      <c r="I5131" s="923" t="s">
        <v>941</v>
      </c>
    </row>
    <row r="5132" spans="1:9">
      <c r="A5132" s="1151"/>
      <c r="B5132" s="922" t="s">
        <v>6858</v>
      </c>
      <c r="C5132" s="920" t="s">
        <v>6967</v>
      </c>
      <c r="D5132" s="923" t="s">
        <v>11513</v>
      </c>
      <c r="E5132" s="920" t="s">
        <v>7157</v>
      </c>
      <c r="F5132" s="921">
        <v>35</v>
      </c>
      <c r="G5132" s="920" t="s">
        <v>26859</v>
      </c>
      <c r="H5132" s="922" t="s">
        <v>13435</v>
      </c>
      <c r="I5132" s="923" t="s">
        <v>933</v>
      </c>
    </row>
    <row r="5133" spans="1:9">
      <c r="A5133" s="1151"/>
      <c r="B5133" s="922" t="s">
        <v>21779</v>
      </c>
      <c r="C5133" s="920" t="s">
        <v>21780</v>
      </c>
      <c r="D5133" s="923" t="s">
        <v>21781</v>
      </c>
      <c r="E5133" s="920" t="s">
        <v>21782</v>
      </c>
      <c r="F5133" s="921">
        <v>3</v>
      </c>
      <c r="G5133" s="920" t="s">
        <v>26859</v>
      </c>
      <c r="H5133" s="922" t="s">
        <v>10205</v>
      </c>
      <c r="I5133" s="923" t="s">
        <v>938</v>
      </c>
    </row>
    <row r="5134" spans="1:9">
      <c r="A5134" s="1151"/>
      <c r="B5134" s="922" t="s">
        <v>24018</v>
      </c>
      <c r="C5134" s="920" t="s">
        <v>6376</v>
      </c>
      <c r="D5134" s="923" t="s">
        <v>24019</v>
      </c>
      <c r="E5134" s="920"/>
      <c r="F5134" s="921">
        <v>1</v>
      </c>
      <c r="G5134" s="920" t="s">
        <v>26859</v>
      </c>
      <c r="H5134" s="922"/>
      <c r="I5134" s="923" t="s">
        <v>941</v>
      </c>
    </row>
    <row r="5135" spans="1:9">
      <c r="A5135" s="1151"/>
      <c r="B5135" s="922" t="s">
        <v>25870</v>
      </c>
      <c r="C5135" s="920" t="s">
        <v>25871</v>
      </c>
      <c r="D5135" s="923" t="s">
        <v>28877</v>
      </c>
      <c r="E5135" s="920" t="s">
        <v>25872</v>
      </c>
      <c r="F5135" s="921">
        <v>0</v>
      </c>
      <c r="G5135" s="920" t="s">
        <v>26859</v>
      </c>
      <c r="H5135" s="922" t="s">
        <v>4804</v>
      </c>
      <c r="I5135" s="923" t="s">
        <v>940</v>
      </c>
    </row>
    <row r="5136" spans="1:9">
      <c r="A5136" s="1151"/>
      <c r="B5136" s="922" t="s">
        <v>24011</v>
      </c>
      <c r="C5136" s="920" t="s">
        <v>8240</v>
      </c>
      <c r="D5136" s="923" t="s">
        <v>24012</v>
      </c>
      <c r="E5136" s="920"/>
      <c r="F5136" s="921">
        <v>2</v>
      </c>
      <c r="G5136" s="920" t="s">
        <v>26859</v>
      </c>
      <c r="H5136" s="922" t="s">
        <v>17104</v>
      </c>
      <c r="I5136" s="923" t="s">
        <v>941</v>
      </c>
    </row>
    <row r="5137" spans="1:9">
      <c r="A5137" s="1151"/>
      <c r="B5137" s="922" t="s">
        <v>6770</v>
      </c>
      <c r="C5137" s="920" t="s">
        <v>6895</v>
      </c>
      <c r="D5137" s="923" t="s">
        <v>19637</v>
      </c>
      <c r="E5137" s="920" t="s">
        <v>7088</v>
      </c>
      <c r="F5137" s="921">
        <v>15</v>
      </c>
      <c r="G5137" s="920" t="s">
        <v>26859</v>
      </c>
      <c r="H5137" s="922" t="s">
        <v>7169</v>
      </c>
      <c r="I5137" s="923" t="s">
        <v>931</v>
      </c>
    </row>
    <row r="5138" spans="1:9">
      <c r="A5138" s="1151"/>
      <c r="B5138" s="922" t="s">
        <v>13202</v>
      </c>
      <c r="C5138" s="920" t="s">
        <v>547</v>
      </c>
      <c r="D5138" s="923" t="s">
        <v>13203</v>
      </c>
      <c r="E5138" s="920" t="s">
        <v>13204</v>
      </c>
      <c r="F5138" s="921">
        <v>8</v>
      </c>
      <c r="G5138" s="920" t="s">
        <v>26859</v>
      </c>
      <c r="H5138" s="922" t="s">
        <v>27251</v>
      </c>
      <c r="I5138" s="923" t="s">
        <v>564</v>
      </c>
    </row>
    <row r="5139" spans="1:9">
      <c r="A5139" s="1151"/>
      <c r="B5139" s="922" t="s">
        <v>6826</v>
      </c>
      <c r="C5139" s="920" t="s">
        <v>6942</v>
      </c>
      <c r="D5139" s="923" t="s">
        <v>17465</v>
      </c>
      <c r="E5139" s="920" t="s">
        <v>11344</v>
      </c>
      <c r="F5139" s="921">
        <v>157</v>
      </c>
      <c r="G5139" s="920" t="s">
        <v>26859</v>
      </c>
      <c r="H5139" s="922" t="s">
        <v>14998</v>
      </c>
      <c r="I5139" s="923" t="s">
        <v>11281</v>
      </c>
    </row>
    <row r="5140" spans="1:9">
      <c r="A5140" s="1151"/>
      <c r="B5140" s="922" t="s">
        <v>6826</v>
      </c>
      <c r="C5140" s="920" t="s">
        <v>6942</v>
      </c>
      <c r="D5140" s="923" t="s">
        <v>17465</v>
      </c>
      <c r="E5140" s="920" t="s">
        <v>11344</v>
      </c>
      <c r="F5140" s="921">
        <v>157</v>
      </c>
      <c r="G5140" s="920" t="s">
        <v>26877</v>
      </c>
      <c r="H5140" s="922" t="s">
        <v>16541</v>
      </c>
      <c r="I5140" s="923" t="s">
        <v>937</v>
      </c>
    </row>
    <row r="5141" spans="1:9" ht="27">
      <c r="A5141" s="1151"/>
      <c r="B5141" s="922" t="s">
        <v>6758</v>
      </c>
      <c r="C5141" s="920" t="s">
        <v>6886</v>
      </c>
      <c r="D5141" s="923" t="s">
        <v>7000</v>
      </c>
      <c r="E5141" s="920" t="s">
        <v>7078</v>
      </c>
      <c r="F5141" s="921">
        <v>46</v>
      </c>
      <c r="G5141" s="920" t="s">
        <v>26859</v>
      </c>
      <c r="H5141" s="922" t="s">
        <v>27252</v>
      </c>
      <c r="I5141" s="923" t="s">
        <v>12995</v>
      </c>
    </row>
    <row r="5142" spans="1:9">
      <c r="A5142" s="1151"/>
      <c r="B5142" s="922" t="s">
        <v>6758</v>
      </c>
      <c r="C5142" s="920" t="s">
        <v>6886</v>
      </c>
      <c r="D5142" s="923" t="s">
        <v>7000</v>
      </c>
      <c r="E5142" s="920" t="s">
        <v>7078</v>
      </c>
      <c r="F5142" s="921">
        <v>46</v>
      </c>
      <c r="G5142" s="920" t="s">
        <v>26877</v>
      </c>
      <c r="H5142" s="922" t="s">
        <v>27253</v>
      </c>
      <c r="I5142" s="923" t="s">
        <v>11205</v>
      </c>
    </row>
    <row r="5143" spans="1:9">
      <c r="A5143" s="1151"/>
      <c r="B5143" s="922" t="s">
        <v>6856</v>
      </c>
      <c r="C5143" s="920" t="s">
        <v>6966</v>
      </c>
      <c r="D5143" s="923" t="s">
        <v>7064</v>
      </c>
      <c r="E5143" s="920" t="s">
        <v>7156</v>
      </c>
      <c r="F5143" s="921">
        <v>2</v>
      </c>
      <c r="G5143" s="920" t="s">
        <v>26859</v>
      </c>
      <c r="H5143" s="922" t="s">
        <v>27254</v>
      </c>
      <c r="I5143" s="923" t="s">
        <v>11156</v>
      </c>
    </row>
    <row r="5144" spans="1:9">
      <c r="A5144" s="1151"/>
      <c r="B5144" s="922" t="s">
        <v>15563</v>
      </c>
      <c r="C5144" s="920" t="s">
        <v>15564</v>
      </c>
      <c r="D5144" s="923" t="s">
        <v>28878</v>
      </c>
      <c r="E5144" s="920"/>
      <c r="F5144" s="921">
        <v>0</v>
      </c>
      <c r="G5144" s="920" t="s">
        <v>26859</v>
      </c>
      <c r="H5144" s="922"/>
      <c r="I5144" s="923" t="s">
        <v>22914</v>
      </c>
    </row>
    <row r="5145" spans="1:9">
      <c r="A5145" s="1151"/>
      <c r="B5145" s="922" t="s">
        <v>6833</v>
      </c>
      <c r="C5145" s="920" t="s">
        <v>6947</v>
      </c>
      <c r="D5145" s="923" t="s">
        <v>24836</v>
      </c>
      <c r="E5145" s="920" t="s">
        <v>15758</v>
      </c>
      <c r="F5145" s="921">
        <v>11</v>
      </c>
      <c r="G5145" s="920" t="s">
        <v>26859</v>
      </c>
      <c r="H5145" s="922" t="s">
        <v>5923</v>
      </c>
      <c r="I5145" s="923" t="s">
        <v>932</v>
      </c>
    </row>
    <row r="5146" spans="1:9">
      <c r="A5146" s="1151"/>
      <c r="B5146" s="922" t="s">
        <v>8130</v>
      </c>
      <c r="C5146" s="920" t="s">
        <v>15067</v>
      </c>
      <c r="D5146" s="923" t="s">
        <v>15068</v>
      </c>
      <c r="E5146" s="920"/>
      <c r="F5146" s="921">
        <v>1</v>
      </c>
      <c r="G5146" s="920" t="s">
        <v>26859</v>
      </c>
      <c r="H5146" s="922" t="s">
        <v>24004</v>
      </c>
      <c r="I5146" s="923" t="s">
        <v>941</v>
      </c>
    </row>
    <row r="5147" spans="1:9">
      <c r="A5147" s="1151"/>
      <c r="B5147" s="922" t="s">
        <v>6787</v>
      </c>
      <c r="C5147" s="920" t="s">
        <v>6912</v>
      </c>
      <c r="D5147" s="923" t="s">
        <v>7016</v>
      </c>
      <c r="E5147" s="920" t="s">
        <v>7101</v>
      </c>
      <c r="F5147" s="921">
        <v>6</v>
      </c>
      <c r="G5147" s="920" t="s">
        <v>26859</v>
      </c>
      <c r="H5147" s="922" t="s">
        <v>22965</v>
      </c>
      <c r="I5147" s="923" t="s">
        <v>935</v>
      </c>
    </row>
    <row r="5148" spans="1:9">
      <c r="A5148" s="1151"/>
      <c r="B5148" s="922" t="s">
        <v>15159</v>
      </c>
      <c r="C5148" s="920" t="s">
        <v>3486</v>
      </c>
      <c r="D5148" s="923" t="s">
        <v>15160</v>
      </c>
      <c r="E5148" s="920"/>
      <c r="F5148" s="921">
        <v>1</v>
      </c>
      <c r="G5148" s="920" t="s">
        <v>26859</v>
      </c>
      <c r="H5148" s="922"/>
      <c r="I5148" s="923" t="s">
        <v>941</v>
      </c>
    </row>
    <row r="5149" spans="1:9">
      <c r="A5149" s="1151"/>
      <c r="B5149" s="922" t="s">
        <v>6814</v>
      </c>
      <c r="C5149" s="920" t="s">
        <v>6933</v>
      </c>
      <c r="D5149" s="923" t="s">
        <v>22963</v>
      </c>
      <c r="E5149" s="920" t="s">
        <v>22964</v>
      </c>
      <c r="F5149" s="921">
        <v>44</v>
      </c>
      <c r="G5149" s="920" t="s">
        <v>26859</v>
      </c>
      <c r="H5149" s="922" t="s">
        <v>13799</v>
      </c>
      <c r="I5149" s="923" t="s">
        <v>935</v>
      </c>
    </row>
    <row r="5150" spans="1:9">
      <c r="A5150" s="1151"/>
      <c r="B5150" s="922" t="s">
        <v>15552</v>
      </c>
      <c r="C5150" s="920" t="s">
        <v>24564</v>
      </c>
      <c r="D5150" s="923" t="s">
        <v>15553</v>
      </c>
      <c r="E5150" s="920"/>
      <c r="F5150" s="921">
        <v>0</v>
      </c>
      <c r="G5150" s="920" t="s">
        <v>26859</v>
      </c>
      <c r="H5150" s="922"/>
      <c r="I5150" s="923" t="s">
        <v>21797</v>
      </c>
    </row>
    <row r="5151" spans="1:9">
      <c r="A5151" s="1151"/>
      <c r="B5151" s="922" t="s">
        <v>26575</v>
      </c>
      <c r="C5151" s="920" t="s">
        <v>5424</v>
      </c>
      <c r="D5151" s="923" t="s">
        <v>26576</v>
      </c>
      <c r="E5151" s="920" t="s">
        <v>26577</v>
      </c>
      <c r="F5151" s="921">
        <v>6</v>
      </c>
      <c r="G5151" s="920" t="s">
        <v>10858</v>
      </c>
      <c r="H5151" s="922" t="s">
        <v>16457</v>
      </c>
      <c r="I5151" s="923" t="s">
        <v>17621</v>
      </c>
    </row>
    <row r="5152" spans="1:9">
      <c r="A5152" s="1151"/>
      <c r="B5152" s="922" t="s">
        <v>6809</v>
      </c>
      <c r="C5152" s="920" t="s">
        <v>6930</v>
      </c>
      <c r="D5152" s="923" t="s">
        <v>7032</v>
      </c>
      <c r="E5152" s="920" t="s">
        <v>7117</v>
      </c>
      <c r="F5152" s="921">
        <v>5</v>
      </c>
      <c r="G5152" s="920" t="s">
        <v>26859</v>
      </c>
      <c r="H5152" s="922" t="s">
        <v>21760</v>
      </c>
      <c r="I5152" s="923" t="s">
        <v>938</v>
      </c>
    </row>
    <row r="5153" spans="1:9">
      <c r="A5153" s="1151"/>
      <c r="B5153" s="922" t="s">
        <v>8110</v>
      </c>
      <c r="C5153" s="920" t="s">
        <v>15154</v>
      </c>
      <c r="D5153" s="923" t="s">
        <v>15155</v>
      </c>
      <c r="E5153" s="920"/>
      <c r="F5153" s="921">
        <v>1</v>
      </c>
      <c r="G5153" s="920" t="s">
        <v>26859</v>
      </c>
      <c r="H5153" s="922" t="s">
        <v>17104</v>
      </c>
      <c r="I5153" s="923" t="s">
        <v>941</v>
      </c>
    </row>
    <row r="5154" spans="1:9">
      <c r="A5154" s="1151"/>
      <c r="B5154" s="922" t="s">
        <v>23998</v>
      </c>
      <c r="C5154" s="920" t="s">
        <v>23999</v>
      </c>
      <c r="D5154" s="923" t="s">
        <v>24000</v>
      </c>
      <c r="E5154" s="920" t="s">
        <v>24001</v>
      </c>
      <c r="F5154" s="921">
        <v>1</v>
      </c>
      <c r="G5154" s="920" t="s">
        <v>26859</v>
      </c>
      <c r="H5154" s="922" t="s">
        <v>4812</v>
      </c>
      <c r="I5154" s="923" t="s">
        <v>941</v>
      </c>
    </row>
    <row r="5155" spans="1:9">
      <c r="A5155" s="1151"/>
      <c r="B5155" s="922" t="s">
        <v>23995</v>
      </c>
      <c r="C5155" s="920" t="s">
        <v>23996</v>
      </c>
      <c r="D5155" s="923" t="s">
        <v>23997</v>
      </c>
      <c r="E5155" s="920"/>
      <c r="F5155" s="921">
        <v>0</v>
      </c>
      <c r="G5155" s="920" t="s">
        <v>26859</v>
      </c>
      <c r="H5155" s="922" t="s">
        <v>4812</v>
      </c>
      <c r="I5155" s="923" t="s">
        <v>941</v>
      </c>
    </row>
    <row r="5156" spans="1:9">
      <c r="A5156" s="1151"/>
      <c r="B5156" s="922" t="s">
        <v>15250</v>
      </c>
      <c r="C5156" s="920" t="s">
        <v>15251</v>
      </c>
      <c r="D5156" s="923" t="s">
        <v>16701</v>
      </c>
      <c r="E5156" s="920"/>
      <c r="F5156" s="921">
        <v>2</v>
      </c>
      <c r="G5156" s="920" t="s">
        <v>26859</v>
      </c>
      <c r="H5156" s="922" t="s">
        <v>24166</v>
      </c>
      <c r="I5156" s="923" t="s">
        <v>930</v>
      </c>
    </row>
    <row r="5157" spans="1:9">
      <c r="A5157" s="1151"/>
      <c r="B5157" s="922" t="s">
        <v>15284</v>
      </c>
      <c r="C5157" s="920" t="s">
        <v>15285</v>
      </c>
      <c r="D5157" s="923" t="s">
        <v>15286</v>
      </c>
      <c r="E5157" s="920" t="s">
        <v>15287</v>
      </c>
      <c r="F5157" s="921">
        <v>2</v>
      </c>
      <c r="G5157" s="920" t="s">
        <v>26859</v>
      </c>
      <c r="H5157" s="922" t="s">
        <v>24305</v>
      </c>
      <c r="I5157" s="923" t="s">
        <v>932</v>
      </c>
    </row>
    <row r="5158" spans="1:9">
      <c r="A5158" s="1151"/>
      <c r="B5158" s="922" t="s">
        <v>6777</v>
      </c>
      <c r="C5158" s="920" t="s">
        <v>6902</v>
      </c>
      <c r="D5158" s="923" t="s">
        <v>13097</v>
      </c>
      <c r="E5158" s="920" t="s">
        <v>19396</v>
      </c>
      <c r="F5158" s="921">
        <v>3</v>
      </c>
      <c r="G5158" s="920" t="s">
        <v>26859</v>
      </c>
      <c r="H5158" s="922" t="s">
        <v>916</v>
      </c>
      <c r="I5158" s="923" t="s">
        <v>937</v>
      </c>
    </row>
    <row r="5159" spans="1:9">
      <c r="A5159" s="1151"/>
      <c r="B5159" s="922" t="s">
        <v>19367</v>
      </c>
      <c r="C5159" s="920" t="s">
        <v>19368</v>
      </c>
      <c r="D5159" s="923" t="s">
        <v>19369</v>
      </c>
      <c r="E5159" s="920" t="s">
        <v>19370</v>
      </c>
      <c r="F5159" s="921">
        <v>3</v>
      </c>
      <c r="G5159" s="920" t="s">
        <v>26859</v>
      </c>
      <c r="H5159" s="922" t="s">
        <v>19371</v>
      </c>
      <c r="I5159" s="923" t="s">
        <v>937</v>
      </c>
    </row>
    <row r="5160" spans="1:9">
      <c r="A5160" s="1151"/>
      <c r="B5160" s="922" t="s">
        <v>6781</v>
      </c>
      <c r="C5160" s="920" t="s">
        <v>6906</v>
      </c>
      <c r="D5160" s="923" t="s">
        <v>16594</v>
      </c>
      <c r="E5160" s="920"/>
      <c r="F5160" s="921">
        <v>0</v>
      </c>
      <c r="G5160" s="920" t="s">
        <v>26859</v>
      </c>
      <c r="H5160" s="922"/>
      <c r="I5160" s="923" t="s">
        <v>941</v>
      </c>
    </row>
    <row r="5161" spans="1:9">
      <c r="A5161" s="1151"/>
      <c r="B5161" s="922" t="s">
        <v>12309</v>
      </c>
      <c r="C5161" s="920" t="s">
        <v>12310</v>
      </c>
      <c r="D5161" s="923" t="s">
        <v>28879</v>
      </c>
      <c r="E5161" s="920" t="s">
        <v>12311</v>
      </c>
      <c r="F5161" s="921">
        <v>7</v>
      </c>
      <c r="G5161" s="920" t="s">
        <v>26859</v>
      </c>
      <c r="H5161" s="922" t="s">
        <v>19366</v>
      </c>
      <c r="I5161" s="923" t="s">
        <v>937</v>
      </c>
    </row>
    <row r="5162" spans="1:9">
      <c r="A5162" s="1151"/>
      <c r="B5162" s="922" t="s">
        <v>23992</v>
      </c>
      <c r="C5162" s="920" t="s">
        <v>23993</v>
      </c>
      <c r="D5162" s="923" t="s">
        <v>23994</v>
      </c>
      <c r="E5162" s="920"/>
      <c r="F5162" s="921">
        <v>1</v>
      </c>
      <c r="G5162" s="920" t="s">
        <v>26859</v>
      </c>
      <c r="H5162" s="922" t="s">
        <v>17104</v>
      </c>
      <c r="I5162" s="923" t="s">
        <v>941</v>
      </c>
    </row>
    <row r="5163" spans="1:9" ht="27">
      <c r="A5163" s="1151"/>
      <c r="B5163" s="922" t="s">
        <v>19356</v>
      </c>
      <c r="C5163" s="920" t="s">
        <v>19357</v>
      </c>
      <c r="D5163" s="923" t="s">
        <v>19358</v>
      </c>
      <c r="E5163" s="920" t="s">
        <v>19359</v>
      </c>
      <c r="F5163" s="921">
        <v>2</v>
      </c>
      <c r="G5163" s="920" t="s">
        <v>26859</v>
      </c>
      <c r="H5163" s="922" t="s">
        <v>19360</v>
      </c>
      <c r="I5163" s="923" t="s">
        <v>17430</v>
      </c>
    </row>
    <row r="5164" spans="1:9">
      <c r="A5164" s="1151"/>
      <c r="B5164" s="922" t="s">
        <v>6850</v>
      </c>
      <c r="C5164" s="920" t="s">
        <v>6962</v>
      </c>
      <c r="D5164" s="923" t="s">
        <v>7059</v>
      </c>
      <c r="E5164" s="920" t="s">
        <v>7151</v>
      </c>
      <c r="F5164" s="921">
        <v>4</v>
      </c>
      <c r="G5164" s="920" t="s">
        <v>26859</v>
      </c>
      <c r="H5164" s="922" t="s">
        <v>912</v>
      </c>
      <c r="I5164" s="923" t="s">
        <v>931</v>
      </c>
    </row>
    <row r="5165" spans="1:9">
      <c r="A5165" s="1151"/>
      <c r="B5165" s="922" t="s">
        <v>15065</v>
      </c>
      <c r="C5165" s="920" t="s">
        <v>1060</v>
      </c>
      <c r="D5165" s="923" t="s">
        <v>15066</v>
      </c>
      <c r="E5165" s="920"/>
      <c r="F5165" s="921">
        <v>1</v>
      </c>
      <c r="G5165" s="920" t="s">
        <v>26859</v>
      </c>
      <c r="H5165" s="922"/>
      <c r="I5165" s="923" t="s">
        <v>10945</v>
      </c>
    </row>
    <row r="5166" spans="1:9">
      <c r="A5166" s="1151"/>
      <c r="B5166" s="922" t="s">
        <v>15514</v>
      </c>
      <c r="C5166" s="920" t="s">
        <v>15515</v>
      </c>
      <c r="D5166" s="923" t="s">
        <v>24534</v>
      </c>
      <c r="E5166" s="920"/>
      <c r="F5166" s="921">
        <v>0</v>
      </c>
      <c r="G5166" s="920" t="s">
        <v>26859</v>
      </c>
      <c r="H5166" s="922"/>
      <c r="I5166" s="923" t="s">
        <v>938</v>
      </c>
    </row>
    <row r="5167" spans="1:9">
      <c r="A5167" s="1151"/>
      <c r="B5167" s="922" t="s">
        <v>6843</v>
      </c>
      <c r="C5167" s="920" t="s">
        <v>6956</v>
      </c>
      <c r="D5167" s="923" t="s">
        <v>7056</v>
      </c>
      <c r="E5167" s="920" t="s">
        <v>7147</v>
      </c>
      <c r="F5167" s="921">
        <v>1</v>
      </c>
      <c r="G5167" s="920" t="s">
        <v>26859</v>
      </c>
      <c r="H5167" s="922" t="s">
        <v>16539</v>
      </c>
      <c r="I5167" s="923" t="s">
        <v>11287</v>
      </c>
    </row>
    <row r="5168" spans="1:9">
      <c r="A5168" s="1151"/>
      <c r="B5168" s="922" t="s">
        <v>19305</v>
      </c>
      <c r="C5168" s="920" t="s">
        <v>19306</v>
      </c>
      <c r="D5168" s="923" t="s">
        <v>19307</v>
      </c>
      <c r="E5168" s="920" t="s">
        <v>19308</v>
      </c>
      <c r="F5168" s="921">
        <v>4</v>
      </c>
      <c r="G5168" s="920" t="s">
        <v>26859</v>
      </c>
      <c r="H5168" s="922" t="s">
        <v>1280</v>
      </c>
      <c r="I5168" s="923" t="s">
        <v>931</v>
      </c>
    </row>
    <row r="5169" spans="1:9">
      <c r="A5169" s="1151"/>
      <c r="B5169" s="922" t="s">
        <v>19305</v>
      </c>
      <c r="C5169" s="920" t="s">
        <v>19306</v>
      </c>
      <c r="D5169" s="923" t="s">
        <v>19307</v>
      </c>
      <c r="E5169" s="920" t="s">
        <v>19308</v>
      </c>
      <c r="F5169" s="921">
        <v>4</v>
      </c>
      <c r="G5169" s="920" t="s">
        <v>26859</v>
      </c>
      <c r="H5169" s="922"/>
      <c r="I5169" s="923" t="s">
        <v>931</v>
      </c>
    </row>
    <row r="5170" spans="1:9">
      <c r="A5170" s="1151"/>
      <c r="B5170" s="922" t="s">
        <v>23986</v>
      </c>
      <c r="C5170" s="920" t="s">
        <v>23987</v>
      </c>
      <c r="D5170" s="923" t="s">
        <v>23988</v>
      </c>
      <c r="E5170" s="920"/>
      <c r="F5170" s="921">
        <v>1</v>
      </c>
      <c r="G5170" s="920" t="s">
        <v>26859</v>
      </c>
      <c r="H5170" s="922" t="s">
        <v>23989</v>
      </c>
      <c r="I5170" s="923" t="s">
        <v>941</v>
      </c>
    </row>
    <row r="5171" spans="1:9">
      <c r="A5171" s="1151"/>
      <c r="B5171" s="922" t="s">
        <v>11211</v>
      </c>
      <c r="C5171" s="920" t="s">
        <v>11212</v>
      </c>
      <c r="D5171" s="923" t="s">
        <v>11213</v>
      </c>
      <c r="E5171" s="920" t="s">
        <v>17096</v>
      </c>
      <c r="F5171" s="921">
        <v>3</v>
      </c>
      <c r="G5171" s="920" t="s">
        <v>26859</v>
      </c>
      <c r="H5171" s="922" t="s">
        <v>4812</v>
      </c>
      <c r="I5171" s="923" t="s">
        <v>941</v>
      </c>
    </row>
    <row r="5172" spans="1:9">
      <c r="A5172" s="1151"/>
      <c r="B5172" s="922" t="s">
        <v>6773</v>
      </c>
      <c r="C5172" s="920" t="s">
        <v>6898</v>
      </c>
      <c r="D5172" s="923" t="s">
        <v>7009</v>
      </c>
      <c r="E5172" s="920" t="s">
        <v>7091</v>
      </c>
      <c r="F5172" s="921">
        <v>2</v>
      </c>
      <c r="G5172" s="920" t="s">
        <v>26859</v>
      </c>
      <c r="H5172" s="922" t="s">
        <v>1833</v>
      </c>
      <c r="I5172" s="923" t="s">
        <v>933</v>
      </c>
    </row>
    <row r="5173" spans="1:9">
      <c r="A5173" s="1151"/>
      <c r="B5173" s="922" t="s">
        <v>17093</v>
      </c>
      <c r="C5173" s="920" t="s">
        <v>17094</v>
      </c>
      <c r="D5173" s="923" t="s">
        <v>17095</v>
      </c>
      <c r="E5173" s="920"/>
      <c r="F5173" s="921">
        <v>1</v>
      </c>
      <c r="G5173" s="920" t="s">
        <v>26859</v>
      </c>
      <c r="H5173" s="922"/>
      <c r="I5173" s="923"/>
    </row>
    <row r="5174" spans="1:9">
      <c r="A5174" s="1151"/>
      <c r="B5174" s="922" t="s">
        <v>23981</v>
      </c>
      <c r="C5174" s="920" t="s">
        <v>23982</v>
      </c>
      <c r="D5174" s="923" t="s">
        <v>23983</v>
      </c>
      <c r="E5174" s="920"/>
      <c r="F5174" s="921">
        <v>1</v>
      </c>
      <c r="G5174" s="920" t="s">
        <v>26859</v>
      </c>
      <c r="H5174" s="922"/>
      <c r="I5174" s="923" t="s">
        <v>941</v>
      </c>
    </row>
    <row r="5175" spans="1:9">
      <c r="A5175" s="1151"/>
      <c r="B5175" s="922" t="s">
        <v>23978</v>
      </c>
      <c r="C5175" s="920" t="s">
        <v>23979</v>
      </c>
      <c r="D5175" s="923" t="s">
        <v>23980</v>
      </c>
      <c r="E5175" s="920"/>
      <c r="F5175" s="921">
        <v>0</v>
      </c>
      <c r="G5175" s="920" t="s">
        <v>26859</v>
      </c>
      <c r="H5175" s="922" t="s">
        <v>4812</v>
      </c>
      <c r="I5175" s="923" t="s">
        <v>941</v>
      </c>
    </row>
    <row r="5176" spans="1:9">
      <c r="A5176" s="1151"/>
      <c r="B5176" s="922" t="s">
        <v>15061</v>
      </c>
      <c r="C5176" s="920" t="s">
        <v>15062</v>
      </c>
      <c r="D5176" s="923" t="s">
        <v>28880</v>
      </c>
      <c r="E5176" s="920" t="s">
        <v>15063</v>
      </c>
      <c r="F5176" s="921">
        <v>0</v>
      </c>
      <c r="G5176" s="920" t="s">
        <v>26859</v>
      </c>
      <c r="H5176" s="922" t="s">
        <v>4812</v>
      </c>
      <c r="I5176" s="923" t="s">
        <v>941</v>
      </c>
    </row>
    <row r="5177" spans="1:9">
      <c r="A5177" s="1151"/>
      <c r="B5177" s="922" t="s">
        <v>6827</v>
      </c>
      <c r="C5177" s="920" t="s">
        <v>687</v>
      </c>
      <c r="D5177" s="923" t="s">
        <v>16684</v>
      </c>
      <c r="E5177" s="920" t="s">
        <v>23533</v>
      </c>
      <c r="F5177" s="921">
        <v>460</v>
      </c>
      <c r="G5177" s="920" t="s">
        <v>26877</v>
      </c>
      <c r="H5177" s="922" t="s">
        <v>14868</v>
      </c>
      <c r="I5177" s="923" t="s">
        <v>937</v>
      </c>
    </row>
    <row r="5178" spans="1:9">
      <c r="A5178" s="1151"/>
      <c r="B5178" s="922" t="s">
        <v>15280</v>
      </c>
      <c r="C5178" s="920" t="s">
        <v>15281</v>
      </c>
      <c r="D5178" s="923" t="s">
        <v>15282</v>
      </c>
      <c r="E5178" s="920" t="s">
        <v>24285</v>
      </c>
      <c r="F5178" s="921">
        <v>2</v>
      </c>
      <c r="G5178" s="920" t="s">
        <v>26859</v>
      </c>
      <c r="H5178" s="922" t="s">
        <v>1289</v>
      </c>
      <c r="I5178" s="923" t="s">
        <v>564</v>
      </c>
    </row>
    <row r="5179" spans="1:9">
      <c r="A5179" s="1151"/>
      <c r="B5179" s="922" t="s">
        <v>15109</v>
      </c>
      <c r="C5179" s="920" t="s">
        <v>15110</v>
      </c>
      <c r="D5179" s="923" t="s">
        <v>15111</v>
      </c>
      <c r="E5179" s="920"/>
      <c r="F5179" s="921">
        <v>1</v>
      </c>
      <c r="G5179" s="920" t="s">
        <v>26859</v>
      </c>
      <c r="H5179" s="922" t="s">
        <v>17104</v>
      </c>
      <c r="I5179" s="923" t="s">
        <v>941</v>
      </c>
    </row>
    <row r="5180" spans="1:9">
      <c r="A5180" s="1151"/>
      <c r="B5180" s="922" t="s">
        <v>15103</v>
      </c>
      <c r="C5180" s="920" t="s">
        <v>15104</v>
      </c>
      <c r="D5180" s="923" t="s">
        <v>15105</v>
      </c>
      <c r="E5180" s="920"/>
      <c r="F5180" s="921">
        <v>2</v>
      </c>
      <c r="G5180" s="920" t="s">
        <v>26859</v>
      </c>
      <c r="H5180" s="922"/>
      <c r="I5180" s="923" t="s">
        <v>10945</v>
      </c>
    </row>
    <row r="5181" spans="1:9">
      <c r="A5181" s="1151"/>
      <c r="B5181" s="922" t="s">
        <v>6793</v>
      </c>
      <c r="C5181" s="920" t="s">
        <v>6917</v>
      </c>
      <c r="D5181" s="923" t="s">
        <v>7019</v>
      </c>
      <c r="E5181" s="920" t="s">
        <v>7105</v>
      </c>
      <c r="F5181" s="921">
        <v>11</v>
      </c>
      <c r="G5181" s="920" t="s">
        <v>26859</v>
      </c>
      <c r="H5181" s="922" t="s">
        <v>16003</v>
      </c>
      <c r="I5181" s="923" t="s">
        <v>933</v>
      </c>
    </row>
    <row r="5182" spans="1:9">
      <c r="A5182" s="1151"/>
      <c r="B5182" s="922" t="s">
        <v>15755</v>
      </c>
      <c r="C5182" s="920" t="s">
        <v>15756</v>
      </c>
      <c r="D5182" s="923" t="s">
        <v>15757</v>
      </c>
      <c r="E5182" s="920" t="s">
        <v>24831</v>
      </c>
      <c r="F5182" s="921">
        <v>3</v>
      </c>
      <c r="G5182" s="920" t="s">
        <v>26859</v>
      </c>
      <c r="H5182" s="922" t="s">
        <v>5923</v>
      </c>
      <c r="I5182" s="923" t="s">
        <v>932</v>
      </c>
    </row>
    <row r="5183" spans="1:9">
      <c r="A5183" s="1151"/>
      <c r="B5183" s="922" t="s">
        <v>15058</v>
      </c>
      <c r="C5183" s="920" t="s">
        <v>15059</v>
      </c>
      <c r="D5183" s="923" t="s">
        <v>15060</v>
      </c>
      <c r="E5183" s="920"/>
      <c r="F5183" s="921">
        <v>1</v>
      </c>
      <c r="G5183" s="920" t="s">
        <v>26859</v>
      </c>
      <c r="H5183" s="922"/>
      <c r="I5183" s="923" t="s">
        <v>941</v>
      </c>
    </row>
    <row r="5184" spans="1:9">
      <c r="A5184" s="1151"/>
      <c r="B5184" s="922" t="s">
        <v>15496</v>
      </c>
      <c r="C5184" s="920" t="s">
        <v>1599</v>
      </c>
      <c r="D5184" s="923" t="s">
        <v>15497</v>
      </c>
      <c r="E5184" s="920"/>
      <c r="F5184" s="921">
        <v>0</v>
      </c>
      <c r="G5184" s="920" t="s">
        <v>26859</v>
      </c>
      <c r="H5184" s="922"/>
      <c r="I5184" s="923" t="s">
        <v>938</v>
      </c>
    </row>
    <row r="5185" spans="1:9">
      <c r="A5185" s="1151"/>
      <c r="B5185" s="922" t="s">
        <v>23529</v>
      </c>
      <c r="C5185" s="920" t="s">
        <v>14830</v>
      </c>
      <c r="D5185" s="923" t="s">
        <v>14831</v>
      </c>
      <c r="E5185" s="920" t="s">
        <v>23530</v>
      </c>
      <c r="F5185" s="921">
        <v>19</v>
      </c>
      <c r="G5185" s="920" t="s">
        <v>26877</v>
      </c>
      <c r="H5185" s="922" t="s">
        <v>23531</v>
      </c>
      <c r="I5185" s="923" t="s">
        <v>935</v>
      </c>
    </row>
    <row r="5186" spans="1:9">
      <c r="A5186" s="1151"/>
      <c r="B5186" s="922" t="s">
        <v>12222</v>
      </c>
      <c r="C5186" s="920" t="s">
        <v>687</v>
      </c>
      <c r="D5186" s="923" t="s">
        <v>12223</v>
      </c>
      <c r="E5186" s="920" t="s">
        <v>12224</v>
      </c>
      <c r="F5186" s="921">
        <v>57</v>
      </c>
      <c r="G5186" s="920" t="s">
        <v>26859</v>
      </c>
      <c r="H5186" s="922" t="s">
        <v>12143</v>
      </c>
      <c r="I5186" s="923" t="s">
        <v>1300</v>
      </c>
    </row>
    <row r="5187" spans="1:9">
      <c r="A5187" s="1151"/>
      <c r="B5187" s="922" t="s">
        <v>25266</v>
      </c>
      <c r="C5187" s="920" t="s">
        <v>6971</v>
      </c>
      <c r="D5187" s="923" t="s">
        <v>25267</v>
      </c>
      <c r="E5187" s="920" t="s">
        <v>25268</v>
      </c>
      <c r="F5187" s="921">
        <v>6</v>
      </c>
      <c r="G5187" s="920" t="s">
        <v>26859</v>
      </c>
      <c r="H5187" s="922" t="s">
        <v>563</v>
      </c>
      <c r="I5187" s="923" t="s">
        <v>1851</v>
      </c>
    </row>
    <row r="5188" spans="1:9">
      <c r="A5188" s="1151"/>
      <c r="B5188" s="922" t="s">
        <v>18996</v>
      </c>
      <c r="C5188" s="920" t="s">
        <v>18997</v>
      </c>
      <c r="D5188" s="923" t="s">
        <v>18998</v>
      </c>
      <c r="E5188" s="920"/>
      <c r="F5188" s="921">
        <v>3</v>
      </c>
      <c r="G5188" s="920" t="s">
        <v>26859</v>
      </c>
      <c r="H5188" s="922" t="s">
        <v>18999</v>
      </c>
      <c r="I5188" s="923" t="s">
        <v>564</v>
      </c>
    </row>
    <row r="5189" spans="1:9">
      <c r="A5189" s="1151"/>
      <c r="B5189" s="922" t="s">
        <v>24498</v>
      </c>
      <c r="C5189" s="920" t="s">
        <v>24499</v>
      </c>
      <c r="D5189" s="923" t="s">
        <v>24500</v>
      </c>
      <c r="E5189" s="920" t="s">
        <v>24501</v>
      </c>
      <c r="F5189" s="921">
        <v>2</v>
      </c>
      <c r="G5189" s="920" t="s">
        <v>26859</v>
      </c>
      <c r="H5189" s="922"/>
      <c r="I5189" s="923" t="s">
        <v>938</v>
      </c>
    </row>
    <row r="5190" spans="1:9">
      <c r="A5190" s="1151"/>
      <c r="B5190" s="922" t="s">
        <v>23966</v>
      </c>
      <c r="C5190" s="920" t="s">
        <v>23967</v>
      </c>
      <c r="D5190" s="923" t="s">
        <v>23968</v>
      </c>
      <c r="E5190" s="920"/>
      <c r="F5190" s="921">
        <v>1</v>
      </c>
      <c r="G5190" s="920" t="s">
        <v>26859</v>
      </c>
      <c r="H5190" s="922"/>
      <c r="I5190" s="923" t="s">
        <v>941</v>
      </c>
    </row>
    <row r="5191" spans="1:9">
      <c r="A5191" s="1151"/>
      <c r="B5191" s="922" t="s">
        <v>13373</v>
      </c>
      <c r="C5191" s="920" t="s">
        <v>13374</v>
      </c>
      <c r="D5191" s="923" t="s">
        <v>13375</v>
      </c>
      <c r="E5191" s="920" t="s">
        <v>13376</v>
      </c>
      <c r="F5191" s="921">
        <v>10</v>
      </c>
      <c r="G5191" s="920" t="s">
        <v>26859</v>
      </c>
      <c r="H5191" s="922" t="s">
        <v>21149</v>
      </c>
      <c r="I5191" s="923" t="s">
        <v>937</v>
      </c>
    </row>
    <row r="5192" spans="1:9" ht="27">
      <c r="A5192" s="1151"/>
      <c r="B5192" s="922" t="s">
        <v>7356</v>
      </c>
      <c r="C5192" s="920" t="s">
        <v>11199</v>
      </c>
      <c r="D5192" s="923" t="s">
        <v>11200</v>
      </c>
      <c r="E5192" s="920"/>
      <c r="F5192" s="921">
        <v>2</v>
      </c>
      <c r="G5192" s="920" t="s">
        <v>26859</v>
      </c>
      <c r="H5192" s="922" t="s">
        <v>4812</v>
      </c>
      <c r="I5192" s="923" t="s">
        <v>17086</v>
      </c>
    </row>
    <row r="5193" spans="1:9">
      <c r="A5193" s="1151"/>
      <c r="B5193" s="922" t="s">
        <v>23961</v>
      </c>
      <c r="C5193" s="920" t="s">
        <v>23962</v>
      </c>
      <c r="D5193" s="923" t="s">
        <v>23963</v>
      </c>
      <c r="E5193" s="920"/>
      <c r="F5193" s="921">
        <v>3</v>
      </c>
      <c r="G5193" s="920" t="s">
        <v>26859</v>
      </c>
      <c r="H5193" s="922"/>
      <c r="I5193" s="923" t="s">
        <v>17051</v>
      </c>
    </row>
    <row r="5194" spans="1:9">
      <c r="A5194" s="1151"/>
      <c r="B5194" s="922" t="s">
        <v>6771</v>
      </c>
      <c r="C5194" s="920" t="s">
        <v>6896</v>
      </c>
      <c r="D5194" s="923" t="s">
        <v>17085</v>
      </c>
      <c r="E5194" s="920" t="s">
        <v>7089</v>
      </c>
      <c r="F5194" s="921">
        <v>4</v>
      </c>
      <c r="G5194" s="920" t="s">
        <v>26859</v>
      </c>
      <c r="H5194" s="922" t="s">
        <v>13803</v>
      </c>
      <c r="I5194" s="923" t="s">
        <v>941</v>
      </c>
    </row>
    <row r="5195" spans="1:9">
      <c r="A5195" s="1151"/>
      <c r="B5195" s="922" t="s">
        <v>2273</v>
      </c>
      <c r="C5195" s="920" t="s">
        <v>15052</v>
      </c>
      <c r="D5195" s="923" t="s">
        <v>15053</v>
      </c>
      <c r="E5195" s="920"/>
      <c r="F5195" s="921">
        <v>1</v>
      </c>
      <c r="G5195" s="920" t="s">
        <v>26859</v>
      </c>
      <c r="H5195" s="922"/>
      <c r="I5195" s="923" t="s">
        <v>941</v>
      </c>
    </row>
    <row r="5196" spans="1:9">
      <c r="A5196" s="1151"/>
      <c r="B5196" s="922" t="s">
        <v>13800</v>
      </c>
      <c r="C5196" s="920" t="s">
        <v>13801</v>
      </c>
      <c r="D5196" s="923" t="s">
        <v>13802</v>
      </c>
      <c r="E5196" s="920" t="s">
        <v>21723</v>
      </c>
      <c r="F5196" s="921">
        <v>11</v>
      </c>
      <c r="G5196" s="920" t="s">
        <v>26859</v>
      </c>
      <c r="H5196" s="922" t="s">
        <v>21724</v>
      </c>
      <c r="I5196" s="923" t="s">
        <v>938</v>
      </c>
    </row>
    <row r="5197" spans="1:9">
      <c r="A5197" s="1151"/>
      <c r="B5197" s="922" t="s">
        <v>11071</v>
      </c>
      <c r="C5197" s="920" t="s">
        <v>3281</v>
      </c>
      <c r="D5197" s="923" t="s">
        <v>11072</v>
      </c>
      <c r="E5197" s="920" t="s">
        <v>11073</v>
      </c>
      <c r="F5197" s="921">
        <v>4</v>
      </c>
      <c r="G5197" s="920" t="s">
        <v>26859</v>
      </c>
      <c r="H5197" s="922"/>
      <c r="I5197" s="923" t="s">
        <v>938</v>
      </c>
    </row>
    <row r="5198" spans="1:9" ht="40.5">
      <c r="A5198" s="1151"/>
      <c r="B5198" s="922" t="s">
        <v>14575</v>
      </c>
      <c r="C5198" s="920" t="s">
        <v>14576</v>
      </c>
      <c r="D5198" s="923" t="s">
        <v>14577</v>
      </c>
      <c r="E5198" s="920" t="s">
        <v>14578</v>
      </c>
      <c r="F5198" s="921">
        <v>6</v>
      </c>
      <c r="G5198" s="920" t="s">
        <v>26859</v>
      </c>
      <c r="H5198" s="922"/>
      <c r="I5198" s="923" t="s">
        <v>22956</v>
      </c>
    </row>
    <row r="5199" spans="1:9" ht="40.5">
      <c r="A5199" s="1151"/>
      <c r="B5199" s="922" t="s">
        <v>14572</v>
      </c>
      <c r="C5199" s="920" t="s">
        <v>14573</v>
      </c>
      <c r="D5199" s="923" t="s">
        <v>28881</v>
      </c>
      <c r="E5199" s="920" t="s">
        <v>14574</v>
      </c>
      <c r="F5199" s="921">
        <v>10</v>
      </c>
      <c r="G5199" s="920" t="s">
        <v>26859</v>
      </c>
      <c r="H5199" s="922"/>
      <c r="I5199" s="923" t="s">
        <v>22955</v>
      </c>
    </row>
    <row r="5200" spans="1:9" ht="27">
      <c r="A5200" s="1151"/>
      <c r="B5200" s="922" t="s">
        <v>17044</v>
      </c>
      <c r="C5200" s="920" t="s">
        <v>17045</v>
      </c>
      <c r="D5200" s="923" t="s">
        <v>17046</v>
      </c>
      <c r="E5200" s="920" t="s">
        <v>17047</v>
      </c>
      <c r="F5200" s="921">
        <v>1</v>
      </c>
      <c r="G5200" s="920" t="s">
        <v>26859</v>
      </c>
      <c r="H5200" s="922" t="s">
        <v>17048</v>
      </c>
      <c r="I5200" s="923" t="s">
        <v>11218</v>
      </c>
    </row>
    <row r="5201" spans="1:9">
      <c r="A5201" s="1151"/>
      <c r="B5201" s="922" t="s">
        <v>14569</v>
      </c>
      <c r="C5201" s="920" t="s">
        <v>14570</v>
      </c>
      <c r="D5201" s="923" t="s">
        <v>28882</v>
      </c>
      <c r="E5201" s="920" t="s">
        <v>14571</v>
      </c>
      <c r="F5201" s="921">
        <v>13</v>
      </c>
      <c r="G5201" s="920" t="s">
        <v>26859</v>
      </c>
      <c r="H5201" s="922" t="s">
        <v>4735</v>
      </c>
      <c r="I5201" s="923" t="s">
        <v>938</v>
      </c>
    </row>
    <row r="5202" spans="1:9">
      <c r="A5202" s="1151"/>
      <c r="B5202" s="922" t="s">
        <v>17039</v>
      </c>
      <c r="C5202" s="920" t="s">
        <v>11187</v>
      </c>
      <c r="D5202" s="923" t="s">
        <v>17040</v>
      </c>
      <c r="E5202" s="920"/>
      <c r="F5202" s="921">
        <v>1</v>
      </c>
      <c r="G5202" s="920" t="s">
        <v>26859</v>
      </c>
      <c r="H5202" s="922" t="s">
        <v>17041</v>
      </c>
      <c r="I5202" s="923" t="s">
        <v>941</v>
      </c>
    </row>
    <row r="5203" spans="1:9">
      <c r="A5203" s="1151"/>
      <c r="B5203" s="922" t="s">
        <v>10960</v>
      </c>
      <c r="C5203" s="920" t="s">
        <v>2124</v>
      </c>
      <c r="D5203" s="923" t="s">
        <v>16597</v>
      </c>
      <c r="E5203" s="920" t="s">
        <v>10961</v>
      </c>
      <c r="F5203" s="921">
        <v>8</v>
      </c>
      <c r="G5203" s="920" t="s">
        <v>26859</v>
      </c>
      <c r="H5203" s="922" t="s">
        <v>5901</v>
      </c>
      <c r="I5203" s="923" t="s">
        <v>941</v>
      </c>
    </row>
    <row r="5204" spans="1:9">
      <c r="A5204" s="1151"/>
      <c r="B5204" s="922" t="s">
        <v>6805</v>
      </c>
      <c r="C5204" s="920" t="s">
        <v>6926</v>
      </c>
      <c r="D5204" s="923" t="s">
        <v>7029</v>
      </c>
      <c r="E5204" s="920" t="s">
        <v>10959</v>
      </c>
      <c r="F5204" s="921">
        <v>8</v>
      </c>
      <c r="G5204" s="920" t="s">
        <v>26859</v>
      </c>
      <c r="H5204" s="922" t="s">
        <v>5901</v>
      </c>
      <c r="I5204" s="923" t="s">
        <v>941</v>
      </c>
    </row>
    <row r="5205" spans="1:9" ht="27">
      <c r="A5205" s="1151"/>
      <c r="B5205" s="922" t="s">
        <v>10955</v>
      </c>
      <c r="C5205" s="920" t="s">
        <v>10956</v>
      </c>
      <c r="D5205" s="923" t="s">
        <v>10957</v>
      </c>
      <c r="E5205" s="920" t="s">
        <v>17035</v>
      </c>
      <c r="F5205" s="921">
        <v>5</v>
      </c>
      <c r="G5205" s="920" t="s">
        <v>26859</v>
      </c>
      <c r="H5205" s="922" t="s">
        <v>4812</v>
      </c>
      <c r="I5205" s="923" t="s">
        <v>16531</v>
      </c>
    </row>
    <row r="5206" spans="1:9">
      <c r="A5206" s="1151"/>
      <c r="B5206" s="922" t="s">
        <v>6821</v>
      </c>
      <c r="C5206" s="920" t="s">
        <v>6938</v>
      </c>
      <c r="D5206" s="923" t="s">
        <v>7040</v>
      </c>
      <c r="E5206" s="920"/>
      <c r="F5206" s="921">
        <v>2</v>
      </c>
      <c r="G5206" s="920" t="s">
        <v>26859</v>
      </c>
      <c r="H5206" s="922"/>
      <c r="I5206" s="923" t="s">
        <v>10945</v>
      </c>
    </row>
    <row r="5207" spans="1:9">
      <c r="A5207" s="1151"/>
      <c r="B5207" s="922" t="s">
        <v>17031</v>
      </c>
      <c r="C5207" s="920" t="s">
        <v>17032</v>
      </c>
      <c r="D5207" s="923" t="s">
        <v>17033</v>
      </c>
      <c r="E5207" s="920" t="s">
        <v>17034</v>
      </c>
      <c r="F5207" s="921">
        <v>3</v>
      </c>
      <c r="G5207" s="920" t="s">
        <v>26859</v>
      </c>
      <c r="H5207" s="922" t="s">
        <v>5901</v>
      </c>
      <c r="I5207" s="923" t="s">
        <v>941</v>
      </c>
    </row>
    <row r="5208" spans="1:9">
      <c r="A5208" s="1151"/>
      <c r="B5208" s="922" t="s">
        <v>15142</v>
      </c>
      <c r="C5208" s="920" t="s">
        <v>15143</v>
      </c>
      <c r="D5208" s="923" t="s">
        <v>15144</v>
      </c>
      <c r="E5208" s="920"/>
      <c r="F5208" s="921">
        <v>0</v>
      </c>
      <c r="G5208" s="920" t="s">
        <v>26859</v>
      </c>
      <c r="H5208" s="922" t="s">
        <v>17104</v>
      </c>
      <c r="I5208" s="923" t="s">
        <v>10945</v>
      </c>
    </row>
    <row r="5209" spans="1:9">
      <c r="A5209" s="1151"/>
      <c r="B5209" s="922" t="s">
        <v>15097</v>
      </c>
      <c r="C5209" s="920" t="s">
        <v>15098</v>
      </c>
      <c r="D5209" s="923" t="s">
        <v>15099</v>
      </c>
      <c r="E5209" s="920"/>
      <c r="F5209" s="921">
        <v>1</v>
      </c>
      <c r="G5209" s="920" t="s">
        <v>26859</v>
      </c>
      <c r="H5209" s="922" t="s">
        <v>5173</v>
      </c>
      <c r="I5209" s="923" t="s">
        <v>10945</v>
      </c>
    </row>
    <row r="5210" spans="1:9">
      <c r="A5210" s="1151"/>
      <c r="B5210" s="922" t="s">
        <v>23944</v>
      </c>
      <c r="C5210" s="920" t="s">
        <v>23945</v>
      </c>
      <c r="D5210" s="923" t="s">
        <v>23946</v>
      </c>
      <c r="E5210" s="920"/>
      <c r="F5210" s="921">
        <v>0</v>
      </c>
      <c r="G5210" s="920" t="s">
        <v>26859</v>
      </c>
      <c r="H5210" s="922" t="s">
        <v>17104</v>
      </c>
      <c r="I5210" s="923" t="s">
        <v>941</v>
      </c>
    </row>
    <row r="5211" spans="1:9">
      <c r="A5211" s="1151"/>
      <c r="B5211" s="922" t="s">
        <v>15452</v>
      </c>
      <c r="C5211" s="920" t="s">
        <v>15453</v>
      </c>
      <c r="D5211" s="923" t="s">
        <v>15454</v>
      </c>
      <c r="E5211" s="920" t="s">
        <v>15455</v>
      </c>
      <c r="F5211" s="921">
        <v>0</v>
      </c>
      <c r="G5211" s="920" t="s">
        <v>26859</v>
      </c>
      <c r="H5211" s="922" t="s">
        <v>15644</v>
      </c>
      <c r="I5211" s="923" t="s">
        <v>938</v>
      </c>
    </row>
    <row r="5212" spans="1:9">
      <c r="A5212" s="1151"/>
      <c r="B5212" s="922" t="s">
        <v>6782</v>
      </c>
      <c r="C5212" s="920" t="s">
        <v>6907</v>
      </c>
      <c r="D5212" s="923" t="s">
        <v>7012</v>
      </c>
      <c r="E5212" s="920" t="s">
        <v>7098</v>
      </c>
      <c r="F5212" s="921">
        <v>12</v>
      </c>
      <c r="G5212" s="920" t="s">
        <v>26859</v>
      </c>
      <c r="H5212" s="922" t="s">
        <v>4735</v>
      </c>
      <c r="I5212" s="923" t="s">
        <v>938</v>
      </c>
    </row>
    <row r="5213" spans="1:9">
      <c r="A5213" s="1151"/>
      <c r="B5213" s="922" t="s">
        <v>4925</v>
      </c>
      <c r="C5213" s="920" t="s">
        <v>13249</v>
      </c>
      <c r="D5213" s="923" t="s">
        <v>17005</v>
      </c>
      <c r="E5213" s="920" t="s">
        <v>17006</v>
      </c>
      <c r="F5213" s="921">
        <v>1</v>
      </c>
      <c r="G5213" s="920" t="s">
        <v>26859</v>
      </c>
      <c r="H5213" s="922"/>
      <c r="I5213" s="923"/>
    </row>
    <row r="5214" spans="1:9" ht="40.5">
      <c r="A5214" s="1151"/>
      <c r="B5214" s="922" t="s">
        <v>6797</v>
      </c>
      <c r="C5214" s="920" t="s">
        <v>11370</v>
      </c>
      <c r="D5214" s="923" t="s">
        <v>7023</v>
      </c>
      <c r="E5214" s="920" t="s">
        <v>7109</v>
      </c>
      <c r="F5214" s="921">
        <v>22</v>
      </c>
      <c r="G5214" s="920" t="s">
        <v>26859</v>
      </c>
      <c r="H5214" s="922" t="s">
        <v>27255</v>
      </c>
      <c r="I5214" s="923" t="s">
        <v>27256</v>
      </c>
    </row>
    <row r="5215" spans="1:9">
      <c r="A5215" s="1151"/>
      <c r="B5215" s="922" t="s">
        <v>6828</v>
      </c>
      <c r="C5215" s="920" t="s">
        <v>6943</v>
      </c>
      <c r="D5215" s="923" t="s">
        <v>7043</v>
      </c>
      <c r="E5215" s="920" t="s">
        <v>7134</v>
      </c>
      <c r="F5215" s="921">
        <v>14</v>
      </c>
      <c r="G5215" s="920" t="s">
        <v>26877</v>
      </c>
      <c r="H5215" s="922" t="s">
        <v>14892</v>
      </c>
      <c r="I5215" s="923" t="s">
        <v>935</v>
      </c>
    </row>
    <row r="5216" spans="1:9">
      <c r="A5216" s="1151"/>
      <c r="B5216" s="922" t="s">
        <v>25576</v>
      </c>
      <c r="C5216" s="920" t="s">
        <v>25577</v>
      </c>
      <c r="D5216" s="923" t="s">
        <v>25578</v>
      </c>
      <c r="E5216" s="920"/>
      <c r="F5216" s="921">
        <v>1</v>
      </c>
      <c r="G5216" s="920" t="s">
        <v>26859</v>
      </c>
      <c r="H5216" s="922"/>
      <c r="I5216" s="923" t="s">
        <v>938</v>
      </c>
    </row>
    <row r="5217" spans="1:9">
      <c r="A5217" s="1151"/>
      <c r="B5217" s="922" t="s">
        <v>15415</v>
      </c>
      <c r="C5217" s="920" t="s">
        <v>15416</v>
      </c>
      <c r="D5217" s="923" t="s">
        <v>15417</v>
      </c>
      <c r="E5217" s="920" t="s">
        <v>15418</v>
      </c>
      <c r="F5217" s="921">
        <v>1</v>
      </c>
      <c r="G5217" s="920" t="s">
        <v>26859</v>
      </c>
      <c r="H5217" s="922"/>
      <c r="I5217" s="923" t="s">
        <v>938</v>
      </c>
    </row>
    <row r="5218" spans="1:9">
      <c r="A5218" s="1151"/>
      <c r="B5218" s="922" t="s">
        <v>25562</v>
      </c>
      <c r="C5218" s="920" t="s">
        <v>25563</v>
      </c>
      <c r="D5218" s="923" t="s">
        <v>25564</v>
      </c>
      <c r="E5218" s="920"/>
      <c r="F5218" s="921">
        <v>1</v>
      </c>
      <c r="G5218" s="920" t="s">
        <v>26859</v>
      </c>
      <c r="H5218" s="922" t="s">
        <v>7848</v>
      </c>
      <c r="I5218" s="923" t="s">
        <v>929</v>
      </c>
    </row>
    <row r="5219" spans="1:9">
      <c r="A5219" s="1151"/>
      <c r="B5219" s="922" t="s">
        <v>6863</v>
      </c>
      <c r="C5219" s="920" t="s">
        <v>6973</v>
      </c>
      <c r="D5219" s="923" t="s">
        <v>7068</v>
      </c>
      <c r="E5219" s="920"/>
      <c r="F5219" s="921">
        <v>0</v>
      </c>
      <c r="G5219" s="920" t="s">
        <v>26859</v>
      </c>
      <c r="H5219" s="922"/>
      <c r="I5219" s="923" t="s">
        <v>930</v>
      </c>
    </row>
    <row r="5220" spans="1:9">
      <c r="A5220" s="1151"/>
      <c r="B5220" s="922" t="s">
        <v>6788</v>
      </c>
      <c r="C5220" s="920" t="s">
        <v>6913</v>
      </c>
      <c r="D5220" s="923" t="s">
        <v>28883</v>
      </c>
      <c r="E5220" s="920" t="s">
        <v>22780</v>
      </c>
      <c r="F5220" s="921">
        <v>10</v>
      </c>
      <c r="G5220" s="920" t="s">
        <v>26859</v>
      </c>
      <c r="H5220" s="922"/>
      <c r="I5220" s="923" t="s">
        <v>13965</v>
      </c>
    </row>
    <row r="5221" spans="1:9">
      <c r="A5221" s="1151"/>
      <c r="B5221" s="922" t="s">
        <v>8108</v>
      </c>
      <c r="C5221" s="920" t="s">
        <v>10946</v>
      </c>
      <c r="D5221" s="923" t="s">
        <v>10947</v>
      </c>
      <c r="E5221" s="920"/>
      <c r="F5221" s="921">
        <v>1</v>
      </c>
      <c r="G5221" s="920" t="s">
        <v>26859</v>
      </c>
      <c r="H5221" s="922" t="s">
        <v>4812</v>
      </c>
      <c r="I5221" s="923" t="s">
        <v>10945</v>
      </c>
    </row>
    <row r="5222" spans="1:9">
      <c r="A5222" s="1151"/>
      <c r="B5222" s="922" t="s">
        <v>21401</v>
      </c>
      <c r="C5222" s="920" t="s">
        <v>21402</v>
      </c>
      <c r="D5222" s="923" t="s">
        <v>21403</v>
      </c>
      <c r="E5222" s="920" t="s">
        <v>21404</v>
      </c>
      <c r="F5222" s="921">
        <v>10</v>
      </c>
      <c r="G5222" s="920" t="s">
        <v>26859</v>
      </c>
      <c r="H5222" s="922" t="s">
        <v>21405</v>
      </c>
      <c r="I5222" s="923" t="s">
        <v>933</v>
      </c>
    </row>
    <row r="5223" spans="1:9">
      <c r="A5223" s="1151"/>
      <c r="B5223" s="922" t="s">
        <v>18649</v>
      </c>
      <c r="C5223" s="920" t="s">
        <v>18650</v>
      </c>
      <c r="D5223" s="923" t="s">
        <v>18651</v>
      </c>
      <c r="E5223" s="920" t="s">
        <v>18652</v>
      </c>
      <c r="F5223" s="921">
        <v>6</v>
      </c>
      <c r="G5223" s="920" t="s">
        <v>26859</v>
      </c>
      <c r="H5223" s="922" t="s">
        <v>18653</v>
      </c>
      <c r="I5223" s="923" t="s">
        <v>564</v>
      </c>
    </row>
    <row r="5224" spans="1:9">
      <c r="A5224" s="1151"/>
      <c r="B5224" s="922" t="s">
        <v>12074</v>
      </c>
      <c r="C5224" s="920" t="s">
        <v>4974</v>
      </c>
      <c r="D5224" s="923" t="s">
        <v>12075</v>
      </c>
      <c r="E5224" s="920" t="s">
        <v>18647</v>
      </c>
      <c r="F5224" s="921">
        <v>2</v>
      </c>
      <c r="G5224" s="920" t="s">
        <v>26859</v>
      </c>
      <c r="H5224" s="922" t="s">
        <v>1280</v>
      </c>
      <c r="I5224" s="923" t="s">
        <v>11205</v>
      </c>
    </row>
    <row r="5225" spans="1:9">
      <c r="A5225" s="1151"/>
      <c r="B5225" s="922" t="s">
        <v>25519</v>
      </c>
      <c r="C5225" s="920" t="s">
        <v>25520</v>
      </c>
      <c r="D5225" s="923" t="s">
        <v>25521</v>
      </c>
      <c r="E5225" s="920" t="s">
        <v>25522</v>
      </c>
      <c r="F5225" s="921">
        <v>1</v>
      </c>
      <c r="G5225" s="920" t="s">
        <v>26859</v>
      </c>
      <c r="H5225" s="922"/>
      <c r="I5225" s="923" t="s">
        <v>22914</v>
      </c>
    </row>
    <row r="5226" spans="1:9">
      <c r="A5226" s="1151"/>
      <c r="B5226" s="922" t="s">
        <v>13756</v>
      </c>
      <c r="C5226" s="920" t="s">
        <v>13757</v>
      </c>
      <c r="D5226" s="923" t="s">
        <v>13758</v>
      </c>
      <c r="E5226" s="920" t="s">
        <v>13759</v>
      </c>
      <c r="F5226" s="921">
        <v>2</v>
      </c>
      <c r="G5226" s="920" t="s">
        <v>26859</v>
      </c>
      <c r="H5226" s="922" t="s">
        <v>4735</v>
      </c>
      <c r="I5226" s="923" t="s">
        <v>13609</v>
      </c>
    </row>
    <row r="5227" spans="1:9">
      <c r="A5227" s="1151"/>
      <c r="B5227" s="922" t="s">
        <v>11320</v>
      </c>
      <c r="C5227" s="920" t="s">
        <v>5423</v>
      </c>
      <c r="D5227" s="923" t="s">
        <v>11321</v>
      </c>
      <c r="E5227" s="920" t="s">
        <v>11322</v>
      </c>
      <c r="F5227" s="921">
        <v>2</v>
      </c>
      <c r="G5227" s="920" t="s">
        <v>26859</v>
      </c>
      <c r="H5227" s="922"/>
      <c r="I5227" s="923" t="s">
        <v>930</v>
      </c>
    </row>
    <row r="5228" spans="1:9">
      <c r="A5228" s="1151"/>
      <c r="B5228" s="922" t="s">
        <v>10937</v>
      </c>
      <c r="C5228" s="920" t="s">
        <v>10938</v>
      </c>
      <c r="D5228" s="923" t="s">
        <v>10939</v>
      </c>
      <c r="E5228" s="920" t="s">
        <v>10940</v>
      </c>
      <c r="F5228" s="921">
        <v>28</v>
      </c>
      <c r="G5228" s="920" t="s">
        <v>26859</v>
      </c>
      <c r="H5228" s="922" t="s">
        <v>21676</v>
      </c>
      <c r="I5228" s="923" t="s">
        <v>935</v>
      </c>
    </row>
    <row r="5229" spans="1:9">
      <c r="A5229" s="1151"/>
      <c r="B5229" s="922" t="s">
        <v>11419</v>
      </c>
      <c r="C5229" s="920" t="s">
        <v>11420</v>
      </c>
      <c r="D5229" s="923" t="s">
        <v>11421</v>
      </c>
      <c r="E5229" s="920" t="s">
        <v>17397</v>
      </c>
      <c r="F5229" s="921">
        <v>43</v>
      </c>
      <c r="G5229" s="920" t="s">
        <v>26859</v>
      </c>
      <c r="H5229" s="922" t="s">
        <v>13492</v>
      </c>
      <c r="I5229" s="923" t="s">
        <v>933</v>
      </c>
    </row>
    <row r="5230" spans="1:9">
      <c r="A5230" s="1151"/>
      <c r="B5230" s="922" t="s">
        <v>6778</v>
      </c>
      <c r="C5230" s="920" t="s">
        <v>6903</v>
      </c>
      <c r="D5230" s="923" t="s">
        <v>7010</v>
      </c>
      <c r="E5230" s="920" t="s">
        <v>7094</v>
      </c>
      <c r="F5230" s="921">
        <v>8</v>
      </c>
      <c r="G5230" s="920" t="s">
        <v>26859</v>
      </c>
      <c r="H5230" s="922" t="s">
        <v>5901</v>
      </c>
      <c r="I5230" s="923" t="s">
        <v>941</v>
      </c>
    </row>
    <row r="5231" spans="1:9">
      <c r="A5231" s="1151"/>
      <c r="B5231" s="922" t="s">
        <v>6832</v>
      </c>
      <c r="C5231" s="920" t="s">
        <v>687</v>
      </c>
      <c r="D5231" s="923" t="s">
        <v>22184</v>
      </c>
      <c r="E5231" s="920" t="s">
        <v>7138</v>
      </c>
      <c r="F5231" s="921">
        <v>142</v>
      </c>
      <c r="G5231" s="920" t="s">
        <v>26859</v>
      </c>
      <c r="H5231" s="922" t="s">
        <v>22170</v>
      </c>
      <c r="I5231" s="923" t="s">
        <v>14077</v>
      </c>
    </row>
    <row r="5232" spans="1:9">
      <c r="A5232" s="1151"/>
      <c r="B5232" s="922" t="s">
        <v>6818</v>
      </c>
      <c r="C5232" s="920" t="s">
        <v>6936</v>
      </c>
      <c r="D5232" s="923" t="s">
        <v>7038</v>
      </c>
      <c r="E5232" s="920" t="s">
        <v>7123</v>
      </c>
      <c r="F5232" s="921">
        <v>62</v>
      </c>
      <c r="G5232" s="920" t="s">
        <v>26877</v>
      </c>
      <c r="H5232" s="922" t="s">
        <v>7172</v>
      </c>
      <c r="I5232" s="923" t="s">
        <v>937</v>
      </c>
    </row>
    <row r="5233" spans="1:9">
      <c r="A5233" s="1151"/>
      <c r="B5233" s="922" t="s">
        <v>14113</v>
      </c>
      <c r="C5233" s="920" t="s">
        <v>14114</v>
      </c>
      <c r="D5233" s="923" t="s">
        <v>14115</v>
      </c>
      <c r="E5233" s="920" t="s">
        <v>22180</v>
      </c>
      <c r="F5233" s="921">
        <v>4</v>
      </c>
      <c r="G5233" s="920" t="s">
        <v>26859</v>
      </c>
      <c r="H5233" s="922" t="s">
        <v>22181</v>
      </c>
      <c r="I5233" s="923" t="s">
        <v>935</v>
      </c>
    </row>
    <row r="5234" spans="1:9">
      <c r="A5234" s="1151"/>
      <c r="B5234" s="922" t="s">
        <v>6837</v>
      </c>
      <c r="C5234" s="920" t="s">
        <v>22944</v>
      </c>
      <c r="D5234" s="923" t="s">
        <v>7050</v>
      </c>
      <c r="E5234" s="920" t="s">
        <v>13741</v>
      </c>
      <c r="F5234" s="921">
        <v>19</v>
      </c>
      <c r="G5234" s="920" t="s">
        <v>26859</v>
      </c>
      <c r="H5234" s="922" t="s">
        <v>10205</v>
      </c>
      <c r="I5234" s="923" t="s">
        <v>938</v>
      </c>
    </row>
    <row r="5235" spans="1:9">
      <c r="A5235" s="1151"/>
      <c r="B5235" s="922" t="s">
        <v>6810</v>
      </c>
      <c r="C5235" s="920" t="s">
        <v>18530</v>
      </c>
      <c r="D5235" s="923" t="s">
        <v>7033</v>
      </c>
      <c r="E5235" s="920" t="s">
        <v>7118</v>
      </c>
      <c r="F5235" s="921">
        <v>6</v>
      </c>
      <c r="G5235" s="920" t="s">
        <v>26859</v>
      </c>
      <c r="H5235" s="922" t="s">
        <v>18531</v>
      </c>
      <c r="I5235" s="923" t="s">
        <v>935</v>
      </c>
    </row>
    <row r="5236" spans="1:9">
      <c r="A5236" s="1151"/>
      <c r="B5236" s="922" t="s">
        <v>14461</v>
      </c>
      <c r="C5236" s="920" t="s">
        <v>14462</v>
      </c>
      <c r="D5236" s="923" t="s">
        <v>14463</v>
      </c>
      <c r="E5236" s="920" t="s">
        <v>14464</v>
      </c>
      <c r="F5236" s="921">
        <v>348</v>
      </c>
      <c r="G5236" s="920" t="s">
        <v>26859</v>
      </c>
      <c r="H5236" s="922" t="s">
        <v>1278</v>
      </c>
      <c r="I5236" s="923" t="s">
        <v>12995</v>
      </c>
    </row>
    <row r="5237" spans="1:9">
      <c r="A5237" s="1151"/>
      <c r="B5237" s="922" t="s">
        <v>6839</v>
      </c>
      <c r="C5237" s="920" t="s">
        <v>4992</v>
      </c>
      <c r="D5237" s="923" t="s">
        <v>10704</v>
      </c>
      <c r="E5237" s="920" t="s">
        <v>7142</v>
      </c>
      <c r="F5237" s="921">
        <v>12</v>
      </c>
      <c r="G5237" s="920" t="s">
        <v>26859</v>
      </c>
      <c r="H5237" s="922" t="s">
        <v>24245</v>
      </c>
      <c r="I5237" s="923" t="s">
        <v>2525</v>
      </c>
    </row>
    <row r="5238" spans="1:9" ht="27">
      <c r="A5238" s="1151"/>
      <c r="B5238" s="922" t="s">
        <v>13734</v>
      </c>
      <c r="C5238" s="920" t="s">
        <v>13735</v>
      </c>
      <c r="D5238" s="923" t="s">
        <v>13736</v>
      </c>
      <c r="E5238" s="920" t="s">
        <v>13737</v>
      </c>
      <c r="F5238" s="921">
        <v>23</v>
      </c>
      <c r="G5238" s="920" t="s">
        <v>26859</v>
      </c>
      <c r="H5238" s="922"/>
      <c r="I5238" s="923" t="s">
        <v>21670</v>
      </c>
    </row>
    <row r="5239" spans="1:9">
      <c r="A5239" s="1151"/>
      <c r="B5239" s="922" t="s">
        <v>12010</v>
      </c>
      <c r="C5239" s="920" t="s">
        <v>12011</v>
      </c>
      <c r="D5239" s="923" t="s">
        <v>12012</v>
      </c>
      <c r="E5239" s="920"/>
      <c r="F5239" s="921">
        <v>3</v>
      </c>
      <c r="G5239" s="920" t="s">
        <v>26859</v>
      </c>
      <c r="H5239" s="922" t="s">
        <v>4715</v>
      </c>
      <c r="I5239" s="923" t="s">
        <v>937</v>
      </c>
    </row>
    <row r="5240" spans="1:9">
      <c r="A5240" s="1151"/>
      <c r="B5240" s="922" t="s">
        <v>22160</v>
      </c>
      <c r="C5240" s="920" t="s">
        <v>22161</v>
      </c>
      <c r="D5240" s="923" t="s">
        <v>22162</v>
      </c>
      <c r="E5240" s="920" t="s">
        <v>22163</v>
      </c>
      <c r="F5240" s="921">
        <v>3</v>
      </c>
      <c r="G5240" s="920" t="s">
        <v>26859</v>
      </c>
      <c r="H5240" s="922"/>
      <c r="I5240" s="923" t="s">
        <v>14077</v>
      </c>
    </row>
    <row r="5241" spans="1:9">
      <c r="A5241" s="1151"/>
      <c r="B5241" s="922" t="s">
        <v>13554</v>
      </c>
      <c r="C5241" s="920" t="s">
        <v>13555</v>
      </c>
      <c r="D5241" s="923" t="s">
        <v>13556</v>
      </c>
      <c r="E5241" s="920" t="s">
        <v>13557</v>
      </c>
      <c r="F5241" s="921">
        <v>5</v>
      </c>
      <c r="G5241" s="920" t="s">
        <v>26859</v>
      </c>
      <c r="H5241" s="922" t="s">
        <v>12006</v>
      </c>
      <c r="I5241" s="923" t="s">
        <v>564</v>
      </c>
    </row>
    <row r="5242" spans="1:9">
      <c r="A5242" s="1151"/>
      <c r="B5242" s="922" t="s">
        <v>16972</v>
      </c>
      <c r="C5242" s="920" t="s">
        <v>9645</v>
      </c>
      <c r="D5242" s="923" t="s">
        <v>16973</v>
      </c>
      <c r="E5242" s="920" t="s">
        <v>16974</v>
      </c>
      <c r="F5242" s="921">
        <v>8</v>
      </c>
      <c r="G5242" s="920" t="s">
        <v>26859</v>
      </c>
      <c r="H5242" s="922" t="s">
        <v>2173</v>
      </c>
      <c r="I5242" s="923" t="s">
        <v>935</v>
      </c>
    </row>
    <row r="5243" spans="1:9">
      <c r="A5243" s="1151"/>
      <c r="B5243" s="922" t="s">
        <v>14699</v>
      </c>
      <c r="C5243" s="920" t="s">
        <v>14700</v>
      </c>
      <c r="D5243" s="923" t="s">
        <v>18452</v>
      </c>
      <c r="E5243" s="920" t="s">
        <v>14701</v>
      </c>
      <c r="F5243" s="921">
        <v>14</v>
      </c>
      <c r="G5243" s="920" t="s">
        <v>26875</v>
      </c>
      <c r="H5243" s="922" t="s">
        <v>27257</v>
      </c>
      <c r="I5243" s="923" t="s">
        <v>932</v>
      </c>
    </row>
    <row r="5244" spans="1:9">
      <c r="A5244" s="1151"/>
      <c r="B5244" s="922" t="s">
        <v>13058</v>
      </c>
      <c r="C5244" s="920" t="s">
        <v>13059</v>
      </c>
      <c r="D5244" s="923" t="s">
        <v>16623</v>
      </c>
      <c r="E5244" s="920" t="s">
        <v>13060</v>
      </c>
      <c r="F5244" s="921">
        <v>19</v>
      </c>
      <c r="G5244" s="920" t="s">
        <v>26859</v>
      </c>
      <c r="H5244" s="922" t="s">
        <v>13061</v>
      </c>
      <c r="I5244" s="923" t="s">
        <v>937</v>
      </c>
    </row>
    <row r="5245" spans="1:9">
      <c r="A5245" s="1151"/>
      <c r="B5245" s="922" t="s">
        <v>21236</v>
      </c>
      <c r="C5245" s="920" t="s">
        <v>21237</v>
      </c>
      <c r="D5245" s="923" t="s">
        <v>21238</v>
      </c>
      <c r="E5245" s="920" t="s">
        <v>7127</v>
      </c>
      <c r="F5245" s="921">
        <v>473</v>
      </c>
      <c r="G5245" s="920" t="s">
        <v>26859</v>
      </c>
      <c r="H5245" s="922" t="s">
        <v>7173</v>
      </c>
      <c r="I5245" s="923" t="s">
        <v>936</v>
      </c>
    </row>
    <row r="5246" spans="1:9">
      <c r="A5246" s="1151"/>
      <c r="B5246" s="922" t="s">
        <v>6764</v>
      </c>
      <c r="C5246" s="920" t="s">
        <v>6890</v>
      </c>
      <c r="D5246" s="923" t="s">
        <v>7002</v>
      </c>
      <c r="E5246" s="920" t="s">
        <v>7082</v>
      </c>
      <c r="F5246" s="921">
        <v>39</v>
      </c>
      <c r="G5246" s="920" t="s">
        <v>26859</v>
      </c>
      <c r="H5246" s="922" t="s">
        <v>16538</v>
      </c>
      <c r="I5246" s="923" t="s">
        <v>564</v>
      </c>
    </row>
    <row r="5247" spans="1:9">
      <c r="A5247" s="1151"/>
      <c r="B5247" s="922" t="s">
        <v>14911</v>
      </c>
      <c r="C5247" s="920" t="s">
        <v>14912</v>
      </c>
      <c r="D5247" s="923" t="s">
        <v>14913</v>
      </c>
      <c r="E5247" s="920" t="s">
        <v>23509</v>
      </c>
      <c r="F5247" s="921">
        <v>8</v>
      </c>
      <c r="G5247" s="920" t="s">
        <v>26877</v>
      </c>
      <c r="H5247" s="922" t="s">
        <v>23761</v>
      </c>
      <c r="I5247" s="923" t="s">
        <v>935</v>
      </c>
    </row>
    <row r="5248" spans="1:9">
      <c r="A5248" s="1151"/>
      <c r="B5248" s="922" t="s">
        <v>6795</v>
      </c>
      <c r="C5248" s="920" t="s">
        <v>6919</v>
      </c>
      <c r="D5248" s="923" t="s">
        <v>7021</v>
      </c>
      <c r="E5248" s="920" t="s">
        <v>7107</v>
      </c>
      <c r="F5248" s="921">
        <v>13</v>
      </c>
      <c r="G5248" s="920" t="s">
        <v>26859</v>
      </c>
      <c r="H5248" s="922" t="s">
        <v>18337</v>
      </c>
      <c r="I5248" s="923" t="s">
        <v>564</v>
      </c>
    </row>
    <row r="5249" spans="1:9" ht="27">
      <c r="A5249" s="1151"/>
      <c r="B5249" s="922" t="s">
        <v>13603</v>
      </c>
      <c r="C5249" s="920" t="s">
        <v>7509</v>
      </c>
      <c r="D5249" s="923" t="s">
        <v>13604</v>
      </c>
      <c r="E5249" s="920" t="s">
        <v>13605</v>
      </c>
      <c r="F5249" s="921">
        <v>27</v>
      </c>
      <c r="G5249" s="920" t="s">
        <v>26859</v>
      </c>
      <c r="H5249" s="922" t="s">
        <v>4809</v>
      </c>
      <c r="I5249" s="923" t="s">
        <v>11607</v>
      </c>
    </row>
    <row r="5250" spans="1:9">
      <c r="A5250" s="1151"/>
      <c r="B5250" s="922" t="s">
        <v>11300</v>
      </c>
      <c r="C5250" s="920" t="s">
        <v>11301</v>
      </c>
      <c r="D5250" s="923" t="s">
        <v>11302</v>
      </c>
      <c r="E5250" s="920" t="s">
        <v>11303</v>
      </c>
      <c r="F5250" s="921">
        <v>3</v>
      </c>
      <c r="G5250" s="920" t="s">
        <v>26859</v>
      </c>
      <c r="H5250" s="922"/>
      <c r="I5250" s="923" t="s">
        <v>930</v>
      </c>
    </row>
    <row r="5251" spans="1:9">
      <c r="A5251" s="1151"/>
      <c r="B5251" s="922" t="s">
        <v>6774</v>
      </c>
      <c r="C5251" s="920" t="s">
        <v>6899</v>
      </c>
      <c r="D5251" s="923" t="s">
        <v>21304</v>
      </c>
      <c r="E5251" s="920" t="s">
        <v>7092</v>
      </c>
      <c r="F5251" s="921">
        <v>3</v>
      </c>
      <c r="G5251" s="920" t="s">
        <v>26859</v>
      </c>
      <c r="H5251" s="922" t="s">
        <v>6735</v>
      </c>
      <c r="I5251" s="923" t="s">
        <v>933</v>
      </c>
    </row>
    <row r="5252" spans="1:9">
      <c r="A5252" s="1151"/>
      <c r="B5252" s="922" t="s">
        <v>22133</v>
      </c>
      <c r="C5252" s="920" t="s">
        <v>22134</v>
      </c>
      <c r="D5252" s="923" t="s">
        <v>22135</v>
      </c>
      <c r="E5252" s="920" t="s">
        <v>22136</v>
      </c>
      <c r="F5252" s="921">
        <v>166</v>
      </c>
      <c r="G5252" s="920" t="s">
        <v>26859</v>
      </c>
      <c r="H5252" s="922" t="s">
        <v>22138</v>
      </c>
      <c r="I5252" s="923" t="s">
        <v>939</v>
      </c>
    </row>
    <row r="5253" spans="1:9">
      <c r="A5253" s="1151"/>
      <c r="B5253" s="922" t="s">
        <v>6756</v>
      </c>
      <c r="C5253" s="920" t="s">
        <v>6885</v>
      </c>
      <c r="D5253" s="923" t="s">
        <v>11930</v>
      </c>
      <c r="E5253" s="920" t="s">
        <v>7076</v>
      </c>
      <c r="F5253" s="921">
        <v>30</v>
      </c>
      <c r="G5253" s="920" t="s">
        <v>26859</v>
      </c>
      <c r="H5253" s="922" t="s">
        <v>18315</v>
      </c>
      <c r="I5253" s="923" t="s">
        <v>932</v>
      </c>
    </row>
    <row r="5254" spans="1:9">
      <c r="A5254" s="1151"/>
      <c r="B5254" s="922" t="s">
        <v>6756</v>
      </c>
      <c r="C5254" s="920" t="s">
        <v>6885</v>
      </c>
      <c r="D5254" s="923" t="s">
        <v>11930</v>
      </c>
      <c r="E5254" s="920" t="s">
        <v>7076</v>
      </c>
      <c r="F5254" s="921">
        <v>30</v>
      </c>
      <c r="G5254" s="920" t="s">
        <v>26877</v>
      </c>
      <c r="H5254" s="922"/>
      <c r="I5254" s="923"/>
    </row>
    <row r="5255" spans="1:9" ht="27">
      <c r="A5255" s="1151"/>
      <c r="B5255" s="922" t="s">
        <v>6789</v>
      </c>
      <c r="C5255" s="920" t="s">
        <v>6914</v>
      </c>
      <c r="D5255" s="923" t="s">
        <v>22125</v>
      </c>
      <c r="E5255" s="920" t="s">
        <v>14093</v>
      </c>
      <c r="F5255" s="921">
        <v>5</v>
      </c>
      <c r="G5255" s="920" t="s">
        <v>26859</v>
      </c>
      <c r="H5255" s="922" t="s">
        <v>14094</v>
      </c>
      <c r="I5255" s="923" t="s">
        <v>13470</v>
      </c>
    </row>
    <row r="5256" spans="1:9" ht="27">
      <c r="A5256" s="1151"/>
      <c r="B5256" s="922" t="s">
        <v>23289</v>
      </c>
      <c r="C5256" s="920" t="s">
        <v>5590</v>
      </c>
      <c r="D5256" s="923" t="s">
        <v>23290</v>
      </c>
      <c r="E5256" s="920" t="s">
        <v>23291</v>
      </c>
      <c r="F5256" s="921">
        <v>12</v>
      </c>
      <c r="G5256" s="920" t="s">
        <v>26877</v>
      </c>
      <c r="H5256" s="922" t="s">
        <v>27258</v>
      </c>
      <c r="I5256" s="923" t="s">
        <v>933</v>
      </c>
    </row>
    <row r="5257" spans="1:9" ht="27">
      <c r="A5257" s="1151"/>
      <c r="B5257" s="922" t="s">
        <v>6838</v>
      </c>
      <c r="C5257" s="920" t="s">
        <v>6952</v>
      </c>
      <c r="D5257" s="923" t="s">
        <v>7051</v>
      </c>
      <c r="E5257" s="920" t="s">
        <v>7141</v>
      </c>
      <c r="F5257" s="921">
        <v>13</v>
      </c>
      <c r="G5257" s="920" t="s">
        <v>26859</v>
      </c>
      <c r="H5257" s="922" t="s">
        <v>4715</v>
      </c>
      <c r="I5257" s="923" t="s">
        <v>11638</v>
      </c>
    </row>
    <row r="5258" spans="1:9">
      <c r="A5258" s="1151"/>
      <c r="B5258" s="922" t="s">
        <v>6767</v>
      </c>
      <c r="C5258" s="920" t="s">
        <v>6892</v>
      </c>
      <c r="D5258" s="923" t="s">
        <v>7005</v>
      </c>
      <c r="E5258" s="920" t="s">
        <v>7085</v>
      </c>
      <c r="F5258" s="921">
        <v>3</v>
      </c>
      <c r="G5258" s="920" t="s">
        <v>26877</v>
      </c>
      <c r="H5258" s="922" t="s">
        <v>101</v>
      </c>
      <c r="I5258" s="923" t="s">
        <v>564</v>
      </c>
    </row>
    <row r="5259" spans="1:9">
      <c r="A5259" s="1151"/>
      <c r="B5259" s="922" t="s">
        <v>6796</v>
      </c>
      <c r="C5259" s="920" t="s">
        <v>1909</v>
      </c>
      <c r="D5259" s="923" t="s">
        <v>7022</v>
      </c>
      <c r="E5259" s="920" t="s">
        <v>7108</v>
      </c>
      <c r="F5259" s="921">
        <v>5</v>
      </c>
      <c r="G5259" s="920" t="s">
        <v>26859</v>
      </c>
      <c r="H5259" s="922" t="s">
        <v>4776</v>
      </c>
      <c r="I5259" s="923" t="s">
        <v>937</v>
      </c>
    </row>
    <row r="5260" spans="1:9">
      <c r="A5260" s="1151"/>
      <c r="B5260" s="922" t="s">
        <v>6847</v>
      </c>
      <c r="C5260" s="920" t="s">
        <v>21521</v>
      </c>
      <c r="D5260" s="923" t="s">
        <v>21522</v>
      </c>
      <c r="E5260" s="920" t="s">
        <v>21523</v>
      </c>
      <c r="F5260" s="921">
        <v>34</v>
      </c>
      <c r="G5260" s="920" t="s">
        <v>26859</v>
      </c>
      <c r="H5260" s="922" t="s">
        <v>4809</v>
      </c>
      <c r="I5260" s="923" t="s">
        <v>935</v>
      </c>
    </row>
    <row r="5261" spans="1:9">
      <c r="A5261" s="1151"/>
      <c r="B5261" s="922" t="s">
        <v>22115</v>
      </c>
      <c r="C5261" s="920" t="s">
        <v>5517</v>
      </c>
      <c r="D5261" s="923" t="s">
        <v>22116</v>
      </c>
      <c r="E5261" s="920" t="s">
        <v>22117</v>
      </c>
      <c r="F5261" s="921">
        <v>14</v>
      </c>
      <c r="G5261" s="920" t="s">
        <v>26859</v>
      </c>
      <c r="H5261" s="922" t="s">
        <v>2505</v>
      </c>
      <c r="I5261" s="923" t="s">
        <v>935</v>
      </c>
    </row>
    <row r="5262" spans="1:9">
      <c r="A5262" s="1151"/>
      <c r="B5262" s="922" t="s">
        <v>20948</v>
      </c>
      <c r="C5262" s="920" t="s">
        <v>1579</v>
      </c>
      <c r="D5262" s="923" t="s">
        <v>13284</v>
      </c>
      <c r="E5262" s="920" t="s">
        <v>13285</v>
      </c>
      <c r="F5262" s="921">
        <v>5</v>
      </c>
      <c r="G5262" s="920" t="s">
        <v>26859</v>
      </c>
      <c r="H5262" s="922" t="s">
        <v>8962</v>
      </c>
      <c r="I5262" s="923" t="s">
        <v>937</v>
      </c>
    </row>
    <row r="5263" spans="1:9">
      <c r="A5263" s="1151"/>
      <c r="B5263" s="922" t="s">
        <v>6776</v>
      </c>
      <c r="C5263" s="920" t="s">
        <v>6901</v>
      </c>
      <c r="D5263" s="923" t="s">
        <v>11298</v>
      </c>
      <c r="E5263" s="920" t="s">
        <v>7093</v>
      </c>
      <c r="F5263" s="921">
        <v>14</v>
      </c>
      <c r="G5263" s="920" t="s">
        <v>26859</v>
      </c>
      <c r="H5263" s="922" t="s">
        <v>2510</v>
      </c>
      <c r="I5263" s="923" t="s">
        <v>933</v>
      </c>
    </row>
    <row r="5264" spans="1:9">
      <c r="A5264" s="1151"/>
      <c r="B5264" s="922" t="s">
        <v>6776</v>
      </c>
      <c r="C5264" s="920" t="s">
        <v>6901</v>
      </c>
      <c r="D5264" s="923" t="s">
        <v>11298</v>
      </c>
      <c r="E5264" s="920" t="s">
        <v>7093</v>
      </c>
      <c r="F5264" s="921">
        <v>14</v>
      </c>
      <c r="G5264" s="920" t="s">
        <v>26877</v>
      </c>
      <c r="H5264" s="922" t="s">
        <v>14753</v>
      </c>
      <c r="I5264" s="923" t="s">
        <v>933</v>
      </c>
    </row>
    <row r="5265" spans="1:9">
      <c r="A5265" s="1151"/>
      <c r="B5265" s="922" t="s">
        <v>11875</v>
      </c>
      <c r="C5265" s="920" t="s">
        <v>11876</v>
      </c>
      <c r="D5265" s="923" t="s">
        <v>11877</v>
      </c>
      <c r="E5265" s="920" t="s">
        <v>11878</v>
      </c>
      <c r="F5265" s="921">
        <v>10</v>
      </c>
      <c r="G5265" s="920" t="s">
        <v>26859</v>
      </c>
      <c r="H5265" s="922" t="s">
        <v>18228</v>
      </c>
      <c r="I5265" s="923" t="s">
        <v>937</v>
      </c>
    </row>
    <row r="5266" spans="1:9">
      <c r="A5266" s="1151"/>
      <c r="B5266" s="922" t="s">
        <v>20940</v>
      </c>
      <c r="C5266" s="920" t="s">
        <v>20941</v>
      </c>
      <c r="D5266" s="923" t="s">
        <v>20942</v>
      </c>
      <c r="E5266" s="920" t="s">
        <v>20943</v>
      </c>
      <c r="F5266" s="921">
        <v>15</v>
      </c>
      <c r="G5266" s="920" t="s">
        <v>26859</v>
      </c>
      <c r="H5266" s="922" t="s">
        <v>20944</v>
      </c>
      <c r="I5266" s="923" t="s">
        <v>937</v>
      </c>
    </row>
    <row r="5267" spans="1:9">
      <c r="A5267" s="1151"/>
      <c r="B5267" s="922" t="s">
        <v>23494</v>
      </c>
      <c r="C5267" s="920" t="s">
        <v>23495</v>
      </c>
      <c r="D5267" s="923" t="s">
        <v>23496</v>
      </c>
      <c r="E5267" s="920" t="s">
        <v>23497</v>
      </c>
      <c r="F5267" s="921">
        <v>5</v>
      </c>
      <c r="G5267" s="920" t="s">
        <v>26877</v>
      </c>
      <c r="H5267" s="922" t="s">
        <v>4804</v>
      </c>
      <c r="I5267" s="923" t="s">
        <v>14077</v>
      </c>
    </row>
    <row r="5268" spans="1:9">
      <c r="A5268" s="1151"/>
      <c r="B5268" s="922" t="s">
        <v>14448</v>
      </c>
      <c r="C5268" s="920" t="s">
        <v>14449</v>
      </c>
      <c r="D5268" s="923" t="s">
        <v>14450</v>
      </c>
      <c r="E5268" s="920" t="s">
        <v>14451</v>
      </c>
      <c r="F5268" s="921">
        <v>5</v>
      </c>
      <c r="G5268" s="920" t="s">
        <v>26859</v>
      </c>
      <c r="H5268" s="922" t="s">
        <v>22760</v>
      </c>
      <c r="I5268" s="923" t="s">
        <v>11287</v>
      </c>
    </row>
    <row r="5269" spans="1:9">
      <c r="A5269" s="1151"/>
      <c r="B5269" s="922" t="s">
        <v>15741</v>
      </c>
      <c r="C5269" s="920" t="s">
        <v>15742</v>
      </c>
      <c r="D5269" s="923" t="s">
        <v>16708</v>
      </c>
      <c r="E5269" s="920" t="s">
        <v>15743</v>
      </c>
      <c r="F5269" s="921">
        <v>27</v>
      </c>
      <c r="G5269" s="920" t="s">
        <v>26859</v>
      </c>
      <c r="H5269" s="922" t="s">
        <v>14176</v>
      </c>
      <c r="I5269" s="923" t="s">
        <v>932</v>
      </c>
    </row>
    <row r="5270" spans="1:9">
      <c r="A5270" s="1151"/>
      <c r="B5270" s="922" t="s">
        <v>18139</v>
      </c>
      <c r="C5270" s="920" t="s">
        <v>18140</v>
      </c>
      <c r="D5270" s="923" t="s">
        <v>18141</v>
      </c>
      <c r="E5270" s="920" t="s">
        <v>18142</v>
      </c>
      <c r="F5270" s="921">
        <v>3</v>
      </c>
      <c r="G5270" s="920" t="s">
        <v>26859</v>
      </c>
      <c r="H5270" s="922" t="s">
        <v>18143</v>
      </c>
      <c r="I5270" s="923" t="s">
        <v>931</v>
      </c>
    </row>
    <row r="5271" spans="1:9">
      <c r="A5271" s="1151"/>
      <c r="B5271" s="922" t="s">
        <v>6768</v>
      </c>
      <c r="C5271" s="920" t="s">
        <v>6893</v>
      </c>
      <c r="D5271" s="923" t="s">
        <v>7006</v>
      </c>
      <c r="E5271" s="920" t="s">
        <v>7086</v>
      </c>
      <c r="F5271" s="921">
        <v>0</v>
      </c>
      <c r="G5271" s="920" t="s">
        <v>26859</v>
      </c>
      <c r="H5271" s="922" t="s">
        <v>891</v>
      </c>
      <c r="I5271" s="923" t="s">
        <v>17621</v>
      </c>
    </row>
    <row r="5272" spans="1:9">
      <c r="A5272" s="1151"/>
      <c r="B5272" s="922" t="s">
        <v>3010</v>
      </c>
      <c r="C5272" s="920" t="s">
        <v>6975</v>
      </c>
      <c r="D5272" s="923" t="s">
        <v>7069</v>
      </c>
      <c r="E5272" s="920" t="s">
        <v>7159</v>
      </c>
      <c r="F5272" s="921">
        <v>34</v>
      </c>
      <c r="G5272" s="920" t="s">
        <v>26877</v>
      </c>
      <c r="H5272" s="922" t="s">
        <v>23492</v>
      </c>
      <c r="I5272" s="923" t="s">
        <v>11205</v>
      </c>
    </row>
    <row r="5273" spans="1:9">
      <c r="A5273" s="1151"/>
      <c r="B5273" s="922" t="s">
        <v>21430</v>
      </c>
      <c r="C5273" s="920" t="s">
        <v>687</v>
      </c>
      <c r="D5273" s="923" t="s">
        <v>21431</v>
      </c>
      <c r="E5273" s="920" t="s">
        <v>21432</v>
      </c>
      <c r="F5273" s="921">
        <v>16</v>
      </c>
      <c r="G5273" s="920" t="s">
        <v>26859</v>
      </c>
      <c r="H5273" s="922" t="s">
        <v>21433</v>
      </c>
      <c r="I5273" s="923" t="s">
        <v>933</v>
      </c>
    </row>
    <row r="5274" spans="1:9">
      <c r="A5274" s="1151"/>
      <c r="B5274" s="922" t="s">
        <v>6842</v>
      </c>
      <c r="C5274" s="920" t="s">
        <v>6954</v>
      </c>
      <c r="D5274" s="923" t="s">
        <v>7054</v>
      </c>
      <c r="E5274" s="920" t="s">
        <v>7145</v>
      </c>
      <c r="F5274" s="921">
        <v>10</v>
      </c>
      <c r="G5274" s="920" t="s">
        <v>26859</v>
      </c>
      <c r="H5274" s="922" t="s">
        <v>4715</v>
      </c>
      <c r="I5274" s="923" t="s">
        <v>934</v>
      </c>
    </row>
    <row r="5275" spans="1:9">
      <c r="A5275" s="1151"/>
      <c r="B5275" s="922" t="s">
        <v>18094</v>
      </c>
      <c r="C5275" s="920" t="s">
        <v>18095</v>
      </c>
      <c r="D5275" s="923" t="s">
        <v>18096</v>
      </c>
      <c r="E5275" s="920" t="s">
        <v>18097</v>
      </c>
      <c r="F5275" s="921">
        <v>3</v>
      </c>
      <c r="G5275" s="920" t="s">
        <v>26859</v>
      </c>
      <c r="H5275" s="922" t="s">
        <v>18098</v>
      </c>
      <c r="I5275" s="923" t="s">
        <v>933</v>
      </c>
    </row>
    <row r="5276" spans="1:9">
      <c r="A5276" s="1151"/>
      <c r="B5276" s="922" t="s">
        <v>12976</v>
      </c>
      <c r="C5276" s="920" t="s">
        <v>12977</v>
      </c>
      <c r="D5276" s="923" t="s">
        <v>12978</v>
      </c>
      <c r="E5276" s="920" t="s">
        <v>12979</v>
      </c>
      <c r="F5276" s="921">
        <v>7</v>
      </c>
      <c r="G5276" s="920" t="s">
        <v>26859</v>
      </c>
      <c r="H5276" s="922" t="s">
        <v>13561</v>
      </c>
      <c r="I5276" s="923" t="s">
        <v>11869</v>
      </c>
    </row>
    <row r="5277" spans="1:9">
      <c r="A5277" s="1151"/>
      <c r="B5277" s="922" t="s">
        <v>13493</v>
      </c>
      <c r="C5277" s="920" t="s">
        <v>13494</v>
      </c>
      <c r="D5277" s="923" t="s">
        <v>13495</v>
      </c>
      <c r="E5277" s="920" t="s">
        <v>21343</v>
      </c>
      <c r="F5277" s="921">
        <v>16</v>
      </c>
      <c r="G5277" s="920" t="s">
        <v>26859</v>
      </c>
      <c r="H5277" s="922" t="s">
        <v>17422</v>
      </c>
      <c r="I5277" s="923" t="s">
        <v>930</v>
      </c>
    </row>
    <row r="5278" spans="1:9">
      <c r="A5278" s="1151"/>
      <c r="B5278" s="922" t="s">
        <v>22469</v>
      </c>
      <c r="C5278" s="920" t="s">
        <v>3488</v>
      </c>
      <c r="D5278" s="923" t="s">
        <v>22470</v>
      </c>
      <c r="E5278" s="920" t="s">
        <v>22471</v>
      </c>
      <c r="F5278" s="921">
        <v>13</v>
      </c>
      <c r="G5278" s="920" t="s">
        <v>26859</v>
      </c>
      <c r="H5278" s="922" t="s">
        <v>4792</v>
      </c>
      <c r="I5278" s="923" t="s">
        <v>933</v>
      </c>
    </row>
    <row r="5279" spans="1:9">
      <c r="A5279" s="1151"/>
      <c r="B5279" s="922" t="s">
        <v>18058</v>
      </c>
      <c r="C5279" s="920" t="s">
        <v>18059</v>
      </c>
      <c r="D5279" s="923" t="s">
        <v>18060</v>
      </c>
      <c r="E5279" s="920" t="s">
        <v>18061</v>
      </c>
      <c r="F5279" s="921">
        <v>6</v>
      </c>
      <c r="G5279" s="920" t="s">
        <v>26859</v>
      </c>
      <c r="H5279" s="922" t="s">
        <v>14908</v>
      </c>
      <c r="I5279" s="923" t="s">
        <v>18062</v>
      </c>
    </row>
    <row r="5280" spans="1:9">
      <c r="A5280" s="1151"/>
      <c r="B5280" s="922" t="s">
        <v>14078</v>
      </c>
      <c r="C5280" s="920" t="s">
        <v>14079</v>
      </c>
      <c r="D5280" s="923" t="s">
        <v>22095</v>
      </c>
      <c r="E5280" s="920" t="s">
        <v>14080</v>
      </c>
      <c r="F5280" s="921">
        <v>33</v>
      </c>
      <c r="G5280" s="920" t="s">
        <v>26859</v>
      </c>
      <c r="H5280" s="922" t="s">
        <v>22096</v>
      </c>
      <c r="I5280" s="923" t="s">
        <v>938</v>
      </c>
    </row>
    <row r="5281" spans="1:9">
      <c r="A5281" s="1151"/>
      <c r="B5281" s="922" t="s">
        <v>13694</v>
      </c>
      <c r="C5281" s="920" t="s">
        <v>13695</v>
      </c>
      <c r="D5281" s="923" t="s">
        <v>16906</v>
      </c>
      <c r="E5281" s="920" t="s">
        <v>21624</v>
      </c>
      <c r="F5281" s="921">
        <v>8</v>
      </c>
      <c r="G5281" s="920" t="s">
        <v>26859</v>
      </c>
      <c r="H5281" s="922" t="s">
        <v>13696</v>
      </c>
      <c r="I5281" s="923" t="s">
        <v>941</v>
      </c>
    </row>
    <row r="5282" spans="1:9">
      <c r="A5282" s="1151"/>
      <c r="B5282" s="922" t="s">
        <v>11143</v>
      </c>
      <c r="C5282" s="920" t="s">
        <v>6939</v>
      </c>
      <c r="D5282" s="923" t="s">
        <v>16945</v>
      </c>
      <c r="E5282" s="920" t="s">
        <v>7128</v>
      </c>
      <c r="F5282" s="921">
        <v>4</v>
      </c>
      <c r="G5282" s="920" t="s">
        <v>26859</v>
      </c>
      <c r="H5282" s="922" t="s">
        <v>4735</v>
      </c>
      <c r="I5282" s="923" t="s">
        <v>938</v>
      </c>
    </row>
    <row r="5283" spans="1:9" ht="27">
      <c r="A5283" s="1151"/>
      <c r="B5283" s="922" t="s">
        <v>6790</v>
      </c>
      <c r="C5283" s="920" t="s">
        <v>1917</v>
      </c>
      <c r="D5283" s="923" t="s">
        <v>7017</v>
      </c>
      <c r="E5283" s="920" t="s">
        <v>7102</v>
      </c>
      <c r="F5283" s="921">
        <v>27</v>
      </c>
      <c r="G5283" s="920" t="s">
        <v>26859</v>
      </c>
      <c r="H5283" s="922" t="s">
        <v>21617</v>
      </c>
      <c r="I5283" s="923" t="s">
        <v>13657</v>
      </c>
    </row>
    <row r="5284" spans="1:9">
      <c r="A5284" s="1151"/>
      <c r="B5284" s="922" t="s">
        <v>6851</v>
      </c>
      <c r="C5284" s="920" t="s">
        <v>6963</v>
      </c>
      <c r="D5284" s="923" t="s">
        <v>17310</v>
      </c>
      <c r="E5284" s="920" t="s">
        <v>7152</v>
      </c>
      <c r="F5284" s="921">
        <v>34</v>
      </c>
      <c r="G5284" s="920" t="s">
        <v>26859</v>
      </c>
      <c r="H5284" s="922" t="s">
        <v>13492</v>
      </c>
      <c r="I5284" s="923" t="s">
        <v>933</v>
      </c>
    </row>
    <row r="5285" spans="1:9">
      <c r="A5285" s="1151"/>
      <c r="B5285" s="922" t="s">
        <v>6829</v>
      </c>
      <c r="C5285" s="920" t="s">
        <v>6944</v>
      </c>
      <c r="D5285" s="923" t="s">
        <v>7044</v>
      </c>
      <c r="E5285" s="920" t="s">
        <v>7135</v>
      </c>
      <c r="F5285" s="921">
        <v>65</v>
      </c>
      <c r="G5285" s="920" t="s">
        <v>26859</v>
      </c>
      <c r="H5285" s="922" t="s">
        <v>22755</v>
      </c>
      <c r="I5285" s="923" t="s">
        <v>937</v>
      </c>
    </row>
    <row r="5286" spans="1:9">
      <c r="A5286" s="1151"/>
      <c r="B5286" s="922" t="s">
        <v>17981</v>
      </c>
      <c r="C5286" s="920" t="s">
        <v>14095</v>
      </c>
      <c r="D5286" s="923" t="s">
        <v>17982</v>
      </c>
      <c r="E5286" s="920" t="s">
        <v>17983</v>
      </c>
      <c r="F5286" s="921">
        <v>13</v>
      </c>
      <c r="G5286" s="920" t="s">
        <v>26859</v>
      </c>
      <c r="H5286" s="922" t="s">
        <v>27259</v>
      </c>
      <c r="I5286" s="923" t="s">
        <v>564</v>
      </c>
    </row>
    <row r="5287" spans="1:9">
      <c r="A5287" s="1151"/>
      <c r="B5287" s="922" t="s">
        <v>6824</v>
      </c>
      <c r="C5287" s="920" t="s">
        <v>23480</v>
      </c>
      <c r="D5287" s="923" t="s">
        <v>7042</v>
      </c>
      <c r="E5287" s="920" t="s">
        <v>7131</v>
      </c>
      <c r="F5287" s="921">
        <v>2</v>
      </c>
      <c r="G5287" s="920" t="s">
        <v>26877</v>
      </c>
      <c r="H5287" s="922" t="s">
        <v>102</v>
      </c>
      <c r="I5287" s="923" t="s">
        <v>1851</v>
      </c>
    </row>
    <row r="5288" spans="1:9">
      <c r="A5288" s="1151"/>
      <c r="B5288" s="922" t="s">
        <v>15135</v>
      </c>
      <c r="C5288" s="920" t="s">
        <v>11494</v>
      </c>
      <c r="D5288" s="923" t="s">
        <v>15136</v>
      </c>
      <c r="E5288" s="920" t="s">
        <v>23935</v>
      </c>
      <c r="F5288" s="921">
        <v>1</v>
      </c>
      <c r="G5288" s="920" t="s">
        <v>26859</v>
      </c>
      <c r="H5288" s="922" t="s">
        <v>17104</v>
      </c>
      <c r="I5288" s="923" t="s">
        <v>941</v>
      </c>
    </row>
    <row r="5289" spans="1:9">
      <c r="A5289" s="1151"/>
      <c r="B5289" s="922" t="s">
        <v>6784</v>
      </c>
      <c r="C5289" s="920" t="s">
        <v>6909</v>
      </c>
      <c r="D5289" s="923" t="s">
        <v>7014</v>
      </c>
      <c r="E5289" s="920" t="s">
        <v>7099</v>
      </c>
      <c r="F5289" s="921">
        <v>6</v>
      </c>
      <c r="G5289" s="920" t="s">
        <v>26859</v>
      </c>
      <c r="H5289" s="922" t="s">
        <v>5907</v>
      </c>
      <c r="I5289" s="923" t="s">
        <v>10945</v>
      </c>
    </row>
    <row r="5290" spans="1:9">
      <c r="A5290" s="1151"/>
      <c r="B5290" s="922" t="s">
        <v>6785</v>
      </c>
      <c r="C5290" s="920" t="s">
        <v>6910</v>
      </c>
      <c r="D5290" s="923" t="s">
        <v>17839</v>
      </c>
      <c r="E5290" s="920" t="s">
        <v>7100</v>
      </c>
      <c r="F5290" s="921">
        <v>20</v>
      </c>
      <c r="G5290" s="920" t="s">
        <v>26859</v>
      </c>
      <c r="H5290" s="922" t="s">
        <v>562</v>
      </c>
      <c r="I5290" s="923" t="s">
        <v>17615</v>
      </c>
    </row>
    <row r="5291" spans="1:9">
      <c r="A5291" s="1151"/>
      <c r="B5291" s="922" t="s">
        <v>6759</v>
      </c>
      <c r="C5291" s="920" t="s">
        <v>687</v>
      </c>
      <c r="D5291" s="923" t="s">
        <v>16686</v>
      </c>
      <c r="E5291" s="920" t="s">
        <v>7079</v>
      </c>
      <c r="F5291" s="921">
        <v>15</v>
      </c>
      <c r="G5291" s="920" t="s">
        <v>26877</v>
      </c>
      <c r="H5291" s="922" t="s">
        <v>14892</v>
      </c>
      <c r="I5291" s="923" t="s">
        <v>935</v>
      </c>
    </row>
    <row r="5292" spans="1:9">
      <c r="A5292" s="1151"/>
      <c r="B5292" s="922" t="s">
        <v>14723</v>
      </c>
      <c r="C5292" s="920" t="s">
        <v>687</v>
      </c>
      <c r="D5292" s="923" t="s">
        <v>14724</v>
      </c>
      <c r="E5292" s="920" t="s">
        <v>14725</v>
      </c>
      <c r="F5292" s="921">
        <v>107</v>
      </c>
      <c r="G5292" s="920" t="s">
        <v>26877</v>
      </c>
      <c r="H5292" s="922" t="s">
        <v>23258</v>
      </c>
      <c r="I5292" s="923" t="s">
        <v>11281</v>
      </c>
    </row>
    <row r="5293" spans="1:9">
      <c r="A5293" s="1151"/>
      <c r="B5293" s="922" t="s">
        <v>6813</v>
      </c>
      <c r="C5293" s="920" t="s">
        <v>6932</v>
      </c>
      <c r="D5293" s="923" t="s">
        <v>28884</v>
      </c>
      <c r="E5293" s="920" t="s">
        <v>16923</v>
      </c>
      <c r="F5293" s="921">
        <v>9</v>
      </c>
      <c r="G5293" s="920" t="s">
        <v>26859</v>
      </c>
      <c r="H5293" s="922" t="s">
        <v>5901</v>
      </c>
      <c r="I5293" s="923" t="s">
        <v>10945</v>
      </c>
    </row>
    <row r="5294" spans="1:9">
      <c r="A5294" s="1151"/>
      <c r="B5294" s="922" t="s">
        <v>21097</v>
      </c>
      <c r="C5294" s="920" t="s">
        <v>21098</v>
      </c>
      <c r="D5294" s="923" t="s">
        <v>21099</v>
      </c>
      <c r="E5294" s="920" t="s">
        <v>21100</v>
      </c>
      <c r="F5294" s="921">
        <v>3</v>
      </c>
      <c r="G5294" s="920" t="s">
        <v>26859</v>
      </c>
      <c r="H5294" s="922"/>
      <c r="I5294" s="923" t="s">
        <v>11205</v>
      </c>
    </row>
    <row r="5295" spans="1:9">
      <c r="A5295" s="1151"/>
      <c r="B5295" s="922" t="s">
        <v>13651</v>
      </c>
      <c r="C5295" s="920" t="s">
        <v>13652</v>
      </c>
      <c r="D5295" s="923" t="s">
        <v>13653</v>
      </c>
      <c r="E5295" s="920" t="s">
        <v>13654</v>
      </c>
      <c r="F5295" s="921">
        <v>16</v>
      </c>
      <c r="G5295" s="920" t="s">
        <v>26859</v>
      </c>
      <c r="H5295" s="922" t="s">
        <v>5907</v>
      </c>
      <c r="I5295" s="923" t="s">
        <v>938</v>
      </c>
    </row>
    <row r="5296" spans="1:9">
      <c r="A5296" s="1151"/>
      <c r="B5296" s="922" t="s">
        <v>6855</v>
      </c>
      <c r="C5296" s="920" t="s">
        <v>17764</v>
      </c>
      <c r="D5296" s="923" t="s">
        <v>7062</v>
      </c>
      <c r="E5296" s="920" t="s">
        <v>7155</v>
      </c>
      <c r="F5296" s="921">
        <v>2</v>
      </c>
      <c r="G5296" s="920" t="s">
        <v>26859</v>
      </c>
      <c r="H5296" s="922" t="s">
        <v>1289</v>
      </c>
      <c r="I5296" s="923" t="s">
        <v>11281</v>
      </c>
    </row>
    <row r="5297" spans="1:9">
      <c r="A5297" s="1151"/>
      <c r="B5297" s="922" t="s">
        <v>6825</v>
      </c>
      <c r="C5297" s="920" t="s">
        <v>5462</v>
      </c>
      <c r="D5297" s="923" t="s">
        <v>13064</v>
      </c>
      <c r="E5297" s="920" t="s">
        <v>7133</v>
      </c>
      <c r="F5297" s="921">
        <v>30</v>
      </c>
      <c r="G5297" s="920" t="s">
        <v>26859</v>
      </c>
      <c r="H5297" s="922" t="s">
        <v>7169</v>
      </c>
      <c r="I5297" s="923" t="s">
        <v>931</v>
      </c>
    </row>
    <row r="5298" spans="1:9">
      <c r="A5298" s="1151"/>
      <c r="B5298" s="922" t="s">
        <v>6830</v>
      </c>
      <c r="C5298" s="920" t="s">
        <v>6945</v>
      </c>
      <c r="D5298" s="923" t="s">
        <v>7045</v>
      </c>
      <c r="E5298" s="920" t="s">
        <v>7136</v>
      </c>
      <c r="F5298" s="921">
        <v>4</v>
      </c>
      <c r="G5298" s="920" t="s">
        <v>26877</v>
      </c>
      <c r="H5298" s="922" t="s">
        <v>23614</v>
      </c>
      <c r="I5298" s="923" t="s">
        <v>933</v>
      </c>
    </row>
    <row r="5299" spans="1:9">
      <c r="A5299" s="1151"/>
      <c r="B5299" s="922" t="s">
        <v>6853</v>
      </c>
      <c r="C5299" s="920" t="s">
        <v>6926</v>
      </c>
      <c r="D5299" s="923" t="s">
        <v>7061</v>
      </c>
      <c r="E5299" s="920" t="s">
        <v>7113</v>
      </c>
      <c r="F5299" s="921">
        <v>13</v>
      </c>
      <c r="G5299" s="920" t="s">
        <v>26859</v>
      </c>
      <c r="H5299" s="922" t="s">
        <v>1833</v>
      </c>
      <c r="I5299" s="923" t="s">
        <v>564</v>
      </c>
    </row>
    <row r="5300" spans="1:9">
      <c r="A5300" s="1151"/>
      <c r="B5300" s="922" t="s">
        <v>11639</v>
      </c>
      <c r="C5300" s="920" t="s">
        <v>17742</v>
      </c>
      <c r="D5300" s="923" t="s">
        <v>11640</v>
      </c>
      <c r="E5300" s="920" t="s">
        <v>11641</v>
      </c>
      <c r="F5300" s="921">
        <v>4</v>
      </c>
      <c r="G5300" s="920" t="s">
        <v>26859</v>
      </c>
      <c r="H5300" s="922" t="s">
        <v>17743</v>
      </c>
      <c r="I5300" s="923" t="s">
        <v>11287</v>
      </c>
    </row>
    <row r="5301" spans="1:9">
      <c r="A5301" s="1151"/>
      <c r="B5301" s="922" t="s">
        <v>6819</v>
      </c>
      <c r="C5301" s="920" t="s">
        <v>9689</v>
      </c>
      <c r="D5301" s="923" t="s">
        <v>21581</v>
      </c>
      <c r="E5301" s="920" t="s">
        <v>7124</v>
      </c>
      <c r="F5301" s="921">
        <v>19</v>
      </c>
      <c r="G5301" s="920" t="s">
        <v>26859</v>
      </c>
      <c r="H5301" s="922" t="s">
        <v>4758</v>
      </c>
      <c r="I5301" s="923" t="s">
        <v>938</v>
      </c>
    </row>
    <row r="5302" spans="1:9">
      <c r="A5302" s="1151"/>
      <c r="B5302" s="922" t="s">
        <v>6815</v>
      </c>
      <c r="C5302" s="920" t="s">
        <v>9689</v>
      </c>
      <c r="D5302" s="923" t="s">
        <v>21580</v>
      </c>
      <c r="E5302" s="920" t="s">
        <v>13650</v>
      </c>
      <c r="F5302" s="921">
        <v>28</v>
      </c>
      <c r="G5302" s="920" t="s">
        <v>26859</v>
      </c>
      <c r="H5302" s="922" t="s">
        <v>4758</v>
      </c>
      <c r="I5302" s="923" t="s">
        <v>938</v>
      </c>
    </row>
    <row r="5303" spans="1:9">
      <c r="A5303" s="1151"/>
      <c r="B5303" s="922" t="s">
        <v>6834</v>
      </c>
      <c r="C5303" s="920" t="s">
        <v>6948</v>
      </c>
      <c r="D5303" s="923" t="s">
        <v>7047</v>
      </c>
      <c r="E5303" s="920" t="s">
        <v>17727</v>
      </c>
      <c r="F5303" s="921">
        <v>5</v>
      </c>
      <c r="G5303" s="920" t="s">
        <v>26859</v>
      </c>
      <c r="H5303" s="922" t="s">
        <v>6753</v>
      </c>
      <c r="I5303" s="923" t="s">
        <v>937</v>
      </c>
    </row>
    <row r="5304" spans="1:9" ht="27">
      <c r="A5304" s="1151"/>
      <c r="B5304" s="922" t="s">
        <v>6757</v>
      </c>
      <c r="C5304" s="920" t="s">
        <v>3234</v>
      </c>
      <c r="D5304" s="923" t="s">
        <v>6999</v>
      </c>
      <c r="E5304" s="920" t="s">
        <v>7077</v>
      </c>
      <c r="F5304" s="921">
        <v>6</v>
      </c>
      <c r="G5304" s="920" t="s">
        <v>26877</v>
      </c>
      <c r="H5304" s="922" t="s">
        <v>7172</v>
      </c>
      <c r="I5304" s="923" t="s">
        <v>12720</v>
      </c>
    </row>
    <row r="5305" spans="1:9">
      <c r="A5305" s="1151"/>
      <c r="B5305" s="922" t="s">
        <v>6780</v>
      </c>
      <c r="C5305" s="920" t="s">
        <v>6905</v>
      </c>
      <c r="D5305" s="923" t="s">
        <v>14787</v>
      </c>
      <c r="E5305" s="920" t="s">
        <v>7097</v>
      </c>
      <c r="F5305" s="921">
        <v>6</v>
      </c>
      <c r="G5305" s="920" t="s">
        <v>26877</v>
      </c>
      <c r="H5305" s="922" t="s">
        <v>5906</v>
      </c>
      <c r="I5305" s="923" t="s">
        <v>933</v>
      </c>
    </row>
    <row r="5306" spans="1:9">
      <c r="A5306" s="1151"/>
      <c r="B5306" s="922" t="s">
        <v>11634</v>
      </c>
      <c r="C5306" s="920" t="s">
        <v>17716</v>
      </c>
      <c r="D5306" s="923" t="s">
        <v>11635</v>
      </c>
      <c r="E5306" s="920" t="s">
        <v>11636</v>
      </c>
      <c r="F5306" s="921">
        <v>4</v>
      </c>
      <c r="G5306" s="920" t="s">
        <v>26859</v>
      </c>
      <c r="H5306" s="922"/>
      <c r="I5306" s="923" t="s">
        <v>11287</v>
      </c>
    </row>
    <row r="5307" spans="1:9">
      <c r="A5307" s="1151"/>
      <c r="B5307" s="922" t="s">
        <v>6823</v>
      </c>
      <c r="C5307" s="920" t="s">
        <v>3418</v>
      </c>
      <c r="D5307" s="923" t="s">
        <v>16917</v>
      </c>
      <c r="E5307" s="920" t="s">
        <v>7130</v>
      </c>
      <c r="F5307" s="921">
        <v>20</v>
      </c>
      <c r="G5307" s="920" t="s">
        <v>26859</v>
      </c>
      <c r="H5307" s="922" t="s">
        <v>21090</v>
      </c>
      <c r="I5307" s="923" t="s">
        <v>12995</v>
      </c>
    </row>
    <row r="5308" spans="1:9">
      <c r="A5308" s="1151"/>
      <c r="B5308" s="922" t="s">
        <v>6823</v>
      </c>
      <c r="C5308" s="920" t="s">
        <v>3418</v>
      </c>
      <c r="D5308" s="923" t="s">
        <v>16917</v>
      </c>
      <c r="E5308" s="920" t="s">
        <v>7130</v>
      </c>
      <c r="F5308" s="921">
        <v>20</v>
      </c>
      <c r="G5308" s="920" t="s">
        <v>26877</v>
      </c>
      <c r="H5308" s="922" t="s">
        <v>23773</v>
      </c>
      <c r="I5308" s="923" t="s">
        <v>11205</v>
      </c>
    </row>
    <row r="5309" spans="1:9">
      <c r="A5309" s="1151"/>
      <c r="B5309" s="922" t="s">
        <v>11626</v>
      </c>
      <c r="C5309" s="920" t="s">
        <v>703</v>
      </c>
      <c r="D5309" s="923" t="s">
        <v>11627</v>
      </c>
      <c r="E5309" s="920" t="s">
        <v>11628</v>
      </c>
      <c r="F5309" s="921">
        <v>4</v>
      </c>
      <c r="G5309" s="920" t="s">
        <v>26859</v>
      </c>
      <c r="H5309" s="922" t="s">
        <v>891</v>
      </c>
      <c r="I5309" s="923" t="s">
        <v>17615</v>
      </c>
    </row>
    <row r="5310" spans="1:9">
      <c r="A5310" s="1151"/>
      <c r="B5310" s="922" t="s">
        <v>21183</v>
      </c>
      <c r="C5310" s="920" t="s">
        <v>21184</v>
      </c>
      <c r="D5310" s="923" t="s">
        <v>21185</v>
      </c>
      <c r="E5310" s="920" t="s">
        <v>21186</v>
      </c>
      <c r="F5310" s="921">
        <v>2</v>
      </c>
      <c r="G5310" s="920" t="s">
        <v>26859</v>
      </c>
      <c r="H5310" s="922" t="s">
        <v>21187</v>
      </c>
      <c r="I5310" s="923" t="s">
        <v>564</v>
      </c>
    </row>
    <row r="5311" spans="1:9" ht="27">
      <c r="A5311" s="1151"/>
      <c r="B5311" s="922" t="s">
        <v>11262</v>
      </c>
      <c r="C5311" s="920" t="s">
        <v>11263</v>
      </c>
      <c r="D5311" s="923" t="s">
        <v>27370</v>
      </c>
      <c r="E5311" s="920" t="s">
        <v>16914</v>
      </c>
      <c r="F5311" s="921">
        <v>40</v>
      </c>
      <c r="G5311" s="920" t="s">
        <v>26859</v>
      </c>
      <c r="H5311" s="922" t="s">
        <v>16537</v>
      </c>
      <c r="I5311" s="923" t="s">
        <v>16555</v>
      </c>
    </row>
    <row r="5312" spans="1:9">
      <c r="A5312" s="1151"/>
      <c r="B5312" s="922" t="s">
        <v>14044</v>
      </c>
      <c r="C5312" s="920" t="s">
        <v>22056</v>
      </c>
      <c r="D5312" s="923" t="s">
        <v>14045</v>
      </c>
      <c r="E5312" s="920" t="s">
        <v>14046</v>
      </c>
      <c r="F5312" s="921">
        <v>3</v>
      </c>
      <c r="G5312" s="920" t="s">
        <v>26859</v>
      </c>
      <c r="H5312" s="922" t="s">
        <v>22057</v>
      </c>
      <c r="I5312" s="923" t="s">
        <v>935</v>
      </c>
    </row>
    <row r="5313" spans="1:9">
      <c r="A5313" s="1151"/>
      <c r="B5313" s="922" t="s">
        <v>17666</v>
      </c>
      <c r="C5313" s="920" t="s">
        <v>16413</v>
      </c>
      <c r="D5313" s="923" t="s">
        <v>17667</v>
      </c>
      <c r="E5313" s="920" t="s">
        <v>17668</v>
      </c>
      <c r="F5313" s="921">
        <v>6</v>
      </c>
      <c r="G5313" s="920" t="s">
        <v>26859</v>
      </c>
      <c r="H5313" s="922" t="s">
        <v>17669</v>
      </c>
      <c r="I5313" s="923" t="s">
        <v>936</v>
      </c>
    </row>
    <row r="5314" spans="1:9">
      <c r="A5314" s="1151"/>
      <c r="B5314" s="922" t="s">
        <v>6799</v>
      </c>
      <c r="C5314" s="920" t="s">
        <v>6920</v>
      </c>
      <c r="D5314" s="923" t="s">
        <v>13532</v>
      </c>
      <c r="E5314" s="920" t="s">
        <v>7110</v>
      </c>
      <c r="F5314" s="921">
        <v>8</v>
      </c>
      <c r="G5314" s="920" t="s">
        <v>26859</v>
      </c>
      <c r="H5314" s="922" t="s">
        <v>11389</v>
      </c>
      <c r="I5314" s="923" t="s">
        <v>933</v>
      </c>
    </row>
    <row r="5315" spans="1:9">
      <c r="A5315" s="1151"/>
      <c r="B5315" s="922" t="s">
        <v>6849</v>
      </c>
      <c r="C5315" s="920" t="s">
        <v>6961</v>
      </c>
      <c r="D5315" s="923" t="s">
        <v>16713</v>
      </c>
      <c r="E5315" s="920" t="s">
        <v>7150</v>
      </c>
      <c r="F5315" s="921">
        <v>3</v>
      </c>
      <c r="G5315" s="920" t="s">
        <v>26859</v>
      </c>
      <c r="H5315" s="922" t="s">
        <v>4797</v>
      </c>
      <c r="I5315" s="923" t="s">
        <v>936</v>
      </c>
    </row>
    <row r="5316" spans="1:9">
      <c r="A5316" s="1151"/>
      <c r="B5316" s="922" t="s">
        <v>6766</v>
      </c>
      <c r="C5316" s="920" t="s">
        <v>11599</v>
      </c>
      <c r="D5316" s="923" t="s">
        <v>7004</v>
      </c>
      <c r="E5316" s="920" t="s">
        <v>7084</v>
      </c>
      <c r="F5316" s="921">
        <v>4</v>
      </c>
      <c r="G5316" s="920" t="s">
        <v>26859</v>
      </c>
      <c r="H5316" s="922" t="s">
        <v>888</v>
      </c>
      <c r="I5316" s="923" t="s">
        <v>564</v>
      </c>
    </row>
    <row r="5317" spans="1:9">
      <c r="A5317" s="1151"/>
      <c r="B5317" s="922" t="s">
        <v>6852</v>
      </c>
      <c r="C5317" s="920" t="s">
        <v>6964</v>
      </c>
      <c r="D5317" s="923" t="s">
        <v>7060</v>
      </c>
      <c r="E5317" s="920" t="s">
        <v>7153</v>
      </c>
      <c r="F5317" s="921">
        <v>17</v>
      </c>
      <c r="G5317" s="920" t="s">
        <v>26859</v>
      </c>
      <c r="H5317" s="922"/>
      <c r="I5317" s="923" t="s">
        <v>933</v>
      </c>
    </row>
    <row r="5318" spans="1:9" ht="40.5">
      <c r="A5318" s="1151"/>
      <c r="B5318" s="922" t="s">
        <v>22050</v>
      </c>
      <c r="C5318" s="920" t="s">
        <v>22051</v>
      </c>
      <c r="D5318" s="923" t="s">
        <v>22052</v>
      </c>
      <c r="E5318" s="920" t="s">
        <v>22053</v>
      </c>
      <c r="F5318" s="921">
        <v>9</v>
      </c>
      <c r="G5318" s="920" t="s">
        <v>26859</v>
      </c>
      <c r="H5318" s="922" t="s">
        <v>22054</v>
      </c>
      <c r="I5318" s="923" t="s">
        <v>22055</v>
      </c>
    </row>
    <row r="5319" spans="1:9">
      <c r="A5319" s="1151"/>
      <c r="B5319" s="922" t="s">
        <v>17658</v>
      </c>
      <c r="C5319" s="920" t="s">
        <v>17659</v>
      </c>
      <c r="D5319" s="923" t="s">
        <v>28688</v>
      </c>
      <c r="E5319" s="920" t="s">
        <v>17660</v>
      </c>
      <c r="F5319" s="921">
        <v>1</v>
      </c>
      <c r="G5319" s="920" t="s">
        <v>26859</v>
      </c>
      <c r="H5319" s="922"/>
      <c r="I5319" s="923" t="s">
        <v>564</v>
      </c>
    </row>
    <row r="5320" spans="1:9">
      <c r="A5320" s="1151"/>
      <c r="B5320" s="922" t="s">
        <v>6820</v>
      </c>
      <c r="C5320" s="920" t="s">
        <v>6937</v>
      </c>
      <c r="D5320" s="923" t="s">
        <v>7039</v>
      </c>
      <c r="E5320" s="920" t="s">
        <v>7125</v>
      </c>
      <c r="F5320" s="921">
        <v>15</v>
      </c>
      <c r="G5320" s="920" t="s">
        <v>26859</v>
      </c>
      <c r="H5320" s="922" t="s">
        <v>14388</v>
      </c>
      <c r="I5320" s="923" t="s">
        <v>929</v>
      </c>
    </row>
    <row r="5321" spans="1:9">
      <c r="A5321" s="1151"/>
      <c r="B5321" s="922" t="s">
        <v>16370</v>
      </c>
      <c r="C5321" s="920" t="s">
        <v>16371</v>
      </c>
      <c r="D5321" s="923" t="s">
        <v>22648</v>
      </c>
      <c r="E5321" s="920" t="s">
        <v>16372</v>
      </c>
      <c r="F5321" s="921">
        <v>10</v>
      </c>
      <c r="G5321" s="920" t="s">
        <v>26859</v>
      </c>
      <c r="H5321" s="922" t="s">
        <v>22649</v>
      </c>
      <c r="I5321" s="923" t="s">
        <v>937</v>
      </c>
    </row>
    <row r="5322" spans="1:9">
      <c r="A5322" s="1151"/>
      <c r="B5322" s="922" t="s">
        <v>11595</v>
      </c>
      <c r="C5322" s="920" t="s">
        <v>11596</v>
      </c>
      <c r="D5322" s="923" t="s">
        <v>11597</v>
      </c>
      <c r="E5322" s="920" t="s">
        <v>11598</v>
      </c>
      <c r="F5322" s="921">
        <v>9</v>
      </c>
      <c r="G5322" s="920" t="s">
        <v>26859</v>
      </c>
      <c r="H5322" s="922" t="s">
        <v>27260</v>
      </c>
      <c r="I5322" s="923" t="s">
        <v>11287</v>
      </c>
    </row>
    <row r="5323" spans="1:9">
      <c r="A5323" s="1151"/>
      <c r="B5323" s="922" t="s">
        <v>6761</v>
      </c>
      <c r="C5323" s="920" t="s">
        <v>6888</v>
      </c>
      <c r="D5323" s="923" t="s">
        <v>11594</v>
      </c>
      <c r="E5323" s="920" t="s">
        <v>7080</v>
      </c>
      <c r="F5323" s="921">
        <v>16</v>
      </c>
      <c r="G5323" s="920" t="s">
        <v>26859</v>
      </c>
      <c r="H5323" s="922" t="s">
        <v>15944</v>
      </c>
      <c r="I5323" s="923" t="s">
        <v>11287</v>
      </c>
    </row>
    <row r="5324" spans="1:9">
      <c r="A5324" s="1151"/>
      <c r="B5324" s="922" t="s">
        <v>16912</v>
      </c>
      <c r="C5324" s="920" t="s">
        <v>6941</v>
      </c>
      <c r="D5324" s="923" t="s">
        <v>16913</v>
      </c>
      <c r="E5324" s="920" t="s">
        <v>7132</v>
      </c>
      <c r="F5324" s="921">
        <v>5</v>
      </c>
      <c r="G5324" s="920" t="s">
        <v>26859</v>
      </c>
      <c r="H5324" s="922" t="s">
        <v>16911</v>
      </c>
      <c r="I5324" s="923" t="s">
        <v>10945</v>
      </c>
    </row>
    <row r="5325" spans="1:9" ht="27">
      <c r="A5325" s="1151"/>
      <c r="B5325" s="922" t="s">
        <v>16909</v>
      </c>
      <c r="C5325" s="920" t="s">
        <v>6941</v>
      </c>
      <c r="D5325" s="923" t="s">
        <v>16910</v>
      </c>
      <c r="E5325" s="920" t="s">
        <v>7132</v>
      </c>
      <c r="F5325" s="921">
        <v>5</v>
      </c>
      <c r="G5325" s="920" t="s">
        <v>26859</v>
      </c>
      <c r="H5325" s="922" t="s">
        <v>27261</v>
      </c>
      <c r="I5325" s="923" t="s">
        <v>13764</v>
      </c>
    </row>
    <row r="5326" spans="1:9">
      <c r="A5326" s="1151"/>
      <c r="B5326" s="922" t="s">
        <v>6794</v>
      </c>
      <c r="C5326" s="920" t="s">
        <v>6918</v>
      </c>
      <c r="D5326" s="923" t="s">
        <v>7020</v>
      </c>
      <c r="E5326" s="920" t="s">
        <v>7106</v>
      </c>
      <c r="F5326" s="921">
        <v>7</v>
      </c>
      <c r="G5326" s="920" t="s">
        <v>26859</v>
      </c>
      <c r="H5326" s="922" t="s">
        <v>11123</v>
      </c>
      <c r="I5326" s="923" t="s">
        <v>941</v>
      </c>
    </row>
    <row r="5327" spans="1:9">
      <c r="A5327" s="1151"/>
      <c r="B5327" s="922" t="s">
        <v>11591</v>
      </c>
      <c r="C5327" s="920" t="s">
        <v>11592</v>
      </c>
      <c r="D5327" s="923" t="s">
        <v>11593</v>
      </c>
      <c r="E5327" s="920" t="s">
        <v>17651</v>
      </c>
      <c r="F5327" s="921">
        <v>8</v>
      </c>
      <c r="G5327" s="920" t="s">
        <v>26859</v>
      </c>
      <c r="H5327" s="922" t="s">
        <v>2504</v>
      </c>
      <c r="I5327" s="923" t="s">
        <v>937</v>
      </c>
    </row>
    <row r="5328" spans="1:9">
      <c r="A5328" s="1151"/>
      <c r="B5328" s="922" t="s">
        <v>6836</v>
      </c>
      <c r="C5328" s="920" t="s">
        <v>6950</v>
      </c>
      <c r="D5328" s="923" t="s">
        <v>7048</v>
      </c>
      <c r="E5328" s="920" t="s">
        <v>7140</v>
      </c>
      <c r="F5328" s="921">
        <v>4</v>
      </c>
      <c r="G5328" s="920" t="s">
        <v>26859</v>
      </c>
      <c r="H5328" s="922" t="s">
        <v>17650</v>
      </c>
      <c r="I5328" s="923" t="s">
        <v>933</v>
      </c>
    </row>
    <row r="5329" spans="1:9">
      <c r="A5329" s="1151"/>
      <c r="B5329" s="922" t="s">
        <v>6806</v>
      </c>
      <c r="C5329" s="920" t="s">
        <v>6927</v>
      </c>
      <c r="D5329" s="923" t="s">
        <v>17276</v>
      </c>
      <c r="E5329" s="920" t="s">
        <v>7114</v>
      </c>
      <c r="F5329" s="921">
        <v>5</v>
      </c>
      <c r="G5329" s="920" t="s">
        <v>26859</v>
      </c>
      <c r="H5329" s="922" t="s">
        <v>17277</v>
      </c>
      <c r="I5329" s="923" t="s">
        <v>11222</v>
      </c>
    </row>
    <row r="5330" spans="1:9">
      <c r="A5330" s="1151"/>
      <c r="B5330" s="922" t="s">
        <v>6844</v>
      </c>
      <c r="C5330" s="920" t="s">
        <v>6957</v>
      </c>
      <c r="D5330" s="923" t="s">
        <v>28689</v>
      </c>
      <c r="E5330" s="920" t="s">
        <v>24821</v>
      </c>
      <c r="F5330" s="921">
        <v>9</v>
      </c>
      <c r="G5330" s="920" t="s">
        <v>26859</v>
      </c>
      <c r="H5330" s="922" t="s">
        <v>7177</v>
      </c>
      <c r="I5330" s="923" t="s">
        <v>932</v>
      </c>
    </row>
    <row r="5331" spans="1:9">
      <c r="A5331" s="1151"/>
      <c r="B5331" s="922" t="s">
        <v>21418</v>
      </c>
      <c r="C5331" s="920" t="s">
        <v>21419</v>
      </c>
      <c r="D5331" s="923" t="s">
        <v>21420</v>
      </c>
      <c r="E5331" s="920" t="s">
        <v>21421</v>
      </c>
      <c r="F5331" s="921">
        <v>3</v>
      </c>
      <c r="G5331" s="920" t="s">
        <v>26859</v>
      </c>
      <c r="H5331" s="922" t="s">
        <v>13561</v>
      </c>
      <c r="I5331" s="923" t="s">
        <v>11281</v>
      </c>
    </row>
    <row r="5332" spans="1:9">
      <c r="A5332" s="1151"/>
      <c r="B5332" s="922" t="s">
        <v>14041</v>
      </c>
      <c r="C5332" s="920" t="s">
        <v>14042</v>
      </c>
      <c r="D5332" s="923" t="s">
        <v>22049</v>
      </c>
      <c r="E5332" s="920" t="s">
        <v>14043</v>
      </c>
      <c r="F5332" s="921">
        <v>2</v>
      </c>
      <c r="G5332" s="920" t="s">
        <v>26859</v>
      </c>
      <c r="H5332" s="922" t="s">
        <v>1833</v>
      </c>
      <c r="I5332" s="923" t="s">
        <v>933</v>
      </c>
    </row>
    <row r="5333" spans="1:9">
      <c r="A5333" s="1151"/>
      <c r="B5333" s="922" t="s">
        <v>6854</v>
      </c>
      <c r="C5333" s="920" t="s">
        <v>6965</v>
      </c>
      <c r="D5333" s="923" t="s">
        <v>14040</v>
      </c>
      <c r="E5333" s="920" t="s">
        <v>7154</v>
      </c>
      <c r="F5333" s="921">
        <v>29</v>
      </c>
      <c r="G5333" s="920" t="s">
        <v>26859</v>
      </c>
      <c r="H5333" s="922"/>
      <c r="I5333" s="923" t="s">
        <v>938</v>
      </c>
    </row>
    <row r="5334" spans="1:9">
      <c r="A5334" s="1151"/>
      <c r="B5334" s="922" t="s">
        <v>6792</v>
      </c>
      <c r="C5334" s="920" t="s">
        <v>6916</v>
      </c>
      <c r="D5334" s="923" t="s">
        <v>7018</v>
      </c>
      <c r="E5334" s="920" t="s">
        <v>7104</v>
      </c>
      <c r="F5334" s="921">
        <v>10</v>
      </c>
      <c r="G5334" s="920" t="s">
        <v>26859</v>
      </c>
      <c r="H5334" s="922" t="s">
        <v>891</v>
      </c>
      <c r="I5334" s="923" t="s">
        <v>937</v>
      </c>
    </row>
    <row r="5335" spans="1:9">
      <c r="A5335" s="1151"/>
      <c r="B5335" s="922" t="s">
        <v>14435</v>
      </c>
      <c r="C5335" s="920" t="s">
        <v>14436</v>
      </c>
      <c r="D5335" s="923" t="s">
        <v>14437</v>
      </c>
      <c r="E5335" s="920" t="s">
        <v>14438</v>
      </c>
      <c r="F5335" s="921">
        <v>5</v>
      </c>
      <c r="G5335" s="920" t="s">
        <v>26859</v>
      </c>
      <c r="H5335" s="922" t="s">
        <v>22749</v>
      </c>
      <c r="I5335" s="923" t="s">
        <v>11287</v>
      </c>
    </row>
    <row r="5336" spans="1:9">
      <c r="A5336" s="1151"/>
      <c r="B5336" s="922" t="s">
        <v>21393</v>
      </c>
      <c r="C5336" s="920" t="s">
        <v>6241</v>
      </c>
      <c r="D5336" s="923" t="s">
        <v>21394</v>
      </c>
      <c r="E5336" s="920" t="s">
        <v>7096</v>
      </c>
      <c r="F5336" s="921">
        <v>9</v>
      </c>
      <c r="G5336" s="920" t="s">
        <v>26859</v>
      </c>
      <c r="H5336" s="922" t="s">
        <v>11389</v>
      </c>
      <c r="I5336" s="923" t="s">
        <v>933</v>
      </c>
    </row>
    <row r="5337" spans="1:9" ht="27">
      <c r="A5337" s="1151"/>
      <c r="B5337" s="922" t="s">
        <v>17634</v>
      </c>
      <c r="C5337" s="920" t="s">
        <v>17635</v>
      </c>
      <c r="D5337" s="923" t="s">
        <v>17636</v>
      </c>
      <c r="E5337" s="920" t="s">
        <v>17637</v>
      </c>
      <c r="F5337" s="921">
        <v>5</v>
      </c>
      <c r="G5337" s="920" t="s">
        <v>26859</v>
      </c>
      <c r="H5337" s="922" t="s">
        <v>17638</v>
      </c>
      <c r="I5337" s="923" t="s">
        <v>11607</v>
      </c>
    </row>
    <row r="5338" spans="1:9">
      <c r="A5338" s="1151"/>
      <c r="B5338" s="922" t="s">
        <v>11584</v>
      </c>
      <c r="C5338" s="920" t="s">
        <v>11585</v>
      </c>
      <c r="D5338" s="923" t="s">
        <v>11586</v>
      </c>
      <c r="E5338" s="920" t="s">
        <v>17633</v>
      </c>
      <c r="F5338" s="921">
        <v>10</v>
      </c>
      <c r="G5338" s="920" t="s">
        <v>26859</v>
      </c>
      <c r="H5338" s="922" t="s">
        <v>4722</v>
      </c>
      <c r="I5338" s="923" t="s">
        <v>564</v>
      </c>
    </row>
    <row r="5339" spans="1:9">
      <c r="A5339" s="1151"/>
      <c r="B5339" s="922" t="s">
        <v>6762</v>
      </c>
      <c r="C5339" s="920" t="s">
        <v>1623</v>
      </c>
      <c r="D5339" s="923" t="s">
        <v>22642</v>
      </c>
      <c r="E5339" s="920" t="s">
        <v>7081</v>
      </c>
      <c r="F5339" s="921">
        <v>5</v>
      </c>
      <c r="G5339" s="920" t="s">
        <v>26859</v>
      </c>
      <c r="H5339" s="922" t="s">
        <v>22643</v>
      </c>
      <c r="I5339" s="923" t="s">
        <v>564</v>
      </c>
    </row>
    <row r="5340" spans="1:9">
      <c r="A5340" s="1151"/>
      <c r="B5340" s="922" t="s">
        <v>6864</v>
      </c>
      <c r="C5340" s="920" t="s">
        <v>6976</v>
      </c>
      <c r="D5340" s="923" t="s">
        <v>15013</v>
      </c>
      <c r="E5340" s="920" t="s">
        <v>15014</v>
      </c>
      <c r="F5340" s="921">
        <v>8</v>
      </c>
      <c r="G5340" s="920" t="s">
        <v>10858</v>
      </c>
      <c r="H5340" s="922" t="s">
        <v>23811</v>
      </c>
      <c r="I5340" s="923" t="s">
        <v>1851</v>
      </c>
    </row>
    <row r="5341" spans="1:9">
      <c r="A5341" s="1151"/>
      <c r="B5341" s="922" t="s">
        <v>6808</v>
      </c>
      <c r="C5341" s="920" t="s">
        <v>6929</v>
      </c>
      <c r="D5341" s="923" t="s">
        <v>17631</v>
      </c>
      <c r="E5341" s="920" t="s">
        <v>7116</v>
      </c>
      <c r="F5341" s="921">
        <v>12</v>
      </c>
      <c r="G5341" s="920" t="s">
        <v>26859</v>
      </c>
      <c r="H5341" s="922" t="s">
        <v>17632</v>
      </c>
      <c r="I5341" s="923" t="s">
        <v>12948</v>
      </c>
    </row>
    <row r="5342" spans="1:9">
      <c r="A5342" s="1151"/>
      <c r="B5342" s="922" t="s">
        <v>6808</v>
      </c>
      <c r="C5342" s="920" t="s">
        <v>6929</v>
      </c>
      <c r="D5342" s="923" t="s">
        <v>7031</v>
      </c>
      <c r="E5342" s="920" t="s">
        <v>7116</v>
      </c>
      <c r="F5342" s="921">
        <v>12</v>
      </c>
      <c r="G5342" s="920" t="s">
        <v>26877</v>
      </c>
      <c r="H5342" s="922" t="s">
        <v>17632</v>
      </c>
      <c r="I5342" s="923" t="s">
        <v>12874</v>
      </c>
    </row>
    <row r="5343" spans="1:9">
      <c r="A5343" s="1151"/>
      <c r="B5343" s="922" t="s">
        <v>6841</v>
      </c>
      <c r="C5343" s="920" t="s">
        <v>6953</v>
      </c>
      <c r="D5343" s="923" t="s">
        <v>7053</v>
      </c>
      <c r="E5343" s="920" t="s">
        <v>7144</v>
      </c>
      <c r="F5343" s="921">
        <v>10</v>
      </c>
      <c r="G5343" s="920" t="s">
        <v>10858</v>
      </c>
      <c r="H5343" s="922" t="s">
        <v>23810</v>
      </c>
      <c r="I5343" s="923" t="s">
        <v>15984</v>
      </c>
    </row>
    <row r="5344" spans="1:9" ht="27">
      <c r="A5344" s="1151"/>
      <c r="B5344" s="922" t="s">
        <v>11574</v>
      </c>
      <c r="C5344" s="920" t="s">
        <v>2296</v>
      </c>
      <c r="D5344" s="923" t="s">
        <v>11575</v>
      </c>
      <c r="E5344" s="920" t="s">
        <v>17629</v>
      </c>
      <c r="F5344" s="921">
        <v>8</v>
      </c>
      <c r="G5344" s="920" t="s">
        <v>26859</v>
      </c>
      <c r="H5344" s="922" t="s">
        <v>7835</v>
      </c>
      <c r="I5344" s="923" t="s">
        <v>17630</v>
      </c>
    </row>
    <row r="5345" spans="1:9">
      <c r="A5345" s="1151"/>
      <c r="B5345" s="922" t="s">
        <v>6754</v>
      </c>
      <c r="C5345" s="920" t="s">
        <v>6883</v>
      </c>
      <c r="D5345" s="923" t="s">
        <v>17273</v>
      </c>
      <c r="E5345" s="920" t="s">
        <v>17274</v>
      </c>
      <c r="F5345" s="921">
        <v>4</v>
      </c>
      <c r="G5345" s="920" t="s">
        <v>26859</v>
      </c>
      <c r="H5345" s="922" t="s">
        <v>27262</v>
      </c>
      <c r="I5345" s="923" t="s">
        <v>13286</v>
      </c>
    </row>
    <row r="5346" spans="1:9">
      <c r="A5346" s="1151"/>
      <c r="B5346" s="922" t="s">
        <v>11568</v>
      </c>
      <c r="C5346" s="920" t="s">
        <v>3803</v>
      </c>
      <c r="D5346" s="923" t="s">
        <v>11569</v>
      </c>
      <c r="E5346" s="920" t="s">
        <v>11570</v>
      </c>
      <c r="F5346" s="921">
        <v>12</v>
      </c>
      <c r="G5346" s="920" t="s">
        <v>26859</v>
      </c>
      <c r="H5346" s="922" t="s">
        <v>17626</v>
      </c>
      <c r="I5346" s="923" t="s">
        <v>937</v>
      </c>
    </row>
    <row r="5347" spans="1:9">
      <c r="A5347" s="1151"/>
      <c r="B5347" s="922" t="s">
        <v>15252</v>
      </c>
      <c r="C5347" s="920" t="s">
        <v>15253</v>
      </c>
      <c r="D5347" s="923" t="s">
        <v>28690</v>
      </c>
      <c r="E5347" s="920" t="s">
        <v>15254</v>
      </c>
      <c r="F5347" s="921">
        <v>7</v>
      </c>
      <c r="G5347" s="920" t="s">
        <v>26859</v>
      </c>
      <c r="H5347" s="922" t="s">
        <v>5923</v>
      </c>
      <c r="I5347" s="923" t="s">
        <v>12874</v>
      </c>
    </row>
    <row r="5348" spans="1:9">
      <c r="A5348" s="1151"/>
      <c r="B5348" s="922" t="s">
        <v>17622</v>
      </c>
      <c r="C5348" s="920" t="s">
        <v>17623</v>
      </c>
      <c r="D5348" s="923" t="s">
        <v>17624</v>
      </c>
      <c r="E5348" s="920" t="s">
        <v>17625</v>
      </c>
      <c r="F5348" s="921">
        <v>3</v>
      </c>
      <c r="G5348" s="920" t="s">
        <v>26859</v>
      </c>
      <c r="H5348" s="922" t="s">
        <v>505</v>
      </c>
      <c r="I5348" s="923" t="s">
        <v>11287</v>
      </c>
    </row>
    <row r="5349" spans="1:9">
      <c r="A5349" s="1151"/>
      <c r="B5349" s="922" t="s">
        <v>6779</v>
      </c>
      <c r="C5349" s="920" t="s">
        <v>6904</v>
      </c>
      <c r="D5349" s="923" t="s">
        <v>7011</v>
      </c>
      <c r="E5349" s="920" t="s">
        <v>7095</v>
      </c>
      <c r="F5349" s="921">
        <v>12</v>
      </c>
      <c r="G5349" s="920" t="s">
        <v>26859</v>
      </c>
      <c r="H5349" s="922"/>
      <c r="I5349" s="923" t="s">
        <v>17621</v>
      </c>
    </row>
    <row r="5350" spans="1:9">
      <c r="A5350" s="1151"/>
      <c r="B5350" s="922" t="s">
        <v>14036</v>
      </c>
      <c r="C5350" s="920" t="s">
        <v>14037</v>
      </c>
      <c r="D5350" s="923" t="s">
        <v>14038</v>
      </c>
      <c r="E5350" s="920" t="s">
        <v>14039</v>
      </c>
      <c r="F5350" s="921">
        <v>9</v>
      </c>
      <c r="G5350" s="920" t="s">
        <v>26859</v>
      </c>
      <c r="H5350" s="922"/>
      <c r="I5350" s="923" t="s">
        <v>13424</v>
      </c>
    </row>
    <row r="5351" spans="1:9">
      <c r="A5351" s="1151"/>
      <c r="B5351" s="922" t="s">
        <v>6763</v>
      </c>
      <c r="C5351" s="920" t="s">
        <v>6889</v>
      </c>
      <c r="D5351" s="923" t="s">
        <v>7001</v>
      </c>
      <c r="E5351" s="920" t="s">
        <v>17620</v>
      </c>
      <c r="F5351" s="921">
        <v>5</v>
      </c>
      <c r="G5351" s="920" t="s">
        <v>26859</v>
      </c>
      <c r="H5351" s="922" t="s">
        <v>505</v>
      </c>
      <c r="I5351" s="923" t="s">
        <v>937</v>
      </c>
    </row>
    <row r="5352" spans="1:9">
      <c r="A5352" s="1151"/>
      <c r="B5352" s="922" t="s">
        <v>16323</v>
      </c>
      <c r="C5352" s="920" t="s">
        <v>1923</v>
      </c>
      <c r="D5352" s="923" t="s">
        <v>7070</v>
      </c>
      <c r="E5352" s="920" t="s">
        <v>16324</v>
      </c>
      <c r="F5352" s="921">
        <v>5</v>
      </c>
      <c r="G5352" s="920" t="s">
        <v>10858</v>
      </c>
      <c r="H5352" s="922" t="s">
        <v>16325</v>
      </c>
      <c r="I5352" s="923" t="s">
        <v>929</v>
      </c>
    </row>
    <row r="5353" spans="1:9">
      <c r="A5353" s="1151"/>
      <c r="B5353" s="922" t="s">
        <v>26388</v>
      </c>
      <c r="C5353" s="920" t="s">
        <v>1923</v>
      </c>
      <c r="D5353" s="923" t="s">
        <v>26389</v>
      </c>
      <c r="E5353" s="920" t="s">
        <v>26390</v>
      </c>
      <c r="F5353" s="921">
        <v>5</v>
      </c>
      <c r="G5353" s="920" t="s">
        <v>10858</v>
      </c>
      <c r="H5353" s="922" t="s">
        <v>906</v>
      </c>
      <c r="I5353" s="923" t="s">
        <v>929</v>
      </c>
    </row>
    <row r="5354" spans="1:9" ht="27">
      <c r="A5354" s="1151"/>
      <c r="B5354" s="922" t="s">
        <v>6812</v>
      </c>
      <c r="C5354" s="920" t="s">
        <v>3262</v>
      </c>
      <c r="D5354" s="923" t="s">
        <v>7035</v>
      </c>
      <c r="E5354" s="920" t="s">
        <v>7120</v>
      </c>
      <c r="F5354" s="921">
        <v>9</v>
      </c>
      <c r="G5354" s="920" t="s">
        <v>26859</v>
      </c>
      <c r="H5354" s="922" t="s">
        <v>21499</v>
      </c>
      <c r="I5354" s="923" t="s">
        <v>11607</v>
      </c>
    </row>
    <row r="5355" spans="1:9">
      <c r="A5355" s="1151"/>
      <c r="B5355" s="922" t="s">
        <v>15874</v>
      </c>
      <c r="C5355" s="920" t="s">
        <v>15875</v>
      </c>
      <c r="D5355" s="923" t="s">
        <v>15876</v>
      </c>
      <c r="E5355" s="920" t="s">
        <v>15877</v>
      </c>
      <c r="F5355" s="921">
        <v>5</v>
      </c>
      <c r="G5355" s="920" t="s">
        <v>26859</v>
      </c>
      <c r="H5355" s="922" t="s">
        <v>4816</v>
      </c>
      <c r="I5355" s="923" t="s">
        <v>937</v>
      </c>
    </row>
    <row r="5356" spans="1:9">
      <c r="A5356" s="1151"/>
      <c r="B5356" s="922" t="s">
        <v>25156</v>
      </c>
      <c r="C5356" s="920" t="s">
        <v>25157</v>
      </c>
      <c r="D5356" s="923" t="s">
        <v>25158</v>
      </c>
      <c r="E5356" s="920" t="s">
        <v>25159</v>
      </c>
      <c r="F5356" s="921">
        <v>3</v>
      </c>
      <c r="G5356" s="920" t="s">
        <v>26859</v>
      </c>
      <c r="H5356" s="922" t="s">
        <v>1275</v>
      </c>
      <c r="I5356" s="923" t="s">
        <v>937</v>
      </c>
    </row>
    <row r="5357" spans="1:9">
      <c r="A5357" s="1151"/>
      <c r="B5357" s="922" t="s">
        <v>6822</v>
      </c>
      <c r="C5357" s="920" t="s">
        <v>6940</v>
      </c>
      <c r="D5357" s="923" t="s">
        <v>16906</v>
      </c>
      <c r="E5357" s="920" t="s">
        <v>7129</v>
      </c>
      <c r="F5357" s="921">
        <v>19</v>
      </c>
      <c r="G5357" s="920" t="s">
        <v>26859</v>
      </c>
      <c r="H5357" s="922" t="s">
        <v>16907</v>
      </c>
      <c r="I5357" s="923" t="s">
        <v>10945</v>
      </c>
    </row>
    <row r="5358" spans="1:9">
      <c r="A5358" s="1151"/>
      <c r="B5358" s="922" t="s">
        <v>13126</v>
      </c>
      <c r="C5358" s="920" t="s">
        <v>6977</v>
      </c>
      <c r="D5358" s="923" t="s">
        <v>13127</v>
      </c>
      <c r="E5358" s="920" t="s">
        <v>13128</v>
      </c>
      <c r="F5358" s="921">
        <v>11</v>
      </c>
      <c r="G5358" s="920" t="s">
        <v>26861</v>
      </c>
      <c r="H5358" s="922" t="s">
        <v>926</v>
      </c>
      <c r="I5358" s="923" t="s">
        <v>1851</v>
      </c>
    </row>
    <row r="5359" spans="1:9">
      <c r="A5359" s="1151"/>
      <c r="B5359" s="922" t="s">
        <v>13126</v>
      </c>
      <c r="C5359" s="920" t="s">
        <v>6977</v>
      </c>
      <c r="D5359" s="923" t="s">
        <v>13127</v>
      </c>
      <c r="E5359" s="920" t="s">
        <v>13128</v>
      </c>
      <c r="F5359" s="921">
        <v>11</v>
      </c>
      <c r="G5359" s="920" t="s">
        <v>26859</v>
      </c>
      <c r="H5359" s="922" t="s">
        <v>896</v>
      </c>
      <c r="I5359" s="923" t="s">
        <v>17615</v>
      </c>
    </row>
    <row r="5360" spans="1:9">
      <c r="A5360" s="1151"/>
      <c r="B5360" s="922" t="s">
        <v>14034</v>
      </c>
      <c r="C5360" s="920" t="s">
        <v>6935</v>
      </c>
      <c r="D5360" s="923" t="s">
        <v>7037</v>
      </c>
      <c r="E5360" s="920" t="s">
        <v>7122</v>
      </c>
      <c r="F5360" s="921">
        <v>2</v>
      </c>
      <c r="G5360" s="920" t="s">
        <v>26859</v>
      </c>
      <c r="H5360" s="922" t="s">
        <v>17614</v>
      </c>
      <c r="I5360" s="923" t="s">
        <v>937</v>
      </c>
    </row>
    <row r="5361" spans="1:9" ht="27">
      <c r="A5361" s="1151"/>
      <c r="B5361" s="922" t="s">
        <v>17609</v>
      </c>
      <c r="C5361" s="920" t="s">
        <v>17610</v>
      </c>
      <c r="D5361" s="923" t="s">
        <v>17611</v>
      </c>
      <c r="E5361" s="920" t="s">
        <v>17612</v>
      </c>
      <c r="F5361" s="921">
        <v>5</v>
      </c>
      <c r="G5361" s="920" t="s">
        <v>26859</v>
      </c>
      <c r="H5361" s="922" t="s">
        <v>17613</v>
      </c>
      <c r="I5361" s="923" t="s">
        <v>17259</v>
      </c>
    </row>
    <row r="5362" spans="1:9">
      <c r="A5362" s="1151"/>
      <c r="B5362" s="922" t="s">
        <v>11562</v>
      </c>
      <c r="C5362" s="920" t="s">
        <v>11563</v>
      </c>
      <c r="D5362" s="923" t="s">
        <v>11564</v>
      </c>
      <c r="E5362" s="920" t="s">
        <v>17608</v>
      </c>
      <c r="F5362" s="921">
        <v>4</v>
      </c>
      <c r="G5362" s="920" t="s">
        <v>26859</v>
      </c>
      <c r="H5362" s="922" t="s">
        <v>4715</v>
      </c>
      <c r="I5362" s="923" t="s">
        <v>11156</v>
      </c>
    </row>
    <row r="5363" spans="1:9">
      <c r="A5363" s="1151"/>
      <c r="B5363" s="922" t="s">
        <v>6772</v>
      </c>
      <c r="C5363" s="920" t="s">
        <v>6897</v>
      </c>
      <c r="D5363" s="923" t="s">
        <v>7008</v>
      </c>
      <c r="E5363" s="920" t="s">
        <v>7090</v>
      </c>
      <c r="F5363" s="921">
        <v>5</v>
      </c>
      <c r="G5363" s="920" t="s">
        <v>26859</v>
      </c>
      <c r="H5363" s="922" t="s">
        <v>17607</v>
      </c>
      <c r="I5363" s="923"/>
    </row>
    <row r="5364" spans="1:9">
      <c r="A5364" s="1151"/>
      <c r="B5364" s="922" t="s">
        <v>17601</v>
      </c>
      <c r="C5364" s="920" t="s">
        <v>17602</v>
      </c>
      <c r="D5364" s="923" t="s">
        <v>17603</v>
      </c>
      <c r="E5364" s="920" t="s">
        <v>17604</v>
      </c>
      <c r="F5364" s="921">
        <v>1</v>
      </c>
      <c r="G5364" s="920" t="s">
        <v>26859</v>
      </c>
      <c r="H5364" s="922"/>
      <c r="I5364" s="923" t="s">
        <v>11287</v>
      </c>
    </row>
    <row r="5365" spans="1:9">
      <c r="A5365" s="1151"/>
      <c r="B5365" s="922" t="s">
        <v>14029</v>
      </c>
      <c r="C5365" s="920" t="s">
        <v>14030</v>
      </c>
      <c r="D5365" s="923" t="s">
        <v>14031</v>
      </c>
      <c r="E5365" s="920" t="s">
        <v>14032</v>
      </c>
      <c r="F5365" s="921">
        <v>5</v>
      </c>
      <c r="G5365" s="920" t="s">
        <v>26859</v>
      </c>
      <c r="H5365" s="922" t="s">
        <v>2505</v>
      </c>
      <c r="I5365" s="923" t="s">
        <v>14077</v>
      </c>
    </row>
    <row r="5366" spans="1:9">
      <c r="A5366" s="1151"/>
      <c r="B5366" s="922" t="s">
        <v>11554</v>
      </c>
      <c r="C5366" s="920" t="s">
        <v>11555</v>
      </c>
      <c r="D5366" s="923" t="s">
        <v>28691</v>
      </c>
      <c r="E5366" s="920" t="s">
        <v>17599</v>
      </c>
      <c r="F5366" s="921">
        <v>2</v>
      </c>
      <c r="G5366" s="920" t="s">
        <v>26859</v>
      </c>
      <c r="H5366" s="922" t="s">
        <v>1837</v>
      </c>
      <c r="I5366" s="923" t="s">
        <v>11287</v>
      </c>
    </row>
    <row r="5367" spans="1:9">
      <c r="A5367" s="1151"/>
      <c r="B5367" s="922" t="s">
        <v>17586</v>
      </c>
      <c r="C5367" s="920" t="s">
        <v>17587</v>
      </c>
      <c r="D5367" s="923" t="s">
        <v>17588</v>
      </c>
      <c r="E5367" s="920" t="s">
        <v>17589</v>
      </c>
      <c r="F5367" s="921">
        <v>8</v>
      </c>
      <c r="G5367" s="920" t="s">
        <v>26859</v>
      </c>
      <c r="H5367" s="922"/>
      <c r="I5367" s="923" t="s">
        <v>564</v>
      </c>
    </row>
    <row r="5368" spans="1:9" ht="40.5">
      <c r="A5368" s="1151"/>
      <c r="B5368" s="922" t="s">
        <v>6804</v>
      </c>
      <c r="C5368" s="920" t="s">
        <v>6925</v>
      </c>
      <c r="D5368" s="923" t="s">
        <v>7028</v>
      </c>
      <c r="E5368" s="920" t="s">
        <v>7112</v>
      </c>
      <c r="F5368" s="921">
        <v>36</v>
      </c>
      <c r="G5368" s="920" t="s">
        <v>26859</v>
      </c>
      <c r="H5368" s="922"/>
      <c r="I5368" s="923" t="s">
        <v>27263</v>
      </c>
    </row>
    <row r="5369" spans="1:9">
      <c r="A5369" s="1151"/>
      <c r="B5369" s="922" t="s">
        <v>21571</v>
      </c>
      <c r="C5369" s="920" t="s">
        <v>8236</v>
      </c>
      <c r="D5369" s="923" t="s">
        <v>21572</v>
      </c>
      <c r="E5369" s="920" t="s">
        <v>21573</v>
      </c>
      <c r="F5369" s="921">
        <v>4</v>
      </c>
      <c r="G5369" s="920" t="s">
        <v>26859</v>
      </c>
      <c r="H5369" s="922" t="s">
        <v>4735</v>
      </c>
      <c r="I5369" s="923" t="s">
        <v>10945</v>
      </c>
    </row>
    <row r="5370" spans="1:9">
      <c r="A5370" s="1151"/>
      <c r="B5370" s="922" t="s">
        <v>15195</v>
      </c>
      <c r="C5370" s="920" t="s">
        <v>15196</v>
      </c>
      <c r="D5370" s="923" t="s">
        <v>15197</v>
      </c>
      <c r="E5370" s="920" t="s">
        <v>15198</v>
      </c>
      <c r="F5370" s="921">
        <v>20</v>
      </c>
      <c r="G5370" s="920" t="s">
        <v>26859</v>
      </c>
      <c r="H5370" s="922"/>
      <c r="I5370" s="923" t="s">
        <v>930</v>
      </c>
    </row>
    <row r="5371" spans="1:9">
      <c r="A5371" s="1151"/>
      <c r="B5371" s="922" t="s">
        <v>6791</v>
      </c>
      <c r="C5371" s="920" t="s">
        <v>6915</v>
      </c>
      <c r="D5371" s="923" t="s">
        <v>17584</v>
      </c>
      <c r="E5371" s="920" t="s">
        <v>7103</v>
      </c>
      <c r="F5371" s="921">
        <v>2</v>
      </c>
      <c r="G5371" s="920" t="s">
        <v>26859</v>
      </c>
      <c r="H5371" s="922" t="s">
        <v>4715</v>
      </c>
      <c r="I5371" s="923" t="s">
        <v>11287</v>
      </c>
    </row>
    <row r="5372" spans="1:9">
      <c r="A5372" s="1151"/>
      <c r="B5372" s="922" t="s">
        <v>6816</v>
      </c>
      <c r="C5372" s="920" t="s">
        <v>3553</v>
      </c>
      <c r="D5372" s="923" t="s">
        <v>7036</v>
      </c>
      <c r="E5372" s="920" t="s">
        <v>7121</v>
      </c>
      <c r="F5372" s="921">
        <v>5</v>
      </c>
      <c r="G5372" s="920" t="s">
        <v>26859</v>
      </c>
      <c r="H5372" s="922" t="s">
        <v>1840</v>
      </c>
      <c r="I5372" s="923" t="s">
        <v>10926</v>
      </c>
    </row>
    <row r="5373" spans="1:9">
      <c r="A5373" s="1151"/>
      <c r="B5373" s="922" t="s">
        <v>21496</v>
      </c>
      <c r="C5373" s="920" t="s">
        <v>19043</v>
      </c>
      <c r="D5373" s="923" t="s">
        <v>21497</v>
      </c>
      <c r="E5373" s="920" t="s">
        <v>21498</v>
      </c>
      <c r="F5373" s="921">
        <v>12</v>
      </c>
      <c r="G5373" s="920" t="s">
        <v>26859</v>
      </c>
      <c r="H5373" s="922"/>
      <c r="I5373" s="923" t="s">
        <v>564</v>
      </c>
    </row>
    <row r="5374" spans="1:9">
      <c r="A5374" s="1151"/>
      <c r="B5374" s="922" t="s">
        <v>11550</v>
      </c>
      <c r="C5374" s="920" t="s">
        <v>1613</v>
      </c>
      <c r="D5374" s="923" t="s">
        <v>28885</v>
      </c>
      <c r="E5374" s="920" t="s">
        <v>11551</v>
      </c>
      <c r="F5374" s="921">
        <v>13</v>
      </c>
      <c r="G5374" s="920" t="s">
        <v>26859</v>
      </c>
      <c r="H5374" s="922" t="s">
        <v>4745</v>
      </c>
      <c r="I5374" s="923" t="s">
        <v>931</v>
      </c>
    </row>
    <row r="5375" spans="1:9">
      <c r="A5375" s="1151"/>
      <c r="B5375" s="922" t="s">
        <v>6807</v>
      </c>
      <c r="C5375" s="920" t="s">
        <v>6928</v>
      </c>
      <c r="D5375" s="923" t="s">
        <v>7030</v>
      </c>
      <c r="E5375" s="920" t="s">
        <v>7115</v>
      </c>
      <c r="F5375" s="921">
        <v>17</v>
      </c>
      <c r="G5375" s="920" t="s">
        <v>26859</v>
      </c>
      <c r="H5375" s="922" t="s">
        <v>21570</v>
      </c>
      <c r="I5375" s="923" t="s">
        <v>11113</v>
      </c>
    </row>
    <row r="5376" spans="1:9">
      <c r="A5376" s="1151"/>
      <c r="B5376" s="922" t="s">
        <v>24208</v>
      </c>
      <c r="C5376" s="920" t="s">
        <v>24209</v>
      </c>
      <c r="D5376" s="923" t="s">
        <v>28886</v>
      </c>
      <c r="E5376" s="920" t="s">
        <v>24210</v>
      </c>
      <c r="F5376" s="921">
        <v>6</v>
      </c>
      <c r="G5376" s="920" t="s">
        <v>26861</v>
      </c>
      <c r="H5376" s="922" t="s">
        <v>27264</v>
      </c>
      <c r="I5376" s="923" t="s">
        <v>11287</v>
      </c>
    </row>
    <row r="5377" spans="1:9">
      <c r="A5377" s="1151"/>
      <c r="B5377" s="922" t="s">
        <v>6845</v>
      </c>
      <c r="C5377" s="920" t="s">
        <v>6958</v>
      </c>
      <c r="D5377" s="923" t="s">
        <v>7057</v>
      </c>
      <c r="E5377" s="920" t="s">
        <v>7148</v>
      </c>
      <c r="F5377" s="921">
        <v>6</v>
      </c>
      <c r="G5377" s="920" t="s">
        <v>26859</v>
      </c>
      <c r="H5377" s="922" t="s">
        <v>7178</v>
      </c>
      <c r="I5377" s="923" t="s">
        <v>12301</v>
      </c>
    </row>
    <row r="5378" spans="1:9">
      <c r="A5378" s="1151"/>
      <c r="B5378" s="922" t="s">
        <v>10992</v>
      </c>
      <c r="C5378" s="920" t="s">
        <v>2296</v>
      </c>
      <c r="D5378" s="923" t="s">
        <v>16008</v>
      </c>
      <c r="E5378" s="920"/>
      <c r="F5378" s="921">
        <v>0</v>
      </c>
      <c r="G5378" s="920" t="s">
        <v>26859</v>
      </c>
      <c r="H5378" s="922"/>
      <c r="I5378" s="923" t="s">
        <v>22914</v>
      </c>
    </row>
    <row r="5379" spans="1:9">
      <c r="A5379" s="1151"/>
      <c r="B5379" s="922" t="s">
        <v>11059</v>
      </c>
      <c r="C5379" s="920" t="s">
        <v>15731</v>
      </c>
      <c r="D5379" s="923" t="s">
        <v>24781</v>
      </c>
      <c r="E5379" s="920" t="s">
        <v>17038</v>
      </c>
      <c r="F5379" s="921">
        <v>1</v>
      </c>
      <c r="G5379" s="920" t="s">
        <v>26859</v>
      </c>
      <c r="H5379" s="922"/>
      <c r="I5379" s="923" t="s">
        <v>11299</v>
      </c>
    </row>
    <row r="5380" spans="1:9">
      <c r="A5380" s="1151"/>
      <c r="B5380" s="922" t="s">
        <v>6881</v>
      </c>
      <c r="C5380" s="920" t="s">
        <v>6997</v>
      </c>
      <c r="D5380" s="923" t="s">
        <v>24749</v>
      </c>
      <c r="E5380" s="920" t="s">
        <v>18692</v>
      </c>
      <c r="F5380" s="921">
        <v>1</v>
      </c>
      <c r="G5380" s="920" t="s">
        <v>26859</v>
      </c>
      <c r="H5380" s="922" t="s">
        <v>7848</v>
      </c>
      <c r="I5380" s="923" t="s">
        <v>11560</v>
      </c>
    </row>
    <row r="5381" spans="1:9">
      <c r="A5381" s="1151"/>
      <c r="B5381" s="922" t="s">
        <v>26071</v>
      </c>
      <c r="C5381" s="920" t="s">
        <v>26072</v>
      </c>
      <c r="D5381" s="923" t="s">
        <v>26073</v>
      </c>
      <c r="E5381" s="920" t="s">
        <v>26074</v>
      </c>
      <c r="F5381" s="921">
        <v>1</v>
      </c>
      <c r="G5381" s="920" t="s">
        <v>26859</v>
      </c>
      <c r="H5381" s="922" t="s">
        <v>26075</v>
      </c>
      <c r="I5381" s="923" t="s">
        <v>11165</v>
      </c>
    </row>
    <row r="5382" spans="1:9">
      <c r="A5382" s="1151"/>
      <c r="B5382" s="922" t="s">
        <v>15704</v>
      </c>
      <c r="C5382" s="920" t="s">
        <v>15705</v>
      </c>
      <c r="D5382" s="923" t="s">
        <v>24739</v>
      </c>
      <c r="E5382" s="920" t="s">
        <v>17038</v>
      </c>
      <c r="F5382" s="921">
        <v>1</v>
      </c>
      <c r="G5382" s="920" t="s">
        <v>26859</v>
      </c>
      <c r="H5382" s="922"/>
      <c r="I5382" s="923" t="s">
        <v>11299</v>
      </c>
    </row>
    <row r="5383" spans="1:9">
      <c r="A5383" s="1151"/>
      <c r="B5383" s="922" t="s">
        <v>12824</v>
      </c>
      <c r="C5383" s="920" t="s">
        <v>12825</v>
      </c>
      <c r="D5383" s="923" t="s">
        <v>20626</v>
      </c>
      <c r="E5383" s="920" t="s">
        <v>12826</v>
      </c>
      <c r="F5383" s="921">
        <v>2</v>
      </c>
      <c r="G5383" s="920" t="s">
        <v>26859</v>
      </c>
      <c r="H5383" s="922" t="s">
        <v>505</v>
      </c>
      <c r="I5383" s="923" t="s">
        <v>11101</v>
      </c>
    </row>
    <row r="5384" spans="1:9">
      <c r="A5384" s="1151"/>
      <c r="B5384" s="922" t="s">
        <v>21044</v>
      </c>
      <c r="C5384" s="920" t="s">
        <v>6979</v>
      </c>
      <c r="D5384" s="923" t="s">
        <v>21045</v>
      </c>
      <c r="E5384" s="920" t="s">
        <v>7162</v>
      </c>
      <c r="F5384" s="921">
        <v>1</v>
      </c>
      <c r="G5384" s="920" t="s">
        <v>26859</v>
      </c>
      <c r="H5384" s="922" t="s">
        <v>13255</v>
      </c>
      <c r="I5384" s="923" t="s">
        <v>11560</v>
      </c>
    </row>
    <row r="5385" spans="1:9">
      <c r="A5385" s="1151"/>
      <c r="B5385" s="922" t="s">
        <v>20220</v>
      </c>
      <c r="C5385" s="920" t="s">
        <v>6995</v>
      </c>
      <c r="D5385" s="923" t="s">
        <v>7072</v>
      </c>
      <c r="E5385" s="920"/>
      <c r="F5385" s="921">
        <v>15</v>
      </c>
      <c r="G5385" s="920" t="s">
        <v>26859</v>
      </c>
      <c r="H5385" s="922" t="s">
        <v>20221</v>
      </c>
      <c r="I5385" s="923" t="s">
        <v>11560</v>
      </c>
    </row>
    <row r="5386" spans="1:9">
      <c r="A5386" s="1151"/>
      <c r="B5386" s="922" t="s">
        <v>25116</v>
      </c>
      <c r="C5386" s="920" t="s">
        <v>15823</v>
      </c>
      <c r="D5386" s="923" t="s">
        <v>7071</v>
      </c>
      <c r="E5386" s="920" t="s">
        <v>7165</v>
      </c>
      <c r="F5386" s="921">
        <v>7</v>
      </c>
      <c r="G5386" s="920" t="s">
        <v>26859</v>
      </c>
      <c r="H5386" s="922" t="s">
        <v>926</v>
      </c>
      <c r="I5386" s="923" t="s">
        <v>11503</v>
      </c>
    </row>
    <row r="5387" spans="1:9">
      <c r="A5387" s="1151"/>
      <c r="B5387" s="922" t="s">
        <v>24699</v>
      </c>
      <c r="C5387" s="920" t="s">
        <v>24700</v>
      </c>
      <c r="D5387" s="923" t="s">
        <v>24701</v>
      </c>
      <c r="E5387" s="920" t="s">
        <v>18692</v>
      </c>
      <c r="F5387" s="921">
        <v>1</v>
      </c>
      <c r="G5387" s="920" t="s">
        <v>26859</v>
      </c>
      <c r="H5387" s="922" t="s">
        <v>7848</v>
      </c>
      <c r="I5387" s="923" t="s">
        <v>11560</v>
      </c>
    </row>
    <row r="5388" spans="1:9">
      <c r="A5388" s="1151"/>
      <c r="B5388" s="922" t="s">
        <v>24692</v>
      </c>
      <c r="C5388" s="920" t="s">
        <v>15666</v>
      </c>
      <c r="D5388" s="923" t="s">
        <v>24693</v>
      </c>
      <c r="E5388" s="920" t="s">
        <v>17038</v>
      </c>
      <c r="F5388" s="921">
        <v>1</v>
      </c>
      <c r="G5388" s="920" t="s">
        <v>26859</v>
      </c>
      <c r="H5388" s="922"/>
      <c r="I5388" s="923" t="s">
        <v>11299</v>
      </c>
    </row>
    <row r="5389" spans="1:9">
      <c r="A5389" s="1151"/>
      <c r="B5389" s="922" t="s">
        <v>24962</v>
      </c>
      <c r="C5389" s="920" t="s">
        <v>24963</v>
      </c>
      <c r="D5389" s="923" t="s">
        <v>24964</v>
      </c>
      <c r="E5389" s="920" t="s">
        <v>24965</v>
      </c>
      <c r="F5389" s="921">
        <v>1</v>
      </c>
      <c r="G5389" s="920" t="s">
        <v>26859</v>
      </c>
      <c r="H5389" s="922" t="s">
        <v>7180</v>
      </c>
      <c r="I5389" s="923" t="s">
        <v>11503</v>
      </c>
    </row>
    <row r="5390" spans="1:9">
      <c r="A5390" s="1151"/>
      <c r="B5390" s="922" t="s">
        <v>4916</v>
      </c>
      <c r="C5390" s="920" t="s">
        <v>14095</v>
      </c>
      <c r="D5390" s="923" t="s">
        <v>24674</v>
      </c>
      <c r="E5390" s="920" t="s">
        <v>17038</v>
      </c>
      <c r="F5390" s="921">
        <v>1</v>
      </c>
      <c r="G5390" s="920" t="s">
        <v>26859</v>
      </c>
      <c r="H5390" s="922"/>
      <c r="I5390" s="923" t="s">
        <v>11299</v>
      </c>
    </row>
    <row r="5391" spans="1:9">
      <c r="A5391" s="1151"/>
      <c r="B5391" s="922" t="s">
        <v>24959</v>
      </c>
      <c r="C5391" s="920" t="s">
        <v>16411</v>
      </c>
      <c r="D5391" s="923" t="s">
        <v>24960</v>
      </c>
      <c r="E5391" s="920" t="s">
        <v>17022</v>
      </c>
      <c r="F5391" s="921">
        <v>2</v>
      </c>
      <c r="G5391" s="920" t="s">
        <v>26859</v>
      </c>
      <c r="H5391" s="922"/>
      <c r="I5391" s="923" t="s">
        <v>12684</v>
      </c>
    </row>
    <row r="5392" spans="1:9">
      <c r="A5392" s="1151"/>
      <c r="B5392" s="922" t="s">
        <v>6868</v>
      </c>
      <c r="C5392" s="920" t="s">
        <v>6984</v>
      </c>
      <c r="D5392" s="923" t="s">
        <v>24667</v>
      </c>
      <c r="E5392" s="920" t="s">
        <v>17038</v>
      </c>
      <c r="F5392" s="921">
        <v>1</v>
      </c>
      <c r="G5392" s="920" t="s">
        <v>26861</v>
      </c>
      <c r="H5392" s="922"/>
      <c r="I5392" s="923" t="s">
        <v>11299</v>
      </c>
    </row>
    <row r="5393" spans="1:9">
      <c r="A5393" s="1151"/>
      <c r="B5393" s="922" t="s">
        <v>25095</v>
      </c>
      <c r="C5393" s="920" t="s">
        <v>6992</v>
      </c>
      <c r="D5393" s="923" t="s">
        <v>25096</v>
      </c>
      <c r="E5393" s="920" t="s">
        <v>7166</v>
      </c>
      <c r="F5393" s="921">
        <v>5</v>
      </c>
      <c r="G5393" s="920" t="s">
        <v>26859</v>
      </c>
      <c r="H5393" s="922" t="s">
        <v>26989</v>
      </c>
      <c r="I5393" s="923" t="s">
        <v>11503</v>
      </c>
    </row>
    <row r="5394" spans="1:9">
      <c r="A5394" s="1151"/>
      <c r="B5394" s="922" t="s">
        <v>26318</v>
      </c>
      <c r="C5394" s="920" t="s">
        <v>6985</v>
      </c>
      <c r="D5394" s="923" t="s">
        <v>26319</v>
      </c>
      <c r="E5394" s="920" t="s">
        <v>17038</v>
      </c>
      <c r="F5394" s="921">
        <v>1</v>
      </c>
      <c r="G5394" s="920" t="s">
        <v>10858</v>
      </c>
      <c r="H5394" s="922"/>
      <c r="I5394" s="923" t="s">
        <v>11299</v>
      </c>
    </row>
    <row r="5395" spans="1:9">
      <c r="A5395" s="1151"/>
      <c r="B5395" s="922" t="s">
        <v>6879</v>
      </c>
      <c r="C5395" s="920" t="s">
        <v>6996</v>
      </c>
      <c r="D5395" s="923" t="s">
        <v>16423</v>
      </c>
      <c r="E5395" s="920" t="s">
        <v>18692</v>
      </c>
      <c r="F5395" s="921">
        <v>1</v>
      </c>
      <c r="G5395" s="920" t="s">
        <v>10858</v>
      </c>
      <c r="H5395" s="922" t="s">
        <v>889</v>
      </c>
      <c r="I5395" s="923" t="s">
        <v>11165</v>
      </c>
    </row>
    <row r="5396" spans="1:9">
      <c r="A5396" s="1151"/>
      <c r="B5396" s="922" t="s">
        <v>6882</v>
      </c>
      <c r="C5396" s="920" t="s">
        <v>6998</v>
      </c>
      <c r="D5396" s="923" t="s">
        <v>7074</v>
      </c>
      <c r="E5396" s="920" t="s">
        <v>15739</v>
      </c>
      <c r="F5396" s="921">
        <v>1</v>
      </c>
      <c r="G5396" s="920" t="s">
        <v>26859</v>
      </c>
      <c r="H5396" s="922" t="s">
        <v>889</v>
      </c>
      <c r="I5396" s="923" t="s">
        <v>11560</v>
      </c>
    </row>
    <row r="5397" spans="1:9">
      <c r="A5397" s="1151"/>
      <c r="B5397" s="922" t="s">
        <v>6871</v>
      </c>
      <c r="C5397" s="920" t="s">
        <v>6987</v>
      </c>
      <c r="D5397" s="923" t="s">
        <v>24606</v>
      </c>
      <c r="E5397" s="920" t="s">
        <v>17038</v>
      </c>
      <c r="F5397" s="921">
        <v>1</v>
      </c>
      <c r="G5397" s="920" t="s">
        <v>26859</v>
      </c>
      <c r="H5397" s="922"/>
      <c r="I5397" s="923" t="s">
        <v>11299</v>
      </c>
    </row>
    <row r="5398" spans="1:9">
      <c r="A5398" s="1151"/>
      <c r="B5398" s="922" t="s">
        <v>6874</v>
      </c>
      <c r="C5398" s="920" t="s">
        <v>6990</v>
      </c>
      <c r="D5398" s="923" t="s">
        <v>24605</v>
      </c>
      <c r="E5398" s="920" t="s">
        <v>17038</v>
      </c>
      <c r="F5398" s="921">
        <v>1</v>
      </c>
      <c r="G5398" s="920" t="s">
        <v>26859</v>
      </c>
      <c r="H5398" s="922"/>
      <c r="I5398" s="923" t="s">
        <v>11299</v>
      </c>
    </row>
    <row r="5399" spans="1:9">
      <c r="A5399" s="1151"/>
      <c r="B5399" s="922" t="s">
        <v>15582</v>
      </c>
      <c r="C5399" s="920" t="s">
        <v>15583</v>
      </c>
      <c r="D5399" s="923" t="s">
        <v>24604</v>
      </c>
      <c r="E5399" s="920" t="s">
        <v>17038</v>
      </c>
      <c r="F5399" s="921">
        <v>1</v>
      </c>
      <c r="G5399" s="920" t="s">
        <v>26859</v>
      </c>
      <c r="H5399" s="922"/>
      <c r="I5399" s="923" t="s">
        <v>11299</v>
      </c>
    </row>
    <row r="5400" spans="1:9">
      <c r="A5400" s="1151"/>
      <c r="B5400" s="922" t="s">
        <v>6872</v>
      </c>
      <c r="C5400" s="920" t="s">
        <v>6988</v>
      </c>
      <c r="D5400" s="923" t="s">
        <v>24597</v>
      </c>
      <c r="E5400" s="920" t="s">
        <v>17038</v>
      </c>
      <c r="F5400" s="921">
        <v>1</v>
      </c>
      <c r="G5400" s="920" t="s">
        <v>26859</v>
      </c>
      <c r="H5400" s="922"/>
      <c r="I5400" s="923" t="s">
        <v>11299</v>
      </c>
    </row>
    <row r="5401" spans="1:9">
      <c r="A5401" s="1151"/>
      <c r="B5401" s="922" t="s">
        <v>2550</v>
      </c>
      <c r="C5401" s="920" t="s">
        <v>15569</v>
      </c>
      <c r="D5401" s="923" t="s">
        <v>24575</v>
      </c>
      <c r="E5401" s="920" t="s">
        <v>17038</v>
      </c>
      <c r="F5401" s="921">
        <v>1</v>
      </c>
      <c r="G5401" s="920" t="s">
        <v>26859</v>
      </c>
      <c r="H5401" s="922"/>
      <c r="I5401" s="923" t="s">
        <v>11299</v>
      </c>
    </row>
    <row r="5402" spans="1:9">
      <c r="A5402" s="1151"/>
      <c r="B5402" s="922" t="s">
        <v>6873</v>
      </c>
      <c r="C5402" s="920" t="s">
        <v>6989</v>
      </c>
      <c r="D5402" s="923" t="s">
        <v>24560</v>
      </c>
      <c r="E5402" s="920" t="s">
        <v>17038</v>
      </c>
      <c r="F5402" s="921">
        <v>1</v>
      </c>
      <c r="G5402" s="920" t="s">
        <v>26859</v>
      </c>
      <c r="H5402" s="922"/>
      <c r="I5402" s="923" t="s">
        <v>11299</v>
      </c>
    </row>
    <row r="5403" spans="1:9">
      <c r="A5403" s="1151"/>
      <c r="B5403" s="922" t="s">
        <v>24553</v>
      </c>
      <c r="C5403" s="920" t="s">
        <v>24554</v>
      </c>
      <c r="D5403" s="923" t="s">
        <v>24555</v>
      </c>
      <c r="E5403" s="920" t="s">
        <v>17038</v>
      </c>
      <c r="F5403" s="921">
        <v>1</v>
      </c>
      <c r="G5403" s="920" t="s">
        <v>26859</v>
      </c>
      <c r="H5403" s="922"/>
      <c r="I5403" s="923" t="s">
        <v>11299</v>
      </c>
    </row>
    <row r="5404" spans="1:9">
      <c r="A5404" s="1151"/>
      <c r="B5404" s="922" t="s">
        <v>6878</v>
      </c>
      <c r="C5404" s="920" t="s">
        <v>3274</v>
      </c>
      <c r="D5404" s="923" t="s">
        <v>7073</v>
      </c>
      <c r="E5404" s="920"/>
      <c r="F5404" s="921">
        <v>1</v>
      </c>
      <c r="G5404" s="920" t="s">
        <v>26859</v>
      </c>
      <c r="H5404" s="922" t="s">
        <v>7848</v>
      </c>
      <c r="I5404" s="923" t="s">
        <v>11299</v>
      </c>
    </row>
    <row r="5405" spans="1:9">
      <c r="A5405" s="1151"/>
      <c r="B5405" s="922" t="s">
        <v>6870</v>
      </c>
      <c r="C5405" s="920" t="s">
        <v>6986</v>
      </c>
      <c r="D5405" s="923" t="s">
        <v>24542</v>
      </c>
      <c r="E5405" s="920" t="s">
        <v>17038</v>
      </c>
      <c r="F5405" s="921">
        <v>1</v>
      </c>
      <c r="G5405" s="920" t="s">
        <v>26859</v>
      </c>
      <c r="H5405" s="922"/>
      <c r="I5405" s="923" t="s">
        <v>11299</v>
      </c>
    </row>
    <row r="5406" spans="1:9">
      <c r="A5406" s="1151"/>
      <c r="B5406" s="922" t="s">
        <v>16345</v>
      </c>
      <c r="C5406" s="920" t="s">
        <v>6981</v>
      </c>
      <c r="D5406" s="923" t="s">
        <v>26455</v>
      </c>
      <c r="E5406" s="920" t="s">
        <v>7164</v>
      </c>
      <c r="F5406" s="921">
        <v>3</v>
      </c>
      <c r="G5406" s="920" t="s">
        <v>10858</v>
      </c>
      <c r="H5406" s="922" t="s">
        <v>14388</v>
      </c>
      <c r="I5406" s="923" t="s">
        <v>11101</v>
      </c>
    </row>
    <row r="5407" spans="1:9">
      <c r="A5407" s="1151"/>
      <c r="B5407" s="922" t="s">
        <v>6877</v>
      </c>
      <c r="C5407" s="920" t="s">
        <v>6994</v>
      </c>
      <c r="D5407" s="923" t="s">
        <v>19379</v>
      </c>
      <c r="E5407" s="920" t="s">
        <v>7167</v>
      </c>
      <c r="F5407" s="921">
        <v>3</v>
      </c>
      <c r="G5407" s="920" t="s">
        <v>26859</v>
      </c>
      <c r="H5407" s="922" t="s">
        <v>1289</v>
      </c>
      <c r="I5407" s="923" t="s">
        <v>11503</v>
      </c>
    </row>
    <row r="5408" spans="1:9">
      <c r="A5408" s="1151"/>
      <c r="B5408" s="922" t="s">
        <v>24532</v>
      </c>
      <c r="C5408" s="920" t="s">
        <v>15539</v>
      </c>
      <c r="D5408" s="923" t="s">
        <v>24533</v>
      </c>
      <c r="E5408" s="920" t="s">
        <v>17038</v>
      </c>
      <c r="F5408" s="921">
        <v>1</v>
      </c>
      <c r="G5408" s="920" t="s">
        <v>26859</v>
      </c>
      <c r="H5408" s="922"/>
      <c r="I5408" s="923" t="s">
        <v>11299</v>
      </c>
    </row>
    <row r="5409" spans="1:9">
      <c r="A5409" s="1151"/>
      <c r="B5409" s="922" t="s">
        <v>6876</v>
      </c>
      <c r="C5409" s="920" t="s">
        <v>6993</v>
      </c>
      <c r="D5409" s="923" t="s">
        <v>25712</v>
      </c>
      <c r="E5409" s="920"/>
      <c r="F5409" s="921">
        <v>1</v>
      </c>
      <c r="G5409" s="920" t="s">
        <v>26859</v>
      </c>
      <c r="H5409" s="922" t="s">
        <v>11138</v>
      </c>
      <c r="I5409" s="923" t="s">
        <v>11165</v>
      </c>
    </row>
    <row r="5410" spans="1:9">
      <c r="A5410" s="1151"/>
      <c r="B5410" s="922" t="s">
        <v>15496</v>
      </c>
      <c r="C5410" s="920" t="s">
        <v>1599</v>
      </c>
      <c r="D5410" s="923" t="s">
        <v>24510</v>
      </c>
      <c r="E5410" s="920" t="s">
        <v>17038</v>
      </c>
      <c r="F5410" s="921">
        <v>1</v>
      </c>
      <c r="G5410" s="920" t="s">
        <v>26859</v>
      </c>
      <c r="H5410" s="922"/>
      <c r="I5410" s="923" t="s">
        <v>11299</v>
      </c>
    </row>
    <row r="5411" spans="1:9">
      <c r="A5411" s="1151"/>
      <c r="B5411" s="922" t="s">
        <v>6866</v>
      </c>
      <c r="C5411" s="920" t="s">
        <v>6980</v>
      </c>
      <c r="D5411" s="923" t="s">
        <v>26565</v>
      </c>
      <c r="E5411" s="920" t="s">
        <v>7163</v>
      </c>
      <c r="F5411" s="921">
        <v>1</v>
      </c>
      <c r="G5411" s="920" t="s">
        <v>10858</v>
      </c>
      <c r="H5411" s="922" t="s">
        <v>563</v>
      </c>
      <c r="I5411" s="923" t="s">
        <v>12684</v>
      </c>
    </row>
    <row r="5412" spans="1:9">
      <c r="A5412" s="1151"/>
      <c r="B5412" s="922" t="s">
        <v>24474</v>
      </c>
      <c r="C5412" s="920" t="s">
        <v>24475</v>
      </c>
      <c r="D5412" s="923" t="s">
        <v>24476</v>
      </c>
      <c r="E5412" s="920" t="s">
        <v>18692</v>
      </c>
      <c r="F5412" s="921">
        <v>1</v>
      </c>
      <c r="G5412" s="920" t="s">
        <v>26859</v>
      </c>
      <c r="H5412" s="922" t="s">
        <v>7848</v>
      </c>
      <c r="I5412" s="923" t="s">
        <v>11560</v>
      </c>
    </row>
    <row r="5413" spans="1:9">
      <c r="A5413" s="1151"/>
      <c r="B5413" s="922" t="s">
        <v>6869</v>
      </c>
      <c r="C5413" s="920" t="s">
        <v>5034</v>
      </c>
      <c r="D5413" s="923" t="s">
        <v>24468</v>
      </c>
      <c r="E5413" s="920" t="s">
        <v>17038</v>
      </c>
      <c r="F5413" s="921">
        <v>1</v>
      </c>
      <c r="G5413" s="920" t="s">
        <v>26859</v>
      </c>
      <c r="H5413" s="922"/>
      <c r="I5413" s="923" t="s">
        <v>11299</v>
      </c>
    </row>
    <row r="5414" spans="1:9">
      <c r="A5414" s="1151"/>
      <c r="B5414" s="922" t="s">
        <v>6880</v>
      </c>
      <c r="C5414" s="920" t="s">
        <v>4970</v>
      </c>
      <c r="D5414" s="923" t="s">
        <v>23939</v>
      </c>
      <c r="E5414" s="920" t="s">
        <v>7168</v>
      </c>
      <c r="F5414" s="921">
        <v>1</v>
      </c>
      <c r="G5414" s="920" t="s">
        <v>26859</v>
      </c>
      <c r="H5414" s="922" t="s">
        <v>5898</v>
      </c>
      <c r="I5414" s="923" t="s">
        <v>13831</v>
      </c>
    </row>
    <row r="5415" spans="1:9">
      <c r="A5415" s="1151"/>
      <c r="B5415" s="922" t="s">
        <v>6875</v>
      </c>
      <c r="C5415" s="920" t="s">
        <v>6991</v>
      </c>
      <c r="D5415" s="923" t="s">
        <v>26420</v>
      </c>
      <c r="E5415" s="920" t="s">
        <v>17038</v>
      </c>
      <c r="F5415" s="921">
        <v>1</v>
      </c>
      <c r="G5415" s="920" t="s">
        <v>10858</v>
      </c>
      <c r="H5415" s="922"/>
      <c r="I5415" s="923" t="s">
        <v>11299</v>
      </c>
    </row>
    <row r="5416" spans="1:9">
      <c r="A5416" s="1151"/>
      <c r="B5416" s="922" t="s">
        <v>6867</v>
      </c>
      <c r="C5416" s="920" t="s">
        <v>6983</v>
      </c>
      <c r="D5416" s="923" t="s">
        <v>26212</v>
      </c>
      <c r="E5416" s="920" t="s">
        <v>17038</v>
      </c>
      <c r="F5416" s="921">
        <v>1</v>
      </c>
      <c r="G5416" s="920" t="s">
        <v>10858</v>
      </c>
      <c r="H5416" s="922"/>
      <c r="I5416" s="923" t="s">
        <v>11299</v>
      </c>
    </row>
    <row r="5417" spans="1:9">
      <c r="A5417" s="1151"/>
      <c r="B5417" s="922" t="s">
        <v>16373</v>
      </c>
      <c r="C5417" s="920" t="s">
        <v>16374</v>
      </c>
      <c r="D5417" s="923" t="s">
        <v>25160</v>
      </c>
      <c r="E5417" s="920" t="s">
        <v>16375</v>
      </c>
      <c r="F5417" s="921">
        <v>3</v>
      </c>
      <c r="G5417" s="920" t="s">
        <v>26859</v>
      </c>
      <c r="H5417" s="922" t="s">
        <v>504</v>
      </c>
      <c r="I5417" s="923" t="s">
        <v>11101</v>
      </c>
    </row>
    <row r="5418" spans="1:9">
      <c r="A5418" s="1151"/>
      <c r="B5418" s="922" t="s">
        <v>13634</v>
      </c>
      <c r="C5418" s="920" t="s">
        <v>13635</v>
      </c>
      <c r="D5418" s="923" t="s">
        <v>21574</v>
      </c>
      <c r="E5418" s="920" t="s">
        <v>7161</v>
      </c>
      <c r="F5418" s="921">
        <v>4</v>
      </c>
      <c r="G5418" s="920" t="s">
        <v>26859</v>
      </c>
      <c r="H5418" s="922" t="s">
        <v>13636</v>
      </c>
      <c r="I5418" s="923" t="s">
        <v>11503</v>
      </c>
    </row>
    <row r="5419" spans="1:9">
      <c r="A5419" s="1152"/>
      <c r="B5419" s="922" t="s">
        <v>6865</v>
      </c>
      <c r="C5419" s="920" t="s">
        <v>6978</v>
      </c>
      <c r="D5419" s="923" t="s">
        <v>17605</v>
      </c>
      <c r="E5419" s="920" t="s">
        <v>7160</v>
      </c>
      <c r="F5419" s="921">
        <v>5</v>
      </c>
      <c r="G5419" s="920" t="s">
        <v>26859</v>
      </c>
      <c r="H5419" s="922" t="s">
        <v>505</v>
      </c>
      <c r="I5419" s="923" t="s">
        <v>11560</v>
      </c>
    </row>
    <row r="5420" spans="1:9">
      <c r="A5420" s="1150" t="s">
        <v>16735</v>
      </c>
      <c r="B5420" s="922" t="s">
        <v>10235</v>
      </c>
      <c r="C5420" s="920" t="s">
        <v>11436</v>
      </c>
      <c r="D5420" s="923" t="s">
        <v>10304</v>
      </c>
      <c r="E5420" s="920" t="s">
        <v>10331</v>
      </c>
      <c r="F5420" s="921">
        <v>8</v>
      </c>
      <c r="G5420" s="920" t="s">
        <v>26859</v>
      </c>
      <c r="H5420" s="922" t="s">
        <v>17563</v>
      </c>
      <c r="I5420" s="923" t="s">
        <v>564</v>
      </c>
    </row>
    <row r="5421" spans="1:9">
      <c r="A5421" s="1151"/>
      <c r="B5421" s="922" t="s">
        <v>10244</v>
      </c>
      <c r="C5421" s="920" t="s">
        <v>769</v>
      </c>
      <c r="D5421" s="923" t="s">
        <v>24780</v>
      </c>
      <c r="E5421" s="920"/>
      <c r="F5421" s="921">
        <v>0</v>
      </c>
      <c r="G5421" s="920" t="s">
        <v>26859</v>
      </c>
      <c r="H5421" s="922"/>
      <c r="I5421" s="923" t="s">
        <v>938</v>
      </c>
    </row>
    <row r="5422" spans="1:9">
      <c r="A5422" s="1151"/>
      <c r="B5422" s="922" t="s">
        <v>16218</v>
      </c>
      <c r="C5422" s="920" t="s">
        <v>16219</v>
      </c>
      <c r="D5422" s="923" t="s">
        <v>16742</v>
      </c>
      <c r="E5422" s="920"/>
      <c r="F5422" s="921">
        <v>1</v>
      </c>
      <c r="G5422" s="920" t="s">
        <v>26859</v>
      </c>
      <c r="H5422" s="922"/>
      <c r="I5422" s="923" t="s">
        <v>940</v>
      </c>
    </row>
    <row r="5423" spans="1:9">
      <c r="A5423" s="1151"/>
      <c r="B5423" s="922" t="s">
        <v>10226</v>
      </c>
      <c r="C5423" s="920" t="s">
        <v>762</v>
      </c>
      <c r="D5423" s="923" t="s">
        <v>10296</v>
      </c>
      <c r="E5423" s="920" t="s">
        <v>20833</v>
      </c>
      <c r="F5423" s="921">
        <v>1</v>
      </c>
      <c r="G5423" s="920" t="s">
        <v>26859</v>
      </c>
      <c r="H5423" s="922" t="s">
        <v>27265</v>
      </c>
      <c r="I5423" s="923" t="s">
        <v>564</v>
      </c>
    </row>
    <row r="5424" spans="1:9">
      <c r="A5424" s="1151"/>
      <c r="B5424" s="922" t="s">
        <v>20785</v>
      </c>
      <c r="C5424" s="920" t="s">
        <v>20786</v>
      </c>
      <c r="D5424" s="923" t="s">
        <v>20787</v>
      </c>
      <c r="E5424" s="920" t="s">
        <v>20788</v>
      </c>
      <c r="F5424" s="921">
        <v>8</v>
      </c>
      <c r="G5424" s="920" t="s">
        <v>26859</v>
      </c>
      <c r="H5424" s="922" t="s">
        <v>27266</v>
      </c>
      <c r="I5424" s="923" t="s">
        <v>564</v>
      </c>
    </row>
    <row r="5425" spans="1:9">
      <c r="A5425" s="1151"/>
      <c r="B5425" s="922" t="s">
        <v>26099</v>
      </c>
      <c r="C5425" s="920" t="s">
        <v>1909</v>
      </c>
      <c r="D5425" s="923" t="s">
        <v>26100</v>
      </c>
      <c r="E5425" s="920"/>
      <c r="F5425" s="921">
        <v>0</v>
      </c>
      <c r="G5425" s="920" t="s">
        <v>26859</v>
      </c>
      <c r="H5425" s="922"/>
      <c r="I5425" s="923" t="s">
        <v>936</v>
      </c>
    </row>
    <row r="5426" spans="1:9" ht="27">
      <c r="A5426" s="1151"/>
      <c r="B5426" s="922" t="s">
        <v>12910</v>
      </c>
      <c r="C5426" s="920" t="s">
        <v>12911</v>
      </c>
      <c r="D5426" s="923" t="s">
        <v>12912</v>
      </c>
      <c r="E5426" s="920" t="s">
        <v>20780</v>
      </c>
      <c r="F5426" s="921">
        <v>9</v>
      </c>
      <c r="G5426" s="920" t="s">
        <v>26859</v>
      </c>
      <c r="H5426" s="922" t="s">
        <v>22438</v>
      </c>
      <c r="I5426" s="923" t="s">
        <v>27267</v>
      </c>
    </row>
    <row r="5427" spans="1:9">
      <c r="A5427" s="1151"/>
      <c r="B5427" s="922" t="s">
        <v>25509</v>
      </c>
      <c r="C5427" s="920" t="s">
        <v>25510</v>
      </c>
      <c r="D5427" s="923" t="s">
        <v>25511</v>
      </c>
      <c r="E5427" s="920" t="s">
        <v>25512</v>
      </c>
      <c r="F5427" s="921">
        <v>5</v>
      </c>
      <c r="G5427" s="920" t="s">
        <v>26859</v>
      </c>
      <c r="H5427" s="922" t="s">
        <v>2518</v>
      </c>
      <c r="I5427" s="923" t="s">
        <v>564</v>
      </c>
    </row>
    <row r="5428" spans="1:9">
      <c r="A5428" s="1151"/>
      <c r="B5428" s="922" t="s">
        <v>26062</v>
      </c>
      <c r="C5428" s="920" t="s">
        <v>13390</v>
      </c>
      <c r="D5428" s="923" t="s">
        <v>26063</v>
      </c>
      <c r="E5428" s="920"/>
      <c r="F5428" s="921">
        <v>0</v>
      </c>
      <c r="G5428" s="920" t="s">
        <v>26859</v>
      </c>
      <c r="H5428" s="922"/>
      <c r="I5428" s="923" t="s">
        <v>938</v>
      </c>
    </row>
    <row r="5429" spans="1:9">
      <c r="A5429" s="1151"/>
      <c r="B5429" s="922" t="s">
        <v>12839</v>
      </c>
      <c r="C5429" s="920" t="s">
        <v>12840</v>
      </c>
      <c r="D5429" s="923" t="s">
        <v>20641</v>
      </c>
      <c r="E5429" s="920" t="s">
        <v>12841</v>
      </c>
      <c r="F5429" s="921">
        <v>4</v>
      </c>
      <c r="G5429" s="920" t="s">
        <v>26859</v>
      </c>
      <c r="H5429" s="922" t="s">
        <v>27268</v>
      </c>
      <c r="I5429" s="923" t="s">
        <v>564</v>
      </c>
    </row>
    <row r="5430" spans="1:9" ht="27">
      <c r="A5430" s="1151"/>
      <c r="B5430" s="922" t="s">
        <v>10223</v>
      </c>
      <c r="C5430" s="920" t="s">
        <v>10263</v>
      </c>
      <c r="D5430" s="923" t="s">
        <v>10293</v>
      </c>
      <c r="E5430" s="920" t="s">
        <v>10322</v>
      </c>
      <c r="F5430" s="921">
        <v>9</v>
      </c>
      <c r="G5430" s="920" t="s">
        <v>26861</v>
      </c>
      <c r="H5430" s="922" t="s">
        <v>27269</v>
      </c>
      <c r="I5430" s="923" t="s">
        <v>564</v>
      </c>
    </row>
    <row r="5431" spans="1:9">
      <c r="A5431" s="1151"/>
      <c r="B5431" s="922" t="s">
        <v>13112</v>
      </c>
      <c r="C5431" s="920" t="s">
        <v>20379</v>
      </c>
      <c r="D5431" s="923" t="s">
        <v>13113</v>
      </c>
      <c r="E5431" s="920" t="s">
        <v>13114</v>
      </c>
      <c r="F5431" s="921">
        <v>3</v>
      </c>
      <c r="G5431" s="920" t="s">
        <v>26859</v>
      </c>
      <c r="H5431" s="922"/>
      <c r="I5431" s="923" t="s">
        <v>931</v>
      </c>
    </row>
    <row r="5432" spans="1:9">
      <c r="A5432" s="1151"/>
      <c r="B5432" s="922" t="s">
        <v>17216</v>
      </c>
      <c r="C5432" s="920" t="s">
        <v>10265</v>
      </c>
      <c r="D5432" s="923" t="s">
        <v>10295</v>
      </c>
      <c r="E5432" s="920" t="s">
        <v>10324</v>
      </c>
      <c r="F5432" s="921">
        <v>6</v>
      </c>
      <c r="G5432" s="920" t="s">
        <v>26859</v>
      </c>
      <c r="H5432" s="922" t="s">
        <v>5901</v>
      </c>
      <c r="I5432" s="923" t="s">
        <v>11040</v>
      </c>
    </row>
    <row r="5433" spans="1:9" ht="27">
      <c r="A5433" s="1151"/>
      <c r="B5433" s="922" t="s">
        <v>10220</v>
      </c>
      <c r="C5433" s="920" t="s">
        <v>10260</v>
      </c>
      <c r="D5433" s="923" t="s">
        <v>10290</v>
      </c>
      <c r="E5433" s="920" t="s">
        <v>10320</v>
      </c>
      <c r="F5433" s="921">
        <v>12</v>
      </c>
      <c r="G5433" s="920" t="s">
        <v>26859</v>
      </c>
      <c r="H5433" s="922" t="s">
        <v>12719</v>
      </c>
      <c r="I5433" s="923" t="s">
        <v>14033</v>
      </c>
    </row>
    <row r="5434" spans="1:9">
      <c r="A5434" s="1151"/>
      <c r="B5434" s="922" t="s">
        <v>12706</v>
      </c>
      <c r="C5434" s="920" t="s">
        <v>12707</v>
      </c>
      <c r="D5434" s="923" t="s">
        <v>12708</v>
      </c>
      <c r="E5434" s="920"/>
      <c r="F5434" s="921">
        <v>4</v>
      </c>
      <c r="G5434" s="920" t="s">
        <v>26859</v>
      </c>
      <c r="H5434" s="922"/>
      <c r="I5434" s="923" t="s">
        <v>10926</v>
      </c>
    </row>
    <row r="5435" spans="1:9">
      <c r="A5435" s="1151"/>
      <c r="B5435" s="922" t="s">
        <v>15342</v>
      </c>
      <c r="C5435" s="920" t="s">
        <v>15343</v>
      </c>
      <c r="D5435" s="923" t="s">
        <v>15344</v>
      </c>
      <c r="E5435" s="920"/>
      <c r="F5435" s="921">
        <v>2</v>
      </c>
      <c r="G5435" s="920" t="s">
        <v>26859</v>
      </c>
      <c r="H5435" s="922" t="s">
        <v>27270</v>
      </c>
      <c r="I5435" s="923" t="s">
        <v>564</v>
      </c>
    </row>
    <row r="5436" spans="1:9" ht="27">
      <c r="A5436" s="1151"/>
      <c r="B5436" s="922" t="s">
        <v>10215</v>
      </c>
      <c r="C5436" s="920" t="s">
        <v>10255</v>
      </c>
      <c r="D5436" s="923" t="s">
        <v>10288</v>
      </c>
      <c r="E5436" s="920" t="s">
        <v>10316</v>
      </c>
      <c r="F5436" s="921">
        <v>8</v>
      </c>
      <c r="G5436" s="920" t="s">
        <v>26859</v>
      </c>
      <c r="H5436" s="922" t="s">
        <v>27271</v>
      </c>
      <c r="I5436" s="923" t="s">
        <v>564</v>
      </c>
    </row>
    <row r="5437" spans="1:9">
      <c r="A5437" s="1151"/>
      <c r="B5437" s="922" t="s">
        <v>10904</v>
      </c>
      <c r="C5437" s="920" t="s">
        <v>10269</v>
      </c>
      <c r="D5437" s="923" t="s">
        <v>10299</v>
      </c>
      <c r="E5437" s="920" t="s">
        <v>10326</v>
      </c>
      <c r="F5437" s="921">
        <v>19</v>
      </c>
      <c r="G5437" s="920" t="s">
        <v>26859</v>
      </c>
      <c r="H5437" s="922" t="s">
        <v>5901</v>
      </c>
      <c r="I5437" s="923" t="s">
        <v>16548</v>
      </c>
    </row>
    <row r="5438" spans="1:9">
      <c r="A5438" s="1151"/>
      <c r="B5438" s="922" t="s">
        <v>20292</v>
      </c>
      <c r="C5438" s="920" t="s">
        <v>20293</v>
      </c>
      <c r="D5438" s="923" t="s">
        <v>20294</v>
      </c>
      <c r="E5438" s="920" t="s">
        <v>20295</v>
      </c>
      <c r="F5438" s="921">
        <v>5</v>
      </c>
      <c r="G5438" s="920" t="s">
        <v>26859</v>
      </c>
      <c r="H5438" s="922" t="s">
        <v>18415</v>
      </c>
      <c r="I5438" s="923" t="s">
        <v>564</v>
      </c>
    </row>
    <row r="5439" spans="1:9">
      <c r="A5439" s="1151"/>
      <c r="B5439" s="922" t="s">
        <v>25419</v>
      </c>
      <c r="C5439" s="920" t="s">
        <v>15952</v>
      </c>
      <c r="D5439" s="923" t="s">
        <v>25420</v>
      </c>
      <c r="E5439" s="920" t="s">
        <v>15953</v>
      </c>
      <c r="F5439" s="921">
        <v>4</v>
      </c>
      <c r="G5439" s="920" t="s">
        <v>26861</v>
      </c>
      <c r="H5439" s="922" t="s">
        <v>27000</v>
      </c>
      <c r="I5439" s="923" t="s">
        <v>11553</v>
      </c>
    </row>
    <row r="5440" spans="1:9">
      <c r="A5440" s="1151"/>
      <c r="B5440" s="922" t="s">
        <v>10240</v>
      </c>
      <c r="C5440" s="920" t="s">
        <v>10278</v>
      </c>
      <c r="D5440" s="923" t="s">
        <v>10309</v>
      </c>
      <c r="E5440" s="920" t="s">
        <v>24348</v>
      </c>
      <c r="F5440" s="921">
        <v>3</v>
      </c>
      <c r="G5440" s="920" t="s">
        <v>26859</v>
      </c>
      <c r="H5440" s="922" t="s">
        <v>24349</v>
      </c>
      <c r="I5440" s="923" t="s">
        <v>564</v>
      </c>
    </row>
    <row r="5441" spans="1:9">
      <c r="A5441" s="1151"/>
      <c r="B5441" s="922" t="s">
        <v>10216</v>
      </c>
      <c r="C5441" s="920" t="s">
        <v>10256</v>
      </c>
      <c r="D5441" s="923" t="s">
        <v>13899</v>
      </c>
      <c r="E5441" s="920" t="s">
        <v>10317</v>
      </c>
      <c r="F5441" s="921">
        <v>9</v>
      </c>
      <c r="G5441" s="920" t="s">
        <v>26859</v>
      </c>
      <c r="H5441" s="922" t="s">
        <v>13656</v>
      </c>
      <c r="I5441" s="923" t="s">
        <v>937</v>
      </c>
    </row>
    <row r="5442" spans="1:9">
      <c r="A5442" s="1151"/>
      <c r="B5442" s="922" t="s">
        <v>22372</v>
      </c>
      <c r="C5442" s="920" t="s">
        <v>22373</v>
      </c>
      <c r="D5442" s="923" t="s">
        <v>22374</v>
      </c>
      <c r="E5442" s="920" t="s">
        <v>22375</v>
      </c>
      <c r="F5442" s="921">
        <v>10</v>
      </c>
      <c r="G5442" s="920" t="s">
        <v>26859</v>
      </c>
      <c r="H5442" s="922"/>
      <c r="I5442" s="923" t="s">
        <v>564</v>
      </c>
    </row>
    <row r="5443" spans="1:9" ht="40.5">
      <c r="A5443" s="1151"/>
      <c r="B5443" s="922" t="s">
        <v>21982</v>
      </c>
      <c r="C5443" s="920" t="s">
        <v>3489</v>
      </c>
      <c r="D5443" s="923" t="s">
        <v>21983</v>
      </c>
      <c r="E5443" s="920" t="s">
        <v>21984</v>
      </c>
      <c r="F5443" s="921">
        <v>14</v>
      </c>
      <c r="G5443" s="920" t="s">
        <v>26859</v>
      </c>
      <c r="H5443" s="922" t="s">
        <v>21985</v>
      </c>
      <c r="I5443" s="923" t="s">
        <v>564</v>
      </c>
    </row>
    <row r="5444" spans="1:9">
      <c r="A5444" s="1151"/>
      <c r="B5444" s="922" t="s">
        <v>20114</v>
      </c>
      <c r="C5444" s="920" t="s">
        <v>20115</v>
      </c>
      <c r="D5444" s="923" t="s">
        <v>20116</v>
      </c>
      <c r="E5444" s="920" t="s">
        <v>20117</v>
      </c>
      <c r="F5444" s="921">
        <v>19</v>
      </c>
      <c r="G5444" s="920" t="s">
        <v>26859</v>
      </c>
      <c r="H5444" s="922" t="s">
        <v>14634</v>
      </c>
      <c r="I5444" s="923" t="s">
        <v>564</v>
      </c>
    </row>
    <row r="5445" spans="1:9">
      <c r="A5445" s="1151"/>
      <c r="B5445" s="922" t="s">
        <v>12626</v>
      </c>
      <c r="C5445" s="920" t="s">
        <v>12627</v>
      </c>
      <c r="D5445" s="923" t="s">
        <v>12628</v>
      </c>
      <c r="E5445" s="920" t="s">
        <v>12629</v>
      </c>
      <c r="F5445" s="921">
        <v>8</v>
      </c>
      <c r="G5445" s="920" t="s">
        <v>26859</v>
      </c>
      <c r="H5445" s="922" t="s">
        <v>27272</v>
      </c>
      <c r="I5445" s="923" t="s">
        <v>564</v>
      </c>
    </row>
    <row r="5446" spans="1:9" ht="27">
      <c r="A5446" s="1151"/>
      <c r="B5446" s="922" t="s">
        <v>10241</v>
      </c>
      <c r="C5446" s="920" t="s">
        <v>10279</v>
      </c>
      <c r="D5446" s="923" t="s">
        <v>10310</v>
      </c>
      <c r="E5446" s="920" t="s">
        <v>10336</v>
      </c>
      <c r="F5446" s="921">
        <v>11</v>
      </c>
      <c r="G5446" s="920" t="s">
        <v>26859</v>
      </c>
      <c r="H5446" s="922" t="s">
        <v>20011</v>
      </c>
      <c r="I5446" s="923" t="s">
        <v>11214</v>
      </c>
    </row>
    <row r="5447" spans="1:9">
      <c r="A5447" s="1151"/>
      <c r="B5447" s="922" t="s">
        <v>25986</v>
      </c>
      <c r="C5447" s="920" t="s">
        <v>25987</v>
      </c>
      <c r="D5447" s="923" t="s">
        <v>25988</v>
      </c>
      <c r="E5447" s="920"/>
      <c r="F5447" s="921">
        <v>1</v>
      </c>
      <c r="G5447" s="920" t="s">
        <v>26859</v>
      </c>
      <c r="H5447" s="922"/>
      <c r="I5447" s="923" t="s">
        <v>938</v>
      </c>
    </row>
    <row r="5448" spans="1:9">
      <c r="A5448" s="1151"/>
      <c r="B5448" s="922" t="s">
        <v>24665</v>
      </c>
      <c r="C5448" s="920" t="s">
        <v>24665</v>
      </c>
      <c r="D5448" s="923" t="s">
        <v>24666</v>
      </c>
      <c r="E5448" s="920"/>
      <c r="F5448" s="921">
        <v>8</v>
      </c>
      <c r="G5448" s="920" t="s">
        <v>26859</v>
      </c>
      <c r="H5448" s="922"/>
      <c r="I5448" s="923" t="s">
        <v>938</v>
      </c>
    </row>
    <row r="5449" spans="1:9">
      <c r="A5449" s="1151"/>
      <c r="B5449" s="922" t="s">
        <v>10233</v>
      </c>
      <c r="C5449" s="920" t="s">
        <v>1574</v>
      </c>
      <c r="D5449" s="923" t="s">
        <v>10302</v>
      </c>
      <c r="E5449" s="920" t="s">
        <v>26839</v>
      </c>
      <c r="F5449" s="921">
        <v>4</v>
      </c>
      <c r="G5449" s="920" t="s">
        <v>10858</v>
      </c>
      <c r="H5449" s="922"/>
      <c r="I5449" s="923" t="s">
        <v>940</v>
      </c>
    </row>
    <row r="5450" spans="1:9">
      <c r="A5450" s="1151"/>
      <c r="B5450" s="922" t="s">
        <v>10229</v>
      </c>
      <c r="C5450" s="920" t="s">
        <v>10270</v>
      </c>
      <c r="D5450" s="923" t="s">
        <v>20009</v>
      </c>
      <c r="E5450" s="920" t="s">
        <v>20010</v>
      </c>
      <c r="F5450" s="921">
        <v>29</v>
      </c>
      <c r="G5450" s="920" t="s">
        <v>26859</v>
      </c>
      <c r="H5450" s="922" t="s">
        <v>20011</v>
      </c>
      <c r="I5450" s="923" t="s">
        <v>564</v>
      </c>
    </row>
    <row r="5451" spans="1:9">
      <c r="A5451" s="1151"/>
      <c r="B5451" s="922" t="s">
        <v>14993</v>
      </c>
      <c r="C5451" s="920" t="s">
        <v>8148</v>
      </c>
      <c r="D5451" s="923" t="s">
        <v>14994</v>
      </c>
      <c r="E5451" s="920" t="s">
        <v>14995</v>
      </c>
      <c r="F5451" s="921">
        <v>5</v>
      </c>
      <c r="G5451" s="920" t="s">
        <v>26877</v>
      </c>
      <c r="H5451" s="922" t="s">
        <v>14996</v>
      </c>
      <c r="I5451" s="923" t="s">
        <v>10926</v>
      </c>
    </row>
    <row r="5452" spans="1:9">
      <c r="A5452" s="1151"/>
      <c r="B5452" s="922" t="s">
        <v>16149</v>
      </c>
      <c r="C5452" s="920" t="s">
        <v>16150</v>
      </c>
      <c r="D5452" s="923" t="s">
        <v>16151</v>
      </c>
      <c r="E5452" s="920"/>
      <c r="F5452" s="921">
        <v>0</v>
      </c>
      <c r="G5452" s="920" t="s">
        <v>26859</v>
      </c>
      <c r="H5452" s="922"/>
      <c r="I5452" s="923" t="s">
        <v>938</v>
      </c>
    </row>
    <row r="5453" spans="1:9">
      <c r="A5453" s="1151"/>
      <c r="B5453" s="922" t="s">
        <v>10242</v>
      </c>
      <c r="C5453" s="920" t="s">
        <v>10280</v>
      </c>
      <c r="D5453" s="923" t="s">
        <v>16148</v>
      </c>
      <c r="E5453" s="920"/>
      <c r="F5453" s="921">
        <v>1</v>
      </c>
      <c r="G5453" s="920" t="s">
        <v>26859</v>
      </c>
      <c r="H5453" s="922"/>
      <c r="I5453" s="923" t="s">
        <v>938</v>
      </c>
    </row>
    <row r="5454" spans="1:9">
      <c r="A5454" s="1151"/>
      <c r="B5454" s="922" t="s">
        <v>10210</v>
      </c>
      <c r="C5454" s="920" t="s">
        <v>10250</v>
      </c>
      <c r="D5454" s="923" t="s">
        <v>10286</v>
      </c>
      <c r="E5454" s="920" t="s">
        <v>10313</v>
      </c>
      <c r="F5454" s="921">
        <v>21</v>
      </c>
      <c r="G5454" s="920" t="s">
        <v>26859</v>
      </c>
      <c r="H5454" s="922"/>
      <c r="I5454" s="923" t="s">
        <v>564</v>
      </c>
    </row>
    <row r="5455" spans="1:9">
      <c r="A5455" s="1151"/>
      <c r="B5455" s="922" t="s">
        <v>10224</v>
      </c>
      <c r="C5455" s="920" t="s">
        <v>10264</v>
      </c>
      <c r="D5455" s="923" t="s">
        <v>26188</v>
      </c>
      <c r="E5455" s="920" t="s">
        <v>10323</v>
      </c>
      <c r="F5455" s="921">
        <v>2</v>
      </c>
      <c r="G5455" s="920" t="s">
        <v>26877</v>
      </c>
      <c r="H5455" s="922" t="s">
        <v>5174</v>
      </c>
      <c r="I5455" s="923" t="s">
        <v>937</v>
      </c>
    </row>
    <row r="5456" spans="1:9">
      <c r="A5456" s="1151"/>
      <c r="B5456" s="922" t="s">
        <v>22326</v>
      </c>
      <c r="C5456" s="920" t="s">
        <v>22327</v>
      </c>
      <c r="D5456" s="923" t="s">
        <v>22328</v>
      </c>
      <c r="E5456" s="920" t="s">
        <v>22329</v>
      </c>
      <c r="F5456" s="921">
        <v>3</v>
      </c>
      <c r="G5456" s="920" t="s">
        <v>26859</v>
      </c>
      <c r="H5456" s="922"/>
      <c r="I5456" s="923" t="s">
        <v>564</v>
      </c>
    </row>
    <row r="5457" spans="1:9">
      <c r="A5457" s="1151"/>
      <c r="B5457" s="922" t="s">
        <v>26811</v>
      </c>
      <c r="C5457" s="920" t="s">
        <v>26812</v>
      </c>
      <c r="D5457" s="923" t="s">
        <v>26813</v>
      </c>
      <c r="E5457" s="920" t="s">
        <v>26814</v>
      </c>
      <c r="F5457" s="921">
        <v>2</v>
      </c>
      <c r="G5457" s="920" t="s">
        <v>10858</v>
      </c>
      <c r="H5457" s="922" t="s">
        <v>2513</v>
      </c>
      <c r="I5457" s="923" t="s">
        <v>932</v>
      </c>
    </row>
    <row r="5458" spans="1:9">
      <c r="A5458" s="1151"/>
      <c r="B5458" s="922" t="s">
        <v>19693</v>
      </c>
      <c r="C5458" s="920" t="s">
        <v>19694</v>
      </c>
      <c r="D5458" s="923" t="s">
        <v>19695</v>
      </c>
      <c r="E5458" s="920" t="s">
        <v>19696</v>
      </c>
      <c r="F5458" s="921">
        <v>6</v>
      </c>
      <c r="G5458" s="920" t="s">
        <v>26859</v>
      </c>
      <c r="H5458" s="922" t="s">
        <v>27273</v>
      </c>
      <c r="I5458" s="923" t="s">
        <v>564</v>
      </c>
    </row>
    <row r="5459" spans="1:9">
      <c r="A5459" s="1151"/>
      <c r="B5459" s="922" t="s">
        <v>25859</v>
      </c>
      <c r="C5459" s="920" t="s">
        <v>25860</v>
      </c>
      <c r="D5459" s="923" t="s">
        <v>25861</v>
      </c>
      <c r="E5459" s="920"/>
      <c r="F5459" s="921">
        <v>1</v>
      </c>
      <c r="G5459" s="920" t="s">
        <v>26859</v>
      </c>
      <c r="H5459" s="922"/>
      <c r="I5459" s="923" t="s">
        <v>938</v>
      </c>
    </row>
    <row r="5460" spans="1:9">
      <c r="A5460" s="1151"/>
      <c r="B5460" s="922" t="s">
        <v>19619</v>
      </c>
      <c r="C5460" s="920" t="s">
        <v>10255</v>
      </c>
      <c r="D5460" s="923" t="s">
        <v>19620</v>
      </c>
      <c r="E5460" s="920" t="s">
        <v>19621</v>
      </c>
      <c r="F5460" s="921">
        <v>3</v>
      </c>
      <c r="G5460" s="920" t="s">
        <v>26859</v>
      </c>
      <c r="H5460" s="922" t="s">
        <v>891</v>
      </c>
      <c r="I5460" s="923" t="s">
        <v>11287</v>
      </c>
    </row>
    <row r="5461" spans="1:9">
      <c r="A5461" s="1151"/>
      <c r="B5461" s="922" t="s">
        <v>12426</v>
      </c>
      <c r="C5461" s="920" t="s">
        <v>10255</v>
      </c>
      <c r="D5461" s="923" t="s">
        <v>16611</v>
      </c>
      <c r="E5461" s="920" t="s">
        <v>19618</v>
      </c>
      <c r="F5461" s="921">
        <v>3</v>
      </c>
      <c r="G5461" s="920" t="s">
        <v>26859</v>
      </c>
      <c r="H5461" s="922" t="s">
        <v>18284</v>
      </c>
      <c r="I5461" s="923" t="s">
        <v>937</v>
      </c>
    </row>
    <row r="5462" spans="1:9" ht="27">
      <c r="A5462" s="1151"/>
      <c r="B5462" s="922" t="s">
        <v>5949</v>
      </c>
      <c r="C5462" s="920" t="s">
        <v>3741</v>
      </c>
      <c r="D5462" s="923" t="s">
        <v>10285</v>
      </c>
      <c r="E5462" s="920" t="s">
        <v>10312</v>
      </c>
      <c r="F5462" s="921">
        <v>9</v>
      </c>
      <c r="G5462" s="920" t="s">
        <v>26859</v>
      </c>
      <c r="H5462" s="922" t="s">
        <v>22295</v>
      </c>
      <c r="I5462" s="923" t="s">
        <v>11214</v>
      </c>
    </row>
    <row r="5463" spans="1:9">
      <c r="A5463" s="1151"/>
      <c r="B5463" s="922" t="s">
        <v>24316</v>
      </c>
      <c r="C5463" s="920" t="s">
        <v>16346</v>
      </c>
      <c r="D5463" s="923" t="s">
        <v>24317</v>
      </c>
      <c r="E5463" s="920"/>
      <c r="F5463" s="921">
        <v>3</v>
      </c>
      <c r="G5463" s="920" t="s">
        <v>26859</v>
      </c>
      <c r="H5463" s="922" t="s">
        <v>27274</v>
      </c>
      <c r="I5463" s="923" t="s">
        <v>564</v>
      </c>
    </row>
    <row r="5464" spans="1:9">
      <c r="A5464" s="1151"/>
      <c r="B5464" s="922" t="s">
        <v>16099</v>
      </c>
      <c r="C5464" s="920" t="s">
        <v>16100</v>
      </c>
      <c r="D5464" s="923" t="s">
        <v>16101</v>
      </c>
      <c r="E5464" s="920" t="s">
        <v>16102</v>
      </c>
      <c r="F5464" s="921">
        <v>30</v>
      </c>
      <c r="G5464" s="920" t="s">
        <v>26859</v>
      </c>
      <c r="H5464" s="922" t="s">
        <v>4735</v>
      </c>
      <c r="I5464" s="923" t="s">
        <v>933</v>
      </c>
    </row>
    <row r="5465" spans="1:9" ht="40.5">
      <c r="A5465" s="1151"/>
      <c r="B5465" s="922" t="s">
        <v>26154</v>
      </c>
      <c r="C5465" s="920" t="s">
        <v>16100</v>
      </c>
      <c r="D5465" s="923" t="s">
        <v>26155</v>
      </c>
      <c r="E5465" s="920" t="s">
        <v>26156</v>
      </c>
      <c r="F5465" s="921">
        <v>50</v>
      </c>
      <c r="G5465" s="920" t="s">
        <v>26859</v>
      </c>
      <c r="H5465" s="922" t="s">
        <v>26157</v>
      </c>
      <c r="I5465" s="923" t="s">
        <v>564</v>
      </c>
    </row>
    <row r="5466" spans="1:9">
      <c r="A5466" s="1151"/>
      <c r="B5466" s="922" t="s">
        <v>10212</v>
      </c>
      <c r="C5466" s="920" t="s">
        <v>10252</v>
      </c>
      <c r="D5466" s="923" t="s">
        <v>16657</v>
      </c>
      <c r="E5466" s="920" t="s">
        <v>10314</v>
      </c>
      <c r="F5466" s="921">
        <v>8</v>
      </c>
      <c r="G5466" s="920" t="s">
        <v>26859</v>
      </c>
      <c r="H5466" s="922" t="s">
        <v>1833</v>
      </c>
      <c r="I5466" s="923" t="s">
        <v>938</v>
      </c>
    </row>
    <row r="5467" spans="1:9">
      <c r="A5467" s="1151"/>
      <c r="B5467" s="922" t="s">
        <v>10227</v>
      </c>
      <c r="C5467" s="920" t="s">
        <v>10266</v>
      </c>
      <c r="D5467" s="923" t="s">
        <v>10297</v>
      </c>
      <c r="E5467" s="920" t="s">
        <v>10325</v>
      </c>
      <c r="F5467" s="921">
        <v>4</v>
      </c>
      <c r="G5467" s="920" t="s">
        <v>26859</v>
      </c>
      <c r="H5467" s="922" t="s">
        <v>1294</v>
      </c>
      <c r="I5467" s="923" t="s">
        <v>564</v>
      </c>
    </row>
    <row r="5468" spans="1:9">
      <c r="A5468" s="1151"/>
      <c r="B5468" s="922" t="s">
        <v>10239</v>
      </c>
      <c r="C5468" s="920" t="s">
        <v>10277</v>
      </c>
      <c r="D5468" s="923" t="s">
        <v>10308</v>
      </c>
      <c r="E5468" s="920" t="s">
        <v>10335</v>
      </c>
      <c r="F5468" s="921">
        <v>3</v>
      </c>
      <c r="G5468" s="920" t="s">
        <v>26859</v>
      </c>
      <c r="H5468" s="922" t="s">
        <v>19425</v>
      </c>
      <c r="I5468" s="923" t="s">
        <v>564</v>
      </c>
    </row>
    <row r="5469" spans="1:9">
      <c r="A5469" s="1151"/>
      <c r="B5469" s="922" t="s">
        <v>15284</v>
      </c>
      <c r="C5469" s="920" t="s">
        <v>24306</v>
      </c>
      <c r="D5469" s="923" t="s">
        <v>28204</v>
      </c>
      <c r="E5469" s="920" t="s">
        <v>24307</v>
      </c>
      <c r="F5469" s="921">
        <v>0</v>
      </c>
      <c r="G5469" s="920" t="s">
        <v>26859</v>
      </c>
      <c r="H5469" s="922" t="s">
        <v>1825</v>
      </c>
      <c r="I5469" s="923" t="s">
        <v>935</v>
      </c>
    </row>
    <row r="5470" spans="1:9">
      <c r="A5470" s="1151"/>
      <c r="B5470" s="922" t="s">
        <v>10246</v>
      </c>
      <c r="C5470" s="920" t="s">
        <v>10281</v>
      </c>
      <c r="D5470" s="923" t="s">
        <v>25785</v>
      </c>
      <c r="E5470" s="920"/>
      <c r="F5470" s="921">
        <v>1</v>
      </c>
      <c r="G5470" s="920" t="s">
        <v>26859</v>
      </c>
      <c r="H5470" s="922" t="s">
        <v>14083</v>
      </c>
      <c r="I5470" s="923" t="s">
        <v>938</v>
      </c>
    </row>
    <row r="5471" spans="1:9">
      <c r="A5471" s="1151"/>
      <c r="B5471" s="922" t="s">
        <v>13820</v>
      </c>
      <c r="C5471" s="920" t="s">
        <v>13821</v>
      </c>
      <c r="D5471" s="923" t="s">
        <v>13822</v>
      </c>
      <c r="E5471" s="920" t="s">
        <v>21755</v>
      </c>
      <c r="F5471" s="921">
        <v>5</v>
      </c>
      <c r="G5471" s="920" t="s">
        <v>26859</v>
      </c>
      <c r="H5471" s="922" t="s">
        <v>13823</v>
      </c>
      <c r="I5471" s="923" t="s">
        <v>940</v>
      </c>
    </row>
    <row r="5472" spans="1:9">
      <c r="A5472" s="1151"/>
      <c r="B5472" s="922" t="s">
        <v>25739</v>
      </c>
      <c r="C5472" s="920" t="s">
        <v>25740</v>
      </c>
      <c r="D5472" s="923" t="s">
        <v>25741</v>
      </c>
      <c r="E5472" s="920"/>
      <c r="F5472" s="921">
        <v>0</v>
      </c>
      <c r="G5472" s="920" t="s">
        <v>26859</v>
      </c>
      <c r="H5472" s="922"/>
      <c r="I5472" s="923" t="s">
        <v>938</v>
      </c>
    </row>
    <row r="5473" spans="1:9">
      <c r="A5473" s="1151"/>
      <c r="B5473" s="922" t="s">
        <v>16052</v>
      </c>
      <c r="C5473" s="920" t="s">
        <v>16053</v>
      </c>
      <c r="D5473" s="923" t="s">
        <v>25714</v>
      </c>
      <c r="E5473" s="920" t="s">
        <v>25715</v>
      </c>
      <c r="F5473" s="921">
        <v>0</v>
      </c>
      <c r="G5473" s="920" t="s">
        <v>26859</v>
      </c>
      <c r="H5473" s="922"/>
      <c r="I5473" s="923" t="s">
        <v>938</v>
      </c>
    </row>
    <row r="5474" spans="1:9" ht="27">
      <c r="A5474" s="1151"/>
      <c r="B5474" s="922" t="s">
        <v>10236</v>
      </c>
      <c r="C5474" s="920" t="s">
        <v>10274</v>
      </c>
      <c r="D5474" s="923" t="s">
        <v>10305</v>
      </c>
      <c r="E5474" s="920" t="s">
        <v>10332</v>
      </c>
      <c r="F5474" s="921">
        <v>9</v>
      </c>
      <c r="G5474" s="920" t="s">
        <v>26859</v>
      </c>
      <c r="H5474" s="922" t="s">
        <v>1294</v>
      </c>
      <c r="I5474" s="923" t="s">
        <v>11214</v>
      </c>
    </row>
    <row r="5475" spans="1:9">
      <c r="A5475" s="1151"/>
      <c r="B5475" s="922" t="s">
        <v>16048</v>
      </c>
      <c r="C5475" s="920" t="s">
        <v>16049</v>
      </c>
      <c r="D5475" s="923" t="s">
        <v>16050</v>
      </c>
      <c r="E5475" s="920"/>
      <c r="F5475" s="921">
        <v>2</v>
      </c>
      <c r="G5475" s="920" t="s">
        <v>26859</v>
      </c>
      <c r="H5475" s="922"/>
      <c r="I5475" s="923" t="s">
        <v>938</v>
      </c>
    </row>
    <row r="5476" spans="1:9">
      <c r="A5476" s="1151"/>
      <c r="B5476" s="922" t="s">
        <v>26705</v>
      </c>
      <c r="C5476" s="920" t="s">
        <v>26706</v>
      </c>
      <c r="D5476" s="923" t="s">
        <v>26707</v>
      </c>
      <c r="E5476" s="920" t="s">
        <v>26708</v>
      </c>
      <c r="F5476" s="921">
        <v>7</v>
      </c>
      <c r="G5476" s="920" t="s">
        <v>10858</v>
      </c>
      <c r="H5476" s="922" t="s">
        <v>507</v>
      </c>
      <c r="I5476" s="923" t="s">
        <v>1851</v>
      </c>
    </row>
    <row r="5477" spans="1:9">
      <c r="A5477" s="1151"/>
      <c r="B5477" s="922" t="s">
        <v>25700</v>
      </c>
      <c r="C5477" s="920" t="s">
        <v>25701</v>
      </c>
      <c r="D5477" s="923" t="s">
        <v>25702</v>
      </c>
      <c r="E5477" s="920"/>
      <c r="F5477" s="921">
        <v>1</v>
      </c>
      <c r="G5477" s="920" t="s">
        <v>26859</v>
      </c>
      <c r="H5477" s="922"/>
      <c r="I5477" s="923" t="s">
        <v>938</v>
      </c>
    </row>
    <row r="5478" spans="1:9">
      <c r="A5478" s="1151"/>
      <c r="B5478" s="922" t="s">
        <v>10211</v>
      </c>
      <c r="C5478" s="920" t="s">
        <v>10251</v>
      </c>
      <c r="D5478" s="923" t="s">
        <v>10287</v>
      </c>
      <c r="E5478" s="920" t="s">
        <v>23667</v>
      </c>
      <c r="F5478" s="921">
        <v>4</v>
      </c>
      <c r="G5478" s="920" t="s">
        <v>26877</v>
      </c>
      <c r="H5478" s="922" t="s">
        <v>23668</v>
      </c>
      <c r="I5478" s="923" t="s">
        <v>937</v>
      </c>
    </row>
    <row r="5479" spans="1:9" ht="27">
      <c r="A5479" s="1151"/>
      <c r="B5479" s="922" t="s">
        <v>10237</v>
      </c>
      <c r="C5479" s="920" t="s">
        <v>10275</v>
      </c>
      <c r="D5479" s="923" t="s">
        <v>10306</v>
      </c>
      <c r="E5479" s="920" t="s">
        <v>10333</v>
      </c>
      <c r="F5479" s="921">
        <v>25</v>
      </c>
      <c r="G5479" s="920" t="s">
        <v>26859</v>
      </c>
      <c r="H5479" s="922" t="s">
        <v>18950</v>
      </c>
      <c r="I5479" s="923" t="s">
        <v>564</v>
      </c>
    </row>
    <row r="5480" spans="1:9">
      <c r="A5480" s="1151"/>
      <c r="B5480" s="922" t="s">
        <v>10221</v>
      </c>
      <c r="C5480" s="920" t="s">
        <v>10261</v>
      </c>
      <c r="D5480" s="923" t="s">
        <v>10291</v>
      </c>
      <c r="E5480" s="920" t="s">
        <v>10321</v>
      </c>
      <c r="F5480" s="921">
        <v>5</v>
      </c>
      <c r="G5480" s="920" t="s">
        <v>26859</v>
      </c>
      <c r="H5480" s="922"/>
      <c r="I5480" s="923" t="s">
        <v>1300</v>
      </c>
    </row>
    <row r="5481" spans="1:9">
      <c r="A5481" s="1151"/>
      <c r="B5481" s="922" t="s">
        <v>10217</v>
      </c>
      <c r="C5481" s="920" t="s">
        <v>10257</v>
      </c>
      <c r="D5481" s="923" t="s">
        <v>13795</v>
      </c>
      <c r="E5481" s="920" t="s">
        <v>21713</v>
      </c>
      <c r="F5481" s="921">
        <v>13</v>
      </c>
      <c r="G5481" s="920" t="s">
        <v>26859</v>
      </c>
      <c r="H5481" s="922"/>
      <c r="I5481" s="923" t="s">
        <v>12365</v>
      </c>
    </row>
    <row r="5482" spans="1:9">
      <c r="A5482" s="1151"/>
      <c r="B5482" s="922" t="s">
        <v>3014</v>
      </c>
      <c r="C5482" s="920" t="s">
        <v>16034</v>
      </c>
      <c r="D5482" s="923" t="s">
        <v>16035</v>
      </c>
      <c r="E5482" s="920" t="s">
        <v>16036</v>
      </c>
      <c r="F5482" s="921">
        <v>1</v>
      </c>
      <c r="G5482" s="920" t="s">
        <v>26859</v>
      </c>
      <c r="H5482" s="922"/>
      <c r="I5482" s="923" t="s">
        <v>938</v>
      </c>
    </row>
    <row r="5483" spans="1:9">
      <c r="A5483" s="1151"/>
      <c r="B5483" s="922" t="s">
        <v>15145</v>
      </c>
      <c r="C5483" s="920" t="s">
        <v>15146</v>
      </c>
      <c r="D5483" s="923" t="s">
        <v>15147</v>
      </c>
      <c r="E5483" s="920" t="s">
        <v>23948</v>
      </c>
      <c r="F5483" s="921">
        <v>3</v>
      </c>
      <c r="G5483" s="920" t="s">
        <v>26859</v>
      </c>
      <c r="H5483" s="922"/>
      <c r="I5483" s="923" t="s">
        <v>938</v>
      </c>
    </row>
    <row r="5484" spans="1:9">
      <c r="A5484" s="1151"/>
      <c r="B5484" s="922" t="s">
        <v>25627</v>
      </c>
      <c r="C5484" s="920" t="s">
        <v>25628</v>
      </c>
      <c r="D5484" s="923" t="s">
        <v>25629</v>
      </c>
      <c r="E5484" s="920" t="s">
        <v>25630</v>
      </c>
      <c r="F5484" s="921">
        <v>1</v>
      </c>
      <c r="G5484" s="920" t="s">
        <v>26859</v>
      </c>
      <c r="H5484" s="922"/>
      <c r="I5484" s="923" t="s">
        <v>938</v>
      </c>
    </row>
    <row r="5485" spans="1:9">
      <c r="A5485" s="1151"/>
      <c r="B5485" s="922" t="s">
        <v>15446</v>
      </c>
      <c r="C5485" s="920" t="s">
        <v>15447</v>
      </c>
      <c r="D5485" s="923" t="s">
        <v>28887</v>
      </c>
      <c r="E5485" s="920"/>
      <c r="F5485" s="921">
        <v>2</v>
      </c>
      <c r="G5485" s="920" t="s">
        <v>26859</v>
      </c>
      <c r="H5485" s="922"/>
      <c r="I5485" s="923" t="s">
        <v>938</v>
      </c>
    </row>
    <row r="5486" spans="1:9">
      <c r="A5486" s="1151"/>
      <c r="B5486" s="922" t="s">
        <v>15271</v>
      </c>
      <c r="C5486" s="920" t="s">
        <v>15272</v>
      </c>
      <c r="D5486" s="923" t="s">
        <v>15273</v>
      </c>
      <c r="E5486" s="920" t="s">
        <v>15274</v>
      </c>
      <c r="F5486" s="921">
        <v>4</v>
      </c>
      <c r="G5486" s="920" t="s">
        <v>26859</v>
      </c>
      <c r="H5486" s="922" t="s">
        <v>916</v>
      </c>
      <c r="I5486" s="923" t="s">
        <v>564</v>
      </c>
    </row>
    <row r="5487" spans="1:9">
      <c r="A5487" s="1151"/>
      <c r="B5487" s="922" t="s">
        <v>25594</v>
      </c>
      <c r="C5487" s="920" t="s">
        <v>25595</v>
      </c>
      <c r="D5487" s="923" t="s">
        <v>25596</v>
      </c>
      <c r="E5487" s="920"/>
      <c r="F5487" s="921">
        <v>1</v>
      </c>
      <c r="G5487" s="920" t="s">
        <v>26859</v>
      </c>
      <c r="H5487" s="922"/>
      <c r="I5487" s="923" t="s">
        <v>936</v>
      </c>
    </row>
    <row r="5488" spans="1:9">
      <c r="A5488" s="1151"/>
      <c r="B5488" s="922" t="s">
        <v>10225</v>
      </c>
      <c r="C5488" s="920" t="s">
        <v>7505</v>
      </c>
      <c r="D5488" s="923" t="s">
        <v>10294</v>
      </c>
      <c r="E5488" s="920" t="s">
        <v>15435</v>
      </c>
      <c r="F5488" s="921">
        <v>1</v>
      </c>
      <c r="G5488" s="920" t="s">
        <v>26859</v>
      </c>
      <c r="H5488" s="922"/>
      <c r="I5488" s="923" t="s">
        <v>940</v>
      </c>
    </row>
    <row r="5489" spans="1:9">
      <c r="A5489" s="1151"/>
      <c r="B5489" s="922" t="s">
        <v>25584</v>
      </c>
      <c r="C5489" s="920" t="s">
        <v>25585</v>
      </c>
      <c r="D5489" s="923" t="s">
        <v>25586</v>
      </c>
      <c r="E5489" s="920"/>
      <c r="F5489" s="921">
        <v>1</v>
      </c>
      <c r="G5489" s="920" t="s">
        <v>26859</v>
      </c>
      <c r="H5489" s="922"/>
      <c r="I5489" s="923" t="s">
        <v>938</v>
      </c>
    </row>
    <row r="5490" spans="1:9">
      <c r="A5490" s="1151"/>
      <c r="B5490" s="922" t="s">
        <v>25556</v>
      </c>
      <c r="C5490" s="920" t="s">
        <v>25557</v>
      </c>
      <c r="D5490" s="923" t="s">
        <v>25558</v>
      </c>
      <c r="E5490" s="920"/>
      <c r="F5490" s="921">
        <v>0</v>
      </c>
      <c r="G5490" s="920" t="s">
        <v>26859</v>
      </c>
      <c r="H5490" s="922"/>
      <c r="I5490" s="923" t="s">
        <v>938</v>
      </c>
    </row>
    <row r="5491" spans="1:9">
      <c r="A5491" s="1151"/>
      <c r="B5491" s="922" t="s">
        <v>15137</v>
      </c>
      <c r="C5491" s="920" t="s">
        <v>10268</v>
      </c>
      <c r="D5491" s="923" t="s">
        <v>15138</v>
      </c>
      <c r="E5491" s="920"/>
      <c r="F5491" s="921">
        <v>0</v>
      </c>
      <c r="G5491" s="920" t="s">
        <v>26859</v>
      </c>
      <c r="H5491" s="922"/>
      <c r="I5491" s="923" t="s">
        <v>941</v>
      </c>
    </row>
    <row r="5492" spans="1:9">
      <c r="A5492" s="1151"/>
      <c r="B5492" s="922" t="s">
        <v>25519</v>
      </c>
      <c r="C5492" s="920" t="s">
        <v>10243</v>
      </c>
      <c r="D5492" s="923" t="s">
        <v>25523</v>
      </c>
      <c r="E5492" s="920"/>
      <c r="F5492" s="921">
        <v>2</v>
      </c>
      <c r="G5492" s="920" t="s">
        <v>26859</v>
      </c>
      <c r="H5492" s="922"/>
      <c r="I5492" s="923" t="s">
        <v>938</v>
      </c>
    </row>
    <row r="5493" spans="1:9">
      <c r="A5493" s="1151"/>
      <c r="B5493" s="922" t="s">
        <v>10219</v>
      </c>
      <c r="C5493" s="920" t="s">
        <v>10259</v>
      </c>
      <c r="D5493" s="923" t="s">
        <v>28888</v>
      </c>
      <c r="E5493" s="920" t="s">
        <v>10319</v>
      </c>
      <c r="F5493" s="921">
        <v>15</v>
      </c>
      <c r="G5493" s="920" t="s">
        <v>26859</v>
      </c>
      <c r="H5493" s="922" t="s">
        <v>27275</v>
      </c>
      <c r="I5493" s="923" t="s">
        <v>940</v>
      </c>
    </row>
    <row r="5494" spans="1:9">
      <c r="A5494" s="1151"/>
      <c r="B5494" s="922" t="s">
        <v>24139</v>
      </c>
      <c r="C5494" s="920" t="s">
        <v>24140</v>
      </c>
      <c r="D5494" s="923" t="s">
        <v>24141</v>
      </c>
      <c r="E5494" s="920" t="s">
        <v>24142</v>
      </c>
      <c r="F5494" s="921">
        <v>30</v>
      </c>
      <c r="G5494" s="920" t="s">
        <v>26859</v>
      </c>
      <c r="H5494" s="922" t="s">
        <v>24415</v>
      </c>
      <c r="I5494" s="923" t="s">
        <v>564</v>
      </c>
    </row>
    <row r="5495" spans="1:9">
      <c r="A5495" s="1151"/>
      <c r="B5495" s="922" t="s">
        <v>10222</v>
      </c>
      <c r="C5495" s="920" t="s">
        <v>10262</v>
      </c>
      <c r="D5495" s="923" t="s">
        <v>10292</v>
      </c>
      <c r="E5495" s="920" t="s">
        <v>18583</v>
      </c>
      <c r="F5495" s="921">
        <v>9</v>
      </c>
      <c r="G5495" s="920" t="s">
        <v>26859</v>
      </c>
      <c r="H5495" s="922" t="s">
        <v>18584</v>
      </c>
      <c r="I5495" s="923" t="s">
        <v>11287</v>
      </c>
    </row>
    <row r="5496" spans="1:9">
      <c r="A5496" s="1151"/>
      <c r="B5496" s="922" t="s">
        <v>10218</v>
      </c>
      <c r="C5496" s="920" t="s">
        <v>10258</v>
      </c>
      <c r="D5496" s="923" t="s">
        <v>10289</v>
      </c>
      <c r="E5496" s="920" t="s">
        <v>10318</v>
      </c>
      <c r="F5496" s="921">
        <v>10</v>
      </c>
      <c r="G5496" s="920" t="s">
        <v>26859</v>
      </c>
      <c r="H5496" s="922" t="s">
        <v>21673</v>
      </c>
      <c r="I5496" s="923" t="s">
        <v>938</v>
      </c>
    </row>
    <row r="5497" spans="1:9" ht="27">
      <c r="A5497" s="1151"/>
      <c r="B5497" s="922" t="s">
        <v>10214</v>
      </c>
      <c r="C5497" s="920" t="s">
        <v>10254</v>
      </c>
      <c r="D5497" s="923" t="s">
        <v>13165</v>
      </c>
      <c r="E5497" s="920" t="s">
        <v>13166</v>
      </c>
      <c r="F5497" s="921">
        <v>17</v>
      </c>
      <c r="G5497" s="920" t="s">
        <v>26859</v>
      </c>
      <c r="H5497" s="922" t="s">
        <v>16022</v>
      </c>
      <c r="I5497" s="923" t="s">
        <v>27276</v>
      </c>
    </row>
    <row r="5498" spans="1:9">
      <c r="A5498" s="1151"/>
      <c r="B5498" s="922" t="s">
        <v>10228</v>
      </c>
      <c r="C5498" s="920" t="s">
        <v>10267</v>
      </c>
      <c r="D5498" s="923" t="s">
        <v>10298</v>
      </c>
      <c r="E5498" s="920" t="s">
        <v>21395</v>
      </c>
      <c r="F5498" s="921">
        <v>26</v>
      </c>
      <c r="G5498" s="920" t="s">
        <v>26859</v>
      </c>
      <c r="H5498" s="922" t="s">
        <v>14106</v>
      </c>
      <c r="I5498" s="923" t="s">
        <v>564</v>
      </c>
    </row>
    <row r="5499" spans="1:9">
      <c r="A5499" s="1151"/>
      <c r="B5499" s="922" t="s">
        <v>10213</v>
      </c>
      <c r="C5499" s="920" t="s">
        <v>10253</v>
      </c>
      <c r="D5499" s="923" t="s">
        <v>18416</v>
      </c>
      <c r="E5499" s="920" t="s">
        <v>10315</v>
      </c>
      <c r="F5499" s="921">
        <v>5</v>
      </c>
      <c r="G5499" s="920" t="s">
        <v>26859</v>
      </c>
      <c r="H5499" s="922" t="s">
        <v>27277</v>
      </c>
      <c r="I5499" s="923" t="s">
        <v>937</v>
      </c>
    </row>
    <row r="5500" spans="1:9">
      <c r="A5500" s="1151"/>
      <c r="B5500" s="922" t="s">
        <v>10230</v>
      </c>
      <c r="C5500" s="920" t="s">
        <v>10271</v>
      </c>
      <c r="D5500" s="923" t="s">
        <v>11960</v>
      </c>
      <c r="E5500" s="920" t="s">
        <v>10327</v>
      </c>
      <c r="F5500" s="921">
        <v>40</v>
      </c>
      <c r="G5500" s="920" t="s">
        <v>26859</v>
      </c>
      <c r="H5500" s="922" t="s">
        <v>12143</v>
      </c>
      <c r="I5500" s="923" t="s">
        <v>1300</v>
      </c>
    </row>
    <row r="5501" spans="1:9">
      <c r="A5501" s="1151"/>
      <c r="B5501" s="922" t="s">
        <v>10234</v>
      </c>
      <c r="C5501" s="920" t="s">
        <v>25212</v>
      </c>
      <c r="D5501" s="923" t="s">
        <v>10303</v>
      </c>
      <c r="E5501" s="920" t="s">
        <v>10330</v>
      </c>
      <c r="F5501" s="921">
        <v>7</v>
      </c>
      <c r="G5501" s="920" t="s">
        <v>26861</v>
      </c>
      <c r="H5501" s="922" t="s">
        <v>27000</v>
      </c>
      <c r="I5501" s="923" t="s">
        <v>929</v>
      </c>
    </row>
    <row r="5502" spans="1:9">
      <c r="A5502" s="1151"/>
      <c r="B5502" s="922" t="s">
        <v>18411</v>
      </c>
      <c r="C5502" s="920" t="s">
        <v>18412</v>
      </c>
      <c r="D5502" s="923" t="s">
        <v>18413</v>
      </c>
      <c r="E5502" s="920" t="s">
        <v>18414</v>
      </c>
      <c r="F5502" s="921">
        <v>6</v>
      </c>
      <c r="G5502" s="920" t="s">
        <v>26859</v>
      </c>
      <c r="H5502" s="922" t="s">
        <v>27278</v>
      </c>
      <c r="I5502" s="923" t="s">
        <v>564</v>
      </c>
    </row>
    <row r="5503" spans="1:9">
      <c r="A5503" s="1151"/>
      <c r="B5503" s="922" t="s">
        <v>11923</v>
      </c>
      <c r="C5503" s="920" t="s">
        <v>11924</v>
      </c>
      <c r="D5503" s="923" t="s">
        <v>11925</v>
      </c>
      <c r="E5503" s="920" t="s">
        <v>11926</v>
      </c>
      <c r="F5503" s="921">
        <v>11</v>
      </c>
      <c r="G5503" s="920" t="s">
        <v>26859</v>
      </c>
      <c r="H5503" s="922" t="s">
        <v>12296</v>
      </c>
      <c r="I5503" s="923" t="s">
        <v>564</v>
      </c>
    </row>
    <row r="5504" spans="1:9">
      <c r="A5504" s="1151"/>
      <c r="B5504" s="922" t="s">
        <v>15913</v>
      </c>
      <c r="C5504" s="920" t="s">
        <v>24226</v>
      </c>
      <c r="D5504" s="923" t="s">
        <v>15914</v>
      </c>
      <c r="E5504" s="920" t="s">
        <v>15915</v>
      </c>
      <c r="F5504" s="921">
        <v>6</v>
      </c>
      <c r="G5504" s="920" t="s">
        <v>26859</v>
      </c>
      <c r="H5504" s="922" t="s">
        <v>27279</v>
      </c>
      <c r="I5504" s="923" t="s">
        <v>937</v>
      </c>
    </row>
    <row r="5505" spans="1:9">
      <c r="A5505" s="1151"/>
      <c r="B5505" s="922" t="s">
        <v>11533</v>
      </c>
      <c r="C5505" s="920" t="s">
        <v>17339</v>
      </c>
      <c r="D5505" s="923" t="s">
        <v>11534</v>
      </c>
      <c r="E5505" s="920" t="s">
        <v>11535</v>
      </c>
      <c r="F5505" s="921">
        <v>6</v>
      </c>
      <c r="G5505" s="920" t="s">
        <v>26859</v>
      </c>
      <c r="H5505" s="922" t="s">
        <v>17340</v>
      </c>
      <c r="I5505" s="923" t="s">
        <v>937</v>
      </c>
    </row>
    <row r="5506" spans="1:9">
      <c r="A5506" s="1151"/>
      <c r="B5506" s="922" t="s">
        <v>15350</v>
      </c>
      <c r="C5506" s="920" t="s">
        <v>15351</v>
      </c>
      <c r="D5506" s="923" t="s">
        <v>15352</v>
      </c>
      <c r="E5506" s="920" t="s">
        <v>15353</v>
      </c>
      <c r="F5506" s="921">
        <v>8</v>
      </c>
      <c r="G5506" s="920" t="s">
        <v>26859</v>
      </c>
      <c r="H5506" s="922" t="s">
        <v>27280</v>
      </c>
      <c r="I5506" s="923" t="s">
        <v>937</v>
      </c>
    </row>
    <row r="5507" spans="1:9">
      <c r="A5507" s="1151"/>
      <c r="B5507" s="922" t="s">
        <v>10238</v>
      </c>
      <c r="C5507" s="920" t="s">
        <v>10276</v>
      </c>
      <c r="D5507" s="923" t="s">
        <v>10307</v>
      </c>
      <c r="E5507" s="920" t="s">
        <v>10334</v>
      </c>
      <c r="F5507" s="921">
        <v>13</v>
      </c>
      <c r="G5507" s="920" t="s">
        <v>26859</v>
      </c>
      <c r="H5507" s="922" t="s">
        <v>16547</v>
      </c>
      <c r="I5507" s="923" t="s">
        <v>564</v>
      </c>
    </row>
    <row r="5508" spans="1:9">
      <c r="A5508" s="1151"/>
      <c r="B5508" s="922" t="s">
        <v>15347</v>
      </c>
      <c r="C5508" s="920" t="s">
        <v>15348</v>
      </c>
      <c r="D5508" s="923" t="s">
        <v>15349</v>
      </c>
      <c r="E5508" s="920" t="s">
        <v>24216</v>
      </c>
      <c r="F5508" s="921">
        <v>9</v>
      </c>
      <c r="G5508" s="920" t="s">
        <v>26859</v>
      </c>
      <c r="H5508" s="922" t="s">
        <v>27281</v>
      </c>
      <c r="I5508" s="923" t="s">
        <v>12948</v>
      </c>
    </row>
    <row r="5509" spans="1:9">
      <c r="A5509" s="1151"/>
      <c r="B5509" s="922" t="s">
        <v>10209</v>
      </c>
      <c r="C5509" s="920" t="s">
        <v>22087</v>
      </c>
      <c r="D5509" s="923" t="s">
        <v>10284</v>
      </c>
      <c r="E5509" s="920" t="s">
        <v>10311</v>
      </c>
      <c r="F5509" s="921">
        <v>16</v>
      </c>
      <c r="G5509" s="920" t="s">
        <v>26859</v>
      </c>
      <c r="H5509" s="922" t="s">
        <v>1833</v>
      </c>
      <c r="I5509" s="923" t="s">
        <v>940</v>
      </c>
    </row>
    <row r="5510" spans="1:9">
      <c r="A5510" s="1151"/>
      <c r="B5510" s="922" t="s">
        <v>10231</v>
      </c>
      <c r="C5510" s="920" t="s">
        <v>10272</v>
      </c>
      <c r="D5510" s="923" t="s">
        <v>10300</v>
      </c>
      <c r="E5510" s="920" t="s">
        <v>10328</v>
      </c>
      <c r="F5510" s="921">
        <v>5</v>
      </c>
      <c r="G5510" s="920" t="s">
        <v>26859</v>
      </c>
      <c r="H5510" s="922" t="s">
        <v>1833</v>
      </c>
      <c r="I5510" s="923" t="s">
        <v>564</v>
      </c>
    </row>
    <row r="5511" spans="1:9">
      <c r="A5511" s="1151"/>
      <c r="B5511" s="922" t="s">
        <v>23910</v>
      </c>
      <c r="C5511" s="920" t="s">
        <v>1048</v>
      </c>
      <c r="D5511" s="923" t="s">
        <v>23911</v>
      </c>
      <c r="E5511" s="920" t="s">
        <v>10322</v>
      </c>
      <c r="F5511" s="921">
        <v>3</v>
      </c>
      <c r="G5511" s="920" t="s">
        <v>10858</v>
      </c>
      <c r="H5511" s="922" t="s">
        <v>23912</v>
      </c>
      <c r="I5511" s="923" t="s">
        <v>934</v>
      </c>
    </row>
    <row r="5512" spans="1:9">
      <c r="A5512" s="1151"/>
      <c r="B5512" s="922" t="s">
        <v>10232</v>
      </c>
      <c r="C5512" s="920" t="s">
        <v>10273</v>
      </c>
      <c r="D5512" s="923" t="s">
        <v>10301</v>
      </c>
      <c r="E5512" s="920" t="s">
        <v>10329</v>
      </c>
      <c r="F5512" s="921">
        <v>4</v>
      </c>
      <c r="G5512" s="920" t="s">
        <v>26859</v>
      </c>
      <c r="H5512" s="922" t="s">
        <v>24244</v>
      </c>
      <c r="I5512" s="923" t="s">
        <v>564</v>
      </c>
    </row>
    <row r="5513" spans="1:9">
      <c r="A5513" s="1151"/>
      <c r="B5513" s="922" t="s">
        <v>15255</v>
      </c>
      <c r="C5513" s="920" t="s">
        <v>15890</v>
      </c>
      <c r="D5513" s="923" t="s">
        <v>15891</v>
      </c>
      <c r="E5513" s="920" t="s">
        <v>15892</v>
      </c>
      <c r="F5513" s="921">
        <v>4</v>
      </c>
      <c r="G5513" s="920" t="s">
        <v>26859</v>
      </c>
      <c r="H5513" s="922" t="s">
        <v>25175</v>
      </c>
      <c r="I5513" s="923" t="s">
        <v>929</v>
      </c>
    </row>
    <row r="5514" spans="1:9">
      <c r="A5514" s="1151"/>
      <c r="B5514" s="922" t="s">
        <v>10245</v>
      </c>
      <c r="C5514" s="920" t="s">
        <v>1562</v>
      </c>
      <c r="D5514" s="923" t="s">
        <v>26097</v>
      </c>
      <c r="E5514" s="920" t="s">
        <v>26098</v>
      </c>
      <c r="F5514" s="921">
        <v>2</v>
      </c>
      <c r="G5514" s="920" t="s">
        <v>26859</v>
      </c>
      <c r="H5514" s="922" t="s">
        <v>889</v>
      </c>
      <c r="I5514" s="923" t="s">
        <v>12684</v>
      </c>
    </row>
    <row r="5515" spans="1:9">
      <c r="A5515" s="1151"/>
      <c r="B5515" s="922" t="s">
        <v>10249</v>
      </c>
      <c r="C5515" s="920" t="s">
        <v>10283</v>
      </c>
      <c r="D5515" s="923" t="s">
        <v>24596</v>
      </c>
      <c r="E5515" s="920" t="s">
        <v>17038</v>
      </c>
      <c r="F5515" s="921">
        <v>2</v>
      </c>
      <c r="G5515" s="920" t="s">
        <v>26859</v>
      </c>
      <c r="H5515" s="922" t="s">
        <v>889</v>
      </c>
      <c r="I5515" s="923" t="s">
        <v>12684</v>
      </c>
    </row>
    <row r="5516" spans="1:9">
      <c r="A5516" s="1151"/>
      <c r="B5516" s="922" t="s">
        <v>10246</v>
      </c>
      <c r="C5516" s="920" t="s">
        <v>10281</v>
      </c>
      <c r="D5516" s="923" t="s">
        <v>25786</v>
      </c>
      <c r="E5516" s="920" t="s">
        <v>17038</v>
      </c>
      <c r="F5516" s="921">
        <v>2</v>
      </c>
      <c r="G5516" s="920" t="s">
        <v>26859</v>
      </c>
      <c r="H5516" s="922" t="s">
        <v>889</v>
      </c>
      <c r="I5516" s="923" t="s">
        <v>12684</v>
      </c>
    </row>
    <row r="5517" spans="1:9">
      <c r="A5517" s="1151"/>
      <c r="B5517" s="922" t="s">
        <v>10247</v>
      </c>
      <c r="C5517" s="920" t="s">
        <v>10282</v>
      </c>
      <c r="D5517" s="923" t="s">
        <v>25758</v>
      </c>
      <c r="E5517" s="920" t="s">
        <v>17038</v>
      </c>
      <c r="F5517" s="921">
        <v>3</v>
      </c>
      <c r="G5517" s="920" t="s">
        <v>26859</v>
      </c>
      <c r="H5517" s="922" t="s">
        <v>889</v>
      </c>
      <c r="I5517" s="923" t="s">
        <v>12684</v>
      </c>
    </row>
    <row r="5518" spans="1:9">
      <c r="A5518" s="1152"/>
      <c r="B5518" s="922" t="s">
        <v>25531</v>
      </c>
      <c r="C5518" s="920" t="s">
        <v>25532</v>
      </c>
      <c r="D5518" s="923" t="s">
        <v>25533</v>
      </c>
      <c r="E5518" s="920" t="s">
        <v>17038</v>
      </c>
      <c r="F5518" s="921">
        <v>2</v>
      </c>
      <c r="G5518" s="920" t="s">
        <v>26859</v>
      </c>
      <c r="H5518" s="922" t="s">
        <v>889</v>
      </c>
      <c r="I5518" s="923" t="s">
        <v>12684</v>
      </c>
    </row>
    <row r="5519" spans="1:9" ht="27">
      <c r="A5519" s="1150" t="s">
        <v>16730</v>
      </c>
      <c r="B5519" s="922" t="s">
        <v>5981</v>
      </c>
      <c r="C5519" s="920" t="s">
        <v>6226</v>
      </c>
      <c r="D5519" s="923" t="s">
        <v>13458</v>
      </c>
      <c r="E5519" s="920" t="s">
        <v>13459</v>
      </c>
      <c r="F5519" s="921">
        <v>124</v>
      </c>
      <c r="G5519" s="920" t="s">
        <v>26859</v>
      </c>
      <c r="H5519" s="922" t="s">
        <v>21293</v>
      </c>
      <c r="I5519" s="923" t="s">
        <v>14055</v>
      </c>
    </row>
    <row r="5520" spans="1:9">
      <c r="A5520" s="1151"/>
      <c r="B5520" s="922" t="s">
        <v>20897</v>
      </c>
      <c r="C5520" s="920" t="s">
        <v>20898</v>
      </c>
      <c r="D5520" s="923" t="s">
        <v>20899</v>
      </c>
      <c r="E5520" s="920"/>
      <c r="F5520" s="921">
        <v>1</v>
      </c>
      <c r="G5520" s="920" t="s">
        <v>26859</v>
      </c>
      <c r="H5520" s="922" t="s">
        <v>560</v>
      </c>
      <c r="I5520" s="923"/>
    </row>
    <row r="5521" spans="1:9">
      <c r="A5521" s="1151"/>
      <c r="B5521" s="922" t="s">
        <v>5959</v>
      </c>
      <c r="C5521" s="920" t="s">
        <v>5464</v>
      </c>
      <c r="D5521" s="923" t="s">
        <v>6409</v>
      </c>
      <c r="E5521" s="920" t="s">
        <v>21415</v>
      </c>
      <c r="F5521" s="921">
        <v>3</v>
      </c>
      <c r="G5521" s="920" t="s">
        <v>26859</v>
      </c>
      <c r="H5521" s="922" t="s">
        <v>21416</v>
      </c>
      <c r="I5521" s="923" t="s">
        <v>930</v>
      </c>
    </row>
    <row r="5522" spans="1:9">
      <c r="A5522" s="1151"/>
      <c r="B5522" s="922" t="s">
        <v>6088</v>
      </c>
      <c r="C5522" s="920" t="s">
        <v>6310</v>
      </c>
      <c r="D5522" s="923" t="s">
        <v>6477</v>
      </c>
      <c r="E5522" s="920" t="s">
        <v>6674</v>
      </c>
      <c r="F5522" s="921">
        <v>3</v>
      </c>
      <c r="G5522" s="920" t="s">
        <v>26859</v>
      </c>
      <c r="H5522" s="922" t="s">
        <v>21877</v>
      </c>
      <c r="I5522" s="923" t="s">
        <v>13805</v>
      </c>
    </row>
    <row r="5523" spans="1:9">
      <c r="A5523" s="1151"/>
      <c r="B5523" s="922" t="s">
        <v>15317</v>
      </c>
      <c r="C5523" s="920" t="s">
        <v>15318</v>
      </c>
      <c r="D5523" s="923" t="s">
        <v>15319</v>
      </c>
      <c r="E5523" s="920" t="s">
        <v>15320</v>
      </c>
      <c r="F5523" s="921">
        <v>2</v>
      </c>
      <c r="G5523" s="920" t="s">
        <v>26859</v>
      </c>
      <c r="H5523" s="922" t="s">
        <v>16496</v>
      </c>
      <c r="I5523" s="923" t="s">
        <v>937</v>
      </c>
    </row>
    <row r="5524" spans="1:9">
      <c r="A5524" s="1151"/>
      <c r="B5524" s="922" t="s">
        <v>6031</v>
      </c>
      <c r="C5524" s="920" t="s">
        <v>3542</v>
      </c>
      <c r="D5524" s="923" t="s">
        <v>6447</v>
      </c>
      <c r="E5524" s="920" t="s">
        <v>6626</v>
      </c>
      <c r="F5524" s="921">
        <v>9</v>
      </c>
      <c r="G5524" s="920" t="s">
        <v>26859</v>
      </c>
      <c r="H5524" s="922" t="s">
        <v>21876</v>
      </c>
      <c r="I5524" s="923" t="s">
        <v>938</v>
      </c>
    </row>
    <row r="5525" spans="1:9">
      <c r="A5525" s="1151"/>
      <c r="B5525" s="922" t="s">
        <v>24099</v>
      </c>
      <c r="C5525" s="920" t="s">
        <v>758</v>
      </c>
      <c r="D5525" s="923" t="s">
        <v>24100</v>
      </c>
      <c r="E5525" s="920" t="s">
        <v>24101</v>
      </c>
      <c r="F5525" s="921">
        <v>1</v>
      </c>
      <c r="G5525" s="920" t="s">
        <v>26859</v>
      </c>
      <c r="H5525" s="922" t="s">
        <v>4812</v>
      </c>
      <c r="I5525" s="923" t="s">
        <v>938</v>
      </c>
    </row>
    <row r="5526" spans="1:9">
      <c r="A5526" s="1151"/>
      <c r="B5526" s="922" t="s">
        <v>15091</v>
      </c>
      <c r="C5526" s="920" t="s">
        <v>15092</v>
      </c>
      <c r="D5526" s="923" t="s">
        <v>15093</v>
      </c>
      <c r="E5526" s="920"/>
      <c r="F5526" s="921">
        <v>1</v>
      </c>
      <c r="G5526" s="920" t="s">
        <v>26859</v>
      </c>
      <c r="H5526" s="922" t="s">
        <v>4812</v>
      </c>
      <c r="I5526" s="923" t="s">
        <v>938</v>
      </c>
    </row>
    <row r="5527" spans="1:9">
      <c r="A5527" s="1151"/>
      <c r="B5527" s="922" t="s">
        <v>15358</v>
      </c>
      <c r="C5527" s="920" t="s">
        <v>9577</v>
      </c>
      <c r="D5527" s="923" t="s">
        <v>16710</v>
      </c>
      <c r="E5527" s="920" t="s">
        <v>15359</v>
      </c>
      <c r="F5527" s="921">
        <v>2</v>
      </c>
      <c r="G5527" s="920" t="s">
        <v>26859</v>
      </c>
      <c r="H5527" s="922" t="s">
        <v>27282</v>
      </c>
      <c r="I5527" s="923" t="s">
        <v>937</v>
      </c>
    </row>
    <row r="5528" spans="1:9">
      <c r="A5528" s="1151"/>
      <c r="B5528" s="922" t="s">
        <v>6140</v>
      </c>
      <c r="C5528" s="920" t="s">
        <v>6352</v>
      </c>
      <c r="D5528" s="923" t="s">
        <v>6521</v>
      </c>
      <c r="E5528" s="920" t="s">
        <v>6720</v>
      </c>
      <c r="F5528" s="921">
        <v>0</v>
      </c>
      <c r="G5528" s="920" t="s">
        <v>26859</v>
      </c>
      <c r="H5528" s="922" t="s">
        <v>889</v>
      </c>
      <c r="I5528" s="923" t="s">
        <v>10945</v>
      </c>
    </row>
    <row r="5529" spans="1:9" ht="27">
      <c r="A5529" s="1151"/>
      <c r="B5529" s="922" t="s">
        <v>6059</v>
      </c>
      <c r="C5529" s="920" t="s">
        <v>6288</v>
      </c>
      <c r="D5529" s="923" t="s">
        <v>6459</v>
      </c>
      <c r="E5529" s="920" t="s">
        <v>6651</v>
      </c>
      <c r="F5529" s="921">
        <v>25</v>
      </c>
      <c r="G5529" s="920" t="s">
        <v>26859</v>
      </c>
      <c r="H5529" s="922" t="s">
        <v>13934</v>
      </c>
      <c r="I5529" s="923" t="s">
        <v>21875</v>
      </c>
    </row>
    <row r="5530" spans="1:9">
      <c r="A5530" s="1151"/>
      <c r="B5530" s="922" t="s">
        <v>26117</v>
      </c>
      <c r="C5530" s="920" t="s">
        <v>19334</v>
      </c>
      <c r="D5530" s="923" t="s">
        <v>26118</v>
      </c>
      <c r="E5530" s="920"/>
      <c r="F5530" s="921">
        <v>1</v>
      </c>
      <c r="G5530" s="920" t="s">
        <v>26859</v>
      </c>
      <c r="H5530" s="922" t="s">
        <v>4806</v>
      </c>
      <c r="I5530" s="923" t="s">
        <v>15711</v>
      </c>
    </row>
    <row r="5531" spans="1:9">
      <c r="A5531" s="1151"/>
      <c r="B5531" s="922" t="s">
        <v>16392</v>
      </c>
      <c r="C5531" s="920" t="s">
        <v>16393</v>
      </c>
      <c r="D5531" s="923" t="s">
        <v>16394</v>
      </c>
      <c r="E5531" s="920" t="s">
        <v>16395</v>
      </c>
      <c r="F5531" s="921">
        <v>1</v>
      </c>
      <c r="G5531" s="920" t="s">
        <v>10858</v>
      </c>
      <c r="H5531" s="922" t="s">
        <v>26646</v>
      </c>
      <c r="I5531" s="923" t="s">
        <v>937</v>
      </c>
    </row>
    <row r="5532" spans="1:9">
      <c r="A5532" s="1151"/>
      <c r="B5532" s="922" t="s">
        <v>21200</v>
      </c>
      <c r="C5532" s="920" t="s">
        <v>21201</v>
      </c>
      <c r="D5532" s="923" t="s">
        <v>21202</v>
      </c>
      <c r="E5532" s="920" t="s">
        <v>21203</v>
      </c>
      <c r="F5532" s="921">
        <v>6</v>
      </c>
      <c r="G5532" s="920" t="s">
        <v>26859</v>
      </c>
      <c r="H5532" s="922" t="s">
        <v>13400</v>
      </c>
      <c r="I5532" s="923" t="s">
        <v>933</v>
      </c>
    </row>
    <row r="5533" spans="1:9">
      <c r="A5533" s="1151"/>
      <c r="B5533" s="922" t="s">
        <v>5947</v>
      </c>
      <c r="C5533" s="920" t="s">
        <v>6193</v>
      </c>
      <c r="D5533" s="923" t="s">
        <v>6400</v>
      </c>
      <c r="E5533" s="920" t="s">
        <v>6553</v>
      </c>
      <c r="F5533" s="921">
        <v>2</v>
      </c>
      <c r="G5533" s="920" t="s">
        <v>26859</v>
      </c>
      <c r="H5533" s="922" t="s">
        <v>5175</v>
      </c>
      <c r="I5533" s="923" t="s">
        <v>564</v>
      </c>
    </row>
    <row r="5534" spans="1:9">
      <c r="A5534" s="1151"/>
      <c r="B5534" s="922" t="s">
        <v>5986</v>
      </c>
      <c r="C5534" s="920" t="s">
        <v>687</v>
      </c>
      <c r="D5534" s="923" t="s">
        <v>13528</v>
      </c>
      <c r="E5534" s="920" t="s">
        <v>6586</v>
      </c>
      <c r="F5534" s="921">
        <v>35</v>
      </c>
      <c r="G5534" s="920" t="s">
        <v>26859</v>
      </c>
      <c r="H5534" s="922" t="s">
        <v>13529</v>
      </c>
      <c r="I5534" s="923" t="s">
        <v>933</v>
      </c>
    </row>
    <row r="5535" spans="1:9">
      <c r="A5535" s="1151"/>
      <c r="B5535" s="922" t="s">
        <v>6013</v>
      </c>
      <c r="C5535" s="920" t="s">
        <v>6251</v>
      </c>
      <c r="D5535" s="923" t="s">
        <v>6435</v>
      </c>
      <c r="E5535" s="920" t="s">
        <v>6607</v>
      </c>
      <c r="F5535" s="921">
        <v>24</v>
      </c>
      <c r="G5535" s="920" t="s">
        <v>26859</v>
      </c>
      <c r="H5535" s="922" t="s">
        <v>14368</v>
      </c>
      <c r="I5535" s="923" t="s">
        <v>937</v>
      </c>
    </row>
    <row r="5536" spans="1:9">
      <c r="A5536" s="1151"/>
      <c r="B5536" s="922" t="s">
        <v>6020</v>
      </c>
      <c r="C5536" s="920" t="s">
        <v>6259</v>
      </c>
      <c r="D5536" s="923" t="s">
        <v>28692</v>
      </c>
      <c r="E5536" s="920" t="s">
        <v>6617</v>
      </c>
      <c r="F5536" s="921">
        <v>6</v>
      </c>
      <c r="G5536" s="920" t="s">
        <v>26877</v>
      </c>
      <c r="H5536" s="922" t="s">
        <v>27283</v>
      </c>
      <c r="I5536" s="923" t="s">
        <v>14077</v>
      </c>
    </row>
    <row r="5537" spans="1:9" ht="27">
      <c r="A5537" s="1151"/>
      <c r="B5537" s="922" t="s">
        <v>6051</v>
      </c>
      <c r="C5537" s="920" t="s">
        <v>6282</v>
      </c>
      <c r="D5537" s="923" t="s">
        <v>6455</v>
      </c>
      <c r="E5537" s="920" t="s">
        <v>6642</v>
      </c>
      <c r="F5537" s="921">
        <v>2</v>
      </c>
      <c r="G5537" s="920" t="s">
        <v>26859</v>
      </c>
      <c r="H5537" s="922" t="s">
        <v>20784</v>
      </c>
      <c r="I5537" s="923" t="s">
        <v>10926</v>
      </c>
    </row>
    <row r="5538" spans="1:9">
      <c r="A5538" s="1151"/>
      <c r="B5538" s="922" t="s">
        <v>6106</v>
      </c>
      <c r="C5538" s="920" t="s">
        <v>6326</v>
      </c>
      <c r="D5538" s="923" t="s">
        <v>6495</v>
      </c>
      <c r="E5538" s="920" t="s">
        <v>6688</v>
      </c>
      <c r="F5538" s="921">
        <v>34</v>
      </c>
      <c r="G5538" s="920" t="s">
        <v>26859</v>
      </c>
      <c r="H5538" s="922" t="s">
        <v>7169</v>
      </c>
      <c r="I5538" s="923" t="s">
        <v>937</v>
      </c>
    </row>
    <row r="5539" spans="1:9">
      <c r="A5539" s="1151"/>
      <c r="B5539" s="922" t="s">
        <v>6110</v>
      </c>
      <c r="C5539" s="920" t="s">
        <v>6329</v>
      </c>
      <c r="D5539" s="923" t="s">
        <v>6499</v>
      </c>
      <c r="E5539" s="920" t="s">
        <v>17252</v>
      </c>
      <c r="F5539" s="921">
        <v>0</v>
      </c>
      <c r="G5539" s="920" t="s">
        <v>26859</v>
      </c>
      <c r="H5539" s="922" t="s">
        <v>4812</v>
      </c>
      <c r="I5539" s="923" t="s">
        <v>10945</v>
      </c>
    </row>
    <row r="5540" spans="1:9">
      <c r="A5540" s="1151"/>
      <c r="B5540" s="922" t="s">
        <v>5960</v>
      </c>
      <c r="C5540" s="920" t="s">
        <v>6204</v>
      </c>
      <c r="D5540" s="923" t="s">
        <v>28889</v>
      </c>
      <c r="E5540" s="920"/>
      <c r="F5540" s="921">
        <v>3</v>
      </c>
      <c r="G5540" s="920" t="s">
        <v>26859</v>
      </c>
      <c r="H5540" s="922" t="s">
        <v>889</v>
      </c>
      <c r="I5540" s="923" t="s">
        <v>938</v>
      </c>
    </row>
    <row r="5541" spans="1:9">
      <c r="A5541" s="1151"/>
      <c r="B5541" s="922" t="s">
        <v>6130</v>
      </c>
      <c r="C5541" s="920" t="s">
        <v>6344</v>
      </c>
      <c r="D5541" s="923" t="s">
        <v>28693</v>
      </c>
      <c r="E5541" s="920" t="s">
        <v>6710</v>
      </c>
      <c r="F5541" s="921">
        <v>2</v>
      </c>
      <c r="G5541" s="920" t="s">
        <v>26859</v>
      </c>
      <c r="H5541" s="922" t="s">
        <v>909</v>
      </c>
      <c r="I5541" s="923" t="s">
        <v>564</v>
      </c>
    </row>
    <row r="5542" spans="1:9">
      <c r="A5542" s="1151"/>
      <c r="B5542" s="922" t="s">
        <v>5995</v>
      </c>
      <c r="C5542" s="920" t="s">
        <v>21226</v>
      </c>
      <c r="D5542" s="923" t="s">
        <v>6425</v>
      </c>
      <c r="E5542" s="920" t="s">
        <v>21227</v>
      </c>
      <c r="F5542" s="921">
        <v>645</v>
      </c>
      <c r="G5542" s="920" t="s">
        <v>26859</v>
      </c>
      <c r="H5542" s="922" t="s">
        <v>21229</v>
      </c>
      <c r="I5542" s="923" t="s">
        <v>936</v>
      </c>
    </row>
    <row r="5543" spans="1:9">
      <c r="A5543" s="1151"/>
      <c r="B5543" s="922" t="s">
        <v>5969</v>
      </c>
      <c r="C5543" s="920" t="s">
        <v>6213</v>
      </c>
      <c r="D5543" s="923" t="s">
        <v>21328</v>
      </c>
      <c r="E5543" s="920" t="s">
        <v>6573</v>
      </c>
      <c r="F5543" s="921">
        <v>4</v>
      </c>
      <c r="G5543" s="920" t="s">
        <v>26859</v>
      </c>
      <c r="H5543" s="922" t="s">
        <v>5909</v>
      </c>
      <c r="I5543" s="923" t="s">
        <v>933</v>
      </c>
    </row>
    <row r="5544" spans="1:9">
      <c r="A5544" s="1151"/>
      <c r="B5544" s="922" t="s">
        <v>5963</v>
      </c>
      <c r="C5544" s="920" t="s">
        <v>6207</v>
      </c>
      <c r="D5544" s="923" t="s">
        <v>21855</v>
      </c>
      <c r="E5544" s="920" t="s">
        <v>6566</v>
      </c>
      <c r="F5544" s="921">
        <v>6</v>
      </c>
      <c r="G5544" s="920" t="s">
        <v>26859</v>
      </c>
      <c r="H5544" s="922" t="s">
        <v>13927</v>
      </c>
      <c r="I5544" s="923" t="s">
        <v>936</v>
      </c>
    </row>
    <row r="5545" spans="1:9">
      <c r="A5545" s="1151"/>
      <c r="B5545" s="922" t="s">
        <v>6164</v>
      </c>
      <c r="C5545" s="920" t="s">
        <v>6375</v>
      </c>
      <c r="D5545" s="923" t="s">
        <v>25150</v>
      </c>
      <c r="E5545" s="920" t="s">
        <v>25151</v>
      </c>
      <c r="F5545" s="921">
        <v>2</v>
      </c>
      <c r="G5545" s="920" t="s">
        <v>26859</v>
      </c>
      <c r="H5545" s="922" t="s">
        <v>27284</v>
      </c>
      <c r="I5545" s="923" t="s">
        <v>931</v>
      </c>
    </row>
    <row r="5546" spans="1:9" ht="27">
      <c r="A5546" s="1151"/>
      <c r="B5546" s="922" t="s">
        <v>6045</v>
      </c>
      <c r="C5546" s="920" t="s">
        <v>17549</v>
      </c>
      <c r="D5546" s="923" t="s">
        <v>17550</v>
      </c>
      <c r="E5546" s="920" t="s">
        <v>6636</v>
      </c>
      <c r="F5546" s="921">
        <v>11</v>
      </c>
      <c r="G5546" s="920" t="s">
        <v>26877</v>
      </c>
      <c r="H5546" s="922" t="s">
        <v>27285</v>
      </c>
      <c r="I5546" s="923" t="s">
        <v>13279</v>
      </c>
    </row>
    <row r="5547" spans="1:9">
      <c r="A5547" s="1151"/>
      <c r="B5547" s="922" t="s">
        <v>6045</v>
      </c>
      <c r="C5547" s="920" t="s">
        <v>17549</v>
      </c>
      <c r="D5547" s="923" t="s">
        <v>17550</v>
      </c>
      <c r="E5547" s="920" t="s">
        <v>6636</v>
      </c>
      <c r="F5547" s="921">
        <v>11</v>
      </c>
      <c r="G5547" s="920" t="s">
        <v>26859</v>
      </c>
      <c r="H5547" s="922" t="s">
        <v>17551</v>
      </c>
      <c r="I5547" s="923" t="s">
        <v>937</v>
      </c>
    </row>
    <row r="5548" spans="1:9">
      <c r="A5548" s="1151"/>
      <c r="B5548" s="922" t="s">
        <v>5993</v>
      </c>
      <c r="C5548" s="920" t="s">
        <v>3771</v>
      </c>
      <c r="D5548" s="923" t="s">
        <v>6423</v>
      </c>
      <c r="E5548" s="920" t="s">
        <v>6591</v>
      </c>
      <c r="F5548" s="921">
        <v>26</v>
      </c>
      <c r="G5548" s="920" t="s">
        <v>26859</v>
      </c>
      <c r="H5548" s="922" t="s">
        <v>27286</v>
      </c>
      <c r="I5548" s="923" t="s">
        <v>11287</v>
      </c>
    </row>
    <row r="5549" spans="1:9">
      <c r="A5549" s="1151"/>
      <c r="B5549" s="922" t="s">
        <v>12858</v>
      </c>
      <c r="C5549" s="920" t="s">
        <v>12859</v>
      </c>
      <c r="D5549" s="923" t="s">
        <v>12860</v>
      </c>
      <c r="E5549" s="920" t="s">
        <v>12861</v>
      </c>
      <c r="F5549" s="921">
        <v>6</v>
      </c>
      <c r="G5549" s="920" t="s">
        <v>26859</v>
      </c>
      <c r="H5549" s="922" t="s">
        <v>891</v>
      </c>
      <c r="I5549" s="923" t="s">
        <v>931</v>
      </c>
    </row>
    <row r="5550" spans="1:9">
      <c r="A5550" s="1151"/>
      <c r="B5550" s="922" t="s">
        <v>6084</v>
      </c>
      <c r="C5550" s="920" t="s">
        <v>6307</v>
      </c>
      <c r="D5550" s="923" t="s">
        <v>22744</v>
      </c>
      <c r="E5550" s="920" t="s">
        <v>6670</v>
      </c>
      <c r="F5550" s="921">
        <v>24</v>
      </c>
      <c r="G5550" s="920" t="s">
        <v>26859</v>
      </c>
      <c r="H5550" s="922" t="s">
        <v>6742</v>
      </c>
      <c r="I5550" s="923"/>
    </row>
    <row r="5551" spans="1:9">
      <c r="A5551" s="1151"/>
      <c r="B5551" s="922" t="s">
        <v>6039</v>
      </c>
      <c r="C5551" s="920" t="s">
        <v>6274</v>
      </c>
      <c r="D5551" s="923" t="s">
        <v>6449</v>
      </c>
      <c r="E5551" s="920"/>
      <c r="F5551" s="921">
        <v>1</v>
      </c>
      <c r="G5551" s="920" t="s">
        <v>26859</v>
      </c>
      <c r="H5551" s="922" t="s">
        <v>6753</v>
      </c>
      <c r="I5551" s="923" t="s">
        <v>11287</v>
      </c>
    </row>
    <row r="5552" spans="1:9">
      <c r="A5552" s="1151"/>
      <c r="B5552" s="922" t="s">
        <v>1410</v>
      </c>
      <c r="C5552" s="920" t="s">
        <v>1545</v>
      </c>
      <c r="D5552" s="923" t="s">
        <v>6418</v>
      </c>
      <c r="E5552" s="920" t="s">
        <v>1764</v>
      </c>
      <c r="F5552" s="921">
        <v>4</v>
      </c>
      <c r="G5552" s="920" t="s">
        <v>26859</v>
      </c>
      <c r="H5552" s="922" t="s">
        <v>13517</v>
      </c>
      <c r="I5552" s="923" t="s">
        <v>937</v>
      </c>
    </row>
    <row r="5553" spans="1:9">
      <c r="A5553" s="1151"/>
      <c r="B5553" s="922" t="s">
        <v>5934</v>
      </c>
      <c r="C5553" s="920" t="s">
        <v>6180</v>
      </c>
      <c r="D5553" s="923" t="s">
        <v>6390</v>
      </c>
      <c r="E5553" s="920" t="s">
        <v>6543</v>
      </c>
      <c r="F5553" s="921">
        <v>8</v>
      </c>
      <c r="G5553" s="920" t="s">
        <v>26877</v>
      </c>
      <c r="H5553" s="922" t="s">
        <v>27287</v>
      </c>
      <c r="I5553" s="923" t="s">
        <v>933</v>
      </c>
    </row>
    <row r="5554" spans="1:9">
      <c r="A5554" s="1151"/>
      <c r="B5554" s="922" t="s">
        <v>11257</v>
      </c>
      <c r="C5554" s="920" t="s">
        <v>11258</v>
      </c>
      <c r="D5554" s="923" t="s">
        <v>11259</v>
      </c>
      <c r="E5554" s="920" t="s">
        <v>11260</v>
      </c>
      <c r="F5554" s="921">
        <v>6</v>
      </c>
      <c r="G5554" s="920" t="s">
        <v>26859</v>
      </c>
      <c r="H5554" s="922" t="s">
        <v>4735</v>
      </c>
      <c r="I5554" s="923" t="s">
        <v>938</v>
      </c>
    </row>
    <row r="5555" spans="1:9">
      <c r="A5555" s="1151"/>
      <c r="B5555" s="922" t="s">
        <v>5962</v>
      </c>
      <c r="C5555" s="920" t="s">
        <v>6206</v>
      </c>
      <c r="D5555" s="923" t="s">
        <v>16603</v>
      </c>
      <c r="E5555" s="920" t="s">
        <v>6565</v>
      </c>
      <c r="F5555" s="921">
        <v>22</v>
      </c>
      <c r="G5555" s="920" t="s">
        <v>26859</v>
      </c>
      <c r="H5555" s="922" t="s">
        <v>20614</v>
      </c>
      <c r="I5555" s="923" t="s">
        <v>564</v>
      </c>
    </row>
    <row r="5556" spans="1:9">
      <c r="A5556" s="1151"/>
      <c r="B5556" s="922" t="s">
        <v>14613</v>
      </c>
      <c r="C5556" s="920" t="s">
        <v>14614</v>
      </c>
      <c r="D5556" s="923" t="s">
        <v>14615</v>
      </c>
      <c r="E5556" s="920" t="s">
        <v>14616</v>
      </c>
      <c r="F5556" s="921">
        <v>11</v>
      </c>
      <c r="G5556" s="920" t="s">
        <v>26859</v>
      </c>
      <c r="H5556" s="922"/>
      <c r="I5556" s="923" t="s">
        <v>12365</v>
      </c>
    </row>
    <row r="5557" spans="1:9">
      <c r="A5557" s="1151"/>
      <c r="B5557" s="922" t="s">
        <v>6049</v>
      </c>
      <c r="C5557" s="920" t="s">
        <v>12817</v>
      </c>
      <c r="D5557" s="923" t="s">
        <v>6453</v>
      </c>
      <c r="E5557" s="920" t="s">
        <v>6640</v>
      </c>
      <c r="F5557" s="921">
        <v>4</v>
      </c>
      <c r="G5557" s="920" t="s">
        <v>26859</v>
      </c>
      <c r="H5557" s="922" t="s">
        <v>20606</v>
      </c>
      <c r="I5557" s="923" t="s">
        <v>1300</v>
      </c>
    </row>
    <row r="5558" spans="1:9">
      <c r="A5558" s="1151"/>
      <c r="B5558" s="922" t="s">
        <v>6070</v>
      </c>
      <c r="C5558" s="920" t="s">
        <v>6297</v>
      </c>
      <c r="D5558" s="923" t="s">
        <v>23457</v>
      </c>
      <c r="E5558" s="920" t="s">
        <v>6659</v>
      </c>
      <c r="F5558" s="921">
        <v>14</v>
      </c>
      <c r="G5558" s="920" t="s">
        <v>26877</v>
      </c>
      <c r="H5558" s="922" t="s">
        <v>16557</v>
      </c>
      <c r="I5558" s="923" t="s">
        <v>14077</v>
      </c>
    </row>
    <row r="5559" spans="1:9">
      <c r="A5559" s="1151"/>
      <c r="B5559" s="922" t="s">
        <v>14002</v>
      </c>
      <c r="C5559" s="920" t="s">
        <v>14003</v>
      </c>
      <c r="D5559" s="923" t="s">
        <v>14004</v>
      </c>
      <c r="E5559" s="920" t="s">
        <v>14005</v>
      </c>
      <c r="F5559" s="921">
        <v>5</v>
      </c>
      <c r="G5559" s="920" t="s">
        <v>26859</v>
      </c>
      <c r="H5559" s="922" t="s">
        <v>22010</v>
      </c>
      <c r="I5559" s="923" t="s">
        <v>18115</v>
      </c>
    </row>
    <row r="5560" spans="1:9" ht="27">
      <c r="A5560" s="1151"/>
      <c r="B5560" s="922" t="s">
        <v>6121</v>
      </c>
      <c r="C5560" s="920" t="s">
        <v>6336</v>
      </c>
      <c r="D5560" s="923" t="s">
        <v>28694</v>
      </c>
      <c r="E5560" s="920" t="s">
        <v>6701</v>
      </c>
      <c r="F5560" s="921">
        <v>1</v>
      </c>
      <c r="G5560" s="920" t="s">
        <v>26859</v>
      </c>
      <c r="H5560" s="922" t="s">
        <v>21842</v>
      </c>
      <c r="I5560" s="923" t="s">
        <v>21843</v>
      </c>
    </row>
    <row r="5561" spans="1:9">
      <c r="A5561" s="1151"/>
      <c r="B5561" s="922" t="s">
        <v>5956</v>
      </c>
      <c r="C5561" s="920" t="s">
        <v>12814</v>
      </c>
      <c r="D5561" s="923" t="s">
        <v>28890</v>
      </c>
      <c r="E5561" s="920" t="s">
        <v>6561</v>
      </c>
      <c r="F5561" s="921">
        <v>3</v>
      </c>
      <c r="G5561" s="920" t="s">
        <v>26859</v>
      </c>
      <c r="H5561" s="922" t="s">
        <v>20596</v>
      </c>
      <c r="I5561" s="923" t="s">
        <v>564</v>
      </c>
    </row>
    <row r="5562" spans="1:9">
      <c r="A5562" s="1151"/>
      <c r="B5562" s="922" t="s">
        <v>12792</v>
      </c>
      <c r="C5562" s="920" t="s">
        <v>12793</v>
      </c>
      <c r="D5562" s="923" t="s">
        <v>12794</v>
      </c>
      <c r="E5562" s="920" t="s">
        <v>12795</v>
      </c>
      <c r="F5562" s="921">
        <v>15</v>
      </c>
      <c r="G5562" s="920" t="s">
        <v>26859</v>
      </c>
      <c r="H5562" s="922" t="s">
        <v>12796</v>
      </c>
      <c r="I5562" s="923" t="s">
        <v>937</v>
      </c>
    </row>
    <row r="5563" spans="1:9">
      <c r="A5563" s="1151"/>
      <c r="B5563" s="922" t="s">
        <v>5979</v>
      </c>
      <c r="C5563" s="920" t="s">
        <v>6223</v>
      </c>
      <c r="D5563" s="923" t="s">
        <v>6415</v>
      </c>
      <c r="E5563" s="920" t="s">
        <v>6580</v>
      </c>
      <c r="F5563" s="921">
        <v>4</v>
      </c>
      <c r="G5563" s="920" t="s">
        <v>26859</v>
      </c>
      <c r="H5563" s="922" t="s">
        <v>4735</v>
      </c>
      <c r="I5563" s="923" t="s">
        <v>938</v>
      </c>
    </row>
    <row r="5564" spans="1:9" ht="27">
      <c r="A5564" s="1151"/>
      <c r="B5564" s="922" t="s">
        <v>11091</v>
      </c>
      <c r="C5564" s="920" t="s">
        <v>17231</v>
      </c>
      <c r="D5564" s="923" t="s">
        <v>17232</v>
      </c>
      <c r="E5564" s="920" t="s">
        <v>11092</v>
      </c>
      <c r="F5564" s="921">
        <v>5</v>
      </c>
      <c r="G5564" s="920" t="s">
        <v>26859</v>
      </c>
      <c r="H5564" s="922"/>
      <c r="I5564" s="923" t="s">
        <v>17043</v>
      </c>
    </row>
    <row r="5565" spans="1:9">
      <c r="A5565" s="1151"/>
      <c r="B5565" s="922" t="s">
        <v>24719</v>
      </c>
      <c r="C5565" s="920" t="s">
        <v>26039</v>
      </c>
      <c r="D5565" s="923" t="s">
        <v>26040</v>
      </c>
      <c r="E5565" s="920"/>
      <c r="F5565" s="921">
        <v>2</v>
      </c>
      <c r="G5565" s="920" t="s">
        <v>26859</v>
      </c>
      <c r="H5565" s="922"/>
      <c r="I5565" s="923" t="s">
        <v>938</v>
      </c>
    </row>
    <row r="5566" spans="1:9">
      <c r="A5566" s="1151"/>
      <c r="B5566" s="922" t="s">
        <v>20512</v>
      </c>
      <c r="C5566" s="920" t="s">
        <v>20513</v>
      </c>
      <c r="D5566" s="923" t="s">
        <v>20514</v>
      </c>
      <c r="E5566" s="920" t="s">
        <v>20515</v>
      </c>
      <c r="F5566" s="921">
        <v>46</v>
      </c>
      <c r="G5566" s="920" t="s">
        <v>26859</v>
      </c>
      <c r="H5566" s="922" t="s">
        <v>505</v>
      </c>
      <c r="I5566" s="923" t="s">
        <v>929</v>
      </c>
    </row>
    <row r="5567" spans="1:9">
      <c r="A5567" s="1151"/>
      <c r="B5567" s="922" t="s">
        <v>24066</v>
      </c>
      <c r="C5567" s="920" t="s">
        <v>24067</v>
      </c>
      <c r="D5567" s="923" t="s">
        <v>24068</v>
      </c>
      <c r="E5567" s="920"/>
      <c r="F5567" s="921">
        <v>1</v>
      </c>
      <c r="G5567" s="920" t="s">
        <v>26859</v>
      </c>
      <c r="H5567" s="922"/>
      <c r="I5567" s="923" t="s">
        <v>10945</v>
      </c>
    </row>
    <row r="5568" spans="1:9" ht="27">
      <c r="A5568" s="1151"/>
      <c r="B5568" s="922" t="s">
        <v>14250</v>
      </c>
      <c r="C5568" s="920" t="s">
        <v>8251</v>
      </c>
      <c r="D5568" s="923" t="s">
        <v>14251</v>
      </c>
      <c r="E5568" s="920" t="s">
        <v>14252</v>
      </c>
      <c r="F5568" s="921">
        <v>14</v>
      </c>
      <c r="G5568" s="920" t="s">
        <v>26859</v>
      </c>
      <c r="H5568" s="922" t="s">
        <v>4754</v>
      </c>
      <c r="I5568" s="923" t="s">
        <v>11607</v>
      </c>
    </row>
    <row r="5569" spans="1:9">
      <c r="A5569" s="1151"/>
      <c r="B5569" s="922" t="s">
        <v>6060</v>
      </c>
      <c r="C5569" s="920" t="s">
        <v>719</v>
      </c>
      <c r="D5569" s="923" t="s">
        <v>6460</v>
      </c>
      <c r="E5569" s="920" t="s">
        <v>12751</v>
      </c>
      <c r="F5569" s="921">
        <v>13</v>
      </c>
      <c r="G5569" s="920" t="s">
        <v>26859</v>
      </c>
      <c r="H5569" s="922" t="s">
        <v>12752</v>
      </c>
      <c r="I5569" s="923" t="s">
        <v>11205</v>
      </c>
    </row>
    <row r="5570" spans="1:9">
      <c r="A5570" s="1151"/>
      <c r="B5570" s="922" t="s">
        <v>13907</v>
      </c>
      <c r="C5570" s="920" t="s">
        <v>13908</v>
      </c>
      <c r="D5570" s="923" t="s">
        <v>13909</v>
      </c>
      <c r="E5570" s="920" t="s">
        <v>13910</v>
      </c>
      <c r="F5570" s="921">
        <v>7</v>
      </c>
      <c r="G5570" s="920" t="s">
        <v>26859</v>
      </c>
      <c r="H5570" s="922" t="s">
        <v>27288</v>
      </c>
      <c r="I5570" s="923" t="s">
        <v>13609</v>
      </c>
    </row>
    <row r="5571" spans="1:9">
      <c r="A5571" s="1151"/>
      <c r="B5571" s="922" t="s">
        <v>6068</v>
      </c>
      <c r="C5571" s="920" t="s">
        <v>6296</v>
      </c>
      <c r="D5571" s="923" t="s">
        <v>6465</v>
      </c>
      <c r="E5571" s="920"/>
      <c r="F5571" s="921">
        <v>8</v>
      </c>
      <c r="G5571" s="920" t="s">
        <v>26859</v>
      </c>
      <c r="H5571" s="922" t="s">
        <v>20430</v>
      </c>
      <c r="I5571" s="923" t="s">
        <v>937</v>
      </c>
    </row>
    <row r="5572" spans="1:9">
      <c r="A5572" s="1151"/>
      <c r="B5572" s="922" t="s">
        <v>21169</v>
      </c>
      <c r="C5572" s="920" t="s">
        <v>6220</v>
      </c>
      <c r="D5572" s="923" t="s">
        <v>21170</v>
      </c>
      <c r="E5572" s="920" t="s">
        <v>21171</v>
      </c>
      <c r="F5572" s="921">
        <v>5</v>
      </c>
      <c r="G5572" s="920" t="s">
        <v>26859</v>
      </c>
      <c r="H5572" s="922" t="s">
        <v>21378</v>
      </c>
      <c r="I5572" s="923" t="s">
        <v>11205</v>
      </c>
    </row>
    <row r="5573" spans="1:9" ht="27">
      <c r="A5573" s="1151"/>
      <c r="B5573" s="922" t="s">
        <v>21049</v>
      </c>
      <c r="C5573" s="920" t="s">
        <v>21050</v>
      </c>
      <c r="D5573" s="923" t="s">
        <v>21051</v>
      </c>
      <c r="E5573" s="920" t="s">
        <v>21052</v>
      </c>
      <c r="F5573" s="921">
        <v>5</v>
      </c>
      <c r="G5573" s="920" t="s">
        <v>26859</v>
      </c>
      <c r="H5573" s="922" t="s">
        <v>8985</v>
      </c>
      <c r="I5573" s="923" t="s">
        <v>18270</v>
      </c>
    </row>
    <row r="5574" spans="1:9" ht="27">
      <c r="A5574" s="1151"/>
      <c r="B5574" s="922" t="s">
        <v>5987</v>
      </c>
      <c r="C5574" s="920" t="s">
        <v>6230</v>
      </c>
      <c r="D5574" s="923" t="s">
        <v>6419</v>
      </c>
      <c r="E5574" s="920"/>
      <c r="F5574" s="921">
        <v>5</v>
      </c>
      <c r="G5574" s="920" t="s">
        <v>26859</v>
      </c>
      <c r="H5574" s="922" t="s">
        <v>20407</v>
      </c>
      <c r="I5574" s="923" t="s">
        <v>937</v>
      </c>
    </row>
    <row r="5575" spans="1:9">
      <c r="A5575" s="1151"/>
      <c r="B5575" s="922" t="s">
        <v>12738</v>
      </c>
      <c r="C5575" s="920" t="s">
        <v>12739</v>
      </c>
      <c r="D5575" s="923" t="s">
        <v>12740</v>
      </c>
      <c r="E5575" s="920" t="s">
        <v>12741</v>
      </c>
      <c r="F5575" s="921">
        <v>5</v>
      </c>
      <c r="G5575" s="920" t="s">
        <v>26859</v>
      </c>
      <c r="H5575" s="922" t="s">
        <v>20367</v>
      </c>
      <c r="I5575" s="923" t="s">
        <v>934</v>
      </c>
    </row>
    <row r="5576" spans="1:9">
      <c r="A5576" s="1151"/>
      <c r="B5576" s="922" t="s">
        <v>20350</v>
      </c>
      <c r="C5576" s="920" t="s">
        <v>20351</v>
      </c>
      <c r="D5576" s="923" t="s">
        <v>20352</v>
      </c>
      <c r="E5576" s="920" t="s">
        <v>20353</v>
      </c>
      <c r="F5576" s="921">
        <v>0</v>
      </c>
      <c r="G5576" s="920" t="s">
        <v>26859</v>
      </c>
      <c r="H5576" s="922" t="s">
        <v>27289</v>
      </c>
      <c r="I5576" s="923" t="s">
        <v>13965</v>
      </c>
    </row>
    <row r="5577" spans="1:9">
      <c r="A5577" s="1151"/>
      <c r="B5577" s="922" t="s">
        <v>5950</v>
      </c>
      <c r="C5577" s="920" t="s">
        <v>6196</v>
      </c>
      <c r="D5577" s="923" t="s">
        <v>6402</v>
      </c>
      <c r="E5577" s="920" t="s">
        <v>6555</v>
      </c>
      <c r="F5577" s="921">
        <v>1</v>
      </c>
      <c r="G5577" s="920" t="s">
        <v>26859</v>
      </c>
      <c r="H5577" s="922" t="s">
        <v>1284</v>
      </c>
      <c r="I5577" s="923" t="s">
        <v>564</v>
      </c>
    </row>
    <row r="5578" spans="1:9">
      <c r="A5578" s="1151"/>
      <c r="B5578" s="922" t="s">
        <v>23365</v>
      </c>
      <c r="C5578" s="920" t="s">
        <v>6265</v>
      </c>
      <c r="D5578" s="923" t="s">
        <v>14764</v>
      </c>
      <c r="E5578" s="920" t="s">
        <v>23366</v>
      </c>
      <c r="F5578" s="921">
        <v>15</v>
      </c>
      <c r="G5578" s="920" t="s">
        <v>26877</v>
      </c>
      <c r="H5578" s="922" t="s">
        <v>23367</v>
      </c>
      <c r="I5578" s="923" t="s">
        <v>933</v>
      </c>
    </row>
    <row r="5579" spans="1:9">
      <c r="A5579" s="1151"/>
      <c r="B5579" s="922" t="s">
        <v>11244</v>
      </c>
      <c r="C5579" s="920" t="s">
        <v>6219</v>
      </c>
      <c r="D5579" s="923" t="s">
        <v>17215</v>
      </c>
      <c r="E5579" s="920" t="s">
        <v>11245</v>
      </c>
      <c r="F5579" s="921">
        <v>9</v>
      </c>
      <c r="G5579" s="920" t="s">
        <v>26859</v>
      </c>
      <c r="H5579" s="922" t="s">
        <v>6733</v>
      </c>
      <c r="I5579" s="923" t="s">
        <v>933</v>
      </c>
    </row>
    <row r="5580" spans="1:9">
      <c r="A5580" s="1151"/>
      <c r="B5580" s="922" t="s">
        <v>25426</v>
      </c>
      <c r="C5580" s="920" t="s">
        <v>25427</v>
      </c>
      <c r="D5580" s="923" t="s">
        <v>25428</v>
      </c>
      <c r="E5580" s="920"/>
      <c r="F5580" s="921">
        <v>7</v>
      </c>
      <c r="G5580" s="920" t="s">
        <v>26859</v>
      </c>
      <c r="H5580" s="922" t="s">
        <v>1275</v>
      </c>
      <c r="I5580" s="923" t="s">
        <v>937</v>
      </c>
    </row>
    <row r="5581" spans="1:9">
      <c r="A5581" s="1151"/>
      <c r="B5581" s="922" t="s">
        <v>25415</v>
      </c>
      <c r="C5581" s="920" t="s">
        <v>15889</v>
      </c>
      <c r="D5581" s="923" t="s">
        <v>25416</v>
      </c>
      <c r="E5581" s="920" t="s">
        <v>6728</v>
      </c>
      <c r="F5581" s="921">
        <v>4</v>
      </c>
      <c r="G5581" s="920" t="s">
        <v>26859</v>
      </c>
      <c r="H5581" s="922" t="s">
        <v>563</v>
      </c>
      <c r="I5581" s="923" t="s">
        <v>929</v>
      </c>
    </row>
    <row r="5582" spans="1:9">
      <c r="A5582" s="1151"/>
      <c r="B5582" s="922" t="s">
        <v>5990</v>
      </c>
      <c r="C5582" s="920" t="s">
        <v>6232</v>
      </c>
      <c r="D5582" s="923" t="s">
        <v>28695</v>
      </c>
      <c r="E5582" s="920" t="s">
        <v>6589</v>
      </c>
      <c r="F5582" s="921">
        <v>11</v>
      </c>
      <c r="G5582" s="920" t="s">
        <v>26859</v>
      </c>
      <c r="H5582" s="922" t="s">
        <v>20259</v>
      </c>
      <c r="I5582" s="923" t="s">
        <v>937</v>
      </c>
    </row>
    <row r="5583" spans="1:9">
      <c r="A5583" s="1151"/>
      <c r="B5583" s="922" t="s">
        <v>11023</v>
      </c>
      <c r="C5583" s="920" t="s">
        <v>11024</v>
      </c>
      <c r="D5583" s="923" t="s">
        <v>11025</v>
      </c>
      <c r="E5583" s="920"/>
      <c r="F5583" s="921">
        <v>1</v>
      </c>
      <c r="G5583" s="920" t="s">
        <v>26859</v>
      </c>
      <c r="H5583" s="922" t="s">
        <v>17210</v>
      </c>
      <c r="I5583" s="923" t="s">
        <v>941</v>
      </c>
    </row>
    <row r="5584" spans="1:9">
      <c r="A5584" s="1151"/>
      <c r="B5584" s="922" t="s">
        <v>17203</v>
      </c>
      <c r="C5584" s="920" t="s">
        <v>17204</v>
      </c>
      <c r="D5584" s="923" t="s">
        <v>17205</v>
      </c>
      <c r="E5584" s="920"/>
      <c r="F5584" s="921">
        <v>0</v>
      </c>
      <c r="G5584" s="920" t="s">
        <v>26859</v>
      </c>
      <c r="H5584" s="922"/>
      <c r="I5584" s="923" t="s">
        <v>941</v>
      </c>
    </row>
    <row r="5585" spans="1:9">
      <c r="A5585" s="1151"/>
      <c r="B5585" s="922" t="s">
        <v>17201</v>
      </c>
      <c r="C5585" s="920" t="s">
        <v>14820</v>
      </c>
      <c r="D5585" s="923" t="s">
        <v>17202</v>
      </c>
      <c r="E5585" s="920"/>
      <c r="F5585" s="921">
        <v>3</v>
      </c>
      <c r="G5585" s="920" t="s">
        <v>26859</v>
      </c>
      <c r="H5585" s="922"/>
      <c r="I5585" s="923" t="s">
        <v>941</v>
      </c>
    </row>
    <row r="5586" spans="1:9">
      <c r="A5586" s="1151"/>
      <c r="B5586" s="922" t="s">
        <v>6095</v>
      </c>
      <c r="C5586" s="920" t="s">
        <v>6316</v>
      </c>
      <c r="D5586" s="923" t="s">
        <v>6484</v>
      </c>
      <c r="E5586" s="920"/>
      <c r="F5586" s="921">
        <v>2</v>
      </c>
      <c r="G5586" s="920" t="s">
        <v>26859</v>
      </c>
      <c r="H5586" s="922" t="s">
        <v>2059</v>
      </c>
      <c r="I5586" s="923" t="s">
        <v>938</v>
      </c>
    </row>
    <row r="5587" spans="1:9">
      <c r="A5587" s="1151"/>
      <c r="B5587" s="922" t="s">
        <v>24682</v>
      </c>
      <c r="C5587" s="920" t="s">
        <v>24682</v>
      </c>
      <c r="D5587" s="923" t="s">
        <v>24683</v>
      </c>
      <c r="E5587" s="920"/>
      <c r="F5587" s="921">
        <v>0</v>
      </c>
      <c r="G5587" s="920" t="s">
        <v>26859</v>
      </c>
      <c r="H5587" s="922"/>
      <c r="I5587" s="923" t="s">
        <v>938</v>
      </c>
    </row>
    <row r="5588" spans="1:9">
      <c r="A5588" s="1151"/>
      <c r="B5588" s="922" t="s">
        <v>6104</v>
      </c>
      <c r="C5588" s="920" t="s">
        <v>6324</v>
      </c>
      <c r="D5588" s="923" t="s">
        <v>6493</v>
      </c>
      <c r="E5588" s="920" t="s">
        <v>6687</v>
      </c>
      <c r="F5588" s="921">
        <v>5</v>
      </c>
      <c r="G5588" s="920" t="s">
        <v>26859</v>
      </c>
      <c r="H5588" s="922" t="s">
        <v>16556</v>
      </c>
      <c r="I5588" s="923" t="s">
        <v>11287</v>
      </c>
    </row>
    <row r="5589" spans="1:9">
      <c r="A5589" s="1151"/>
      <c r="B5589" s="922" t="s">
        <v>20083</v>
      </c>
      <c r="C5589" s="920" t="s">
        <v>20084</v>
      </c>
      <c r="D5589" s="923" t="s">
        <v>28696</v>
      </c>
      <c r="E5589" s="920"/>
      <c r="F5589" s="921">
        <v>3</v>
      </c>
      <c r="G5589" s="920" t="s">
        <v>26859</v>
      </c>
      <c r="H5589" s="922" t="s">
        <v>908</v>
      </c>
      <c r="I5589" s="923" t="s">
        <v>17585</v>
      </c>
    </row>
    <row r="5590" spans="1:9">
      <c r="A5590" s="1151"/>
      <c r="B5590" s="922" t="s">
        <v>6022</v>
      </c>
      <c r="C5590" s="920" t="s">
        <v>2358</v>
      </c>
      <c r="D5590" s="923" t="s">
        <v>6441</v>
      </c>
      <c r="E5590" s="920" t="s">
        <v>6619</v>
      </c>
      <c r="F5590" s="921">
        <v>10</v>
      </c>
      <c r="G5590" s="920" t="s">
        <v>26859</v>
      </c>
      <c r="H5590" s="922" t="s">
        <v>20076</v>
      </c>
      <c r="I5590" s="923" t="s">
        <v>564</v>
      </c>
    </row>
    <row r="5591" spans="1:9">
      <c r="A5591" s="1151"/>
      <c r="B5591" s="922" t="s">
        <v>5968</v>
      </c>
      <c r="C5591" s="920" t="s">
        <v>6212</v>
      </c>
      <c r="D5591" s="923" t="s">
        <v>28891</v>
      </c>
      <c r="E5591" s="920" t="s">
        <v>6572</v>
      </c>
      <c r="F5591" s="921">
        <v>0</v>
      </c>
      <c r="G5591" s="920" t="s">
        <v>26859</v>
      </c>
      <c r="H5591" s="922" t="s">
        <v>6732</v>
      </c>
      <c r="I5591" s="923" t="s">
        <v>931</v>
      </c>
    </row>
    <row r="5592" spans="1:9">
      <c r="A5592" s="1151"/>
      <c r="B5592" s="922" t="s">
        <v>22345</v>
      </c>
      <c r="C5592" s="920" t="s">
        <v>22346</v>
      </c>
      <c r="D5592" s="923" t="s">
        <v>22347</v>
      </c>
      <c r="E5592" s="920" t="s">
        <v>22348</v>
      </c>
      <c r="F5592" s="921">
        <v>41</v>
      </c>
      <c r="G5592" s="920" t="s">
        <v>26859</v>
      </c>
      <c r="H5592" s="922" t="s">
        <v>22349</v>
      </c>
      <c r="I5592" s="923" t="s">
        <v>564</v>
      </c>
    </row>
    <row r="5593" spans="1:9">
      <c r="A5593" s="1151"/>
      <c r="B5593" s="922" t="s">
        <v>6046</v>
      </c>
      <c r="C5593" s="920" t="s">
        <v>23358</v>
      </c>
      <c r="D5593" s="923" t="s">
        <v>6451</v>
      </c>
      <c r="E5593" s="920" t="s">
        <v>14779</v>
      </c>
      <c r="F5593" s="921">
        <v>57</v>
      </c>
      <c r="G5593" s="920" t="s">
        <v>26877</v>
      </c>
      <c r="H5593" s="922" t="s">
        <v>23359</v>
      </c>
      <c r="I5593" s="923" t="s">
        <v>933</v>
      </c>
    </row>
    <row r="5594" spans="1:9">
      <c r="A5594" s="1151"/>
      <c r="B5594" s="922" t="s">
        <v>1022</v>
      </c>
      <c r="C5594" s="920" t="s">
        <v>6237</v>
      </c>
      <c r="D5594" s="923" t="s">
        <v>6505</v>
      </c>
      <c r="E5594" s="920" t="s">
        <v>6699</v>
      </c>
      <c r="F5594" s="921">
        <v>7</v>
      </c>
      <c r="G5594" s="920" t="s">
        <v>26859</v>
      </c>
      <c r="H5594" s="922" t="s">
        <v>20051</v>
      </c>
      <c r="I5594" s="923" t="s">
        <v>937</v>
      </c>
    </row>
    <row r="5595" spans="1:9">
      <c r="A5595" s="1151"/>
      <c r="B5595" s="922" t="s">
        <v>12611</v>
      </c>
      <c r="C5595" s="920" t="s">
        <v>6381</v>
      </c>
      <c r="D5595" s="923" t="s">
        <v>12612</v>
      </c>
      <c r="E5595" s="920" t="s">
        <v>20048</v>
      </c>
      <c r="F5595" s="921">
        <v>4</v>
      </c>
      <c r="G5595" s="920" t="s">
        <v>26859</v>
      </c>
      <c r="H5595" s="922" t="s">
        <v>1280</v>
      </c>
      <c r="I5595" s="923" t="s">
        <v>937</v>
      </c>
    </row>
    <row r="5596" spans="1:9">
      <c r="A5596" s="1151"/>
      <c r="B5596" s="922" t="s">
        <v>5955</v>
      </c>
      <c r="C5596" s="920" t="s">
        <v>6199</v>
      </c>
      <c r="D5596" s="923" t="s">
        <v>28697</v>
      </c>
      <c r="E5596" s="920"/>
      <c r="F5596" s="921">
        <v>0</v>
      </c>
      <c r="G5596" s="920" t="s">
        <v>26859</v>
      </c>
      <c r="H5596" s="922" t="s">
        <v>22573</v>
      </c>
      <c r="I5596" s="923" t="s">
        <v>12301</v>
      </c>
    </row>
    <row r="5597" spans="1:9">
      <c r="A5597" s="1151"/>
      <c r="B5597" s="922" t="s">
        <v>24661</v>
      </c>
      <c r="C5597" s="920" t="s">
        <v>20439</v>
      </c>
      <c r="D5597" s="923" t="s">
        <v>24662</v>
      </c>
      <c r="E5597" s="920"/>
      <c r="F5597" s="921">
        <v>0</v>
      </c>
      <c r="G5597" s="920" t="s">
        <v>26859</v>
      </c>
      <c r="H5597" s="922" t="s">
        <v>2059</v>
      </c>
      <c r="I5597" s="923" t="s">
        <v>940</v>
      </c>
    </row>
    <row r="5598" spans="1:9">
      <c r="A5598" s="1151"/>
      <c r="B5598" s="922" t="s">
        <v>17186</v>
      </c>
      <c r="C5598" s="920" t="s">
        <v>17187</v>
      </c>
      <c r="D5598" s="923" t="s">
        <v>17188</v>
      </c>
      <c r="E5598" s="920" t="s">
        <v>17189</v>
      </c>
      <c r="F5598" s="921">
        <v>12</v>
      </c>
      <c r="G5598" s="920" t="s">
        <v>26859</v>
      </c>
      <c r="H5598" s="922" t="s">
        <v>4735</v>
      </c>
      <c r="I5598" s="923" t="s">
        <v>938</v>
      </c>
    </row>
    <row r="5599" spans="1:9">
      <c r="A5599" s="1151"/>
      <c r="B5599" s="922" t="s">
        <v>5384</v>
      </c>
      <c r="C5599" s="920" t="s">
        <v>16162</v>
      </c>
      <c r="D5599" s="923" t="s">
        <v>16163</v>
      </c>
      <c r="E5599" s="920"/>
      <c r="F5599" s="921">
        <v>0</v>
      </c>
      <c r="G5599" s="920" t="s">
        <v>26859</v>
      </c>
      <c r="H5599" s="922"/>
      <c r="I5599" s="923" t="s">
        <v>929</v>
      </c>
    </row>
    <row r="5600" spans="1:9">
      <c r="A5600" s="1151"/>
      <c r="B5600" s="922" t="s">
        <v>6125</v>
      </c>
      <c r="C5600" s="920" t="s">
        <v>6339</v>
      </c>
      <c r="D5600" s="923" t="s">
        <v>6510</v>
      </c>
      <c r="E5600" s="920" t="s">
        <v>6705</v>
      </c>
      <c r="F5600" s="921">
        <v>4</v>
      </c>
      <c r="G5600" s="920" t="s">
        <v>26859</v>
      </c>
      <c r="H5600" s="922" t="s">
        <v>22339</v>
      </c>
      <c r="I5600" s="923" t="s">
        <v>11287</v>
      </c>
    </row>
    <row r="5601" spans="1:9">
      <c r="A5601" s="1151"/>
      <c r="B5601" s="922" t="s">
        <v>25361</v>
      </c>
      <c r="C5601" s="920" t="s">
        <v>11436</v>
      </c>
      <c r="D5601" s="923" t="s">
        <v>25362</v>
      </c>
      <c r="E5601" s="920"/>
      <c r="F5601" s="921">
        <v>7</v>
      </c>
      <c r="G5601" s="920" t="s">
        <v>26859</v>
      </c>
      <c r="H5601" s="922" t="s">
        <v>563</v>
      </c>
      <c r="I5601" s="923" t="s">
        <v>929</v>
      </c>
    </row>
    <row r="5602" spans="1:9">
      <c r="A5602" s="1151"/>
      <c r="B5602" s="922" t="s">
        <v>6128</v>
      </c>
      <c r="C5602" s="920" t="s">
        <v>6342</v>
      </c>
      <c r="D5602" s="923" t="s">
        <v>13885</v>
      </c>
      <c r="E5602" s="920" t="s">
        <v>6709</v>
      </c>
      <c r="F5602" s="921">
        <v>4</v>
      </c>
      <c r="G5602" s="920" t="s">
        <v>26859</v>
      </c>
      <c r="H5602" s="922" t="s">
        <v>13886</v>
      </c>
      <c r="I5602" s="923" t="s">
        <v>938</v>
      </c>
    </row>
    <row r="5603" spans="1:9">
      <c r="A5603" s="1151"/>
      <c r="B5603" s="922" t="s">
        <v>6119</v>
      </c>
      <c r="C5603" s="920" t="s">
        <v>6334</v>
      </c>
      <c r="D5603" s="923" t="s">
        <v>6506</v>
      </c>
      <c r="E5603" s="920"/>
      <c r="F5603" s="921">
        <v>0</v>
      </c>
      <c r="G5603" s="920" t="s">
        <v>26859</v>
      </c>
      <c r="H5603" s="922" t="s">
        <v>6119</v>
      </c>
      <c r="I5603" s="923" t="s">
        <v>940</v>
      </c>
    </row>
    <row r="5604" spans="1:9" ht="27">
      <c r="A5604" s="1151"/>
      <c r="B5604" s="922" t="s">
        <v>6037</v>
      </c>
      <c r="C5604" s="920" t="s">
        <v>6272</v>
      </c>
      <c r="D5604" s="923" t="s">
        <v>6448</v>
      </c>
      <c r="E5604" s="920" t="s">
        <v>6630</v>
      </c>
      <c r="F5604" s="921">
        <v>10</v>
      </c>
      <c r="G5604" s="920" t="s">
        <v>26859</v>
      </c>
      <c r="H5604" s="922" t="s">
        <v>6738</v>
      </c>
      <c r="I5604" s="923" t="s">
        <v>20800</v>
      </c>
    </row>
    <row r="5605" spans="1:9">
      <c r="A5605" s="1151"/>
      <c r="B5605" s="922" t="s">
        <v>6147</v>
      </c>
      <c r="C5605" s="920" t="s">
        <v>6359</v>
      </c>
      <c r="D5605" s="923" t="s">
        <v>6527</v>
      </c>
      <c r="E5605" s="920" t="s">
        <v>15000</v>
      </c>
      <c r="F5605" s="921">
        <v>400</v>
      </c>
      <c r="G5605" s="920" t="s">
        <v>26877</v>
      </c>
      <c r="H5605" s="922" t="s">
        <v>23787</v>
      </c>
      <c r="I5605" s="923" t="s">
        <v>931</v>
      </c>
    </row>
    <row r="5606" spans="1:9">
      <c r="A5606" s="1151"/>
      <c r="B5606" s="922" t="s">
        <v>13054</v>
      </c>
      <c r="C5606" s="920" t="s">
        <v>19996</v>
      </c>
      <c r="D5606" s="923" t="s">
        <v>13055</v>
      </c>
      <c r="E5606" s="920" t="s">
        <v>13056</v>
      </c>
      <c r="F5606" s="921">
        <v>13</v>
      </c>
      <c r="G5606" s="920" t="s">
        <v>26859</v>
      </c>
      <c r="H5606" s="922" t="s">
        <v>13057</v>
      </c>
      <c r="I5606" s="923" t="s">
        <v>937</v>
      </c>
    </row>
    <row r="5607" spans="1:9">
      <c r="A5607" s="1151"/>
      <c r="B5607" s="922" t="s">
        <v>21219</v>
      </c>
      <c r="C5607" s="920" t="s">
        <v>21220</v>
      </c>
      <c r="D5607" s="923" t="s">
        <v>21221</v>
      </c>
      <c r="E5607" s="920" t="s">
        <v>21222</v>
      </c>
      <c r="F5607" s="921">
        <v>2</v>
      </c>
      <c r="G5607" s="920" t="s">
        <v>26859</v>
      </c>
      <c r="H5607" s="922" t="s">
        <v>21223</v>
      </c>
      <c r="I5607" s="923" t="s">
        <v>564</v>
      </c>
    </row>
    <row r="5608" spans="1:9">
      <c r="A5608" s="1151"/>
      <c r="B5608" s="922" t="s">
        <v>6085</v>
      </c>
      <c r="C5608" s="920" t="s">
        <v>6308</v>
      </c>
      <c r="D5608" s="923" t="s">
        <v>6475</v>
      </c>
      <c r="E5608" s="920" t="s">
        <v>6671</v>
      </c>
      <c r="F5608" s="921">
        <v>5</v>
      </c>
      <c r="G5608" s="920" t="s">
        <v>26859</v>
      </c>
      <c r="H5608" s="922" t="s">
        <v>4803</v>
      </c>
      <c r="I5608" s="923" t="s">
        <v>936</v>
      </c>
    </row>
    <row r="5609" spans="1:9">
      <c r="A5609" s="1151"/>
      <c r="B5609" s="922" t="s">
        <v>6036</v>
      </c>
      <c r="C5609" s="920" t="s">
        <v>6271</v>
      </c>
      <c r="D5609" s="923" t="s">
        <v>28698</v>
      </c>
      <c r="E5609" s="920"/>
      <c r="F5609" s="921">
        <v>4</v>
      </c>
      <c r="G5609" s="920" t="s">
        <v>26859</v>
      </c>
      <c r="H5609" s="922" t="s">
        <v>6737</v>
      </c>
      <c r="I5609" s="923" t="s">
        <v>937</v>
      </c>
    </row>
    <row r="5610" spans="1:9" ht="27">
      <c r="A5610" s="1151"/>
      <c r="B5610" s="922" t="s">
        <v>6105</v>
      </c>
      <c r="C5610" s="920" t="s">
        <v>6325</v>
      </c>
      <c r="D5610" s="923" t="s">
        <v>6494</v>
      </c>
      <c r="E5610" s="920" t="s">
        <v>17178</v>
      </c>
      <c r="F5610" s="921">
        <v>2</v>
      </c>
      <c r="G5610" s="920" t="s">
        <v>26859</v>
      </c>
      <c r="H5610" s="922" t="s">
        <v>17179</v>
      </c>
      <c r="I5610" s="923" t="s">
        <v>17180</v>
      </c>
    </row>
    <row r="5611" spans="1:9">
      <c r="A5611" s="1151"/>
      <c r="B5611" s="922" t="s">
        <v>6144</v>
      </c>
      <c r="C5611" s="920" t="s">
        <v>6357</v>
      </c>
      <c r="D5611" s="923" t="s">
        <v>6526</v>
      </c>
      <c r="E5611" s="920"/>
      <c r="F5611" s="921">
        <v>0</v>
      </c>
      <c r="G5611" s="920" t="s">
        <v>26859</v>
      </c>
      <c r="H5611" s="922"/>
      <c r="I5611" s="923" t="s">
        <v>938</v>
      </c>
    </row>
    <row r="5612" spans="1:9" ht="27">
      <c r="A5612" s="1151"/>
      <c r="B5612" s="922" t="s">
        <v>6103</v>
      </c>
      <c r="C5612" s="920" t="s">
        <v>6323</v>
      </c>
      <c r="D5612" s="923" t="s">
        <v>6492</v>
      </c>
      <c r="E5612" s="920" t="s">
        <v>6686</v>
      </c>
      <c r="F5612" s="921">
        <v>16</v>
      </c>
      <c r="G5612" s="920" t="s">
        <v>26859</v>
      </c>
      <c r="H5612" s="922" t="s">
        <v>28904</v>
      </c>
      <c r="I5612" s="923" t="s">
        <v>936</v>
      </c>
    </row>
    <row r="5613" spans="1:9">
      <c r="A5613" s="1151"/>
      <c r="B5613" s="922" t="s">
        <v>5932</v>
      </c>
      <c r="C5613" s="920" t="s">
        <v>1942</v>
      </c>
      <c r="D5613" s="923" t="s">
        <v>6388</v>
      </c>
      <c r="E5613" s="920" t="s">
        <v>6541</v>
      </c>
      <c r="F5613" s="921">
        <v>30</v>
      </c>
      <c r="G5613" s="920" t="s">
        <v>26859</v>
      </c>
      <c r="H5613" s="922" t="s">
        <v>13665</v>
      </c>
      <c r="I5613" s="923" t="s">
        <v>564</v>
      </c>
    </row>
    <row r="5614" spans="1:9">
      <c r="A5614" s="1151"/>
      <c r="B5614" s="922" t="s">
        <v>6066</v>
      </c>
      <c r="C5614" s="920" t="s">
        <v>6294</v>
      </c>
      <c r="D5614" s="923" t="s">
        <v>6463</v>
      </c>
      <c r="E5614" s="920" t="s">
        <v>22336</v>
      </c>
      <c r="F5614" s="921">
        <v>3</v>
      </c>
      <c r="G5614" s="920" t="s">
        <v>26859</v>
      </c>
      <c r="H5614" s="922"/>
      <c r="I5614" s="923" t="s">
        <v>18115</v>
      </c>
    </row>
    <row r="5615" spans="1:9">
      <c r="A5615" s="1151"/>
      <c r="B5615" s="922" t="s">
        <v>2529</v>
      </c>
      <c r="C5615" s="920" t="s">
        <v>2555</v>
      </c>
      <c r="D5615" s="923" t="s">
        <v>21804</v>
      </c>
      <c r="E5615" s="920" t="s">
        <v>2590</v>
      </c>
      <c r="F5615" s="921">
        <v>16</v>
      </c>
      <c r="G5615" s="920" t="s">
        <v>26859</v>
      </c>
      <c r="H5615" s="922" t="s">
        <v>13871</v>
      </c>
      <c r="I5615" s="923" t="s">
        <v>938</v>
      </c>
    </row>
    <row r="5616" spans="1:9">
      <c r="A5616" s="1151"/>
      <c r="B5616" s="922" t="s">
        <v>19954</v>
      </c>
      <c r="C5616" s="920" t="s">
        <v>19955</v>
      </c>
      <c r="D5616" s="923" t="s">
        <v>6449</v>
      </c>
      <c r="E5616" s="920"/>
      <c r="F5616" s="921">
        <v>1</v>
      </c>
      <c r="G5616" s="920" t="s">
        <v>26859</v>
      </c>
      <c r="H5616" s="922" t="s">
        <v>560</v>
      </c>
      <c r="I5616" s="923" t="s">
        <v>931</v>
      </c>
    </row>
    <row r="5617" spans="1:9">
      <c r="A5617" s="1151"/>
      <c r="B5617" s="922" t="s">
        <v>11430</v>
      </c>
      <c r="C5617" s="920" t="s">
        <v>11431</v>
      </c>
      <c r="D5617" s="923" t="s">
        <v>11432</v>
      </c>
      <c r="E5617" s="920" t="s">
        <v>11433</v>
      </c>
      <c r="F5617" s="921">
        <v>18</v>
      </c>
      <c r="G5617" s="920" t="s">
        <v>26859</v>
      </c>
      <c r="H5617" s="922" t="s">
        <v>17353</v>
      </c>
      <c r="I5617" s="923" t="s">
        <v>930</v>
      </c>
    </row>
    <row r="5618" spans="1:9">
      <c r="A5618" s="1151"/>
      <c r="B5618" s="922" t="s">
        <v>6102</v>
      </c>
      <c r="C5618" s="920" t="s">
        <v>6322</v>
      </c>
      <c r="D5618" s="923" t="s">
        <v>6491</v>
      </c>
      <c r="E5618" s="920" t="s">
        <v>6684</v>
      </c>
      <c r="F5618" s="921">
        <v>7</v>
      </c>
      <c r="G5618" s="920" t="s">
        <v>26859</v>
      </c>
      <c r="H5618" s="922" t="s">
        <v>4802</v>
      </c>
      <c r="I5618" s="923" t="s">
        <v>937</v>
      </c>
    </row>
    <row r="5619" spans="1:9" ht="27">
      <c r="A5619" s="1151"/>
      <c r="B5619" s="922" t="s">
        <v>14204</v>
      </c>
      <c r="C5619" s="920" t="s">
        <v>8503</v>
      </c>
      <c r="D5619" s="923" t="s">
        <v>22333</v>
      </c>
      <c r="E5619" s="920" t="s">
        <v>14205</v>
      </c>
      <c r="F5619" s="921">
        <v>10</v>
      </c>
      <c r="G5619" s="920" t="s">
        <v>26859</v>
      </c>
      <c r="H5619" s="922" t="s">
        <v>14206</v>
      </c>
      <c r="I5619" s="923" t="s">
        <v>11638</v>
      </c>
    </row>
    <row r="5620" spans="1:9">
      <c r="A5620" s="1151"/>
      <c r="B5620" s="922" t="s">
        <v>11426</v>
      </c>
      <c r="C5620" s="920" t="s">
        <v>11427</v>
      </c>
      <c r="D5620" s="923" t="s">
        <v>11428</v>
      </c>
      <c r="E5620" s="920" t="s">
        <v>11429</v>
      </c>
      <c r="F5620" s="921">
        <v>4</v>
      </c>
      <c r="G5620" s="920" t="s">
        <v>26859</v>
      </c>
      <c r="H5620" s="922" t="s">
        <v>17353</v>
      </c>
      <c r="I5620" s="923" t="s">
        <v>930</v>
      </c>
    </row>
    <row r="5621" spans="1:9">
      <c r="A5621" s="1151"/>
      <c r="B5621" s="922" t="s">
        <v>12561</v>
      </c>
      <c r="C5621" s="920" t="s">
        <v>12565</v>
      </c>
      <c r="D5621" s="923" t="s">
        <v>12566</v>
      </c>
      <c r="E5621" s="920" t="s">
        <v>12567</v>
      </c>
      <c r="F5621" s="921">
        <v>2</v>
      </c>
      <c r="G5621" s="920" t="s">
        <v>26859</v>
      </c>
      <c r="H5621" s="922" t="s">
        <v>19928</v>
      </c>
      <c r="I5621" s="923" t="s">
        <v>937</v>
      </c>
    </row>
    <row r="5622" spans="1:9">
      <c r="A5622" s="1151"/>
      <c r="B5622" s="922" t="s">
        <v>14286</v>
      </c>
      <c r="C5622" s="920" t="s">
        <v>14287</v>
      </c>
      <c r="D5622" s="923" t="s">
        <v>14288</v>
      </c>
      <c r="E5622" s="920" t="s">
        <v>14289</v>
      </c>
      <c r="F5622" s="921">
        <v>6</v>
      </c>
      <c r="G5622" s="920" t="s">
        <v>26859</v>
      </c>
      <c r="H5622" s="922" t="s">
        <v>559</v>
      </c>
      <c r="I5622" s="923" t="s">
        <v>933</v>
      </c>
    </row>
    <row r="5623" spans="1:9">
      <c r="A5623" s="1151"/>
      <c r="B5623" s="922" t="s">
        <v>6086</v>
      </c>
      <c r="C5623" s="920" t="s">
        <v>3516</v>
      </c>
      <c r="D5623" s="923" t="s">
        <v>6476</v>
      </c>
      <c r="E5623" s="920" t="s">
        <v>6672</v>
      </c>
      <c r="F5623" s="921">
        <v>7</v>
      </c>
      <c r="G5623" s="920" t="s">
        <v>26859</v>
      </c>
      <c r="H5623" s="922" t="s">
        <v>6743</v>
      </c>
      <c r="I5623" s="923" t="s">
        <v>931</v>
      </c>
    </row>
    <row r="5624" spans="1:9" ht="27">
      <c r="A5624" s="1151"/>
      <c r="B5624" s="922" t="s">
        <v>19911</v>
      </c>
      <c r="C5624" s="920" t="s">
        <v>19912</v>
      </c>
      <c r="D5624" s="923" t="s">
        <v>19913</v>
      </c>
      <c r="E5624" s="920" t="s">
        <v>19914</v>
      </c>
      <c r="F5624" s="921">
        <v>6</v>
      </c>
      <c r="G5624" s="920" t="s">
        <v>26859</v>
      </c>
      <c r="H5624" s="922" t="s">
        <v>19915</v>
      </c>
      <c r="I5624" s="923" t="s">
        <v>19916</v>
      </c>
    </row>
    <row r="5625" spans="1:9">
      <c r="A5625" s="1151"/>
      <c r="B5625" s="922" t="s">
        <v>6166</v>
      </c>
      <c r="C5625" s="920" t="s">
        <v>6380</v>
      </c>
      <c r="D5625" s="923" t="s">
        <v>28699</v>
      </c>
      <c r="E5625" s="920" t="s">
        <v>15037</v>
      </c>
      <c r="F5625" s="921">
        <v>8</v>
      </c>
      <c r="G5625" s="920" t="s">
        <v>10858</v>
      </c>
      <c r="H5625" s="922" t="s">
        <v>6751</v>
      </c>
      <c r="I5625" s="923" t="s">
        <v>931</v>
      </c>
    </row>
    <row r="5626" spans="1:9">
      <c r="A5626" s="1151"/>
      <c r="B5626" s="922" t="s">
        <v>5951</v>
      </c>
      <c r="C5626" s="920" t="s">
        <v>6197</v>
      </c>
      <c r="D5626" s="923" t="s">
        <v>6403</v>
      </c>
      <c r="E5626" s="920" t="s">
        <v>6556</v>
      </c>
      <c r="F5626" s="921">
        <v>5</v>
      </c>
      <c r="G5626" s="920" t="s">
        <v>26859</v>
      </c>
      <c r="H5626" s="922" t="s">
        <v>889</v>
      </c>
      <c r="I5626" s="923" t="s">
        <v>564</v>
      </c>
    </row>
    <row r="5627" spans="1:9">
      <c r="A5627" s="1151"/>
      <c r="B5627" s="922" t="s">
        <v>6152</v>
      </c>
      <c r="C5627" s="920" t="s">
        <v>6367</v>
      </c>
      <c r="D5627" s="923" t="s">
        <v>15800</v>
      </c>
      <c r="E5627" s="920"/>
      <c r="F5627" s="921">
        <v>3</v>
      </c>
      <c r="G5627" s="920" t="s">
        <v>26859</v>
      </c>
      <c r="H5627" s="922" t="s">
        <v>24947</v>
      </c>
      <c r="I5627" s="923" t="s">
        <v>11287</v>
      </c>
    </row>
    <row r="5628" spans="1:9" ht="27">
      <c r="A5628" s="1151"/>
      <c r="B5628" s="922" t="s">
        <v>6079</v>
      </c>
      <c r="C5628" s="920" t="s">
        <v>6301</v>
      </c>
      <c r="D5628" s="923" t="s">
        <v>6471</v>
      </c>
      <c r="E5628" s="920" t="s">
        <v>19904</v>
      </c>
      <c r="F5628" s="921">
        <v>12</v>
      </c>
      <c r="G5628" s="920" t="s">
        <v>26859</v>
      </c>
      <c r="H5628" s="922" t="s">
        <v>19905</v>
      </c>
      <c r="I5628" s="923" t="s">
        <v>19906</v>
      </c>
    </row>
    <row r="5629" spans="1:9">
      <c r="A5629" s="1151"/>
      <c r="B5629" s="922" t="s">
        <v>16257</v>
      </c>
      <c r="C5629" s="920" t="s">
        <v>16258</v>
      </c>
      <c r="D5629" s="923" t="s">
        <v>28700</v>
      </c>
      <c r="E5629" s="920"/>
      <c r="F5629" s="921">
        <v>1</v>
      </c>
      <c r="G5629" s="920" t="s">
        <v>26877</v>
      </c>
      <c r="H5629" s="922" t="s">
        <v>16253</v>
      </c>
      <c r="I5629" s="923" t="s">
        <v>937</v>
      </c>
    </row>
    <row r="5630" spans="1:9" ht="27">
      <c r="A5630" s="1151"/>
      <c r="B5630" s="922" t="s">
        <v>19887</v>
      </c>
      <c r="C5630" s="920" t="s">
        <v>19888</v>
      </c>
      <c r="D5630" s="923" t="s">
        <v>19889</v>
      </c>
      <c r="E5630" s="920" t="s">
        <v>19890</v>
      </c>
      <c r="F5630" s="921">
        <v>3</v>
      </c>
      <c r="G5630" s="920" t="s">
        <v>26859</v>
      </c>
      <c r="H5630" s="922" t="s">
        <v>18143</v>
      </c>
      <c r="I5630" s="923" t="s">
        <v>16435</v>
      </c>
    </row>
    <row r="5631" spans="1:9">
      <c r="A5631" s="1151"/>
      <c r="B5631" s="922" t="s">
        <v>6139</v>
      </c>
      <c r="C5631" s="920" t="s">
        <v>6351</v>
      </c>
      <c r="D5631" s="923" t="s">
        <v>6520</v>
      </c>
      <c r="E5631" s="920" t="s">
        <v>6719</v>
      </c>
      <c r="F5631" s="921">
        <v>18</v>
      </c>
      <c r="G5631" s="920" t="s">
        <v>26859</v>
      </c>
      <c r="H5631" s="922"/>
      <c r="I5631" s="923" t="s">
        <v>935</v>
      </c>
    </row>
    <row r="5632" spans="1:9">
      <c r="A5632" s="1151"/>
      <c r="B5632" s="922" t="s">
        <v>13861</v>
      </c>
      <c r="C5632" s="920" t="s">
        <v>13862</v>
      </c>
      <c r="D5632" s="923" t="s">
        <v>21798</v>
      </c>
      <c r="E5632" s="920"/>
      <c r="F5632" s="921">
        <v>2</v>
      </c>
      <c r="G5632" s="920" t="s">
        <v>26859</v>
      </c>
      <c r="H5632" s="922" t="s">
        <v>889</v>
      </c>
      <c r="I5632" s="923" t="s">
        <v>13609</v>
      </c>
    </row>
    <row r="5633" spans="1:9">
      <c r="A5633" s="1151"/>
      <c r="B5633" s="922" t="s">
        <v>6077</v>
      </c>
      <c r="C5633" s="920" t="s">
        <v>6219</v>
      </c>
      <c r="D5633" s="923" t="s">
        <v>27965</v>
      </c>
      <c r="E5633" s="920"/>
      <c r="F5633" s="921">
        <v>5</v>
      </c>
      <c r="G5633" s="920" t="s">
        <v>26859</v>
      </c>
      <c r="H5633" s="922" t="s">
        <v>4750</v>
      </c>
      <c r="I5633" s="923" t="s">
        <v>937</v>
      </c>
    </row>
    <row r="5634" spans="1:9" ht="27">
      <c r="A5634" s="1151"/>
      <c r="B5634" s="922" t="s">
        <v>12543</v>
      </c>
      <c r="C5634" s="920" t="s">
        <v>12544</v>
      </c>
      <c r="D5634" s="923" t="s">
        <v>12545</v>
      </c>
      <c r="E5634" s="920" t="s">
        <v>12546</v>
      </c>
      <c r="F5634" s="921">
        <v>1</v>
      </c>
      <c r="G5634" s="920" t="s">
        <v>26859</v>
      </c>
      <c r="H5634" s="922" t="s">
        <v>891</v>
      </c>
      <c r="I5634" s="923" t="s">
        <v>17785</v>
      </c>
    </row>
    <row r="5635" spans="1:9">
      <c r="A5635" s="1151"/>
      <c r="B5635" s="922" t="s">
        <v>23187</v>
      </c>
      <c r="C5635" s="920" t="s">
        <v>23188</v>
      </c>
      <c r="D5635" s="923" t="s">
        <v>23189</v>
      </c>
      <c r="E5635" s="920"/>
      <c r="F5635" s="921">
        <v>4</v>
      </c>
      <c r="G5635" s="920" t="s">
        <v>26877</v>
      </c>
      <c r="H5635" s="922" t="s">
        <v>2053</v>
      </c>
      <c r="I5635" s="923" t="s">
        <v>939</v>
      </c>
    </row>
    <row r="5636" spans="1:9">
      <c r="A5636" s="1151"/>
      <c r="B5636" s="922" t="s">
        <v>6004</v>
      </c>
      <c r="C5636" s="920" t="s">
        <v>3422</v>
      </c>
      <c r="D5636" s="923" t="s">
        <v>21242</v>
      </c>
      <c r="E5636" s="920" t="s">
        <v>6600</v>
      </c>
      <c r="F5636" s="921">
        <v>5</v>
      </c>
      <c r="G5636" s="920" t="s">
        <v>26859</v>
      </c>
      <c r="H5636" s="922" t="s">
        <v>13514</v>
      </c>
      <c r="I5636" s="923" t="s">
        <v>11205</v>
      </c>
    </row>
    <row r="5637" spans="1:9">
      <c r="A5637" s="1151"/>
      <c r="B5637" s="922" t="s">
        <v>6002</v>
      </c>
      <c r="C5637" s="920" t="s">
        <v>6241</v>
      </c>
      <c r="D5637" s="923" t="s">
        <v>11005</v>
      </c>
      <c r="E5637" s="920"/>
      <c r="F5637" s="921">
        <v>0</v>
      </c>
      <c r="G5637" s="920" t="s">
        <v>26859</v>
      </c>
      <c r="H5637" s="922" t="s">
        <v>11236</v>
      </c>
      <c r="I5637" s="923" t="s">
        <v>10945</v>
      </c>
    </row>
    <row r="5638" spans="1:9">
      <c r="A5638" s="1151"/>
      <c r="B5638" s="922" t="s">
        <v>5991</v>
      </c>
      <c r="C5638" s="920" t="s">
        <v>17155</v>
      </c>
      <c r="D5638" s="923" t="s">
        <v>17156</v>
      </c>
      <c r="E5638" s="920" t="s">
        <v>17157</v>
      </c>
      <c r="F5638" s="921">
        <v>7</v>
      </c>
      <c r="G5638" s="920" t="s">
        <v>26859</v>
      </c>
      <c r="H5638" s="922" t="s">
        <v>5901</v>
      </c>
      <c r="I5638" s="923" t="s">
        <v>941</v>
      </c>
    </row>
    <row r="5639" spans="1:9" ht="27">
      <c r="A5639" s="1151"/>
      <c r="B5639" s="922" t="s">
        <v>6021</v>
      </c>
      <c r="C5639" s="920" t="s">
        <v>6260</v>
      </c>
      <c r="D5639" s="923" t="s">
        <v>28701</v>
      </c>
      <c r="E5639" s="920" t="s">
        <v>6618</v>
      </c>
      <c r="F5639" s="921">
        <v>20</v>
      </c>
      <c r="G5639" s="920" t="s">
        <v>26859</v>
      </c>
      <c r="H5639" s="922" t="s">
        <v>27290</v>
      </c>
      <c r="I5639" s="923" t="s">
        <v>18109</v>
      </c>
    </row>
    <row r="5640" spans="1:9">
      <c r="A5640" s="1151"/>
      <c r="B5640" s="922" t="s">
        <v>6072</v>
      </c>
      <c r="C5640" s="920" t="s">
        <v>6298</v>
      </c>
      <c r="D5640" s="923" t="s">
        <v>28702</v>
      </c>
      <c r="E5640" s="920"/>
      <c r="F5640" s="921">
        <v>17</v>
      </c>
      <c r="G5640" s="920" t="s">
        <v>26859</v>
      </c>
      <c r="H5640" s="922" t="s">
        <v>13513</v>
      </c>
      <c r="I5640" s="923" t="s">
        <v>933</v>
      </c>
    </row>
    <row r="5641" spans="1:9">
      <c r="A5641" s="1151"/>
      <c r="B5641" s="922" t="s">
        <v>6035</v>
      </c>
      <c r="C5641" s="920" t="s">
        <v>687</v>
      </c>
      <c r="D5641" s="923" t="s">
        <v>28703</v>
      </c>
      <c r="E5641" s="920" t="s">
        <v>23560</v>
      </c>
      <c r="F5641" s="921">
        <v>8</v>
      </c>
      <c r="G5641" s="920" t="s">
        <v>26877</v>
      </c>
      <c r="H5641" s="922" t="s">
        <v>899</v>
      </c>
      <c r="I5641" s="923" t="s">
        <v>935</v>
      </c>
    </row>
    <row r="5642" spans="1:9">
      <c r="A5642" s="1151"/>
      <c r="B5642" s="922" t="s">
        <v>12507</v>
      </c>
      <c r="C5642" s="920" t="s">
        <v>12508</v>
      </c>
      <c r="D5642" s="923" t="s">
        <v>12509</v>
      </c>
      <c r="E5642" s="920" t="s">
        <v>12510</v>
      </c>
      <c r="F5642" s="921">
        <v>4</v>
      </c>
      <c r="G5642" s="920" t="s">
        <v>26859</v>
      </c>
      <c r="H5642" s="922"/>
      <c r="I5642" s="923" t="s">
        <v>937</v>
      </c>
    </row>
    <row r="5643" spans="1:9">
      <c r="A5643" s="1151"/>
      <c r="B5643" s="922" t="s">
        <v>6044</v>
      </c>
      <c r="C5643" s="920" t="s">
        <v>6278</v>
      </c>
      <c r="D5643" s="923" t="s">
        <v>19817</v>
      </c>
      <c r="E5643" s="920" t="s">
        <v>6635</v>
      </c>
      <c r="F5643" s="921">
        <v>14</v>
      </c>
      <c r="G5643" s="920" t="s">
        <v>26859</v>
      </c>
      <c r="H5643" s="922" t="s">
        <v>19818</v>
      </c>
      <c r="I5643" s="923" t="s">
        <v>937</v>
      </c>
    </row>
    <row r="5644" spans="1:9">
      <c r="A5644" s="1151"/>
      <c r="B5644" s="922" t="s">
        <v>25916</v>
      </c>
      <c r="C5644" s="920" t="s">
        <v>8257</v>
      </c>
      <c r="D5644" s="923" t="s">
        <v>25917</v>
      </c>
      <c r="E5644" s="920" t="s">
        <v>25918</v>
      </c>
      <c r="F5644" s="921">
        <v>0</v>
      </c>
      <c r="G5644" s="920" t="s">
        <v>26859</v>
      </c>
      <c r="H5644" s="922"/>
      <c r="I5644" s="923" t="s">
        <v>1851</v>
      </c>
    </row>
    <row r="5645" spans="1:9">
      <c r="A5645" s="1151"/>
      <c r="B5645" s="922" t="s">
        <v>5936</v>
      </c>
      <c r="C5645" s="920" t="s">
        <v>6182</v>
      </c>
      <c r="D5645" s="923" t="s">
        <v>6391</v>
      </c>
      <c r="E5645" s="920" t="s">
        <v>17153</v>
      </c>
      <c r="F5645" s="921">
        <v>13</v>
      </c>
      <c r="G5645" s="920" t="s">
        <v>26859</v>
      </c>
      <c r="H5645" s="922" t="s">
        <v>11231</v>
      </c>
      <c r="I5645" s="923" t="s">
        <v>941</v>
      </c>
    </row>
    <row r="5646" spans="1:9">
      <c r="A5646" s="1151"/>
      <c r="B5646" s="922" t="s">
        <v>26183</v>
      </c>
      <c r="C5646" s="920" t="s">
        <v>26184</v>
      </c>
      <c r="D5646" s="923" t="s">
        <v>26185</v>
      </c>
      <c r="E5646" s="920" t="s">
        <v>26186</v>
      </c>
      <c r="F5646" s="921">
        <v>1</v>
      </c>
      <c r="G5646" s="920" t="s">
        <v>26877</v>
      </c>
      <c r="H5646" s="922" t="s">
        <v>26187</v>
      </c>
      <c r="I5646" s="923" t="s">
        <v>2525</v>
      </c>
    </row>
    <row r="5647" spans="1:9">
      <c r="A5647" s="1151"/>
      <c r="B5647" s="922" t="s">
        <v>6100</v>
      </c>
      <c r="C5647" s="920" t="s">
        <v>6319</v>
      </c>
      <c r="D5647" s="923" t="s">
        <v>6489</v>
      </c>
      <c r="E5647" s="920"/>
      <c r="F5647" s="921">
        <v>1</v>
      </c>
      <c r="G5647" s="920" t="s">
        <v>26859</v>
      </c>
      <c r="H5647" s="922" t="s">
        <v>889</v>
      </c>
      <c r="I5647" s="923" t="s">
        <v>938</v>
      </c>
    </row>
    <row r="5648" spans="1:9">
      <c r="A5648" s="1151"/>
      <c r="B5648" s="922" t="s">
        <v>11000</v>
      </c>
      <c r="C5648" s="920" t="s">
        <v>11001</v>
      </c>
      <c r="D5648" s="923" t="s">
        <v>11002</v>
      </c>
      <c r="E5648" s="920"/>
      <c r="F5648" s="921">
        <v>1</v>
      </c>
      <c r="G5648" s="920" t="s">
        <v>26859</v>
      </c>
      <c r="H5648" s="922" t="s">
        <v>4735</v>
      </c>
      <c r="I5648" s="923" t="s">
        <v>941</v>
      </c>
    </row>
    <row r="5649" spans="1:9">
      <c r="A5649" s="1151"/>
      <c r="B5649" s="922" t="s">
        <v>6089</v>
      </c>
      <c r="C5649" s="920" t="s">
        <v>6311</v>
      </c>
      <c r="D5649" s="923" t="s">
        <v>6478</v>
      </c>
      <c r="E5649" s="920"/>
      <c r="F5649" s="921">
        <v>0</v>
      </c>
      <c r="G5649" s="920" t="s">
        <v>26859</v>
      </c>
      <c r="H5649" s="922" t="s">
        <v>16215</v>
      </c>
      <c r="I5649" s="923" t="s">
        <v>941</v>
      </c>
    </row>
    <row r="5650" spans="1:9">
      <c r="A5650" s="1151"/>
      <c r="B5650" s="922" t="s">
        <v>6142</v>
      </c>
      <c r="C5650" s="920" t="s">
        <v>5497</v>
      </c>
      <c r="D5650" s="923" t="s">
        <v>6524</v>
      </c>
      <c r="E5650" s="920"/>
      <c r="F5650" s="921">
        <v>1</v>
      </c>
      <c r="G5650" s="920" t="s">
        <v>26859</v>
      </c>
      <c r="H5650" s="922"/>
      <c r="I5650" s="923" t="s">
        <v>938</v>
      </c>
    </row>
    <row r="5651" spans="1:9">
      <c r="A5651" s="1151"/>
      <c r="B5651" s="922" t="s">
        <v>15595</v>
      </c>
      <c r="C5651" s="920" t="s">
        <v>15596</v>
      </c>
      <c r="D5651" s="923" t="s">
        <v>28892</v>
      </c>
      <c r="E5651" s="920"/>
      <c r="F5651" s="921">
        <v>1</v>
      </c>
      <c r="G5651" s="920" t="s">
        <v>26859</v>
      </c>
      <c r="H5651" s="922" t="s">
        <v>24568</v>
      </c>
      <c r="I5651" s="923" t="s">
        <v>938</v>
      </c>
    </row>
    <row r="5652" spans="1:9">
      <c r="A5652" s="1151"/>
      <c r="B5652" s="922" t="s">
        <v>6074</v>
      </c>
      <c r="C5652" s="920" t="s">
        <v>687</v>
      </c>
      <c r="D5652" s="923" t="s">
        <v>6468</v>
      </c>
      <c r="E5652" s="920" t="s">
        <v>23182</v>
      </c>
      <c r="F5652" s="921">
        <v>130</v>
      </c>
      <c r="G5652" s="920" t="s">
        <v>26877</v>
      </c>
      <c r="H5652" s="922" t="s">
        <v>23183</v>
      </c>
      <c r="I5652" s="923" t="s">
        <v>933</v>
      </c>
    </row>
    <row r="5653" spans="1:9">
      <c r="A5653" s="1151"/>
      <c r="B5653" s="922" t="s">
        <v>6113</v>
      </c>
      <c r="C5653" s="920" t="s">
        <v>6332</v>
      </c>
      <c r="D5653" s="923" t="s">
        <v>6501</v>
      </c>
      <c r="E5653" s="920" t="s">
        <v>6693</v>
      </c>
      <c r="F5653" s="921">
        <v>4</v>
      </c>
      <c r="G5653" s="920" t="s">
        <v>26859</v>
      </c>
      <c r="H5653" s="922" t="s">
        <v>1814</v>
      </c>
      <c r="I5653" s="923" t="s">
        <v>17674</v>
      </c>
    </row>
    <row r="5654" spans="1:9">
      <c r="A5654" s="1151"/>
      <c r="B5654" s="922" t="s">
        <v>15588</v>
      </c>
      <c r="C5654" s="920" t="s">
        <v>15589</v>
      </c>
      <c r="D5654" s="923" t="s">
        <v>15590</v>
      </c>
      <c r="E5654" s="920" t="s">
        <v>15591</v>
      </c>
      <c r="F5654" s="921">
        <v>1</v>
      </c>
      <c r="G5654" s="920" t="s">
        <v>26859</v>
      </c>
      <c r="H5654" s="922" t="s">
        <v>26162</v>
      </c>
      <c r="I5654" s="923" t="s">
        <v>938</v>
      </c>
    </row>
    <row r="5655" spans="1:9">
      <c r="A5655" s="1151"/>
      <c r="B5655" s="922" t="s">
        <v>5975</v>
      </c>
      <c r="C5655" s="920" t="s">
        <v>23558</v>
      </c>
      <c r="D5655" s="923" t="s">
        <v>14847</v>
      </c>
      <c r="E5655" s="920" t="s">
        <v>23559</v>
      </c>
      <c r="F5655" s="921">
        <v>14</v>
      </c>
      <c r="G5655" s="920" t="s">
        <v>26877</v>
      </c>
      <c r="H5655" s="922" t="s">
        <v>6734</v>
      </c>
      <c r="I5655" s="923" t="s">
        <v>937</v>
      </c>
    </row>
    <row r="5656" spans="1:9">
      <c r="A5656" s="1151"/>
      <c r="B5656" s="922" t="s">
        <v>13011</v>
      </c>
      <c r="C5656" s="920" t="s">
        <v>6234</v>
      </c>
      <c r="D5656" s="923" t="s">
        <v>13012</v>
      </c>
      <c r="E5656" s="920" t="s">
        <v>6592</v>
      </c>
      <c r="F5656" s="921">
        <v>28</v>
      </c>
      <c r="G5656" s="920" t="s">
        <v>26859</v>
      </c>
      <c r="H5656" s="922" t="s">
        <v>2051</v>
      </c>
      <c r="I5656" s="923" t="s">
        <v>937</v>
      </c>
    </row>
    <row r="5657" spans="1:9">
      <c r="A5657" s="1151"/>
      <c r="B5657" s="922" t="s">
        <v>5994</v>
      </c>
      <c r="C5657" s="920" t="s">
        <v>6234</v>
      </c>
      <c r="D5657" s="923" t="s">
        <v>6424</v>
      </c>
      <c r="E5657" s="920" t="s">
        <v>6592</v>
      </c>
      <c r="F5657" s="921">
        <v>28</v>
      </c>
      <c r="G5657" s="920" t="s">
        <v>26859</v>
      </c>
      <c r="H5657" s="922" t="s">
        <v>2051</v>
      </c>
      <c r="I5657" s="923" t="s">
        <v>937</v>
      </c>
    </row>
    <row r="5658" spans="1:9">
      <c r="A5658" s="1151"/>
      <c r="B5658" s="922" t="s">
        <v>11226</v>
      </c>
      <c r="C5658" s="920" t="s">
        <v>11227</v>
      </c>
      <c r="D5658" s="923" t="s">
        <v>28704</v>
      </c>
      <c r="E5658" s="920" t="s">
        <v>17146</v>
      </c>
      <c r="F5658" s="921">
        <v>1</v>
      </c>
      <c r="G5658" s="920" t="s">
        <v>26859</v>
      </c>
      <c r="H5658" s="922" t="s">
        <v>11236</v>
      </c>
      <c r="I5658" s="923" t="s">
        <v>10945</v>
      </c>
    </row>
    <row r="5659" spans="1:9">
      <c r="A5659" s="1151"/>
      <c r="B5659" s="922" t="s">
        <v>21474</v>
      </c>
      <c r="C5659" s="920" t="s">
        <v>13578</v>
      </c>
      <c r="D5659" s="923" t="s">
        <v>21475</v>
      </c>
      <c r="E5659" s="920"/>
      <c r="F5659" s="921">
        <v>38</v>
      </c>
      <c r="G5659" s="920" t="s">
        <v>26859</v>
      </c>
      <c r="H5659" s="922" t="s">
        <v>2173</v>
      </c>
      <c r="I5659" s="923" t="s">
        <v>11675</v>
      </c>
    </row>
    <row r="5660" spans="1:9">
      <c r="A5660" s="1151"/>
      <c r="B5660" s="922" t="s">
        <v>14774</v>
      </c>
      <c r="C5660" s="920" t="s">
        <v>1544</v>
      </c>
      <c r="D5660" s="923" t="s">
        <v>14775</v>
      </c>
      <c r="E5660" s="920" t="s">
        <v>14776</v>
      </c>
      <c r="F5660" s="921">
        <v>7</v>
      </c>
      <c r="G5660" s="920" t="s">
        <v>26877</v>
      </c>
      <c r="H5660" s="922" t="s">
        <v>23348</v>
      </c>
      <c r="I5660" s="923" t="s">
        <v>933</v>
      </c>
    </row>
    <row r="5661" spans="1:9">
      <c r="A5661" s="1151"/>
      <c r="B5661" s="922" t="s">
        <v>5985</v>
      </c>
      <c r="C5661" s="920" t="s">
        <v>6229</v>
      </c>
      <c r="D5661" s="923" t="s">
        <v>28705</v>
      </c>
      <c r="E5661" s="920" t="s">
        <v>6585</v>
      </c>
      <c r="F5661" s="921">
        <v>13</v>
      </c>
      <c r="G5661" s="920" t="s">
        <v>26859</v>
      </c>
      <c r="H5661" s="922" t="s">
        <v>4802</v>
      </c>
      <c r="I5661" s="923" t="s">
        <v>11675</v>
      </c>
    </row>
    <row r="5662" spans="1:9">
      <c r="A5662" s="1151"/>
      <c r="B5662" s="922" t="s">
        <v>6118</v>
      </c>
      <c r="C5662" s="920" t="s">
        <v>22316</v>
      </c>
      <c r="D5662" s="923" t="s">
        <v>28706</v>
      </c>
      <c r="E5662" s="920" t="s">
        <v>6698</v>
      </c>
      <c r="F5662" s="921">
        <v>24</v>
      </c>
      <c r="G5662" s="920" t="s">
        <v>26859</v>
      </c>
      <c r="H5662" s="922" t="s">
        <v>1833</v>
      </c>
      <c r="I5662" s="923" t="s">
        <v>938</v>
      </c>
    </row>
    <row r="5663" spans="1:9">
      <c r="A5663" s="1151"/>
      <c r="B5663" s="922" t="s">
        <v>19766</v>
      </c>
      <c r="C5663" s="920" t="s">
        <v>19767</v>
      </c>
      <c r="D5663" s="923" t="s">
        <v>19768</v>
      </c>
      <c r="E5663" s="920" t="s">
        <v>19769</v>
      </c>
      <c r="F5663" s="921">
        <v>2</v>
      </c>
      <c r="G5663" s="920" t="s">
        <v>26859</v>
      </c>
      <c r="H5663" s="922" t="s">
        <v>19770</v>
      </c>
      <c r="I5663" s="923" t="s">
        <v>932</v>
      </c>
    </row>
    <row r="5664" spans="1:9" ht="27">
      <c r="A5664" s="1151"/>
      <c r="B5664" s="922" t="s">
        <v>6011</v>
      </c>
      <c r="C5664" s="920" t="s">
        <v>6249</v>
      </c>
      <c r="D5664" s="923" t="s">
        <v>6433</v>
      </c>
      <c r="E5664" s="920" t="s">
        <v>6606</v>
      </c>
      <c r="F5664" s="921">
        <v>4</v>
      </c>
      <c r="G5664" s="920" t="s">
        <v>26859</v>
      </c>
      <c r="H5664" s="922" t="s">
        <v>19756</v>
      </c>
      <c r="I5664" s="923" t="s">
        <v>19757</v>
      </c>
    </row>
    <row r="5665" spans="1:9">
      <c r="A5665" s="1151"/>
      <c r="B5665" s="922" t="s">
        <v>24598</v>
      </c>
      <c r="C5665" s="920" t="s">
        <v>24598</v>
      </c>
      <c r="D5665" s="923" t="s">
        <v>24599</v>
      </c>
      <c r="E5665" s="920" t="s">
        <v>24600</v>
      </c>
      <c r="F5665" s="921">
        <v>0</v>
      </c>
      <c r="G5665" s="920" t="s">
        <v>26859</v>
      </c>
      <c r="H5665" s="922"/>
      <c r="I5665" s="923" t="s">
        <v>938</v>
      </c>
    </row>
    <row r="5666" spans="1:9" ht="27">
      <c r="A5666" s="1151"/>
      <c r="B5666" s="922" t="s">
        <v>6078</v>
      </c>
      <c r="C5666" s="920" t="s">
        <v>6300</v>
      </c>
      <c r="D5666" s="923" t="s">
        <v>28707</v>
      </c>
      <c r="E5666" s="920" t="s">
        <v>6664</v>
      </c>
      <c r="F5666" s="921">
        <v>7</v>
      </c>
      <c r="G5666" s="920" t="s">
        <v>26859</v>
      </c>
      <c r="H5666" s="922" t="s">
        <v>22314</v>
      </c>
      <c r="I5666" s="923" t="s">
        <v>20800</v>
      </c>
    </row>
    <row r="5667" spans="1:9">
      <c r="A5667" s="1151"/>
      <c r="B5667" s="922" t="s">
        <v>12466</v>
      </c>
      <c r="C5667" s="920" t="s">
        <v>12467</v>
      </c>
      <c r="D5667" s="923" t="s">
        <v>12468</v>
      </c>
      <c r="E5667" s="920" t="s">
        <v>12469</v>
      </c>
      <c r="F5667" s="921">
        <v>3</v>
      </c>
      <c r="G5667" s="920" t="s">
        <v>26859</v>
      </c>
      <c r="H5667" s="922" t="s">
        <v>6737</v>
      </c>
      <c r="I5667" s="923" t="s">
        <v>937</v>
      </c>
    </row>
    <row r="5668" spans="1:9">
      <c r="A5668" s="1151"/>
      <c r="B5668" s="922" t="s">
        <v>5946</v>
      </c>
      <c r="C5668" s="920" t="s">
        <v>687</v>
      </c>
      <c r="D5668" s="923" t="s">
        <v>6399</v>
      </c>
      <c r="E5668" s="920" t="s">
        <v>6552</v>
      </c>
      <c r="F5668" s="921">
        <v>19</v>
      </c>
      <c r="G5668" s="920" t="s">
        <v>26859</v>
      </c>
      <c r="H5668" s="922" t="s">
        <v>27291</v>
      </c>
      <c r="I5668" s="923" t="s">
        <v>564</v>
      </c>
    </row>
    <row r="5669" spans="1:9">
      <c r="A5669" s="1151"/>
      <c r="B5669" s="922" t="s">
        <v>25879</v>
      </c>
      <c r="C5669" s="920" t="s">
        <v>25880</v>
      </c>
      <c r="D5669" s="923" t="s">
        <v>25881</v>
      </c>
      <c r="E5669" s="920" t="s">
        <v>25882</v>
      </c>
      <c r="F5669" s="921">
        <v>0</v>
      </c>
      <c r="G5669" s="920" t="s">
        <v>26859</v>
      </c>
      <c r="H5669" s="922"/>
      <c r="I5669" s="923" t="s">
        <v>938</v>
      </c>
    </row>
    <row r="5670" spans="1:9">
      <c r="A5670" s="1151"/>
      <c r="B5670" s="922" t="s">
        <v>25876</v>
      </c>
      <c r="C5670" s="920" t="s">
        <v>11436</v>
      </c>
      <c r="D5670" s="923" t="s">
        <v>25877</v>
      </c>
      <c r="E5670" s="920"/>
      <c r="F5670" s="921">
        <v>1</v>
      </c>
      <c r="G5670" s="920" t="s">
        <v>26859</v>
      </c>
      <c r="H5670" s="922"/>
      <c r="I5670" s="923" t="s">
        <v>21797</v>
      </c>
    </row>
    <row r="5671" spans="1:9">
      <c r="A5671" s="1151"/>
      <c r="B5671" s="922" t="s">
        <v>6003</v>
      </c>
      <c r="C5671" s="920" t="s">
        <v>6242</v>
      </c>
      <c r="D5671" s="923" t="s">
        <v>6429</v>
      </c>
      <c r="E5671" s="920" t="s">
        <v>6599</v>
      </c>
      <c r="F5671" s="921">
        <v>26</v>
      </c>
      <c r="G5671" s="920" t="s">
        <v>26859</v>
      </c>
      <c r="H5671" s="922" t="s">
        <v>5901</v>
      </c>
      <c r="I5671" s="923" t="s">
        <v>941</v>
      </c>
    </row>
    <row r="5672" spans="1:9">
      <c r="A5672" s="1151"/>
      <c r="B5672" s="922" t="s">
        <v>6138</v>
      </c>
      <c r="C5672" s="920" t="s">
        <v>6138</v>
      </c>
      <c r="D5672" s="923" t="s">
        <v>6519</v>
      </c>
      <c r="E5672" s="920" t="s">
        <v>6718</v>
      </c>
      <c r="F5672" s="921">
        <v>0</v>
      </c>
      <c r="G5672" s="920" t="s">
        <v>26859</v>
      </c>
      <c r="H5672" s="922"/>
      <c r="I5672" s="923" t="s">
        <v>21797</v>
      </c>
    </row>
    <row r="5673" spans="1:9">
      <c r="A5673" s="1151"/>
      <c r="B5673" s="922" t="s">
        <v>6080</v>
      </c>
      <c r="C5673" s="920" t="s">
        <v>6302</v>
      </c>
      <c r="D5673" s="923" t="s">
        <v>6472</v>
      </c>
      <c r="E5673" s="920" t="s">
        <v>6665</v>
      </c>
      <c r="F5673" s="921">
        <v>10</v>
      </c>
      <c r="G5673" s="920" t="s">
        <v>26877</v>
      </c>
      <c r="H5673" s="922" t="s">
        <v>23180</v>
      </c>
      <c r="I5673" s="923" t="s">
        <v>937</v>
      </c>
    </row>
    <row r="5674" spans="1:9">
      <c r="A5674" s="1151"/>
      <c r="B5674" s="922" t="s">
        <v>10993</v>
      </c>
      <c r="C5674" s="920" t="s">
        <v>6203</v>
      </c>
      <c r="D5674" s="923" t="s">
        <v>28893</v>
      </c>
      <c r="E5674" s="920"/>
      <c r="F5674" s="921">
        <v>0</v>
      </c>
      <c r="G5674" s="920" t="s">
        <v>26859</v>
      </c>
      <c r="H5674" s="922" t="s">
        <v>11236</v>
      </c>
      <c r="I5674" s="923" t="s">
        <v>941</v>
      </c>
    </row>
    <row r="5675" spans="1:9">
      <c r="A5675" s="1151"/>
      <c r="B5675" s="922" t="s">
        <v>5996</v>
      </c>
      <c r="C5675" s="920" t="s">
        <v>6235</v>
      </c>
      <c r="D5675" s="923" t="s">
        <v>19665</v>
      </c>
      <c r="E5675" s="920" t="s">
        <v>6593</v>
      </c>
      <c r="F5675" s="921">
        <v>7</v>
      </c>
      <c r="G5675" s="920" t="s">
        <v>26859</v>
      </c>
      <c r="H5675" s="922" t="s">
        <v>12437</v>
      </c>
      <c r="I5675" s="923" t="s">
        <v>937</v>
      </c>
    </row>
    <row r="5676" spans="1:9">
      <c r="A5676" s="1151"/>
      <c r="B5676" s="922" t="s">
        <v>21364</v>
      </c>
      <c r="C5676" s="920" t="s">
        <v>2351</v>
      </c>
      <c r="D5676" s="923" t="s">
        <v>21365</v>
      </c>
      <c r="E5676" s="920" t="s">
        <v>21366</v>
      </c>
      <c r="F5676" s="921">
        <v>12</v>
      </c>
      <c r="G5676" s="920" t="s">
        <v>26859</v>
      </c>
      <c r="H5676" s="922" t="s">
        <v>21367</v>
      </c>
      <c r="I5676" s="923" t="s">
        <v>11205</v>
      </c>
    </row>
    <row r="5677" spans="1:9">
      <c r="A5677" s="1151"/>
      <c r="B5677" s="922" t="s">
        <v>9336</v>
      </c>
      <c r="C5677" s="920" t="s">
        <v>16127</v>
      </c>
      <c r="D5677" s="923" t="s">
        <v>16128</v>
      </c>
      <c r="E5677" s="920"/>
      <c r="F5677" s="921">
        <v>0</v>
      </c>
      <c r="G5677" s="920" t="s">
        <v>26859</v>
      </c>
      <c r="H5677" s="922" t="s">
        <v>15488</v>
      </c>
      <c r="I5677" s="923" t="s">
        <v>938</v>
      </c>
    </row>
    <row r="5678" spans="1:9">
      <c r="A5678" s="1151"/>
      <c r="B5678" s="922" t="s">
        <v>19653</v>
      </c>
      <c r="C5678" s="920" t="s">
        <v>19654</v>
      </c>
      <c r="D5678" s="923" t="s">
        <v>19655</v>
      </c>
      <c r="E5678" s="920" t="s">
        <v>19656</v>
      </c>
      <c r="F5678" s="921">
        <v>18</v>
      </c>
      <c r="G5678" s="920" t="s">
        <v>26859</v>
      </c>
      <c r="H5678" s="922" t="s">
        <v>19657</v>
      </c>
      <c r="I5678" s="923" t="s">
        <v>937</v>
      </c>
    </row>
    <row r="5679" spans="1:9">
      <c r="A5679" s="1151"/>
      <c r="B5679" s="922" t="s">
        <v>12431</v>
      </c>
      <c r="C5679" s="920" t="s">
        <v>12432</v>
      </c>
      <c r="D5679" s="923" t="s">
        <v>12433</v>
      </c>
      <c r="E5679" s="920" t="s">
        <v>12434</v>
      </c>
      <c r="F5679" s="921">
        <v>4</v>
      </c>
      <c r="G5679" s="920" t="s">
        <v>26859</v>
      </c>
      <c r="H5679" s="922" t="s">
        <v>6753</v>
      </c>
      <c r="I5679" s="923" t="s">
        <v>931</v>
      </c>
    </row>
    <row r="5680" spans="1:9">
      <c r="A5680" s="1151"/>
      <c r="B5680" s="922" t="s">
        <v>24008</v>
      </c>
      <c r="C5680" s="920" t="s">
        <v>24009</v>
      </c>
      <c r="D5680" s="923" t="s">
        <v>24010</v>
      </c>
      <c r="E5680" s="920"/>
      <c r="F5680" s="921">
        <v>0</v>
      </c>
      <c r="G5680" s="920" t="s">
        <v>26859</v>
      </c>
      <c r="H5680" s="922" t="s">
        <v>4735</v>
      </c>
      <c r="I5680" s="923" t="s">
        <v>941</v>
      </c>
    </row>
    <row r="5681" spans="1:9">
      <c r="A5681" s="1151"/>
      <c r="B5681" s="922" t="s">
        <v>5958</v>
      </c>
      <c r="C5681" s="920" t="s">
        <v>6201</v>
      </c>
      <c r="D5681" s="923" t="s">
        <v>28766</v>
      </c>
      <c r="E5681" s="920" t="s">
        <v>6562</v>
      </c>
      <c r="F5681" s="921">
        <v>9</v>
      </c>
      <c r="G5681" s="920" t="s">
        <v>26859</v>
      </c>
      <c r="H5681" s="922" t="s">
        <v>27292</v>
      </c>
      <c r="I5681" s="923" t="s">
        <v>564</v>
      </c>
    </row>
    <row r="5682" spans="1:9">
      <c r="A5682" s="1151"/>
      <c r="B5682" s="922" t="s">
        <v>2184</v>
      </c>
      <c r="C5682" s="920" t="s">
        <v>6345</v>
      </c>
      <c r="D5682" s="923" t="s">
        <v>12425</v>
      </c>
      <c r="E5682" s="920" t="s">
        <v>6711</v>
      </c>
      <c r="F5682" s="921">
        <v>11</v>
      </c>
      <c r="G5682" s="920" t="s">
        <v>26859</v>
      </c>
      <c r="H5682" s="922" t="s">
        <v>1289</v>
      </c>
      <c r="I5682" s="923" t="s">
        <v>11675</v>
      </c>
    </row>
    <row r="5683" spans="1:9">
      <c r="A5683" s="1151"/>
      <c r="B5683" s="922" t="s">
        <v>6007</v>
      </c>
      <c r="C5683" s="920" t="s">
        <v>6247</v>
      </c>
      <c r="D5683" s="923" t="s">
        <v>11508</v>
      </c>
      <c r="E5683" s="920" t="s">
        <v>6602</v>
      </c>
      <c r="F5683" s="921">
        <v>5</v>
      </c>
      <c r="G5683" s="920" t="s">
        <v>26877</v>
      </c>
      <c r="H5683" s="922" t="s">
        <v>14846</v>
      </c>
      <c r="I5683" s="923" t="s">
        <v>11205</v>
      </c>
    </row>
    <row r="5684" spans="1:9" ht="27">
      <c r="A5684" s="1151"/>
      <c r="B5684" s="922" t="s">
        <v>6007</v>
      </c>
      <c r="C5684" s="920" t="s">
        <v>6247</v>
      </c>
      <c r="D5684" s="923" t="s">
        <v>11508</v>
      </c>
      <c r="E5684" s="920" t="s">
        <v>6602</v>
      </c>
      <c r="F5684" s="921">
        <v>5</v>
      </c>
      <c r="G5684" s="920" t="s">
        <v>26859</v>
      </c>
      <c r="H5684" s="922" t="s">
        <v>27293</v>
      </c>
      <c r="I5684" s="923" t="s">
        <v>11287</v>
      </c>
    </row>
    <row r="5685" spans="1:9">
      <c r="A5685" s="1151"/>
      <c r="B5685" s="922" t="s">
        <v>6092</v>
      </c>
      <c r="C5685" s="920" t="s">
        <v>547</v>
      </c>
      <c r="D5685" s="923" t="s">
        <v>6481</v>
      </c>
      <c r="E5685" s="920" t="s">
        <v>6677</v>
      </c>
      <c r="F5685" s="921">
        <v>2</v>
      </c>
      <c r="G5685" s="920" t="s">
        <v>26859</v>
      </c>
      <c r="H5685" s="922" t="s">
        <v>1289</v>
      </c>
      <c r="I5685" s="923" t="s">
        <v>931</v>
      </c>
    </row>
    <row r="5686" spans="1:9">
      <c r="A5686" s="1151"/>
      <c r="B5686" s="922" t="s">
        <v>5940</v>
      </c>
      <c r="C5686" s="920" t="s">
        <v>6185</v>
      </c>
      <c r="D5686" s="923" t="s">
        <v>6395</v>
      </c>
      <c r="E5686" s="920" t="s">
        <v>6548</v>
      </c>
      <c r="F5686" s="921">
        <v>4</v>
      </c>
      <c r="G5686" s="920" t="s">
        <v>26859</v>
      </c>
      <c r="H5686" s="922" t="s">
        <v>27294</v>
      </c>
      <c r="I5686" s="923" t="s">
        <v>11287</v>
      </c>
    </row>
    <row r="5687" spans="1:9">
      <c r="A5687" s="1151"/>
      <c r="B5687" s="922" t="s">
        <v>5941</v>
      </c>
      <c r="C5687" s="920" t="s">
        <v>6186</v>
      </c>
      <c r="D5687" s="923" t="s">
        <v>28708</v>
      </c>
      <c r="E5687" s="920" t="s">
        <v>6549</v>
      </c>
      <c r="F5687" s="921">
        <v>4</v>
      </c>
      <c r="G5687" s="920" t="s">
        <v>26859</v>
      </c>
      <c r="H5687" s="922" t="s">
        <v>14064</v>
      </c>
      <c r="I5687" s="923" t="s">
        <v>564</v>
      </c>
    </row>
    <row r="5688" spans="1:9">
      <c r="A5688" s="1151"/>
      <c r="B5688" s="922" t="s">
        <v>3093</v>
      </c>
      <c r="C5688" s="920" t="s">
        <v>23102</v>
      </c>
      <c r="D5688" s="923" t="s">
        <v>23103</v>
      </c>
      <c r="E5688" s="920"/>
      <c r="F5688" s="921">
        <v>1</v>
      </c>
      <c r="G5688" s="920" t="s">
        <v>26859</v>
      </c>
      <c r="H5688" s="922"/>
      <c r="I5688" s="923" t="s">
        <v>18115</v>
      </c>
    </row>
    <row r="5689" spans="1:9">
      <c r="A5689" s="1151"/>
      <c r="B5689" s="922" t="s">
        <v>19580</v>
      </c>
      <c r="C5689" s="920" t="s">
        <v>19581</v>
      </c>
      <c r="D5689" s="923" t="s">
        <v>19582</v>
      </c>
      <c r="E5689" s="920" t="s">
        <v>19583</v>
      </c>
      <c r="F5689" s="921">
        <v>8</v>
      </c>
      <c r="G5689" s="920" t="s">
        <v>26859</v>
      </c>
      <c r="H5689" s="922" t="s">
        <v>19584</v>
      </c>
      <c r="I5689" s="923" t="s">
        <v>931</v>
      </c>
    </row>
    <row r="5690" spans="1:9">
      <c r="A5690" s="1151"/>
      <c r="B5690" s="922" t="s">
        <v>6141</v>
      </c>
      <c r="C5690" s="920" t="s">
        <v>6355</v>
      </c>
      <c r="D5690" s="923" t="s">
        <v>6523</v>
      </c>
      <c r="E5690" s="920"/>
      <c r="F5690" s="921">
        <v>1</v>
      </c>
      <c r="G5690" s="920" t="s">
        <v>26859</v>
      </c>
      <c r="H5690" s="922" t="s">
        <v>24568</v>
      </c>
      <c r="I5690" s="923" t="s">
        <v>938</v>
      </c>
    </row>
    <row r="5691" spans="1:9">
      <c r="A5691" s="1151"/>
      <c r="B5691" s="922" t="s">
        <v>6087</v>
      </c>
      <c r="C5691" s="920" t="s">
        <v>6309</v>
      </c>
      <c r="D5691" s="923" t="s">
        <v>19579</v>
      </c>
      <c r="E5691" s="920" t="s">
        <v>6673</v>
      </c>
      <c r="F5691" s="921">
        <v>4</v>
      </c>
      <c r="G5691" s="920" t="s">
        <v>26859</v>
      </c>
      <c r="H5691" s="922" t="s">
        <v>4715</v>
      </c>
      <c r="I5691" s="923" t="s">
        <v>931</v>
      </c>
    </row>
    <row r="5692" spans="1:9">
      <c r="A5692" s="1151"/>
      <c r="B5692" s="922" t="s">
        <v>12403</v>
      </c>
      <c r="C5692" s="920" t="s">
        <v>6278</v>
      </c>
      <c r="D5692" s="923" t="s">
        <v>19577</v>
      </c>
      <c r="E5692" s="920" t="s">
        <v>12404</v>
      </c>
      <c r="F5692" s="921">
        <v>6</v>
      </c>
      <c r="G5692" s="920" t="s">
        <v>26859</v>
      </c>
      <c r="H5692" s="922" t="s">
        <v>19578</v>
      </c>
      <c r="I5692" s="923" t="s">
        <v>937</v>
      </c>
    </row>
    <row r="5693" spans="1:9">
      <c r="A5693" s="1151"/>
      <c r="B5693" s="922" t="s">
        <v>6108</v>
      </c>
      <c r="C5693" s="920" t="s">
        <v>6327</v>
      </c>
      <c r="D5693" s="923" t="s">
        <v>6497</v>
      </c>
      <c r="E5693" s="920" t="s">
        <v>22801</v>
      </c>
      <c r="F5693" s="921">
        <v>0</v>
      </c>
      <c r="G5693" s="920" t="s">
        <v>26859</v>
      </c>
      <c r="H5693" s="922" t="s">
        <v>1285</v>
      </c>
      <c r="I5693" s="923" t="s">
        <v>564</v>
      </c>
    </row>
    <row r="5694" spans="1:9">
      <c r="A5694" s="1151"/>
      <c r="B5694" s="922" t="s">
        <v>6162</v>
      </c>
      <c r="C5694" s="920" t="s">
        <v>6373</v>
      </c>
      <c r="D5694" s="923" t="s">
        <v>15852</v>
      </c>
      <c r="E5694" s="920" t="s">
        <v>6726</v>
      </c>
      <c r="F5694" s="921">
        <v>1</v>
      </c>
      <c r="G5694" s="920" t="s">
        <v>26859</v>
      </c>
      <c r="H5694" s="922" t="s">
        <v>27295</v>
      </c>
      <c r="I5694" s="923" t="s">
        <v>1851</v>
      </c>
    </row>
    <row r="5695" spans="1:9">
      <c r="A5695" s="1151"/>
      <c r="B5695" s="922" t="s">
        <v>5973</v>
      </c>
      <c r="C5695" s="920" t="s">
        <v>6217</v>
      </c>
      <c r="D5695" s="923" t="s">
        <v>6412</v>
      </c>
      <c r="E5695" s="920" t="s">
        <v>6576</v>
      </c>
      <c r="F5695" s="921">
        <v>6</v>
      </c>
      <c r="G5695" s="920" t="s">
        <v>26859</v>
      </c>
      <c r="H5695" s="922" t="s">
        <v>19568</v>
      </c>
      <c r="I5695" s="923" t="s">
        <v>932</v>
      </c>
    </row>
    <row r="5696" spans="1:9">
      <c r="A5696" s="1151"/>
      <c r="B5696" s="922" t="s">
        <v>26578</v>
      </c>
      <c r="C5696" s="920" t="s">
        <v>26579</v>
      </c>
      <c r="D5696" s="923" t="s">
        <v>26580</v>
      </c>
      <c r="E5696" s="920" t="s">
        <v>26581</v>
      </c>
      <c r="F5696" s="921">
        <v>1</v>
      </c>
      <c r="G5696" s="920" t="s">
        <v>10858</v>
      </c>
      <c r="H5696" s="922" t="s">
        <v>2507</v>
      </c>
      <c r="I5696" s="923" t="s">
        <v>564</v>
      </c>
    </row>
    <row r="5697" spans="1:9">
      <c r="A5697" s="1151"/>
      <c r="B5697" s="922" t="s">
        <v>6075</v>
      </c>
      <c r="C5697" s="920" t="s">
        <v>1556</v>
      </c>
      <c r="D5697" s="923" t="s">
        <v>6469</v>
      </c>
      <c r="E5697" s="920" t="s">
        <v>22285</v>
      </c>
      <c r="F5697" s="921">
        <v>4</v>
      </c>
      <c r="G5697" s="920" t="s">
        <v>26859</v>
      </c>
      <c r="H5697" s="922" t="s">
        <v>1294</v>
      </c>
      <c r="I5697" s="923" t="s">
        <v>938</v>
      </c>
    </row>
    <row r="5698" spans="1:9">
      <c r="A5698" s="1151"/>
      <c r="B5698" s="922" t="s">
        <v>15557</v>
      </c>
      <c r="C5698" s="920" t="s">
        <v>15558</v>
      </c>
      <c r="D5698" s="923" t="s">
        <v>15559</v>
      </c>
      <c r="E5698" s="920"/>
      <c r="F5698" s="921">
        <v>0</v>
      </c>
      <c r="G5698" s="920" t="s">
        <v>26859</v>
      </c>
      <c r="H5698" s="922" t="s">
        <v>24565</v>
      </c>
      <c r="I5698" s="923" t="s">
        <v>938</v>
      </c>
    </row>
    <row r="5699" spans="1:9">
      <c r="A5699" s="1151"/>
      <c r="B5699" s="922" t="s">
        <v>19557</v>
      </c>
      <c r="C5699" s="920" t="s">
        <v>19558</v>
      </c>
      <c r="D5699" s="923" t="s">
        <v>19559</v>
      </c>
      <c r="E5699" s="920" t="s">
        <v>12434</v>
      </c>
      <c r="F5699" s="921">
        <v>9</v>
      </c>
      <c r="G5699" s="920" t="s">
        <v>26859</v>
      </c>
      <c r="H5699" s="922" t="s">
        <v>19560</v>
      </c>
      <c r="I5699" s="923" t="s">
        <v>931</v>
      </c>
    </row>
    <row r="5700" spans="1:9">
      <c r="A5700" s="1151"/>
      <c r="B5700" s="922" t="s">
        <v>6163</v>
      </c>
      <c r="C5700" s="920" t="s">
        <v>6374</v>
      </c>
      <c r="D5700" s="923" t="s">
        <v>15963</v>
      </c>
      <c r="E5700" s="920" t="s">
        <v>6727</v>
      </c>
      <c r="F5700" s="921">
        <v>15</v>
      </c>
      <c r="G5700" s="920" t="s">
        <v>26859</v>
      </c>
      <c r="H5700" s="922" t="s">
        <v>5176</v>
      </c>
      <c r="I5700" s="923" t="s">
        <v>11287</v>
      </c>
    </row>
    <row r="5701" spans="1:9">
      <c r="A5701" s="1151"/>
      <c r="B5701" s="922" t="s">
        <v>6096</v>
      </c>
      <c r="C5701" s="920" t="s">
        <v>6317</v>
      </c>
      <c r="D5701" s="923" t="s">
        <v>6485</v>
      </c>
      <c r="E5701" s="920"/>
      <c r="F5701" s="921">
        <v>4</v>
      </c>
      <c r="G5701" s="920" t="s">
        <v>26859</v>
      </c>
      <c r="H5701" s="922" t="s">
        <v>13008</v>
      </c>
      <c r="I5701" s="923" t="s">
        <v>11287</v>
      </c>
    </row>
    <row r="5702" spans="1:9">
      <c r="A5702" s="1151"/>
      <c r="B5702" s="922" t="s">
        <v>14843</v>
      </c>
      <c r="C5702" s="920" t="s">
        <v>6361</v>
      </c>
      <c r="D5702" s="923" t="s">
        <v>14844</v>
      </c>
      <c r="E5702" s="920" t="s">
        <v>6622</v>
      </c>
      <c r="F5702" s="921">
        <v>14</v>
      </c>
      <c r="G5702" s="920" t="s">
        <v>26877</v>
      </c>
      <c r="H5702" s="922" t="s">
        <v>899</v>
      </c>
      <c r="I5702" s="923" t="s">
        <v>10926</v>
      </c>
    </row>
    <row r="5703" spans="1:9">
      <c r="A5703" s="1151"/>
      <c r="B5703" s="922" t="s">
        <v>14349</v>
      </c>
      <c r="C5703" s="920" t="s">
        <v>687</v>
      </c>
      <c r="D5703" s="923" t="s">
        <v>28709</v>
      </c>
      <c r="E5703" s="920" t="s">
        <v>6652</v>
      </c>
      <c r="F5703" s="921">
        <v>70</v>
      </c>
      <c r="G5703" s="920" t="s">
        <v>26859</v>
      </c>
      <c r="H5703" s="922" t="s">
        <v>14468</v>
      </c>
      <c r="I5703" s="923" t="s">
        <v>13333</v>
      </c>
    </row>
    <row r="5704" spans="1:9">
      <c r="A5704" s="1151"/>
      <c r="B5704" s="922" t="s">
        <v>5965</v>
      </c>
      <c r="C5704" s="920" t="s">
        <v>6209</v>
      </c>
      <c r="D5704" s="923" t="s">
        <v>6410</v>
      </c>
      <c r="E5704" s="920" t="s">
        <v>6568</v>
      </c>
      <c r="F5704" s="921">
        <v>1</v>
      </c>
      <c r="G5704" s="920" t="s">
        <v>26859</v>
      </c>
      <c r="H5704" s="922" t="s">
        <v>11404</v>
      </c>
      <c r="I5704" s="923" t="s">
        <v>930</v>
      </c>
    </row>
    <row r="5705" spans="1:9" ht="27">
      <c r="A5705" s="1151"/>
      <c r="B5705" s="922" t="s">
        <v>5964</v>
      </c>
      <c r="C5705" s="920" t="s">
        <v>6208</v>
      </c>
      <c r="D5705" s="923" t="s">
        <v>28710</v>
      </c>
      <c r="E5705" s="920" t="s">
        <v>6567</v>
      </c>
      <c r="F5705" s="921">
        <v>17</v>
      </c>
      <c r="G5705" s="920" t="s">
        <v>26859</v>
      </c>
      <c r="H5705" s="922" t="s">
        <v>7839</v>
      </c>
      <c r="I5705" s="923" t="s">
        <v>11638</v>
      </c>
    </row>
    <row r="5706" spans="1:9">
      <c r="A5706" s="1151"/>
      <c r="B5706" s="922" t="s">
        <v>14771</v>
      </c>
      <c r="C5706" s="920" t="s">
        <v>14769</v>
      </c>
      <c r="D5706" s="923" t="s">
        <v>14772</v>
      </c>
      <c r="E5706" s="920" t="s">
        <v>14773</v>
      </c>
      <c r="F5706" s="921">
        <v>82</v>
      </c>
      <c r="G5706" s="920" t="s">
        <v>26877</v>
      </c>
      <c r="H5706" s="922" t="s">
        <v>23338</v>
      </c>
      <c r="I5706" s="923" t="s">
        <v>931</v>
      </c>
    </row>
    <row r="5707" spans="1:9">
      <c r="A5707" s="1151"/>
      <c r="B5707" s="922" t="s">
        <v>6107</v>
      </c>
      <c r="C5707" s="920" t="s">
        <v>3366</v>
      </c>
      <c r="D5707" s="923" t="s">
        <v>6496</v>
      </c>
      <c r="E5707" s="920" t="s">
        <v>6689</v>
      </c>
      <c r="F5707" s="921">
        <v>62</v>
      </c>
      <c r="G5707" s="920" t="s">
        <v>26859</v>
      </c>
      <c r="H5707" s="922" t="s">
        <v>19499</v>
      </c>
      <c r="I5707" s="923" t="s">
        <v>1300</v>
      </c>
    </row>
    <row r="5708" spans="1:9">
      <c r="A5708" s="1151"/>
      <c r="B5708" s="922" t="s">
        <v>15543</v>
      </c>
      <c r="C5708" s="920" t="s">
        <v>15544</v>
      </c>
      <c r="D5708" s="923" t="s">
        <v>24561</v>
      </c>
      <c r="E5708" s="920" t="s">
        <v>15545</v>
      </c>
      <c r="F5708" s="921">
        <v>1</v>
      </c>
      <c r="G5708" s="920" t="s">
        <v>26859</v>
      </c>
      <c r="H5708" s="922"/>
      <c r="I5708" s="923" t="s">
        <v>938</v>
      </c>
    </row>
    <row r="5709" spans="1:9">
      <c r="A5709" s="1151"/>
      <c r="B5709" s="922" t="s">
        <v>6126</v>
      </c>
      <c r="C5709" s="920" t="s">
        <v>22280</v>
      </c>
      <c r="D5709" s="923" t="s">
        <v>6511</v>
      </c>
      <c r="E5709" s="920" t="s">
        <v>6706</v>
      </c>
      <c r="F5709" s="921">
        <v>24</v>
      </c>
      <c r="G5709" s="920" t="s">
        <v>26859</v>
      </c>
      <c r="H5709" s="922" t="s">
        <v>6747</v>
      </c>
      <c r="I5709" s="923" t="s">
        <v>933</v>
      </c>
    </row>
    <row r="5710" spans="1:9">
      <c r="A5710" s="1151"/>
      <c r="B5710" s="922" t="s">
        <v>6052</v>
      </c>
      <c r="C5710" s="920" t="s">
        <v>6283</v>
      </c>
      <c r="D5710" s="923" t="s">
        <v>28711</v>
      </c>
      <c r="E5710" s="920"/>
      <c r="F5710" s="921">
        <v>10</v>
      </c>
      <c r="G5710" s="920" t="s">
        <v>26859</v>
      </c>
      <c r="H5710" s="922" t="s">
        <v>1284</v>
      </c>
      <c r="I5710" s="923" t="s">
        <v>937</v>
      </c>
    </row>
    <row r="5711" spans="1:9">
      <c r="A5711" s="1151"/>
      <c r="B5711" s="922" t="s">
        <v>6038</v>
      </c>
      <c r="C5711" s="920" t="s">
        <v>6273</v>
      </c>
      <c r="D5711" s="923" t="s">
        <v>28712</v>
      </c>
      <c r="E5711" s="920" t="s">
        <v>6631</v>
      </c>
      <c r="F5711" s="921">
        <v>21</v>
      </c>
      <c r="G5711" s="920" t="s">
        <v>26859</v>
      </c>
      <c r="H5711" s="922" t="s">
        <v>19492</v>
      </c>
      <c r="I5711" s="923" t="s">
        <v>11287</v>
      </c>
    </row>
    <row r="5712" spans="1:9">
      <c r="A5712" s="1151"/>
      <c r="B5712" s="922" t="s">
        <v>6027</v>
      </c>
      <c r="C5712" s="920" t="s">
        <v>687</v>
      </c>
      <c r="D5712" s="923" t="s">
        <v>28713</v>
      </c>
      <c r="E5712" s="920" t="s">
        <v>22794</v>
      </c>
      <c r="F5712" s="921">
        <v>135</v>
      </c>
      <c r="G5712" s="920" t="s">
        <v>26859</v>
      </c>
      <c r="H5712" s="922" t="s">
        <v>22795</v>
      </c>
      <c r="I5712" s="923" t="s">
        <v>937</v>
      </c>
    </row>
    <row r="5713" spans="1:9">
      <c r="A5713" s="1151"/>
      <c r="B5713" s="922" t="s">
        <v>6076</v>
      </c>
      <c r="C5713" s="920" t="s">
        <v>22793</v>
      </c>
      <c r="D5713" s="923" t="s">
        <v>6470</v>
      </c>
      <c r="E5713" s="920" t="s">
        <v>6662</v>
      </c>
      <c r="F5713" s="921">
        <v>160</v>
      </c>
      <c r="G5713" s="920" t="s">
        <v>26859</v>
      </c>
      <c r="H5713" s="922" t="s">
        <v>1278</v>
      </c>
      <c r="I5713" s="923" t="s">
        <v>933</v>
      </c>
    </row>
    <row r="5714" spans="1:9">
      <c r="A5714" s="1151"/>
      <c r="B5714" s="922" t="s">
        <v>5945</v>
      </c>
      <c r="C5714" s="920" t="s">
        <v>6191</v>
      </c>
      <c r="D5714" s="923" t="s">
        <v>28714</v>
      </c>
      <c r="E5714" s="920"/>
      <c r="F5714" s="921">
        <v>10</v>
      </c>
      <c r="G5714" s="920" t="s">
        <v>26877</v>
      </c>
      <c r="H5714" s="922" t="s">
        <v>13963</v>
      </c>
      <c r="I5714" s="923" t="s">
        <v>937</v>
      </c>
    </row>
    <row r="5715" spans="1:9">
      <c r="A5715" s="1151"/>
      <c r="B5715" s="922" t="s">
        <v>14944</v>
      </c>
      <c r="C5715" s="920" t="s">
        <v>6192</v>
      </c>
      <c r="D5715" s="923" t="s">
        <v>6398</v>
      </c>
      <c r="E5715" s="920" t="s">
        <v>23685</v>
      </c>
      <c r="F5715" s="921">
        <v>5</v>
      </c>
      <c r="G5715" s="920" t="s">
        <v>26877</v>
      </c>
      <c r="H5715" s="922" t="s">
        <v>14945</v>
      </c>
      <c r="I5715" s="923" t="s">
        <v>937</v>
      </c>
    </row>
    <row r="5716" spans="1:9">
      <c r="A5716" s="1151"/>
      <c r="B5716" s="922" t="s">
        <v>14938</v>
      </c>
      <c r="C5716" s="920" t="s">
        <v>14939</v>
      </c>
      <c r="D5716" s="923" t="s">
        <v>14940</v>
      </c>
      <c r="E5716" s="920"/>
      <c r="F5716" s="921">
        <v>5</v>
      </c>
      <c r="G5716" s="920" t="s">
        <v>26877</v>
      </c>
      <c r="H5716" s="922" t="s">
        <v>11682</v>
      </c>
      <c r="I5716" s="923" t="s">
        <v>564</v>
      </c>
    </row>
    <row r="5717" spans="1:9">
      <c r="A5717" s="1151"/>
      <c r="B5717" s="922" t="s">
        <v>6017</v>
      </c>
      <c r="C5717" s="920" t="s">
        <v>6255</v>
      </c>
      <c r="D5717" s="923" t="s">
        <v>28715</v>
      </c>
      <c r="E5717" s="920" t="s">
        <v>6613</v>
      </c>
      <c r="F5717" s="921">
        <v>6</v>
      </c>
      <c r="G5717" s="920" t="s">
        <v>26859</v>
      </c>
      <c r="H5717" s="922" t="s">
        <v>4735</v>
      </c>
      <c r="I5717" s="923" t="s">
        <v>938</v>
      </c>
    </row>
    <row r="5718" spans="1:9">
      <c r="A5718" s="1151"/>
      <c r="B5718" s="922" t="s">
        <v>26178</v>
      </c>
      <c r="C5718" s="920" t="s">
        <v>26179</v>
      </c>
      <c r="D5718" s="923" t="s">
        <v>26180</v>
      </c>
      <c r="E5718" s="920" t="s">
        <v>26181</v>
      </c>
      <c r="F5718" s="921">
        <v>2</v>
      </c>
      <c r="G5718" s="920" t="s">
        <v>26877</v>
      </c>
      <c r="H5718" s="922" t="s">
        <v>16248</v>
      </c>
      <c r="I5718" s="923" t="s">
        <v>932</v>
      </c>
    </row>
    <row r="5719" spans="1:9" ht="27">
      <c r="A5719" s="1151"/>
      <c r="B5719" s="922" t="s">
        <v>3087</v>
      </c>
      <c r="C5719" s="920" t="s">
        <v>6321</v>
      </c>
      <c r="D5719" s="923" t="s">
        <v>6490</v>
      </c>
      <c r="E5719" s="920" t="s">
        <v>6683</v>
      </c>
      <c r="F5719" s="921">
        <v>0</v>
      </c>
      <c r="G5719" s="920" t="s">
        <v>26859</v>
      </c>
      <c r="H5719" s="922" t="s">
        <v>5898</v>
      </c>
      <c r="I5719" s="923" t="s">
        <v>16553</v>
      </c>
    </row>
    <row r="5720" spans="1:9">
      <c r="A5720" s="1151"/>
      <c r="B5720" s="922" t="s">
        <v>5974</v>
      </c>
      <c r="C5720" s="920" t="s">
        <v>6218</v>
      </c>
      <c r="D5720" s="923" t="s">
        <v>6413</v>
      </c>
      <c r="E5720" s="920" t="s">
        <v>17125</v>
      </c>
      <c r="F5720" s="921">
        <v>1</v>
      </c>
      <c r="G5720" s="920" t="s">
        <v>26859</v>
      </c>
      <c r="H5720" s="922" t="s">
        <v>4735</v>
      </c>
      <c r="I5720" s="923" t="s">
        <v>941</v>
      </c>
    </row>
    <row r="5721" spans="1:9">
      <c r="A5721" s="1151"/>
      <c r="B5721" s="922" t="s">
        <v>7918</v>
      </c>
      <c r="C5721" s="920" t="s">
        <v>12322</v>
      </c>
      <c r="D5721" s="923" t="s">
        <v>12323</v>
      </c>
      <c r="E5721" s="920"/>
      <c r="F5721" s="921">
        <v>2</v>
      </c>
      <c r="G5721" s="920" t="s">
        <v>26859</v>
      </c>
      <c r="H5721" s="922" t="s">
        <v>27296</v>
      </c>
      <c r="I5721" s="923" t="s">
        <v>11287</v>
      </c>
    </row>
    <row r="5722" spans="1:9">
      <c r="A5722" s="1151"/>
      <c r="B5722" s="922" t="s">
        <v>6097</v>
      </c>
      <c r="C5722" s="920" t="s">
        <v>6210</v>
      </c>
      <c r="D5722" s="923" t="s">
        <v>6486</v>
      </c>
      <c r="E5722" s="920" t="s">
        <v>6570</v>
      </c>
      <c r="F5722" s="921">
        <v>6</v>
      </c>
      <c r="G5722" s="920" t="s">
        <v>26859</v>
      </c>
      <c r="H5722" s="922" t="s">
        <v>4757</v>
      </c>
      <c r="I5722" s="923" t="s">
        <v>933</v>
      </c>
    </row>
    <row r="5723" spans="1:9">
      <c r="A5723" s="1151"/>
      <c r="B5723" s="922" t="s">
        <v>5966</v>
      </c>
      <c r="C5723" s="920" t="s">
        <v>6210</v>
      </c>
      <c r="D5723" s="923" t="s">
        <v>28716</v>
      </c>
      <c r="E5723" s="920" t="s">
        <v>6570</v>
      </c>
      <c r="F5723" s="921">
        <v>6</v>
      </c>
      <c r="G5723" s="920" t="s">
        <v>26859</v>
      </c>
      <c r="H5723" s="922" t="s">
        <v>4757</v>
      </c>
      <c r="I5723" s="923" t="s">
        <v>933</v>
      </c>
    </row>
    <row r="5724" spans="1:9">
      <c r="A5724" s="1151"/>
      <c r="B5724" s="922" t="s">
        <v>24407</v>
      </c>
      <c r="C5724" s="920" t="s">
        <v>2326</v>
      </c>
      <c r="D5724" s="923" t="s">
        <v>24408</v>
      </c>
      <c r="E5724" s="920" t="s">
        <v>24409</v>
      </c>
      <c r="F5724" s="921">
        <v>20</v>
      </c>
      <c r="G5724" s="920" t="s">
        <v>26859</v>
      </c>
      <c r="H5724" s="922" t="s">
        <v>2512</v>
      </c>
      <c r="I5724" s="923" t="s">
        <v>930</v>
      </c>
    </row>
    <row r="5725" spans="1:9">
      <c r="A5725" s="1151"/>
      <c r="B5725" s="922" t="s">
        <v>6123</v>
      </c>
      <c r="C5725" s="920" t="s">
        <v>6338</v>
      </c>
      <c r="D5725" s="923" t="s">
        <v>6509</v>
      </c>
      <c r="E5725" s="920" t="s">
        <v>6703</v>
      </c>
      <c r="F5725" s="921">
        <v>24</v>
      </c>
      <c r="G5725" s="920" t="s">
        <v>26859</v>
      </c>
      <c r="H5725" s="922" t="s">
        <v>17264</v>
      </c>
      <c r="I5725" s="923" t="s">
        <v>935</v>
      </c>
    </row>
    <row r="5726" spans="1:9">
      <c r="A5726" s="1151"/>
      <c r="B5726" s="922" t="s">
        <v>6016</v>
      </c>
      <c r="C5726" s="920" t="s">
        <v>6254</v>
      </c>
      <c r="D5726" s="923" t="s">
        <v>6439</v>
      </c>
      <c r="E5726" s="920" t="s">
        <v>6612</v>
      </c>
      <c r="F5726" s="921">
        <v>37</v>
      </c>
      <c r="G5726" s="920" t="s">
        <v>26877</v>
      </c>
      <c r="H5726" s="922" t="s">
        <v>23546</v>
      </c>
      <c r="I5726" s="923" t="s">
        <v>933</v>
      </c>
    </row>
    <row r="5727" spans="1:9">
      <c r="A5727" s="1151"/>
      <c r="B5727" s="922" t="s">
        <v>6057</v>
      </c>
      <c r="C5727" s="920" t="s">
        <v>6286</v>
      </c>
      <c r="D5727" s="923" t="s">
        <v>12308</v>
      </c>
      <c r="E5727" s="920" t="s">
        <v>6648</v>
      </c>
      <c r="F5727" s="921">
        <v>2</v>
      </c>
      <c r="G5727" s="920" t="s">
        <v>26859</v>
      </c>
      <c r="H5727" s="922" t="s">
        <v>27297</v>
      </c>
      <c r="I5727" s="923" t="s">
        <v>11287</v>
      </c>
    </row>
    <row r="5728" spans="1:9" ht="27">
      <c r="A5728" s="1151"/>
      <c r="B5728" s="922" t="s">
        <v>6073</v>
      </c>
      <c r="C5728" s="920" t="s">
        <v>6299</v>
      </c>
      <c r="D5728" s="923" t="s">
        <v>28717</v>
      </c>
      <c r="E5728" s="920" t="s">
        <v>6660</v>
      </c>
      <c r="F5728" s="921">
        <v>10</v>
      </c>
      <c r="G5728" s="920" t="s">
        <v>26859</v>
      </c>
      <c r="H5728" s="922" t="s">
        <v>14090</v>
      </c>
      <c r="I5728" s="923" t="s">
        <v>17430</v>
      </c>
    </row>
    <row r="5729" spans="1:9">
      <c r="A5729" s="1151"/>
      <c r="B5729" s="922" t="s">
        <v>2256</v>
      </c>
      <c r="C5729" s="920" t="s">
        <v>19341</v>
      </c>
      <c r="D5729" s="923" t="s">
        <v>19342</v>
      </c>
      <c r="E5729" s="920"/>
      <c r="F5729" s="921">
        <v>5</v>
      </c>
      <c r="G5729" s="920" t="s">
        <v>26859</v>
      </c>
      <c r="H5729" s="922" t="s">
        <v>19343</v>
      </c>
      <c r="I5729" s="923" t="s">
        <v>937</v>
      </c>
    </row>
    <row r="5730" spans="1:9" ht="27">
      <c r="A5730" s="1151"/>
      <c r="B5730" s="922" t="s">
        <v>6143</v>
      </c>
      <c r="C5730" s="920" t="s">
        <v>6356</v>
      </c>
      <c r="D5730" s="923" t="s">
        <v>6525</v>
      </c>
      <c r="E5730" s="920" t="s">
        <v>6721</v>
      </c>
      <c r="F5730" s="921">
        <v>2</v>
      </c>
      <c r="G5730" s="920" t="s">
        <v>26859</v>
      </c>
      <c r="H5730" s="922" t="s">
        <v>27298</v>
      </c>
      <c r="I5730" s="923" t="s">
        <v>564</v>
      </c>
    </row>
    <row r="5731" spans="1:9">
      <c r="A5731" s="1151"/>
      <c r="B5731" s="922" t="s">
        <v>13324</v>
      </c>
      <c r="C5731" s="920" t="s">
        <v>1500</v>
      </c>
      <c r="D5731" s="923" t="s">
        <v>28718</v>
      </c>
      <c r="E5731" s="920" t="s">
        <v>6663</v>
      </c>
      <c r="F5731" s="921">
        <v>5</v>
      </c>
      <c r="G5731" s="920" t="s">
        <v>26859</v>
      </c>
      <c r="H5731" s="922" t="s">
        <v>13378</v>
      </c>
      <c r="I5731" s="923" t="s">
        <v>564</v>
      </c>
    </row>
    <row r="5732" spans="1:9">
      <c r="A5732" s="1151"/>
      <c r="B5732" s="922" t="s">
        <v>19274</v>
      </c>
      <c r="C5732" s="920" t="s">
        <v>19275</v>
      </c>
      <c r="D5732" s="923" t="s">
        <v>19276</v>
      </c>
      <c r="E5732" s="920" t="s">
        <v>19277</v>
      </c>
      <c r="F5732" s="921">
        <v>1</v>
      </c>
      <c r="G5732" s="920" t="s">
        <v>26859</v>
      </c>
      <c r="H5732" s="922" t="s">
        <v>563</v>
      </c>
      <c r="I5732" s="923" t="s">
        <v>11287</v>
      </c>
    </row>
    <row r="5733" spans="1:9">
      <c r="A5733" s="1151"/>
      <c r="B5733" s="922" t="s">
        <v>12285</v>
      </c>
      <c r="C5733" s="920" t="s">
        <v>5544</v>
      </c>
      <c r="D5733" s="923" t="s">
        <v>12286</v>
      </c>
      <c r="E5733" s="920" t="s">
        <v>19268</v>
      </c>
      <c r="F5733" s="921">
        <v>2</v>
      </c>
      <c r="G5733" s="920" t="s">
        <v>26859</v>
      </c>
      <c r="H5733" s="922" t="s">
        <v>5171</v>
      </c>
      <c r="I5733" s="923" t="s">
        <v>564</v>
      </c>
    </row>
    <row r="5734" spans="1:9">
      <c r="A5734" s="1151"/>
      <c r="B5734" s="922" t="s">
        <v>14839</v>
      </c>
      <c r="C5734" s="920" t="s">
        <v>14840</v>
      </c>
      <c r="D5734" s="923" t="s">
        <v>14841</v>
      </c>
      <c r="E5734" s="920" t="s">
        <v>23540</v>
      </c>
      <c r="F5734" s="921">
        <v>56</v>
      </c>
      <c r="G5734" s="920" t="s">
        <v>26877</v>
      </c>
      <c r="H5734" s="922" t="s">
        <v>23541</v>
      </c>
      <c r="I5734" s="923" t="s">
        <v>935</v>
      </c>
    </row>
    <row r="5735" spans="1:9">
      <c r="A5735" s="1151"/>
      <c r="B5735" s="922" t="s">
        <v>13408</v>
      </c>
      <c r="C5735" s="920" t="s">
        <v>21196</v>
      </c>
      <c r="D5735" s="923" t="s">
        <v>28719</v>
      </c>
      <c r="E5735" s="920" t="s">
        <v>6656</v>
      </c>
      <c r="F5735" s="921">
        <v>6</v>
      </c>
      <c r="G5735" s="920" t="s">
        <v>26859</v>
      </c>
      <c r="H5735" s="922"/>
      <c r="I5735" s="923"/>
    </row>
    <row r="5736" spans="1:9" ht="40.5">
      <c r="A5736" s="1151"/>
      <c r="B5736" s="922" t="s">
        <v>13815</v>
      </c>
      <c r="C5736" s="920" t="s">
        <v>1629</v>
      </c>
      <c r="D5736" s="923" t="s">
        <v>13816</v>
      </c>
      <c r="E5736" s="920" t="s">
        <v>13817</v>
      </c>
      <c r="F5736" s="921">
        <v>8</v>
      </c>
      <c r="G5736" s="920" t="s">
        <v>26859</v>
      </c>
      <c r="H5736" s="922" t="s">
        <v>21751</v>
      </c>
      <c r="I5736" s="923" t="s">
        <v>938</v>
      </c>
    </row>
    <row r="5737" spans="1:9">
      <c r="A5737" s="1151"/>
      <c r="B5737" s="922" t="s">
        <v>1457</v>
      </c>
      <c r="C5737" s="920" t="s">
        <v>687</v>
      </c>
      <c r="D5737" s="923" t="s">
        <v>14161</v>
      </c>
      <c r="E5737" s="920" t="s">
        <v>14162</v>
      </c>
      <c r="F5737" s="921">
        <v>110</v>
      </c>
      <c r="G5737" s="920" t="s">
        <v>26859</v>
      </c>
      <c r="H5737" s="922" t="s">
        <v>22243</v>
      </c>
      <c r="I5737" s="923" t="s">
        <v>933</v>
      </c>
    </row>
    <row r="5738" spans="1:9">
      <c r="A5738" s="1151"/>
      <c r="B5738" s="922" t="s">
        <v>6019</v>
      </c>
      <c r="C5738" s="920" t="s">
        <v>6258</v>
      </c>
      <c r="D5738" s="923" t="s">
        <v>6440</v>
      </c>
      <c r="E5738" s="920" t="s">
        <v>6616</v>
      </c>
      <c r="F5738" s="921">
        <v>6</v>
      </c>
      <c r="G5738" s="920" t="s">
        <v>26859</v>
      </c>
      <c r="H5738" s="922" t="s">
        <v>891</v>
      </c>
      <c r="I5738" s="923" t="s">
        <v>10926</v>
      </c>
    </row>
    <row r="5739" spans="1:9">
      <c r="A5739" s="1151"/>
      <c r="B5739" s="922" t="s">
        <v>5972</v>
      </c>
      <c r="C5739" s="920" t="s">
        <v>6216</v>
      </c>
      <c r="D5739" s="923" t="s">
        <v>28720</v>
      </c>
      <c r="E5739" s="920" t="s">
        <v>6575</v>
      </c>
      <c r="F5739" s="921">
        <v>9</v>
      </c>
      <c r="G5739" s="920" t="s">
        <v>26859</v>
      </c>
      <c r="H5739" s="922" t="s">
        <v>19202</v>
      </c>
      <c r="I5739" s="923" t="s">
        <v>937</v>
      </c>
    </row>
    <row r="5740" spans="1:9">
      <c r="A5740" s="1151"/>
      <c r="B5740" s="922" t="s">
        <v>17090</v>
      </c>
      <c r="C5740" s="920" t="s">
        <v>6243</v>
      </c>
      <c r="D5740" s="923" t="s">
        <v>28721</v>
      </c>
      <c r="E5740" s="920"/>
      <c r="F5740" s="921">
        <v>1</v>
      </c>
      <c r="G5740" s="920" t="s">
        <v>26859</v>
      </c>
      <c r="H5740" s="922" t="s">
        <v>4812</v>
      </c>
      <c r="I5740" s="923" t="s">
        <v>10945</v>
      </c>
    </row>
    <row r="5741" spans="1:9">
      <c r="A5741" s="1151"/>
      <c r="B5741" s="922" t="s">
        <v>17090</v>
      </c>
      <c r="C5741" s="920" t="s">
        <v>6243</v>
      </c>
      <c r="D5741" s="923" t="s">
        <v>28721</v>
      </c>
      <c r="E5741" s="920"/>
      <c r="F5741" s="921">
        <v>1</v>
      </c>
      <c r="G5741" s="920" t="s">
        <v>26859</v>
      </c>
      <c r="H5741" s="922" t="s">
        <v>4812</v>
      </c>
      <c r="I5741" s="923" t="s">
        <v>10945</v>
      </c>
    </row>
    <row r="5742" spans="1:9">
      <c r="A5742" s="1151"/>
      <c r="B5742" s="922" t="s">
        <v>6173</v>
      </c>
      <c r="C5742" s="920" t="s">
        <v>6384</v>
      </c>
      <c r="D5742" s="923" t="s">
        <v>24518</v>
      </c>
      <c r="E5742" s="920"/>
      <c r="F5742" s="921">
        <v>2</v>
      </c>
      <c r="G5742" s="920" t="s">
        <v>26859</v>
      </c>
      <c r="H5742" s="922"/>
      <c r="I5742" s="923" t="s">
        <v>938</v>
      </c>
    </row>
    <row r="5743" spans="1:9">
      <c r="A5743" s="1151"/>
      <c r="B5743" s="922" t="s">
        <v>6131</v>
      </c>
      <c r="C5743" s="920" t="s">
        <v>8453</v>
      </c>
      <c r="D5743" s="923" t="s">
        <v>28894</v>
      </c>
      <c r="E5743" s="920" t="s">
        <v>6712</v>
      </c>
      <c r="F5743" s="921">
        <v>39</v>
      </c>
      <c r="G5743" s="920" t="s">
        <v>26859</v>
      </c>
      <c r="H5743" s="922" t="s">
        <v>1833</v>
      </c>
      <c r="I5743" s="923" t="s">
        <v>939</v>
      </c>
    </row>
    <row r="5744" spans="1:9">
      <c r="A5744" s="1151"/>
      <c r="B5744" s="922" t="s">
        <v>6047</v>
      </c>
      <c r="C5744" s="920" t="s">
        <v>6279</v>
      </c>
      <c r="D5744" s="923" t="s">
        <v>19153</v>
      </c>
      <c r="E5744" s="920" t="s">
        <v>6637</v>
      </c>
      <c r="F5744" s="921">
        <v>13</v>
      </c>
      <c r="G5744" s="920" t="s">
        <v>26859</v>
      </c>
      <c r="H5744" s="922" t="s">
        <v>908</v>
      </c>
      <c r="I5744" s="923" t="s">
        <v>564</v>
      </c>
    </row>
    <row r="5745" spans="1:9">
      <c r="A5745" s="1151"/>
      <c r="B5745" s="922" t="s">
        <v>12248</v>
      </c>
      <c r="C5745" s="920" t="s">
        <v>12249</v>
      </c>
      <c r="D5745" s="923" t="s">
        <v>12250</v>
      </c>
      <c r="E5745" s="920" t="s">
        <v>12251</v>
      </c>
      <c r="F5745" s="921">
        <v>2</v>
      </c>
      <c r="G5745" s="920" t="s">
        <v>26859</v>
      </c>
      <c r="H5745" s="922" t="s">
        <v>505</v>
      </c>
      <c r="I5745" s="923" t="s">
        <v>931</v>
      </c>
    </row>
    <row r="5746" spans="1:9">
      <c r="A5746" s="1151"/>
      <c r="B5746" s="922" t="s">
        <v>5953</v>
      </c>
      <c r="C5746" s="920" t="s">
        <v>6194</v>
      </c>
      <c r="D5746" s="923" t="s">
        <v>6405</v>
      </c>
      <c r="E5746" s="920" t="s">
        <v>6558</v>
      </c>
      <c r="F5746" s="921">
        <v>23</v>
      </c>
      <c r="G5746" s="920" t="s">
        <v>26859</v>
      </c>
      <c r="H5746" s="922" t="s">
        <v>505</v>
      </c>
      <c r="I5746" s="923" t="s">
        <v>564</v>
      </c>
    </row>
    <row r="5747" spans="1:9">
      <c r="A5747" s="1151"/>
      <c r="B5747" s="922" t="s">
        <v>6071</v>
      </c>
      <c r="C5747" s="920" t="s">
        <v>6194</v>
      </c>
      <c r="D5747" s="923" t="s">
        <v>6467</v>
      </c>
      <c r="E5747" s="920" t="s">
        <v>6558</v>
      </c>
      <c r="F5747" s="921">
        <v>23</v>
      </c>
      <c r="G5747" s="920" t="s">
        <v>26859</v>
      </c>
      <c r="H5747" s="922" t="s">
        <v>4726</v>
      </c>
      <c r="I5747" s="923" t="s">
        <v>937</v>
      </c>
    </row>
    <row r="5748" spans="1:9">
      <c r="A5748" s="1151"/>
      <c r="B5748" s="922" t="s">
        <v>5992</v>
      </c>
      <c r="C5748" s="920" t="s">
        <v>6233</v>
      </c>
      <c r="D5748" s="923" t="s">
        <v>6422</v>
      </c>
      <c r="E5748" s="920" t="s">
        <v>6581</v>
      </c>
      <c r="F5748" s="921">
        <v>1</v>
      </c>
      <c r="G5748" s="920" t="s">
        <v>26859</v>
      </c>
      <c r="H5748" s="922" t="s">
        <v>4812</v>
      </c>
      <c r="I5748" s="923" t="s">
        <v>941</v>
      </c>
    </row>
    <row r="5749" spans="1:9">
      <c r="A5749" s="1151"/>
      <c r="B5749" s="922" t="s">
        <v>19068</v>
      </c>
      <c r="C5749" s="920" t="s">
        <v>19069</v>
      </c>
      <c r="D5749" s="923" t="s">
        <v>19070</v>
      </c>
      <c r="E5749" s="920" t="s">
        <v>19071</v>
      </c>
      <c r="F5749" s="921">
        <v>3</v>
      </c>
      <c r="G5749" s="920" t="s">
        <v>26859</v>
      </c>
      <c r="H5749" s="922" t="s">
        <v>19072</v>
      </c>
      <c r="I5749" s="923" t="s">
        <v>933</v>
      </c>
    </row>
    <row r="5750" spans="1:9">
      <c r="A5750" s="1151"/>
      <c r="B5750" s="922" t="s">
        <v>19061</v>
      </c>
      <c r="C5750" s="920" t="s">
        <v>19062</v>
      </c>
      <c r="D5750" s="923" t="s">
        <v>19063</v>
      </c>
      <c r="E5750" s="920"/>
      <c r="F5750" s="921">
        <v>1</v>
      </c>
      <c r="G5750" s="920" t="s">
        <v>26859</v>
      </c>
      <c r="H5750" s="922" t="s">
        <v>6737</v>
      </c>
      <c r="I5750" s="923" t="s">
        <v>931</v>
      </c>
    </row>
    <row r="5751" spans="1:9">
      <c r="A5751" s="1151"/>
      <c r="B5751" s="922" t="s">
        <v>19042</v>
      </c>
      <c r="C5751" s="920" t="s">
        <v>19043</v>
      </c>
      <c r="D5751" s="923" t="s">
        <v>28722</v>
      </c>
      <c r="E5751" s="920" t="s">
        <v>19044</v>
      </c>
      <c r="F5751" s="921">
        <v>2</v>
      </c>
      <c r="G5751" s="920" t="s">
        <v>26859</v>
      </c>
      <c r="H5751" s="922"/>
      <c r="I5751" s="923" t="s">
        <v>564</v>
      </c>
    </row>
    <row r="5752" spans="1:9">
      <c r="A5752" s="1151"/>
      <c r="B5752" s="922" t="s">
        <v>19038</v>
      </c>
      <c r="C5752" s="920" t="s">
        <v>19039</v>
      </c>
      <c r="D5752" s="923" t="s">
        <v>28723</v>
      </c>
      <c r="E5752" s="920" t="s">
        <v>6598</v>
      </c>
      <c r="F5752" s="921">
        <v>3</v>
      </c>
      <c r="G5752" s="920" t="s">
        <v>26859</v>
      </c>
      <c r="H5752" s="922" t="s">
        <v>19040</v>
      </c>
      <c r="I5752" s="923" t="s">
        <v>931</v>
      </c>
    </row>
    <row r="5753" spans="1:9">
      <c r="A5753" s="1151"/>
      <c r="B5753" s="922" t="s">
        <v>12199</v>
      </c>
      <c r="C5753" s="920" t="s">
        <v>12200</v>
      </c>
      <c r="D5753" s="923" t="s">
        <v>12201</v>
      </c>
      <c r="E5753" s="920" t="s">
        <v>12202</v>
      </c>
      <c r="F5753" s="921">
        <v>3</v>
      </c>
      <c r="G5753" s="920" t="s">
        <v>26859</v>
      </c>
      <c r="H5753" s="922" t="s">
        <v>19011</v>
      </c>
      <c r="I5753" s="923" t="s">
        <v>937</v>
      </c>
    </row>
    <row r="5754" spans="1:9">
      <c r="A5754" s="1151"/>
      <c r="B5754" s="922" t="s">
        <v>12196</v>
      </c>
      <c r="C5754" s="920" t="s">
        <v>12197</v>
      </c>
      <c r="D5754" s="923" t="s">
        <v>12198</v>
      </c>
      <c r="E5754" s="920" t="s">
        <v>6661</v>
      </c>
      <c r="F5754" s="921">
        <v>4</v>
      </c>
      <c r="G5754" s="920" t="s">
        <v>26859</v>
      </c>
      <c r="H5754" s="922"/>
      <c r="I5754" s="923" t="s">
        <v>11156</v>
      </c>
    </row>
    <row r="5755" spans="1:9">
      <c r="A5755" s="1151"/>
      <c r="B5755" s="922" t="s">
        <v>6137</v>
      </c>
      <c r="C5755" s="920" t="s">
        <v>6350</v>
      </c>
      <c r="D5755" s="923" t="s">
        <v>6518</v>
      </c>
      <c r="E5755" s="920" t="s">
        <v>6717</v>
      </c>
      <c r="F5755" s="921">
        <v>4</v>
      </c>
      <c r="G5755" s="920" t="s">
        <v>26861</v>
      </c>
      <c r="H5755" s="922" t="s">
        <v>27299</v>
      </c>
      <c r="I5755" s="923" t="s">
        <v>937</v>
      </c>
    </row>
    <row r="5756" spans="1:9">
      <c r="A5756" s="1151"/>
      <c r="B5756" s="922" t="s">
        <v>6081</v>
      </c>
      <c r="C5756" s="920" t="s">
        <v>6304</v>
      </c>
      <c r="D5756" s="923" t="s">
        <v>12190</v>
      </c>
      <c r="E5756" s="920" t="s">
        <v>6667</v>
      </c>
      <c r="F5756" s="921">
        <v>5</v>
      </c>
      <c r="G5756" s="920" t="s">
        <v>26859</v>
      </c>
      <c r="H5756" s="922" t="s">
        <v>7836</v>
      </c>
      <c r="I5756" s="923" t="s">
        <v>937</v>
      </c>
    </row>
    <row r="5757" spans="1:9" ht="27">
      <c r="A5757" s="1151"/>
      <c r="B5757" s="922" t="s">
        <v>11074</v>
      </c>
      <c r="C5757" s="920" t="s">
        <v>11075</v>
      </c>
      <c r="D5757" s="923" t="s">
        <v>11076</v>
      </c>
      <c r="E5757" s="920"/>
      <c r="F5757" s="921">
        <v>1</v>
      </c>
      <c r="G5757" s="920" t="s">
        <v>26859</v>
      </c>
      <c r="H5757" s="922" t="s">
        <v>5898</v>
      </c>
      <c r="I5757" s="923" t="s">
        <v>16553</v>
      </c>
    </row>
    <row r="5758" spans="1:9">
      <c r="A5758" s="1151"/>
      <c r="B5758" s="922" t="s">
        <v>977</v>
      </c>
      <c r="C5758" s="920" t="s">
        <v>10980</v>
      </c>
      <c r="D5758" s="923" t="s">
        <v>10981</v>
      </c>
      <c r="E5758" s="920"/>
      <c r="F5758" s="921">
        <v>1</v>
      </c>
      <c r="G5758" s="920" t="s">
        <v>26859</v>
      </c>
      <c r="H5758" s="922"/>
      <c r="I5758" s="923" t="s">
        <v>10945</v>
      </c>
    </row>
    <row r="5759" spans="1:9">
      <c r="A5759" s="1151"/>
      <c r="B5759" s="922" t="s">
        <v>14581</v>
      </c>
      <c r="C5759" s="920" t="s">
        <v>14532</v>
      </c>
      <c r="D5759" s="923" t="s">
        <v>22962</v>
      </c>
      <c r="E5759" s="920" t="s">
        <v>14582</v>
      </c>
      <c r="F5759" s="921">
        <v>10</v>
      </c>
      <c r="G5759" s="920" t="s">
        <v>26859</v>
      </c>
      <c r="H5759" s="922" t="s">
        <v>6745</v>
      </c>
      <c r="I5759" s="923" t="s">
        <v>13805</v>
      </c>
    </row>
    <row r="5760" spans="1:9">
      <c r="A5760" s="1151"/>
      <c r="B5760" s="922" t="s">
        <v>5942</v>
      </c>
      <c r="C5760" s="920" t="s">
        <v>6187</v>
      </c>
      <c r="D5760" s="923" t="s">
        <v>6396</v>
      </c>
      <c r="E5760" s="920" t="s">
        <v>6550</v>
      </c>
      <c r="F5760" s="921">
        <v>4</v>
      </c>
      <c r="G5760" s="920" t="s">
        <v>26859</v>
      </c>
      <c r="H5760" s="922" t="s">
        <v>505</v>
      </c>
      <c r="I5760" s="923" t="s">
        <v>937</v>
      </c>
    </row>
    <row r="5761" spans="1:9">
      <c r="A5761" s="1151"/>
      <c r="B5761" s="922" t="s">
        <v>23969</v>
      </c>
      <c r="C5761" s="920" t="s">
        <v>23970</v>
      </c>
      <c r="D5761" s="923" t="s">
        <v>23971</v>
      </c>
      <c r="E5761" s="920"/>
      <c r="F5761" s="921">
        <v>0</v>
      </c>
      <c r="G5761" s="920" t="s">
        <v>26859</v>
      </c>
      <c r="H5761" s="922"/>
      <c r="I5761" s="923" t="s">
        <v>941</v>
      </c>
    </row>
    <row r="5762" spans="1:9">
      <c r="A5762" s="1151"/>
      <c r="B5762" s="922" t="s">
        <v>6008</v>
      </c>
      <c r="C5762" s="920" t="s">
        <v>687</v>
      </c>
      <c r="D5762" s="923" t="s">
        <v>28724</v>
      </c>
      <c r="E5762" s="920" t="s">
        <v>6603</v>
      </c>
      <c r="F5762" s="921">
        <v>17</v>
      </c>
      <c r="G5762" s="920" t="s">
        <v>26859</v>
      </c>
      <c r="H5762" s="922" t="s">
        <v>1833</v>
      </c>
      <c r="I5762" s="923" t="s">
        <v>564</v>
      </c>
    </row>
    <row r="5763" spans="1:9">
      <c r="A5763" s="1151"/>
      <c r="B5763" s="922" t="s">
        <v>12178</v>
      </c>
      <c r="C5763" s="920" t="s">
        <v>12179</v>
      </c>
      <c r="D5763" s="923" t="s">
        <v>18975</v>
      </c>
      <c r="E5763" s="920"/>
      <c r="F5763" s="921">
        <v>2</v>
      </c>
      <c r="G5763" s="920" t="s">
        <v>26859</v>
      </c>
      <c r="H5763" s="922" t="s">
        <v>18976</v>
      </c>
      <c r="I5763" s="923" t="s">
        <v>937</v>
      </c>
    </row>
    <row r="5764" spans="1:9">
      <c r="A5764" s="1151"/>
      <c r="B5764" s="922" t="s">
        <v>14673</v>
      </c>
      <c r="C5764" s="920" t="s">
        <v>6286</v>
      </c>
      <c r="D5764" s="923" t="s">
        <v>14674</v>
      </c>
      <c r="E5764" s="920" t="s">
        <v>14675</v>
      </c>
      <c r="F5764" s="921">
        <v>8</v>
      </c>
      <c r="G5764" s="920" t="s">
        <v>26877</v>
      </c>
      <c r="H5764" s="922" t="s">
        <v>23169</v>
      </c>
      <c r="I5764" s="923" t="s">
        <v>936</v>
      </c>
    </row>
    <row r="5765" spans="1:9">
      <c r="A5765" s="1151"/>
      <c r="B5765" s="922" t="s">
        <v>6146</v>
      </c>
      <c r="C5765" s="920" t="s">
        <v>6358</v>
      </c>
      <c r="D5765" s="923" t="s">
        <v>22876</v>
      </c>
      <c r="E5765" s="920" t="s">
        <v>6722</v>
      </c>
      <c r="F5765" s="921">
        <v>1</v>
      </c>
      <c r="G5765" s="920" t="s">
        <v>26875</v>
      </c>
      <c r="H5765" s="922" t="s">
        <v>563</v>
      </c>
      <c r="I5765" s="923" t="s">
        <v>937</v>
      </c>
    </row>
    <row r="5766" spans="1:9">
      <c r="A5766" s="1151"/>
      <c r="B5766" s="922" t="s">
        <v>972</v>
      </c>
      <c r="C5766" s="920" t="s">
        <v>26142</v>
      </c>
      <c r="D5766" s="923" t="s">
        <v>26143</v>
      </c>
      <c r="E5766" s="920" t="s">
        <v>26144</v>
      </c>
      <c r="F5766" s="921">
        <v>1</v>
      </c>
      <c r="G5766" s="920" t="s">
        <v>26859</v>
      </c>
      <c r="H5766" s="922" t="s">
        <v>5174</v>
      </c>
      <c r="I5766" s="923" t="s">
        <v>937</v>
      </c>
    </row>
    <row r="5767" spans="1:9">
      <c r="A5767" s="1151"/>
      <c r="B5767" s="922" t="s">
        <v>6069</v>
      </c>
      <c r="C5767" s="920" t="s">
        <v>22224</v>
      </c>
      <c r="D5767" s="923" t="s">
        <v>6466</v>
      </c>
      <c r="E5767" s="920" t="s">
        <v>6658</v>
      </c>
      <c r="F5767" s="921">
        <v>11</v>
      </c>
      <c r="G5767" s="920" t="s">
        <v>26859</v>
      </c>
      <c r="H5767" s="922" t="s">
        <v>1294</v>
      </c>
      <c r="I5767" s="923" t="s">
        <v>11287</v>
      </c>
    </row>
    <row r="5768" spans="1:9">
      <c r="A5768" s="1151"/>
      <c r="B5768" s="922" t="s">
        <v>6001</v>
      </c>
      <c r="C5768" s="920" t="s">
        <v>6240</v>
      </c>
      <c r="D5768" s="923" t="s">
        <v>6428</v>
      </c>
      <c r="E5768" s="920" t="s">
        <v>6597</v>
      </c>
      <c r="F5768" s="921">
        <v>4</v>
      </c>
      <c r="G5768" s="920" t="s">
        <v>26859</v>
      </c>
      <c r="H5768" s="922" t="s">
        <v>10196</v>
      </c>
      <c r="I5768" s="923" t="s">
        <v>930</v>
      </c>
    </row>
    <row r="5769" spans="1:9">
      <c r="A5769" s="1151"/>
      <c r="B5769" s="922" t="s">
        <v>13797</v>
      </c>
      <c r="C5769" s="920" t="s">
        <v>5008</v>
      </c>
      <c r="D5769" s="923" t="s">
        <v>13798</v>
      </c>
      <c r="E5769" s="920" t="s">
        <v>21722</v>
      </c>
      <c r="F5769" s="921">
        <v>7</v>
      </c>
      <c r="G5769" s="920" t="s">
        <v>26859</v>
      </c>
      <c r="H5769" s="922" t="s">
        <v>889</v>
      </c>
      <c r="I5769" s="923" t="s">
        <v>938</v>
      </c>
    </row>
    <row r="5770" spans="1:9">
      <c r="A5770" s="1151"/>
      <c r="B5770" s="922" t="s">
        <v>15472</v>
      </c>
      <c r="C5770" s="920" t="s">
        <v>15473</v>
      </c>
      <c r="D5770" s="923" t="s">
        <v>15474</v>
      </c>
      <c r="E5770" s="920" t="s">
        <v>15475</v>
      </c>
      <c r="F5770" s="921">
        <v>1</v>
      </c>
      <c r="G5770" s="920" t="s">
        <v>26859</v>
      </c>
      <c r="H5770" s="922" t="s">
        <v>4755</v>
      </c>
      <c r="I5770" s="923" t="s">
        <v>8998</v>
      </c>
    </row>
    <row r="5771" spans="1:9">
      <c r="A5771" s="1151"/>
      <c r="B5771" s="922" t="s">
        <v>6018</v>
      </c>
      <c r="C5771" s="920" t="s">
        <v>6257</v>
      </c>
      <c r="D5771" s="923" t="s">
        <v>28725</v>
      </c>
      <c r="E5771" s="920" t="s">
        <v>6615</v>
      </c>
      <c r="F5771" s="921">
        <v>3</v>
      </c>
      <c r="G5771" s="920" t="s">
        <v>26859</v>
      </c>
      <c r="H5771" s="922" t="s">
        <v>4735</v>
      </c>
      <c r="I5771" s="923" t="s">
        <v>21709</v>
      </c>
    </row>
    <row r="5772" spans="1:9">
      <c r="A5772" s="1151"/>
      <c r="B5772" s="922" t="s">
        <v>5983</v>
      </c>
      <c r="C5772" s="920" t="s">
        <v>6227</v>
      </c>
      <c r="D5772" s="923" t="s">
        <v>28726</v>
      </c>
      <c r="E5772" s="920"/>
      <c r="F5772" s="921">
        <v>4</v>
      </c>
      <c r="G5772" s="920" t="s">
        <v>26859</v>
      </c>
      <c r="H5772" s="922" t="s">
        <v>4812</v>
      </c>
      <c r="I5772" s="923" t="s">
        <v>17051</v>
      </c>
    </row>
    <row r="5773" spans="1:9">
      <c r="A5773" s="1151"/>
      <c r="B5773" s="922" t="s">
        <v>6056</v>
      </c>
      <c r="C5773" s="920" t="s">
        <v>6285</v>
      </c>
      <c r="D5773" s="923" t="s">
        <v>28727</v>
      </c>
      <c r="E5773" s="920" t="s">
        <v>6647</v>
      </c>
      <c r="F5773" s="921">
        <v>8</v>
      </c>
      <c r="G5773" s="920" t="s">
        <v>26859</v>
      </c>
      <c r="H5773" s="922" t="s">
        <v>21706</v>
      </c>
      <c r="I5773" s="923" t="s">
        <v>11113</v>
      </c>
    </row>
    <row r="5774" spans="1:9">
      <c r="A5774" s="1151"/>
      <c r="B5774" s="922" t="s">
        <v>6135</v>
      </c>
      <c r="C5774" s="920" t="s">
        <v>6348</v>
      </c>
      <c r="D5774" s="923" t="s">
        <v>6516</v>
      </c>
      <c r="E5774" s="920" t="s">
        <v>6716</v>
      </c>
      <c r="F5774" s="921">
        <v>24</v>
      </c>
      <c r="G5774" s="920" t="s">
        <v>26859</v>
      </c>
      <c r="H5774" s="922" t="s">
        <v>889</v>
      </c>
      <c r="I5774" s="923" t="s">
        <v>938</v>
      </c>
    </row>
    <row r="5775" spans="1:9">
      <c r="A5775" s="1151"/>
      <c r="B5775" s="922" t="s">
        <v>14564</v>
      </c>
      <c r="C5775" s="920" t="s">
        <v>14565</v>
      </c>
      <c r="D5775" s="923" t="s">
        <v>14566</v>
      </c>
      <c r="E5775" s="920" t="s">
        <v>14567</v>
      </c>
      <c r="F5775" s="921">
        <v>9</v>
      </c>
      <c r="G5775" s="920" t="s">
        <v>26859</v>
      </c>
      <c r="H5775" s="922" t="s">
        <v>10205</v>
      </c>
      <c r="I5775" s="923" t="s">
        <v>12365</v>
      </c>
    </row>
    <row r="5776" spans="1:9">
      <c r="A5776" s="1151"/>
      <c r="B5776" s="922" t="s">
        <v>6015</v>
      </c>
      <c r="C5776" s="920" t="s">
        <v>6253</v>
      </c>
      <c r="D5776" s="923" t="s">
        <v>6438</v>
      </c>
      <c r="E5776" s="920" t="s">
        <v>6611</v>
      </c>
      <c r="F5776" s="921">
        <v>39</v>
      </c>
      <c r="G5776" s="920" t="s">
        <v>26859</v>
      </c>
      <c r="H5776" s="922" t="s">
        <v>22951</v>
      </c>
      <c r="I5776" s="923" t="s">
        <v>16444</v>
      </c>
    </row>
    <row r="5777" spans="1:9">
      <c r="A5777" s="1151"/>
      <c r="B5777" s="922" t="s">
        <v>24477</v>
      </c>
      <c r="C5777" s="920" t="s">
        <v>24478</v>
      </c>
      <c r="D5777" s="923" t="s">
        <v>28728</v>
      </c>
      <c r="E5777" s="920" t="s">
        <v>24479</v>
      </c>
      <c r="F5777" s="921">
        <v>0</v>
      </c>
      <c r="G5777" s="920" t="s">
        <v>26859</v>
      </c>
      <c r="H5777" s="922"/>
      <c r="I5777" s="923" t="s">
        <v>938</v>
      </c>
    </row>
    <row r="5778" spans="1:9">
      <c r="A5778" s="1151"/>
      <c r="B5778" s="922" t="s">
        <v>17010</v>
      </c>
      <c r="C5778" s="920" t="s">
        <v>17011</v>
      </c>
      <c r="D5778" s="923" t="s">
        <v>17012</v>
      </c>
      <c r="E5778" s="920"/>
      <c r="F5778" s="921">
        <v>0</v>
      </c>
      <c r="G5778" s="920" t="s">
        <v>26859</v>
      </c>
      <c r="H5778" s="922"/>
      <c r="I5778" s="923" t="s">
        <v>941</v>
      </c>
    </row>
    <row r="5779" spans="1:9">
      <c r="A5779" s="1151"/>
      <c r="B5779" s="922" t="s">
        <v>6063</v>
      </c>
      <c r="C5779" s="920" t="s">
        <v>6291</v>
      </c>
      <c r="D5779" s="923" t="s">
        <v>6461</v>
      </c>
      <c r="E5779" s="920" t="s">
        <v>6654</v>
      </c>
      <c r="F5779" s="921">
        <v>3</v>
      </c>
      <c r="G5779" s="920" t="s">
        <v>26859</v>
      </c>
      <c r="H5779" s="922" t="s">
        <v>14090</v>
      </c>
      <c r="I5779" s="923" t="s">
        <v>11205</v>
      </c>
    </row>
    <row r="5780" spans="1:9">
      <c r="A5780" s="1151"/>
      <c r="B5780" s="922" t="s">
        <v>5937</v>
      </c>
      <c r="C5780" s="920" t="s">
        <v>6183</v>
      </c>
      <c r="D5780" s="923" t="s">
        <v>6392</v>
      </c>
      <c r="E5780" s="920" t="s">
        <v>6545</v>
      </c>
      <c r="F5780" s="921">
        <v>3</v>
      </c>
      <c r="G5780" s="920" t="s">
        <v>26859</v>
      </c>
      <c r="H5780" s="922" t="s">
        <v>560</v>
      </c>
      <c r="I5780" s="923" t="s">
        <v>937</v>
      </c>
    </row>
    <row r="5781" spans="1:9" ht="40.5">
      <c r="A5781" s="1151"/>
      <c r="B5781" s="922" t="s">
        <v>6127</v>
      </c>
      <c r="C5781" s="920" t="s">
        <v>6341</v>
      </c>
      <c r="D5781" s="923" t="s">
        <v>6512</v>
      </c>
      <c r="E5781" s="920" t="s">
        <v>6708</v>
      </c>
      <c r="F5781" s="921">
        <v>18</v>
      </c>
      <c r="G5781" s="920" t="s">
        <v>26859</v>
      </c>
      <c r="H5781" s="922" t="s">
        <v>22489</v>
      </c>
      <c r="I5781" s="923" t="s">
        <v>934</v>
      </c>
    </row>
    <row r="5782" spans="1:9">
      <c r="A5782" s="1151"/>
      <c r="B5782" s="922" t="s">
        <v>6136</v>
      </c>
      <c r="C5782" s="920" t="s">
        <v>6349</v>
      </c>
      <c r="D5782" s="923" t="s">
        <v>6517</v>
      </c>
      <c r="E5782" s="920"/>
      <c r="F5782" s="921">
        <v>1</v>
      </c>
      <c r="G5782" s="920" t="s">
        <v>26859</v>
      </c>
      <c r="H5782" s="922" t="s">
        <v>2059</v>
      </c>
      <c r="I5782" s="923" t="s">
        <v>938</v>
      </c>
    </row>
    <row r="5783" spans="1:9">
      <c r="A5783" s="1151"/>
      <c r="B5783" s="922" t="s">
        <v>6136</v>
      </c>
      <c r="C5783" s="920" t="s">
        <v>6354</v>
      </c>
      <c r="D5783" s="923" t="s">
        <v>6522</v>
      </c>
      <c r="E5783" s="920"/>
      <c r="F5783" s="921">
        <v>7</v>
      </c>
      <c r="G5783" s="920" t="s">
        <v>26859</v>
      </c>
      <c r="H5783" s="922"/>
      <c r="I5783" s="923" t="s">
        <v>938</v>
      </c>
    </row>
    <row r="5784" spans="1:9">
      <c r="A5784" s="1151"/>
      <c r="B5784" s="922" t="s">
        <v>6155</v>
      </c>
      <c r="C5784" s="920" t="s">
        <v>25251</v>
      </c>
      <c r="D5784" s="923" t="s">
        <v>25252</v>
      </c>
      <c r="E5784" s="920" t="s">
        <v>25253</v>
      </c>
      <c r="F5784" s="921">
        <v>2</v>
      </c>
      <c r="G5784" s="920" t="s">
        <v>26861</v>
      </c>
      <c r="H5784" s="922" t="s">
        <v>27300</v>
      </c>
      <c r="I5784" s="923"/>
    </row>
    <row r="5785" spans="1:9">
      <c r="A5785" s="1151"/>
      <c r="B5785" s="922" t="s">
        <v>6117</v>
      </c>
      <c r="C5785" s="920" t="s">
        <v>3807</v>
      </c>
      <c r="D5785" s="923" t="s">
        <v>6504</v>
      </c>
      <c r="E5785" s="920" t="s">
        <v>6697</v>
      </c>
      <c r="F5785" s="921">
        <v>20</v>
      </c>
      <c r="G5785" s="920" t="s">
        <v>26859</v>
      </c>
      <c r="H5785" s="922" t="s">
        <v>18799</v>
      </c>
      <c r="I5785" s="923" t="s">
        <v>18800</v>
      </c>
    </row>
    <row r="5786" spans="1:9" ht="27">
      <c r="A5786" s="1151"/>
      <c r="B5786" s="922" t="s">
        <v>6134</v>
      </c>
      <c r="C5786" s="920" t="s">
        <v>6346</v>
      </c>
      <c r="D5786" s="923" t="s">
        <v>6515</v>
      </c>
      <c r="E5786" s="920" t="s">
        <v>6715</v>
      </c>
      <c r="F5786" s="921">
        <v>1</v>
      </c>
      <c r="G5786" s="920" t="s">
        <v>26859</v>
      </c>
      <c r="H5786" s="922"/>
      <c r="I5786" s="923" t="s">
        <v>14568</v>
      </c>
    </row>
    <row r="5787" spans="1:9">
      <c r="A5787" s="1151"/>
      <c r="B5787" s="922" t="s">
        <v>6129</v>
      </c>
      <c r="C5787" s="920" t="s">
        <v>6343</v>
      </c>
      <c r="D5787" s="923" t="s">
        <v>6513</v>
      </c>
      <c r="E5787" s="920"/>
      <c r="F5787" s="921">
        <v>1</v>
      </c>
      <c r="G5787" s="920" t="s">
        <v>26859</v>
      </c>
      <c r="H5787" s="922" t="s">
        <v>23940</v>
      </c>
      <c r="I5787" s="923" t="s">
        <v>941</v>
      </c>
    </row>
    <row r="5788" spans="1:9" ht="27">
      <c r="A5788" s="1151"/>
      <c r="B5788" s="922" t="s">
        <v>5997</v>
      </c>
      <c r="C5788" s="920" t="s">
        <v>6236</v>
      </c>
      <c r="D5788" s="923" t="s">
        <v>6426</v>
      </c>
      <c r="E5788" s="920" t="s">
        <v>6594</v>
      </c>
      <c r="F5788" s="921">
        <v>8</v>
      </c>
      <c r="G5788" s="920" t="s">
        <v>26859</v>
      </c>
      <c r="H5788" s="922" t="s">
        <v>6735</v>
      </c>
      <c r="I5788" s="923" t="s">
        <v>21320</v>
      </c>
    </row>
    <row r="5789" spans="1:9">
      <c r="A5789" s="1151"/>
      <c r="B5789" s="922" t="s">
        <v>6098</v>
      </c>
      <c r="C5789" s="920" t="s">
        <v>6318</v>
      </c>
      <c r="D5789" s="923" t="s">
        <v>6487</v>
      </c>
      <c r="E5789" s="920" t="s">
        <v>6680</v>
      </c>
      <c r="F5789" s="921">
        <v>19</v>
      </c>
      <c r="G5789" s="920" t="s">
        <v>26859</v>
      </c>
      <c r="H5789" s="922" t="s">
        <v>18727</v>
      </c>
      <c r="I5789" s="923" t="s">
        <v>564</v>
      </c>
    </row>
    <row r="5790" spans="1:9">
      <c r="A5790" s="1151"/>
      <c r="B5790" s="922" t="s">
        <v>6098</v>
      </c>
      <c r="C5790" s="920" t="s">
        <v>6318</v>
      </c>
      <c r="D5790" s="923" t="s">
        <v>6487</v>
      </c>
      <c r="E5790" s="920" t="s">
        <v>6680</v>
      </c>
      <c r="F5790" s="921">
        <v>19</v>
      </c>
      <c r="G5790" s="920" t="s">
        <v>26859</v>
      </c>
      <c r="H5790" s="922" t="s">
        <v>6744</v>
      </c>
      <c r="I5790" s="923" t="s">
        <v>934</v>
      </c>
    </row>
    <row r="5791" spans="1:9">
      <c r="A5791" s="1151"/>
      <c r="B5791" s="922" t="s">
        <v>6040</v>
      </c>
      <c r="C5791" s="920" t="s">
        <v>6275</v>
      </c>
      <c r="D5791" s="923" t="s">
        <v>21146</v>
      </c>
      <c r="E5791" s="920" t="s">
        <v>6632</v>
      </c>
      <c r="F5791" s="921">
        <v>10</v>
      </c>
      <c r="G5791" s="920" t="s">
        <v>26859</v>
      </c>
      <c r="H5791" s="922" t="s">
        <v>21359</v>
      </c>
      <c r="I5791" s="923" t="s">
        <v>11205</v>
      </c>
    </row>
    <row r="5792" spans="1:9" ht="27">
      <c r="A5792" s="1151"/>
      <c r="B5792" s="922" t="s">
        <v>5988</v>
      </c>
      <c r="C5792" s="920" t="s">
        <v>6231</v>
      </c>
      <c r="D5792" s="923" t="s">
        <v>6420</v>
      </c>
      <c r="E5792" s="920" t="s">
        <v>6587</v>
      </c>
      <c r="F5792" s="921">
        <v>7</v>
      </c>
      <c r="G5792" s="920" t="s">
        <v>26859</v>
      </c>
      <c r="H5792" s="922" t="s">
        <v>14127</v>
      </c>
      <c r="I5792" s="923" t="s">
        <v>11607</v>
      </c>
    </row>
    <row r="5793" spans="1:9">
      <c r="A5793" s="1151"/>
      <c r="B5793" s="922" t="s">
        <v>6082</v>
      </c>
      <c r="C5793" s="920" t="s">
        <v>6305</v>
      </c>
      <c r="D5793" s="923" t="s">
        <v>6473</v>
      </c>
      <c r="E5793" s="920" t="s">
        <v>6668</v>
      </c>
      <c r="F5793" s="921">
        <v>2</v>
      </c>
      <c r="G5793" s="920" t="s">
        <v>26859</v>
      </c>
      <c r="H5793" s="922" t="s">
        <v>13763</v>
      </c>
      <c r="I5793" s="923" t="s">
        <v>938</v>
      </c>
    </row>
    <row r="5794" spans="1:9" ht="27">
      <c r="A5794" s="1151"/>
      <c r="B5794" s="922" t="s">
        <v>6025</v>
      </c>
      <c r="C5794" s="920" t="s">
        <v>6262</v>
      </c>
      <c r="D5794" s="923" t="s">
        <v>6444</v>
      </c>
      <c r="E5794" s="920" t="s">
        <v>6623</v>
      </c>
      <c r="F5794" s="921">
        <v>6</v>
      </c>
      <c r="G5794" s="920" t="s">
        <v>26859</v>
      </c>
      <c r="H5794" s="922" t="s">
        <v>17001</v>
      </c>
      <c r="I5794" s="923" t="s">
        <v>11638</v>
      </c>
    </row>
    <row r="5795" spans="1:9">
      <c r="A5795" s="1151"/>
      <c r="B5795" s="922" t="s">
        <v>6101</v>
      </c>
      <c r="C5795" s="920" t="s">
        <v>6320</v>
      </c>
      <c r="D5795" s="923" t="s">
        <v>18698</v>
      </c>
      <c r="E5795" s="920" t="s">
        <v>6682</v>
      </c>
      <c r="F5795" s="921">
        <v>5</v>
      </c>
      <c r="G5795" s="920" t="s">
        <v>26859</v>
      </c>
      <c r="H5795" s="922" t="s">
        <v>4774</v>
      </c>
      <c r="I5795" s="923" t="s">
        <v>937</v>
      </c>
    </row>
    <row r="5796" spans="1:9">
      <c r="A5796" s="1151"/>
      <c r="B5796" s="922" t="s">
        <v>5928</v>
      </c>
      <c r="C5796" s="920" t="s">
        <v>6176</v>
      </c>
      <c r="D5796" s="923" t="s">
        <v>6386</v>
      </c>
      <c r="E5796" s="920"/>
      <c r="F5796" s="921">
        <v>1</v>
      </c>
      <c r="G5796" s="920" t="s">
        <v>26859</v>
      </c>
      <c r="H5796" s="922" t="s">
        <v>4812</v>
      </c>
      <c r="I5796" s="923" t="s">
        <v>941</v>
      </c>
    </row>
    <row r="5797" spans="1:9">
      <c r="A5797" s="1151"/>
      <c r="B5797" s="922" t="s">
        <v>11173</v>
      </c>
      <c r="C5797" s="920" t="s">
        <v>11174</v>
      </c>
      <c r="D5797" s="923" t="s">
        <v>28729</v>
      </c>
      <c r="E5797" s="920"/>
      <c r="F5797" s="921">
        <v>0</v>
      </c>
      <c r="G5797" s="920" t="s">
        <v>26859</v>
      </c>
      <c r="H5797" s="922" t="s">
        <v>4812</v>
      </c>
      <c r="I5797" s="923" t="s">
        <v>941</v>
      </c>
    </row>
    <row r="5798" spans="1:9">
      <c r="A5798" s="1151"/>
      <c r="B5798" s="922" t="s">
        <v>5939</v>
      </c>
      <c r="C5798" s="920" t="s">
        <v>6184</v>
      </c>
      <c r="D5798" s="923" t="s">
        <v>6394</v>
      </c>
      <c r="E5798" s="920" t="s">
        <v>6547</v>
      </c>
      <c r="F5798" s="921">
        <v>7</v>
      </c>
      <c r="G5798" s="920" t="s">
        <v>26859</v>
      </c>
      <c r="H5798" s="922" t="s">
        <v>1819</v>
      </c>
      <c r="I5798" s="923" t="s">
        <v>564</v>
      </c>
    </row>
    <row r="5799" spans="1:9">
      <c r="A5799" s="1151"/>
      <c r="B5799" s="922" t="s">
        <v>23385</v>
      </c>
      <c r="C5799" s="920" t="s">
        <v>23386</v>
      </c>
      <c r="D5799" s="923" t="s">
        <v>23387</v>
      </c>
      <c r="E5799" s="920" t="s">
        <v>23388</v>
      </c>
      <c r="F5799" s="921">
        <v>6</v>
      </c>
      <c r="G5799" s="920" t="s">
        <v>26877</v>
      </c>
      <c r="H5799" s="922" t="s">
        <v>23389</v>
      </c>
      <c r="I5799" s="923" t="s">
        <v>933</v>
      </c>
    </row>
    <row r="5800" spans="1:9">
      <c r="A5800" s="1151"/>
      <c r="B5800" s="922" t="s">
        <v>6062</v>
      </c>
      <c r="C5800" s="920" t="s">
        <v>6290</v>
      </c>
      <c r="D5800" s="923" t="s">
        <v>20967</v>
      </c>
      <c r="E5800" s="920"/>
      <c r="F5800" s="921">
        <v>29</v>
      </c>
      <c r="G5800" s="920" t="s">
        <v>26859</v>
      </c>
      <c r="H5800" s="922" t="s">
        <v>13304</v>
      </c>
      <c r="I5800" s="923" t="s">
        <v>930</v>
      </c>
    </row>
    <row r="5801" spans="1:9">
      <c r="A5801" s="1151"/>
      <c r="B5801" s="922" t="s">
        <v>13083</v>
      </c>
      <c r="C5801" s="920" t="s">
        <v>13084</v>
      </c>
      <c r="D5801" s="923" t="s">
        <v>18619</v>
      </c>
      <c r="E5801" s="920" t="s">
        <v>13085</v>
      </c>
      <c r="F5801" s="921">
        <v>16</v>
      </c>
      <c r="G5801" s="920" t="s">
        <v>26859</v>
      </c>
      <c r="H5801" s="922" t="s">
        <v>1830</v>
      </c>
      <c r="I5801" s="923" t="s">
        <v>931</v>
      </c>
    </row>
    <row r="5802" spans="1:9">
      <c r="A5802" s="1151"/>
      <c r="B5802" s="922" t="s">
        <v>18613</v>
      </c>
      <c r="C5802" s="920" t="s">
        <v>18614</v>
      </c>
      <c r="D5802" s="923" t="s">
        <v>18615</v>
      </c>
      <c r="E5802" s="920"/>
      <c r="F5802" s="921">
        <v>3</v>
      </c>
      <c r="G5802" s="920" t="s">
        <v>26859</v>
      </c>
      <c r="H5802" s="922" t="s">
        <v>18616</v>
      </c>
      <c r="I5802" s="923" t="s">
        <v>931</v>
      </c>
    </row>
    <row r="5803" spans="1:9" ht="27">
      <c r="A5803" s="1151"/>
      <c r="B5803" s="922" t="s">
        <v>6083</v>
      </c>
      <c r="C5803" s="920" t="s">
        <v>6306</v>
      </c>
      <c r="D5803" s="923" t="s">
        <v>6474</v>
      </c>
      <c r="E5803" s="920" t="s">
        <v>6669</v>
      </c>
      <c r="F5803" s="921">
        <v>7</v>
      </c>
      <c r="G5803" s="920" t="s">
        <v>26859</v>
      </c>
      <c r="H5803" s="922" t="s">
        <v>18612</v>
      </c>
      <c r="I5803" s="923" t="s">
        <v>936</v>
      </c>
    </row>
    <row r="5804" spans="1:9">
      <c r="A5804" s="1151"/>
      <c r="B5804" s="922" t="s">
        <v>14119</v>
      </c>
      <c r="C5804" s="920" t="s">
        <v>14120</v>
      </c>
      <c r="D5804" s="923" t="s">
        <v>14121</v>
      </c>
      <c r="E5804" s="920" t="s">
        <v>14122</v>
      </c>
      <c r="F5804" s="921">
        <v>3</v>
      </c>
      <c r="G5804" s="920" t="s">
        <v>26859</v>
      </c>
      <c r="H5804" s="922" t="s">
        <v>1833</v>
      </c>
      <c r="I5804" s="923" t="s">
        <v>936</v>
      </c>
    </row>
    <row r="5805" spans="1:9">
      <c r="A5805" s="1151"/>
      <c r="B5805" s="922" t="s">
        <v>6111</v>
      </c>
      <c r="C5805" s="920" t="s">
        <v>6330</v>
      </c>
      <c r="D5805" s="923" t="s">
        <v>21674</v>
      </c>
      <c r="E5805" s="920" t="s">
        <v>6691</v>
      </c>
      <c r="F5805" s="921">
        <v>6</v>
      </c>
      <c r="G5805" s="920" t="s">
        <v>26859</v>
      </c>
      <c r="H5805" s="922" t="s">
        <v>21675</v>
      </c>
      <c r="I5805" s="923" t="s">
        <v>938</v>
      </c>
    </row>
    <row r="5806" spans="1:9">
      <c r="A5806" s="1151"/>
      <c r="B5806" s="922" t="s">
        <v>6005</v>
      </c>
      <c r="C5806" s="920" t="s">
        <v>6245</v>
      </c>
      <c r="D5806" s="923" t="s">
        <v>6430</v>
      </c>
      <c r="E5806" s="920" t="s">
        <v>18603</v>
      </c>
      <c r="F5806" s="921">
        <v>6</v>
      </c>
      <c r="G5806" s="920" t="s">
        <v>26859</v>
      </c>
      <c r="H5806" s="922" t="s">
        <v>4811</v>
      </c>
      <c r="I5806" s="923" t="s">
        <v>18604</v>
      </c>
    </row>
    <row r="5807" spans="1:9">
      <c r="A5807" s="1151"/>
      <c r="B5807" s="922" t="s">
        <v>3141</v>
      </c>
      <c r="C5807" s="920" t="s">
        <v>3731</v>
      </c>
      <c r="D5807" s="923" t="s">
        <v>22874</v>
      </c>
      <c r="E5807" s="920" t="s">
        <v>6638</v>
      </c>
      <c r="F5807" s="921">
        <v>32</v>
      </c>
      <c r="G5807" s="920" t="s">
        <v>26859</v>
      </c>
      <c r="H5807" s="922" t="s">
        <v>14502</v>
      </c>
      <c r="I5807" s="923" t="s">
        <v>933</v>
      </c>
    </row>
    <row r="5808" spans="1:9">
      <c r="A5808" s="1151"/>
      <c r="B5808" s="922" t="s">
        <v>23914</v>
      </c>
      <c r="C5808" s="920" t="s">
        <v>9445</v>
      </c>
      <c r="D5808" s="923" t="s">
        <v>23915</v>
      </c>
      <c r="E5808" s="920" t="s">
        <v>23916</v>
      </c>
      <c r="F5808" s="921">
        <v>15</v>
      </c>
      <c r="G5808" s="920" t="s">
        <v>10858</v>
      </c>
      <c r="H5808" s="922" t="s">
        <v>1283</v>
      </c>
      <c r="I5808" s="923" t="s">
        <v>931</v>
      </c>
    </row>
    <row r="5809" spans="1:9" ht="27">
      <c r="A5809" s="1151"/>
      <c r="B5809" s="922" t="s">
        <v>6099</v>
      </c>
      <c r="C5809" s="920" t="s">
        <v>6238</v>
      </c>
      <c r="D5809" s="923" t="s">
        <v>6488</v>
      </c>
      <c r="E5809" s="920" t="s">
        <v>6681</v>
      </c>
      <c r="F5809" s="921">
        <v>23</v>
      </c>
      <c r="G5809" s="920" t="s">
        <v>26859</v>
      </c>
      <c r="H5809" s="922" t="s">
        <v>17394</v>
      </c>
      <c r="I5809" s="923" t="s">
        <v>17395</v>
      </c>
    </row>
    <row r="5810" spans="1:9" ht="27">
      <c r="A5810" s="1151"/>
      <c r="B5810" s="922" t="s">
        <v>6061</v>
      </c>
      <c r="C5810" s="920" t="s">
        <v>6289</v>
      </c>
      <c r="D5810" s="923" t="s">
        <v>28895</v>
      </c>
      <c r="E5810" s="920" t="s">
        <v>6653</v>
      </c>
      <c r="F5810" s="921">
        <v>15</v>
      </c>
      <c r="G5810" s="920" t="s">
        <v>26859</v>
      </c>
      <c r="H5810" s="922" t="s">
        <v>21932</v>
      </c>
      <c r="I5810" s="923" t="s">
        <v>21933</v>
      </c>
    </row>
    <row r="5811" spans="1:9">
      <c r="A5811" s="1151"/>
      <c r="B5811" s="922" t="s">
        <v>6061</v>
      </c>
      <c r="C5811" s="920" t="s">
        <v>6289</v>
      </c>
      <c r="D5811" s="923" t="s">
        <v>28051</v>
      </c>
      <c r="E5811" s="920" t="s">
        <v>6653</v>
      </c>
      <c r="F5811" s="921">
        <v>15</v>
      </c>
      <c r="G5811" s="920" t="s">
        <v>26877</v>
      </c>
      <c r="H5811" s="922" t="s">
        <v>23322</v>
      </c>
      <c r="I5811" s="923" t="s">
        <v>933</v>
      </c>
    </row>
    <row r="5812" spans="1:9">
      <c r="A5812" s="1151"/>
      <c r="B5812" s="922" t="s">
        <v>21314</v>
      </c>
      <c r="C5812" s="920" t="s">
        <v>21315</v>
      </c>
      <c r="D5812" s="923" t="s">
        <v>21316</v>
      </c>
      <c r="E5812" s="920" t="s">
        <v>6644</v>
      </c>
      <c r="F5812" s="921">
        <v>1</v>
      </c>
      <c r="G5812" s="920" t="s">
        <v>26859</v>
      </c>
      <c r="H5812" s="922" t="s">
        <v>6735</v>
      </c>
      <c r="I5812" s="923" t="s">
        <v>933</v>
      </c>
    </row>
    <row r="5813" spans="1:9" ht="27">
      <c r="A5813" s="1151"/>
      <c r="B5813" s="922" t="s">
        <v>11486</v>
      </c>
      <c r="C5813" s="920" t="s">
        <v>11487</v>
      </c>
      <c r="D5813" s="923" t="s">
        <v>11488</v>
      </c>
      <c r="E5813" s="920" t="s">
        <v>11489</v>
      </c>
      <c r="F5813" s="921">
        <v>14</v>
      </c>
      <c r="G5813" s="920" t="s">
        <v>26859</v>
      </c>
      <c r="H5813" s="922" t="s">
        <v>27301</v>
      </c>
      <c r="I5813" s="923" t="s">
        <v>18567</v>
      </c>
    </row>
    <row r="5814" spans="1:9">
      <c r="A5814" s="1151"/>
      <c r="B5814" s="922" t="s">
        <v>6115</v>
      </c>
      <c r="C5814" s="920" t="s">
        <v>6333</v>
      </c>
      <c r="D5814" s="923" t="s">
        <v>6502</v>
      </c>
      <c r="E5814" s="920" t="s">
        <v>6695</v>
      </c>
      <c r="F5814" s="921">
        <v>12</v>
      </c>
      <c r="G5814" s="920" t="s">
        <v>26859</v>
      </c>
      <c r="H5814" s="922" t="s">
        <v>6746</v>
      </c>
      <c r="I5814" s="923" t="s">
        <v>938</v>
      </c>
    </row>
    <row r="5815" spans="1:9">
      <c r="A5815" s="1151"/>
      <c r="B5815" s="922" t="s">
        <v>13964</v>
      </c>
      <c r="C5815" s="920" t="s">
        <v>10260</v>
      </c>
      <c r="D5815" s="923" t="s">
        <v>28896</v>
      </c>
      <c r="E5815" s="920" t="s">
        <v>21929</v>
      </c>
      <c r="F5815" s="921">
        <v>32</v>
      </c>
      <c r="G5815" s="920" t="s">
        <v>26859</v>
      </c>
      <c r="H5815" s="922" t="s">
        <v>21930</v>
      </c>
      <c r="I5815" s="923" t="s">
        <v>932</v>
      </c>
    </row>
    <row r="5816" spans="1:9">
      <c r="A5816" s="1151"/>
      <c r="B5816" s="922" t="s">
        <v>5977</v>
      </c>
      <c r="C5816" s="920" t="s">
        <v>6222</v>
      </c>
      <c r="D5816" s="923" t="s">
        <v>6414</v>
      </c>
      <c r="E5816" s="920" t="s">
        <v>6578</v>
      </c>
      <c r="F5816" s="921">
        <v>14</v>
      </c>
      <c r="G5816" s="920" t="s">
        <v>26859</v>
      </c>
      <c r="H5816" s="922" t="s">
        <v>12026</v>
      </c>
      <c r="I5816" s="923" t="s">
        <v>10926</v>
      </c>
    </row>
    <row r="5817" spans="1:9">
      <c r="A5817" s="1151"/>
      <c r="B5817" s="922" t="s">
        <v>5931</v>
      </c>
      <c r="C5817" s="920" t="s">
        <v>6178</v>
      </c>
      <c r="D5817" s="923" t="s">
        <v>28730</v>
      </c>
      <c r="E5817" s="920" t="s">
        <v>6540</v>
      </c>
      <c r="F5817" s="921">
        <v>70</v>
      </c>
      <c r="G5817" s="920" t="s">
        <v>26877</v>
      </c>
      <c r="H5817" s="922" t="s">
        <v>16552</v>
      </c>
      <c r="I5817" s="923" t="s">
        <v>11205</v>
      </c>
    </row>
    <row r="5818" spans="1:9">
      <c r="A5818" s="1151"/>
      <c r="B5818" s="922" t="s">
        <v>5931</v>
      </c>
      <c r="C5818" s="920" t="s">
        <v>6178</v>
      </c>
      <c r="D5818" s="923" t="s">
        <v>28730</v>
      </c>
      <c r="E5818" s="920" t="s">
        <v>6540</v>
      </c>
      <c r="F5818" s="921">
        <v>70</v>
      </c>
      <c r="G5818" s="920" t="s">
        <v>26859</v>
      </c>
      <c r="H5818" s="922" t="s">
        <v>16552</v>
      </c>
      <c r="I5818" s="923" t="s">
        <v>11156</v>
      </c>
    </row>
    <row r="5819" spans="1:9" ht="27">
      <c r="A5819" s="1151"/>
      <c r="B5819" s="922" t="s">
        <v>11167</v>
      </c>
      <c r="C5819" s="920" t="s">
        <v>11168</v>
      </c>
      <c r="D5819" s="923" t="s">
        <v>11169</v>
      </c>
      <c r="E5819" s="920" t="s">
        <v>11170</v>
      </c>
      <c r="F5819" s="921">
        <v>9</v>
      </c>
      <c r="G5819" s="920" t="s">
        <v>26859</v>
      </c>
      <c r="H5819" s="922" t="s">
        <v>16987</v>
      </c>
      <c r="I5819" s="923" t="s">
        <v>27302</v>
      </c>
    </row>
    <row r="5820" spans="1:9">
      <c r="A5820" s="1151"/>
      <c r="B5820" s="922" t="s">
        <v>5999</v>
      </c>
      <c r="C5820" s="920" t="s">
        <v>6238</v>
      </c>
      <c r="D5820" s="923" t="s">
        <v>6427</v>
      </c>
      <c r="E5820" s="920" t="s">
        <v>6596</v>
      </c>
      <c r="F5820" s="921">
        <v>6</v>
      </c>
      <c r="G5820" s="920" t="s">
        <v>26877</v>
      </c>
      <c r="H5820" s="922" t="s">
        <v>563</v>
      </c>
      <c r="I5820" s="923" t="s">
        <v>564</v>
      </c>
    </row>
    <row r="5821" spans="1:9">
      <c r="A5821" s="1151"/>
      <c r="B5821" s="922" t="s">
        <v>14762</v>
      </c>
      <c r="C5821" s="920" t="s">
        <v>3494</v>
      </c>
      <c r="D5821" s="923" t="s">
        <v>23314</v>
      </c>
      <c r="E5821" s="920" t="s">
        <v>23315</v>
      </c>
      <c r="F5821" s="921">
        <v>14</v>
      </c>
      <c r="G5821" s="920" t="s">
        <v>26877</v>
      </c>
      <c r="H5821" s="922" t="s">
        <v>23316</v>
      </c>
      <c r="I5821" s="923" t="s">
        <v>11205</v>
      </c>
    </row>
    <row r="5822" spans="1:9">
      <c r="A5822" s="1151"/>
      <c r="B5822" s="922" t="s">
        <v>5982</v>
      </c>
      <c r="C5822" s="920" t="s">
        <v>3494</v>
      </c>
      <c r="D5822" s="923" t="s">
        <v>6416</v>
      </c>
      <c r="E5822" s="920" t="s">
        <v>6583</v>
      </c>
      <c r="F5822" s="921">
        <v>20</v>
      </c>
      <c r="G5822" s="920" t="s">
        <v>26877</v>
      </c>
      <c r="H5822" s="922" t="s">
        <v>23313</v>
      </c>
      <c r="I5822" s="923" t="s">
        <v>11205</v>
      </c>
    </row>
    <row r="5823" spans="1:9">
      <c r="A5823" s="1151"/>
      <c r="B5823" s="922" t="s">
        <v>13466</v>
      </c>
      <c r="C5823" s="920" t="s">
        <v>13467</v>
      </c>
      <c r="D5823" s="923" t="s">
        <v>27840</v>
      </c>
      <c r="E5823" s="920" t="s">
        <v>21310</v>
      </c>
      <c r="F5823" s="921">
        <v>50</v>
      </c>
      <c r="G5823" s="920" t="s">
        <v>26877</v>
      </c>
      <c r="H5823" s="922" t="s">
        <v>23433</v>
      </c>
      <c r="I5823" s="923" t="s">
        <v>937</v>
      </c>
    </row>
    <row r="5824" spans="1:9">
      <c r="A5824" s="1151"/>
      <c r="B5824" s="922" t="s">
        <v>13466</v>
      </c>
      <c r="C5824" s="920" t="s">
        <v>13467</v>
      </c>
      <c r="D5824" s="923" t="s">
        <v>27840</v>
      </c>
      <c r="E5824" s="920" t="s">
        <v>21310</v>
      </c>
      <c r="F5824" s="921">
        <v>50</v>
      </c>
      <c r="G5824" s="920" t="s">
        <v>26859</v>
      </c>
      <c r="H5824" s="922" t="s">
        <v>21311</v>
      </c>
      <c r="I5824" s="923" t="s">
        <v>937</v>
      </c>
    </row>
    <row r="5825" spans="1:9">
      <c r="A5825" s="1151"/>
      <c r="B5825" s="922" t="s">
        <v>18495</v>
      </c>
      <c r="C5825" s="920" t="s">
        <v>3290</v>
      </c>
      <c r="D5825" s="923" t="s">
        <v>18496</v>
      </c>
      <c r="E5825" s="920" t="s">
        <v>18497</v>
      </c>
      <c r="F5825" s="921">
        <v>7</v>
      </c>
      <c r="G5825" s="920" t="s">
        <v>26859</v>
      </c>
      <c r="H5825" s="922" t="s">
        <v>18498</v>
      </c>
      <c r="I5825" s="923" t="s">
        <v>931</v>
      </c>
    </row>
    <row r="5826" spans="1:9">
      <c r="A5826" s="1151"/>
      <c r="B5826" s="922" t="s">
        <v>12988</v>
      </c>
      <c r="C5826" s="920" t="s">
        <v>12989</v>
      </c>
      <c r="D5826" s="923" t="s">
        <v>12990</v>
      </c>
      <c r="E5826" s="920" t="s">
        <v>12991</v>
      </c>
      <c r="F5826" s="921">
        <v>6</v>
      </c>
      <c r="G5826" s="920" t="s">
        <v>26859</v>
      </c>
      <c r="H5826" s="922" t="s">
        <v>12992</v>
      </c>
      <c r="I5826" s="923" t="s">
        <v>937</v>
      </c>
    </row>
    <row r="5827" spans="1:9">
      <c r="A5827" s="1151"/>
      <c r="B5827" s="922" t="s">
        <v>6094</v>
      </c>
      <c r="C5827" s="920" t="s">
        <v>6315</v>
      </c>
      <c r="D5827" s="923" t="s">
        <v>6483</v>
      </c>
      <c r="E5827" s="920" t="s">
        <v>6679</v>
      </c>
      <c r="F5827" s="921">
        <v>14</v>
      </c>
      <c r="G5827" s="920" t="s">
        <v>26859</v>
      </c>
      <c r="H5827" s="922" t="s">
        <v>18486</v>
      </c>
      <c r="I5827" s="923" t="s">
        <v>12009</v>
      </c>
    </row>
    <row r="5828" spans="1:9">
      <c r="A5828" s="1151"/>
      <c r="B5828" s="922" t="s">
        <v>6028</v>
      </c>
      <c r="C5828" s="920" t="s">
        <v>6264</v>
      </c>
      <c r="D5828" s="923" t="s">
        <v>18482</v>
      </c>
      <c r="E5828" s="920" t="s">
        <v>12007</v>
      </c>
      <c r="F5828" s="921">
        <v>7</v>
      </c>
      <c r="G5828" s="920" t="s">
        <v>26859</v>
      </c>
      <c r="H5828" s="922"/>
      <c r="I5828" s="923"/>
    </row>
    <row r="5829" spans="1:9">
      <c r="A5829" s="1151"/>
      <c r="B5829" s="922" t="s">
        <v>16976</v>
      </c>
      <c r="C5829" s="920" t="s">
        <v>16977</v>
      </c>
      <c r="D5829" s="923" t="s">
        <v>16978</v>
      </c>
      <c r="E5829" s="920" t="s">
        <v>10927</v>
      </c>
      <c r="F5829" s="921">
        <v>4</v>
      </c>
      <c r="G5829" s="920" t="s">
        <v>26859</v>
      </c>
      <c r="H5829" s="922"/>
      <c r="I5829" s="923" t="s">
        <v>941</v>
      </c>
    </row>
    <row r="5830" spans="1:9">
      <c r="A5830" s="1151"/>
      <c r="B5830" s="922" t="s">
        <v>6014</v>
      </c>
      <c r="C5830" s="920" t="s">
        <v>22937</v>
      </c>
      <c r="D5830" s="923" t="s">
        <v>14548</v>
      </c>
      <c r="E5830" s="920" t="s">
        <v>6609</v>
      </c>
      <c r="F5830" s="921">
        <v>30</v>
      </c>
      <c r="G5830" s="920" t="s">
        <v>26859</v>
      </c>
      <c r="H5830" s="922" t="s">
        <v>22938</v>
      </c>
      <c r="I5830" s="923" t="s">
        <v>938</v>
      </c>
    </row>
    <row r="5831" spans="1:9">
      <c r="A5831" s="1151"/>
      <c r="B5831" s="922" t="s">
        <v>6010</v>
      </c>
      <c r="C5831" s="920" t="s">
        <v>687</v>
      </c>
      <c r="D5831" s="923" t="s">
        <v>6432</v>
      </c>
      <c r="E5831" s="920" t="s">
        <v>6605</v>
      </c>
      <c r="F5831" s="921">
        <v>14</v>
      </c>
      <c r="G5831" s="920" t="s">
        <v>26859</v>
      </c>
      <c r="H5831" s="922"/>
      <c r="I5831" s="923" t="s">
        <v>938</v>
      </c>
    </row>
    <row r="5832" spans="1:9">
      <c r="A5832" s="1151"/>
      <c r="B5832" s="922" t="s">
        <v>6050</v>
      </c>
      <c r="C5832" s="920" t="s">
        <v>16975</v>
      </c>
      <c r="D5832" s="923" t="s">
        <v>6454</v>
      </c>
      <c r="E5832" s="920" t="s">
        <v>6641</v>
      </c>
      <c r="F5832" s="921">
        <v>20</v>
      </c>
      <c r="G5832" s="920" t="s">
        <v>26859</v>
      </c>
      <c r="H5832" s="922" t="s">
        <v>10934</v>
      </c>
      <c r="I5832" s="923" t="s">
        <v>935</v>
      </c>
    </row>
    <row r="5833" spans="1:9">
      <c r="A5833" s="1151"/>
      <c r="B5833" s="922" t="s">
        <v>6033</v>
      </c>
      <c r="C5833" s="920" t="s">
        <v>6269</v>
      </c>
      <c r="D5833" s="923" t="s">
        <v>27537</v>
      </c>
      <c r="E5833" s="920" t="s">
        <v>6628</v>
      </c>
      <c r="F5833" s="921">
        <v>10</v>
      </c>
      <c r="G5833" s="920" t="s">
        <v>26859</v>
      </c>
      <c r="H5833" s="922" t="s">
        <v>891</v>
      </c>
      <c r="I5833" s="923" t="s">
        <v>564</v>
      </c>
    </row>
    <row r="5834" spans="1:9">
      <c r="A5834" s="1151"/>
      <c r="B5834" s="922" t="s">
        <v>15263</v>
      </c>
      <c r="C5834" s="920" t="s">
        <v>6202</v>
      </c>
      <c r="D5834" s="923" t="s">
        <v>6408</v>
      </c>
      <c r="E5834" s="920" t="s">
        <v>6563</v>
      </c>
      <c r="F5834" s="921">
        <v>10</v>
      </c>
      <c r="G5834" s="920" t="s">
        <v>26859</v>
      </c>
      <c r="H5834" s="922"/>
      <c r="I5834" s="923" t="s">
        <v>12301</v>
      </c>
    </row>
    <row r="5835" spans="1:9">
      <c r="A5835" s="1151"/>
      <c r="B5835" s="922" t="s">
        <v>13292</v>
      </c>
      <c r="C5835" s="920" t="s">
        <v>6225</v>
      </c>
      <c r="D5835" s="923" t="s">
        <v>28731</v>
      </c>
      <c r="E5835" s="920" t="s">
        <v>20957</v>
      </c>
      <c r="F5835" s="921">
        <v>5</v>
      </c>
      <c r="G5835" s="920" t="s">
        <v>26859</v>
      </c>
      <c r="H5835" s="922" t="s">
        <v>20958</v>
      </c>
      <c r="I5835" s="923" t="s">
        <v>937</v>
      </c>
    </row>
    <row r="5836" spans="1:9" ht="40.5">
      <c r="A5836" s="1151"/>
      <c r="B5836" s="922" t="s">
        <v>6120</v>
      </c>
      <c r="C5836" s="920" t="s">
        <v>6335</v>
      </c>
      <c r="D5836" s="923" t="s">
        <v>6507</v>
      </c>
      <c r="E5836" s="920" t="s">
        <v>6700</v>
      </c>
      <c r="F5836" s="921">
        <v>10</v>
      </c>
      <c r="G5836" s="920" t="s">
        <v>26859</v>
      </c>
      <c r="H5836" s="922" t="s">
        <v>18427</v>
      </c>
      <c r="I5836" s="923" t="s">
        <v>18428</v>
      </c>
    </row>
    <row r="5837" spans="1:9">
      <c r="A5837" s="1151"/>
      <c r="B5837" s="922" t="s">
        <v>23645</v>
      </c>
      <c r="C5837" s="920" t="s">
        <v>23646</v>
      </c>
      <c r="D5837" s="923" t="s">
        <v>23647</v>
      </c>
      <c r="E5837" s="920" t="s">
        <v>23648</v>
      </c>
      <c r="F5837" s="921">
        <v>2</v>
      </c>
      <c r="G5837" s="920" t="s">
        <v>26877</v>
      </c>
      <c r="H5837" s="922" t="s">
        <v>23649</v>
      </c>
      <c r="I5837" s="923" t="s">
        <v>564</v>
      </c>
    </row>
    <row r="5838" spans="1:9">
      <c r="A5838" s="1151"/>
      <c r="B5838" s="922" t="s">
        <v>18376</v>
      </c>
      <c r="C5838" s="920" t="s">
        <v>18377</v>
      </c>
      <c r="D5838" s="923" t="s">
        <v>18378</v>
      </c>
      <c r="E5838" s="920" t="s">
        <v>18379</v>
      </c>
      <c r="F5838" s="921">
        <v>2</v>
      </c>
      <c r="G5838" s="920" t="s">
        <v>26859</v>
      </c>
      <c r="H5838" s="922"/>
      <c r="I5838" s="923" t="s">
        <v>17615</v>
      </c>
    </row>
    <row r="5839" spans="1:9">
      <c r="A5839" s="1151"/>
      <c r="B5839" s="922" t="s">
        <v>18370</v>
      </c>
      <c r="C5839" s="920" t="s">
        <v>6252</v>
      </c>
      <c r="D5839" s="923" t="s">
        <v>6437</v>
      </c>
      <c r="E5839" s="920" t="s">
        <v>6610</v>
      </c>
      <c r="F5839" s="921">
        <v>36</v>
      </c>
      <c r="G5839" s="920" t="s">
        <v>26859</v>
      </c>
      <c r="H5839" s="922" t="s">
        <v>1830</v>
      </c>
      <c r="I5839" s="923" t="s">
        <v>936</v>
      </c>
    </row>
    <row r="5840" spans="1:9">
      <c r="A5840" s="1151"/>
      <c r="B5840" s="922" t="s">
        <v>6109</v>
      </c>
      <c r="C5840" s="920" t="s">
        <v>6328</v>
      </c>
      <c r="D5840" s="923" t="s">
        <v>6498</v>
      </c>
      <c r="E5840" s="920" t="s">
        <v>6690</v>
      </c>
      <c r="F5840" s="921">
        <v>1</v>
      </c>
      <c r="G5840" s="920" t="s">
        <v>26859</v>
      </c>
      <c r="H5840" s="922" t="s">
        <v>1833</v>
      </c>
      <c r="I5840" s="923" t="s">
        <v>13333</v>
      </c>
    </row>
    <row r="5841" spans="1:9">
      <c r="A5841" s="1151"/>
      <c r="B5841" s="922" t="s">
        <v>5967</v>
      </c>
      <c r="C5841" s="920" t="s">
        <v>7440</v>
      </c>
      <c r="D5841" s="923" t="s">
        <v>21358</v>
      </c>
      <c r="E5841" s="920" t="s">
        <v>6571</v>
      </c>
      <c r="F5841" s="921">
        <v>8</v>
      </c>
      <c r="G5841" s="920" t="s">
        <v>26859</v>
      </c>
      <c r="H5841" s="922"/>
      <c r="I5841" s="923" t="s">
        <v>930</v>
      </c>
    </row>
    <row r="5842" spans="1:9">
      <c r="A5842" s="1151"/>
      <c r="B5842" s="922" t="s">
        <v>5967</v>
      </c>
      <c r="C5842" s="920" t="s">
        <v>7440</v>
      </c>
      <c r="D5842" s="923" t="s">
        <v>21358</v>
      </c>
      <c r="E5842" s="920" t="s">
        <v>6571</v>
      </c>
      <c r="F5842" s="921">
        <v>8</v>
      </c>
      <c r="G5842" s="920" t="s">
        <v>26859</v>
      </c>
      <c r="H5842" s="922" t="s">
        <v>6731</v>
      </c>
      <c r="I5842" s="923" t="s">
        <v>933</v>
      </c>
    </row>
    <row r="5843" spans="1:9">
      <c r="A5843" s="1151"/>
      <c r="B5843" s="922" t="s">
        <v>5967</v>
      </c>
      <c r="C5843" s="920" t="s">
        <v>6211</v>
      </c>
      <c r="D5843" s="923" t="s">
        <v>6528</v>
      </c>
      <c r="E5843" s="920" t="s">
        <v>6723</v>
      </c>
      <c r="F5843" s="921">
        <v>8</v>
      </c>
      <c r="G5843" s="920" t="s">
        <v>26859</v>
      </c>
      <c r="H5843" s="922" t="s">
        <v>6731</v>
      </c>
      <c r="I5843" s="923" t="s">
        <v>937</v>
      </c>
    </row>
    <row r="5844" spans="1:9">
      <c r="A5844" s="1151"/>
      <c r="B5844" s="922" t="s">
        <v>5998</v>
      </c>
      <c r="C5844" s="920" t="s">
        <v>6237</v>
      </c>
      <c r="D5844" s="923" t="s">
        <v>28732</v>
      </c>
      <c r="E5844" s="920" t="s">
        <v>6595</v>
      </c>
      <c r="F5844" s="921">
        <v>5</v>
      </c>
      <c r="G5844" s="920" t="s">
        <v>26859</v>
      </c>
      <c r="H5844" s="922" t="s">
        <v>18351</v>
      </c>
      <c r="I5844" s="923" t="s">
        <v>931</v>
      </c>
    </row>
    <row r="5845" spans="1:9">
      <c r="A5845" s="1151"/>
      <c r="B5845" s="922" t="s">
        <v>18347</v>
      </c>
      <c r="C5845" s="920" t="s">
        <v>11944</v>
      </c>
      <c r="D5845" s="923" t="s">
        <v>18348</v>
      </c>
      <c r="E5845" s="920" t="s">
        <v>18349</v>
      </c>
      <c r="F5845" s="921">
        <v>4</v>
      </c>
      <c r="G5845" s="920" t="s">
        <v>26859</v>
      </c>
      <c r="H5845" s="922" t="s">
        <v>18350</v>
      </c>
      <c r="I5845" s="923" t="s">
        <v>934</v>
      </c>
    </row>
    <row r="5846" spans="1:9">
      <c r="A5846" s="1151"/>
      <c r="B5846" s="922" t="s">
        <v>11943</v>
      </c>
      <c r="C5846" s="920" t="s">
        <v>11944</v>
      </c>
      <c r="D5846" s="923" t="s">
        <v>28897</v>
      </c>
      <c r="E5846" s="920" t="s">
        <v>6557</v>
      </c>
      <c r="F5846" s="921">
        <v>16</v>
      </c>
      <c r="G5846" s="920" t="s">
        <v>26859</v>
      </c>
      <c r="H5846" s="922" t="s">
        <v>18346</v>
      </c>
      <c r="I5846" s="923" t="s">
        <v>564</v>
      </c>
    </row>
    <row r="5847" spans="1:9">
      <c r="A5847" s="1151"/>
      <c r="B5847" s="922" t="s">
        <v>18342</v>
      </c>
      <c r="C5847" s="920" t="s">
        <v>18343</v>
      </c>
      <c r="D5847" s="923" t="s">
        <v>28898</v>
      </c>
      <c r="E5847" s="920" t="s">
        <v>18344</v>
      </c>
      <c r="F5847" s="921">
        <v>18</v>
      </c>
      <c r="G5847" s="920" t="s">
        <v>26859</v>
      </c>
      <c r="H5847" s="922" t="s">
        <v>18345</v>
      </c>
      <c r="I5847" s="923" t="s">
        <v>931</v>
      </c>
    </row>
    <row r="5848" spans="1:9">
      <c r="A5848" s="1151"/>
      <c r="B5848" s="922" t="s">
        <v>5935</v>
      </c>
      <c r="C5848" s="920" t="s">
        <v>6181</v>
      </c>
      <c r="D5848" s="923" t="s">
        <v>28733</v>
      </c>
      <c r="E5848" s="920" t="s">
        <v>6544</v>
      </c>
      <c r="F5848" s="921">
        <v>30</v>
      </c>
      <c r="G5848" s="920" t="s">
        <v>26877</v>
      </c>
      <c r="H5848" s="922" t="s">
        <v>27303</v>
      </c>
      <c r="I5848" s="923" t="s">
        <v>932</v>
      </c>
    </row>
    <row r="5849" spans="1:9">
      <c r="A5849" s="1151"/>
      <c r="B5849" s="922" t="s">
        <v>5935</v>
      </c>
      <c r="C5849" s="920" t="s">
        <v>6181</v>
      </c>
      <c r="D5849" s="923" t="s">
        <v>28733</v>
      </c>
      <c r="E5849" s="920" t="s">
        <v>6544</v>
      </c>
      <c r="F5849" s="921">
        <v>30</v>
      </c>
      <c r="G5849" s="920" t="s">
        <v>26859</v>
      </c>
      <c r="H5849" s="922" t="s">
        <v>27304</v>
      </c>
      <c r="I5849" s="923" t="s">
        <v>2525</v>
      </c>
    </row>
    <row r="5850" spans="1:9">
      <c r="A5850" s="1151"/>
      <c r="B5850" s="922" t="s">
        <v>5980</v>
      </c>
      <c r="C5850" s="920" t="s">
        <v>6224</v>
      </c>
      <c r="D5850" s="923" t="s">
        <v>28734</v>
      </c>
      <c r="E5850" s="920" t="s">
        <v>6582</v>
      </c>
      <c r="F5850" s="921">
        <v>38</v>
      </c>
      <c r="G5850" s="920" t="s">
        <v>26877</v>
      </c>
      <c r="H5850" s="922" t="s">
        <v>27305</v>
      </c>
      <c r="I5850" s="923" t="s">
        <v>14077</v>
      </c>
    </row>
    <row r="5851" spans="1:9">
      <c r="A5851" s="1151"/>
      <c r="B5851" s="922" t="s">
        <v>18338</v>
      </c>
      <c r="C5851" s="920" t="s">
        <v>6244</v>
      </c>
      <c r="D5851" s="923" t="s">
        <v>28735</v>
      </c>
      <c r="E5851" s="920" t="s">
        <v>18339</v>
      </c>
      <c r="F5851" s="921">
        <v>11</v>
      </c>
      <c r="G5851" s="920" t="s">
        <v>26859</v>
      </c>
      <c r="H5851" s="922"/>
      <c r="I5851" s="923" t="s">
        <v>564</v>
      </c>
    </row>
    <row r="5852" spans="1:9">
      <c r="A5852" s="1151"/>
      <c r="B5852" s="922" t="s">
        <v>18331</v>
      </c>
      <c r="C5852" s="920" t="s">
        <v>18332</v>
      </c>
      <c r="D5852" s="923" t="s">
        <v>18333</v>
      </c>
      <c r="E5852" s="920" t="s">
        <v>18334</v>
      </c>
      <c r="F5852" s="921">
        <v>3</v>
      </c>
      <c r="G5852" s="920" t="s">
        <v>26859</v>
      </c>
      <c r="H5852" s="922" t="s">
        <v>18335</v>
      </c>
      <c r="I5852" s="923" t="s">
        <v>937</v>
      </c>
    </row>
    <row r="5853" spans="1:9">
      <c r="A5853" s="1151"/>
      <c r="B5853" s="922" t="s">
        <v>5984</v>
      </c>
      <c r="C5853" s="920" t="s">
        <v>6228</v>
      </c>
      <c r="D5853" s="923" t="s">
        <v>6417</v>
      </c>
      <c r="E5853" s="920" t="s">
        <v>6584</v>
      </c>
      <c r="F5853" s="921">
        <v>3</v>
      </c>
      <c r="G5853" s="920" t="s">
        <v>26859</v>
      </c>
      <c r="H5853" s="922" t="s">
        <v>11937</v>
      </c>
      <c r="I5853" s="923" t="s">
        <v>564</v>
      </c>
    </row>
    <row r="5854" spans="1:9">
      <c r="A5854" s="1151"/>
      <c r="B5854" s="922" t="s">
        <v>14452</v>
      </c>
      <c r="C5854" s="920" t="s">
        <v>687</v>
      </c>
      <c r="D5854" s="923" t="s">
        <v>14453</v>
      </c>
      <c r="E5854" s="920" t="s">
        <v>14454</v>
      </c>
      <c r="F5854" s="921">
        <v>7</v>
      </c>
      <c r="G5854" s="920" t="s">
        <v>26859</v>
      </c>
      <c r="H5854" s="922" t="s">
        <v>22767</v>
      </c>
      <c r="I5854" s="923" t="s">
        <v>933</v>
      </c>
    </row>
    <row r="5855" spans="1:9">
      <c r="A5855" s="1151"/>
      <c r="B5855" s="922" t="s">
        <v>13426</v>
      </c>
      <c r="C5855" s="920" t="s">
        <v>1932</v>
      </c>
      <c r="D5855" s="923" t="s">
        <v>13427</v>
      </c>
      <c r="E5855" s="920" t="s">
        <v>21234</v>
      </c>
      <c r="F5855" s="921">
        <v>6</v>
      </c>
      <c r="G5855" s="920" t="s">
        <v>26859</v>
      </c>
      <c r="H5855" s="922" t="s">
        <v>27306</v>
      </c>
      <c r="I5855" s="923" t="s">
        <v>933</v>
      </c>
    </row>
    <row r="5856" spans="1:9">
      <c r="A5856" s="1151"/>
      <c r="B5856" s="922" t="s">
        <v>6090</v>
      </c>
      <c r="C5856" s="920" t="s">
        <v>3414</v>
      </c>
      <c r="D5856" s="923" t="s">
        <v>6479</v>
      </c>
      <c r="E5856" s="920" t="s">
        <v>6675</v>
      </c>
      <c r="F5856" s="921">
        <v>9</v>
      </c>
      <c r="G5856" s="920" t="s">
        <v>26859</v>
      </c>
      <c r="H5856" s="922" t="s">
        <v>15919</v>
      </c>
      <c r="I5856" s="923" t="s">
        <v>937</v>
      </c>
    </row>
    <row r="5857" spans="1:9">
      <c r="A5857" s="1151"/>
      <c r="B5857" s="922" t="s">
        <v>18305</v>
      </c>
      <c r="C5857" s="920" t="s">
        <v>18306</v>
      </c>
      <c r="D5857" s="923" t="s">
        <v>18307</v>
      </c>
      <c r="E5857" s="920" t="s">
        <v>18308</v>
      </c>
      <c r="F5857" s="921">
        <v>8</v>
      </c>
      <c r="G5857" s="920" t="s">
        <v>26859</v>
      </c>
      <c r="H5857" s="922"/>
      <c r="I5857" s="923" t="s">
        <v>564</v>
      </c>
    </row>
    <row r="5858" spans="1:9">
      <c r="A5858" s="1151"/>
      <c r="B5858" s="922" t="s">
        <v>24229</v>
      </c>
      <c r="C5858" s="920" t="s">
        <v>24230</v>
      </c>
      <c r="D5858" s="923" t="s">
        <v>24231</v>
      </c>
      <c r="E5858" s="920"/>
      <c r="F5858" s="921">
        <v>1</v>
      </c>
      <c r="G5858" s="920" t="s">
        <v>26859</v>
      </c>
      <c r="H5858" s="922" t="s">
        <v>16627</v>
      </c>
      <c r="I5858" s="923" t="s">
        <v>932</v>
      </c>
    </row>
    <row r="5859" spans="1:9">
      <c r="A5859" s="1151"/>
      <c r="B5859" s="922" t="s">
        <v>5930</v>
      </c>
      <c r="C5859" s="920" t="s">
        <v>6177</v>
      </c>
      <c r="D5859" s="923" t="s">
        <v>22131</v>
      </c>
      <c r="E5859" s="920" t="s">
        <v>6539</v>
      </c>
      <c r="F5859" s="921">
        <v>7</v>
      </c>
      <c r="G5859" s="920" t="s">
        <v>26859</v>
      </c>
      <c r="H5859" s="922" t="s">
        <v>1850</v>
      </c>
      <c r="I5859" s="923" t="s">
        <v>935</v>
      </c>
    </row>
    <row r="5860" spans="1:9">
      <c r="A5860" s="1151"/>
      <c r="B5860" s="922" t="s">
        <v>6006</v>
      </c>
      <c r="C5860" s="920" t="s">
        <v>6246</v>
      </c>
      <c r="D5860" s="923" t="s">
        <v>28736</v>
      </c>
      <c r="E5860" s="920" t="s">
        <v>6601</v>
      </c>
      <c r="F5860" s="921">
        <v>40</v>
      </c>
      <c r="G5860" s="920" t="s">
        <v>26859</v>
      </c>
      <c r="H5860" s="922" t="s">
        <v>4729</v>
      </c>
      <c r="I5860" s="923" t="s">
        <v>11553</v>
      </c>
    </row>
    <row r="5861" spans="1:9">
      <c r="A5861" s="1151"/>
      <c r="B5861" s="922" t="s">
        <v>14755</v>
      </c>
      <c r="C5861" s="920" t="s">
        <v>5408</v>
      </c>
      <c r="D5861" s="923" t="s">
        <v>6436</v>
      </c>
      <c r="E5861" s="920" t="s">
        <v>6608</v>
      </c>
      <c r="F5861" s="921">
        <v>1</v>
      </c>
      <c r="G5861" s="920" t="s">
        <v>26877</v>
      </c>
      <c r="H5861" s="922" t="s">
        <v>23382</v>
      </c>
      <c r="I5861" s="923" t="s">
        <v>13670</v>
      </c>
    </row>
    <row r="5862" spans="1:9">
      <c r="A5862" s="1151"/>
      <c r="B5862" s="922" t="s">
        <v>5971</v>
      </c>
      <c r="C5862" s="920" t="s">
        <v>6215</v>
      </c>
      <c r="D5862" s="923" t="s">
        <v>28899</v>
      </c>
      <c r="E5862" s="920" t="s">
        <v>6574</v>
      </c>
      <c r="F5862" s="921">
        <v>18</v>
      </c>
      <c r="G5862" s="920" t="s">
        <v>26859</v>
      </c>
      <c r="H5862" s="922" t="s">
        <v>18279</v>
      </c>
      <c r="I5862" s="923" t="s">
        <v>564</v>
      </c>
    </row>
    <row r="5863" spans="1:9" ht="27">
      <c r="A5863" s="1151"/>
      <c r="B5863" s="922" t="s">
        <v>5961</v>
      </c>
      <c r="C5863" s="920" t="s">
        <v>6205</v>
      </c>
      <c r="D5863" s="923" t="s">
        <v>27891</v>
      </c>
      <c r="E5863" s="920" t="s">
        <v>6564</v>
      </c>
      <c r="F5863" s="921">
        <v>27</v>
      </c>
      <c r="G5863" s="920" t="s">
        <v>26859</v>
      </c>
      <c r="H5863" s="922" t="s">
        <v>20955</v>
      </c>
      <c r="I5863" s="923" t="s">
        <v>11638</v>
      </c>
    </row>
    <row r="5864" spans="1:9" ht="27">
      <c r="A5864" s="1151"/>
      <c r="B5864" s="922" t="s">
        <v>6091</v>
      </c>
      <c r="C5864" s="920" t="s">
        <v>6313</v>
      </c>
      <c r="D5864" s="923" t="s">
        <v>6480</v>
      </c>
      <c r="E5864" s="920" t="s">
        <v>6676</v>
      </c>
      <c r="F5864" s="921">
        <v>13</v>
      </c>
      <c r="G5864" s="920" t="s">
        <v>26859</v>
      </c>
      <c r="H5864" s="922" t="s">
        <v>18265</v>
      </c>
      <c r="I5864" s="923" t="s">
        <v>28737</v>
      </c>
    </row>
    <row r="5865" spans="1:9">
      <c r="A5865" s="1151"/>
      <c r="B5865" s="922" t="s">
        <v>18263</v>
      </c>
      <c r="C5865" s="920" t="s">
        <v>6347</v>
      </c>
      <c r="D5865" s="923" t="s">
        <v>12559</v>
      </c>
      <c r="E5865" s="920" t="s">
        <v>18264</v>
      </c>
      <c r="F5865" s="921">
        <v>5</v>
      </c>
      <c r="G5865" s="920" t="s">
        <v>26859</v>
      </c>
      <c r="H5865" s="922" t="s">
        <v>12560</v>
      </c>
      <c r="I5865" s="923" t="s">
        <v>937</v>
      </c>
    </row>
    <row r="5866" spans="1:9">
      <c r="A5866" s="1151"/>
      <c r="B5866" s="922" t="s">
        <v>5948</v>
      </c>
      <c r="C5866" s="920" t="s">
        <v>6195</v>
      </c>
      <c r="D5866" s="923" t="s">
        <v>6401</v>
      </c>
      <c r="E5866" s="920" t="s">
        <v>6554</v>
      </c>
      <c r="F5866" s="921">
        <v>6</v>
      </c>
      <c r="G5866" s="920" t="s">
        <v>26859</v>
      </c>
      <c r="H5866" s="922" t="s">
        <v>18262</v>
      </c>
      <c r="I5866" s="923" t="s">
        <v>937</v>
      </c>
    </row>
    <row r="5867" spans="1:9">
      <c r="A5867" s="1151"/>
      <c r="B5867" s="922" t="s">
        <v>18258</v>
      </c>
      <c r="C5867" s="920" t="s">
        <v>18259</v>
      </c>
      <c r="D5867" s="923" t="s">
        <v>18260</v>
      </c>
      <c r="E5867" s="920" t="s">
        <v>18261</v>
      </c>
      <c r="F5867" s="921">
        <v>17</v>
      </c>
      <c r="G5867" s="920" t="s">
        <v>26859</v>
      </c>
      <c r="H5867" s="922" t="s">
        <v>891</v>
      </c>
      <c r="I5867" s="923" t="s">
        <v>17615</v>
      </c>
    </row>
    <row r="5868" spans="1:9">
      <c r="A5868" s="1151"/>
      <c r="B5868" s="922" t="s">
        <v>6029</v>
      </c>
      <c r="C5868" s="920" t="s">
        <v>3798</v>
      </c>
      <c r="D5868" s="923" t="s">
        <v>28738</v>
      </c>
      <c r="E5868" s="920" t="s">
        <v>6625</v>
      </c>
      <c r="F5868" s="921">
        <v>3</v>
      </c>
      <c r="G5868" s="920" t="s">
        <v>26859</v>
      </c>
      <c r="H5868" s="922" t="s">
        <v>18257</v>
      </c>
      <c r="I5868" s="923" t="s">
        <v>937</v>
      </c>
    </row>
    <row r="5869" spans="1:9">
      <c r="A5869" s="1151"/>
      <c r="B5869" s="922" t="s">
        <v>18247</v>
      </c>
      <c r="C5869" s="920" t="s">
        <v>6256</v>
      </c>
      <c r="D5869" s="923" t="s">
        <v>28739</v>
      </c>
      <c r="E5869" s="920" t="s">
        <v>6614</v>
      </c>
      <c r="F5869" s="921">
        <v>5</v>
      </c>
      <c r="G5869" s="920" t="s">
        <v>26859</v>
      </c>
      <c r="H5869" s="922" t="s">
        <v>27307</v>
      </c>
      <c r="I5869" s="923" t="s">
        <v>937</v>
      </c>
    </row>
    <row r="5870" spans="1:9">
      <c r="A5870" s="1151"/>
      <c r="B5870" s="922" t="s">
        <v>6145</v>
      </c>
      <c r="C5870" s="920" t="s">
        <v>24782</v>
      </c>
      <c r="D5870" s="923" t="s">
        <v>28740</v>
      </c>
      <c r="E5870" s="920" t="s">
        <v>15732</v>
      </c>
      <c r="F5870" s="921">
        <v>126</v>
      </c>
      <c r="G5870" s="920" t="s">
        <v>26859</v>
      </c>
      <c r="H5870" s="922" t="s">
        <v>6749</v>
      </c>
      <c r="I5870" s="923" t="s">
        <v>932</v>
      </c>
    </row>
    <row r="5871" spans="1:9">
      <c r="A5871" s="1151"/>
      <c r="B5871" s="922" t="s">
        <v>6132</v>
      </c>
      <c r="C5871" s="920" t="s">
        <v>21126</v>
      </c>
      <c r="D5871" s="923" t="s">
        <v>6514</v>
      </c>
      <c r="E5871" s="920" t="s">
        <v>6713</v>
      </c>
      <c r="F5871" s="921">
        <v>19</v>
      </c>
      <c r="G5871" s="920" t="s">
        <v>26859</v>
      </c>
      <c r="H5871" s="922" t="s">
        <v>27308</v>
      </c>
      <c r="I5871" s="923" t="s">
        <v>933</v>
      </c>
    </row>
    <row r="5872" spans="1:9" ht="54">
      <c r="A5872" s="1151"/>
      <c r="B5872" s="922" t="s">
        <v>5989</v>
      </c>
      <c r="C5872" s="920" t="s">
        <v>687</v>
      </c>
      <c r="D5872" s="923" t="s">
        <v>6421</v>
      </c>
      <c r="E5872" s="920" t="s">
        <v>6588</v>
      </c>
      <c r="F5872" s="921">
        <v>44</v>
      </c>
      <c r="G5872" s="920" t="s">
        <v>26859</v>
      </c>
      <c r="H5872" s="922" t="s">
        <v>21913</v>
      </c>
      <c r="I5872" s="923" t="s">
        <v>937</v>
      </c>
    </row>
    <row r="5873" spans="1:9">
      <c r="A5873" s="1151"/>
      <c r="B5873" s="922" t="s">
        <v>21356</v>
      </c>
      <c r="C5873" s="920" t="s">
        <v>21357</v>
      </c>
      <c r="D5873" s="923" t="s">
        <v>28741</v>
      </c>
      <c r="E5873" s="920" t="s">
        <v>6649</v>
      </c>
      <c r="F5873" s="921">
        <v>8</v>
      </c>
      <c r="G5873" s="920" t="s">
        <v>26859</v>
      </c>
      <c r="H5873" s="922" t="s">
        <v>13508</v>
      </c>
      <c r="I5873" s="923" t="s">
        <v>937</v>
      </c>
    </row>
    <row r="5874" spans="1:9">
      <c r="A5874" s="1151"/>
      <c r="B5874" s="922" t="s">
        <v>21352</v>
      </c>
      <c r="C5874" s="920" t="s">
        <v>21353</v>
      </c>
      <c r="D5874" s="923" t="s">
        <v>28742</v>
      </c>
      <c r="E5874" s="920" t="s">
        <v>6569</v>
      </c>
      <c r="F5874" s="921">
        <v>4</v>
      </c>
      <c r="G5874" s="920" t="s">
        <v>26859</v>
      </c>
      <c r="H5874" s="922" t="s">
        <v>13508</v>
      </c>
      <c r="I5874" s="923" t="s">
        <v>933</v>
      </c>
    </row>
    <row r="5875" spans="1:9">
      <c r="A5875" s="1151"/>
      <c r="B5875" s="922" t="s">
        <v>11879</v>
      </c>
      <c r="C5875" s="920" t="s">
        <v>6901</v>
      </c>
      <c r="D5875" s="923" t="s">
        <v>11880</v>
      </c>
      <c r="E5875" s="920" t="s">
        <v>11881</v>
      </c>
      <c r="F5875" s="921">
        <v>9</v>
      </c>
      <c r="G5875" s="920" t="s">
        <v>26859</v>
      </c>
      <c r="H5875" s="922" t="s">
        <v>912</v>
      </c>
      <c r="I5875" s="923" t="s">
        <v>937</v>
      </c>
    </row>
    <row r="5876" spans="1:9">
      <c r="A5876" s="1151"/>
      <c r="B5876" s="922" t="s">
        <v>14808</v>
      </c>
      <c r="C5876" s="920" t="s">
        <v>14809</v>
      </c>
      <c r="D5876" s="923" t="s">
        <v>14810</v>
      </c>
      <c r="E5876" s="920" t="s">
        <v>23498</v>
      </c>
      <c r="F5876" s="921">
        <v>12</v>
      </c>
      <c r="G5876" s="920" t="s">
        <v>26877</v>
      </c>
      <c r="H5876" s="922" t="s">
        <v>14908</v>
      </c>
      <c r="I5876" s="923" t="s">
        <v>935</v>
      </c>
    </row>
    <row r="5877" spans="1:9">
      <c r="A5877" s="1151"/>
      <c r="B5877" s="922" t="s">
        <v>5954</v>
      </c>
      <c r="C5877" s="920" t="s">
        <v>3461</v>
      </c>
      <c r="D5877" s="923" t="s">
        <v>28743</v>
      </c>
      <c r="E5877" s="920" t="s">
        <v>6559</v>
      </c>
      <c r="F5877" s="921">
        <v>9</v>
      </c>
      <c r="G5877" s="920" t="s">
        <v>26859</v>
      </c>
      <c r="H5877" s="922" t="s">
        <v>1825</v>
      </c>
      <c r="I5877" s="923" t="s">
        <v>937</v>
      </c>
    </row>
    <row r="5878" spans="1:9">
      <c r="A5878" s="1151"/>
      <c r="B5878" s="922" t="s">
        <v>11412</v>
      </c>
      <c r="C5878" s="920" t="s">
        <v>17352</v>
      </c>
      <c r="D5878" s="923" t="s">
        <v>28900</v>
      </c>
      <c r="E5878" s="920" t="s">
        <v>11413</v>
      </c>
      <c r="F5878" s="921">
        <v>24</v>
      </c>
      <c r="G5878" s="920" t="s">
        <v>26859</v>
      </c>
      <c r="H5878" s="922" t="s">
        <v>17353</v>
      </c>
      <c r="I5878" s="923" t="s">
        <v>930</v>
      </c>
    </row>
    <row r="5879" spans="1:9">
      <c r="A5879" s="1151"/>
      <c r="B5879" s="922" t="s">
        <v>21123</v>
      </c>
      <c r="C5879" s="920" t="s">
        <v>6303</v>
      </c>
      <c r="D5879" s="923" t="s">
        <v>28744</v>
      </c>
      <c r="E5879" s="920" t="s">
        <v>6666</v>
      </c>
      <c r="F5879" s="921">
        <v>4</v>
      </c>
      <c r="G5879" s="920" t="s">
        <v>26859</v>
      </c>
      <c r="H5879" s="922" t="s">
        <v>13499</v>
      </c>
      <c r="I5879" s="923" t="s">
        <v>13286</v>
      </c>
    </row>
    <row r="5880" spans="1:9">
      <c r="A5880" s="1151"/>
      <c r="B5880" s="922" t="s">
        <v>6026</v>
      </c>
      <c r="C5880" s="920" t="s">
        <v>6263</v>
      </c>
      <c r="D5880" s="923" t="s">
        <v>6445</v>
      </c>
      <c r="E5880" s="920" t="s">
        <v>6624</v>
      </c>
      <c r="F5880" s="921">
        <v>53</v>
      </c>
      <c r="G5880" s="920" t="s">
        <v>26877</v>
      </c>
      <c r="H5880" s="922" t="s">
        <v>7172</v>
      </c>
      <c r="I5880" s="923" t="s">
        <v>933</v>
      </c>
    </row>
    <row r="5881" spans="1:9">
      <c r="A5881" s="1151"/>
      <c r="B5881" s="922" t="s">
        <v>6043</v>
      </c>
      <c r="C5881" s="920" t="s">
        <v>6277</v>
      </c>
      <c r="D5881" s="923" t="s">
        <v>28745</v>
      </c>
      <c r="E5881" s="920" t="s">
        <v>11841</v>
      </c>
      <c r="F5881" s="921">
        <v>7</v>
      </c>
      <c r="G5881" s="920" t="s">
        <v>26859</v>
      </c>
      <c r="H5881" s="922" t="s">
        <v>16551</v>
      </c>
      <c r="I5881" s="923" t="s">
        <v>937</v>
      </c>
    </row>
    <row r="5882" spans="1:9">
      <c r="A5882" s="1151"/>
      <c r="B5882" s="922" t="s">
        <v>11457</v>
      </c>
      <c r="C5882" s="920" t="s">
        <v>11458</v>
      </c>
      <c r="D5882" s="923" t="s">
        <v>18148</v>
      </c>
      <c r="E5882" s="920" t="s">
        <v>11459</v>
      </c>
      <c r="F5882" s="921">
        <v>9</v>
      </c>
      <c r="G5882" s="920" t="s">
        <v>26859</v>
      </c>
      <c r="H5882" s="922" t="s">
        <v>27309</v>
      </c>
      <c r="I5882" s="923" t="s">
        <v>11205</v>
      </c>
    </row>
    <row r="5883" spans="1:9">
      <c r="A5883" s="1151"/>
      <c r="B5883" s="922" t="s">
        <v>6067</v>
      </c>
      <c r="C5883" s="920" t="s">
        <v>6295</v>
      </c>
      <c r="D5883" s="923" t="s">
        <v>6464</v>
      </c>
      <c r="E5883" s="920" t="s">
        <v>13697</v>
      </c>
      <c r="F5883" s="921">
        <v>21</v>
      </c>
      <c r="G5883" s="920" t="s">
        <v>26859</v>
      </c>
      <c r="H5883" s="922" t="s">
        <v>13698</v>
      </c>
      <c r="I5883" s="923" t="s">
        <v>938</v>
      </c>
    </row>
    <row r="5884" spans="1:9" ht="27">
      <c r="A5884" s="1151"/>
      <c r="B5884" s="922" t="s">
        <v>6034</v>
      </c>
      <c r="C5884" s="920" t="s">
        <v>6270</v>
      </c>
      <c r="D5884" s="923" t="s">
        <v>28746</v>
      </c>
      <c r="E5884" s="920" t="s">
        <v>6629</v>
      </c>
      <c r="F5884" s="921">
        <v>7</v>
      </c>
      <c r="G5884" s="920" t="s">
        <v>26859</v>
      </c>
      <c r="H5884" s="922" t="s">
        <v>21504</v>
      </c>
      <c r="I5884" s="923" t="s">
        <v>14108</v>
      </c>
    </row>
    <row r="5885" spans="1:9">
      <c r="A5885" s="1151"/>
      <c r="B5885" s="922" t="s">
        <v>11827</v>
      </c>
      <c r="C5885" s="920" t="s">
        <v>11828</v>
      </c>
      <c r="D5885" s="923" t="s">
        <v>18125</v>
      </c>
      <c r="E5885" s="920" t="s">
        <v>11829</v>
      </c>
      <c r="F5885" s="921">
        <v>5</v>
      </c>
      <c r="G5885" s="920" t="s">
        <v>26859</v>
      </c>
      <c r="H5885" s="922" t="s">
        <v>4745</v>
      </c>
      <c r="I5885" s="923" t="s">
        <v>933</v>
      </c>
    </row>
    <row r="5886" spans="1:9">
      <c r="A5886" s="1151"/>
      <c r="B5886" s="922" t="s">
        <v>6053</v>
      </c>
      <c r="C5886" s="920" t="s">
        <v>6284</v>
      </c>
      <c r="D5886" s="923" t="s">
        <v>6456</v>
      </c>
      <c r="E5886" s="920" t="s">
        <v>6643</v>
      </c>
      <c r="F5886" s="921">
        <v>44</v>
      </c>
      <c r="G5886" s="920" t="s">
        <v>26859</v>
      </c>
      <c r="H5886" s="922" t="s">
        <v>5911</v>
      </c>
      <c r="I5886" s="923" t="s">
        <v>937</v>
      </c>
    </row>
    <row r="5887" spans="1:9">
      <c r="A5887" s="1151"/>
      <c r="B5887" s="922" t="s">
        <v>6053</v>
      </c>
      <c r="C5887" s="920" t="s">
        <v>6284</v>
      </c>
      <c r="D5887" s="923" t="s">
        <v>6456</v>
      </c>
      <c r="E5887" s="920" t="s">
        <v>6643</v>
      </c>
      <c r="F5887" s="921">
        <v>44</v>
      </c>
      <c r="G5887" s="920" t="s">
        <v>26877</v>
      </c>
      <c r="H5887" s="922" t="s">
        <v>6740</v>
      </c>
      <c r="I5887" s="923" t="s">
        <v>13333</v>
      </c>
    </row>
    <row r="5888" spans="1:9">
      <c r="A5888" s="1151"/>
      <c r="B5888" s="922" t="s">
        <v>11815</v>
      </c>
      <c r="C5888" s="920" t="s">
        <v>11816</v>
      </c>
      <c r="D5888" s="923" t="s">
        <v>28901</v>
      </c>
      <c r="E5888" s="920" t="s">
        <v>18101</v>
      </c>
      <c r="F5888" s="921">
        <v>50</v>
      </c>
      <c r="G5888" s="920" t="s">
        <v>26859</v>
      </c>
      <c r="H5888" s="922" t="s">
        <v>18102</v>
      </c>
      <c r="I5888" s="923" t="s">
        <v>937</v>
      </c>
    </row>
    <row r="5889" spans="1:9">
      <c r="A5889" s="1151"/>
      <c r="B5889" s="922" t="s">
        <v>21513</v>
      </c>
      <c r="C5889" s="920" t="s">
        <v>6288</v>
      </c>
      <c r="D5889" s="923" t="s">
        <v>21514</v>
      </c>
      <c r="E5889" s="920" t="s">
        <v>21515</v>
      </c>
      <c r="F5889" s="921">
        <v>5</v>
      </c>
      <c r="G5889" s="920" t="s">
        <v>26859</v>
      </c>
      <c r="H5889" s="922" t="s">
        <v>21516</v>
      </c>
      <c r="I5889" s="923" t="s">
        <v>937</v>
      </c>
    </row>
    <row r="5890" spans="1:9">
      <c r="A5890" s="1151"/>
      <c r="B5890" s="922" t="s">
        <v>5976</v>
      </c>
      <c r="C5890" s="920" t="s">
        <v>6221</v>
      </c>
      <c r="D5890" s="923" t="s">
        <v>28747</v>
      </c>
      <c r="E5890" s="920" t="s">
        <v>6577</v>
      </c>
      <c r="F5890" s="921">
        <v>3</v>
      </c>
      <c r="G5890" s="920" t="s">
        <v>26859</v>
      </c>
      <c r="H5890" s="922" t="s">
        <v>16550</v>
      </c>
      <c r="I5890" s="923" t="s">
        <v>937</v>
      </c>
    </row>
    <row r="5891" spans="1:9">
      <c r="A5891" s="1151"/>
      <c r="B5891" s="922" t="s">
        <v>5970</v>
      </c>
      <c r="C5891" s="920" t="s">
        <v>6214</v>
      </c>
      <c r="D5891" s="923" t="s">
        <v>6411</v>
      </c>
      <c r="E5891" s="920" t="s">
        <v>18079</v>
      </c>
      <c r="F5891" s="921">
        <v>31</v>
      </c>
      <c r="G5891" s="920" t="s">
        <v>26859</v>
      </c>
      <c r="H5891" s="922" t="s">
        <v>1289</v>
      </c>
      <c r="I5891" s="923" t="s">
        <v>937</v>
      </c>
    </row>
    <row r="5892" spans="1:9">
      <c r="A5892" s="1151"/>
      <c r="B5892" s="922" t="s">
        <v>17328</v>
      </c>
      <c r="C5892" s="920" t="s">
        <v>17329</v>
      </c>
      <c r="D5892" s="923" t="s">
        <v>17330</v>
      </c>
      <c r="E5892" s="920" t="s">
        <v>17331</v>
      </c>
      <c r="F5892" s="921">
        <v>1</v>
      </c>
      <c r="G5892" s="920" t="s">
        <v>26859</v>
      </c>
      <c r="H5892" s="922" t="s">
        <v>2512</v>
      </c>
      <c r="I5892" s="923" t="s">
        <v>930</v>
      </c>
    </row>
    <row r="5893" spans="1:9">
      <c r="A5893" s="1151"/>
      <c r="B5893" s="922" t="s">
        <v>6064</v>
      </c>
      <c r="C5893" s="920" t="s">
        <v>6292</v>
      </c>
      <c r="D5893" s="923" t="s">
        <v>16951</v>
      </c>
      <c r="E5893" s="920" t="s">
        <v>6655</v>
      </c>
      <c r="F5893" s="921">
        <v>28</v>
      </c>
      <c r="G5893" s="920" t="s">
        <v>26859</v>
      </c>
      <c r="H5893" s="922"/>
      <c r="I5893" s="923" t="s">
        <v>935</v>
      </c>
    </row>
    <row r="5894" spans="1:9">
      <c r="A5894" s="1151"/>
      <c r="B5894" s="922" t="s">
        <v>6064</v>
      </c>
      <c r="C5894" s="920" t="s">
        <v>6292</v>
      </c>
      <c r="D5894" s="923" t="s">
        <v>16951</v>
      </c>
      <c r="E5894" s="920" t="s">
        <v>6655</v>
      </c>
      <c r="F5894" s="921">
        <v>28</v>
      </c>
      <c r="G5894" s="920" t="s">
        <v>26877</v>
      </c>
      <c r="H5894" s="922" t="s">
        <v>7172</v>
      </c>
      <c r="I5894" s="923" t="s">
        <v>933</v>
      </c>
    </row>
    <row r="5895" spans="1:9">
      <c r="A5895" s="1151"/>
      <c r="B5895" s="922" t="s">
        <v>6024</v>
      </c>
      <c r="C5895" s="920" t="s">
        <v>6261</v>
      </c>
      <c r="D5895" s="923" t="s">
        <v>6443</v>
      </c>
      <c r="E5895" s="920" t="s">
        <v>6621</v>
      </c>
      <c r="F5895" s="921">
        <v>26</v>
      </c>
      <c r="G5895" s="920" t="s">
        <v>26859</v>
      </c>
      <c r="H5895" s="922" t="s">
        <v>13362</v>
      </c>
      <c r="I5895" s="923" t="s">
        <v>11205</v>
      </c>
    </row>
    <row r="5896" spans="1:9" ht="27">
      <c r="A5896" s="1151"/>
      <c r="B5896" s="922" t="s">
        <v>17315</v>
      </c>
      <c r="C5896" s="920" t="s">
        <v>17316</v>
      </c>
      <c r="D5896" s="923" t="s">
        <v>17317</v>
      </c>
      <c r="E5896" s="920" t="s">
        <v>6590</v>
      </c>
      <c r="F5896" s="921">
        <v>6</v>
      </c>
      <c r="G5896" s="920" t="s">
        <v>26859</v>
      </c>
      <c r="H5896" s="922" t="s">
        <v>17318</v>
      </c>
      <c r="I5896" s="923" t="s">
        <v>16535</v>
      </c>
    </row>
    <row r="5897" spans="1:9">
      <c r="A5897" s="1151"/>
      <c r="B5897" s="922" t="s">
        <v>6023</v>
      </c>
      <c r="C5897" s="920" t="s">
        <v>1527</v>
      </c>
      <c r="D5897" s="923" t="s">
        <v>6442</v>
      </c>
      <c r="E5897" s="920" t="s">
        <v>6620</v>
      </c>
      <c r="F5897" s="921">
        <v>5</v>
      </c>
      <c r="G5897" s="920" t="s">
        <v>26859</v>
      </c>
      <c r="H5897" s="922" t="s">
        <v>888</v>
      </c>
      <c r="I5897" s="923" t="s">
        <v>564</v>
      </c>
    </row>
    <row r="5898" spans="1:9">
      <c r="A5898" s="1151"/>
      <c r="B5898" s="922" t="s">
        <v>11759</v>
      </c>
      <c r="C5898" s="920" t="s">
        <v>3504</v>
      </c>
      <c r="D5898" s="923" t="s">
        <v>28748</v>
      </c>
      <c r="E5898" s="920" t="s">
        <v>11760</v>
      </c>
      <c r="F5898" s="921">
        <v>9</v>
      </c>
      <c r="G5898" s="920" t="s">
        <v>26859</v>
      </c>
      <c r="H5898" s="922" t="s">
        <v>1827</v>
      </c>
      <c r="I5898" s="923" t="s">
        <v>937</v>
      </c>
    </row>
    <row r="5899" spans="1:9">
      <c r="A5899" s="1151"/>
      <c r="B5899" s="922" t="s">
        <v>5943</v>
      </c>
      <c r="C5899" s="920" t="s">
        <v>6189</v>
      </c>
      <c r="D5899" s="923" t="s">
        <v>28902</v>
      </c>
      <c r="E5899" s="920" t="s">
        <v>18023</v>
      </c>
      <c r="F5899" s="921">
        <v>2</v>
      </c>
      <c r="G5899" s="920" t="s">
        <v>26859</v>
      </c>
      <c r="H5899" s="922" t="s">
        <v>5175</v>
      </c>
      <c r="I5899" s="923" t="s">
        <v>564</v>
      </c>
    </row>
    <row r="5900" spans="1:9" ht="27">
      <c r="A5900" s="1151"/>
      <c r="B5900" s="922" t="s">
        <v>6032</v>
      </c>
      <c r="C5900" s="920" t="s">
        <v>6268</v>
      </c>
      <c r="D5900" s="923" t="s">
        <v>28398</v>
      </c>
      <c r="E5900" s="920" t="s">
        <v>6627</v>
      </c>
      <c r="F5900" s="921">
        <v>20</v>
      </c>
      <c r="G5900" s="920" t="s">
        <v>26859</v>
      </c>
      <c r="H5900" s="922" t="s">
        <v>14090</v>
      </c>
      <c r="I5900" s="923" t="s">
        <v>11607</v>
      </c>
    </row>
    <row r="5901" spans="1:9">
      <c r="A5901" s="1151"/>
      <c r="B5901" s="922" t="s">
        <v>11139</v>
      </c>
      <c r="C5901" s="920" t="s">
        <v>11140</v>
      </c>
      <c r="D5901" s="923" t="s">
        <v>11141</v>
      </c>
      <c r="E5901" s="920" t="s">
        <v>11142</v>
      </c>
      <c r="F5901" s="921">
        <v>5</v>
      </c>
      <c r="G5901" s="920" t="s">
        <v>26859</v>
      </c>
      <c r="H5901" s="922" t="s">
        <v>4735</v>
      </c>
      <c r="I5901" s="923" t="s">
        <v>938</v>
      </c>
    </row>
    <row r="5902" spans="1:9">
      <c r="A5902" s="1151"/>
      <c r="B5902" s="922" t="s">
        <v>16941</v>
      </c>
      <c r="C5902" s="920" t="s">
        <v>16942</v>
      </c>
      <c r="D5902" s="923" t="s">
        <v>11120</v>
      </c>
      <c r="E5902" s="920" t="s">
        <v>6685</v>
      </c>
      <c r="F5902" s="921">
        <v>9</v>
      </c>
      <c r="G5902" s="920" t="s">
        <v>26859</v>
      </c>
      <c r="H5902" s="922" t="s">
        <v>21615</v>
      </c>
      <c r="I5902" s="923" t="s">
        <v>938</v>
      </c>
    </row>
    <row r="5903" spans="1:9">
      <c r="A5903" s="1151"/>
      <c r="B5903" s="922" t="s">
        <v>16941</v>
      </c>
      <c r="C5903" s="920" t="s">
        <v>16942</v>
      </c>
      <c r="D5903" s="923" t="s">
        <v>21614</v>
      </c>
      <c r="E5903" s="920" t="s">
        <v>6685</v>
      </c>
      <c r="F5903" s="921">
        <v>9</v>
      </c>
      <c r="G5903" s="920" t="s">
        <v>26859</v>
      </c>
      <c r="H5903" s="922" t="s">
        <v>21615</v>
      </c>
      <c r="I5903" s="923" t="s">
        <v>938</v>
      </c>
    </row>
    <row r="5904" spans="1:9">
      <c r="A5904" s="1151"/>
      <c r="B5904" s="922" t="s">
        <v>6114</v>
      </c>
      <c r="C5904" s="920" t="s">
        <v>2352</v>
      </c>
      <c r="D5904" s="923" t="s">
        <v>28399</v>
      </c>
      <c r="E5904" s="920" t="s">
        <v>6694</v>
      </c>
      <c r="F5904" s="921">
        <v>3</v>
      </c>
      <c r="G5904" s="920" t="s">
        <v>26859</v>
      </c>
      <c r="H5904" s="922" t="s">
        <v>2507</v>
      </c>
      <c r="I5904" s="923" t="s">
        <v>937</v>
      </c>
    </row>
    <row r="5905" spans="1:9" ht="27">
      <c r="A5905" s="1151"/>
      <c r="B5905" s="922" t="s">
        <v>5944</v>
      </c>
      <c r="C5905" s="920" t="s">
        <v>6190</v>
      </c>
      <c r="D5905" s="923" t="s">
        <v>6397</v>
      </c>
      <c r="E5905" s="920" t="s">
        <v>6551</v>
      </c>
      <c r="F5905" s="921">
        <v>22</v>
      </c>
      <c r="G5905" s="920" t="s">
        <v>26859</v>
      </c>
      <c r="H5905" s="922"/>
      <c r="I5905" s="923" t="s">
        <v>11638</v>
      </c>
    </row>
    <row r="5906" spans="1:9">
      <c r="A5906" s="1151"/>
      <c r="B5906" s="922" t="s">
        <v>6122</v>
      </c>
      <c r="C5906" s="920" t="s">
        <v>6337</v>
      </c>
      <c r="D5906" s="923" t="s">
        <v>6508</v>
      </c>
      <c r="E5906" s="920" t="s">
        <v>6702</v>
      </c>
      <c r="F5906" s="921">
        <v>22</v>
      </c>
      <c r="G5906" s="920" t="s">
        <v>26859</v>
      </c>
      <c r="H5906" s="922" t="s">
        <v>1833</v>
      </c>
      <c r="I5906" s="923" t="s">
        <v>11156</v>
      </c>
    </row>
    <row r="5907" spans="1:9">
      <c r="A5907" s="1151"/>
      <c r="B5907" s="922" t="s">
        <v>5933</v>
      </c>
      <c r="C5907" s="920" t="s">
        <v>6179</v>
      </c>
      <c r="D5907" s="923" t="s">
        <v>6389</v>
      </c>
      <c r="E5907" s="920" t="s">
        <v>6542</v>
      </c>
      <c r="F5907" s="921">
        <v>8</v>
      </c>
      <c r="G5907" s="920" t="s">
        <v>26877</v>
      </c>
      <c r="H5907" s="922" t="s">
        <v>23223</v>
      </c>
      <c r="I5907" s="923" t="s">
        <v>11287</v>
      </c>
    </row>
    <row r="5908" spans="1:9">
      <c r="A5908" s="1151"/>
      <c r="B5908" s="922" t="s">
        <v>9002</v>
      </c>
      <c r="C5908" s="920" t="s">
        <v>3246</v>
      </c>
      <c r="D5908" s="923" t="s">
        <v>28400</v>
      </c>
      <c r="E5908" s="920" t="s">
        <v>17302</v>
      </c>
      <c r="F5908" s="921">
        <v>4</v>
      </c>
      <c r="G5908" s="920" t="s">
        <v>26859</v>
      </c>
      <c r="H5908" s="922"/>
      <c r="I5908" s="923" t="s">
        <v>564</v>
      </c>
    </row>
    <row r="5909" spans="1:9">
      <c r="A5909" s="1151"/>
      <c r="B5909" s="922" t="s">
        <v>9002</v>
      </c>
      <c r="C5909" s="920" t="s">
        <v>3246</v>
      </c>
      <c r="D5909" s="923" t="s">
        <v>28111</v>
      </c>
      <c r="E5909" s="920" t="s">
        <v>17302</v>
      </c>
      <c r="F5909" s="921">
        <v>4</v>
      </c>
      <c r="G5909" s="920" t="s">
        <v>26877</v>
      </c>
      <c r="H5909" s="922"/>
      <c r="I5909" s="923" t="s">
        <v>937</v>
      </c>
    </row>
    <row r="5910" spans="1:9">
      <c r="A5910" s="1151"/>
      <c r="B5910" s="922" t="s">
        <v>6009</v>
      </c>
      <c r="C5910" s="920" t="s">
        <v>6248</v>
      </c>
      <c r="D5910" s="923" t="s">
        <v>6431</v>
      </c>
      <c r="E5910" s="920" t="s">
        <v>6604</v>
      </c>
      <c r="F5910" s="921">
        <v>19</v>
      </c>
      <c r="G5910" s="920" t="s">
        <v>26859</v>
      </c>
      <c r="H5910" s="922" t="s">
        <v>4751</v>
      </c>
      <c r="I5910" s="923" t="s">
        <v>937</v>
      </c>
    </row>
    <row r="5911" spans="1:9" ht="27">
      <c r="A5911" s="1151"/>
      <c r="B5911" s="922" t="s">
        <v>16932</v>
      </c>
      <c r="C5911" s="920" t="s">
        <v>16933</v>
      </c>
      <c r="D5911" s="923" t="s">
        <v>16934</v>
      </c>
      <c r="E5911" s="920" t="s">
        <v>16935</v>
      </c>
      <c r="F5911" s="921">
        <v>4</v>
      </c>
      <c r="G5911" s="920" t="s">
        <v>26859</v>
      </c>
      <c r="H5911" s="922"/>
      <c r="I5911" s="923" t="s">
        <v>16936</v>
      </c>
    </row>
    <row r="5912" spans="1:9">
      <c r="A5912" s="1151"/>
      <c r="B5912" s="922" t="s">
        <v>5952</v>
      </c>
      <c r="C5912" s="920" t="s">
        <v>6198</v>
      </c>
      <c r="D5912" s="923" t="s">
        <v>6404</v>
      </c>
      <c r="E5912" s="920" t="s">
        <v>6557</v>
      </c>
      <c r="F5912" s="921">
        <v>45</v>
      </c>
      <c r="G5912" s="920" t="s">
        <v>26859</v>
      </c>
      <c r="H5912" s="922" t="s">
        <v>16549</v>
      </c>
      <c r="I5912" s="923" t="s">
        <v>564</v>
      </c>
    </row>
    <row r="5913" spans="1:9">
      <c r="A5913" s="1151"/>
      <c r="B5913" s="922" t="s">
        <v>17960</v>
      </c>
      <c r="C5913" s="920" t="s">
        <v>17961</v>
      </c>
      <c r="D5913" s="923" t="s">
        <v>28397</v>
      </c>
      <c r="E5913" s="920" t="s">
        <v>17962</v>
      </c>
      <c r="F5913" s="921">
        <v>3</v>
      </c>
      <c r="G5913" s="920" t="s">
        <v>26859</v>
      </c>
      <c r="H5913" s="922" t="s">
        <v>17963</v>
      </c>
      <c r="I5913" s="923" t="s">
        <v>564</v>
      </c>
    </row>
    <row r="5914" spans="1:9">
      <c r="A5914" s="1151"/>
      <c r="B5914" s="922" t="s">
        <v>23823</v>
      </c>
      <c r="C5914" s="920" t="s">
        <v>23824</v>
      </c>
      <c r="D5914" s="923" t="s">
        <v>28395</v>
      </c>
      <c r="E5914" s="920" t="s">
        <v>23825</v>
      </c>
      <c r="F5914" s="921">
        <v>4</v>
      </c>
      <c r="G5914" s="920" t="s">
        <v>10858</v>
      </c>
      <c r="H5914" s="922" t="s">
        <v>23826</v>
      </c>
      <c r="I5914" s="923"/>
    </row>
    <row r="5915" spans="1:9">
      <c r="A5915" s="1151"/>
      <c r="B5915" s="922" t="s">
        <v>5938</v>
      </c>
      <c r="C5915" s="920" t="s">
        <v>5541</v>
      </c>
      <c r="D5915" s="923" t="s">
        <v>6393</v>
      </c>
      <c r="E5915" s="920" t="s">
        <v>6546</v>
      </c>
      <c r="F5915" s="921">
        <v>14</v>
      </c>
      <c r="G5915" s="920" t="s">
        <v>26859</v>
      </c>
      <c r="H5915" s="922" t="s">
        <v>4735</v>
      </c>
      <c r="I5915" s="923" t="s">
        <v>21816</v>
      </c>
    </row>
    <row r="5916" spans="1:9">
      <c r="A5916" s="1151"/>
      <c r="B5916" s="922" t="s">
        <v>6065</v>
      </c>
      <c r="C5916" s="920" t="s">
        <v>6293</v>
      </c>
      <c r="D5916" s="923" t="s">
        <v>6462</v>
      </c>
      <c r="E5916" s="920" t="s">
        <v>6657</v>
      </c>
      <c r="F5916" s="921">
        <v>12</v>
      </c>
      <c r="G5916" s="920" t="s">
        <v>26859</v>
      </c>
      <c r="H5916" s="922" t="s">
        <v>7839</v>
      </c>
      <c r="I5916" s="923" t="s">
        <v>933</v>
      </c>
    </row>
    <row r="5917" spans="1:9">
      <c r="A5917" s="1151"/>
      <c r="B5917" s="922" t="s">
        <v>23260</v>
      </c>
      <c r="C5917" s="920" t="s">
        <v>23261</v>
      </c>
      <c r="D5917" s="923" t="s">
        <v>6406</v>
      </c>
      <c r="E5917" s="920" t="s">
        <v>6560</v>
      </c>
      <c r="F5917" s="921">
        <v>6</v>
      </c>
      <c r="G5917" s="920" t="s">
        <v>26877</v>
      </c>
      <c r="H5917" s="922" t="s">
        <v>23262</v>
      </c>
      <c r="I5917" s="923" t="s">
        <v>11205</v>
      </c>
    </row>
    <row r="5918" spans="1:9">
      <c r="A5918" s="1151"/>
      <c r="B5918" s="922" t="s">
        <v>23819</v>
      </c>
      <c r="C5918" s="920" t="s">
        <v>23820</v>
      </c>
      <c r="D5918" s="923" t="s">
        <v>23821</v>
      </c>
      <c r="E5918" s="920" t="s">
        <v>23822</v>
      </c>
      <c r="F5918" s="921">
        <v>10</v>
      </c>
      <c r="G5918" s="920" t="s">
        <v>10858</v>
      </c>
      <c r="H5918" s="922" t="s">
        <v>1825</v>
      </c>
      <c r="I5918" s="923" t="s">
        <v>564</v>
      </c>
    </row>
    <row r="5919" spans="1:9">
      <c r="A5919" s="1151"/>
      <c r="B5919" s="922" t="s">
        <v>6041</v>
      </c>
      <c r="C5919" s="920" t="s">
        <v>3733</v>
      </c>
      <c r="D5919" s="923" t="s">
        <v>28396</v>
      </c>
      <c r="E5919" s="920" t="s">
        <v>6633</v>
      </c>
      <c r="F5919" s="921">
        <v>15</v>
      </c>
      <c r="G5919" s="920" t="s">
        <v>26859</v>
      </c>
      <c r="H5919" s="922" t="s">
        <v>4735</v>
      </c>
      <c r="I5919" s="923" t="s">
        <v>938</v>
      </c>
    </row>
    <row r="5920" spans="1:9">
      <c r="A5920" s="1151"/>
      <c r="B5920" s="922" t="s">
        <v>6124</v>
      </c>
      <c r="C5920" s="920" t="s">
        <v>1101</v>
      </c>
      <c r="D5920" s="923" t="s">
        <v>17850</v>
      </c>
      <c r="E5920" s="920" t="s">
        <v>6704</v>
      </c>
      <c r="F5920" s="921">
        <v>135</v>
      </c>
      <c r="G5920" s="920" t="s">
        <v>26859</v>
      </c>
      <c r="H5920" s="922" t="s">
        <v>15256</v>
      </c>
      <c r="I5920" s="923" t="s">
        <v>933</v>
      </c>
    </row>
    <row r="5921" spans="1:9">
      <c r="A5921" s="1151"/>
      <c r="B5921" s="922" t="s">
        <v>6116</v>
      </c>
      <c r="C5921" s="920" t="s">
        <v>3356</v>
      </c>
      <c r="D5921" s="923" t="s">
        <v>6503</v>
      </c>
      <c r="E5921" s="920" t="s">
        <v>6696</v>
      </c>
      <c r="F5921" s="921">
        <v>19</v>
      </c>
      <c r="G5921" s="920" t="s">
        <v>26859</v>
      </c>
      <c r="H5921" s="922" t="s">
        <v>21589</v>
      </c>
      <c r="I5921" s="923" t="s">
        <v>938</v>
      </c>
    </row>
    <row r="5922" spans="1:9">
      <c r="A5922" s="1151"/>
      <c r="B5922" s="922" t="s">
        <v>23815</v>
      </c>
      <c r="C5922" s="920" t="s">
        <v>23816</v>
      </c>
      <c r="D5922" s="923" t="s">
        <v>28394</v>
      </c>
      <c r="E5922" s="920" t="s">
        <v>23817</v>
      </c>
      <c r="F5922" s="921">
        <v>4</v>
      </c>
      <c r="G5922" s="920" t="s">
        <v>10858</v>
      </c>
      <c r="H5922" s="922" t="s">
        <v>23818</v>
      </c>
      <c r="I5922" s="923" t="s">
        <v>931</v>
      </c>
    </row>
    <row r="5923" spans="1:9">
      <c r="A5923" s="1151"/>
      <c r="B5923" s="922" t="s">
        <v>25176</v>
      </c>
      <c r="C5923" s="920" t="s">
        <v>17730</v>
      </c>
      <c r="D5923" s="923" t="s">
        <v>28393</v>
      </c>
      <c r="E5923" s="920" t="s">
        <v>25177</v>
      </c>
      <c r="F5923" s="921">
        <v>5</v>
      </c>
      <c r="G5923" s="920" t="s">
        <v>26859</v>
      </c>
      <c r="H5923" s="922" t="s">
        <v>563</v>
      </c>
      <c r="I5923" s="923" t="s">
        <v>937</v>
      </c>
    </row>
    <row r="5924" spans="1:9">
      <c r="A5924" s="1151"/>
      <c r="B5924" s="922" t="s">
        <v>17829</v>
      </c>
      <c r="C5924" s="920" t="s">
        <v>13294</v>
      </c>
      <c r="D5924" s="923" t="s">
        <v>28392</v>
      </c>
      <c r="E5924" s="920" t="s">
        <v>17830</v>
      </c>
      <c r="F5924" s="921">
        <v>2</v>
      </c>
      <c r="G5924" s="920" t="s">
        <v>26859</v>
      </c>
      <c r="H5924" s="922" t="s">
        <v>888</v>
      </c>
      <c r="I5924" s="923" t="s">
        <v>564</v>
      </c>
    </row>
    <row r="5925" spans="1:9">
      <c r="A5925" s="1151"/>
      <c r="B5925" s="922" t="s">
        <v>6112</v>
      </c>
      <c r="C5925" s="920" t="s">
        <v>6331</v>
      </c>
      <c r="D5925" s="923" t="s">
        <v>6500</v>
      </c>
      <c r="E5925" s="920" t="s">
        <v>6692</v>
      </c>
      <c r="F5925" s="921">
        <v>20</v>
      </c>
      <c r="G5925" s="920" t="s">
        <v>26859</v>
      </c>
      <c r="H5925" s="922" t="s">
        <v>5176</v>
      </c>
      <c r="I5925" s="923" t="s">
        <v>929</v>
      </c>
    </row>
    <row r="5926" spans="1:9" ht="27">
      <c r="A5926" s="1151"/>
      <c r="B5926" s="922" t="s">
        <v>6030</v>
      </c>
      <c r="C5926" s="920" t="s">
        <v>6266</v>
      </c>
      <c r="D5926" s="923" t="s">
        <v>6446</v>
      </c>
      <c r="E5926" s="920" t="s">
        <v>16925</v>
      </c>
      <c r="F5926" s="921">
        <v>5</v>
      </c>
      <c r="G5926" s="920" t="s">
        <v>26859</v>
      </c>
      <c r="H5926" s="922"/>
      <c r="I5926" s="923" t="s">
        <v>16926</v>
      </c>
    </row>
    <row r="5927" spans="1:9" ht="27">
      <c r="A5927" s="1151"/>
      <c r="B5927" s="922" t="s">
        <v>6058</v>
      </c>
      <c r="C5927" s="920" t="s">
        <v>6287</v>
      </c>
      <c r="D5927" s="923" t="s">
        <v>28391</v>
      </c>
      <c r="E5927" s="920" t="s">
        <v>6650</v>
      </c>
      <c r="F5927" s="921">
        <v>7</v>
      </c>
      <c r="G5927" s="920" t="s">
        <v>26859</v>
      </c>
      <c r="H5927" s="922" t="s">
        <v>21295</v>
      </c>
      <c r="I5927" s="923" t="s">
        <v>13279</v>
      </c>
    </row>
    <row r="5928" spans="1:9">
      <c r="A5928" s="1151"/>
      <c r="B5928" s="922" t="s">
        <v>5957</v>
      </c>
      <c r="C5928" s="920" t="s">
        <v>6200</v>
      </c>
      <c r="D5928" s="923" t="s">
        <v>6407</v>
      </c>
      <c r="E5928" s="920" t="s">
        <v>16920</v>
      </c>
      <c r="F5928" s="921">
        <v>4</v>
      </c>
      <c r="G5928" s="920" t="s">
        <v>26859</v>
      </c>
      <c r="H5928" s="922"/>
      <c r="I5928" s="923" t="s">
        <v>13805</v>
      </c>
    </row>
    <row r="5929" spans="1:9">
      <c r="A5929" s="1151"/>
      <c r="B5929" s="922" t="s">
        <v>5929</v>
      </c>
      <c r="C5929" s="920" t="s">
        <v>1960</v>
      </c>
      <c r="D5929" s="923" t="s">
        <v>6387</v>
      </c>
      <c r="E5929" s="920" t="s">
        <v>6538</v>
      </c>
      <c r="F5929" s="921">
        <v>9</v>
      </c>
      <c r="G5929" s="920" t="s">
        <v>26859</v>
      </c>
      <c r="H5929" s="922" t="s">
        <v>4758</v>
      </c>
      <c r="I5929" s="923" t="s">
        <v>937</v>
      </c>
    </row>
    <row r="5930" spans="1:9" ht="27">
      <c r="A5930" s="1151"/>
      <c r="B5930" s="922" t="s">
        <v>17771</v>
      </c>
      <c r="C5930" s="920" t="s">
        <v>17772</v>
      </c>
      <c r="D5930" s="923" t="s">
        <v>17773</v>
      </c>
      <c r="E5930" s="920" t="s">
        <v>17774</v>
      </c>
      <c r="F5930" s="921">
        <v>16</v>
      </c>
      <c r="G5930" s="920" t="s">
        <v>26859</v>
      </c>
      <c r="H5930" s="922" t="s">
        <v>17775</v>
      </c>
      <c r="I5930" s="923"/>
    </row>
    <row r="5931" spans="1:9">
      <c r="A5931" s="1151"/>
      <c r="B5931" s="922" t="s">
        <v>571</v>
      </c>
      <c r="C5931" s="920" t="s">
        <v>6379</v>
      </c>
      <c r="D5931" s="923" t="s">
        <v>15199</v>
      </c>
      <c r="E5931" s="920" t="s">
        <v>24109</v>
      </c>
      <c r="F5931" s="921">
        <v>39</v>
      </c>
      <c r="G5931" s="920" t="s">
        <v>26859</v>
      </c>
      <c r="H5931" s="922" t="s">
        <v>17277</v>
      </c>
      <c r="I5931" s="923" t="s">
        <v>4814</v>
      </c>
    </row>
    <row r="5932" spans="1:9">
      <c r="A5932" s="1151"/>
      <c r="B5932" s="922" t="s">
        <v>6133</v>
      </c>
      <c r="C5932" s="920" t="s">
        <v>687</v>
      </c>
      <c r="D5932" s="923" t="s">
        <v>22750</v>
      </c>
      <c r="E5932" s="920" t="s">
        <v>6714</v>
      </c>
      <c r="F5932" s="921">
        <v>125</v>
      </c>
      <c r="G5932" s="920" t="s">
        <v>26859</v>
      </c>
      <c r="H5932" s="922" t="s">
        <v>1278</v>
      </c>
      <c r="I5932" s="923" t="s">
        <v>933</v>
      </c>
    </row>
    <row r="5933" spans="1:9">
      <c r="A5933" s="1151"/>
      <c r="B5933" s="922" t="s">
        <v>15883</v>
      </c>
      <c r="C5933" s="920" t="s">
        <v>15884</v>
      </c>
      <c r="D5933" s="923" t="s">
        <v>28749</v>
      </c>
      <c r="E5933" s="920" t="s">
        <v>15885</v>
      </c>
      <c r="F5933" s="921">
        <v>2</v>
      </c>
      <c r="G5933" s="920" t="s">
        <v>26859</v>
      </c>
      <c r="H5933" s="922" t="s">
        <v>15882</v>
      </c>
      <c r="I5933" s="923" t="s">
        <v>929</v>
      </c>
    </row>
    <row r="5934" spans="1:9">
      <c r="A5934" s="1151"/>
      <c r="B5934" s="922" t="s">
        <v>6093</v>
      </c>
      <c r="C5934" s="920" t="s">
        <v>6314</v>
      </c>
      <c r="D5934" s="923" t="s">
        <v>6482</v>
      </c>
      <c r="E5934" s="920" t="s">
        <v>6678</v>
      </c>
      <c r="F5934" s="921">
        <v>8</v>
      </c>
      <c r="G5934" s="920" t="s">
        <v>26859</v>
      </c>
      <c r="H5934" s="922" t="s">
        <v>918</v>
      </c>
      <c r="I5934" s="923" t="s">
        <v>937</v>
      </c>
    </row>
    <row r="5935" spans="1:9">
      <c r="A5935" s="1151"/>
      <c r="B5935" s="922" t="s">
        <v>6012</v>
      </c>
      <c r="C5935" s="920" t="s">
        <v>6250</v>
      </c>
      <c r="D5935" s="923" t="s">
        <v>6434</v>
      </c>
      <c r="E5935" s="920" t="s">
        <v>17735</v>
      </c>
      <c r="F5935" s="921">
        <v>7</v>
      </c>
      <c r="G5935" s="920" t="s">
        <v>26859</v>
      </c>
      <c r="H5935" s="922" t="s">
        <v>17736</v>
      </c>
      <c r="I5935" s="923" t="s">
        <v>937</v>
      </c>
    </row>
    <row r="5936" spans="1:9">
      <c r="A5936" s="1151"/>
      <c r="B5936" s="922" t="s">
        <v>6042</v>
      </c>
      <c r="C5936" s="920" t="s">
        <v>6276</v>
      </c>
      <c r="D5936" s="923" t="s">
        <v>6450</v>
      </c>
      <c r="E5936" s="920" t="s">
        <v>6634</v>
      </c>
      <c r="F5936" s="921">
        <v>16</v>
      </c>
      <c r="G5936" s="920" t="s">
        <v>26859</v>
      </c>
      <c r="H5936" s="922" t="s">
        <v>22892</v>
      </c>
      <c r="I5936" s="923" t="s">
        <v>13609</v>
      </c>
    </row>
    <row r="5937" spans="1:9">
      <c r="A5937" s="1151"/>
      <c r="B5937" s="922" t="s">
        <v>6048</v>
      </c>
      <c r="C5937" s="920" t="s">
        <v>6281</v>
      </c>
      <c r="D5937" s="923" t="s">
        <v>6452</v>
      </c>
      <c r="E5937" s="920" t="s">
        <v>6639</v>
      </c>
      <c r="F5937" s="921">
        <v>14</v>
      </c>
      <c r="G5937" s="920" t="s">
        <v>26859</v>
      </c>
      <c r="H5937" s="922" t="s">
        <v>4802</v>
      </c>
      <c r="I5937" s="923" t="s">
        <v>12995</v>
      </c>
    </row>
    <row r="5938" spans="1:9">
      <c r="A5938" s="1151"/>
      <c r="B5938" s="922" t="s">
        <v>6055</v>
      </c>
      <c r="C5938" s="920" t="s">
        <v>23251</v>
      </c>
      <c r="D5938" s="923" t="s">
        <v>6458</v>
      </c>
      <c r="E5938" s="920" t="s">
        <v>6646</v>
      </c>
      <c r="F5938" s="921">
        <v>13</v>
      </c>
      <c r="G5938" s="920" t="s">
        <v>26877</v>
      </c>
      <c r="H5938" s="922" t="s">
        <v>23252</v>
      </c>
      <c r="I5938" s="923" t="s">
        <v>937</v>
      </c>
    </row>
    <row r="5939" spans="1:9">
      <c r="A5939" s="1151"/>
      <c r="B5939" s="922" t="s">
        <v>10912</v>
      </c>
      <c r="C5939" s="920" t="s">
        <v>3488</v>
      </c>
      <c r="D5939" s="923" t="s">
        <v>10913</v>
      </c>
      <c r="E5939" s="920" t="s">
        <v>10914</v>
      </c>
      <c r="F5939" s="921">
        <v>8</v>
      </c>
      <c r="G5939" s="920" t="s">
        <v>26859</v>
      </c>
      <c r="H5939" s="922" t="s">
        <v>10934</v>
      </c>
      <c r="I5939" s="923" t="s">
        <v>935</v>
      </c>
    </row>
    <row r="5940" spans="1:9">
      <c r="A5940" s="1151"/>
      <c r="B5940" s="922" t="s">
        <v>15371</v>
      </c>
      <c r="C5940" s="920" t="s">
        <v>1573</v>
      </c>
      <c r="D5940" s="923" t="s">
        <v>15372</v>
      </c>
      <c r="E5940" s="920" t="s">
        <v>15373</v>
      </c>
      <c r="F5940" s="921">
        <v>10</v>
      </c>
      <c r="G5940" s="920" t="s">
        <v>26859</v>
      </c>
      <c r="H5940" s="922" t="s">
        <v>1836</v>
      </c>
      <c r="I5940" s="923" t="s">
        <v>2525</v>
      </c>
    </row>
    <row r="5941" spans="1:9">
      <c r="A5941" s="1151"/>
      <c r="B5941" s="922" t="s">
        <v>16902</v>
      </c>
      <c r="C5941" s="920" t="s">
        <v>16903</v>
      </c>
      <c r="D5941" s="923" t="s">
        <v>16904</v>
      </c>
      <c r="E5941" s="920"/>
      <c r="F5941" s="921">
        <v>7</v>
      </c>
      <c r="G5941" s="920" t="s">
        <v>26859</v>
      </c>
      <c r="H5941" s="922" t="s">
        <v>16905</v>
      </c>
      <c r="I5941" s="923" t="s">
        <v>11205</v>
      </c>
    </row>
    <row r="5942" spans="1:9">
      <c r="A5942" s="1151"/>
      <c r="B5942" s="922" t="s">
        <v>6054</v>
      </c>
      <c r="C5942" s="920" t="s">
        <v>14028</v>
      </c>
      <c r="D5942" s="923" t="s">
        <v>6457</v>
      </c>
      <c r="E5942" s="920" t="s">
        <v>6645</v>
      </c>
      <c r="F5942" s="921">
        <v>24</v>
      </c>
      <c r="G5942" s="920" t="s">
        <v>26859</v>
      </c>
      <c r="H5942" s="922" t="s">
        <v>2173</v>
      </c>
      <c r="I5942" s="923" t="s">
        <v>10926</v>
      </c>
    </row>
    <row r="5943" spans="1:9">
      <c r="A5943" s="1151"/>
      <c r="B5943" s="922" t="s">
        <v>6154</v>
      </c>
      <c r="C5943" s="920" t="s">
        <v>6369</v>
      </c>
      <c r="D5943" s="923" t="s">
        <v>6532</v>
      </c>
      <c r="E5943" s="920" t="s">
        <v>15346</v>
      </c>
      <c r="F5943" s="921">
        <v>3</v>
      </c>
      <c r="G5943" s="920" t="s">
        <v>26859</v>
      </c>
      <c r="H5943" s="922" t="s">
        <v>27310</v>
      </c>
      <c r="I5943" s="923" t="s">
        <v>11299</v>
      </c>
    </row>
    <row r="5944" spans="1:9">
      <c r="A5944" s="1151"/>
      <c r="B5944" s="922" t="s">
        <v>25152</v>
      </c>
      <c r="C5944" s="920" t="s">
        <v>25153</v>
      </c>
      <c r="D5944" s="923" t="s">
        <v>25154</v>
      </c>
      <c r="E5944" s="920" t="s">
        <v>10992</v>
      </c>
      <c r="F5944" s="921">
        <v>1</v>
      </c>
      <c r="G5944" s="920" t="s">
        <v>26859</v>
      </c>
      <c r="H5944" s="922" t="s">
        <v>14388</v>
      </c>
      <c r="I5944" s="923" t="s">
        <v>11101</v>
      </c>
    </row>
    <row r="5945" spans="1:9">
      <c r="A5945" s="1151"/>
      <c r="B5945" s="922" t="s">
        <v>16313</v>
      </c>
      <c r="C5945" s="920" t="s">
        <v>16314</v>
      </c>
      <c r="D5945" s="923" t="s">
        <v>26080</v>
      </c>
      <c r="E5945" s="920" t="s">
        <v>10992</v>
      </c>
      <c r="F5945" s="921">
        <v>1</v>
      </c>
      <c r="G5945" s="920" t="s">
        <v>26859</v>
      </c>
      <c r="H5945" s="922" t="s">
        <v>889</v>
      </c>
      <c r="I5945" s="923" t="s">
        <v>11165</v>
      </c>
    </row>
    <row r="5946" spans="1:9">
      <c r="A5946" s="1151"/>
      <c r="B5946" s="922" t="s">
        <v>6169</v>
      </c>
      <c r="C5946" s="920" t="s">
        <v>26069</v>
      </c>
      <c r="D5946" s="923" t="s">
        <v>26070</v>
      </c>
      <c r="E5946" s="920" t="s">
        <v>10992</v>
      </c>
      <c r="F5946" s="921">
        <v>2</v>
      </c>
      <c r="G5946" s="920" t="s">
        <v>26859</v>
      </c>
      <c r="H5946" s="922" t="s">
        <v>2059</v>
      </c>
      <c r="I5946" s="923" t="s">
        <v>11165</v>
      </c>
    </row>
    <row r="5947" spans="1:9">
      <c r="A5947" s="1151"/>
      <c r="B5947" s="922" t="s">
        <v>6153</v>
      </c>
      <c r="C5947" s="920" t="s">
        <v>6368</v>
      </c>
      <c r="D5947" s="923" t="s">
        <v>6531</v>
      </c>
      <c r="E5947" s="920" t="s">
        <v>10992</v>
      </c>
      <c r="F5947" s="921">
        <v>5</v>
      </c>
      <c r="G5947" s="920" t="s">
        <v>10858</v>
      </c>
      <c r="H5947" s="922" t="s">
        <v>1296</v>
      </c>
      <c r="I5947" s="923" t="s">
        <v>12094</v>
      </c>
    </row>
    <row r="5948" spans="1:9">
      <c r="A5948" s="1151"/>
      <c r="B5948" s="922" t="s">
        <v>6000</v>
      </c>
      <c r="C5948" s="920" t="s">
        <v>6239</v>
      </c>
      <c r="D5948" s="923" t="s">
        <v>25143</v>
      </c>
      <c r="E5948" s="920" t="s">
        <v>25144</v>
      </c>
      <c r="F5948" s="921">
        <v>1</v>
      </c>
      <c r="G5948" s="920" t="s">
        <v>26859</v>
      </c>
      <c r="H5948" s="922" t="s">
        <v>16441</v>
      </c>
      <c r="I5948" s="923" t="s">
        <v>11299</v>
      </c>
    </row>
    <row r="5949" spans="1:9">
      <c r="A5949" s="1151"/>
      <c r="B5949" s="922" t="s">
        <v>6371</v>
      </c>
      <c r="C5949" s="920" t="s">
        <v>6371</v>
      </c>
      <c r="D5949" s="923" t="s">
        <v>6535</v>
      </c>
      <c r="E5949" s="920" t="s">
        <v>10992</v>
      </c>
      <c r="F5949" s="921">
        <v>1</v>
      </c>
      <c r="G5949" s="920" t="s">
        <v>26859</v>
      </c>
      <c r="H5949" s="922" t="s">
        <v>16029</v>
      </c>
      <c r="I5949" s="923" t="s">
        <v>11165</v>
      </c>
    </row>
    <row r="5950" spans="1:9">
      <c r="A5950" s="1151"/>
      <c r="B5950" s="922" t="s">
        <v>6160</v>
      </c>
      <c r="C5950" s="920" t="s">
        <v>6160</v>
      </c>
      <c r="D5950" s="923" t="s">
        <v>6536</v>
      </c>
      <c r="E5950" s="920" t="s">
        <v>10992</v>
      </c>
      <c r="F5950" s="921">
        <v>1</v>
      </c>
      <c r="G5950" s="920" t="s">
        <v>26859</v>
      </c>
      <c r="H5950" s="922" t="s">
        <v>16029</v>
      </c>
      <c r="I5950" s="923" t="s">
        <v>11165</v>
      </c>
    </row>
    <row r="5951" spans="1:9">
      <c r="A5951" s="1151"/>
      <c r="B5951" s="922" t="s">
        <v>26041</v>
      </c>
      <c r="C5951" s="920" t="s">
        <v>26042</v>
      </c>
      <c r="D5951" s="923" t="s">
        <v>26043</v>
      </c>
      <c r="E5951" s="920"/>
      <c r="F5951" s="921">
        <v>1</v>
      </c>
      <c r="G5951" s="920" t="s">
        <v>26859</v>
      </c>
      <c r="H5951" s="922" t="s">
        <v>2059</v>
      </c>
      <c r="I5951" s="923" t="s">
        <v>11165</v>
      </c>
    </row>
    <row r="5952" spans="1:9">
      <c r="A5952" s="1151"/>
      <c r="B5952" s="922" t="s">
        <v>22632</v>
      </c>
      <c r="C5952" s="920" t="s">
        <v>22633</v>
      </c>
      <c r="D5952" s="923" t="s">
        <v>22634</v>
      </c>
      <c r="E5952" s="920" t="s">
        <v>10992</v>
      </c>
      <c r="F5952" s="921">
        <v>45</v>
      </c>
      <c r="G5952" s="920" t="s">
        <v>26859</v>
      </c>
      <c r="H5952" s="922" t="s">
        <v>5921</v>
      </c>
      <c r="I5952" s="923" t="s">
        <v>11130</v>
      </c>
    </row>
    <row r="5953" spans="1:9">
      <c r="A5953" s="1151"/>
      <c r="B5953" s="922" t="s">
        <v>24373</v>
      </c>
      <c r="C5953" s="920" t="s">
        <v>15264</v>
      </c>
      <c r="D5953" s="923" t="s">
        <v>15265</v>
      </c>
      <c r="E5953" s="920" t="s">
        <v>24374</v>
      </c>
      <c r="F5953" s="921">
        <v>18</v>
      </c>
      <c r="G5953" s="920" t="s">
        <v>26859</v>
      </c>
      <c r="H5953" s="922" t="s">
        <v>560</v>
      </c>
      <c r="I5953" s="923" t="s">
        <v>11101</v>
      </c>
    </row>
    <row r="5954" spans="1:9">
      <c r="A5954" s="1151"/>
      <c r="B5954" s="922" t="s">
        <v>20415</v>
      </c>
      <c r="C5954" s="920" t="s">
        <v>20416</v>
      </c>
      <c r="D5954" s="923" t="s">
        <v>20417</v>
      </c>
      <c r="E5954" s="920" t="s">
        <v>20418</v>
      </c>
      <c r="F5954" s="921">
        <v>8</v>
      </c>
      <c r="G5954" s="920" t="s">
        <v>26859</v>
      </c>
      <c r="H5954" s="922" t="s">
        <v>560</v>
      </c>
      <c r="I5954" s="923" t="s">
        <v>11101</v>
      </c>
    </row>
    <row r="5955" spans="1:9">
      <c r="A5955" s="1151"/>
      <c r="B5955" s="922" t="s">
        <v>25456</v>
      </c>
      <c r="C5955" s="920" t="s">
        <v>25457</v>
      </c>
      <c r="D5955" s="923" t="s">
        <v>25458</v>
      </c>
      <c r="E5955" s="920" t="s">
        <v>25459</v>
      </c>
      <c r="F5955" s="921">
        <v>2</v>
      </c>
      <c r="G5955" s="920" t="s">
        <v>26859</v>
      </c>
      <c r="H5955" s="922" t="s">
        <v>561</v>
      </c>
      <c r="I5955" s="923" t="s">
        <v>11101</v>
      </c>
    </row>
    <row r="5956" spans="1:9">
      <c r="A5956" s="1151"/>
      <c r="B5956" s="922" t="s">
        <v>25448</v>
      </c>
      <c r="C5956" s="920" t="s">
        <v>14392</v>
      </c>
      <c r="D5956" s="923" t="s">
        <v>14393</v>
      </c>
      <c r="E5956" s="920" t="s">
        <v>25449</v>
      </c>
      <c r="F5956" s="921">
        <v>6</v>
      </c>
      <c r="G5956" s="920" t="s">
        <v>26859</v>
      </c>
      <c r="H5956" s="922" t="s">
        <v>903</v>
      </c>
      <c r="I5956" s="923" t="s">
        <v>11101</v>
      </c>
    </row>
    <row r="5957" spans="1:9">
      <c r="A5957" s="1151"/>
      <c r="B5957" s="922" t="s">
        <v>25418</v>
      </c>
      <c r="C5957" s="920" t="s">
        <v>6366</v>
      </c>
      <c r="D5957" s="923" t="s">
        <v>6530</v>
      </c>
      <c r="E5957" s="920" t="s">
        <v>6725</v>
      </c>
      <c r="F5957" s="921">
        <v>9</v>
      </c>
      <c r="G5957" s="920" t="s">
        <v>26859</v>
      </c>
      <c r="H5957" s="922" t="s">
        <v>563</v>
      </c>
      <c r="I5957" s="923" t="s">
        <v>11101</v>
      </c>
    </row>
    <row r="5958" spans="1:9">
      <c r="A5958" s="1151"/>
      <c r="B5958" s="922" t="s">
        <v>25411</v>
      </c>
      <c r="C5958" s="920" t="s">
        <v>25412</v>
      </c>
      <c r="D5958" s="923" t="s">
        <v>25413</v>
      </c>
      <c r="E5958" s="920" t="s">
        <v>25414</v>
      </c>
      <c r="F5958" s="921">
        <v>9</v>
      </c>
      <c r="G5958" s="920" t="s">
        <v>26859</v>
      </c>
      <c r="H5958" s="922" t="s">
        <v>563</v>
      </c>
      <c r="I5958" s="923" t="s">
        <v>11101</v>
      </c>
    </row>
    <row r="5959" spans="1:9">
      <c r="A5959" s="1151"/>
      <c r="B5959" s="922" t="s">
        <v>20246</v>
      </c>
      <c r="C5959" s="920" t="s">
        <v>11826</v>
      </c>
      <c r="D5959" s="923" t="s">
        <v>20247</v>
      </c>
      <c r="E5959" s="920" t="s">
        <v>6729</v>
      </c>
      <c r="F5959" s="921">
        <v>32</v>
      </c>
      <c r="G5959" s="920" t="s">
        <v>26859</v>
      </c>
      <c r="H5959" s="922" t="s">
        <v>27311</v>
      </c>
      <c r="I5959" s="923" t="s">
        <v>16466</v>
      </c>
    </row>
    <row r="5960" spans="1:9">
      <c r="A5960" s="1151"/>
      <c r="B5960" s="922" t="s">
        <v>25395</v>
      </c>
      <c r="C5960" s="920" t="s">
        <v>15900</v>
      </c>
      <c r="D5960" s="923" t="s">
        <v>15901</v>
      </c>
      <c r="E5960" s="920" t="s">
        <v>25396</v>
      </c>
      <c r="F5960" s="921">
        <v>2</v>
      </c>
      <c r="G5960" s="920" t="s">
        <v>26859</v>
      </c>
      <c r="H5960" s="922" t="s">
        <v>25397</v>
      </c>
      <c r="I5960" s="923" t="s">
        <v>11101</v>
      </c>
    </row>
    <row r="5961" spans="1:9">
      <c r="A5961" s="1151"/>
      <c r="B5961" s="922" t="s">
        <v>24355</v>
      </c>
      <c r="C5961" s="920" t="s">
        <v>6363</v>
      </c>
      <c r="D5961" s="923" t="s">
        <v>6529</v>
      </c>
      <c r="E5961" s="920" t="s">
        <v>6724</v>
      </c>
      <c r="F5961" s="921">
        <v>14</v>
      </c>
      <c r="G5961" s="920" t="s">
        <v>26859</v>
      </c>
      <c r="H5961" s="922" t="s">
        <v>27312</v>
      </c>
      <c r="I5961" s="923" t="s">
        <v>11101</v>
      </c>
    </row>
    <row r="5962" spans="1:9">
      <c r="A5962" s="1151"/>
      <c r="B5962" s="922" t="s">
        <v>20207</v>
      </c>
      <c r="C5962" s="920" t="s">
        <v>11664</v>
      </c>
      <c r="D5962" s="923" t="s">
        <v>20208</v>
      </c>
      <c r="E5962" s="920" t="s">
        <v>20209</v>
      </c>
      <c r="F5962" s="921">
        <v>5</v>
      </c>
      <c r="G5962" s="920" t="s">
        <v>26859</v>
      </c>
      <c r="H5962" s="922" t="s">
        <v>560</v>
      </c>
      <c r="I5962" s="923" t="s">
        <v>11101</v>
      </c>
    </row>
    <row r="5963" spans="1:9">
      <c r="A5963" s="1151"/>
      <c r="B5963" s="922" t="s">
        <v>15668</v>
      </c>
      <c r="C5963" s="920" t="s">
        <v>6171</v>
      </c>
      <c r="D5963" s="923" t="s">
        <v>24695</v>
      </c>
      <c r="E5963" s="920" t="s">
        <v>10992</v>
      </c>
      <c r="F5963" s="921">
        <v>1</v>
      </c>
      <c r="G5963" s="920" t="s">
        <v>26859</v>
      </c>
      <c r="H5963" s="922" t="s">
        <v>24637</v>
      </c>
      <c r="I5963" s="923" t="s">
        <v>10985</v>
      </c>
    </row>
    <row r="5964" spans="1:9">
      <c r="A5964" s="1151"/>
      <c r="B5964" s="922" t="s">
        <v>12660</v>
      </c>
      <c r="C5964" s="920" t="s">
        <v>12661</v>
      </c>
      <c r="D5964" s="923" t="s">
        <v>12662</v>
      </c>
      <c r="E5964" s="920" t="s">
        <v>20167</v>
      </c>
      <c r="F5964" s="921">
        <v>8</v>
      </c>
      <c r="G5964" s="920" t="s">
        <v>26859</v>
      </c>
      <c r="H5964" s="922" t="s">
        <v>19267</v>
      </c>
      <c r="I5964" s="923" t="s">
        <v>11101</v>
      </c>
    </row>
    <row r="5965" spans="1:9">
      <c r="A5965" s="1151"/>
      <c r="B5965" s="922" t="s">
        <v>24345</v>
      </c>
      <c r="C5965" s="920" t="s">
        <v>5526</v>
      </c>
      <c r="D5965" s="923" t="s">
        <v>24346</v>
      </c>
      <c r="E5965" s="920" t="s">
        <v>24347</v>
      </c>
      <c r="F5965" s="921">
        <v>3</v>
      </c>
      <c r="G5965" s="920" t="s">
        <v>26859</v>
      </c>
      <c r="H5965" s="922" t="s">
        <v>560</v>
      </c>
      <c r="I5965" s="923" t="s">
        <v>20429</v>
      </c>
    </row>
    <row r="5966" spans="1:9">
      <c r="A5966" s="1151"/>
      <c r="B5966" s="922" t="s">
        <v>6174</v>
      </c>
      <c r="C5966" s="920" t="s">
        <v>6385</v>
      </c>
      <c r="D5966" s="923" t="s">
        <v>24051</v>
      </c>
      <c r="E5966" s="920" t="s">
        <v>10992</v>
      </c>
      <c r="F5966" s="921">
        <v>1</v>
      </c>
      <c r="G5966" s="920" t="s">
        <v>26859</v>
      </c>
      <c r="H5966" s="922" t="s">
        <v>16448</v>
      </c>
      <c r="I5966" s="923" t="s">
        <v>11041</v>
      </c>
    </row>
    <row r="5967" spans="1:9">
      <c r="A5967" s="1151"/>
      <c r="B5967" s="922" t="s">
        <v>20130</v>
      </c>
      <c r="C5967" s="920" t="s">
        <v>20131</v>
      </c>
      <c r="D5967" s="923" t="s">
        <v>20132</v>
      </c>
      <c r="E5967" s="920" t="s">
        <v>20133</v>
      </c>
      <c r="F5967" s="921">
        <v>5</v>
      </c>
      <c r="G5967" s="920" t="s">
        <v>26859</v>
      </c>
      <c r="H5967" s="922" t="s">
        <v>560</v>
      </c>
      <c r="I5967" s="923" t="s">
        <v>11101</v>
      </c>
    </row>
    <row r="5968" spans="1:9">
      <c r="A5968" s="1151"/>
      <c r="B5968" s="922" t="s">
        <v>12646</v>
      </c>
      <c r="C5968" s="920" t="s">
        <v>20118</v>
      </c>
      <c r="D5968" s="923" t="s">
        <v>12647</v>
      </c>
      <c r="E5968" s="920" t="s">
        <v>20119</v>
      </c>
      <c r="F5968" s="921">
        <v>3</v>
      </c>
      <c r="G5968" s="920" t="s">
        <v>26859</v>
      </c>
      <c r="H5968" s="922" t="s">
        <v>560</v>
      </c>
      <c r="I5968" s="923" t="s">
        <v>11101</v>
      </c>
    </row>
    <row r="5969" spans="1:9">
      <c r="A5969" s="1151"/>
      <c r="B5969" s="922" t="s">
        <v>6159</v>
      </c>
      <c r="C5969" s="920" t="s">
        <v>3454</v>
      </c>
      <c r="D5969" s="923" t="s">
        <v>26004</v>
      </c>
      <c r="E5969" s="920" t="s">
        <v>10992</v>
      </c>
      <c r="F5969" s="921">
        <v>1</v>
      </c>
      <c r="G5969" s="920" t="s">
        <v>26859</v>
      </c>
      <c r="H5969" s="922" t="s">
        <v>16029</v>
      </c>
      <c r="I5969" s="923" t="s">
        <v>11165</v>
      </c>
    </row>
    <row r="5970" spans="1:9">
      <c r="A5970" s="1151"/>
      <c r="B5970" s="922" t="s">
        <v>12615</v>
      </c>
      <c r="C5970" s="920" t="s">
        <v>12616</v>
      </c>
      <c r="D5970" s="923" t="s">
        <v>20053</v>
      </c>
      <c r="E5970" s="920" t="s">
        <v>12233</v>
      </c>
      <c r="F5970" s="921">
        <v>8</v>
      </c>
      <c r="G5970" s="920" t="s">
        <v>26861</v>
      </c>
      <c r="H5970" s="922" t="s">
        <v>27313</v>
      </c>
      <c r="I5970" s="923" t="s">
        <v>11503</v>
      </c>
    </row>
    <row r="5971" spans="1:9">
      <c r="A5971" s="1151"/>
      <c r="B5971" s="922" t="s">
        <v>6156</v>
      </c>
      <c r="C5971" s="920" t="s">
        <v>6156</v>
      </c>
      <c r="D5971" s="923" t="s">
        <v>6534</v>
      </c>
      <c r="E5971" s="920" t="s">
        <v>10992</v>
      </c>
      <c r="F5971" s="921">
        <v>1</v>
      </c>
      <c r="G5971" s="920" t="s">
        <v>26859</v>
      </c>
      <c r="H5971" s="922" t="s">
        <v>16029</v>
      </c>
      <c r="I5971" s="923" t="s">
        <v>11165</v>
      </c>
    </row>
    <row r="5972" spans="1:9">
      <c r="A5972" s="1151"/>
      <c r="B5972" s="922" t="s">
        <v>6372</v>
      </c>
      <c r="C5972" s="920" t="s">
        <v>6372</v>
      </c>
      <c r="D5972" s="923" t="s">
        <v>25974</v>
      </c>
      <c r="E5972" s="920" t="s">
        <v>10992</v>
      </c>
      <c r="F5972" s="921">
        <v>1</v>
      </c>
      <c r="G5972" s="920" t="s">
        <v>26859</v>
      </c>
      <c r="H5972" s="922" t="s">
        <v>16029</v>
      </c>
      <c r="I5972" s="923" t="s">
        <v>11165</v>
      </c>
    </row>
    <row r="5973" spans="1:9">
      <c r="A5973" s="1151"/>
      <c r="B5973" s="922" t="s">
        <v>25971</v>
      </c>
      <c r="C5973" s="920" t="s">
        <v>25972</v>
      </c>
      <c r="D5973" s="923" t="s">
        <v>25973</v>
      </c>
      <c r="E5973" s="920" t="s">
        <v>10992</v>
      </c>
      <c r="F5973" s="921">
        <v>1</v>
      </c>
      <c r="G5973" s="920" t="s">
        <v>26859</v>
      </c>
      <c r="H5973" s="922" t="s">
        <v>16029</v>
      </c>
      <c r="I5973" s="923" t="s">
        <v>11165</v>
      </c>
    </row>
    <row r="5974" spans="1:9">
      <c r="A5974" s="1151"/>
      <c r="B5974" s="922" t="s">
        <v>24634</v>
      </c>
      <c r="C5974" s="920" t="s">
        <v>24635</v>
      </c>
      <c r="D5974" s="923" t="s">
        <v>24636</v>
      </c>
      <c r="E5974" s="920" t="s">
        <v>10992</v>
      </c>
      <c r="F5974" s="921">
        <v>2</v>
      </c>
      <c r="G5974" s="920" t="s">
        <v>26859</v>
      </c>
      <c r="H5974" s="922" t="s">
        <v>24637</v>
      </c>
      <c r="I5974" s="923" t="s">
        <v>10985</v>
      </c>
    </row>
    <row r="5975" spans="1:9">
      <c r="A5975" s="1151"/>
      <c r="B5975" s="922" t="s">
        <v>4926</v>
      </c>
      <c r="C5975" s="920" t="s">
        <v>25939</v>
      </c>
      <c r="D5975" s="923" t="s">
        <v>25940</v>
      </c>
      <c r="E5975" s="920" t="s">
        <v>10992</v>
      </c>
      <c r="F5975" s="921">
        <v>2</v>
      </c>
      <c r="G5975" s="920" t="s">
        <v>26859</v>
      </c>
      <c r="H5975" s="922" t="s">
        <v>2059</v>
      </c>
      <c r="I5975" s="923" t="s">
        <v>11165</v>
      </c>
    </row>
    <row r="5976" spans="1:9">
      <c r="A5976" s="1151"/>
      <c r="B5976" s="922" t="s">
        <v>6149</v>
      </c>
      <c r="C5976" s="920" t="s">
        <v>3753</v>
      </c>
      <c r="D5976" s="923" t="s">
        <v>15975</v>
      </c>
      <c r="E5976" s="920" t="s">
        <v>25079</v>
      </c>
      <c r="F5976" s="921">
        <v>3</v>
      </c>
      <c r="G5976" s="920" t="s">
        <v>26859</v>
      </c>
      <c r="H5976" s="922" t="s">
        <v>14388</v>
      </c>
      <c r="I5976" s="923" t="s">
        <v>11101</v>
      </c>
    </row>
    <row r="5977" spans="1:9">
      <c r="A5977" s="1151"/>
      <c r="B5977" s="922" t="s">
        <v>19884</v>
      </c>
      <c r="C5977" s="920" t="s">
        <v>3325</v>
      </c>
      <c r="D5977" s="923" t="s">
        <v>19885</v>
      </c>
      <c r="E5977" s="920" t="s">
        <v>19886</v>
      </c>
      <c r="F5977" s="921">
        <v>2</v>
      </c>
      <c r="G5977" s="920" t="s">
        <v>26859</v>
      </c>
      <c r="H5977" s="922" t="s">
        <v>560</v>
      </c>
      <c r="I5977" s="923" t="s">
        <v>11101</v>
      </c>
    </row>
    <row r="5978" spans="1:9">
      <c r="A5978" s="1151"/>
      <c r="B5978" s="922" t="s">
        <v>17161</v>
      </c>
      <c r="C5978" s="920" t="s">
        <v>11353</v>
      </c>
      <c r="D5978" s="923" t="s">
        <v>17162</v>
      </c>
      <c r="E5978" s="920" t="s">
        <v>11354</v>
      </c>
      <c r="F5978" s="921">
        <v>6</v>
      </c>
      <c r="G5978" s="920" t="s">
        <v>26859</v>
      </c>
      <c r="H5978" s="922" t="s">
        <v>885</v>
      </c>
      <c r="I5978" s="923" t="s">
        <v>11101</v>
      </c>
    </row>
    <row r="5979" spans="1:9">
      <c r="A5979" s="1151"/>
      <c r="B5979" s="922" t="s">
        <v>6168</v>
      </c>
      <c r="C5979" s="920" t="s">
        <v>3299</v>
      </c>
      <c r="D5979" s="923" t="s">
        <v>25909</v>
      </c>
      <c r="E5979" s="920" t="s">
        <v>10992</v>
      </c>
      <c r="F5979" s="921">
        <v>2</v>
      </c>
      <c r="G5979" s="920" t="s">
        <v>26859</v>
      </c>
      <c r="H5979" s="922" t="s">
        <v>2059</v>
      </c>
      <c r="I5979" s="923" t="s">
        <v>11165</v>
      </c>
    </row>
    <row r="5980" spans="1:9">
      <c r="A5980" s="1151"/>
      <c r="B5980" s="922" t="s">
        <v>6157</v>
      </c>
      <c r="C5980" s="920" t="s">
        <v>6157</v>
      </c>
      <c r="D5980" s="923" t="s">
        <v>25878</v>
      </c>
      <c r="E5980" s="920" t="s">
        <v>10992</v>
      </c>
      <c r="F5980" s="921">
        <v>1</v>
      </c>
      <c r="G5980" s="920" t="s">
        <v>26859</v>
      </c>
      <c r="H5980" s="922" t="s">
        <v>16029</v>
      </c>
      <c r="I5980" s="923" t="s">
        <v>11165</v>
      </c>
    </row>
    <row r="5981" spans="1:9">
      <c r="A5981" s="1151"/>
      <c r="B5981" s="922" t="s">
        <v>5978</v>
      </c>
      <c r="C5981" s="920" t="s">
        <v>6182</v>
      </c>
      <c r="D5981" s="923" t="s">
        <v>12442</v>
      </c>
      <c r="E5981" s="920" t="s">
        <v>6579</v>
      </c>
      <c r="F5981" s="921">
        <v>3</v>
      </c>
      <c r="G5981" s="920" t="s">
        <v>26859</v>
      </c>
      <c r="H5981" s="922" t="s">
        <v>19673</v>
      </c>
      <c r="I5981" s="923" t="s">
        <v>11101</v>
      </c>
    </row>
    <row r="5982" spans="1:9">
      <c r="A5982" s="1151"/>
      <c r="B5982" s="922" t="s">
        <v>6151</v>
      </c>
      <c r="C5982" s="920" t="s">
        <v>6365</v>
      </c>
      <c r="D5982" s="923" t="s">
        <v>16129</v>
      </c>
      <c r="E5982" s="920" t="s">
        <v>10992</v>
      </c>
      <c r="F5982" s="921">
        <v>0</v>
      </c>
      <c r="G5982" s="920" t="s">
        <v>26859</v>
      </c>
      <c r="H5982" s="922" t="s">
        <v>4806</v>
      </c>
      <c r="I5982" s="923" t="s">
        <v>11165</v>
      </c>
    </row>
    <row r="5983" spans="1:9">
      <c r="A5983" s="1151"/>
      <c r="B5983" s="922" t="s">
        <v>16094</v>
      </c>
      <c r="C5983" s="920" t="s">
        <v>16095</v>
      </c>
      <c r="D5983" s="923" t="s">
        <v>16096</v>
      </c>
      <c r="E5983" s="920" t="s">
        <v>25827</v>
      </c>
      <c r="F5983" s="921">
        <v>1</v>
      </c>
      <c r="G5983" s="920" t="s">
        <v>26859</v>
      </c>
      <c r="H5983" s="922" t="s">
        <v>16029</v>
      </c>
      <c r="I5983" s="923" t="s">
        <v>11299</v>
      </c>
    </row>
    <row r="5984" spans="1:9">
      <c r="A5984" s="1151"/>
      <c r="B5984" s="922" t="s">
        <v>6172</v>
      </c>
      <c r="C5984" s="920" t="s">
        <v>6383</v>
      </c>
      <c r="D5984" s="923" t="s">
        <v>24002</v>
      </c>
      <c r="E5984" s="920" t="s">
        <v>10992</v>
      </c>
      <c r="F5984" s="921">
        <v>1</v>
      </c>
      <c r="G5984" s="920" t="s">
        <v>26859</v>
      </c>
      <c r="H5984" s="922" t="s">
        <v>16448</v>
      </c>
      <c r="I5984" s="923" t="s">
        <v>11041</v>
      </c>
    </row>
    <row r="5985" spans="1:9">
      <c r="A5985" s="1151"/>
      <c r="B5985" s="922" t="s">
        <v>736</v>
      </c>
      <c r="C5985" s="920" t="s">
        <v>736</v>
      </c>
      <c r="D5985" s="923" t="s">
        <v>25762</v>
      </c>
      <c r="E5985" s="920" t="s">
        <v>10992</v>
      </c>
      <c r="F5985" s="921">
        <v>1</v>
      </c>
      <c r="G5985" s="920" t="s">
        <v>26859</v>
      </c>
      <c r="H5985" s="922" t="s">
        <v>16029</v>
      </c>
      <c r="I5985" s="923" t="s">
        <v>11165</v>
      </c>
    </row>
    <row r="5986" spans="1:9">
      <c r="A5986" s="1151"/>
      <c r="B5986" s="922" t="s">
        <v>23990</v>
      </c>
      <c r="C5986" s="920" t="s">
        <v>6382</v>
      </c>
      <c r="D5986" s="923" t="s">
        <v>23991</v>
      </c>
      <c r="E5986" s="920" t="s">
        <v>6730</v>
      </c>
      <c r="F5986" s="921">
        <v>1</v>
      </c>
      <c r="G5986" s="920" t="s">
        <v>26859</v>
      </c>
      <c r="H5986" s="922" t="s">
        <v>16448</v>
      </c>
      <c r="I5986" s="923" t="s">
        <v>11041</v>
      </c>
    </row>
    <row r="5987" spans="1:9">
      <c r="A5987" s="1151"/>
      <c r="B5987" s="922" t="s">
        <v>24292</v>
      </c>
      <c r="C5987" s="920" t="s">
        <v>24293</v>
      </c>
      <c r="D5987" s="923" t="s">
        <v>24294</v>
      </c>
      <c r="E5987" s="920" t="s">
        <v>24295</v>
      </c>
      <c r="F5987" s="921">
        <v>3</v>
      </c>
      <c r="G5987" s="920" t="s">
        <v>26859</v>
      </c>
      <c r="H5987" s="922" t="s">
        <v>16554</v>
      </c>
      <c r="I5987" s="923" t="s">
        <v>11101</v>
      </c>
    </row>
    <row r="5988" spans="1:9">
      <c r="A5988" s="1151"/>
      <c r="B5988" s="922" t="s">
        <v>6170</v>
      </c>
      <c r="C5988" s="920" t="s">
        <v>25056</v>
      </c>
      <c r="D5988" s="923" t="s">
        <v>25057</v>
      </c>
      <c r="E5988" s="920" t="s">
        <v>25058</v>
      </c>
      <c r="F5988" s="921">
        <v>3</v>
      </c>
      <c r="G5988" s="920" t="s">
        <v>26859</v>
      </c>
      <c r="H5988" s="922" t="s">
        <v>1297</v>
      </c>
      <c r="I5988" s="923" t="s">
        <v>11101</v>
      </c>
    </row>
    <row r="5989" spans="1:9">
      <c r="A5989" s="1151"/>
      <c r="B5989" s="922" t="s">
        <v>25053</v>
      </c>
      <c r="C5989" s="920" t="s">
        <v>25054</v>
      </c>
      <c r="D5989" s="923" t="s">
        <v>25055</v>
      </c>
      <c r="E5989" s="920" t="s">
        <v>10992</v>
      </c>
      <c r="F5989" s="921">
        <v>1</v>
      </c>
      <c r="G5989" s="920" t="s">
        <v>26859</v>
      </c>
      <c r="H5989" s="922" t="s">
        <v>14388</v>
      </c>
      <c r="I5989" s="923" t="s">
        <v>11101</v>
      </c>
    </row>
    <row r="5990" spans="1:9">
      <c r="A5990" s="1151"/>
      <c r="B5990" s="922" t="s">
        <v>19082</v>
      </c>
      <c r="C5990" s="920" t="s">
        <v>762</v>
      </c>
      <c r="D5990" s="923" t="s">
        <v>19083</v>
      </c>
      <c r="E5990" s="920" t="s">
        <v>19084</v>
      </c>
      <c r="F5990" s="921">
        <v>18</v>
      </c>
      <c r="G5990" s="920" t="s">
        <v>26859</v>
      </c>
      <c r="H5990" s="922" t="s">
        <v>19085</v>
      </c>
      <c r="I5990" s="923" t="s">
        <v>11101</v>
      </c>
    </row>
    <row r="5991" spans="1:9">
      <c r="A5991" s="1151"/>
      <c r="B5991" s="922" t="s">
        <v>19045</v>
      </c>
      <c r="C5991" s="920" t="s">
        <v>19046</v>
      </c>
      <c r="D5991" s="923" t="s">
        <v>19047</v>
      </c>
      <c r="E5991" s="920" t="s">
        <v>19048</v>
      </c>
      <c r="F5991" s="921">
        <v>4</v>
      </c>
      <c r="G5991" s="920" t="s">
        <v>26859</v>
      </c>
      <c r="H5991" s="922" t="s">
        <v>560</v>
      </c>
      <c r="I5991" s="923" t="s">
        <v>11101</v>
      </c>
    </row>
    <row r="5992" spans="1:9">
      <c r="A5992" s="1151"/>
      <c r="B5992" s="922" t="s">
        <v>25043</v>
      </c>
      <c r="C5992" s="920" t="s">
        <v>25044</v>
      </c>
      <c r="D5992" s="923" t="s">
        <v>25045</v>
      </c>
      <c r="E5992" s="920" t="s">
        <v>25046</v>
      </c>
      <c r="F5992" s="921">
        <v>4</v>
      </c>
      <c r="G5992" s="920" t="s">
        <v>26859</v>
      </c>
      <c r="H5992" s="922" t="s">
        <v>25047</v>
      </c>
      <c r="I5992" s="923" t="s">
        <v>11299</v>
      </c>
    </row>
    <row r="5993" spans="1:9">
      <c r="A5993" s="1151"/>
      <c r="B5993" s="922" t="s">
        <v>6150</v>
      </c>
      <c r="C5993" s="920" t="s">
        <v>6364</v>
      </c>
      <c r="D5993" s="923" t="s">
        <v>15787</v>
      </c>
      <c r="E5993" s="920" t="s">
        <v>10992</v>
      </c>
      <c r="F5993" s="921">
        <v>2</v>
      </c>
      <c r="G5993" s="920" t="s">
        <v>26859</v>
      </c>
      <c r="H5993" s="922" t="s">
        <v>27314</v>
      </c>
      <c r="I5993" s="923" t="s">
        <v>22822</v>
      </c>
    </row>
    <row r="5994" spans="1:9">
      <c r="A5994" s="1151"/>
      <c r="B5994" s="922" t="s">
        <v>22022</v>
      </c>
      <c r="C5994" s="920" t="s">
        <v>14023</v>
      </c>
      <c r="D5994" s="923" t="s">
        <v>14024</v>
      </c>
      <c r="E5994" s="920" t="s">
        <v>6615</v>
      </c>
      <c r="F5994" s="921">
        <v>6</v>
      </c>
      <c r="G5994" s="920" t="s">
        <v>26859</v>
      </c>
      <c r="H5994" s="922" t="s">
        <v>2608</v>
      </c>
      <c r="I5994" s="923" t="s">
        <v>11606</v>
      </c>
    </row>
    <row r="5995" spans="1:9">
      <c r="A5995" s="1151"/>
      <c r="B5995" s="922" t="s">
        <v>6155</v>
      </c>
      <c r="C5995" s="920" t="s">
        <v>6370</v>
      </c>
      <c r="D5995" s="923" t="s">
        <v>6533</v>
      </c>
      <c r="E5995" s="920" t="s">
        <v>15337</v>
      </c>
      <c r="F5995" s="921">
        <v>3</v>
      </c>
      <c r="G5995" s="920" t="s">
        <v>26861</v>
      </c>
      <c r="H5995" s="922" t="s">
        <v>27315</v>
      </c>
      <c r="I5995" s="923" t="s">
        <v>11299</v>
      </c>
    </row>
    <row r="5996" spans="1:9">
      <c r="A5996" s="1151"/>
      <c r="B5996" s="922" t="s">
        <v>21689</v>
      </c>
      <c r="C5996" s="920" t="s">
        <v>22628</v>
      </c>
      <c r="D5996" s="923" t="s">
        <v>22629</v>
      </c>
      <c r="E5996" s="920" t="s">
        <v>22630</v>
      </c>
      <c r="F5996" s="921">
        <v>2</v>
      </c>
      <c r="G5996" s="920" t="s">
        <v>26859</v>
      </c>
      <c r="H5996" s="922" t="s">
        <v>14388</v>
      </c>
      <c r="I5996" s="923" t="s">
        <v>11101</v>
      </c>
    </row>
    <row r="5997" spans="1:9">
      <c r="A5997" s="1151"/>
      <c r="B5997" s="922" t="s">
        <v>25031</v>
      </c>
      <c r="C5997" s="920" t="s">
        <v>25032</v>
      </c>
      <c r="D5997" s="923" t="s">
        <v>25033</v>
      </c>
      <c r="E5997" s="920" t="s">
        <v>10992</v>
      </c>
      <c r="F5997" s="921">
        <v>2</v>
      </c>
      <c r="G5997" s="920" t="s">
        <v>26859</v>
      </c>
      <c r="H5997" s="922" t="s">
        <v>26876</v>
      </c>
      <c r="I5997" s="923" t="s">
        <v>11299</v>
      </c>
    </row>
    <row r="5998" spans="1:9">
      <c r="A5998" s="1151"/>
      <c r="B5998" s="922" t="s">
        <v>6148</v>
      </c>
      <c r="C5998" s="920" t="s">
        <v>6362</v>
      </c>
      <c r="D5998" s="923" t="s">
        <v>25571</v>
      </c>
      <c r="E5998" s="920" t="s">
        <v>25572</v>
      </c>
      <c r="F5998" s="921">
        <v>0</v>
      </c>
      <c r="G5998" s="920" t="s">
        <v>26859</v>
      </c>
      <c r="H5998" s="922" t="s">
        <v>4806</v>
      </c>
      <c r="I5998" s="923" t="s">
        <v>11165</v>
      </c>
    </row>
    <row r="5999" spans="1:9">
      <c r="A5999" s="1151"/>
      <c r="B5999" s="922" t="s">
        <v>22688</v>
      </c>
      <c r="C5999" s="920" t="s">
        <v>22689</v>
      </c>
      <c r="D5999" s="923" t="s">
        <v>22690</v>
      </c>
      <c r="E5999" s="920" t="s">
        <v>22691</v>
      </c>
      <c r="F5999" s="921">
        <v>3</v>
      </c>
      <c r="G5999" s="920" t="s">
        <v>26859</v>
      </c>
      <c r="H5999" s="922" t="s">
        <v>1819</v>
      </c>
      <c r="I5999" s="923" t="s">
        <v>11101</v>
      </c>
    </row>
    <row r="6000" spans="1:9">
      <c r="A6000" s="1151"/>
      <c r="B6000" s="922" t="s">
        <v>26163</v>
      </c>
      <c r="C6000" s="920" t="s">
        <v>26164</v>
      </c>
      <c r="D6000" s="923" t="s">
        <v>26165</v>
      </c>
      <c r="E6000" s="920" t="s">
        <v>26166</v>
      </c>
      <c r="F6000" s="921">
        <v>22</v>
      </c>
      <c r="G6000" s="920" t="s">
        <v>26877</v>
      </c>
      <c r="H6000" s="922" t="s">
        <v>2521</v>
      </c>
      <c r="I6000" s="923" t="s">
        <v>13535</v>
      </c>
    </row>
    <row r="6001" spans="1:9">
      <c r="A6001" s="1151"/>
      <c r="B6001" s="922" t="s">
        <v>16017</v>
      </c>
      <c r="C6001" s="920" t="s">
        <v>6167</v>
      </c>
      <c r="D6001" s="923" t="s">
        <v>25548</v>
      </c>
      <c r="E6001" s="920" t="s">
        <v>10992</v>
      </c>
      <c r="F6001" s="921">
        <v>2</v>
      </c>
      <c r="G6001" s="920" t="s">
        <v>26859</v>
      </c>
      <c r="H6001" s="922" t="s">
        <v>2059</v>
      </c>
      <c r="I6001" s="923" t="s">
        <v>11165</v>
      </c>
    </row>
    <row r="6002" spans="1:9">
      <c r="A6002" s="1152"/>
      <c r="B6002" s="922" t="s">
        <v>24248</v>
      </c>
      <c r="C6002" s="920" t="s">
        <v>24249</v>
      </c>
      <c r="D6002" s="923" t="s">
        <v>24250</v>
      </c>
      <c r="E6002" s="920" t="s">
        <v>24251</v>
      </c>
      <c r="F6002" s="921">
        <v>10</v>
      </c>
      <c r="G6002" s="920" t="s">
        <v>26859</v>
      </c>
      <c r="H6002" s="922" t="s">
        <v>27316</v>
      </c>
      <c r="I6002" s="923" t="s">
        <v>11101</v>
      </c>
    </row>
    <row r="6003" spans="1:9">
      <c r="A6003" s="1150" t="s">
        <v>16729</v>
      </c>
      <c r="B6003" s="922" t="s">
        <v>5363</v>
      </c>
      <c r="C6003" s="920" t="s">
        <v>5562</v>
      </c>
      <c r="D6003" s="923" t="s">
        <v>15730</v>
      </c>
      <c r="E6003" s="920"/>
      <c r="F6003" s="921">
        <v>0</v>
      </c>
      <c r="G6003" s="920" t="s">
        <v>26859</v>
      </c>
      <c r="H6003" s="922"/>
      <c r="I6003" s="923" t="s">
        <v>938</v>
      </c>
    </row>
    <row r="6004" spans="1:9">
      <c r="A6004" s="1151"/>
      <c r="B6004" s="922" t="s">
        <v>24773</v>
      </c>
      <c r="C6004" s="920" t="s">
        <v>24774</v>
      </c>
      <c r="D6004" s="923" t="s">
        <v>24775</v>
      </c>
      <c r="E6004" s="920" t="s">
        <v>24776</v>
      </c>
      <c r="F6004" s="921">
        <v>0</v>
      </c>
      <c r="G6004" s="920" t="s">
        <v>26859</v>
      </c>
      <c r="H6004" s="922" t="s">
        <v>2059</v>
      </c>
      <c r="I6004" s="923" t="s">
        <v>21797</v>
      </c>
    </row>
    <row r="6005" spans="1:9">
      <c r="A6005" s="1151"/>
      <c r="B6005" s="922" t="s">
        <v>17260</v>
      </c>
      <c r="C6005" s="920" t="s">
        <v>17261</v>
      </c>
      <c r="D6005" s="923" t="s">
        <v>17262</v>
      </c>
      <c r="E6005" s="920" t="s">
        <v>17263</v>
      </c>
      <c r="F6005" s="921">
        <v>33</v>
      </c>
      <c r="G6005" s="920" t="s">
        <v>26859</v>
      </c>
      <c r="H6005" s="922" t="s">
        <v>17264</v>
      </c>
      <c r="I6005" s="923" t="s">
        <v>939</v>
      </c>
    </row>
    <row r="6006" spans="1:9">
      <c r="A6006" s="1151"/>
      <c r="B6006" s="922" t="s">
        <v>3210</v>
      </c>
      <c r="C6006" s="920" t="s">
        <v>15725</v>
      </c>
      <c r="D6006" s="923" t="s">
        <v>15726</v>
      </c>
      <c r="E6006" s="920"/>
      <c r="F6006" s="921">
        <v>1</v>
      </c>
      <c r="G6006" s="920" t="s">
        <v>26859</v>
      </c>
      <c r="H6006" s="922"/>
      <c r="I6006" s="923" t="s">
        <v>13805</v>
      </c>
    </row>
    <row r="6007" spans="1:9">
      <c r="A6007" s="1151"/>
      <c r="B6007" s="922" t="s">
        <v>5195</v>
      </c>
      <c r="C6007" s="920" t="s">
        <v>3273</v>
      </c>
      <c r="D6007" s="923" t="s">
        <v>5628</v>
      </c>
      <c r="E6007" s="920" t="s">
        <v>5735</v>
      </c>
      <c r="F6007" s="921">
        <v>16</v>
      </c>
      <c r="G6007" s="920" t="s">
        <v>26877</v>
      </c>
      <c r="H6007" s="922" t="s">
        <v>27317</v>
      </c>
      <c r="I6007" s="923" t="s">
        <v>932</v>
      </c>
    </row>
    <row r="6008" spans="1:9">
      <c r="A6008" s="1151"/>
      <c r="B6008" s="922" t="s">
        <v>11053</v>
      </c>
      <c r="C6008" s="920" t="s">
        <v>11054</v>
      </c>
      <c r="D6008" s="923" t="s">
        <v>11055</v>
      </c>
      <c r="E6008" s="920"/>
      <c r="F6008" s="921">
        <v>4</v>
      </c>
      <c r="G6008" s="920" t="s">
        <v>26859</v>
      </c>
      <c r="H6008" s="922"/>
      <c r="I6008" s="923" t="s">
        <v>10945</v>
      </c>
    </row>
    <row r="6009" spans="1:9">
      <c r="A6009" s="1151"/>
      <c r="B6009" s="922" t="s">
        <v>5319</v>
      </c>
      <c r="C6009" s="920" t="s">
        <v>5516</v>
      </c>
      <c r="D6009" s="923" t="s">
        <v>5683</v>
      </c>
      <c r="E6009" s="920" t="s">
        <v>5843</v>
      </c>
      <c r="F6009" s="921">
        <v>21</v>
      </c>
      <c r="G6009" s="920" t="s">
        <v>26859</v>
      </c>
      <c r="H6009" s="922" t="s">
        <v>5914</v>
      </c>
      <c r="I6009" s="923" t="s">
        <v>931</v>
      </c>
    </row>
    <row r="6010" spans="1:9">
      <c r="A6010" s="1151"/>
      <c r="B6010" s="922" t="s">
        <v>5184</v>
      </c>
      <c r="C6010" s="920" t="s">
        <v>5406</v>
      </c>
      <c r="D6010" s="923" t="s">
        <v>20840</v>
      </c>
      <c r="E6010" s="920" t="s">
        <v>12942</v>
      </c>
      <c r="F6010" s="921">
        <v>25</v>
      </c>
      <c r="G6010" s="920" t="s">
        <v>26859</v>
      </c>
      <c r="H6010" s="922" t="s">
        <v>27318</v>
      </c>
      <c r="I6010" s="923" t="s">
        <v>932</v>
      </c>
    </row>
    <row r="6011" spans="1:9" ht="40.5">
      <c r="A6011" s="1151"/>
      <c r="B6011" s="922" t="s">
        <v>5184</v>
      </c>
      <c r="C6011" s="920" t="s">
        <v>5406</v>
      </c>
      <c r="D6011" s="923" t="s">
        <v>20840</v>
      </c>
      <c r="E6011" s="920" t="s">
        <v>12942</v>
      </c>
      <c r="F6011" s="921">
        <v>25</v>
      </c>
      <c r="G6011" s="920" t="s">
        <v>26877</v>
      </c>
      <c r="H6011" s="922" t="s">
        <v>27319</v>
      </c>
      <c r="I6011" s="923" t="s">
        <v>932</v>
      </c>
    </row>
    <row r="6012" spans="1:9">
      <c r="A6012" s="1151"/>
      <c r="B6012" s="922" t="s">
        <v>20838</v>
      </c>
      <c r="C6012" s="920" t="s">
        <v>12940</v>
      </c>
      <c r="D6012" s="923" t="s">
        <v>12941</v>
      </c>
      <c r="E6012" s="920" t="s">
        <v>20839</v>
      </c>
      <c r="F6012" s="921">
        <v>8</v>
      </c>
      <c r="G6012" s="920" t="s">
        <v>26859</v>
      </c>
      <c r="H6012" s="922" t="s">
        <v>12073</v>
      </c>
      <c r="I6012" s="923" t="s">
        <v>937</v>
      </c>
    </row>
    <row r="6013" spans="1:9">
      <c r="A6013" s="1151"/>
      <c r="B6013" s="922" t="s">
        <v>5321</v>
      </c>
      <c r="C6013" s="920" t="s">
        <v>5519</v>
      </c>
      <c r="D6013" s="923" t="s">
        <v>28390</v>
      </c>
      <c r="E6013" s="920" t="s">
        <v>5845</v>
      </c>
      <c r="F6013" s="921">
        <v>3</v>
      </c>
      <c r="G6013" s="920" t="s">
        <v>26859</v>
      </c>
      <c r="H6013" s="922" t="s">
        <v>5172</v>
      </c>
      <c r="I6013" s="923" t="s">
        <v>932</v>
      </c>
    </row>
    <row r="6014" spans="1:9">
      <c r="A6014" s="1151"/>
      <c r="B6014" s="922" t="s">
        <v>14975</v>
      </c>
      <c r="C6014" s="920" t="s">
        <v>14976</v>
      </c>
      <c r="D6014" s="923" t="s">
        <v>12035</v>
      </c>
      <c r="E6014" s="920" t="s">
        <v>12036</v>
      </c>
      <c r="F6014" s="921">
        <v>8</v>
      </c>
      <c r="G6014" s="920" t="s">
        <v>26877</v>
      </c>
      <c r="H6014" s="922" t="s">
        <v>23742</v>
      </c>
      <c r="I6014" s="923" t="s">
        <v>937</v>
      </c>
    </row>
    <row r="6015" spans="1:9">
      <c r="A6015" s="1151"/>
      <c r="B6015" s="922" t="s">
        <v>20831</v>
      </c>
      <c r="C6015" s="920" t="s">
        <v>14976</v>
      </c>
      <c r="D6015" s="923" t="s">
        <v>20832</v>
      </c>
      <c r="E6015" s="920" t="s">
        <v>12036</v>
      </c>
      <c r="F6015" s="921">
        <v>8</v>
      </c>
      <c r="G6015" s="920" t="s">
        <v>26859</v>
      </c>
      <c r="H6015" s="922" t="s">
        <v>1819</v>
      </c>
      <c r="I6015" s="923" t="s">
        <v>937</v>
      </c>
    </row>
    <row r="6016" spans="1:9">
      <c r="A6016" s="1151"/>
      <c r="B6016" s="922" t="s">
        <v>9041</v>
      </c>
      <c r="C6016" s="920" t="s">
        <v>15721</v>
      </c>
      <c r="D6016" s="923" t="s">
        <v>24757</v>
      </c>
      <c r="E6016" s="920"/>
      <c r="F6016" s="921">
        <v>0</v>
      </c>
      <c r="G6016" s="920" t="s">
        <v>26859</v>
      </c>
      <c r="H6016" s="922" t="s">
        <v>2059</v>
      </c>
      <c r="I6016" s="923" t="s">
        <v>938</v>
      </c>
    </row>
    <row r="6017" spans="1:9">
      <c r="A6017" s="1151"/>
      <c r="B6017" s="922" t="s">
        <v>12933</v>
      </c>
      <c r="C6017" s="920" t="s">
        <v>12934</v>
      </c>
      <c r="D6017" s="923" t="s">
        <v>12935</v>
      </c>
      <c r="E6017" s="920" t="s">
        <v>20830</v>
      </c>
      <c r="F6017" s="921">
        <v>1</v>
      </c>
      <c r="G6017" s="920" t="s">
        <v>26859</v>
      </c>
      <c r="H6017" s="922" t="s">
        <v>12116</v>
      </c>
      <c r="I6017" s="923" t="s">
        <v>564</v>
      </c>
    </row>
    <row r="6018" spans="1:9" ht="27">
      <c r="A6018" s="1151"/>
      <c r="B6018" s="922" t="s">
        <v>5190</v>
      </c>
      <c r="C6018" s="920" t="s">
        <v>5411</v>
      </c>
      <c r="D6018" s="923" t="s">
        <v>23741</v>
      </c>
      <c r="E6018" s="920" t="s">
        <v>5728</v>
      </c>
      <c r="F6018" s="921">
        <v>5</v>
      </c>
      <c r="G6018" s="920" t="s">
        <v>26877</v>
      </c>
      <c r="H6018" s="922" t="s">
        <v>563</v>
      </c>
      <c r="I6018" s="923" t="s">
        <v>11638</v>
      </c>
    </row>
    <row r="6019" spans="1:9">
      <c r="A6019" s="1151"/>
      <c r="B6019" s="922" t="s">
        <v>11270</v>
      </c>
      <c r="C6019" s="920" t="s">
        <v>17552</v>
      </c>
      <c r="D6019" s="923" t="s">
        <v>17553</v>
      </c>
      <c r="E6019" s="920" t="s">
        <v>11271</v>
      </c>
      <c r="F6019" s="921">
        <v>42</v>
      </c>
      <c r="G6019" s="920" t="s">
        <v>26859</v>
      </c>
      <c r="H6019" s="922" t="s">
        <v>13526</v>
      </c>
      <c r="I6019" s="923" t="s">
        <v>13755</v>
      </c>
    </row>
    <row r="6020" spans="1:9">
      <c r="A6020" s="1151"/>
      <c r="B6020" s="922" t="s">
        <v>5313</v>
      </c>
      <c r="C6020" s="920" t="s">
        <v>5512</v>
      </c>
      <c r="D6020" s="923" t="s">
        <v>5681</v>
      </c>
      <c r="E6020" s="920" t="s">
        <v>5837</v>
      </c>
      <c r="F6020" s="921">
        <v>3</v>
      </c>
      <c r="G6020" s="920" t="s">
        <v>26859</v>
      </c>
      <c r="H6020" s="922" t="s">
        <v>20801</v>
      </c>
      <c r="I6020" s="923"/>
    </row>
    <row r="6021" spans="1:9" ht="54">
      <c r="A6021" s="1151"/>
      <c r="B6021" s="922" t="s">
        <v>11042</v>
      </c>
      <c r="C6021" s="920" t="s">
        <v>17255</v>
      </c>
      <c r="D6021" s="923" t="s">
        <v>11043</v>
      </c>
      <c r="E6021" s="920" t="s">
        <v>5853</v>
      </c>
      <c r="F6021" s="921">
        <v>297</v>
      </c>
      <c r="G6021" s="920" t="s">
        <v>26859</v>
      </c>
      <c r="H6021" s="922" t="s">
        <v>13526</v>
      </c>
      <c r="I6021" s="923" t="s">
        <v>27320</v>
      </c>
    </row>
    <row r="6022" spans="1:9">
      <c r="A6022" s="1151"/>
      <c r="B6022" s="922" t="s">
        <v>1039</v>
      </c>
      <c r="C6022" s="920" t="s">
        <v>5526</v>
      </c>
      <c r="D6022" s="923" t="s">
        <v>5689</v>
      </c>
      <c r="E6022" s="920" t="s">
        <v>12921</v>
      </c>
      <c r="F6022" s="921">
        <v>10</v>
      </c>
      <c r="G6022" s="920" t="s">
        <v>26859</v>
      </c>
      <c r="H6022" s="922" t="s">
        <v>20799</v>
      </c>
      <c r="I6022" s="923" t="s">
        <v>11287</v>
      </c>
    </row>
    <row r="6023" spans="1:9">
      <c r="A6023" s="1151"/>
      <c r="B6023" s="922" t="s">
        <v>15716</v>
      </c>
      <c r="C6023" s="920" t="s">
        <v>15717</v>
      </c>
      <c r="D6023" s="923" t="s">
        <v>15718</v>
      </c>
      <c r="E6023" s="920" t="s">
        <v>15719</v>
      </c>
      <c r="F6023" s="921">
        <v>0</v>
      </c>
      <c r="G6023" s="920" t="s">
        <v>26859</v>
      </c>
      <c r="H6023" s="922"/>
      <c r="I6023" s="923" t="s">
        <v>940</v>
      </c>
    </row>
    <row r="6024" spans="1:9">
      <c r="A6024" s="1151"/>
      <c r="B6024" s="922" t="s">
        <v>24203</v>
      </c>
      <c r="C6024" s="920" t="s">
        <v>24203</v>
      </c>
      <c r="D6024" s="923" t="s">
        <v>24204</v>
      </c>
      <c r="E6024" s="920" t="s">
        <v>24175</v>
      </c>
      <c r="F6024" s="921">
        <v>0</v>
      </c>
      <c r="G6024" s="920" t="s">
        <v>26859</v>
      </c>
      <c r="H6024" s="922" t="s">
        <v>11418</v>
      </c>
      <c r="I6024" s="923" t="s">
        <v>930</v>
      </c>
    </row>
    <row r="6025" spans="1:9">
      <c r="A6025" s="1151"/>
      <c r="B6025" s="922" t="s">
        <v>5306</v>
      </c>
      <c r="C6025" s="920" t="s">
        <v>5505</v>
      </c>
      <c r="D6025" s="923" t="s">
        <v>21858</v>
      </c>
      <c r="E6025" s="920" t="s">
        <v>5832</v>
      </c>
      <c r="F6025" s="921">
        <v>11</v>
      </c>
      <c r="G6025" s="920" t="s">
        <v>26859</v>
      </c>
      <c r="H6025" s="922" t="s">
        <v>21859</v>
      </c>
      <c r="I6025" s="923" t="s">
        <v>933</v>
      </c>
    </row>
    <row r="6026" spans="1:9">
      <c r="A6026" s="1151"/>
      <c r="B6026" s="922" t="s">
        <v>20774</v>
      </c>
      <c r="C6026" s="920" t="s">
        <v>20775</v>
      </c>
      <c r="D6026" s="923" t="s">
        <v>20776</v>
      </c>
      <c r="E6026" s="920" t="s">
        <v>20777</v>
      </c>
      <c r="F6026" s="921">
        <v>1</v>
      </c>
      <c r="G6026" s="920" t="s">
        <v>26859</v>
      </c>
      <c r="H6026" s="922" t="s">
        <v>12256</v>
      </c>
      <c r="I6026" s="923" t="s">
        <v>937</v>
      </c>
    </row>
    <row r="6027" spans="1:9">
      <c r="A6027" s="1151"/>
      <c r="B6027" s="922" t="s">
        <v>5244</v>
      </c>
      <c r="C6027" s="920" t="s">
        <v>5454</v>
      </c>
      <c r="D6027" s="923" t="s">
        <v>12904</v>
      </c>
      <c r="E6027" s="920" t="s">
        <v>12905</v>
      </c>
      <c r="F6027" s="921">
        <v>18</v>
      </c>
      <c r="G6027" s="920" t="s">
        <v>26859</v>
      </c>
      <c r="H6027" s="922" t="s">
        <v>1821</v>
      </c>
      <c r="I6027" s="923" t="s">
        <v>937</v>
      </c>
    </row>
    <row r="6028" spans="1:9">
      <c r="A6028" s="1151"/>
      <c r="B6028" s="922" t="s">
        <v>5308</v>
      </c>
      <c r="C6028" s="920" t="s">
        <v>5507</v>
      </c>
      <c r="D6028" s="923" t="s">
        <v>20764</v>
      </c>
      <c r="E6028" s="920" t="s">
        <v>5834</v>
      </c>
      <c r="F6028" s="921">
        <v>1</v>
      </c>
      <c r="G6028" s="920" t="s">
        <v>26859</v>
      </c>
      <c r="H6028" s="922" t="s">
        <v>14350</v>
      </c>
      <c r="I6028" s="923" t="s">
        <v>937</v>
      </c>
    </row>
    <row r="6029" spans="1:9">
      <c r="A6029" s="1151"/>
      <c r="B6029" s="922" t="s">
        <v>5303</v>
      </c>
      <c r="C6029" s="920" t="s">
        <v>5500</v>
      </c>
      <c r="D6029" s="923" t="s">
        <v>5676</v>
      </c>
      <c r="E6029" s="920" t="s">
        <v>5826</v>
      </c>
      <c r="F6029" s="921">
        <v>6</v>
      </c>
      <c r="G6029" s="920" t="s">
        <v>26859</v>
      </c>
      <c r="H6029" s="922" t="s">
        <v>5913</v>
      </c>
      <c r="I6029" s="923" t="s">
        <v>937</v>
      </c>
    </row>
    <row r="6030" spans="1:9">
      <c r="A6030" s="1151"/>
      <c r="B6030" s="922" t="s">
        <v>15712</v>
      </c>
      <c r="C6030" s="920" t="s">
        <v>15713</v>
      </c>
      <c r="D6030" s="923" t="s">
        <v>15714</v>
      </c>
      <c r="E6030" s="920" t="s">
        <v>15715</v>
      </c>
      <c r="F6030" s="921">
        <v>0</v>
      </c>
      <c r="G6030" s="920" t="s">
        <v>26859</v>
      </c>
      <c r="H6030" s="922" t="s">
        <v>15399</v>
      </c>
      <c r="I6030" s="923" t="s">
        <v>11113</v>
      </c>
    </row>
    <row r="6031" spans="1:9">
      <c r="A6031" s="1151"/>
      <c r="B6031" s="922" t="s">
        <v>5183</v>
      </c>
      <c r="C6031" s="920" t="s">
        <v>5405</v>
      </c>
      <c r="D6031" s="923" t="s">
        <v>5621</v>
      </c>
      <c r="E6031" s="920" t="s">
        <v>5722</v>
      </c>
      <c r="F6031" s="921">
        <v>4</v>
      </c>
      <c r="G6031" s="920" t="s">
        <v>26877</v>
      </c>
      <c r="H6031" s="922" t="s">
        <v>23725</v>
      </c>
      <c r="I6031" s="923" t="s">
        <v>564</v>
      </c>
    </row>
    <row r="6032" spans="1:9">
      <c r="A6032" s="1151"/>
      <c r="B6032" s="922" t="s">
        <v>5259</v>
      </c>
      <c r="C6032" s="920" t="s">
        <v>5468</v>
      </c>
      <c r="D6032" s="923" t="s">
        <v>5659</v>
      </c>
      <c r="E6032" s="920" t="s">
        <v>5790</v>
      </c>
      <c r="F6032" s="921">
        <v>4</v>
      </c>
      <c r="G6032" s="920" t="s">
        <v>26859</v>
      </c>
      <c r="H6032" s="922" t="s">
        <v>12896</v>
      </c>
      <c r="I6032" s="923" t="s">
        <v>937</v>
      </c>
    </row>
    <row r="6033" spans="1:9">
      <c r="A6033" s="1151"/>
      <c r="B6033" s="922" t="s">
        <v>21073</v>
      </c>
      <c r="C6033" s="920" t="s">
        <v>21074</v>
      </c>
      <c r="D6033" s="923" t="s">
        <v>21075</v>
      </c>
      <c r="E6033" s="920" t="s">
        <v>21076</v>
      </c>
      <c r="F6033" s="921">
        <v>1</v>
      </c>
      <c r="G6033" s="920" t="s">
        <v>26859</v>
      </c>
      <c r="H6033" s="922" t="s">
        <v>888</v>
      </c>
      <c r="I6033" s="923" t="s">
        <v>564</v>
      </c>
    </row>
    <row r="6034" spans="1:9">
      <c r="A6034" s="1151"/>
      <c r="B6034" s="922" t="s">
        <v>5378</v>
      </c>
      <c r="C6034" s="920" t="s">
        <v>5585</v>
      </c>
      <c r="D6034" s="923" t="s">
        <v>26084</v>
      </c>
      <c r="E6034" s="920" t="s">
        <v>26085</v>
      </c>
      <c r="F6034" s="921">
        <v>0</v>
      </c>
      <c r="G6034" s="920" t="s">
        <v>26859</v>
      </c>
      <c r="H6034" s="922"/>
      <c r="I6034" s="923" t="s">
        <v>938</v>
      </c>
    </row>
    <row r="6035" spans="1:9">
      <c r="A6035" s="1151"/>
      <c r="B6035" s="922" t="s">
        <v>12893</v>
      </c>
      <c r="C6035" s="920" t="s">
        <v>2562</v>
      </c>
      <c r="D6035" s="923" t="s">
        <v>12894</v>
      </c>
      <c r="E6035" s="920"/>
      <c r="F6035" s="921">
        <v>8</v>
      </c>
      <c r="G6035" s="920" t="s">
        <v>26859</v>
      </c>
      <c r="H6035" s="922" t="s">
        <v>12892</v>
      </c>
      <c r="I6035" s="923" t="s">
        <v>937</v>
      </c>
    </row>
    <row r="6036" spans="1:9">
      <c r="A6036" s="1151"/>
      <c r="B6036" s="922" t="s">
        <v>5328</v>
      </c>
      <c r="C6036" s="920" t="s">
        <v>5524</v>
      </c>
      <c r="D6036" s="923" t="s">
        <v>27404</v>
      </c>
      <c r="E6036" s="920" t="s">
        <v>5851</v>
      </c>
      <c r="F6036" s="921">
        <v>4</v>
      </c>
      <c r="G6036" s="920" t="s">
        <v>26859</v>
      </c>
      <c r="H6036" s="922" t="s">
        <v>5915</v>
      </c>
      <c r="I6036" s="923" t="s">
        <v>937</v>
      </c>
    </row>
    <row r="6037" spans="1:9">
      <c r="A6037" s="1151"/>
      <c r="B6037" s="922" t="s">
        <v>13920</v>
      </c>
      <c r="C6037" s="920" t="s">
        <v>13921</v>
      </c>
      <c r="D6037" s="923" t="s">
        <v>13922</v>
      </c>
      <c r="E6037" s="920" t="s">
        <v>13923</v>
      </c>
      <c r="F6037" s="921">
        <v>1</v>
      </c>
      <c r="G6037" s="920" t="s">
        <v>26859</v>
      </c>
      <c r="H6037" s="922" t="s">
        <v>13924</v>
      </c>
      <c r="I6037" s="923" t="s">
        <v>938</v>
      </c>
    </row>
    <row r="6038" spans="1:9">
      <c r="A6038" s="1151"/>
      <c r="B6038" s="922" t="s">
        <v>5282</v>
      </c>
      <c r="C6038" s="920" t="s">
        <v>5483</v>
      </c>
      <c r="D6038" s="923" t="s">
        <v>28389</v>
      </c>
      <c r="E6038" s="920" t="s">
        <v>5808</v>
      </c>
      <c r="F6038" s="921">
        <v>2</v>
      </c>
      <c r="G6038" s="920" t="s">
        <v>26859</v>
      </c>
      <c r="H6038" s="922" t="s">
        <v>21853</v>
      </c>
      <c r="I6038" s="923" t="s">
        <v>938</v>
      </c>
    </row>
    <row r="6039" spans="1:9">
      <c r="A6039" s="1151"/>
      <c r="B6039" s="922" t="s">
        <v>24740</v>
      </c>
      <c r="C6039" s="920" t="s">
        <v>24741</v>
      </c>
      <c r="D6039" s="923" t="s">
        <v>24742</v>
      </c>
      <c r="E6039" s="920"/>
      <c r="F6039" s="921">
        <v>0</v>
      </c>
      <c r="G6039" s="920" t="s">
        <v>26859</v>
      </c>
      <c r="H6039" s="922"/>
      <c r="I6039" s="923" t="s">
        <v>938</v>
      </c>
    </row>
    <row r="6040" spans="1:9">
      <c r="A6040" s="1151"/>
      <c r="B6040" s="922" t="s">
        <v>5249</v>
      </c>
      <c r="C6040" s="920" t="s">
        <v>20702</v>
      </c>
      <c r="D6040" s="923" t="s">
        <v>5651</v>
      </c>
      <c r="E6040" s="920" t="s">
        <v>12884</v>
      </c>
      <c r="F6040" s="921">
        <v>11</v>
      </c>
      <c r="G6040" s="920" t="s">
        <v>26859</v>
      </c>
      <c r="H6040" s="922" t="s">
        <v>920</v>
      </c>
      <c r="I6040" s="923" t="s">
        <v>937</v>
      </c>
    </row>
    <row r="6041" spans="1:9">
      <c r="A6041" s="1151"/>
      <c r="B6041" s="922" t="s">
        <v>14361</v>
      </c>
      <c r="C6041" s="920" t="s">
        <v>1491</v>
      </c>
      <c r="D6041" s="923" t="s">
        <v>28388</v>
      </c>
      <c r="E6041" s="920" t="s">
        <v>5738</v>
      </c>
      <c r="F6041" s="921">
        <v>1</v>
      </c>
      <c r="G6041" s="920" t="s">
        <v>10858</v>
      </c>
      <c r="H6041" s="922" t="s">
        <v>563</v>
      </c>
      <c r="I6041" s="923" t="s">
        <v>931</v>
      </c>
    </row>
    <row r="6042" spans="1:9">
      <c r="A6042" s="1151"/>
      <c r="B6042" s="922" t="s">
        <v>5200</v>
      </c>
      <c r="C6042" s="920" t="s">
        <v>3771</v>
      </c>
      <c r="D6042" s="923" t="s">
        <v>20678</v>
      </c>
      <c r="E6042" s="920" t="s">
        <v>5739</v>
      </c>
      <c r="F6042" s="921">
        <v>6</v>
      </c>
      <c r="G6042" s="920" t="s">
        <v>26859</v>
      </c>
      <c r="H6042" s="922" t="s">
        <v>560</v>
      </c>
      <c r="I6042" s="923" t="s">
        <v>937</v>
      </c>
    </row>
    <row r="6043" spans="1:9">
      <c r="A6043" s="1151"/>
      <c r="B6043" s="922" t="s">
        <v>20673</v>
      </c>
      <c r="C6043" s="920" t="s">
        <v>7407</v>
      </c>
      <c r="D6043" s="923" t="s">
        <v>20674</v>
      </c>
      <c r="E6043" s="920" t="s">
        <v>20675</v>
      </c>
      <c r="F6043" s="921">
        <v>45</v>
      </c>
      <c r="G6043" s="920" t="s">
        <v>26859</v>
      </c>
      <c r="H6043" s="922" t="s">
        <v>20676</v>
      </c>
      <c r="I6043" s="923" t="s">
        <v>929</v>
      </c>
    </row>
    <row r="6044" spans="1:9">
      <c r="A6044" s="1151"/>
      <c r="B6044" s="922" t="s">
        <v>15700</v>
      </c>
      <c r="C6044" s="920" t="s">
        <v>15701</v>
      </c>
      <c r="D6044" s="923" t="s">
        <v>15702</v>
      </c>
      <c r="E6044" s="920"/>
      <c r="F6044" s="921">
        <v>1</v>
      </c>
      <c r="G6044" s="920" t="s">
        <v>26859</v>
      </c>
      <c r="H6044" s="922" t="s">
        <v>15399</v>
      </c>
      <c r="I6044" s="923" t="s">
        <v>938</v>
      </c>
    </row>
    <row r="6045" spans="1:9">
      <c r="A6045" s="1151"/>
      <c r="B6045" s="922" t="s">
        <v>20657</v>
      </c>
      <c r="C6045" s="920" t="s">
        <v>20658</v>
      </c>
      <c r="D6045" s="923" t="s">
        <v>20659</v>
      </c>
      <c r="E6045" s="920" t="s">
        <v>20660</v>
      </c>
      <c r="F6045" s="921">
        <v>4</v>
      </c>
      <c r="G6045" s="920" t="s">
        <v>26859</v>
      </c>
      <c r="H6045" s="922" t="s">
        <v>20661</v>
      </c>
      <c r="I6045" s="923" t="s">
        <v>11287</v>
      </c>
    </row>
    <row r="6046" spans="1:9">
      <c r="A6046" s="1151"/>
      <c r="B6046" s="922" t="s">
        <v>13232</v>
      </c>
      <c r="C6046" s="920" t="s">
        <v>13233</v>
      </c>
      <c r="D6046" s="923" t="s">
        <v>13234</v>
      </c>
      <c r="E6046" s="920" t="s">
        <v>13235</v>
      </c>
      <c r="F6046" s="921">
        <v>3</v>
      </c>
      <c r="G6046" s="920" t="s">
        <v>26859</v>
      </c>
      <c r="H6046" s="922" t="s">
        <v>8964</v>
      </c>
      <c r="I6046" s="923" t="s">
        <v>937</v>
      </c>
    </row>
    <row r="6047" spans="1:9">
      <c r="A6047" s="1151"/>
      <c r="B6047" s="922" t="s">
        <v>12831</v>
      </c>
      <c r="C6047" s="920" t="s">
        <v>3810</v>
      </c>
      <c r="D6047" s="923" t="s">
        <v>28387</v>
      </c>
      <c r="E6047" s="920" t="s">
        <v>20630</v>
      </c>
      <c r="F6047" s="921">
        <v>23</v>
      </c>
      <c r="G6047" s="920" t="s">
        <v>26859</v>
      </c>
      <c r="H6047" s="922" t="s">
        <v>27321</v>
      </c>
      <c r="I6047" s="923" t="s">
        <v>937</v>
      </c>
    </row>
    <row r="6048" spans="1:9">
      <c r="A6048" s="1151"/>
      <c r="B6048" s="922" t="s">
        <v>5274</v>
      </c>
      <c r="C6048" s="920" t="s">
        <v>5479</v>
      </c>
      <c r="D6048" s="923" t="s">
        <v>17242</v>
      </c>
      <c r="E6048" s="920" t="s">
        <v>5803</v>
      </c>
      <c r="F6048" s="921">
        <v>4</v>
      </c>
      <c r="G6048" s="920" t="s">
        <v>26859</v>
      </c>
      <c r="H6048" s="922" t="s">
        <v>4735</v>
      </c>
      <c r="I6048" s="923" t="s">
        <v>938</v>
      </c>
    </row>
    <row r="6049" spans="1:9">
      <c r="A6049" s="1151"/>
      <c r="B6049" s="922" t="s">
        <v>5345</v>
      </c>
      <c r="C6049" s="920" t="s">
        <v>3251</v>
      </c>
      <c r="D6049" s="923" t="s">
        <v>5696</v>
      </c>
      <c r="E6049" s="920" t="s">
        <v>5866</v>
      </c>
      <c r="F6049" s="921">
        <v>12</v>
      </c>
      <c r="G6049" s="920" t="s">
        <v>26859</v>
      </c>
      <c r="H6049" s="922" t="s">
        <v>11122</v>
      </c>
      <c r="I6049" s="923" t="s">
        <v>937</v>
      </c>
    </row>
    <row r="6050" spans="1:9">
      <c r="A6050" s="1151"/>
      <c r="B6050" s="922" t="s">
        <v>5255</v>
      </c>
      <c r="C6050" s="920" t="s">
        <v>5465</v>
      </c>
      <c r="D6050" s="923" t="s">
        <v>28386</v>
      </c>
      <c r="E6050" s="920" t="s">
        <v>5787</v>
      </c>
      <c r="F6050" s="921">
        <v>10</v>
      </c>
      <c r="G6050" s="920" t="s">
        <v>26877</v>
      </c>
      <c r="H6050" s="922" t="s">
        <v>14968</v>
      </c>
      <c r="I6050" s="923" t="s">
        <v>14077</v>
      </c>
    </row>
    <row r="6051" spans="1:9">
      <c r="A6051" s="1151"/>
      <c r="B6051" s="922" t="s">
        <v>15698</v>
      </c>
      <c r="C6051" s="920" t="s">
        <v>3281</v>
      </c>
      <c r="D6051" s="923" t="s">
        <v>15699</v>
      </c>
      <c r="E6051" s="920"/>
      <c r="F6051" s="921">
        <v>0</v>
      </c>
      <c r="G6051" s="920" t="s">
        <v>26859</v>
      </c>
      <c r="H6051" s="922"/>
      <c r="I6051" s="923" t="s">
        <v>938</v>
      </c>
    </row>
    <row r="6052" spans="1:9">
      <c r="A6052" s="1151"/>
      <c r="B6052" s="922" t="s">
        <v>5350</v>
      </c>
      <c r="C6052" s="920" t="s">
        <v>5545</v>
      </c>
      <c r="D6052" s="923" t="s">
        <v>5699</v>
      </c>
      <c r="E6052" s="920" t="s">
        <v>5870</v>
      </c>
      <c r="F6052" s="921">
        <v>3</v>
      </c>
      <c r="G6052" s="920" t="s">
        <v>26859</v>
      </c>
      <c r="H6052" s="922" t="s">
        <v>1273</v>
      </c>
      <c r="I6052" s="923" t="s">
        <v>937</v>
      </c>
    </row>
    <row r="6053" spans="1:9">
      <c r="A6053" s="1151"/>
      <c r="B6053" s="922" t="s">
        <v>5320</v>
      </c>
      <c r="C6053" s="920" t="s">
        <v>5518</v>
      </c>
      <c r="D6053" s="923" t="s">
        <v>17237</v>
      </c>
      <c r="E6053" s="920" t="s">
        <v>5844</v>
      </c>
      <c r="F6053" s="921">
        <v>3</v>
      </c>
      <c r="G6053" s="920" t="s">
        <v>26859</v>
      </c>
      <c r="H6053" s="922" t="s">
        <v>4735</v>
      </c>
      <c r="I6053" s="923" t="s">
        <v>21709</v>
      </c>
    </row>
    <row r="6054" spans="1:9">
      <c r="A6054" s="1151"/>
      <c r="B6054" s="922" t="s">
        <v>7359</v>
      </c>
      <c r="C6054" s="920" t="s">
        <v>15692</v>
      </c>
      <c r="D6054" s="923" t="s">
        <v>15693</v>
      </c>
      <c r="E6054" s="920"/>
      <c r="F6054" s="921">
        <v>0</v>
      </c>
      <c r="G6054" s="920" t="s">
        <v>26859</v>
      </c>
      <c r="H6054" s="922"/>
      <c r="I6054" s="923" t="s">
        <v>938</v>
      </c>
    </row>
    <row r="6055" spans="1:9">
      <c r="A6055" s="1151"/>
      <c r="B6055" s="922" t="s">
        <v>5337</v>
      </c>
      <c r="C6055" s="920" t="s">
        <v>5532</v>
      </c>
      <c r="D6055" s="923" t="s">
        <v>20598</v>
      </c>
      <c r="E6055" s="920" t="s">
        <v>5859</v>
      </c>
      <c r="F6055" s="921">
        <v>12</v>
      </c>
      <c r="G6055" s="920" t="s">
        <v>26859</v>
      </c>
      <c r="H6055" s="922" t="s">
        <v>4802</v>
      </c>
      <c r="I6055" s="923" t="s">
        <v>937</v>
      </c>
    </row>
    <row r="6056" spans="1:9" ht="27">
      <c r="A6056" s="1151"/>
      <c r="B6056" s="922" t="s">
        <v>14610</v>
      </c>
      <c r="C6056" s="920" t="s">
        <v>2345</v>
      </c>
      <c r="D6056" s="923" t="s">
        <v>14611</v>
      </c>
      <c r="E6056" s="920" t="s">
        <v>14612</v>
      </c>
      <c r="F6056" s="921">
        <v>17</v>
      </c>
      <c r="G6056" s="920" t="s">
        <v>26859</v>
      </c>
      <c r="H6056" s="922"/>
      <c r="I6056" s="923" t="s">
        <v>935</v>
      </c>
    </row>
    <row r="6057" spans="1:9">
      <c r="A6057" s="1151"/>
      <c r="B6057" s="922" t="s">
        <v>5353</v>
      </c>
      <c r="C6057" s="920" t="s">
        <v>5549</v>
      </c>
      <c r="D6057" s="923" t="s">
        <v>28385</v>
      </c>
      <c r="E6057" s="920" t="s">
        <v>5873</v>
      </c>
      <c r="F6057" s="921">
        <v>5</v>
      </c>
      <c r="G6057" s="920" t="s">
        <v>26859</v>
      </c>
      <c r="H6057" s="922" t="s">
        <v>15180</v>
      </c>
      <c r="I6057" s="923" t="s">
        <v>938</v>
      </c>
    </row>
    <row r="6058" spans="1:9">
      <c r="A6058" s="1151"/>
      <c r="B6058" s="922" t="s">
        <v>16192</v>
      </c>
      <c r="C6058" s="920" t="s">
        <v>16193</v>
      </c>
      <c r="D6058" s="923" t="s">
        <v>26053</v>
      </c>
      <c r="E6058" s="920" t="s">
        <v>16194</v>
      </c>
      <c r="F6058" s="921">
        <v>3</v>
      </c>
      <c r="G6058" s="920" t="s">
        <v>26859</v>
      </c>
      <c r="H6058" s="922"/>
      <c r="I6058" s="923" t="s">
        <v>938</v>
      </c>
    </row>
    <row r="6059" spans="1:9">
      <c r="A6059" s="1151"/>
      <c r="B6059" s="922" t="s">
        <v>4895</v>
      </c>
      <c r="C6059" s="920" t="s">
        <v>15687</v>
      </c>
      <c r="D6059" s="923" t="s">
        <v>15688</v>
      </c>
      <c r="E6059" s="920"/>
      <c r="F6059" s="921">
        <v>0</v>
      </c>
      <c r="G6059" s="920" t="s">
        <v>26859</v>
      </c>
      <c r="H6059" s="922" t="s">
        <v>2059</v>
      </c>
      <c r="I6059" s="923" t="s">
        <v>938</v>
      </c>
    </row>
    <row r="6060" spans="1:9">
      <c r="A6060" s="1151"/>
      <c r="B6060" s="922" t="s">
        <v>11030</v>
      </c>
      <c r="C6060" s="920" t="s">
        <v>11031</v>
      </c>
      <c r="D6060" s="923" t="s">
        <v>16591</v>
      </c>
      <c r="E6060" s="920"/>
      <c r="F6060" s="921">
        <v>1</v>
      </c>
      <c r="G6060" s="920" t="s">
        <v>26859</v>
      </c>
      <c r="H6060" s="922"/>
      <c r="I6060" s="923" t="s">
        <v>937</v>
      </c>
    </row>
    <row r="6061" spans="1:9">
      <c r="A6061" s="1151"/>
      <c r="B6061" s="922" t="s">
        <v>5368</v>
      </c>
      <c r="C6061" s="920" t="s">
        <v>5571</v>
      </c>
      <c r="D6061" s="923" t="s">
        <v>16191</v>
      </c>
      <c r="E6061" s="920" t="s">
        <v>5885</v>
      </c>
      <c r="F6061" s="921">
        <v>1</v>
      </c>
      <c r="G6061" s="920" t="s">
        <v>26859</v>
      </c>
      <c r="H6061" s="922"/>
      <c r="I6061" s="923" t="s">
        <v>938</v>
      </c>
    </row>
    <row r="6062" spans="1:9">
      <c r="A6062" s="1151"/>
      <c r="B6062" s="922" t="s">
        <v>12783</v>
      </c>
      <c r="C6062" s="920" t="s">
        <v>12784</v>
      </c>
      <c r="D6062" s="923" t="s">
        <v>12785</v>
      </c>
      <c r="E6062" s="920" t="s">
        <v>12786</v>
      </c>
      <c r="F6062" s="921">
        <v>6</v>
      </c>
      <c r="G6062" s="920" t="s">
        <v>26859</v>
      </c>
      <c r="H6062" s="922" t="s">
        <v>1273</v>
      </c>
      <c r="I6062" s="923" t="s">
        <v>564</v>
      </c>
    </row>
    <row r="6063" spans="1:9">
      <c r="A6063" s="1151"/>
      <c r="B6063" s="922" t="s">
        <v>14253</v>
      </c>
      <c r="C6063" s="920" t="s">
        <v>5527</v>
      </c>
      <c r="D6063" s="923" t="s">
        <v>5690</v>
      </c>
      <c r="E6063" s="920" t="s">
        <v>22426</v>
      </c>
      <c r="F6063" s="921">
        <v>16</v>
      </c>
      <c r="G6063" s="920" t="s">
        <v>26859</v>
      </c>
      <c r="H6063" s="922"/>
      <c r="I6063" s="923" t="s">
        <v>938</v>
      </c>
    </row>
    <row r="6064" spans="1:9">
      <c r="A6064" s="1151"/>
      <c r="B6064" s="922" t="s">
        <v>5330</v>
      </c>
      <c r="C6064" s="920" t="s">
        <v>5525</v>
      </c>
      <c r="D6064" s="923" t="s">
        <v>5688</v>
      </c>
      <c r="E6064" s="920" t="s">
        <v>5852</v>
      </c>
      <c r="F6064" s="921">
        <v>5</v>
      </c>
      <c r="G6064" s="920" t="s">
        <v>26859</v>
      </c>
      <c r="H6064" s="922" t="s">
        <v>5916</v>
      </c>
      <c r="I6064" s="923" t="s">
        <v>933</v>
      </c>
    </row>
    <row r="6065" spans="1:9">
      <c r="A6065" s="1151"/>
      <c r="B6065" s="922" t="s">
        <v>5300</v>
      </c>
      <c r="C6065" s="920" t="s">
        <v>3815</v>
      </c>
      <c r="D6065" s="923" t="s">
        <v>5674</v>
      </c>
      <c r="E6065" s="920" t="s">
        <v>5823</v>
      </c>
      <c r="F6065" s="921">
        <v>10</v>
      </c>
      <c r="G6065" s="920" t="s">
        <v>26877</v>
      </c>
      <c r="H6065" s="922" t="s">
        <v>23368</v>
      </c>
      <c r="I6065" s="923" t="s">
        <v>11287</v>
      </c>
    </row>
    <row r="6066" spans="1:9">
      <c r="A6066" s="1151"/>
      <c r="B6066" s="922" t="s">
        <v>3078</v>
      </c>
      <c r="C6066" s="920" t="s">
        <v>20521</v>
      </c>
      <c r="D6066" s="923" t="s">
        <v>20522</v>
      </c>
      <c r="E6066" s="920" t="s">
        <v>20523</v>
      </c>
      <c r="F6066" s="921">
        <v>5</v>
      </c>
      <c r="G6066" s="920" t="s">
        <v>26859</v>
      </c>
      <c r="H6066" s="922" t="s">
        <v>20524</v>
      </c>
      <c r="I6066" s="923" t="s">
        <v>937</v>
      </c>
    </row>
    <row r="6067" spans="1:9">
      <c r="A6067" s="1151"/>
      <c r="B6067" s="922" t="s">
        <v>16185</v>
      </c>
      <c r="C6067" s="920" t="s">
        <v>16186</v>
      </c>
      <c r="D6067" s="923" t="s">
        <v>26038</v>
      </c>
      <c r="E6067" s="920"/>
      <c r="F6067" s="921">
        <v>0</v>
      </c>
      <c r="G6067" s="920" t="s">
        <v>26859</v>
      </c>
      <c r="H6067" s="922"/>
      <c r="I6067" s="923" t="s">
        <v>938</v>
      </c>
    </row>
    <row r="6068" spans="1:9">
      <c r="A6068" s="1151"/>
      <c r="B6068" s="922" t="s">
        <v>3070</v>
      </c>
      <c r="C6068" s="920" t="s">
        <v>5546</v>
      </c>
      <c r="D6068" s="923" t="s">
        <v>5700</v>
      </c>
      <c r="E6068" s="920" t="s">
        <v>5871</v>
      </c>
      <c r="F6068" s="921">
        <v>3</v>
      </c>
      <c r="G6068" s="920" t="s">
        <v>26859</v>
      </c>
      <c r="H6068" s="922" t="s">
        <v>22421</v>
      </c>
      <c r="I6068" s="923" t="s">
        <v>13424</v>
      </c>
    </row>
    <row r="6069" spans="1:9">
      <c r="A6069" s="1151"/>
      <c r="B6069" s="922" t="s">
        <v>13242</v>
      </c>
      <c r="C6069" s="920" t="s">
        <v>13243</v>
      </c>
      <c r="D6069" s="923" t="s">
        <v>20490</v>
      </c>
      <c r="E6069" s="920"/>
      <c r="F6069" s="921">
        <v>0</v>
      </c>
      <c r="G6069" s="920" t="s">
        <v>26859</v>
      </c>
      <c r="H6069" s="922" t="s">
        <v>20491</v>
      </c>
      <c r="I6069" s="923" t="s">
        <v>564</v>
      </c>
    </row>
    <row r="6070" spans="1:9">
      <c r="A6070" s="1151"/>
      <c r="B6070" s="922" t="s">
        <v>20383</v>
      </c>
      <c r="C6070" s="920" t="s">
        <v>20384</v>
      </c>
      <c r="D6070" s="923" t="s">
        <v>20385</v>
      </c>
      <c r="E6070" s="920" t="s">
        <v>20386</v>
      </c>
      <c r="F6070" s="921">
        <v>6</v>
      </c>
      <c r="G6070" s="920" t="s">
        <v>26859</v>
      </c>
      <c r="H6070" s="922" t="s">
        <v>1289</v>
      </c>
      <c r="I6070" s="923" t="s">
        <v>564</v>
      </c>
    </row>
    <row r="6071" spans="1:9">
      <c r="A6071" s="1151"/>
      <c r="B6071" s="922" t="s">
        <v>20371</v>
      </c>
      <c r="C6071" s="920" t="s">
        <v>20372</v>
      </c>
      <c r="D6071" s="923" t="s">
        <v>20373</v>
      </c>
      <c r="E6071" s="920" t="s">
        <v>20374</v>
      </c>
      <c r="F6071" s="921">
        <v>11</v>
      </c>
      <c r="G6071" s="920" t="s">
        <v>26859</v>
      </c>
      <c r="H6071" s="922" t="s">
        <v>18203</v>
      </c>
      <c r="I6071" s="923" t="s">
        <v>10926</v>
      </c>
    </row>
    <row r="6072" spans="1:9">
      <c r="A6072" s="1151"/>
      <c r="B6072" s="922" t="s">
        <v>12735</v>
      </c>
      <c r="C6072" s="920" t="s">
        <v>12736</v>
      </c>
      <c r="D6072" s="923" t="s">
        <v>28384</v>
      </c>
      <c r="E6072" s="920" t="s">
        <v>12737</v>
      </c>
      <c r="F6072" s="921">
        <v>4</v>
      </c>
      <c r="G6072" s="920" t="s">
        <v>26859</v>
      </c>
      <c r="H6072" s="922" t="s">
        <v>10189</v>
      </c>
      <c r="I6072" s="923" t="s">
        <v>1851</v>
      </c>
    </row>
    <row r="6073" spans="1:9">
      <c r="A6073" s="1151"/>
      <c r="B6073" s="922" t="s">
        <v>5203</v>
      </c>
      <c r="C6073" s="920" t="s">
        <v>5417</v>
      </c>
      <c r="D6073" s="923" t="s">
        <v>20336</v>
      </c>
      <c r="E6073" s="920" t="s">
        <v>5742</v>
      </c>
      <c r="F6073" s="921">
        <v>18</v>
      </c>
      <c r="G6073" s="920" t="s">
        <v>26859</v>
      </c>
      <c r="H6073" s="922" t="s">
        <v>27322</v>
      </c>
      <c r="I6073" s="923" t="s">
        <v>937</v>
      </c>
    </row>
    <row r="6074" spans="1:9">
      <c r="A6074" s="1151"/>
      <c r="B6074" s="922" t="s">
        <v>17525</v>
      </c>
      <c r="C6074" s="920" t="s">
        <v>17387</v>
      </c>
      <c r="D6074" s="923" t="s">
        <v>17526</v>
      </c>
      <c r="E6074" s="920" t="s">
        <v>11365</v>
      </c>
      <c r="F6074" s="921">
        <v>21</v>
      </c>
      <c r="G6074" s="920" t="s">
        <v>26877</v>
      </c>
      <c r="H6074" s="922" t="s">
        <v>23777</v>
      </c>
      <c r="I6074" s="923" t="s">
        <v>937</v>
      </c>
    </row>
    <row r="6075" spans="1:9">
      <c r="A6075" s="1151"/>
      <c r="B6075" s="922" t="s">
        <v>17525</v>
      </c>
      <c r="C6075" s="920" t="s">
        <v>17387</v>
      </c>
      <c r="D6075" s="923" t="s">
        <v>17526</v>
      </c>
      <c r="E6075" s="920" t="s">
        <v>11365</v>
      </c>
      <c r="F6075" s="921">
        <v>21</v>
      </c>
      <c r="G6075" s="920" t="s">
        <v>26859</v>
      </c>
      <c r="H6075" s="922" t="s">
        <v>17527</v>
      </c>
      <c r="I6075" s="923" t="s">
        <v>11281</v>
      </c>
    </row>
    <row r="6076" spans="1:9">
      <c r="A6076" s="1151"/>
      <c r="B6076" s="922" t="s">
        <v>21988</v>
      </c>
      <c r="C6076" s="920" t="s">
        <v>21989</v>
      </c>
      <c r="D6076" s="923" t="s">
        <v>21990</v>
      </c>
      <c r="E6076" s="920" t="s">
        <v>21991</v>
      </c>
      <c r="F6076" s="921">
        <v>8</v>
      </c>
      <c r="G6076" s="920" t="s">
        <v>26859</v>
      </c>
      <c r="H6076" s="922" t="s">
        <v>21992</v>
      </c>
      <c r="I6076" s="923" t="s">
        <v>934</v>
      </c>
    </row>
    <row r="6077" spans="1:9" ht="54">
      <c r="A6077" s="1151"/>
      <c r="B6077" s="922" t="s">
        <v>5252</v>
      </c>
      <c r="C6077" s="920" t="s">
        <v>5460</v>
      </c>
      <c r="D6077" s="923" t="s">
        <v>5654</v>
      </c>
      <c r="E6077" s="920" t="s">
        <v>5784</v>
      </c>
      <c r="F6077" s="921">
        <v>22</v>
      </c>
      <c r="G6077" s="920" t="s">
        <v>26859</v>
      </c>
      <c r="H6077" s="922" t="s">
        <v>20313</v>
      </c>
      <c r="I6077" s="923" t="s">
        <v>935</v>
      </c>
    </row>
    <row r="6078" spans="1:9">
      <c r="A6078" s="1151"/>
      <c r="B6078" s="922" t="s">
        <v>5265</v>
      </c>
      <c r="C6078" s="920" t="s">
        <v>5473</v>
      </c>
      <c r="D6078" s="923" t="s">
        <v>20312</v>
      </c>
      <c r="E6078" s="920" t="s">
        <v>5795</v>
      </c>
      <c r="F6078" s="921">
        <v>7</v>
      </c>
      <c r="G6078" s="920" t="s">
        <v>26859</v>
      </c>
      <c r="H6078" s="922" t="s">
        <v>12614</v>
      </c>
      <c r="I6078" s="923" t="s">
        <v>18310</v>
      </c>
    </row>
    <row r="6079" spans="1:9">
      <c r="A6079" s="1151"/>
      <c r="B6079" s="922" t="s">
        <v>12709</v>
      </c>
      <c r="C6079" s="920" t="s">
        <v>12710</v>
      </c>
      <c r="D6079" s="923" t="s">
        <v>12711</v>
      </c>
      <c r="E6079" s="920" t="s">
        <v>20310</v>
      </c>
      <c r="F6079" s="921">
        <v>7</v>
      </c>
      <c r="G6079" s="920" t="s">
        <v>26859</v>
      </c>
      <c r="H6079" s="922" t="s">
        <v>12712</v>
      </c>
      <c r="I6079" s="923" t="s">
        <v>937</v>
      </c>
    </row>
    <row r="6080" spans="1:9">
      <c r="A6080" s="1151"/>
      <c r="B6080" s="922" t="s">
        <v>14235</v>
      </c>
      <c r="C6080" s="920" t="s">
        <v>2560</v>
      </c>
      <c r="D6080" s="923" t="s">
        <v>14236</v>
      </c>
      <c r="E6080" s="920" t="s">
        <v>14234</v>
      </c>
      <c r="F6080" s="921">
        <v>13</v>
      </c>
      <c r="G6080" s="920" t="s">
        <v>26859</v>
      </c>
      <c r="H6080" s="922" t="s">
        <v>14237</v>
      </c>
      <c r="I6080" s="923" t="s">
        <v>11205</v>
      </c>
    </row>
    <row r="6081" spans="1:9">
      <c r="A6081" s="1151"/>
      <c r="B6081" s="922" t="s">
        <v>13239</v>
      </c>
      <c r="C6081" s="920" t="s">
        <v>8500</v>
      </c>
      <c r="D6081" s="923" t="s">
        <v>20307</v>
      </c>
      <c r="E6081" s="920" t="s">
        <v>5750</v>
      </c>
      <c r="F6081" s="921">
        <v>5</v>
      </c>
      <c r="G6081" s="920" t="s">
        <v>26859</v>
      </c>
      <c r="H6081" s="922" t="s">
        <v>20308</v>
      </c>
      <c r="I6081" s="923" t="s">
        <v>564</v>
      </c>
    </row>
    <row r="6082" spans="1:9">
      <c r="A6082" s="1151"/>
      <c r="B6082" s="922" t="s">
        <v>12702</v>
      </c>
      <c r="C6082" s="920" t="s">
        <v>12703</v>
      </c>
      <c r="D6082" s="923" t="s">
        <v>28383</v>
      </c>
      <c r="E6082" s="920" t="s">
        <v>20305</v>
      </c>
      <c r="F6082" s="921">
        <v>8</v>
      </c>
      <c r="G6082" s="920" t="s">
        <v>26859</v>
      </c>
      <c r="H6082" s="922" t="s">
        <v>20306</v>
      </c>
      <c r="I6082" s="923" t="s">
        <v>937</v>
      </c>
    </row>
    <row r="6083" spans="1:9">
      <c r="A6083" s="1151"/>
      <c r="B6083" s="922" t="s">
        <v>5214</v>
      </c>
      <c r="C6083" s="920" t="s">
        <v>5394</v>
      </c>
      <c r="D6083" s="923" t="s">
        <v>28382</v>
      </c>
      <c r="E6083" s="920" t="s">
        <v>5753</v>
      </c>
      <c r="F6083" s="921">
        <v>11</v>
      </c>
      <c r="G6083" s="920" t="s">
        <v>26859</v>
      </c>
      <c r="H6083" s="922" t="s">
        <v>11389</v>
      </c>
      <c r="I6083" s="923" t="s">
        <v>13286</v>
      </c>
    </row>
    <row r="6084" spans="1:9">
      <c r="A6084" s="1151"/>
      <c r="B6084" s="922" t="s">
        <v>13340</v>
      </c>
      <c r="C6084" s="920" t="s">
        <v>13341</v>
      </c>
      <c r="D6084" s="923" t="s">
        <v>28381</v>
      </c>
      <c r="E6084" s="920" t="s">
        <v>13342</v>
      </c>
      <c r="F6084" s="921">
        <v>2</v>
      </c>
      <c r="G6084" s="920" t="s">
        <v>26859</v>
      </c>
      <c r="H6084" s="922"/>
      <c r="I6084" s="923" t="s">
        <v>564</v>
      </c>
    </row>
    <row r="6085" spans="1:9" ht="27">
      <c r="A6085" s="1151"/>
      <c r="B6085" s="922" t="s">
        <v>21561</v>
      </c>
      <c r="C6085" s="920" t="s">
        <v>13598</v>
      </c>
      <c r="D6085" s="923" t="s">
        <v>21562</v>
      </c>
      <c r="E6085" s="920" t="s">
        <v>21563</v>
      </c>
      <c r="F6085" s="921">
        <v>5</v>
      </c>
      <c r="G6085" s="920" t="s">
        <v>26859</v>
      </c>
      <c r="H6085" s="922" t="s">
        <v>21564</v>
      </c>
      <c r="I6085" s="923" t="s">
        <v>13470</v>
      </c>
    </row>
    <row r="6086" spans="1:9" ht="27">
      <c r="A6086" s="1151"/>
      <c r="B6086" s="922" t="s">
        <v>5211</v>
      </c>
      <c r="C6086" s="920" t="s">
        <v>17508</v>
      </c>
      <c r="D6086" s="923" t="s">
        <v>5633</v>
      </c>
      <c r="E6086" s="920" t="s">
        <v>17509</v>
      </c>
      <c r="F6086" s="921">
        <v>3</v>
      </c>
      <c r="G6086" s="920" t="s">
        <v>26859</v>
      </c>
      <c r="H6086" s="922" t="s">
        <v>27323</v>
      </c>
      <c r="I6086" s="923" t="s">
        <v>11553</v>
      </c>
    </row>
    <row r="6087" spans="1:9">
      <c r="A6087" s="1151"/>
      <c r="B6087" s="922" t="s">
        <v>5211</v>
      </c>
      <c r="C6087" s="920" t="s">
        <v>17508</v>
      </c>
      <c r="D6087" s="923" t="s">
        <v>5633</v>
      </c>
      <c r="E6087" s="920" t="s">
        <v>17509</v>
      </c>
      <c r="F6087" s="921">
        <v>3</v>
      </c>
      <c r="G6087" s="920" t="s">
        <v>26877</v>
      </c>
      <c r="H6087" s="922" t="s">
        <v>14719</v>
      </c>
      <c r="I6087" s="923" t="s">
        <v>564</v>
      </c>
    </row>
    <row r="6088" spans="1:9">
      <c r="A6088" s="1151"/>
      <c r="B6088" s="922" t="s">
        <v>5346</v>
      </c>
      <c r="C6088" s="920" t="s">
        <v>5540</v>
      </c>
      <c r="D6088" s="923" t="s">
        <v>20245</v>
      </c>
      <c r="E6088" s="920" t="s">
        <v>5867</v>
      </c>
      <c r="F6088" s="921">
        <v>0</v>
      </c>
      <c r="G6088" s="920" t="s">
        <v>26859</v>
      </c>
      <c r="H6088" s="922" t="s">
        <v>891</v>
      </c>
      <c r="I6088" s="923" t="s">
        <v>931</v>
      </c>
    </row>
    <row r="6089" spans="1:9">
      <c r="A6089" s="1151"/>
      <c r="B6089" s="922" t="s">
        <v>16307</v>
      </c>
      <c r="C6089" s="920" t="s">
        <v>16308</v>
      </c>
      <c r="D6089" s="923" t="s">
        <v>26027</v>
      </c>
      <c r="E6089" s="920"/>
      <c r="F6089" s="921">
        <v>0</v>
      </c>
      <c r="G6089" s="920" t="s">
        <v>26859</v>
      </c>
      <c r="H6089" s="922" t="s">
        <v>2059</v>
      </c>
      <c r="I6089" s="923" t="s">
        <v>938</v>
      </c>
    </row>
    <row r="6090" spans="1:9">
      <c r="A6090" s="1151"/>
      <c r="B6090" s="922" t="s">
        <v>15767</v>
      </c>
      <c r="C6090" s="920" t="s">
        <v>15768</v>
      </c>
      <c r="D6090" s="923" t="s">
        <v>24844</v>
      </c>
      <c r="E6090" s="920" t="s">
        <v>24845</v>
      </c>
      <c r="F6090" s="921">
        <v>6</v>
      </c>
      <c r="G6090" s="920" t="s">
        <v>26859</v>
      </c>
      <c r="H6090" s="922" t="s">
        <v>14176</v>
      </c>
      <c r="I6090" s="923" t="s">
        <v>936</v>
      </c>
    </row>
    <row r="6091" spans="1:9">
      <c r="A6091" s="1151"/>
      <c r="B6091" s="922" t="s">
        <v>3023</v>
      </c>
      <c r="C6091" s="920" t="s">
        <v>15663</v>
      </c>
      <c r="D6091" s="923" t="s">
        <v>15664</v>
      </c>
      <c r="E6091" s="920" t="s">
        <v>15665</v>
      </c>
      <c r="F6091" s="921">
        <v>1</v>
      </c>
      <c r="G6091" s="920" t="s">
        <v>26859</v>
      </c>
      <c r="H6091" s="922" t="s">
        <v>15399</v>
      </c>
      <c r="I6091" s="923" t="s">
        <v>938</v>
      </c>
    </row>
    <row r="6092" spans="1:9">
      <c r="A6092" s="1151"/>
      <c r="B6092" s="922" t="s">
        <v>5218</v>
      </c>
      <c r="C6092" s="920" t="s">
        <v>5427</v>
      </c>
      <c r="D6092" s="923" t="s">
        <v>5635</v>
      </c>
      <c r="E6092" s="920" t="s">
        <v>5757</v>
      </c>
      <c r="F6092" s="921">
        <v>19</v>
      </c>
      <c r="G6092" s="920" t="s">
        <v>26859</v>
      </c>
      <c r="H6092" s="922" t="s">
        <v>2512</v>
      </c>
      <c r="I6092" s="923" t="s">
        <v>930</v>
      </c>
    </row>
    <row r="6093" spans="1:9">
      <c r="A6093" s="1151"/>
      <c r="B6093" s="922" t="s">
        <v>16304</v>
      </c>
      <c r="C6093" s="920" t="s">
        <v>16305</v>
      </c>
      <c r="D6093" s="923" t="s">
        <v>16306</v>
      </c>
      <c r="E6093" s="920"/>
      <c r="F6093" s="921">
        <v>0</v>
      </c>
      <c r="G6093" s="920" t="s">
        <v>26859</v>
      </c>
      <c r="H6093" s="922" t="s">
        <v>2059</v>
      </c>
      <c r="I6093" s="923" t="s">
        <v>938</v>
      </c>
    </row>
    <row r="6094" spans="1:9">
      <c r="A6094" s="1151"/>
      <c r="B6094" s="922" t="s">
        <v>15660</v>
      </c>
      <c r="C6094" s="920" t="s">
        <v>15661</v>
      </c>
      <c r="D6094" s="923" t="s">
        <v>28380</v>
      </c>
      <c r="E6094" s="920" t="s">
        <v>15662</v>
      </c>
      <c r="F6094" s="921">
        <v>0</v>
      </c>
      <c r="G6094" s="920" t="s">
        <v>26859</v>
      </c>
      <c r="H6094" s="922" t="s">
        <v>2059</v>
      </c>
      <c r="I6094" s="923" t="s">
        <v>938</v>
      </c>
    </row>
    <row r="6095" spans="1:9">
      <c r="A6095" s="1151"/>
      <c r="B6095" s="922" t="s">
        <v>24680</v>
      </c>
      <c r="C6095" s="920" t="s">
        <v>24680</v>
      </c>
      <c r="D6095" s="923" t="s">
        <v>24681</v>
      </c>
      <c r="E6095" s="920"/>
      <c r="F6095" s="921">
        <v>0</v>
      </c>
      <c r="G6095" s="920" t="s">
        <v>26859</v>
      </c>
      <c r="H6095" s="922"/>
      <c r="I6095" s="923" t="s">
        <v>940</v>
      </c>
    </row>
    <row r="6096" spans="1:9">
      <c r="A6096" s="1151"/>
      <c r="B6096" s="922" t="s">
        <v>3211</v>
      </c>
      <c r="C6096" s="920" t="s">
        <v>15648</v>
      </c>
      <c r="D6096" s="923" t="s">
        <v>15649</v>
      </c>
      <c r="E6096" s="920"/>
      <c r="F6096" s="921">
        <v>2</v>
      </c>
      <c r="G6096" s="920" t="s">
        <v>26859</v>
      </c>
      <c r="H6096" s="922" t="s">
        <v>2059</v>
      </c>
      <c r="I6096" s="923" t="s">
        <v>938</v>
      </c>
    </row>
    <row r="6097" spans="1:9">
      <c r="A6097" s="1151"/>
      <c r="B6097" s="922" t="s">
        <v>5194</v>
      </c>
      <c r="C6097" s="920" t="s">
        <v>5413</v>
      </c>
      <c r="D6097" s="923" t="s">
        <v>5627</v>
      </c>
      <c r="E6097" s="920" t="s">
        <v>5734</v>
      </c>
      <c r="F6097" s="921">
        <v>13</v>
      </c>
      <c r="G6097" s="920" t="s">
        <v>26859</v>
      </c>
      <c r="H6097" s="922"/>
      <c r="I6097" s="923" t="s">
        <v>564</v>
      </c>
    </row>
    <row r="6098" spans="1:9">
      <c r="A6098" s="1151"/>
      <c r="B6098" s="922" t="s">
        <v>5237</v>
      </c>
      <c r="C6098" s="920" t="s">
        <v>17196</v>
      </c>
      <c r="D6098" s="923" t="s">
        <v>28379</v>
      </c>
      <c r="E6098" s="920"/>
      <c r="F6098" s="921">
        <v>0</v>
      </c>
      <c r="G6098" s="920" t="s">
        <v>26859</v>
      </c>
      <c r="H6098" s="922" t="s">
        <v>5173</v>
      </c>
      <c r="I6098" s="923" t="s">
        <v>13670</v>
      </c>
    </row>
    <row r="6099" spans="1:9">
      <c r="A6099" s="1151"/>
      <c r="B6099" s="922" t="s">
        <v>5222</v>
      </c>
      <c r="C6099" s="920" t="s">
        <v>5431</v>
      </c>
      <c r="D6099" s="923" t="s">
        <v>17495</v>
      </c>
      <c r="E6099" s="920" t="s">
        <v>5761</v>
      </c>
      <c r="F6099" s="921">
        <v>35</v>
      </c>
      <c r="G6099" s="920" t="s">
        <v>26859</v>
      </c>
      <c r="H6099" s="922" t="s">
        <v>23106</v>
      </c>
      <c r="I6099" s="923" t="s">
        <v>937</v>
      </c>
    </row>
    <row r="6100" spans="1:9">
      <c r="A6100" s="1151"/>
      <c r="B6100" s="922" t="s">
        <v>15630</v>
      </c>
      <c r="C6100" s="920" t="s">
        <v>15631</v>
      </c>
      <c r="D6100" s="923" t="s">
        <v>15632</v>
      </c>
      <c r="E6100" s="920"/>
      <c r="F6100" s="921">
        <v>0</v>
      </c>
      <c r="G6100" s="920" t="s">
        <v>26859</v>
      </c>
      <c r="H6100" s="922"/>
      <c r="I6100" s="923" t="s">
        <v>938</v>
      </c>
    </row>
    <row r="6101" spans="1:9">
      <c r="A6101" s="1151"/>
      <c r="B6101" s="922" t="s">
        <v>24663</v>
      </c>
      <c r="C6101" s="920" t="s">
        <v>24663</v>
      </c>
      <c r="D6101" s="923" t="s">
        <v>24664</v>
      </c>
      <c r="E6101" s="920"/>
      <c r="F6101" s="921">
        <v>0</v>
      </c>
      <c r="G6101" s="920" t="s">
        <v>26859</v>
      </c>
      <c r="H6101" s="922"/>
      <c r="I6101" s="923" t="s">
        <v>938</v>
      </c>
    </row>
    <row r="6102" spans="1:9">
      <c r="A6102" s="1151"/>
      <c r="B6102" s="922" t="s">
        <v>25967</v>
      </c>
      <c r="C6102" s="920" t="s">
        <v>25968</v>
      </c>
      <c r="D6102" s="923" t="s">
        <v>25969</v>
      </c>
      <c r="E6102" s="920"/>
      <c r="F6102" s="921">
        <v>3</v>
      </c>
      <c r="G6102" s="920" t="s">
        <v>26859</v>
      </c>
      <c r="H6102" s="922" t="s">
        <v>2059</v>
      </c>
      <c r="I6102" s="923" t="s">
        <v>938</v>
      </c>
    </row>
    <row r="6103" spans="1:9">
      <c r="A6103" s="1151"/>
      <c r="B6103" s="922" t="s">
        <v>15622</v>
      </c>
      <c r="C6103" s="920" t="s">
        <v>15623</v>
      </c>
      <c r="D6103" s="923" t="s">
        <v>15624</v>
      </c>
      <c r="E6103" s="920"/>
      <c r="F6103" s="921">
        <v>0</v>
      </c>
      <c r="G6103" s="920" t="s">
        <v>26859</v>
      </c>
      <c r="H6103" s="922"/>
      <c r="I6103" s="923" t="s">
        <v>938</v>
      </c>
    </row>
    <row r="6104" spans="1:9">
      <c r="A6104" s="1151"/>
      <c r="B6104" s="922" t="s">
        <v>24180</v>
      </c>
      <c r="C6104" s="920" t="s">
        <v>24180</v>
      </c>
      <c r="D6104" s="923" t="s">
        <v>24181</v>
      </c>
      <c r="E6104" s="920" t="s">
        <v>15220</v>
      </c>
      <c r="F6104" s="921">
        <v>0</v>
      </c>
      <c r="G6104" s="920" t="s">
        <v>26859</v>
      </c>
      <c r="H6104" s="922" t="s">
        <v>11418</v>
      </c>
      <c r="I6104" s="923" t="s">
        <v>930</v>
      </c>
    </row>
    <row r="6105" spans="1:9">
      <c r="A6105" s="1151"/>
      <c r="B6105" s="922" t="s">
        <v>5304</v>
      </c>
      <c r="C6105" s="920" t="s">
        <v>5501</v>
      </c>
      <c r="D6105" s="923" t="s">
        <v>5677</v>
      </c>
      <c r="E6105" s="920" t="s">
        <v>5828</v>
      </c>
      <c r="F6105" s="921">
        <v>1</v>
      </c>
      <c r="G6105" s="920" t="s">
        <v>26859</v>
      </c>
      <c r="H6105" s="922" t="s">
        <v>4735</v>
      </c>
      <c r="I6105" s="923" t="s">
        <v>938</v>
      </c>
    </row>
    <row r="6106" spans="1:9">
      <c r="A6106" s="1151"/>
      <c r="B6106" s="922" t="s">
        <v>5343</v>
      </c>
      <c r="C6106" s="920" t="s">
        <v>5539</v>
      </c>
      <c r="D6106" s="923" t="s">
        <v>24656</v>
      </c>
      <c r="E6106" s="920"/>
      <c r="F6106" s="921">
        <v>2</v>
      </c>
      <c r="G6106" s="920" t="s">
        <v>26859</v>
      </c>
      <c r="H6106" s="922"/>
      <c r="I6106" s="923" t="s">
        <v>15711</v>
      </c>
    </row>
    <row r="6107" spans="1:9">
      <c r="A6107" s="1151"/>
      <c r="B6107" s="922" t="s">
        <v>20028</v>
      </c>
      <c r="C6107" s="920" t="s">
        <v>20029</v>
      </c>
      <c r="D6107" s="923" t="s">
        <v>20030</v>
      </c>
      <c r="E6107" s="920"/>
      <c r="F6107" s="921">
        <v>2</v>
      </c>
      <c r="G6107" s="920" t="s">
        <v>26859</v>
      </c>
      <c r="H6107" s="922"/>
      <c r="I6107" s="923" t="s">
        <v>564</v>
      </c>
    </row>
    <row r="6108" spans="1:9">
      <c r="A6108" s="1151"/>
      <c r="B6108" s="922" t="s">
        <v>24654</v>
      </c>
      <c r="C6108" s="920" t="s">
        <v>5583</v>
      </c>
      <c r="D6108" s="923" t="s">
        <v>24655</v>
      </c>
      <c r="E6108" s="920"/>
      <c r="F6108" s="921">
        <v>1</v>
      </c>
      <c r="G6108" s="920" t="s">
        <v>26859</v>
      </c>
      <c r="H6108" s="922"/>
      <c r="I6108" s="923" t="s">
        <v>938</v>
      </c>
    </row>
    <row r="6109" spans="1:9">
      <c r="A6109" s="1151"/>
      <c r="B6109" s="922" t="s">
        <v>5251</v>
      </c>
      <c r="C6109" s="920" t="s">
        <v>5459</v>
      </c>
      <c r="D6109" s="923" t="s">
        <v>5653</v>
      </c>
      <c r="E6109" s="920" t="s">
        <v>5783</v>
      </c>
      <c r="F6109" s="921">
        <v>1</v>
      </c>
      <c r="G6109" s="920" t="s">
        <v>26859</v>
      </c>
      <c r="H6109" s="922" t="s">
        <v>11567</v>
      </c>
      <c r="I6109" s="923" t="s">
        <v>937</v>
      </c>
    </row>
    <row r="6110" spans="1:9">
      <c r="A6110" s="1151"/>
      <c r="B6110" s="922" t="s">
        <v>22720</v>
      </c>
      <c r="C6110" s="920" t="s">
        <v>22721</v>
      </c>
      <c r="D6110" s="923" t="s">
        <v>22722</v>
      </c>
      <c r="E6110" s="920" t="s">
        <v>22723</v>
      </c>
      <c r="F6110" s="921">
        <v>31</v>
      </c>
      <c r="G6110" s="920" t="s">
        <v>26859</v>
      </c>
      <c r="H6110" s="922" t="s">
        <v>22724</v>
      </c>
      <c r="I6110" s="923" t="s">
        <v>933</v>
      </c>
    </row>
    <row r="6111" spans="1:9">
      <c r="A6111" s="1151"/>
      <c r="B6111" s="922" t="s">
        <v>24638</v>
      </c>
      <c r="C6111" s="920" t="s">
        <v>24639</v>
      </c>
      <c r="D6111" s="923" t="s">
        <v>24640</v>
      </c>
      <c r="E6111" s="920" t="s">
        <v>24641</v>
      </c>
      <c r="F6111" s="921">
        <v>2</v>
      </c>
      <c r="G6111" s="920" t="s">
        <v>26859</v>
      </c>
      <c r="H6111" s="922" t="s">
        <v>15399</v>
      </c>
      <c r="I6111" s="923" t="s">
        <v>938</v>
      </c>
    </row>
    <row r="6112" spans="1:9" ht="27">
      <c r="A6112" s="1151"/>
      <c r="B6112" s="922" t="s">
        <v>13877</v>
      </c>
      <c r="C6112" s="920" t="s">
        <v>13878</v>
      </c>
      <c r="D6112" s="923" t="s">
        <v>13879</v>
      </c>
      <c r="E6112" s="920" t="s">
        <v>13880</v>
      </c>
      <c r="F6112" s="921">
        <v>6</v>
      </c>
      <c r="G6112" s="920" t="s">
        <v>26859</v>
      </c>
      <c r="H6112" s="922" t="s">
        <v>4758</v>
      </c>
      <c r="I6112" s="923" t="s">
        <v>13649</v>
      </c>
    </row>
    <row r="6113" spans="1:9">
      <c r="A6113" s="1151"/>
      <c r="B6113" s="922" t="s">
        <v>5196</v>
      </c>
      <c r="C6113" s="920" t="s">
        <v>5414</v>
      </c>
      <c r="D6113" s="923" t="s">
        <v>28352</v>
      </c>
      <c r="E6113" s="920" t="s">
        <v>17177</v>
      </c>
      <c r="F6113" s="921">
        <v>50</v>
      </c>
      <c r="G6113" s="920" t="s">
        <v>26859</v>
      </c>
      <c r="H6113" s="922" t="s">
        <v>11235</v>
      </c>
      <c r="I6113" s="923" t="s">
        <v>935</v>
      </c>
    </row>
    <row r="6114" spans="1:9">
      <c r="A6114" s="1151"/>
      <c r="B6114" s="922" t="s">
        <v>23860</v>
      </c>
      <c r="C6114" s="920" t="s">
        <v>23861</v>
      </c>
      <c r="D6114" s="923" t="s">
        <v>28378</v>
      </c>
      <c r="E6114" s="920" t="s">
        <v>23862</v>
      </c>
      <c r="F6114" s="921">
        <v>6</v>
      </c>
      <c r="G6114" s="920" t="s">
        <v>10858</v>
      </c>
      <c r="H6114" s="922" t="s">
        <v>23863</v>
      </c>
      <c r="I6114" s="923" t="s">
        <v>931</v>
      </c>
    </row>
    <row r="6115" spans="1:9">
      <c r="A6115" s="1151"/>
      <c r="B6115" s="922" t="s">
        <v>5348</v>
      </c>
      <c r="C6115" s="920" t="s">
        <v>5543</v>
      </c>
      <c r="D6115" s="923" t="s">
        <v>5698</v>
      </c>
      <c r="E6115" s="920" t="s">
        <v>24633</v>
      </c>
      <c r="F6115" s="921">
        <v>2</v>
      </c>
      <c r="G6115" s="920" t="s">
        <v>26859</v>
      </c>
      <c r="H6115" s="922"/>
      <c r="I6115" s="923" t="s">
        <v>938</v>
      </c>
    </row>
    <row r="6116" spans="1:9">
      <c r="A6116" s="1151"/>
      <c r="B6116" s="922" t="s">
        <v>4926</v>
      </c>
      <c r="C6116" s="920" t="s">
        <v>3778</v>
      </c>
      <c r="D6116" s="923" t="s">
        <v>16155</v>
      </c>
      <c r="E6116" s="920" t="s">
        <v>16156</v>
      </c>
      <c r="F6116" s="921">
        <v>2</v>
      </c>
      <c r="G6116" s="920" t="s">
        <v>26859</v>
      </c>
      <c r="H6116" s="922" t="s">
        <v>2059</v>
      </c>
      <c r="I6116" s="923" t="s">
        <v>938</v>
      </c>
    </row>
    <row r="6117" spans="1:9">
      <c r="A6117" s="1151"/>
      <c r="B6117" s="922" t="s">
        <v>5228</v>
      </c>
      <c r="C6117" s="920" t="s">
        <v>5438</v>
      </c>
      <c r="D6117" s="923" t="s">
        <v>5642</v>
      </c>
      <c r="E6117" s="920" t="s">
        <v>19936</v>
      </c>
      <c r="F6117" s="921">
        <v>4</v>
      </c>
      <c r="G6117" s="920" t="s">
        <v>26859</v>
      </c>
      <c r="H6117" s="922" t="s">
        <v>19937</v>
      </c>
      <c r="I6117" s="923" t="s">
        <v>937</v>
      </c>
    </row>
    <row r="6118" spans="1:9">
      <c r="A6118" s="1151"/>
      <c r="B6118" s="922" t="s">
        <v>13240</v>
      </c>
      <c r="C6118" s="920" t="s">
        <v>3777</v>
      </c>
      <c r="D6118" s="923" t="s">
        <v>28377</v>
      </c>
      <c r="E6118" s="920" t="s">
        <v>19934</v>
      </c>
      <c r="F6118" s="921">
        <v>7</v>
      </c>
      <c r="G6118" s="920" t="s">
        <v>26859</v>
      </c>
      <c r="H6118" s="922" t="s">
        <v>13241</v>
      </c>
      <c r="I6118" s="923" t="s">
        <v>17726</v>
      </c>
    </row>
    <row r="6119" spans="1:9">
      <c r="A6119" s="1151"/>
      <c r="B6119" s="922" t="s">
        <v>12568</v>
      </c>
      <c r="C6119" s="920" t="s">
        <v>12569</v>
      </c>
      <c r="D6119" s="923" t="s">
        <v>12570</v>
      </c>
      <c r="E6119" s="920" t="s">
        <v>12571</v>
      </c>
      <c r="F6119" s="921">
        <v>5</v>
      </c>
      <c r="G6119" s="920" t="s">
        <v>26859</v>
      </c>
      <c r="H6119" s="922" t="s">
        <v>19933</v>
      </c>
      <c r="I6119" s="923" t="s">
        <v>564</v>
      </c>
    </row>
    <row r="6120" spans="1:9">
      <c r="A6120" s="1151"/>
      <c r="B6120" s="922" t="s">
        <v>13236</v>
      </c>
      <c r="C6120" s="920" t="s">
        <v>13237</v>
      </c>
      <c r="D6120" s="923" t="s">
        <v>19932</v>
      </c>
      <c r="E6120" s="920" t="s">
        <v>13238</v>
      </c>
      <c r="F6120" s="921">
        <v>5</v>
      </c>
      <c r="G6120" s="920" t="s">
        <v>26859</v>
      </c>
      <c r="H6120" s="922" t="s">
        <v>891</v>
      </c>
      <c r="I6120" s="923" t="s">
        <v>931</v>
      </c>
    </row>
    <row r="6121" spans="1:9">
      <c r="A6121" s="1151"/>
      <c r="B6121" s="922" t="s">
        <v>5241</v>
      </c>
      <c r="C6121" s="920" t="s">
        <v>5450</v>
      </c>
      <c r="D6121" s="923" t="s">
        <v>21158</v>
      </c>
      <c r="E6121" s="920" t="s">
        <v>5779</v>
      </c>
      <c r="F6121" s="921">
        <v>7</v>
      </c>
      <c r="G6121" s="920" t="s">
        <v>26859</v>
      </c>
      <c r="H6121" s="922" t="s">
        <v>27324</v>
      </c>
      <c r="I6121" s="923" t="s">
        <v>11205</v>
      </c>
    </row>
    <row r="6122" spans="1:9">
      <c r="A6122" s="1151"/>
      <c r="B6122" s="922" t="s">
        <v>5262</v>
      </c>
      <c r="C6122" s="920" t="s">
        <v>5451</v>
      </c>
      <c r="D6122" s="923" t="s">
        <v>28376</v>
      </c>
      <c r="E6122" s="920" t="s">
        <v>5792</v>
      </c>
      <c r="F6122" s="921">
        <v>300</v>
      </c>
      <c r="G6122" s="920" t="s">
        <v>26859</v>
      </c>
      <c r="H6122" s="922" t="s">
        <v>2173</v>
      </c>
      <c r="I6122" s="923" t="s">
        <v>13595</v>
      </c>
    </row>
    <row r="6123" spans="1:9">
      <c r="A6123" s="1151"/>
      <c r="B6123" s="922" t="s">
        <v>21799</v>
      </c>
      <c r="C6123" s="920" t="s">
        <v>11054</v>
      </c>
      <c r="D6123" s="923" t="s">
        <v>21800</v>
      </c>
      <c r="E6123" s="920" t="s">
        <v>13863</v>
      </c>
      <c r="F6123" s="921">
        <v>4</v>
      </c>
      <c r="G6123" s="920" t="s">
        <v>26859</v>
      </c>
      <c r="H6123" s="922" t="s">
        <v>889</v>
      </c>
      <c r="I6123" s="923" t="s">
        <v>938</v>
      </c>
    </row>
    <row r="6124" spans="1:9" ht="27">
      <c r="A6124" s="1151"/>
      <c r="B6124" s="922" t="s">
        <v>11006</v>
      </c>
      <c r="C6124" s="920" t="s">
        <v>11007</v>
      </c>
      <c r="D6124" s="923" t="s">
        <v>11008</v>
      </c>
      <c r="E6124" s="920" t="s">
        <v>17164</v>
      </c>
      <c r="F6124" s="921">
        <v>2</v>
      </c>
      <c r="G6124" s="920" t="s">
        <v>26859</v>
      </c>
      <c r="H6124" s="922"/>
      <c r="I6124" s="923" t="s">
        <v>11009</v>
      </c>
    </row>
    <row r="6125" spans="1:9">
      <c r="A6125" s="1151"/>
      <c r="B6125" s="922" t="s">
        <v>5377</v>
      </c>
      <c r="C6125" s="920" t="s">
        <v>5581</v>
      </c>
      <c r="D6125" s="923" t="s">
        <v>14777</v>
      </c>
      <c r="E6125" s="920" t="s">
        <v>14778</v>
      </c>
      <c r="F6125" s="921">
        <v>3</v>
      </c>
      <c r="G6125" s="920" t="s">
        <v>26877</v>
      </c>
      <c r="H6125" s="922" t="s">
        <v>27325</v>
      </c>
      <c r="I6125" s="923" t="s">
        <v>932</v>
      </c>
    </row>
    <row r="6126" spans="1:9">
      <c r="A6126" s="1151"/>
      <c r="B6126" s="922" t="s">
        <v>5323</v>
      </c>
      <c r="C6126" s="920" t="s">
        <v>5521</v>
      </c>
      <c r="D6126" s="923" t="s">
        <v>19862</v>
      </c>
      <c r="E6126" s="920" t="s">
        <v>5847</v>
      </c>
      <c r="F6126" s="921">
        <v>4</v>
      </c>
      <c r="G6126" s="920" t="s">
        <v>26859</v>
      </c>
      <c r="H6126" s="922" t="s">
        <v>505</v>
      </c>
      <c r="I6126" s="923" t="s">
        <v>18115</v>
      </c>
    </row>
    <row r="6127" spans="1:9">
      <c r="A6127" s="1151"/>
      <c r="B6127" s="922" t="s">
        <v>5204</v>
      </c>
      <c r="C6127" s="920" t="s">
        <v>5419</v>
      </c>
      <c r="D6127" s="923" t="s">
        <v>28375</v>
      </c>
      <c r="E6127" s="920" t="s">
        <v>5743</v>
      </c>
      <c r="F6127" s="921">
        <v>9</v>
      </c>
      <c r="G6127" s="920" t="s">
        <v>26859</v>
      </c>
      <c r="H6127" s="922" t="s">
        <v>27326</v>
      </c>
      <c r="I6127" s="923" t="s">
        <v>10931</v>
      </c>
    </row>
    <row r="6128" spans="1:9">
      <c r="A6128" s="1151"/>
      <c r="B6128" s="922" t="s">
        <v>12525</v>
      </c>
      <c r="C6128" s="920" t="s">
        <v>5490</v>
      </c>
      <c r="D6128" s="923" t="s">
        <v>12526</v>
      </c>
      <c r="E6128" s="920" t="s">
        <v>5812</v>
      </c>
      <c r="F6128" s="921">
        <v>6</v>
      </c>
      <c r="G6128" s="920" t="s">
        <v>26859</v>
      </c>
      <c r="H6128" s="922" t="s">
        <v>891</v>
      </c>
      <c r="I6128" s="923" t="s">
        <v>937</v>
      </c>
    </row>
    <row r="6129" spans="1:9">
      <c r="A6129" s="1151"/>
      <c r="B6129" s="922" t="s">
        <v>23882</v>
      </c>
      <c r="C6129" s="920" t="s">
        <v>23883</v>
      </c>
      <c r="D6129" s="923" t="s">
        <v>23884</v>
      </c>
      <c r="E6129" s="920" t="s">
        <v>23885</v>
      </c>
      <c r="F6129" s="921">
        <v>5</v>
      </c>
      <c r="G6129" s="920" t="s">
        <v>10858</v>
      </c>
      <c r="H6129" s="922" t="s">
        <v>1849</v>
      </c>
      <c r="I6129" s="923" t="s">
        <v>2525</v>
      </c>
    </row>
    <row r="6130" spans="1:9" ht="27">
      <c r="A6130" s="1151"/>
      <c r="B6130" s="922" t="s">
        <v>5272</v>
      </c>
      <c r="C6130" s="920" t="s">
        <v>5478</v>
      </c>
      <c r="D6130" s="923" t="s">
        <v>17148</v>
      </c>
      <c r="E6130" s="920" t="s">
        <v>5800</v>
      </c>
      <c r="F6130" s="921">
        <v>5</v>
      </c>
      <c r="G6130" s="920" t="s">
        <v>26859</v>
      </c>
      <c r="H6130" s="922" t="s">
        <v>14195</v>
      </c>
      <c r="I6130" s="923" t="s">
        <v>27327</v>
      </c>
    </row>
    <row r="6131" spans="1:9">
      <c r="A6131" s="1151"/>
      <c r="B6131" s="922" t="s">
        <v>16133</v>
      </c>
      <c r="C6131" s="920" t="s">
        <v>16134</v>
      </c>
      <c r="D6131" s="923" t="s">
        <v>25901</v>
      </c>
      <c r="E6131" s="920"/>
      <c r="F6131" s="921">
        <v>0</v>
      </c>
      <c r="G6131" s="920" t="s">
        <v>26859</v>
      </c>
      <c r="H6131" s="922" t="s">
        <v>2059</v>
      </c>
      <c r="I6131" s="923" t="s">
        <v>938</v>
      </c>
    </row>
    <row r="6132" spans="1:9">
      <c r="A6132" s="1151"/>
      <c r="B6132" s="922" t="s">
        <v>24609</v>
      </c>
      <c r="C6132" s="920" t="s">
        <v>24610</v>
      </c>
      <c r="D6132" s="923" t="s">
        <v>24611</v>
      </c>
      <c r="E6132" s="920"/>
      <c r="F6132" s="921">
        <v>0</v>
      </c>
      <c r="G6132" s="920" t="s">
        <v>26859</v>
      </c>
      <c r="H6132" s="922" t="s">
        <v>2059</v>
      </c>
      <c r="I6132" s="923" t="s">
        <v>938</v>
      </c>
    </row>
    <row r="6133" spans="1:9">
      <c r="A6133" s="1151"/>
      <c r="B6133" s="922" t="s">
        <v>15237</v>
      </c>
      <c r="C6133" s="920" t="s">
        <v>15237</v>
      </c>
      <c r="D6133" s="923" t="s">
        <v>15238</v>
      </c>
      <c r="E6133" s="920" t="s">
        <v>24175</v>
      </c>
      <c r="F6133" s="921">
        <v>0</v>
      </c>
      <c r="G6133" s="920" t="s">
        <v>26859</v>
      </c>
      <c r="H6133" s="922" t="s">
        <v>11418</v>
      </c>
      <c r="I6133" s="923" t="s">
        <v>930</v>
      </c>
    </row>
    <row r="6134" spans="1:9">
      <c r="A6134" s="1151"/>
      <c r="B6134" s="922" t="s">
        <v>15592</v>
      </c>
      <c r="C6134" s="920" t="s">
        <v>15593</v>
      </c>
      <c r="D6134" s="923" t="s">
        <v>15594</v>
      </c>
      <c r="E6134" s="920"/>
      <c r="F6134" s="921">
        <v>0</v>
      </c>
      <c r="G6134" s="920" t="s">
        <v>26859</v>
      </c>
      <c r="H6134" s="922"/>
      <c r="I6134" s="923" t="s">
        <v>938</v>
      </c>
    </row>
    <row r="6135" spans="1:9">
      <c r="A6135" s="1151"/>
      <c r="B6135" s="922" t="s">
        <v>13048</v>
      </c>
      <c r="C6135" s="920" t="s">
        <v>13049</v>
      </c>
      <c r="D6135" s="923" t="s">
        <v>13050</v>
      </c>
      <c r="E6135" s="920" t="s">
        <v>19800</v>
      </c>
      <c r="F6135" s="921">
        <v>1</v>
      </c>
      <c r="G6135" s="920" t="s">
        <v>26859</v>
      </c>
      <c r="H6135" s="922" t="s">
        <v>19801</v>
      </c>
      <c r="I6135" s="923" t="s">
        <v>937</v>
      </c>
    </row>
    <row r="6136" spans="1:9">
      <c r="A6136" s="1151"/>
      <c r="B6136" s="922" t="s">
        <v>5354</v>
      </c>
      <c r="C6136" s="920" t="s">
        <v>1929</v>
      </c>
      <c r="D6136" s="923" t="s">
        <v>5702</v>
      </c>
      <c r="E6136" s="920" t="s">
        <v>5875</v>
      </c>
      <c r="F6136" s="921">
        <v>11</v>
      </c>
      <c r="G6136" s="920" t="s">
        <v>26859</v>
      </c>
      <c r="H6136" s="922" t="s">
        <v>888</v>
      </c>
      <c r="I6136" s="923" t="s">
        <v>564</v>
      </c>
    </row>
    <row r="6137" spans="1:9">
      <c r="A6137" s="1151"/>
      <c r="B6137" s="922" t="s">
        <v>5197</v>
      </c>
      <c r="C6137" s="920" t="s">
        <v>687</v>
      </c>
      <c r="D6137" s="923" t="s">
        <v>5629</v>
      </c>
      <c r="E6137" s="920" t="s">
        <v>5736</v>
      </c>
      <c r="F6137" s="921">
        <v>240</v>
      </c>
      <c r="G6137" s="920" t="s">
        <v>26859</v>
      </c>
      <c r="H6137" s="922"/>
      <c r="I6137" s="923" t="s">
        <v>13755</v>
      </c>
    </row>
    <row r="6138" spans="1:9">
      <c r="A6138" s="1151"/>
      <c r="B6138" s="922" t="s">
        <v>14620</v>
      </c>
      <c r="C6138" s="920" t="s">
        <v>7431</v>
      </c>
      <c r="D6138" s="923" t="s">
        <v>14621</v>
      </c>
      <c r="E6138" s="920" t="s">
        <v>23926</v>
      </c>
      <c r="F6138" s="921">
        <v>6</v>
      </c>
      <c r="G6138" s="920" t="s">
        <v>10858</v>
      </c>
      <c r="H6138" s="922" t="s">
        <v>14622</v>
      </c>
      <c r="I6138" s="923" t="s">
        <v>937</v>
      </c>
    </row>
    <row r="6139" spans="1:9">
      <c r="A6139" s="1151"/>
      <c r="B6139" s="922" t="s">
        <v>16131</v>
      </c>
      <c r="C6139" s="920" t="s">
        <v>16132</v>
      </c>
      <c r="D6139" s="923" t="s">
        <v>28750</v>
      </c>
      <c r="E6139" s="920"/>
      <c r="F6139" s="921">
        <v>0</v>
      </c>
      <c r="G6139" s="920" t="s">
        <v>26859</v>
      </c>
      <c r="H6139" s="922" t="s">
        <v>2059</v>
      </c>
      <c r="I6139" s="923" t="s">
        <v>22914</v>
      </c>
    </row>
    <row r="6140" spans="1:9">
      <c r="A6140" s="1151"/>
      <c r="B6140" s="922" t="s">
        <v>5264</v>
      </c>
      <c r="C6140" s="920" t="s">
        <v>5472</v>
      </c>
      <c r="D6140" s="923" t="s">
        <v>5661</v>
      </c>
      <c r="E6140" s="920" t="s">
        <v>5794</v>
      </c>
      <c r="F6140" s="921">
        <v>8</v>
      </c>
      <c r="G6140" s="920" t="s">
        <v>26859</v>
      </c>
      <c r="H6140" s="922" t="s">
        <v>18572</v>
      </c>
      <c r="I6140" s="923" t="s">
        <v>564</v>
      </c>
    </row>
    <row r="6141" spans="1:9">
      <c r="A6141" s="1151"/>
      <c r="B6141" s="922" t="s">
        <v>13573</v>
      </c>
      <c r="C6141" s="920" t="s">
        <v>13574</v>
      </c>
      <c r="D6141" s="923" t="s">
        <v>13575</v>
      </c>
      <c r="E6141" s="920" t="s">
        <v>13576</v>
      </c>
      <c r="F6141" s="921">
        <v>1</v>
      </c>
      <c r="G6141" s="920" t="s">
        <v>26859</v>
      </c>
      <c r="H6141" s="922"/>
      <c r="I6141" s="923" t="s">
        <v>933</v>
      </c>
    </row>
    <row r="6142" spans="1:9">
      <c r="A6142" s="1151"/>
      <c r="B6142" s="922" t="s">
        <v>13099</v>
      </c>
      <c r="C6142" s="920" t="s">
        <v>5609</v>
      </c>
      <c r="D6142" s="923" t="s">
        <v>19719</v>
      </c>
      <c r="E6142" s="920"/>
      <c r="F6142" s="921">
        <v>2</v>
      </c>
      <c r="G6142" s="920" t="s">
        <v>26859</v>
      </c>
      <c r="H6142" s="922" t="s">
        <v>916</v>
      </c>
      <c r="I6142" s="923" t="s">
        <v>931</v>
      </c>
    </row>
    <row r="6143" spans="1:9">
      <c r="A6143" s="1151"/>
      <c r="B6143" s="922" t="s">
        <v>5257</v>
      </c>
      <c r="C6143" s="920" t="s">
        <v>5467</v>
      </c>
      <c r="D6143" s="923" t="s">
        <v>5658</v>
      </c>
      <c r="E6143" s="920" t="s">
        <v>5789</v>
      </c>
      <c r="F6143" s="921">
        <v>15</v>
      </c>
      <c r="G6143" s="920" t="s">
        <v>26877</v>
      </c>
      <c r="H6143" s="922" t="s">
        <v>7172</v>
      </c>
      <c r="I6143" s="923" t="s">
        <v>933</v>
      </c>
    </row>
    <row r="6144" spans="1:9">
      <c r="A6144" s="1151"/>
      <c r="B6144" s="922" t="s">
        <v>15290</v>
      </c>
      <c r="C6144" s="920" t="s">
        <v>15291</v>
      </c>
      <c r="D6144" s="923" t="s">
        <v>15292</v>
      </c>
      <c r="E6144" s="920" t="s">
        <v>15293</v>
      </c>
      <c r="F6144" s="921">
        <v>5</v>
      </c>
      <c r="G6144" s="920" t="s">
        <v>26859</v>
      </c>
      <c r="H6144" s="922" t="s">
        <v>24325</v>
      </c>
      <c r="I6144" s="923" t="s">
        <v>932</v>
      </c>
    </row>
    <row r="6145" spans="1:9">
      <c r="A6145" s="1151"/>
      <c r="B6145" s="922" t="s">
        <v>7971</v>
      </c>
      <c r="C6145" s="920" t="s">
        <v>11347</v>
      </c>
      <c r="D6145" s="923" t="s">
        <v>11348</v>
      </c>
      <c r="E6145" s="920"/>
      <c r="F6145" s="921">
        <v>6</v>
      </c>
      <c r="G6145" s="920" t="s">
        <v>26859</v>
      </c>
      <c r="H6145" s="922" t="s">
        <v>5899</v>
      </c>
      <c r="I6145" s="923" t="s">
        <v>564</v>
      </c>
    </row>
    <row r="6146" spans="1:9">
      <c r="A6146" s="1151"/>
      <c r="B6146" s="922" t="s">
        <v>5240</v>
      </c>
      <c r="C6146" s="920" t="s">
        <v>5449</v>
      </c>
      <c r="D6146" s="923" t="s">
        <v>19692</v>
      </c>
      <c r="E6146" s="920" t="s">
        <v>5778</v>
      </c>
      <c r="F6146" s="921">
        <v>4</v>
      </c>
      <c r="G6146" s="920" t="s">
        <v>26859</v>
      </c>
      <c r="H6146" s="922" t="s">
        <v>5903</v>
      </c>
      <c r="I6146" s="923" t="s">
        <v>937</v>
      </c>
    </row>
    <row r="6147" spans="1:9">
      <c r="A6147" s="1151"/>
      <c r="B6147" s="922" t="s">
        <v>10994</v>
      </c>
      <c r="C6147" s="920" t="s">
        <v>10995</v>
      </c>
      <c r="D6147" s="923" t="s">
        <v>10996</v>
      </c>
      <c r="E6147" s="920"/>
      <c r="F6147" s="921">
        <v>4</v>
      </c>
      <c r="G6147" s="920" t="s">
        <v>26859</v>
      </c>
      <c r="H6147" s="922"/>
      <c r="I6147" s="923" t="s">
        <v>10945</v>
      </c>
    </row>
    <row r="6148" spans="1:9">
      <c r="A6148" s="1151"/>
      <c r="B6148" s="922" t="s">
        <v>15189</v>
      </c>
      <c r="C6148" s="920" t="s">
        <v>5451</v>
      </c>
      <c r="D6148" s="923" t="s">
        <v>15190</v>
      </c>
      <c r="E6148" s="920" t="s">
        <v>15191</v>
      </c>
      <c r="F6148" s="921">
        <v>0</v>
      </c>
      <c r="G6148" s="920" t="s">
        <v>26859</v>
      </c>
      <c r="H6148" s="922" t="s">
        <v>2512</v>
      </c>
      <c r="I6148" s="923" t="s">
        <v>4814</v>
      </c>
    </row>
    <row r="6149" spans="1:9">
      <c r="A6149" s="1151"/>
      <c r="B6149" s="922" t="s">
        <v>5332</v>
      </c>
      <c r="C6149" s="920" t="s">
        <v>22305</v>
      </c>
      <c r="D6149" s="923" t="s">
        <v>14186</v>
      </c>
      <c r="E6149" s="920" t="s">
        <v>5855</v>
      </c>
      <c r="F6149" s="921">
        <v>4</v>
      </c>
      <c r="G6149" s="920" t="s">
        <v>26859</v>
      </c>
      <c r="H6149" s="922" t="s">
        <v>22306</v>
      </c>
      <c r="I6149" s="923" t="s">
        <v>564</v>
      </c>
    </row>
    <row r="6150" spans="1:9">
      <c r="A6150" s="1151"/>
      <c r="B6150" s="922" t="s">
        <v>3159</v>
      </c>
      <c r="C6150" s="920" t="s">
        <v>10990</v>
      </c>
      <c r="D6150" s="923" t="s">
        <v>10991</v>
      </c>
      <c r="E6150" s="920"/>
      <c r="F6150" s="921">
        <v>1</v>
      </c>
      <c r="G6150" s="920" t="s">
        <v>26859</v>
      </c>
      <c r="H6150" s="922"/>
      <c r="I6150" s="923" t="s">
        <v>13670</v>
      </c>
    </row>
    <row r="6151" spans="1:9">
      <c r="A6151" s="1151"/>
      <c r="B6151" s="922" t="s">
        <v>15576</v>
      </c>
      <c r="C6151" s="920" t="s">
        <v>15577</v>
      </c>
      <c r="D6151" s="923" t="s">
        <v>15578</v>
      </c>
      <c r="E6151" s="920"/>
      <c r="F6151" s="921">
        <v>1</v>
      </c>
      <c r="G6151" s="920" t="s">
        <v>26859</v>
      </c>
      <c r="H6151" s="922"/>
      <c r="I6151" s="923" t="s">
        <v>11113</v>
      </c>
    </row>
    <row r="6152" spans="1:9">
      <c r="A6152" s="1151"/>
      <c r="B6152" s="922" t="s">
        <v>15573</v>
      </c>
      <c r="C6152" s="920" t="s">
        <v>15574</v>
      </c>
      <c r="D6152" s="923" t="s">
        <v>15575</v>
      </c>
      <c r="E6152" s="920"/>
      <c r="F6152" s="921">
        <v>1</v>
      </c>
      <c r="G6152" s="920" t="s">
        <v>26859</v>
      </c>
      <c r="H6152" s="922" t="s">
        <v>15399</v>
      </c>
      <c r="I6152" s="923" t="s">
        <v>938</v>
      </c>
    </row>
    <row r="6153" spans="1:9">
      <c r="A6153" s="1151"/>
      <c r="B6153" s="922" t="s">
        <v>9336</v>
      </c>
      <c r="C6153" s="920" t="s">
        <v>16125</v>
      </c>
      <c r="D6153" s="923" t="s">
        <v>28374</v>
      </c>
      <c r="E6153" s="920" t="s">
        <v>16126</v>
      </c>
      <c r="F6153" s="921">
        <v>2</v>
      </c>
      <c r="G6153" s="920" t="s">
        <v>26859</v>
      </c>
      <c r="H6153" s="922"/>
      <c r="I6153" s="923" t="s">
        <v>938</v>
      </c>
    </row>
    <row r="6154" spans="1:9">
      <c r="A6154" s="1151"/>
      <c r="B6154" s="922" t="s">
        <v>5286</v>
      </c>
      <c r="C6154" s="920" t="s">
        <v>2109</v>
      </c>
      <c r="D6154" s="923" t="s">
        <v>21251</v>
      </c>
      <c r="E6154" s="920" t="s">
        <v>21252</v>
      </c>
      <c r="F6154" s="921">
        <v>30</v>
      </c>
      <c r="G6154" s="920" t="s">
        <v>26859</v>
      </c>
      <c r="H6154" s="922" t="s">
        <v>27328</v>
      </c>
      <c r="I6154" s="923" t="s">
        <v>937</v>
      </c>
    </row>
    <row r="6155" spans="1:9">
      <c r="A6155" s="1151"/>
      <c r="B6155" s="922" t="s">
        <v>5375</v>
      </c>
      <c r="C6155" s="920" t="s">
        <v>5578</v>
      </c>
      <c r="D6155" s="923" t="s">
        <v>28373</v>
      </c>
      <c r="E6155" s="920" t="s">
        <v>24320</v>
      </c>
      <c r="F6155" s="921">
        <v>1</v>
      </c>
      <c r="G6155" s="920" t="s">
        <v>26859</v>
      </c>
      <c r="H6155" s="922" t="s">
        <v>28903</v>
      </c>
      <c r="I6155" s="923" t="s">
        <v>932</v>
      </c>
    </row>
    <row r="6156" spans="1:9">
      <c r="A6156" s="1151"/>
      <c r="B6156" s="922" t="s">
        <v>13841</v>
      </c>
      <c r="C6156" s="920" t="s">
        <v>5439</v>
      </c>
      <c r="D6156" s="923" t="s">
        <v>5648</v>
      </c>
      <c r="E6156" s="920" t="s">
        <v>21776</v>
      </c>
      <c r="F6156" s="921">
        <v>4</v>
      </c>
      <c r="G6156" s="920" t="s">
        <v>26859</v>
      </c>
      <c r="H6156" s="922" t="s">
        <v>4758</v>
      </c>
      <c r="I6156" s="923" t="s">
        <v>933</v>
      </c>
    </row>
    <row r="6157" spans="1:9">
      <c r="A6157" s="1151"/>
      <c r="B6157" s="922" t="s">
        <v>5229</v>
      </c>
      <c r="C6157" s="920" t="s">
        <v>5439</v>
      </c>
      <c r="D6157" s="923" t="s">
        <v>5643</v>
      </c>
      <c r="E6157" s="920" t="s">
        <v>13840</v>
      </c>
      <c r="F6157" s="921">
        <v>2</v>
      </c>
      <c r="G6157" s="920" t="s">
        <v>26859</v>
      </c>
      <c r="H6157" s="922" t="s">
        <v>4758</v>
      </c>
      <c r="I6157" s="923" t="s">
        <v>933</v>
      </c>
    </row>
    <row r="6158" spans="1:9">
      <c r="A6158" s="1151"/>
      <c r="B6158" s="922" t="s">
        <v>15570</v>
      </c>
      <c r="C6158" s="920" t="s">
        <v>15571</v>
      </c>
      <c r="D6158" s="923" t="s">
        <v>15572</v>
      </c>
      <c r="E6158" s="920"/>
      <c r="F6158" s="921">
        <v>0</v>
      </c>
      <c r="G6158" s="920" t="s">
        <v>26859</v>
      </c>
      <c r="H6158" s="922" t="s">
        <v>2059</v>
      </c>
      <c r="I6158" s="923" t="s">
        <v>938</v>
      </c>
    </row>
    <row r="6159" spans="1:9">
      <c r="A6159" s="1151"/>
      <c r="B6159" s="922" t="s">
        <v>5232</v>
      </c>
      <c r="C6159" s="920" t="s">
        <v>5442</v>
      </c>
      <c r="D6159" s="923" t="s">
        <v>5646</v>
      </c>
      <c r="E6159" s="920" t="s">
        <v>5770</v>
      </c>
      <c r="F6159" s="921">
        <v>2</v>
      </c>
      <c r="G6159" s="920" t="s">
        <v>26859</v>
      </c>
      <c r="H6159" s="922" t="s">
        <v>4793</v>
      </c>
      <c r="I6159" s="923" t="s">
        <v>937</v>
      </c>
    </row>
    <row r="6160" spans="1:9">
      <c r="A6160" s="1151"/>
      <c r="B6160" s="922" t="s">
        <v>13329</v>
      </c>
      <c r="C6160" s="920" t="s">
        <v>13330</v>
      </c>
      <c r="D6160" s="923" t="s">
        <v>21012</v>
      </c>
      <c r="E6160" s="920" t="s">
        <v>13331</v>
      </c>
      <c r="F6160" s="921">
        <v>4</v>
      </c>
      <c r="G6160" s="920" t="s">
        <v>26859</v>
      </c>
      <c r="H6160" s="922" t="s">
        <v>21013</v>
      </c>
      <c r="I6160" s="923" t="s">
        <v>937</v>
      </c>
    </row>
    <row r="6161" spans="1:9">
      <c r="A6161" s="1151"/>
      <c r="B6161" s="922" t="s">
        <v>5182</v>
      </c>
      <c r="C6161" s="920" t="s">
        <v>687</v>
      </c>
      <c r="D6161" s="923" t="s">
        <v>5620</v>
      </c>
      <c r="E6161" s="920" t="s">
        <v>10988</v>
      </c>
      <c r="F6161" s="921">
        <v>465</v>
      </c>
      <c r="G6161" s="920" t="s">
        <v>26859</v>
      </c>
      <c r="H6161" s="922" t="s">
        <v>13526</v>
      </c>
      <c r="I6161" s="923" t="s">
        <v>13755</v>
      </c>
    </row>
    <row r="6162" spans="1:9">
      <c r="A6162" s="1151"/>
      <c r="B6162" s="922" t="s">
        <v>5315</v>
      </c>
      <c r="C6162" s="920" t="s">
        <v>5513</v>
      </c>
      <c r="D6162" s="923" t="s">
        <v>19597</v>
      </c>
      <c r="E6162" s="920" t="s">
        <v>5839</v>
      </c>
      <c r="F6162" s="921">
        <v>10</v>
      </c>
      <c r="G6162" s="920" t="s">
        <v>26859</v>
      </c>
      <c r="H6162" s="922" t="s">
        <v>16565</v>
      </c>
      <c r="I6162" s="923" t="s">
        <v>937</v>
      </c>
    </row>
    <row r="6163" spans="1:9">
      <c r="A6163" s="1151"/>
      <c r="B6163" s="922" t="s">
        <v>5322</v>
      </c>
      <c r="C6163" s="920" t="s">
        <v>5520</v>
      </c>
      <c r="D6163" s="923" t="s">
        <v>5684</v>
      </c>
      <c r="E6163" s="920" t="s">
        <v>5846</v>
      </c>
      <c r="F6163" s="921">
        <v>13</v>
      </c>
      <c r="G6163" s="920" t="s">
        <v>26859</v>
      </c>
      <c r="H6163" s="922" t="s">
        <v>1294</v>
      </c>
      <c r="I6163" s="923" t="s">
        <v>13609</v>
      </c>
    </row>
    <row r="6164" spans="1:9">
      <c r="A6164" s="1151"/>
      <c r="B6164" s="922" t="s">
        <v>19585</v>
      </c>
      <c r="C6164" s="920" t="s">
        <v>5503</v>
      </c>
      <c r="D6164" s="923" t="s">
        <v>19586</v>
      </c>
      <c r="E6164" s="920" t="s">
        <v>5830</v>
      </c>
      <c r="F6164" s="921">
        <v>2</v>
      </c>
      <c r="G6164" s="920" t="s">
        <v>26859</v>
      </c>
      <c r="H6164" s="922" t="s">
        <v>12256</v>
      </c>
      <c r="I6164" s="923" t="s">
        <v>18115</v>
      </c>
    </row>
    <row r="6165" spans="1:9">
      <c r="A6165" s="1151"/>
      <c r="B6165" s="922" t="s">
        <v>25318</v>
      </c>
      <c r="C6165" s="920" t="s">
        <v>25319</v>
      </c>
      <c r="D6165" s="923" t="s">
        <v>25320</v>
      </c>
      <c r="E6165" s="920" t="s">
        <v>25321</v>
      </c>
      <c r="F6165" s="921">
        <v>2</v>
      </c>
      <c r="G6165" s="920" t="s">
        <v>26861</v>
      </c>
      <c r="H6165" s="922" t="s">
        <v>14388</v>
      </c>
      <c r="I6165" s="923" t="s">
        <v>564</v>
      </c>
    </row>
    <row r="6166" spans="1:9">
      <c r="A6166" s="1151"/>
      <c r="B6166" s="922" t="s">
        <v>14469</v>
      </c>
      <c r="C6166" s="920" t="s">
        <v>14470</v>
      </c>
      <c r="D6166" s="923" t="s">
        <v>14471</v>
      </c>
      <c r="E6166" s="920" t="s">
        <v>14472</v>
      </c>
      <c r="F6166" s="921">
        <v>9</v>
      </c>
      <c r="G6166" s="920" t="s">
        <v>26859</v>
      </c>
      <c r="H6166" s="922" t="s">
        <v>22800</v>
      </c>
      <c r="I6166" s="923" t="s">
        <v>937</v>
      </c>
    </row>
    <row r="6167" spans="1:9">
      <c r="A6167" s="1151"/>
      <c r="B6167" s="922" t="s">
        <v>5280</v>
      </c>
      <c r="C6167" s="920" t="s">
        <v>2296</v>
      </c>
      <c r="D6167" s="923" t="s">
        <v>19548</v>
      </c>
      <c r="E6167" s="920"/>
      <c r="F6167" s="921">
        <v>5</v>
      </c>
      <c r="G6167" s="920" t="s">
        <v>26859</v>
      </c>
      <c r="H6167" s="922" t="s">
        <v>19549</v>
      </c>
      <c r="I6167" s="923" t="s">
        <v>931</v>
      </c>
    </row>
    <row r="6168" spans="1:9">
      <c r="A6168" s="1151"/>
      <c r="B6168" s="922" t="s">
        <v>5305</v>
      </c>
      <c r="C6168" s="920" t="s">
        <v>5504</v>
      </c>
      <c r="D6168" s="923" t="s">
        <v>5678</v>
      </c>
      <c r="E6168" s="920" t="s">
        <v>5831</v>
      </c>
      <c r="F6168" s="921">
        <v>4</v>
      </c>
      <c r="G6168" s="920" t="s">
        <v>26859</v>
      </c>
      <c r="H6168" s="922" t="s">
        <v>13833</v>
      </c>
      <c r="I6168" s="923" t="s">
        <v>938</v>
      </c>
    </row>
    <row r="6169" spans="1:9">
      <c r="A6169" s="1151"/>
      <c r="B6169" s="922" t="s">
        <v>10986</v>
      </c>
      <c r="C6169" s="920" t="s">
        <v>10987</v>
      </c>
      <c r="D6169" s="923" t="s">
        <v>17134</v>
      </c>
      <c r="E6169" s="920" t="s">
        <v>17135</v>
      </c>
      <c r="F6169" s="921">
        <v>3</v>
      </c>
      <c r="G6169" s="920" t="s">
        <v>26859</v>
      </c>
      <c r="H6169" s="922" t="s">
        <v>5173</v>
      </c>
      <c r="I6169" s="923" t="s">
        <v>941</v>
      </c>
    </row>
    <row r="6170" spans="1:9">
      <c r="A6170" s="1151"/>
      <c r="B6170" s="922" t="s">
        <v>3164</v>
      </c>
      <c r="C6170" s="920" t="s">
        <v>25828</v>
      </c>
      <c r="D6170" s="923" t="s">
        <v>25829</v>
      </c>
      <c r="E6170" s="920"/>
      <c r="F6170" s="921">
        <v>0</v>
      </c>
      <c r="G6170" s="920" t="s">
        <v>26859</v>
      </c>
      <c r="H6170" s="922" t="s">
        <v>2059</v>
      </c>
      <c r="I6170" s="923" t="s">
        <v>938</v>
      </c>
    </row>
    <row r="6171" spans="1:9">
      <c r="A6171" s="1151"/>
      <c r="B6171" s="922" t="s">
        <v>5312</v>
      </c>
      <c r="C6171" s="920" t="s">
        <v>5511</v>
      </c>
      <c r="D6171" s="923" t="s">
        <v>12395</v>
      </c>
      <c r="E6171" s="920" t="s">
        <v>5836</v>
      </c>
      <c r="F6171" s="921">
        <v>3</v>
      </c>
      <c r="G6171" s="920" t="s">
        <v>26859</v>
      </c>
      <c r="H6171" s="922" t="s">
        <v>19539</v>
      </c>
      <c r="I6171" s="923" t="s">
        <v>937</v>
      </c>
    </row>
    <row r="6172" spans="1:9">
      <c r="A6172" s="1151"/>
      <c r="B6172" s="922" t="s">
        <v>12392</v>
      </c>
      <c r="C6172" s="920" t="s">
        <v>12393</v>
      </c>
      <c r="D6172" s="923" t="s">
        <v>12394</v>
      </c>
      <c r="E6172" s="920" t="s">
        <v>19538</v>
      </c>
      <c r="F6172" s="921">
        <v>3</v>
      </c>
      <c r="G6172" s="920" t="s">
        <v>26859</v>
      </c>
      <c r="H6172" s="922" t="s">
        <v>918</v>
      </c>
      <c r="I6172" s="923" t="s">
        <v>937</v>
      </c>
    </row>
    <row r="6173" spans="1:9">
      <c r="A6173" s="1151"/>
      <c r="B6173" s="922" t="s">
        <v>12387</v>
      </c>
      <c r="C6173" s="920" t="s">
        <v>12388</v>
      </c>
      <c r="D6173" s="923" t="s">
        <v>12941</v>
      </c>
      <c r="E6173" s="920" t="s">
        <v>12389</v>
      </c>
      <c r="F6173" s="921">
        <v>4</v>
      </c>
      <c r="G6173" s="920" t="s">
        <v>26859</v>
      </c>
      <c r="H6173" s="922" t="s">
        <v>12073</v>
      </c>
      <c r="I6173" s="923" t="s">
        <v>936</v>
      </c>
    </row>
    <row r="6174" spans="1:9">
      <c r="A6174" s="1151"/>
      <c r="B6174" s="922" t="s">
        <v>5224</v>
      </c>
      <c r="C6174" s="920" t="s">
        <v>5434</v>
      </c>
      <c r="D6174" s="923" t="s">
        <v>17130</v>
      </c>
      <c r="E6174" s="920" t="s">
        <v>5764</v>
      </c>
      <c r="F6174" s="921">
        <v>2</v>
      </c>
      <c r="G6174" s="920" t="s">
        <v>26859</v>
      </c>
      <c r="H6174" s="922" t="s">
        <v>4735</v>
      </c>
      <c r="I6174" s="923" t="s">
        <v>938</v>
      </c>
    </row>
    <row r="6175" spans="1:9">
      <c r="A6175" s="1151"/>
      <c r="B6175" s="922" t="s">
        <v>5266</v>
      </c>
      <c r="C6175" s="920" t="s">
        <v>5474</v>
      </c>
      <c r="D6175" s="923" t="s">
        <v>5663</v>
      </c>
      <c r="E6175" s="920" t="s">
        <v>19522</v>
      </c>
      <c r="F6175" s="921">
        <v>2</v>
      </c>
      <c r="G6175" s="920" t="s">
        <v>26859</v>
      </c>
      <c r="H6175" s="922" t="s">
        <v>505</v>
      </c>
      <c r="I6175" s="923" t="s">
        <v>933</v>
      </c>
    </row>
    <row r="6176" spans="1:9">
      <c r="A6176" s="1151"/>
      <c r="B6176" s="922" t="s">
        <v>5400</v>
      </c>
      <c r="C6176" s="920" t="s">
        <v>1056</v>
      </c>
      <c r="D6176" s="923" t="s">
        <v>15546</v>
      </c>
      <c r="E6176" s="920"/>
      <c r="F6176" s="921">
        <v>2</v>
      </c>
      <c r="G6176" s="920" t="s">
        <v>26877</v>
      </c>
      <c r="H6176" s="922" t="s">
        <v>15399</v>
      </c>
      <c r="I6176" s="923" t="s">
        <v>938</v>
      </c>
    </row>
    <row r="6177" spans="1:9">
      <c r="A6177" s="1151"/>
      <c r="B6177" s="922" t="s">
        <v>5209</v>
      </c>
      <c r="C6177" s="920" t="s">
        <v>5421</v>
      </c>
      <c r="D6177" s="923" t="s">
        <v>27845</v>
      </c>
      <c r="E6177" s="920" t="s">
        <v>5748</v>
      </c>
      <c r="F6177" s="921">
        <v>12</v>
      </c>
      <c r="G6177" s="920" t="s">
        <v>26859</v>
      </c>
      <c r="H6177" s="922" t="s">
        <v>21273</v>
      </c>
      <c r="I6177" s="923" t="s">
        <v>564</v>
      </c>
    </row>
    <row r="6178" spans="1:9">
      <c r="A6178" s="1151"/>
      <c r="B6178" s="922" t="s">
        <v>12353</v>
      </c>
      <c r="C6178" s="920" t="s">
        <v>12354</v>
      </c>
      <c r="D6178" s="923" t="s">
        <v>19470</v>
      </c>
      <c r="E6178" s="920" t="s">
        <v>12355</v>
      </c>
      <c r="F6178" s="921">
        <v>11</v>
      </c>
      <c r="G6178" s="920" t="s">
        <v>26859</v>
      </c>
      <c r="H6178" s="922" t="s">
        <v>12356</v>
      </c>
      <c r="I6178" s="923" t="s">
        <v>11281</v>
      </c>
    </row>
    <row r="6179" spans="1:9">
      <c r="A6179" s="1151"/>
      <c r="B6179" s="922" t="s">
        <v>14173</v>
      </c>
      <c r="C6179" s="920" t="s">
        <v>14174</v>
      </c>
      <c r="D6179" s="923" t="s">
        <v>14175</v>
      </c>
      <c r="E6179" s="920" t="s">
        <v>24835</v>
      </c>
      <c r="F6179" s="921">
        <v>6</v>
      </c>
      <c r="G6179" s="920" t="s">
        <v>26859</v>
      </c>
      <c r="H6179" s="922" t="s">
        <v>14176</v>
      </c>
      <c r="I6179" s="923" t="s">
        <v>932</v>
      </c>
    </row>
    <row r="6180" spans="1:9">
      <c r="A6180" s="1151"/>
      <c r="B6180" s="922" t="s">
        <v>5202</v>
      </c>
      <c r="C6180" s="920" t="s">
        <v>5418</v>
      </c>
      <c r="D6180" s="923" t="s">
        <v>5631</v>
      </c>
      <c r="E6180" s="920"/>
      <c r="F6180" s="921">
        <v>3</v>
      </c>
      <c r="G6180" s="920" t="s">
        <v>26859</v>
      </c>
      <c r="H6180" s="922" t="s">
        <v>19464</v>
      </c>
      <c r="I6180" s="923" t="s">
        <v>11287</v>
      </c>
    </row>
    <row r="6181" spans="1:9">
      <c r="A6181" s="1151"/>
      <c r="B6181" s="922" t="s">
        <v>15540</v>
      </c>
      <c r="C6181" s="920" t="s">
        <v>15541</v>
      </c>
      <c r="D6181" s="923" t="s">
        <v>24552</v>
      </c>
      <c r="E6181" s="920" t="s">
        <v>15542</v>
      </c>
      <c r="F6181" s="921">
        <v>1</v>
      </c>
      <c r="G6181" s="920" t="s">
        <v>26859</v>
      </c>
      <c r="H6181" s="922" t="s">
        <v>2059</v>
      </c>
      <c r="I6181" s="923" t="s">
        <v>938</v>
      </c>
    </row>
    <row r="6182" spans="1:9">
      <c r="A6182" s="1151"/>
      <c r="B6182" s="922" t="s">
        <v>16078</v>
      </c>
      <c r="C6182" s="920" t="s">
        <v>16079</v>
      </c>
      <c r="D6182" s="923" t="s">
        <v>16080</v>
      </c>
      <c r="E6182" s="920"/>
      <c r="F6182" s="921">
        <v>1</v>
      </c>
      <c r="G6182" s="920" t="s">
        <v>26859</v>
      </c>
      <c r="H6182" s="922"/>
      <c r="I6182" s="923" t="s">
        <v>938</v>
      </c>
    </row>
    <row r="6183" spans="1:9">
      <c r="A6183" s="1151"/>
      <c r="B6183" s="922" t="s">
        <v>5291</v>
      </c>
      <c r="C6183" s="920" t="s">
        <v>5494</v>
      </c>
      <c r="D6183" s="923" t="s">
        <v>17447</v>
      </c>
      <c r="E6183" s="920" t="s">
        <v>5816</v>
      </c>
      <c r="F6183" s="921">
        <v>4</v>
      </c>
      <c r="G6183" s="920" t="s">
        <v>26859</v>
      </c>
      <c r="H6183" s="922" t="s">
        <v>16564</v>
      </c>
      <c r="I6183" s="923" t="s">
        <v>937</v>
      </c>
    </row>
    <row r="6184" spans="1:9">
      <c r="A6184" s="1151"/>
      <c r="B6184" s="922" t="s">
        <v>5291</v>
      </c>
      <c r="C6184" s="920" t="s">
        <v>5494</v>
      </c>
      <c r="D6184" s="923" t="s">
        <v>17447</v>
      </c>
      <c r="E6184" s="920" t="s">
        <v>5816</v>
      </c>
      <c r="F6184" s="921">
        <v>4</v>
      </c>
      <c r="G6184" s="920" t="s">
        <v>26877</v>
      </c>
      <c r="H6184" s="922" t="s">
        <v>23236</v>
      </c>
      <c r="I6184" s="923" t="s">
        <v>937</v>
      </c>
    </row>
    <row r="6185" spans="1:9">
      <c r="A6185" s="1151"/>
      <c r="B6185" s="922" t="s">
        <v>15529</v>
      </c>
      <c r="C6185" s="920" t="s">
        <v>15530</v>
      </c>
      <c r="D6185" s="923" t="s">
        <v>15531</v>
      </c>
      <c r="E6185" s="920"/>
      <c r="F6185" s="921">
        <v>1</v>
      </c>
      <c r="G6185" s="920" t="s">
        <v>26859</v>
      </c>
      <c r="H6185" s="922"/>
      <c r="I6185" s="923" t="s">
        <v>938</v>
      </c>
    </row>
    <row r="6186" spans="1:9" ht="27">
      <c r="A6186" s="1151"/>
      <c r="B6186" s="922" t="s">
        <v>5258</v>
      </c>
      <c r="C6186" s="920" t="s">
        <v>17119</v>
      </c>
      <c r="D6186" s="923" t="s">
        <v>16592</v>
      </c>
      <c r="E6186" s="920"/>
      <c r="F6186" s="921">
        <v>1</v>
      </c>
      <c r="G6186" s="920" t="s">
        <v>26859</v>
      </c>
      <c r="H6186" s="922" t="s">
        <v>4812</v>
      </c>
      <c r="I6186" s="923" t="s">
        <v>17065</v>
      </c>
    </row>
    <row r="6187" spans="1:9">
      <c r="A6187" s="1151"/>
      <c r="B6187" s="922" t="s">
        <v>15525</v>
      </c>
      <c r="C6187" s="920" t="s">
        <v>15526</v>
      </c>
      <c r="D6187" s="923" t="s">
        <v>15527</v>
      </c>
      <c r="E6187" s="920" t="s">
        <v>15528</v>
      </c>
      <c r="F6187" s="921">
        <v>0</v>
      </c>
      <c r="G6187" s="920" t="s">
        <v>26859</v>
      </c>
      <c r="H6187" s="922" t="s">
        <v>2059</v>
      </c>
      <c r="I6187" s="923" t="s">
        <v>938</v>
      </c>
    </row>
    <row r="6188" spans="1:9">
      <c r="A6188" s="1151"/>
      <c r="B6188" s="922" t="s">
        <v>15522</v>
      </c>
      <c r="C6188" s="920" t="s">
        <v>15523</v>
      </c>
      <c r="D6188" s="923" t="s">
        <v>15524</v>
      </c>
      <c r="E6188" s="920"/>
      <c r="F6188" s="921">
        <v>0</v>
      </c>
      <c r="G6188" s="920" t="s">
        <v>26859</v>
      </c>
      <c r="H6188" s="922"/>
      <c r="I6188" s="923" t="s">
        <v>938</v>
      </c>
    </row>
    <row r="6189" spans="1:9">
      <c r="A6189" s="1151"/>
      <c r="B6189" s="922" t="s">
        <v>26833</v>
      </c>
      <c r="C6189" s="920" t="s">
        <v>26833</v>
      </c>
      <c r="D6189" s="923" t="s">
        <v>26834</v>
      </c>
      <c r="E6189" s="920" t="s">
        <v>26835</v>
      </c>
      <c r="F6189" s="921">
        <v>0</v>
      </c>
      <c r="G6189" s="920" t="s">
        <v>10858</v>
      </c>
      <c r="H6189" s="922" t="s">
        <v>15399</v>
      </c>
      <c r="I6189" s="923" t="s">
        <v>11040</v>
      </c>
    </row>
    <row r="6190" spans="1:9">
      <c r="A6190" s="1151"/>
      <c r="B6190" s="922" t="s">
        <v>15225</v>
      </c>
      <c r="C6190" s="920" t="s">
        <v>15225</v>
      </c>
      <c r="D6190" s="923" t="s">
        <v>15226</v>
      </c>
      <c r="E6190" s="920"/>
      <c r="F6190" s="921">
        <v>0</v>
      </c>
      <c r="G6190" s="920" t="s">
        <v>26859</v>
      </c>
      <c r="H6190" s="922" t="s">
        <v>11418</v>
      </c>
      <c r="I6190" s="923" t="s">
        <v>930</v>
      </c>
    </row>
    <row r="6191" spans="1:9">
      <c r="A6191" s="1151"/>
      <c r="B6191" s="922" t="s">
        <v>15516</v>
      </c>
      <c r="C6191" s="920" t="s">
        <v>15516</v>
      </c>
      <c r="D6191" s="923" t="s">
        <v>15517</v>
      </c>
      <c r="E6191" s="920"/>
      <c r="F6191" s="921">
        <v>0</v>
      </c>
      <c r="G6191" s="920" t="s">
        <v>26859</v>
      </c>
      <c r="H6191" s="922"/>
      <c r="I6191" s="923" t="s">
        <v>938</v>
      </c>
    </row>
    <row r="6192" spans="1:9">
      <c r="A6192" s="1151"/>
      <c r="B6192" s="922" t="s">
        <v>5242</v>
      </c>
      <c r="C6192" s="920" t="s">
        <v>5452</v>
      </c>
      <c r="D6192" s="923" t="s">
        <v>14842</v>
      </c>
      <c r="E6192" s="920" t="s">
        <v>23449</v>
      </c>
      <c r="F6192" s="921">
        <v>15</v>
      </c>
      <c r="G6192" s="920" t="s">
        <v>26877</v>
      </c>
      <c r="H6192" s="922" t="s">
        <v>16563</v>
      </c>
      <c r="I6192" s="923" t="s">
        <v>14077</v>
      </c>
    </row>
    <row r="6193" spans="1:9">
      <c r="A6193" s="1151"/>
      <c r="B6193" s="922" t="s">
        <v>19333</v>
      </c>
      <c r="C6193" s="920" t="s">
        <v>19334</v>
      </c>
      <c r="D6193" s="923" t="s">
        <v>19335</v>
      </c>
      <c r="E6193" s="920" t="s">
        <v>5752</v>
      </c>
      <c r="F6193" s="921">
        <v>20</v>
      </c>
      <c r="G6193" s="920" t="s">
        <v>26859</v>
      </c>
      <c r="H6193" s="922" t="s">
        <v>4721</v>
      </c>
      <c r="I6193" s="923" t="s">
        <v>564</v>
      </c>
    </row>
    <row r="6194" spans="1:9">
      <c r="A6194" s="1151"/>
      <c r="B6194" s="922" t="s">
        <v>13818</v>
      </c>
      <c r="C6194" s="920" t="s">
        <v>8236</v>
      </c>
      <c r="D6194" s="923" t="s">
        <v>13819</v>
      </c>
      <c r="E6194" s="920"/>
      <c r="F6194" s="921">
        <v>0</v>
      </c>
      <c r="G6194" s="920" t="s">
        <v>26859</v>
      </c>
      <c r="H6194" s="922"/>
      <c r="I6194" s="923" t="s">
        <v>938</v>
      </c>
    </row>
    <row r="6195" spans="1:9">
      <c r="A6195" s="1151"/>
      <c r="B6195" s="922" t="s">
        <v>11082</v>
      </c>
      <c r="C6195" s="920" t="s">
        <v>11083</v>
      </c>
      <c r="D6195" s="923" t="s">
        <v>11084</v>
      </c>
      <c r="E6195" s="920" t="s">
        <v>11085</v>
      </c>
      <c r="F6195" s="921">
        <v>4</v>
      </c>
      <c r="G6195" s="920" t="s">
        <v>26859</v>
      </c>
      <c r="H6195" s="922" t="s">
        <v>4735</v>
      </c>
      <c r="I6195" s="923" t="s">
        <v>938</v>
      </c>
    </row>
    <row r="6196" spans="1:9">
      <c r="A6196" s="1151"/>
      <c r="B6196" s="922" t="s">
        <v>5246</v>
      </c>
      <c r="C6196" s="920" t="s">
        <v>5456</v>
      </c>
      <c r="D6196" s="923" t="s">
        <v>19301</v>
      </c>
      <c r="E6196" s="920" t="s">
        <v>19302</v>
      </c>
      <c r="F6196" s="921">
        <v>3</v>
      </c>
      <c r="G6196" s="920" t="s">
        <v>26859</v>
      </c>
      <c r="H6196" s="922" t="s">
        <v>19303</v>
      </c>
      <c r="I6196" s="923" t="s">
        <v>931</v>
      </c>
    </row>
    <row r="6197" spans="1:9">
      <c r="A6197" s="1151"/>
      <c r="B6197" s="922" t="s">
        <v>5351</v>
      </c>
      <c r="C6197" s="920" t="s">
        <v>5547</v>
      </c>
      <c r="D6197" s="923" t="s">
        <v>21752</v>
      </c>
      <c r="E6197" s="920" t="s">
        <v>5872</v>
      </c>
      <c r="F6197" s="921">
        <v>3</v>
      </c>
      <c r="G6197" s="920" t="s">
        <v>26859</v>
      </c>
      <c r="H6197" s="922" t="s">
        <v>21753</v>
      </c>
      <c r="I6197" s="923" t="s">
        <v>937</v>
      </c>
    </row>
    <row r="6198" spans="1:9">
      <c r="A6198" s="1151"/>
      <c r="B6198" s="922" t="s">
        <v>5309</v>
      </c>
      <c r="C6198" s="920" t="s">
        <v>5508</v>
      </c>
      <c r="D6198" s="923" t="s">
        <v>5679</v>
      </c>
      <c r="E6198" s="920" t="s">
        <v>5835</v>
      </c>
      <c r="F6198" s="921">
        <v>2</v>
      </c>
      <c r="G6198" s="920" t="s">
        <v>26877</v>
      </c>
      <c r="H6198" s="922" t="s">
        <v>1280</v>
      </c>
      <c r="I6198" s="923" t="s">
        <v>931</v>
      </c>
    </row>
    <row r="6199" spans="1:9">
      <c r="A6199" s="1151"/>
      <c r="B6199" s="922" t="s">
        <v>19285</v>
      </c>
      <c r="C6199" s="920" t="s">
        <v>19286</v>
      </c>
      <c r="D6199" s="923" t="s">
        <v>19287</v>
      </c>
      <c r="E6199" s="920" t="s">
        <v>19288</v>
      </c>
      <c r="F6199" s="921">
        <v>5</v>
      </c>
      <c r="G6199" s="920" t="s">
        <v>26859</v>
      </c>
      <c r="H6199" s="922" t="s">
        <v>19289</v>
      </c>
      <c r="I6199" s="923" t="s">
        <v>564</v>
      </c>
    </row>
    <row r="6200" spans="1:9">
      <c r="A6200" s="1151"/>
      <c r="B6200" s="922" t="s">
        <v>19280</v>
      </c>
      <c r="C6200" s="920" t="s">
        <v>2308</v>
      </c>
      <c r="D6200" s="923" t="s">
        <v>19281</v>
      </c>
      <c r="E6200" s="920" t="s">
        <v>19282</v>
      </c>
      <c r="F6200" s="921">
        <v>3</v>
      </c>
      <c r="G6200" s="920" t="s">
        <v>26859</v>
      </c>
      <c r="H6200" s="922" t="s">
        <v>17527</v>
      </c>
      <c r="I6200" s="923" t="s">
        <v>937</v>
      </c>
    </row>
    <row r="6201" spans="1:9">
      <c r="A6201" s="1151"/>
      <c r="B6201" s="922" t="s">
        <v>5310</v>
      </c>
      <c r="C6201" s="920" t="s">
        <v>13323</v>
      </c>
      <c r="D6201" s="923" t="s">
        <v>21215</v>
      </c>
      <c r="E6201" s="920" t="s">
        <v>21216</v>
      </c>
      <c r="F6201" s="921">
        <v>3</v>
      </c>
      <c r="G6201" s="920" t="s">
        <v>26859</v>
      </c>
      <c r="H6201" s="922" t="s">
        <v>21217</v>
      </c>
      <c r="I6201" s="923" t="s">
        <v>936</v>
      </c>
    </row>
    <row r="6202" spans="1:9">
      <c r="A6202" s="1151"/>
      <c r="B6202" s="922" t="s">
        <v>5349</v>
      </c>
      <c r="C6202" s="920" t="s">
        <v>5544</v>
      </c>
      <c r="D6202" s="923" t="s">
        <v>19269</v>
      </c>
      <c r="E6202" s="920" t="s">
        <v>5869</v>
      </c>
      <c r="F6202" s="921">
        <v>5</v>
      </c>
      <c r="G6202" s="920" t="s">
        <v>26859</v>
      </c>
      <c r="H6202" s="922" t="s">
        <v>5171</v>
      </c>
      <c r="I6202" s="923" t="s">
        <v>564</v>
      </c>
    </row>
    <row r="6203" spans="1:9" ht="27">
      <c r="A6203" s="1151"/>
      <c r="B6203" s="922" t="s">
        <v>5270</v>
      </c>
      <c r="C6203" s="920" t="s">
        <v>5476</v>
      </c>
      <c r="D6203" s="923" t="s">
        <v>22247</v>
      </c>
      <c r="E6203" s="920" t="s">
        <v>22248</v>
      </c>
      <c r="F6203" s="921">
        <v>50</v>
      </c>
      <c r="G6203" s="920" t="s">
        <v>26859</v>
      </c>
      <c r="H6203" s="922" t="s">
        <v>22249</v>
      </c>
      <c r="I6203" s="923" t="s">
        <v>22250</v>
      </c>
    </row>
    <row r="6204" spans="1:9">
      <c r="A6204" s="1151"/>
      <c r="B6204" s="922" t="s">
        <v>5238</v>
      </c>
      <c r="C6204" s="920" t="s">
        <v>5447</v>
      </c>
      <c r="D6204" s="923" t="s">
        <v>19244</v>
      </c>
      <c r="E6204" s="920" t="s">
        <v>5776</v>
      </c>
      <c r="F6204" s="921">
        <v>13</v>
      </c>
      <c r="G6204" s="920" t="s">
        <v>26859</v>
      </c>
      <c r="H6204" s="922" t="s">
        <v>27329</v>
      </c>
      <c r="I6204" s="923" t="s">
        <v>10926</v>
      </c>
    </row>
    <row r="6205" spans="1:9" ht="40.5">
      <c r="A6205" s="1151"/>
      <c r="B6205" s="922" t="s">
        <v>5279</v>
      </c>
      <c r="C6205" s="920" t="s">
        <v>5482</v>
      </c>
      <c r="D6205" s="923" t="s">
        <v>27423</v>
      </c>
      <c r="E6205" s="920" t="s">
        <v>5807</v>
      </c>
      <c r="F6205" s="921">
        <v>40</v>
      </c>
      <c r="G6205" s="920" t="s">
        <v>26859</v>
      </c>
      <c r="H6205" s="922" t="s">
        <v>27330</v>
      </c>
      <c r="I6205" s="923" t="s">
        <v>10926</v>
      </c>
    </row>
    <row r="6206" spans="1:9">
      <c r="A6206" s="1151"/>
      <c r="B6206" s="922" t="s">
        <v>5275</v>
      </c>
      <c r="C6206" s="920" t="s">
        <v>3741</v>
      </c>
      <c r="D6206" s="923" t="s">
        <v>5666</v>
      </c>
      <c r="E6206" s="920" t="s">
        <v>23016</v>
      </c>
      <c r="F6206" s="921">
        <v>6</v>
      </c>
      <c r="G6206" s="920" t="s">
        <v>26859</v>
      </c>
      <c r="H6206" s="922" t="s">
        <v>23017</v>
      </c>
      <c r="I6206" s="923" t="s">
        <v>11287</v>
      </c>
    </row>
    <row r="6207" spans="1:9">
      <c r="A6207" s="1151"/>
      <c r="B6207" s="922" t="s">
        <v>5292</v>
      </c>
      <c r="C6207" s="920" t="s">
        <v>5485</v>
      </c>
      <c r="D6207" s="923" t="s">
        <v>5670</v>
      </c>
      <c r="E6207" s="920"/>
      <c r="F6207" s="921">
        <v>4</v>
      </c>
      <c r="G6207" s="920" t="s">
        <v>26859</v>
      </c>
      <c r="H6207" s="922" t="s">
        <v>2607</v>
      </c>
      <c r="I6207" s="923" t="s">
        <v>937</v>
      </c>
    </row>
    <row r="6208" spans="1:9">
      <c r="A6208" s="1151"/>
      <c r="B6208" s="922" t="s">
        <v>19196</v>
      </c>
      <c r="C6208" s="920" t="s">
        <v>5611</v>
      </c>
      <c r="D6208" s="923" t="s">
        <v>12265</v>
      </c>
      <c r="E6208" s="920" t="s">
        <v>12266</v>
      </c>
      <c r="F6208" s="921">
        <v>6</v>
      </c>
      <c r="G6208" s="920" t="s">
        <v>26859</v>
      </c>
      <c r="H6208" s="922" t="s">
        <v>19197</v>
      </c>
      <c r="I6208" s="923" t="s">
        <v>937</v>
      </c>
    </row>
    <row r="6209" spans="1:9">
      <c r="A6209" s="1151"/>
      <c r="B6209" s="922" t="s">
        <v>3185</v>
      </c>
      <c r="C6209" s="920" t="s">
        <v>24522</v>
      </c>
      <c r="D6209" s="923" t="s">
        <v>24523</v>
      </c>
      <c r="E6209" s="920"/>
      <c r="F6209" s="921">
        <v>0</v>
      </c>
      <c r="G6209" s="920" t="s">
        <v>26859</v>
      </c>
      <c r="H6209" s="922"/>
      <c r="I6209" s="923" t="s">
        <v>938</v>
      </c>
    </row>
    <row r="6210" spans="1:9" ht="27">
      <c r="A6210" s="1151"/>
      <c r="B6210" s="922" t="s">
        <v>5210</v>
      </c>
      <c r="C6210" s="920" t="s">
        <v>5422</v>
      </c>
      <c r="D6210" s="923" t="s">
        <v>28372</v>
      </c>
      <c r="E6210" s="920" t="s">
        <v>5749</v>
      </c>
      <c r="F6210" s="921">
        <v>8</v>
      </c>
      <c r="G6210" s="920" t="s">
        <v>26859</v>
      </c>
      <c r="H6210" s="922" t="s">
        <v>19177</v>
      </c>
      <c r="I6210" s="923" t="s">
        <v>564</v>
      </c>
    </row>
    <row r="6211" spans="1:9">
      <c r="A6211" s="1151"/>
      <c r="B6211" s="922" t="s">
        <v>13034</v>
      </c>
      <c r="C6211" s="920" t="s">
        <v>13035</v>
      </c>
      <c r="D6211" s="923" t="s">
        <v>13036</v>
      </c>
      <c r="E6211" s="920" t="s">
        <v>13037</v>
      </c>
      <c r="F6211" s="921">
        <v>3</v>
      </c>
      <c r="G6211" s="920" t="s">
        <v>26859</v>
      </c>
      <c r="H6211" s="922" t="s">
        <v>19171</v>
      </c>
      <c r="I6211" s="923" t="s">
        <v>11287</v>
      </c>
    </row>
    <row r="6212" spans="1:9">
      <c r="A6212" s="1151"/>
      <c r="B6212" s="922" t="s">
        <v>19167</v>
      </c>
      <c r="C6212" s="920" t="s">
        <v>19168</v>
      </c>
      <c r="D6212" s="923" t="s">
        <v>19169</v>
      </c>
      <c r="E6212" s="920"/>
      <c r="F6212" s="921">
        <v>7</v>
      </c>
      <c r="G6212" s="920" t="s">
        <v>26859</v>
      </c>
      <c r="H6212" s="922" t="s">
        <v>19170</v>
      </c>
      <c r="I6212" s="923" t="s">
        <v>933</v>
      </c>
    </row>
    <row r="6213" spans="1:9">
      <c r="A6213" s="1151"/>
      <c r="B6213" s="922" t="s">
        <v>5271</v>
      </c>
      <c r="C6213" s="920" t="s">
        <v>5477</v>
      </c>
      <c r="D6213" s="923" t="s">
        <v>5665</v>
      </c>
      <c r="E6213" s="920" t="s">
        <v>5799</v>
      </c>
      <c r="F6213" s="921">
        <v>7</v>
      </c>
      <c r="G6213" s="920" t="s">
        <v>26877</v>
      </c>
      <c r="H6213" s="922"/>
      <c r="I6213" s="923" t="s">
        <v>931</v>
      </c>
    </row>
    <row r="6214" spans="1:9">
      <c r="A6214" s="1151"/>
      <c r="B6214" s="922" t="s">
        <v>25706</v>
      </c>
      <c r="C6214" s="920" t="s">
        <v>25707</v>
      </c>
      <c r="D6214" s="923" t="s">
        <v>25708</v>
      </c>
      <c r="E6214" s="920"/>
      <c r="F6214" s="921">
        <v>0</v>
      </c>
      <c r="G6214" s="920" t="s">
        <v>26859</v>
      </c>
      <c r="H6214" s="922" t="s">
        <v>2059</v>
      </c>
      <c r="I6214" s="923" t="s">
        <v>938</v>
      </c>
    </row>
    <row r="6215" spans="1:9">
      <c r="A6215" s="1151"/>
      <c r="B6215" s="922" t="s">
        <v>5357</v>
      </c>
      <c r="C6215" s="920" t="s">
        <v>3805</v>
      </c>
      <c r="D6215" s="923" t="s">
        <v>13091</v>
      </c>
      <c r="E6215" s="920" t="s">
        <v>5878</v>
      </c>
      <c r="F6215" s="921">
        <v>5</v>
      </c>
      <c r="G6215" s="920" t="s">
        <v>26859</v>
      </c>
      <c r="H6215" s="922" t="s">
        <v>916</v>
      </c>
      <c r="I6215" s="923" t="s">
        <v>937</v>
      </c>
    </row>
    <row r="6216" spans="1:9">
      <c r="A6216" s="1151"/>
      <c r="B6216" s="922" t="s">
        <v>19147</v>
      </c>
      <c r="C6216" s="920" t="s">
        <v>19148</v>
      </c>
      <c r="D6216" s="923" t="s">
        <v>19149</v>
      </c>
      <c r="E6216" s="920" t="s">
        <v>19150</v>
      </c>
      <c r="F6216" s="921">
        <v>2</v>
      </c>
      <c r="G6216" s="920" t="s">
        <v>26859</v>
      </c>
      <c r="H6216" s="922" t="s">
        <v>15981</v>
      </c>
      <c r="I6216" s="923" t="s">
        <v>564</v>
      </c>
    </row>
    <row r="6217" spans="1:9">
      <c r="A6217" s="1151"/>
      <c r="B6217" s="922" t="s">
        <v>15498</v>
      </c>
      <c r="C6217" s="920" t="s">
        <v>15499</v>
      </c>
      <c r="D6217" s="923" t="s">
        <v>15500</v>
      </c>
      <c r="E6217" s="920" t="s">
        <v>15501</v>
      </c>
      <c r="F6217" s="921">
        <v>0</v>
      </c>
      <c r="G6217" s="920" t="s">
        <v>26859</v>
      </c>
      <c r="H6217" s="922"/>
      <c r="I6217" s="923" t="s">
        <v>938</v>
      </c>
    </row>
    <row r="6218" spans="1:9">
      <c r="A6218" s="1151"/>
      <c r="B6218" s="922" t="s">
        <v>14929</v>
      </c>
      <c r="C6218" s="920" t="s">
        <v>1082</v>
      </c>
      <c r="D6218" s="923" t="s">
        <v>13187</v>
      </c>
      <c r="E6218" s="920" t="s">
        <v>13188</v>
      </c>
      <c r="F6218" s="921">
        <v>17</v>
      </c>
      <c r="G6218" s="920" t="s">
        <v>26877</v>
      </c>
      <c r="H6218" s="922" t="s">
        <v>19115</v>
      </c>
      <c r="I6218" s="923" t="s">
        <v>564</v>
      </c>
    </row>
    <row r="6219" spans="1:9">
      <c r="A6219" s="1151"/>
      <c r="B6219" s="922" t="s">
        <v>13186</v>
      </c>
      <c r="C6219" s="920" t="s">
        <v>1082</v>
      </c>
      <c r="D6219" s="923" t="s">
        <v>13187</v>
      </c>
      <c r="E6219" s="920" t="s">
        <v>13188</v>
      </c>
      <c r="F6219" s="921">
        <v>17</v>
      </c>
      <c r="G6219" s="920" t="s">
        <v>26859</v>
      </c>
      <c r="H6219" s="922" t="s">
        <v>13189</v>
      </c>
      <c r="I6219" s="923" t="s">
        <v>564</v>
      </c>
    </row>
    <row r="6220" spans="1:9">
      <c r="A6220" s="1151"/>
      <c r="B6220" s="922" t="s">
        <v>12245</v>
      </c>
      <c r="C6220" s="920" t="s">
        <v>5409</v>
      </c>
      <c r="D6220" s="923" t="s">
        <v>12246</v>
      </c>
      <c r="E6220" s="920" t="s">
        <v>12247</v>
      </c>
      <c r="F6220" s="921">
        <v>16</v>
      </c>
      <c r="G6220" s="920" t="s">
        <v>26859</v>
      </c>
      <c r="H6220" s="922" t="s">
        <v>891</v>
      </c>
      <c r="I6220" s="923" t="s">
        <v>564</v>
      </c>
    </row>
    <row r="6221" spans="1:9" ht="27">
      <c r="A6221" s="1151"/>
      <c r="B6221" s="922" t="s">
        <v>5187</v>
      </c>
      <c r="C6221" s="920" t="s">
        <v>14926</v>
      </c>
      <c r="D6221" s="923" t="s">
        <v>14927</v>
      </c>
      <c r="E6221" s="920" t="s">
        <v>5725</v>
      </c>
      <c r="F6221" s="921">
        <v>17</v>
      </c>
      <c r="G6221" s="920" t="s">
        <v>26877</v>
      </c>
      <c r="H6221" s="922" t="s">
        <v>23671</v>
      </c>
      <c r="I6221" s="923" t="s">
        <v>21510</v>
      </c>
    </row>
    <row r="6222" spans="1:9">
      <c r="A6222" s="1151"/>
      <c r="B6222" s="922" t="s">
        <v>9239</v>
      </c>
      <c r="C6222" s="920" t="s">
        <v>8406</v>
      </c>
      <c r="D6222" s="923" t="s">
        <v>12240</v>
      </c>
      <c r="E6222" s="920" t="s">
        <v>12241</v>
      </c>
      <c r="F6222" s="921">
        <v>4</v>
      </c>
      <c r="G6222" s="920" t="s">
        <v>26859</v>
      </c>
      <c r="H6222" s="922" t="s">
        <v>912</v>
      </c>
      <c r="I6222" s="923" t="s">
        <v>564</v>
      </c>
    </row>
    <row r="6223" spans="1:9">
      <c r="A6223" s="1151"/>
      <c r="B6223" s="922" t="s">
        <v>19090</v>
      </c>
      <c r="C6223" s="920" t="s">
        <v>19091</v>
      </c>
      <c r="D6223" s="923" t="s">
        <v>19092</v>
      </c>
      <c r="E6223" s="920" t="s">
        <v>19093</v>
      </c>
      <c r="F6223" s="921">
        <v>1</v>
      </c>
      <c r="G6223" s="920" t="s">
        <v>26859</v>
      </c>
      <c r="H6223" s="922" t="s">
        <v>19094</v>
      </c>
      <c r="I6223" s="923" t="s">
        <v>11287</v>
      </c>
    </row>
    <row r="6224" spans="1:9">
      <c r="A6224" s="1151"/>
      <c r="B6224" s="922" t="s">
        <v>16234</v>
      </c>
      <c r="C6224" s="920" t="s">
        <v>16235</v>
      </c>
      <c r="D6224" s="923" t="s">
        <v>16236</v>
      </c>
      <c r="E6224" s="920" t="s">
        <v>16237</v>
      </c>
      <c r="F6224" s="921">
        <v>0</v>
      </c>
      <c r="G6224" s="920" t="s">
        <v>26859</v>
      </c>
      <c r="H6224" s="922"/>
      <c r="I6224" s="923" t="s">
        <v>940</v>
      </c>
    </row>
    <row r="6225" spans="1:9" ht="27">
      <c r="A6225" s="1151"/>
      <c r="B6225" s="922" t="s">
        <v>13612</v>
      </c>
      <c r="C6225" s="920" t="s">
        <v>13613</v>
      </c>
      <c r="D6225" s="923" t="s">
        <v>13614</v>
      </c>
      <c r="E6225" s="920" t="s">
        <v>13615</v>
      </c>
      <c r="F6225" s="921">
        <v>5</v>
      </c>
      <c r="G6225" s="920" t="s">
        <v>26859</v>
      </c>
      <c r="H6225" s="922" t="s">
        <v>27331</v>
      </c>
      <c r="I6225" s="923" t="s">
        <v>18109</v>
      </c>
    </row>
    <row r="6226" spans="1:9">
      <c r="A6226" s="1151"/>
      <c r="B6226" s="922" t="s">
        <v>5215</v>
      </c>
      <c r="C6226" s="920" t="s">
        <v>5425</v>
      </c>
      <c r="D6226" s="923" t="s">
        <v>19036</v>
      </c>
      <c r="E6226" s="920" t="s">
        <v>5754</v>
      </c>
      <c r="F6226" s="921">
        <v>4</v>
      </c>
      <c r="G6226" s="920" t="s">
        <v>26859</v>
      </c>
      <c r="H6226" s="922" t="s">
        <v>1846</v>
      </c>
      <c r="I6226" s="923" t="s">
        <v>564</v>
      </c>
    </row>
    <row r="6227" spans="1:9">
      <c r="A6227" s="1151"/>
      <c r="B6227" s="922" t="s">
        <v>5311</v>
      </c>
      <c r="C6227" s="920" t="s">
        <v>5510</v>
      </c>
      <c r="D6227" s="923" t="s">
        <v>5680</v>
      </c>
      <c r="E6227" s="920"/>
      <c r="F6227" s="921">
        <v>2</v>
      </c>
      <c r="G6227" s="920" t="s">
        <v>26859</v>
      </c>
      <c r="H6227" s="922"/>
      <c r="I6227" s="923" t="s">
        <v>938</v>
      </c>
    </row>
    <row r="6228" spans="1:9">
      <c r="A6228" s="1151"/>
      <c r="B6228" s="922" t="s">
        <v>5243</v>
      </c>
      <c r="C6228" s="920" t="s">
        <v>5453</v>
      </c>
      <c r="D6228" s="923" t="s">
        <v>19000</v>
      </c>
      <c r="E6228" s="920" t="s">
        <v>5780</v>
      </c>
      <c r="F6228" s="921">
        <v>7</v>
      </c>
      <c r="G6228" s="920" t="s">
        <v>26859</v>
      </c>
      <c r="H6228" s="922" t="s">
        <v>18230</v>
      </c>
      <c r="I6228" s="923" t="s">
        <v>564</v>
      </c>
    </row>
    <row r="6229" spans="1:9">
      <c r="A6229" s="1151"/>
      <c r="B6229" s="922" t="s">
        <v>14147</v>
      </c>
      <c r="C6229" s="920" t="s">
        <v>14148</v>
      </c>
      <c r="D6229" s="923" t="s">
        <v>28371</v>
      </c>
      <c r="E6229" s="920" t="s">
        <v>14149</v>
      </c>
      <c r="F6229" s="921">
        <v>5</v>
      </c>
      <c r="G6229" s="920" t="s">
        <v>26859</v>
      </c>
      <c r="H6229" s="922" t="s">
        <v>14150</v>
      </c>
      <c r="I6229" s="923" t="s">
        <v>937</v>
      </c>
    </row>
    <row r="6230" spans="1:9">
      <c r="A6230" s="1151"/>
      <c r="B6230" s="922" t="s">
        <v>5352</v>
      </c>
      <c r="C6230" s="920" t="s">
        <v>5548</v>
      </c>
      <c r="D6230" s="923" t="s">
        <v>5701</v>
      </c>
      <c r="E6230" s="920" t="s">
        <v>24505</v>
      </c>
      <c r="F6230" s="921">
        <v>2</v>
      </c>
      <c r="G6230" s="920" t="s">
        <v>26859</v>
      </c>
      <c r="H6230" s="922"/>
      <c r="I6230" s="923" t="s">
        <v>11113</v>
      </c>
    </row>
    <row r="6231" spans="1:9">
      <c r="A6231" s="1151"/>
      <c r="B6231" s="922" t="s">
        <v>977</v>
      </c>
      <c r="C6231" s="920" t="s">
        <v>24502</v>
      </c>
      <c r="D6231" s="923" t="s">
        <v>24503</v>
      </c>
      <c r="E6231" s="920" t="s">
        <v>24504</v>
      </c>
      <c r="F6231" s="921">
        <v>0</v>
      </c>
      <c r="G6231" s="920" t="s">
        <v>26859</v>
      </c>
      <c r="H6231" s="922" t="s">
        <v>15399</v>
      </c>
      <c r="I6231" s="923" t="s">
        <v>938</v>
      </c>
    </row>
    <row r="6232" spans="1:9">
      <c r="A6232" s="1151"/>
      <c r="B6232" s="922" t="s">
        <v>5307</v>
      </c>
      <c r="C6232" s="920" t="s">
        <v>5506</v>
      </c>
      <c r="D6232" s="923" t="s">
        <v>18989</v>
      </c>
      <c r="E6232" s="920" t="s">
        <v>5833</v>
      </c>
      <c r="F6232" s="921">
        <v>1</v>
      </c>
      <c r="G6232" s="920" t="s">
        <v>26859</v>
      </c>
      <c r="H6232" s="922" t="s">
        <v>505</v>
      </c>
      <c r="I6232" s="923" t="s">
        <v>18115</v>
      </c>
    </row>
    <row r="6233" spans="1:9">
      <c r="A6233" s="1151"/>
      <c r="B6233" s="922" t="s">
        <v>5236</v>
      </c>
      <c r="C6233" s="920" t="s">
        <v>16740</v>
      </c>
      <c r="D6233" s="923" t="s">
        <v>28370</v>
      </c>
      <c r="E6233" s="920" t="s">
        <v>5775</v>
      </c>
      <c r="F6233" s="921">
        <v>18</v>
      </c>
      <c r="G6233" s="920" t="s">
        <v>26861</v>
      </c>
      <c r="H6233" s="922" t="s">
        <v>27332</v>
      </c>
      <c r="I6233" s="923" t="s">
        <v>10926</v>
      </c>
    </row>
    <row r="6234" spans="1:9">
      <c r="A6234" s="1151"/>
      <c r="B6234" s="922" t="s">
        <v>16043</v>
      </c>
      <c r="C6234" s="920" t="s">
        <v>16044</v>
      </c>
      <c r="D6234" s="923" t="s">
        <v>16045</v>
      </c>
      <c r="E6234" s="920"/>
      <c r="F6234" s="921">
        <v>1</v>
      </c>
      <c r="G6234" s="920" t="s">
        <v>26859</v>
      </c>
      <c r="H6234" s="922" t="s">
        <v>2059</v>
      </c>
      <c r="I6234" s="923" t="s">
        <v>938</v>
      </c>
    </row>
    <row r="6235" spans="1:9">
      <c r="A6235" s="1151"/>
      <c r="B6235" s="922" t="s">
        <v>15482</v>
      </c>
      <c r="C6235" s="920" t="s">
        <v>15483</v>
      </c>
      <c r="D6235" s="923" t="s">
        <v>25683</v>
      </c>
      <c r="E6235" s="920"/>
      <c r="F6235" s="921">
        <v>3</v>
      </c>
      <c r="G6235" s="920" t="s">
        <v>26859</v>
      </c>
      <c r="H6235" s="922"/>
      <c r="I6235" s="923" t="s">
        <v>938</v>
      </c>
    </row>
    <row r="6236" spans="1:9">
      <c r="A6236" s="1151"/>
      <c r="B6236" s="922" t="s">
        <v>3123</v>
      </c>
      <c r="C6236" s="920" t="s">
        <v>5502</v>
      </c>
      <c r="D6236" s="923" t="s">
        <v>18948</v>
      </c>
      <c r="E6236" s="920" t="s">
        <v>5829</v>
      </c>
      <c r="F6236" s="921">
        <v>3</v>
      </c>
      <c r="G6236" s="920" t="s">
        <v>26859</v>
      </c>
      <c r="H6236" s="922" t="s">
        <v>12500</v>
      </c>
      <c r="I6236" s="923" t="s">
        <v>11287</v>
      </c>
    </row>
    <row r="6237" spans="1:9">
      <c r="A6237" s="1151"/>
      <c r="B6237" s="922" t="s">
        <v>5220</v>
      </c>
      <c r="C6237" s="920" t="s">
        <v>5429</v>
      </c>
      <c r="D6237" s="923" t="s">
        <v>5637</v>
      </c>
      <c r="E6237" s="920" t="s">
        <v>5759</v>
      </c>
      <c r="F6237" s="921">
        <v>11</v>
      </c>
      <c r="G6237" s="920" t="s">
        <v>26859</v>
      </c>
      <c r="H6237" s="922" t="s">
        <v>18925</v>
      </c>
      <c r="I6237" s="923" t="s">
        <v>936</v>
      </c>
    </row>
    <row r="6238" spans="1:9">
      <c r="A6238" s="1151"/>
      <c r="B6238" s="922" t="s">
        <v>18896</v>
      </c>
      <c r="C6238" s="920" t="s">
        <v>18897</v>
      </c>
      <c r="D6238" s="923" t="s">
        <v>18898</v>
      </c>
      <c r="E6238" s="920"/>
      <c r="F6238" s="921">
        <v>1</v>
      </c>
      <c r="G6238" s="920" t="s">
        <v>26859</v>
      </c>
      <c r="H6238" s="922" t="s">
        <v>18899</v>
      </c>
      <c r="I6238" s="923" t="s">
        <v>18310</v>
      </c>
    </row>
    <row r="6239" spans="1:9">
      <c r="A6239" s="1151"/>
      <c r="B6239" s="922" t="s">
        <v>5250</v>
      </c>
      <c r="C6239" s="920" t="s">
        <v>5458</v>
      </c>
      <c r="D6239" s="923" t="s">
        <v>5652</v>
      </c>
      <c r="E6239" s="920"/>
      <c r="F6239" s="921">
        <v>0</v>
      </c>
      <c r="G6239" s="920" t="s">
        <v>26859</v>
      </c>
      <c r="H6239" s="922" t="s">
        <v>5173</v>
      </c>
      <c r="I6239" s="923" t="s">
        <v>941</v>
      </c>
    </row>
    <row r="6240" spans="1:9" ht="27">
      <c r="A6240" s="1151"/>
      <c r="B6240" s="922" t="s">
        <v>17425</v>
      </c>
      <c r="C6240" s="920" t="s">
        <v>17426</v>
      </c>
      <c r="D6240" s="923" t="s">
        <v>17427</v>
      </c>
      <c r="E6240" s="920" t="s">
        <v>17428</v>
      </c>
      <c r="F6240" s="921">
        <v>5</v>
      </c>
      <c r="G6240" s="920" t="s">
        <v>26859</v>
      </c>
      <c r="H6240" s="922" t="s">
        <v>4812</v>
      </c>
      <c r="I6240" s="923" t="s">
        <v>937</v>
      </c>
    </row>
    <row r="6241" spans="1:9">
      <c r="A6241" s="1151"/>
      <c r="B6241" s="922" t="s">
        <v>17050</v>
      </c>
      <c r="C6241" s="920" t="s">
        <v>5484</v>
      </c>
      <c r="D6241" s="923" t="s">
        <v>28369</v>
      </c>
      <c r="E6241" s="920" t="s">
        <v>5809</v>
      </c>
      <c r="F6241" s="921">
        <v>10</v>
      </c>
      <c r="G6241" s="920" t="s">
        <v>26859</v>
      </c>
      <c r="H6241" s="922" t="s">
        <v>10962</v>
      </c>
      <c r="I6241" s="923" t="s">
        <v>10945</v>
      </c>
    </row>
    <row r="6242" spans="1:9">
      <c r="A6242" s="1151"/>
      <c r="B6242" s="922" t="s">
        <v>11186</v>
      </c>
      <c r="C6242" s="920" t="s">
        <v>11187</v>
      </c>
      <c r="D6242" s="923" t="s">
        <v>11188</v>
      </c>
      <c r="E6242" s="920" t="s">
        <v>11189</v>
      </c>
      <c r="F6242" s="921">
        <v>15</v>
      </c>
      <c r="G6242" s="920" t="s">
        <v>26859</v>
      </c>
      <c r="H6242" s="922" t="s">
        <v>11253</v>
      </c>
      <c r="I6242" s="923" t="s">
        <v>941</v>
      </c>
    </row>
    <row r="6243" spans="1:9">
      <c r="A6243" s="1151"/>
      <c r="B6243" s="922" t="s">
        <v>5285</v>
      </c>
      <c r="C6243" s="920" t="s">
        <v>13940</v>
      </c>
      <c r="D6243" s="923" t="s">
        <v>5668</v>
      </c>
      <c r="E6243" s="920" t="s">
        <v>13941</v>
      </c>
      <c r="F6243" s="921">
        <v>2</v>
      </c>
      <c r="G6243" s="920" t="s">
        <v>26859</v>
      </c>
      <c r="H6243" s="922"/>
      <c r="I6243" s="923" t="s">
        <v>941</v>
      </c>
    </row>
    <row r="6244" spans="1:9">
      <c r="A6244" s="1151"/>
      <c r="B6244" s="922" t="s">
        <v>5325</v>
      </c>
      <c r="C6244" s="920" t="s">
        <v>18848</v>
      </c>
      <c r="D6244" s="923" t="s">
        <v>18849</v>
      </c>
      <c r="E6244" s="920" t="s">
        <v>5849</v>
      </c>
      <c r="F6244" s="921">
        <v>611</v>
      </c>
      <c r="G6244" s="920" t="s">
        <v>26859</v>
      </c>
      <c r="H6244" s="922" t="s">
        <v>12143</v>
      </c>
      <c r="I6244" s="923" t="s">
        <v>1300</v>
      </c>
    </row>
    <row r="6245" spans="1:9">
      <c r="A6245" s="1151"/>
      <c r="B6245" s="922" t="s">
        <v>15218</v>
      </c>
      <c r="C6245" s="920" t="s">
        <v>15218</v>
      </c>
      <c r="D6245" s="923" t="s">
        <v>15219</v>
      </c>
      <c r="E6245" s="920" t="s">
        <v>15220</v>
      </c>
      <c r="F6245" s="921">
        <v>0</v>
      </c>
      <c r="G6245" s="920" t="s">
        <v>26859</v>
      </c>
      <c r="H6245" s="922" t="s">
        <v>11418</v>
      </c>
      <c r="I6245" s="923" t="s">
        <v>930</v>
      </c>
    </row>
    <row r="6246" spans="1:9">
      <c r="A6246" s="1151"/>
      <c r="B6246" s="922" t="s">
        <v>24157</v>
      </c>
      <c r="C6246" s="920" t="s">
        <v>24157</v>
      </c>
      <c r="D6246" s="923" t="s">
        <v>24158</v>
      </c>
      <c r="E6246" s="920"/>
      <c r="F6246" s="921">
        <v>0</v>
      </c>
      <c r="G6246" s="920" t="s">
        <v>26859</v>
      </c>
      <c r="H6246" s="922" t="s">
        <v>11418</v>
      </c>
      <c r="I6246" s="923" t="s">
        <v>930</v>
      </c>
    </row>
    <row r="6247" spans="1:9">
      <c r="A6247" s="1151"/>
      <c r="B6247" s="922" t="s">
        <v>25611</v>
      </c>
      <c r="C6247" s="920" t="s">
        <v>25609</v>
      </c>
      <c r="D6247" s="923" t="s">
        <v>25612</v>
      </c>
      <c r="E6247" s="920"/>
      <c r="F6247" s="921">
        <v>1</v>
      </c>
      <c r="G6247" s="920" t="s">
        <v>26859</v>
      </c>
      <c r="H6247" s="922" t="s">
        <v>2059</v>
      </c>
      <c r="I6247" s="923" t="s">
        <v>938</v>
      </c>
    </row>
    <row r="6248" spans="1:9">
      <c r="A6248" s="1151"/>
      <c r="B6248" s="922" t="s">
        <v>5263</v>
      </c>
      <c r="C6248" s="920" t="s">
        <v>5471</v>
      </c>
      <c r="D6248" s="923" t="s">
        <v>28368</v>
      </c>
      <c r="E6248" s="920" t="s">
        <v>5793</v>
      </c>
      <c r="F6248" s="921">
        <v>4</v>
      </c>
      <c r="G6248" s="920" t="s">
        <v>26859</v>
      </c>
      <c r="H6248" s="922" t="s">
        <v>5904</v>
      </c>
      <c r="I6248" s="923" t="s">
        <v>937</v>
      </c>
    </row>
    <row r="6249" spans="1:9" ht="27">
      <c r="A6249" s="1151"/>
      <c r="B6249" s="922" t="s">
        <v>21449</v>
      </c>
      <c r="C6249" s="920" t="s">
        <v>7448</v>
      </c>
      <c r="D6249" s="923" t="s">
        <v>5692</v>
      </c>
      <c r="E6249" s="920" t="s">
        <v>21450</v>
      </c>
      <c r="F6249" s="921">
        <v>30</v>
      </c>
      <c r="G6249" s="920" t="s">
        <v>26859</v>
      </c>
      <c r="H6249" s="922" t="s">
        <v>13547</v>
      </c>
      <c r="I6249" s="923" t="s">
        <v>21451</v>
      </c>
    </row>
    <row r="6250" spans="1:9">
      <c r="A6250" s="1151"/>
      <c r="B6250" s="922" t="s">
        <v>18833</v>
      </c>
      <c r="C6250" s="920" t="s">
        <v>18834</v>
      </c>
      <c r="D6250" s="923" t="s">
        <v>18835</v>
      </c>
      <c r="E6250" s="920" t="s">
        <v>18836</v>
      </c>
      <c r="F6250" s="921">
        <v>3</v>
      </c>
      <c r="G6250" s="920" t="s">
        <v>26859</v>
      </c>
      <c r="H6250" s="922" t="s">
        <v>12116</v>
      </c>
      <c r="I6250" s="923" t="s">
        <v>564</v>
      </c>
    </row>
    <row r="6251" spans="1:9">
      <c r="A6251" s="1151"/>
      <c r="B6251" s="922" t="s">
        <v>5399</v>
      </c>
      <c r="C6251" s="920" t="s">
        <v>5614</v>
      </c>
      <c r="D6251" s="923" t="s">
        <v>15445</v>
      </c>
      <c r="E6251" s="920"/>
      <c r="F6251" s="921">
        <v>0</v>
      </c>
      <c r="G6251" s="920" t="s">
        <v>26859</v>
      </c>
      <c r="H6251" s="922" t="s">
        <v>15399</v>
      </c>
      <c r="I6251" s="923" t="s">
        <v>938</v>
      </c>
    </row>
    <row r="6252" spans="1:9">
      <c r="A6252" s="1151"/>
      <c r="B6252" s="922" t="s">
        <v>23089</v>
      </c>
      <c r="C6252" s="920" t="s">
        <v>23090</v>
      </c>
      <c r="D6252" s="923" t="s">
        <v>23091</v>
      </c>
      <c r="E6252" s="920" t="s">
        <v>5786</v>
      </c>
      <c r="F6252" s="921">
        <v>16</v>
      </c>
      <c r="G6252" s="920" t="s">
        <v>26859</v>
      </c>
      <c r="H6252" s="922" t="s">
        <v>2057</v>
      </c>
      <c r="I6252" s="923" t="s">
        <v>936</v>
      </c>
    </row>
    <row r="6253" spans="1:9">
      <c r="A6253" s="1151"/>
      <c r="B6253" s="922" t="s">
        <v>15440</v>
      </c>
      <c r="C6253" s="920" t="s">
        <v>15441</v>
      </c>
      <c r="D6253" s="923" t="s">
        <v>15442</v>
      </c>
      <c r="E6253" s="920" t="s">
        <v>24469</v>
      </c>
      <c r="F6253" s="921">
        <v>0</v>
      </c>
      <c r="G6253" s="920" t="s">
        <v>26859</v>
      </c>
      <c r="H6253" s="922" t="s">
        <v>15399</v>
      </c>
      <c r="I6253" s="923" t="s">
        <v>937</v>
      </c>
    </row>
    <row r="6254" spans="1:9" ht="27">
      <c r="A6254" s="1151"/>
      <c r="B6254" s="922" t="s">
        <v>10951</v>
      </c>
      <c r="C6254" s="920" t="s">
        <v>6329</v>
      </c>
      <c r="D6254" s="923" t="s">
        <v>10952</v>
      </c>
      <c r="E6254" s="920" t="s">
        <v>10950</v>
      </c>
      <c r="F6254" s="921">
        <v>3</v>
      </c>
      <c r="G6254" s="920" t="s">
        <v>26859</v>
      </c>
      <c r="H6254" s="922" t="s">
        <v>5173</v>
      </c>
      <c r="I6254" s="923" t="s">
        <v>11009</v>
      </c>
    </row>
    <row r="6255" spans="1:9">
      <c r="A6255" s="1151"/>
      <c r="B6255" s="922" t="s">
        <v>10948</v>
      </c>
      <c r="C6255" s="920" t="s">
        <v>6329</v>
      </c>
      <c r="D6255" s="923" t="s">
        <v>10949</v>
      </c>
      <c r="E6255" s="920"/>
      <c r="F6255" s="921">
        <v>1</v>
      </c>
      <c r="G6255" s="920" t="s">
        <v>26859</v>
      </c>
      <c r="H6255" s="922" t="s">
        <v>5173</v>
      </c>
      <c r="I6255" s="923" t="s">
        <v>941</v>
      </c>
    </row>
    <row r="6256" spans="1:9">
      <c r="A6256" s="1151"/>
      <c r="B6256" s="922" t="s">
        <v>5296</v>
      </c>
      <c r="C6256" s="920" t="s">
        <v>2326</v>
      </c>
      <c r="D6256" s="923" t="s">
        <v>5673</v>
      </c>
      <c r="E6256" s="920" t="s">
        <v>5820</v>
      </c>
      <c r="F6256" s="921">
        <v>20</v>
      </c>
      <c r="G6256" s="920" t="s">
        <v>26859</v>
      </c>
      <c r="H6256" s="922" t="s">
        <v>1812</v>
      </c>
      <c r="I6256" s="923" t="s">
        <v>11287</v>
      </c>
    </row>
    <row r="6257" spans="1:9">
      <c r="A6257" s="1151"/>
      <c r="B6257" s="922" t="s">
        <v>15211</v>
      </c>
      <c r="C6257" s="920" t="s">
        <v>15212</v>
      </c>
      <c r="D6257" s="923" t="s">
        <v>15213</v>
      </c>
      <c r="E6257" s="920"/>
      <c r="F6257" s="921">
        <v>1</v>
      </c>
      <c r="G6257" s="920" t="s">
        <v>26859</v>
      </c>
      <c r="H6257" s="922"/>
      <c r="I6257" s="923" t="s">
        <v>930</v>
      </c>
    </row>
    <row r="6258" spans="1:9">
      <c r="A6258" s="1151"/>
      <c r="B6258" s="922" t="s">
        <v>25240</v>
      </c>
      <c r="C6258" s="920" t="s">
        <v>25241</v>
      </c>
      <c r="D6258" s="923" t="s">
        <v>25242</v>
      </c>
      <c r="E6258" s="920" t="s">
        <v>25243</v>
      </c>
      <c r="F6258" s="921">
        <v>1</v>
      </c>
      <c r="G6258" s="920" t="s">
        <v>26861</v>
      </c>
      <c r="H6258" s="922" t="s">
        <v>27333</v>
      </c>
      <c r="I6258" s="923" t="s">
        <v>564</v>
      </c>
    </row>
    <row r="6259" spans="1:9">
      <c r="A6259" s="1151"/>
      <c r="B6259" s="922" t="s">
        <v>18745</v>
      </c>
      <c r="C6259" s="920" t="s">
        <v>16619</v>
      </c>
      <c r="D6259" s="923" t="s">
        <v>18746</v>
      </c>
      <c r="E6259" s="920"/>
      <c r="F6259" s="921">
        <v>4</v>
      </c>
      <c r="G6259" s="920" t="s">
        <v>26859</v>
      </c>
      <c r="H6259" s="922" t="s">
        <v>18742</v>
      </c>
      <c r="I6259" s="923" t="s">
        <v>929</v>
      </c>
    </row>
    <row r="6260" spans="1:9">
      <c r="A6260" s="1151"/>
      <c r="B6260" s="922" t="s">
        <v>5334</v>
      </c>
      <c r="C6260" s="920" t="s">
        <v>16619</v>
      </c>
      <c r="D6260" s="923" t="s">
        <v>18741</v>
      </c>
      <c r="E6260" s="920" t="s">
        <v>16620</v>
      </c>
      <c r="F6260" s="921">
        <v>3</v>
      </c>
      <c r="G6260" s="920" t="s">
        <v>26859</v>
      </c>
      <c r="H6260" s="922" t="s">
        <v>18742</v>
      </c>
      <c r="I6260" s="923" t="s">
        <v>18115</v>
      </c>
    </row>
    <row r="6261" spans="1:9">
      <c r="A6261" s="1151"/>
      <c r="B6261" s="922" t="s">
        <v>5208</v>
      </c>
      <c r="C6261" s="920" t="s">
        <v>5420</v>
      </c>
      <c r="D6261" s="923" t="s">
        <v>28367</v>
      </c>
      <c r="E6261" s="920" t="s">
        <v>5747</v>
      </c>
      <c r="F6261" s="921">
        <v>2</v>
      </c>
      <c r="G6261" s="920" t="s">
        <v>26877</v>
      </c>
      <c r="H6261" s="922" t="s">
        <v>4797</v>
      </c>
      <c r="I6261" s="923" t="s">
        <v>564</v>
      </c>
    </row>
    <row r="6262" spans="1:9">
      <c r="A6262" s="1151"/>
      <c r="B6262" s="922" t="s">
        <v>18719</v>
      </c>
      <c r="C6262" s="920" t="s">
        <v>3276</v>
      </c>
      <c r="D6262" s="923" t="s">
        <v>28366</v>
      </c>
      <c r="E6262" s="920"/>
      <c r="F6262" s="921">
        <v>4</v>
      </c>
      <c r="G6262" s="920" t="s">
        <v>26859</v>
      </c>
      <c r="H6262" s="922" t="s">
        <v>1280</v>
      </c>
      <c r="I6262" s="923" t="s">
        <v>937</v>
      </c>
    </row>
    <row r="6263" spans="1:9">
      <c r="A6263" s="1151"/>
      <c r="B6263" s="922" t="s">
        <v>25230</v>
      </c>
      <c r="C6263" s="920" t="s">
        <v>25231</v>
      </c>
      <c r="D6263" s="923" t="s">
        <v>25232</v>
      </c>
      <c r="E6263" s="920" t="s">
        <v>25233</v>
      </c>
      <c r="F6263" s="921">
        <v>11</v>
      </c>
      <c r="G6263" s="920" t="s">
        <v>26859</v>
      </c>
      <c r="H6263" s="922" t="s">
        <v>4797</v>
      </c>
      <c r="I6263" s="923" t="s">
        <v>937</v>
      </c>
    </row>
    <row r="6264" spans="1:9">
      <c r="A6264" s="1151"/>
      <c r="B6264" s="922" t="s">
        <v>16018</v>
      </c>
      <c r="C6264" s="920" t="s">
        <v>2114</v>
      </c>
      <c r="D6264" s="923" t="s">
        <v>16019</v>
      </c>
      <c r="E6264" s="920" t="s">
        <v>16020</v>
      </c>
      <c r="F6264" s="921">
        <v>2</v>
      </c>
      <c r="G6264" s="920" t="s">
        <v>10858</v>
      </c>
      <c r="H6264" s="922"/>
      <c r="I6264" s="923" t="s">
        <v>940</v>
      </c>
    </row>
    <row r="6265" spans="1:9">
      <c r="A6265" s="1151"/>
      <c r="B6265" s="922" t="s">
        <v>15404</v>
      </c>
      <c r="C6265" s="920" t="s">
        <v>15405</v>
      </c>
      <c r="D6265" s="923" t="s">
        <v>15406</v>
      </c>
      <c r="E6265" s="920" t="s">
        <v>15407</v>
      </c>
      <c r="F6265" s="921">
        <v>2</v>
      </c>
      <c r="G6265" s="920" t="s">
        <v>26859</v>
      </c>
      <c r="H6265" s="922"/>
      <c r="I6265" s="923" t="s">
        <v>940</v>
      </c>
    </row>
    <row r="6266" spans="1:9">
      <c r="A6266" s="1151"/>
      <c r="B6266" s="922" t="s">
        <v>15188</v>
      </c>
      <c r="C6266" s="920" t="s">
        <v>5482</v>
      </c>
      <c r="D6266" s="923" t="s">
        <v>15190</v>
      </c>
      <c r="E6266" s="920" t="s">
        <v>5807</v>
      </c>
      <c r="F6266" s="921">
        <v>0</v>
      </c>
      <c r="G6266" s="920" t="s">
        <v>26859</v>
      </c>
      <c r="H6266" s="922" t="s">
        <v>2512</v>
      </c>
      <c r="I6266" s="923" t="s">
        <v>4814</v>
      </c>
    </row>
    <row r="6267" spans="1:9">
      <c r="A6267" s="1151"/>
      <c r="B6267" s="922" t="s">
        <v>4910</v>
      </c>
      <c r="C6267" s="920" t="s">
        <v>15335</v>
      </c>
      <c r="D6267" s="923" t="s">
        <v>15336</v>
      </c>
      <c r="E6267" s="920"/>
      <c r="F6267" s="921">
        <v>3</v>
      </c>
      <c r="G6267" s="920" t="s">
        <v>26861</v>
      </c>
      <c r="H6267" s="922" t="s">
        <v>27334</v>
      </c>
      <c r="I6267" s="923" t="s">
        <v>929</v>
      </c>
    </row>
    <row r="6268" spans="1:9">
      <c r="A6268" s="1151"/>
      <c r="B6268" s="922" t="s">
        <v>4910</v>
      </c>
      <c r="C6268" s="920" t="s">
        <v>15335</v>
      </c>
      <c r="D6268" s="923" t="s">
        <v>15336</v>
      </c>
      <c r="E6268" s="920"/>
      <c r="F6268" s="921">
        <v>5</v>
      </c>
      <c r="G6268" s="920" t="s">
        <v>10858</v>
      </c>
      <c r="H6268" s="922" t="s">
        <v>507</v>
      </c>
      <c r="I6268" s="923" t="s">
        <v>929</v>
      </c>
    </row>
    <row r="6269" spans="1:9">
      <c r="A6269" s="1151"/>
      <c r="B6269" s="922" t="s">
        <v>15400</v>
      </c>
      <c r="C6269" s="920" t="s">
        <v>15401</v>
      </c>
      <c r="D6269" s="923" t="s">
        <v>15402</v>
      </c>
      <c r="E6269" s="920"/>
      <c r="F6269" s="921">
        <v>0</v>
      </c>
      <c r="G6269" s="920" t="s">
        <v>26859</v>
      </c>
      <c r="H6269" s="922" t="s">
        <v>15399</v>
      </c>
      <c r="I6269" s="923" t="s">
        <v>938</v>
      </c>
    </row>
    <row r="6270" spans="1:9">
      <c r="A6270" s="1151"/>
      <c r="B6270" s="922" t="s">
        <v>5254</v>
      </c>
      <c r="C6270" s="920" t="s">
        <v>5464</v>
      </c>
      <c r="D6270" s="923" t="s">
        <v>5656</v>
      </c>
      <c r="E6270" s="920"/>
      <c r="F6270" s="921">
        <v>3</v>
      </c>
      <c r="G6270" s="920" t="s">
        <v>26859</v>
      </c>
      <c r="H6270" s="922" t="s">
        <v>4812</v>
      </c>
      <c r="I6270" s="923" t="s">
        <v>10945</v>
      </c>
    </row>
    <row r="6271" spans="1:9">
      <c r="A6271" s="1151"/>
      <c r="B6271" s="922" t="s">
        <v>5329</v>
      </c>
      <c r="C6271" s="920" t="s">
        <v>3813</v>
      </c>
      <c r="D6271" s="923" t="s">
        <v>5687</v>
      </c>
      <c r="E6271" s="920"/>
      <c r="F6271" s="921">
        <v>2</v>
      </c>
      <c r="G6271" s="920" t="s">
        <v>26859</v>
      </c>
      <c r="H6271" s="922" t="s">
        <v>4806</v>
      </c>
      <c r="I6271" s="923" t="s">
        <v>940</v>
      </c>
    </row>
    <row r="6272" spans="1:9">
      <c r="A6272" s="1151"/>
      <c r="B6272" s="922" t="s">
        <v>16383</v>
      </c>
      <c r="C6272" s="920" t="s">
        <v>16384</v>
      </c>
      <c r="D6272" s="923" t="s">
        <v>28365</v>
      </c>
      <c r="E6272" s="920" t="s">
        <v>25227</v>
      </c>
      <c r="F6272" s="921">
        <v>0</v>
      </c>
      <c r="G6272" s="920" t="s">
        <v>26859</v>
      </c>
      <c r="H6272" s="922" t="s">
        <v>563</v>
      </c>
      <c r="I6272" s="923" t="s">
        <v>931</v>
      </c>
    </row>
    <row r="6273" spans="1:9">
      <c r="A6273" s="1151"/>
      <c r="B6273" s="922" t="s">
        <v>5398</v>
      </c>
      <c r="C6273" s="920" t="s">
        <v>15397</v>
      </c>
      <c r="D6273" s="923" t="s">
        <v>15398</v>
      </c>
      <c r="E6273" s="920"/>
      <c r="F6273" s="921">
        <v>1</v>
      </c>
      <c r="G6273" s="920" t="s">
        <v>26859</v>
      </c>
      <c r="H6273" s="922" t="s">
        <v>15399</v>
      </c>
      <c r="I6273" s="923" t="s">
        <v>938</v>
      </c>
    </row>
    <row r="6274" spans="1:9">
      <c r="A6274" s="1151"/>
      <c r="B6274" s="922" t="s">
        <v>5333</v>
      </c>
      <c r="C6274" s="920" t="s">
        <v>5529</v>
      </c>
      <c r="D6274" s="923" t="s">
        <v>5691</v>
      </c>
      <c r="E6274" s="920" t="s">
        <v>5856</v>
      </c>
      <c r="F6274" s="921">
        <v>2</v>
      </c>
      <c r="G6274" s="920" t="s">
        <v>26859</v>
      </c>
      <c r="H6274" s="922" t="s">
        <v>4801</v>
      </c>
      <c r="I6274" s="923" t="s">
        <v>18441</v>
      </c>
    </row>
    <row r="6275" spans="1:9">
      <c r="A6275" s="1151"/>
      <c r="B6275" s="922" t="s">
        <v>5340</v>
      </c>
      <c r="C6275" s="920" t="s">
        <v>5536</v>
      </c>
      <c r="D6275" s="923" t="s">
        <v>5694</v>
      </c>
      <c r="E6275" s="920" t="s">
        <v>5862</v>
      </c>
      <c r="F6275" s="921">
        <v>5</v>
      </c>
      <c r="G6275" s="920" t="s">
        <v>26859</v>
      </c>
      <c r="H6275" s="922" t="s">
        <v>5919</v>
      </c>
      <c r="I6275" s="923" t="s">
        <v>937</v>
      </c>
    </row>
    <row r="6276" spans="1:9">
      <c r="A6276" s="1151"/>
      <c r="B6276" s="922" t="s">
        <v>12060</v>
      </c>
      <c r="C6276" s="920" t="s">
        <v>12061</v>
      </c>
      <c r="D6276" s="923" t="s">
        <v>28364</v>
      </c>
      <c r="E6276" s="920" t="s">
        <v>18623</v>
      </c>
      <c r="F6276" s="921">
        <v>2</v>
      </c>
      <c r="G6276" s="920" t="s">
        <v>26859</v>
      </c>
      <c r="H6276" s="922" t="s">
        <v>18624</v>
      </c>
      <c r="I6276" s="923" t="s">
        <v>937</v>
      </c>
    </row>
    <row r="6277" spans="1:9" ht="27">
      <c r="A6277" s="1151"/>
      <c r="B6277" s="922" t="s">
        <v>5217</v>
      </c>
      <c r="C6277" s="920" t="s">
        <v>5426</v>
      </c>
      <c r="D6277" s="923" t="s">
        <v>21679</v>
      </c>
      <c r="E6277" s="920" t="s">
        <v>5756</v>
      </c>
      <c r="F6277" s="921">
        <v>30</v>
      </c>
      <c r="G6277" s="920" t="s">
        <v>26859</v>
      </c>
      <c r="H6277" s="922" t="s">
        <v>4758</v>
      </c>
      <c r="I6277" s="923" t="s">
        <v>21680</v>
      </c>
    </row>
    <row r="6278" spans="1:9">
      <c r="A6278" s="1151"/>
      <c r="B6278" s="922" t="s">
        <v>5317</v>
      </c>
      <c r="C6278" s="920" t="s">
        <v>5515</v>
      </c>
      <c r="D6278" s="923" t="s">
        <v>21442</v>
      </c>
      <c r="E6278" s="920" t="s">
        <v>5841</v>
      </c>
      <c r="F6278" s="921">
        <v>5</v>
      </c>
      <c r="G6278" s="920" t="s">
        <v>26859</v>
      </c>
      <c r="H6278" s="922" t="s">
        <v>1836</v>
      </c>
      <c r="I6278" s="923" t="s">
        <v>21443</v>
      </c>
    </row>
    <row r="6279" spans="1:9">
      <c r="A6279" s="1151"/>
      <c r="B6279" s="922" t="s">
        <v>5189</v>
      </c>
      <c r="C6279" s="920" t="s">
        <v>5410</v>
      </c>
      <c r="D6279" s="923" t="s">
        <v>28363</v>
      </c>
      <c r="E6279" s="920" t="s">
        <v>5727</v>
      </c>
      <c r="F6279" s="921">
        <v>9</v>
      </c>
      <c r="G6279" s="920" t="s">
        <v>26859</v>
      </c>
      <c r="H6279" s="922" t="s">
        <v>18605</v>
      </c>
      <c r="I6279" s="923" t="s">
        <v>564</v>
      </c>
    </row>
    <row r="6280" spans="1:9">
      <c r="A6280" s="1151"/>
      <c r="B6280" s="922" t="s">
        <v>5926</v>
      </c>
      <c r="C6280" s="920" t="s">
        <v>6175</v>
      </c>
      <c r="D6280" s="923" t="s">
        <v>21319</v>
      </c>
      <c r="E6280" s="920" t="s">
        <v>13469</v>
      </c>
      <c r="F6280" s="921">
        <v>6</v>
      </c>
      <c r="G6280" s="920" t="s">
        <v>26859</v>
      </c>
      <c r="H6280" s="922" t="s">
        <v>6735</v>
      </c>
      <c r="I6280" s="923" t="s">
        <v>931</v>
      </c>
    </row>
    <row r="6281" spans="1:9">
      <c r="A6281" s="1151"/>
      <c r="B6281" s="922" t="s">
        <v>18587</v>
      </c>
      <c r="C6281" s="920" t="s">
        <v>18588</v>
      </c>
      <c r="D6281" s="923" t="s">
        <v>18589</v>
      </c>
      <c r="E6281" s="920" t="s">
        <v>18590</v>
      </c>
      <c r="F6281" s="921">
        <v>7</v>
      </c>
      <c r="G6281" s="920" t="s">
        <v>26859</v>
      </c>
      <c r="H6281" s="922"/>
      <c r="I6281" s="923" t="s">
        <v>939</v>
      </c>
    </row>
    <row r="6282" spans="1:9">
      <c r="A6282" s="1151"/>
      <c r="B6282" s="922" t="s">
        <v>5268</v>
      </c>
      <c r="C6282" s="920" t="s">
        <v>12048</v>
      </c>
      <c r="D6282" s="923" t="s">
        <v>12049</v>
      </c>
      <c r="E6282" s="920" t="s">
        <v>5797</v>
      </c>
      <c r="F6282" s="921">
        <v>16</v>
      </c>
      <c r="G6282" s="920" t="s">
        <v>26859</v>
      </c>
      <c r="H6282" s="922" t="s">
        <v>1840</v>
      </c>
      <c r="I6282" s="923" t="s">
        <v>935</v>
      </c>
    </row>
    <row r="6283" spans="1:9">
      <c r="A6283" s="1151"/>
      <c r="B6283" s="922" t="s">
        <v>5302</v>
      </c>
      <c r="C6283" s="920" t="s">
        <v>5499</v>
      </c>
      <c r="D6283" s="923" t="s">
        <v>28362</v>
      </c>
      <c r="E6283" s="920" t="s">
        <v>5825</v>
      </c>
      <c r="F6283" s="921">
        <v>35</v>
      </c>
      <c r="G6283" s="920" t="s">
        <v>26859</v>
      </c>
      <c r="H6283" s="922" t="s">
        <v>12043</v>
      </c>
      <c r="I6283" s="923" t="s">
        <v>11281</v>
      </c>
    </row>
    <row r="6284" spans="1:9" ht="54">
      <c r="A6284" s="1151"/>
      <c r="B6284" s="922" t="s">
        <v>13746</v>
      </c>
      <c r="C6284" s="920" t="s">
        <v>13747</v>
      </c>
      <c r="D6284" s="923" t="s">
        <v>13748</v>
      </c>
      <c r="E6284" s="920" t="s">
        <v>13749</v>
      </c>
      <c r="F6284" s="921">
        <v>250</v>
      </c>
      <c r="G6284" s="920" t="s">
        <v>26859</v>
      </c>
      <c r="H6284" s="922" t="s">
        <v>21671</v>
      </c>
      <c r="I6284" s="923" t="s">
        <v>938</v>
      </c>
    </row>
    <row r="6285" spans="1:9">
      <c r="A6285" s="1151"/>
      <c r="B6285" s="922" t="s">
        <v>22177</v>
      </c>
      <c r="C6285" s="920" t="s">
        <v>22173</v>
      </c>
      <c r="D6285" s="923" t="s">
        <v>22178</v>
      </c>
      <c r="E6285" s="920" t="s">
        <v>22179</v>
      </c>
      <c r="F6285" s="921">
        <v>8</v>
      </c>
      <c r="G6285" s="920" t="s">
        <v>26859</v>
      </c>
      <c r="H6285" s="922"/>
      <c r="I6285" s="923" t="s">
        <v>940</v>
      </c>
    </row>
    <row r="6286" spans="1:9">
      <c r="A6286" s="1151"/>
      <c r="B6286" s="922" t="s">
        <v>22172</v>
      </c>
      <c r="C6286" s="920" t="s">
        <v>22173</v>
      </c>
      <c r="D6286" s="923" t="s">
        <v>22174</v>
      </c>
      <c r="E6286" s="920" t="s">
        <v>22175</v>
      </c>
      <c r="F6286" s="921">
        <v>18</v>
      </c>
      <c r="G6286" s="920" t="s">
        <v>26859</v>
      </c>
      <c r="H6286" s="922" t="s">
        <v>22176</v>
      </c>
      <c r="I6286" s="923" t="s">
        <v>931</v>
      </c>
    </row>
    <row r="6287" spans="1:9">
      <c r="A6287" s="1151"/>
      <c r="B6287" s="922" t="s">
        <v>5191</v>
      </c>
      <c r="C6287" s="920" t="s">
        <v>5412</v>
      </c>
      <c r="D6287" s="923" t="s">
        <v>28361</v>
      </c>
      <c r="E6287" s="920" t="s">
        <v>5729</v>
      </c>
      <c r="F6287" s="921">
        <v>13</v>
      </c>
      <c r="G6287" s="920" t="s">
        <v>26859</v>
      </c>
      <c r="H6287" s="922" t="s">
        <v>18532</v>
      </c>
      <c r="I6287" s="923" t="s">
        <v>937</v>
      </c>
    </row>
    <row r="6288" spans="1:9" ht="27">
      <c r="A6288" s="1151"/>
      <c r="B6288" s="922" t="s">
        <v>17386</v>
      </c>
      <c r="C6288" s="920" t="s">
        <v>17387</v>
      </c>
      <c r="D6288" s="923" t="s">
        <v>17388</v>
      </c>
      <c r="E6288" s="920" t="s">
        <v>5730</v>
      </c>
      <c r="F6288" s="921">
        <v>40</v>
      </c>
      <c r="G6288" s="920" t="s">
        <v>26859</v>
      </c>
      <c r="H6288" s="922" t="s">
        <v>27335</v>
      </c>
      <c r="I6288" s="923" t="s">
        <v>11276</v>
      </c>
    </row>
    <row r="6289" spans="1:9">
      <c r="A6289" s="1151"/>
      <c r="B6289" s="922" t="s">
        <v>17386</v>
      </c>
      <c r="C6289" s="920" t="s">
        <v>17387</v>
      </c>
      <c r="D6289" s="923" t="s">
        <v>17388</v>
      </c>
      <c r="E6289" s="920" t="s">
        <v>5730</v>
      </c>
      <c r="F6289" s="921">
        <v>40</v>
      </c>
      <c r="G6289" s="920" t="s">
        <v>26877</v>
      </c>
      <c r="H6289" s="922" t="s">
        <v>5897</v>
      </c>
      <c r="I6289" s="923" t="s">
        <v>937</v>
      </c>
    </row>
    <row r="6290" spans="1:9" ht="27">
      <c r="A6290" s="1151"/>
      <c r="B6290" s="922" t="s">
        <v>18513</v>
      </c>
      <c r="C6290" s="920" t="s">
        <v>2307</v>
      </c>
      <c r="D6290" s="923" t="s">
        <v>18514</v>
      </c>
      <c r="E6290" s="920" t="s">
        <v>18515</v>
      </c>
      <c r="F6290" s="921">
        <v>9</v>
      </c>
      <c r="G6290" s="920" t="s">
        <v>26859</v>
      </c>
      <c r="H6290" s="922" t="s">
        <v>27336</v>
      </c>
      <c r="I6290" s="923" t="s">
        <v>564</v>
      </c>
    </row>
    <row r="6291" spans="1:9">
      <c r="A6291" s="1151"/>
      <c r="B6291" s="922" t="s">
        <v>13244</v>
      </c>
      <c r="C6291" s="920" t="s">
        <v>18499</v>
      </c>
      <c r="D6291" s="923" t="s">
        <v>18500</v>
      </c>
      <c r="E6291" s="920" t="s">
        <v>5876</v>
      </c>
      <c r="F6291" s="921">
        <v>1</v>
      </c>
      <c r="G6291" s="920" t="s">
        <v>26859</v>
      </c>
      <c r="H6291" s="922" t="s">
        <v>888</v>
      </c>
      <c r="I6291" s="923" t="s">
        <v>564</v>
      </c>
    </row>
    <row r="6292" spans="1:9" ht="27">
      <c r="A6292" s="1151"/>
      <c r="B6292" s="922" t="s">
        <v>12993</v>
      </c>
      <c r="C6292" s="920" t="s">
        <v>6335</v>
      </c>
      <c r="D6292" s="923" t="s">
        <v>12994</v>
      </c>
      <c r="E6292" s="920" t="s">
        <v>18490</v>
      </c>
      <c r="F6292" s="921">
        <v>5</v>
      </c>
      <c r="G6292" s="920" t="s">
        <v>26859</v>
      </c>
      <c r="H6292" s="922" t="s">
        <v>2051</v>
      </c>
      <c r="I6292" s="923" t="s">
        <v>14033</v>
      </c>
    </row>
    <row r="6293" spans="1:9">
      <c r="A6293" s="1151"/>
      <c r="B6293" s="922" t="s">
        <v>12013</v>
      </c>
      <c r="C6293" s="920" t="s">
        <v>12014</v>
      </c>
      <c r="D6293" s="923" t="s">
        <v>12015</v>
      </c>
      <c r="E6293" s="920" t="s">
        <v>12016</v>
      </c>
      <c r="F6293" s="921">
        <v>6</v>
      </c>
      <c r="G6293" s="920" t="s">
        <v>26859</v>
      </c>
      <c r="H6293" s="922" t="s">
        <v>27337</v>
      </c>
      <c r="I6293" s="923" t="s">
        <v>564</v>
      </c>
    </row>
    <row r="6294" spans="1:9">
      <c r="A6294" s="1151"/>
      <c r="B6294" s="922" t="s">
        <v>13367</v>
      </c>
      <c r="C6294" s="920" t="s">
        <v>23415</v>
      </c>
      <c r="D6294" s="923" t="s">
        <v>23416</v>
      </c>
      <c r="E6294" s="920" t="s">
        <v>13368</v>
      </c>
      <c r="F6294" s="921">
        <v>5</v>
      </c>
      <c r="G6294" s="920" t="s">
        <v>26877</v>
      </c>
      <c r="H6294" s="922" t="s">
        <v>23417</v>
      </c>
      <c r="I6294" s="923" t="s">
        <v>933</v>
      </c>
    </row>
    <row r="6295" spans="1:9">
      <c r="A6295" s="1151"/>
      <c r="B6295" s="922" t="s">
        <v>5284</v>
      </c>
      <c r="C6295" s="920" t="s">
        <v>5487</v>
      </c>
      <c r="D6295" s="923" t="s">
        <v>27842</v>
      </c>
      <c r="E6295" s="920" t="s">
        <v>21308</v>
      </c>
      <c r="F6295" s="921">
        <v>30</v>
      </c>
      <c r="G6295" s="920" t="s">
        <v>26859</v>
      </c>
      <c r="H6295" s="922" t="s">
        <v>5909</v>
      </c>
      <c r="I6295" s="923" t="s">
        <v>564</v>
      </c>
    </row>
    <row r="6296" spans="1:9">
      <c r="A6296" s="1151"/>
      <c r="B6296" s="922" t="s">
        <v>12008</v>
      </c>
      <c r="C6296" s="920" t="s">
        <v>5509</v>
      </c>
      <c r="D6296" s="923" t="s">
        <v>18483</v>
      </c>
      <c r="E6296" s="920" t="s">
        <v>18484</v>
      </c>
      <c r="F6296" s="921">
        <v>7</v>
      </c>
      <c r="G6296" s="920" t="s">
        <v>26859</v>
      </c>
      <c r="H6296" s="922" t="s">
        <v>18485</v>
      </c>
      <c r="I6296" s="923" t="s">
        <v>931</v>
      </c>
    </row>
    <row r="6297" spans="1:9" ht="40.5">
      <c r="A6297" s="1151"/>
      <c r="B6297" s="922" t="s">
        <v>5342</v>
      </c>
      <c r="C6297" s="920" t="s">
        <v>5538</v>
      </c>
      <c r="D6297" s="923" t="s">
        <v>22158</v>
      </c>
      <c r="E6297" s="920" t="s">
        <v>5864</v>
      </c>
      <c r="F6297" s="921">
        <v>8</v>
      </c>
      <c r="G6297" s="920" t="s">
        <v>26859</v>
      </c>
      <c r="H6297" s="922" t="s">
        <v>16562</v>
      </c>
      <c r="I6297" s="923" t="s">
        <v>22159</v>
      </c>
    </row>
    <row r="6298" spans="1:9">
      <c r="A6298" s="1151"/>
      <c r="B6298" s="922" t="s">
        <v>18479</v>
      </c>
      <c r="C6298" s="920" t="s">
        <v>18480</v>
      </c>
      <c r="D6298" s="923" t="s">
        <v>28360</v>
      </c>
      <c r="E6298" s="920" t="s">
        <v>18481</v>
      </c>
      <c r="F6298" s="921">
        <v>2</v>
      </c>
      <c r="G6298" s="920" t="s">
        <v>26859</v>
      </c>
      <c r="H6298" s="922" t="s">
        <v>563</v>
      </c>
      <c r="I6298" s="923" t="s">
        <v>564</v>
      </c>
    </row>
    <row r="6299" spans="1:9">
      <c r="A6299" s="1151"/>
      <c r="B6299" s="922" t="s">
        <v>18476</v>
      </c>
      <c r="C6299" s="920" t="s">
        <v>8422</v>
      </c>
      <c r="D6299" s="923" t="s">
        <v>18477</v>
      </c>
      <c r="E6299" s="920" t="s">
        <v>18478</v>
      </c>
      <c r="F6299" s="921">
        <v>11</v>
      </c>
      <c r="G6299" s="920" t="s">
        <v>26859</v>
      </c>
      <c r="H6299" s="922" t="s">
        <v>891</v>
      </c>
      <c r="I6299" s="923" t="s">
        <v>564</v>
      </c>
    </row>
    <row r="6300" spans="1:9">
      <c r="A6300" s="1151"/>
      <c r="B6300" s="922" t="s">
        <v>5314</v>
      </c>
      <c r="C6300" s="920" t="s">
        <v>14107</v>
      </c>
      <c r="D6300" s="923" t="s">
        <v>22155</v>
      </c>
      <c r="E6300" s="920" t="s">
        <v>5838</v>
      </c>
      <c r="F6300" s="921">
        <v>10</v>
      </c>
      <c r="G6300" s="920" t="s">
        <v>26859</v>
      </c>
      <c r="H6300" s="922" t="s">
        <v>22156</v>
      </c>
      <c r="I6300" s="923" t="s">
        <v>22157</v>
      </c>
    </row>
    <row r="6301" spans="1:9" ht="27">
      <c r="A6301" s="1151"/>
      <c r="B6301" s="922" t="s">
        <v>5293</v>
      </c>
      <c r="C6301" s="920" t="s">
        <v>1591</v>
      </c>
      <c r="D6301" s="923" t="s">
        <v>18469</v>
      </c>
      <c r="E6301" s="920" t="s">
        <v>5818</v>
      </c>
      <c r="F6301" s="921">
        <v>9</v>
      </c>
      <c r="G6301" s="920" t="s">
        <v>26859</v>
      </c>
      <c r="H6301" s="922" t="s">
        <v>5912</v>
      </c>
      <c r="I6301" s="923" t="s">
        <v>18470</v>
      </c>
    </row>
    <row r="6302" spans="1:9" ht="27">
      <c r="A6302" s="1151"/>
      <c r="B6302" s="922" t="s">
        <v>5318</v>
      </c>
      <c r="C6302" s="920" t="s">
        <v>4987</v>
      </c>
      <c r="D6302" s="923" t="s">
        <v>5682</v>
      </c>
      <c r="E6302" s="920" t="s">
        <v>5842</v>
      </c>
      <c r="F6302" s="921">
        <v>23</v>
      </c>
      <c r="G6302" s="920" t="s">
        <v>26877</v>
      </c>
      <c r="H6302" s="922" t="s">
        <v>16561</v>
      </c>
      <c r="I6302" s="923" t="s">
        <v>14077</v>
      </c>
    </row>
    <row r="6303" spans="1:9">
      <c r="A6303" s="1151"/>
      <c r="B6303" s="922" t="s">
        <v>5207</v>
      </c>
      <c r="C6303" s="920" t="s">
        <v>2113</v>
      </c>
      <c r="D6303" s="923" t="s">
        <v>18466</v>
      </c>
      <c r="E6303" s="920" t="s">
        <v>5746</v>
      </c>
      <c r="F6303" s="921">
        <v>13</v>
      </c>
      <c r="G6303" s="920" t="s">
        <v>26859</v>
      </c>
      <c r="H6303" s="922" t="s">
        <v>18467</v>
      </c>
      <c r="I6303" s="923" t="s">
        <v>564</v>
      </c>
    </row>
    <row r="6304" spans="1:9" ht="27">
      <c r="A6304" s="1151"/>
      <c r="B6304" s="922" t="s">
        <v>5269</v>
      </c>
      <c r="C6304" s="920" t="s">
        <v>2113</v>
      </c>
      <c r="D6304" s="923" t="s">
        <v>18464</v>
      </c>
      <c r="E6304" s="920" t="s">
        <v>5798</v>
      </c>
      <c r="F6304" s="921">
        <v>55</v>
      </c>
      <c r="G6304" s="920" t="s">
        <v>26859</v>
      </c>
      <c r="H6304" s="922" t="s">
        <v>18465</v>
      </c>
      <c r="I6304" s="923" t="s">
        <v>17430</v>
      </c>
    </row>
    <row r="6305" spans="1:9">
      <c r="A6305" s="1151"/>
      <c r="B6305" s="922" t="s">
        <v>5287</v>
      </c>
      <c r="C6305" s="920" t="s">
        <v>13117</v>
      </c>
      <c r="D6305" s="923" t="s">
        <v>18457</v>
      </c>
      <c r="E6305" s="920" t="s">
        <v>5810</v>
      </c>
      <c r="F6305" s="921">
        <v>4</v>
      </c>
      <c r="G6305" s="920" t="s">
        <v>26859</v>
      </c>
      <c r="H6305" s="922" t="s">
        <v>925</v>
      </c>
      <c r="I6305" s="923" t="s">
        <v>937</v>
      </c>
    </row>
    <row r="6306" spans="1:9">
      <c r="A6306" s="1151"/>
      <c r="B6306" s="922" t="s">
        <v>5216</v>
      </c>
      <c r="C6306" s="920" t="s">
        <v>3751</v>
      </c>
      <c r="D6306" s="923" t="s">
        <v>23047</v>
      </c>
      <c r="E6306" s="920" t="s">
        <v>5755</v>
      </c>
      <c r="F6306" s="921">
        <v>20</v>
      </c>
      <c r="G6306" s="920" t="s">
        <v>26859</v>
      </c>
      <c r="H6306" s="922" t="s">
        <v>10178</v>
      </c>
      <c r="I6306" s="923" t="s">
        <v>564</v>
      </c>
    </row>
    <row r="6307" spans="1:9">
      <c r="A6307" s="1151"/>
      <c r="B6307" s="922" t="s">
        <v>5216</v>
      </c>
      <c r="C6307" s="920" t="s">
        <v>3751</v>
      </c>
      <c r="D6307" s="923" t="s">
        <v>23047</v>
      </c>
      <c r="E6307" s="920" t="s">
        <v>5755</v>
      </c>
      <c r="F6307" s="921">
        <v>20</v>
      </c>
      <c r="G6307" s="920" t="s">
        <v>26877</v>
      </c>
      <c r="H6307" s="922" t="s">
        <v>23776</v>
      </c>
      <c r="I6307" s="923" t="s">
        <v>937</v>
      </c>
    </row>
    <row r="6308" spans="1:9">
      <c r="A6308" s="1151"/>
      <c r="B6308" s="922" t="s">
        <v>18442</v>
      </c>
      <c r="C6308" s="920" t="s">
        <v>18443</v>
      </c>
      <c r="D6308" s="923" t="s">
        <v>18444</v>
      </c>
      <c r="E6308" s="920" t="s">
        <v>18445</v>
      </c>
      <c r="F6308" s="921">
        <v>3</v>
      </c>
      <c r="G6308" s="920" t="s">
        <v>26859</v>
      </c>
      <c r="H6308" s="922" t="s">
        <v>18446</v>
      </c>
      <c r="I6308" s="923" t="s">
        <v>1851</v>
      </c>
    </row>
    <row r="6309" spans="1:9">
      <c r="A6309" s="1151"/>
      <c r="B6309" s="922" t="s">
        <v>17380</v>
      </c>
      <c r="C6309" s="920" t="s">
        <v>687</v>
      </c>
      <c r="D6309" s="923" t="s">
        <v>5626</v>
      </c>
      <c r="E6309" s="920" t="s">
        <v>5733</v>
      </c>
      <c r="F6309" s="921">
        <v>94</v>
      </c>
      <c r="G6309" s="920" t="s">
        <v>26859</v>
      </c>
      <c r="H6309" s="922" t="s">
        <v>16560</v>
      </c>
      <c r="I6309" s="923" t="s">
        <v>11281</v>
      </c>
    </row>
    <row r="6310" spans="1:9">
      <c r="A6310" s="1151"/>
      <c r="B6310" s="922" t="s">
        <v>17380</v>
      </c>
      <c r="C6310" s="920" t="s">
        <v>687</v>
      </c>
      <c r="D6310" s="923" t="s">
        <v>5626</v>
      </c>
      <c r="E6310" s="920" t="s">
        <v>5733</v>
      </c>
      <c r="F6310" s="921">
        <v>94</v>
      </c>
      <c r="G6310" s="920" t="s">
        <v>26877</v>
      </c>
      <c r="H6310" s="922" t="s">
        <v>16560</v>
      </c>
      <c r="I6310" s="923" t="s">
        <v>11281</v>
      </c>
    </row>
    <row r="6311" spans="1:9">
      <c r="A6311" s="1151"/>
      <c r="B6311" s="922" t="s">
        <v>11965</v>
      </c>
      <c r="C6311" s="920" t="s">
        <v>11966</v>
      </c>
      <c r="D6311" s="923" t="s">
        <v>11967</v>
      </c>
      <c r="E6311" s="920" t="s">
        <v>11968</v>
      </c>
      <c r="F6311" s="921">
        <v>5</v>
      </c>
      <c r="G6311" s="920" t="s">
        <v>26859</v>
      </c>
      <c r="H6311" s="922" t="s">
        <v>888</v>
      </c>
      <c r="I6311" s="923" t="s">
        <v>564</v>
      </c>
    </row>
    <row r="6312" spans="1:9">
      <c r="A6312" s="1151"/>
      <c r="B6312" s="922" t="s">
        <v>25214</v>
      </c>
      <c r="C6312" s="920" t="s">
        <v>25215</v>
      </c>
      <c r="D6312" s="923" t="s">
        <v>25216</v>
      </c>
      <c r="E6312" s="920" t="s">
        <v>11968</v>
      </c>
      <c r="F6312" s="921">
        <v>9</v>
      </c>
      <c r="G6312" s="920" t="s">
        <v>26859</v>
      </c>
      <c r="H6312" s="922" t="s">
        <v>25217</v>
      </c>
      <c r="I6312" s="923" t="s">
        <v>564</v>
      </c>
    </row>
    <row r="6313" spans="1:9">
      <c r="A6313" s="1151"/>
      <c r="B6313" s="922" t="s">
        <v>11962</v>
      </c>
      <c r="C6313" s="920" t="s">
        <v>11963</v>
      </c>
      <c r="D6313" s="923" t="s">
        <v>28751</v>
      </c>
      <c r="E6313" s="920" t="s">
        <v>11964</v>
      </c>
      <c r="F6313" s="921">
        <v>5</v>
      </c>
      <c r="G6313" s="920" t="s">
        <v>26859</v>
      </c>
      <c r="H6313" s="922" t="s">
        <v>18429</v>
      </c>
      <c r="I6313" s="923" t="s">
        <v>936</v>
      </c>
    </row>
    <row r="6314" spans="1:9">
      <c r="A6314" s="1151"/>
      <c r="B6314" s="922" t="s">
        <v>5273</v>
      </c>
      <c r="C6314" s="920" t="s">
        <v>11417</v>
      </c>
      <c r="D6314" s="923" t="s">
        <v>17379</v>
      </c>
      <c r="E6314" s="920" t="s">
        <v>5802</v>
      </c>
      <c r="F6314" s="921">
        <v>20</v>
      </c>
      <c r="G6314" s="920" t="s">
        <v>26859</v>
      </c>
      <c r="H6314" s="922" t="s">
        <v>11418</v>
      </c>
      <c r="I6314" s="923" t="s">
        <v>930</v>
      </c>
    </row>
    <row r="6315" spans="1:9">
      <c r="A6315" s="1151"/>
      <c r="B6315" s="922" t="s">
        <v>13728</v>
      </c>
      <c r="C6315" s="920" t="s">
        <v>5433</v>
      </c>
      <c r="D6315" s="923" t="s">
        <v>21663</v>
      </c>
      <c r="E6315" s="920" t="s">
        <v>5763</v>
      </c>
      <c r="F6315" s="921">
        <v>10</v>
      </c>
      <c r="G6315" s="920" t="s">
        <v>26859</v>
      </c>
      <c r="H6315" s="922" t="s">
        <v>21664</v>
      </c>
      <c r="I6315" s="923" t="s">
        <v>937</v>
      </c>
    </row>
    <row r="6316" spans="1:9">
      <c r="A6316" s="1151"/>
      <c r="B6316" s="922" t="s">
        <v>13500</v>
      </c>
      <c r="C6316" s="920" t="s">
        <v>13501</v>
      </c>
      <c r="D6316" s="923" t="s">
        <v>13502</v>
      </c>
      <c r="E6316" s="920" t="s">
        <v>13503</v>
      </c>
      <c r="F6316" s="921">
        <v>5</v>
      </c>
      <c r="G6316" s="920" t="s">
        <v>26859</v>
      </c>
      <c r="H6316" s="922" t="s">
        <v>4743</v>
      </c>
      <c r="I6316" s="923" t="s">
        <v>937</v>
      </c>
    </row>
    <row r="6317" spans="1:9">
      <c r="A6317" s="1151"/>
      <c r="B6317" s="922" t="s">
        <v>18384</v>
      </c>
      <c r="C6317" s="920" t="s">
        <v>18385</v>
      </c>
      <c r="D6317" s="923" t="s">
        <v>18386</v>
      </c>
      <c r="E6317" s="920" t="s">
        <v>18387</v>
      </c>
      <c r="F6317" s="921">
        <v>10</v>
      </c>
      <c r="G6317" s="920" t="s">
        <v>26859</v>
      </c>
      <c r="H6317" s="922" t="s">
        <v>18388</v>
      </c>
      <c r="I6317" s="923" t="s">
        <v>564</v>
      </c>
    </row>
    <row r="6318" spans="1:9">
      <c r="A6318" s="1151"/>
      <c r="B6318" s="922" t="s">
        <v>5277</v>
      </c>
      <c r="C6318" s="920" t="s">
        <v>5480</v>
      </c>
      <c r="D6318" s="923" t="s">
        <v>28359</v>
      </c>
      <c r="E6318" s="920" t="s">
        <v>5805</v>
      </c>
      <c r="F6318" s="921">
        <v>10</v>
      </c>
      <c r="G6318" s="920" t="s">
        <v>26859</v>
      </c>
      <c r="H6318" s="922" t="s">
        <v>18369</v>
      </c>
      <c r="I6318" s="923" t="s">
        <v>937</v>
      </c>
    </row>
    <row r="6319" spans="1:9">
      <c r="A6319" s="1151"/>
      <c r="B6319" s="922" t="s">
        <v>5336</v>
      </c>
      <c r="C6319" s="920" t="s">
        <v>5530</v>
      </c>
      <c r="D6319" s="923" t="s">
        <v>18355</v>
      </c>
      <c r="E6319" s="920" t="s">
        <v>5858</v>
      </c>
      <c r="F6319" s="921">
        <v>4</v>
      </c>
      <c r="G6319" s="920" t="s">
        <v>26859</v>
      </c>
      <c r="H6319" s="922" t="s">
        <v>918</v>
      </c>
      <c r="I6319" s="923" t="s">
        <v>937</v>
      </c>
    </row>
    <row r="6320" spans="1:9" ht="27">
      <c r="A6320" s="1151"/>
      <c r="B6320" s="922" t="s">
        <v>5299</v>
      </c>
      <c r="C6320" s="920" t="s">
        <v>5497</v>
      </c>
      <c r="D6320" s="923" t="s">
        <v>28358</v>
      </c>
      <c r="E6320" s="920" t="s">
        <v>5822</v>
      </c>
      <c r="F6320" s="921">
        <v>22</v>
      </c>
      <c r="G6320" s="920" t="s">
        <v>26877</v>
      </c>
      <c r="H6320" s="922" t="s">
        <v>14857</v>
      </c>
      <c r="I6320" s="923" t="s">
        <v>22227</v>
      </c>
    </row>
    <row r="6321" spans="1:9">
      <c r="A6321" s="1151"/>
      <c r="B6321" s="922" t="s">
        <v>5347</v>
      </c>
      <c r="C6321" s="920" t="s">
        <v>5542</v>
      </c>
      <c r="D6321" s="923" t="s">
        <v>5697</v>
      </c>
      <c r="E6321" s="920" t="s">
        <v>5868</v>
      </c>
      <c r="F6321" s="921">
        <v>9</v>
      </c>
      <c r="G6321" s="920" t="s">
        <v>26859</v>
      </c>
      <c r="H6321" s="922" t="s">
        <v>13024</v>
      </c>
      <c r="I6321" s="923" t="s">
        <v>11287</v>
      </c>
    </row>
    <row r="6322" spans="1:9">
      <c r="A6322" s="1151"/>
      <c r="B6322" s="922" t="s">
        <v>21653</v>
      </c>
      <c r="C6322" s="920" t="s">
        <v>21654</v>
      </c>
      <c r="D6322" s="923" t="s">
        <v>21655</v>
      </c>
      <c r="E6322" s="920" t="s">
        <v>5741</v>
      </c>
      <c r="F6322" s="921">
        <v>12</v>
      </c>
      <c r="G6322" s="920" t="s">
        <v>26859</v>
      </c>
      <c r="H6322" s="922" t="s">
        <v>4766</v>
      </c>
      <c r="I6322" s="923" t="s">
        <v>938</v>
      </c>
    </row>
    <row r="6323" spans="1:9">
      <c r="A6323" s="1151"/>
      <c r="B6323" s="922" t="s">
        <v>5341</v>
      </c>
      <c r="C6323" s="920" t="s">
        <v>5537</v>
      </c>
      <c r="D6323" s="923" t="s">
        <v>28357</v>
      </c>
      <c r="E6323" s="920" t="s">
        <v>5863</v>
      </c>
      <c r="F6323" s="921">
        <v>15</v>
      </c>
      <c r="G6323" s="920" t="s">
        <v>26859</v>
      </c>
      <c r="H6323" s="922" t="s">
        <v>11936</v>
      </c>
      <c r="I6323" s="923" t="s">
        <v>937</v>
      </c>
    </row>
    <row r="6324" spans="1:9" ht="27">
      <c r="A6324" s="1151"/>
      <c r="B6324" s="922" t="s">
        <v>5180</v>
      </c>
      <c r="C6324" s="920" t="s">
        <v>5403</v>
      </c>
      <c r="D6324" s="923" t="s">
        <v>21263</v>
      </c>
      <c r="E6324" s="920" t="s">
        <v>5720</v>
      </c>
      <c r="F6324" s="921">
        <v>174</v>
      </c>
      <c r="G6324" s="920" t="s">
        <v>26859</v>
      </c>
      <c r="H6324" s="922" t="s">
        <v>13447</v>
      </c>
      <c r="I6324" s="923" t="s">
        <v>27338</v>
      </c>
    </row>
    <row r="6325" spans="1:9">
      <c r="A6325" s="1151"/>
      <c r="B6325" s="922" t="s">
        <v>5181</v>
      </c>
      <c r="C6325" s="920" t="s">
        <v>5404</v>
      </c>
      <c r="D6325" s="923" t="s">
        <v>5618</v>
      </c>
      <c r="E6325" s="920" t="s">
        <v>5721</v>
      </c>
      <c r="F6325" s="921">
        <v>8</v>
      </c>
      <c r="G6325" s="920" t="s">
        <v>26877</v>
      </c>
      <c r="H6325" s="922" t="s">
        <v>7172</v>
      </c>
      <c r="I6325" s="923" t="s">
        <v>933</v>
      </c>
    </row>
    <row r="6326" spans="1:9">
      <c r="A6326" s="1151"/>
      <c r="B6326" s="922" t="s">
        <v>11161</v>
      </c>
      <c r="C6326" s="920" t="s">
        <v>11162</v>
      </c>
      <c r="D6326" s="923" t="s">
        <v>11163</v>
      </c>
      <c r="E6326" s="920" t="s">
        <v>11164</v>
      </c>
      <c r="F6326" s="921">
        <v>5</v>
      </c>
      <c r="G6326" s="920" t="s">
        <v>26859</v>
      </c>
      <c r="H6326" s="922" t="s">
        <v>27339</v>
      </c>
      <c r="I6326" s="923" t="s">
        <v>938</v>
      </c>
    </row>
    <row r="6327" spans="1:9">
      <c r="A6327" s="1151"/>
      <c r="B6327" s="922" t="s">
        <v>5297</v>
      </c>
      <c r="C6327" s="920" t="s">
        <v>3277</v>
      </c>
      <c r="D6327" s="923" t="s">
        <v>18309</v>
      </c>
      <c r="E6327" s="920" t="s">
        <v>13148</v>
      </c>
      <c r="F6327" s="921">
        <v>5</v>
      </c>
      <c r="G6327" s="920" t="s">
        <v>26859</v>
      </c>
      <c r="H6327" s="922" t="s">
        <v>7178</v>
      </c>
      <c r="I6327" s="923" t="s">
        <v>18310</v>
      </c>
    </row>
    <row r="6328" spans="1:9">
      <c r="A6328" s="1151"/>
      <c r="B6328" s="922" t="s">
        <v>5185</v>
      </c>
      <c r="C6328" s="920" t="s">
        <v>5407</v>
      </c>
      <c r="D6328" s="923" t="s">
        <v>28356</v>
      </c>
      <c r="E6328" s="920" t="s">
        <v>5723</v>
      </c>
      <c r="F6328" s="921">
        <v>4</v>
      </c>
      <c r="G6328" s="920" t="s">
        <v>26859</v>
      </c>
      <c r="H6328" s="922" t="s">
        <v>16961</v>
      </c>
      <c r="I6328" s="923" t="s">
        <v>938</v>
      </c>
    </row>
    <row r="6329" spans="1:9">
      <c r="A6329" s="1151"/>
      <c r="B6329" s="922" t="s">
        <v>5186</v>
      </c>
      <c r="C6329" s="920" t="s">
        <v>5408</v>
      </c>
      <c r="D6329" s="923" t="s">
        <v>5622</v>
      </c>
      <c r="E6329" s="920" t="s">
        <v>5724</v>
      </c>
      <c r="F6329" s="921">
        <v>3</v>
      </c>
      <c r="G6329" s="920" t="s">
        <v>26859</v>
      </c>
      <c r="H6329" s="922" t="s">
        <v>13961</v>
      </c>
      <c r="I6329" s="923" t="s">
        <v>931</v>
      </c>
    </row>
    <row r="6330" spans="1:9">
      <c r="A6330" s="1151"/>
      <c r="B6330" s="922" t="s">
        <v>21646</v>
      </c>
      <c r="C6330" s="920" t="s">
        <v>21647</v>
      </c>
      <c r="D6330" s="923" t="s">
        <v>28355</v>
      </c>
      <c r="E6330" s="920" t="s">
        <v>21648</v>
      </c>
      <c r="F6330" s="921">
        <v>3</v>
      </c>
      <c r="G6330" s="920" t="s">
        <v>26859</v>
      </c>
      <c r="H6330" s="922" t="s">
        <v>21649</v>
      </c>
      <c r="I6330" s="923" t="s">
        <v>938</v>
      </c>
    </row>
    <row r="6331" spans="1:9">
      <c r="A6331" s="1151"/>
      <c r="B6331" s="922" t="s">
        <v>5289</v>
      </c>
      <c r="C6331" s="920" t="s">
        <v>5491</v>
      </c>
      <c r="D6331" s="923" t="s">
        <v>28354</v>
      </c>
      <c r="E6331" s="920" t="s">
        <v>5813</v>
      </c>
      <c r="F6331" s="921">
        <v>6</v>
      </c>
      <c r="G6331" s="920" t="s">
        <v>26859</v>
      </c>
      <c r="H6331" s="922" t="s">
        <v>10194</v>
      </c>
      <c r="I6331" s="923" t="s">
        <v>931</v>
      </c>
    </row>
    <row r="6332" spans="1:9">
      <c r="A6332" s="1151"/>
      <c r="B6332" s="922" t="s">
        <v>11905</v>
      </c>
      <c r="C6332" s="920" t="s">
        <v>5402</v>
      </c>
      <c r="D6332" s="923" t="s">
        <v>5619</v>
      </c>
      <c r="E6332" s="920" t="s">
        <v>5719</v>
      </c>
      <c r="F6332" s="921">
        <v>7</v>
      </c>
      <c r="G6332" s="920" t="s">
        <v>26859</v>
      </c>
      <c r="H6332" s="922" t="s">
        <v>560</v>
      </c>
      <c r="I6332" s="923" t="s">
        <v>937</v>
      </c>
    </row>
    <row r="6333" spans="1:9">
      <c r="A6333" s="1151"/>
      <c r="B6333" s="922" t="s">
        <v>5179</v>
      </c>
      <c r="C6333" s="920" t="s">
        <v>5402</v>
      </c>
      <c r="D6333" s="923" t="s">
        <v>5617</v>
      </c>
      <c r="E6333" s="920" t="s">
        <v>5719</v>
      </c>
      <c r="F6333" s="921">
        <v>10</v>
      </c>
      <c r="G6333" s="920" t="s">
        <v>26877</v>
      </c>
      <c r="H6333" s="922" t="s">
        <v>23775</v>
      </c>
      <c r="I6333" s="923" t="s">
        <v>937</v>
      </c>
    </row>
    <row r="6334" spans="1:9">
      <c r="A6334" s="1151"/>
      <c r="B6334" s="922" t="s">
        <v>5239</v>
      </c>
      <c r="C6334" s="920" t="s">
        <v>5448</v>
      </c>
      <c r="D6334" s="923" t="s">
        <v>5649</v>
      </c>
      <c r="E6334" s="920" t="s">
        <v>5777</v>
      </c>
      <c r="F6334" s="921">
        <v>5</v>
      </c>
      <c r="G6334" s="920" t="s">
        <v>26877</v>
      </c>
      <c r="H6334" s="922" t="s">
        <v>1810</v>
      </c>
      <c r="I6334" s="923" t="s">
        <v>14077</v>
      </c>
    </row>
    <row r="6335" spans="1:9">
      <c r="A6335" s="1151"/>
      <c r="B6335" s="922" t="s">
        <v>5223</v>
      </c>
      <c r="C6335" s="920" t="s">
        <v>5432</v>
      </c>
      <c r="D6335" s="923" t="s">
        <v>5639</v>
      </c>
      <c r="E6335" s="920" t="s">
        <v>5762</v>
      </c>
      <c r="F6335" s="921">
        <v>29</v>
      </c>
      <c r="G6335" s="920" t="s">
        <v>26859</v>
      </c>
      <c r="H6335" s="922" t="s">
        <v>21639</v>
      </c>
      <c r="I6335" s="923" t="s">
        <v>11113</v>
      </c>
    </row>
    <row r="6336" spans="1:9">
      <c r="A6336" s="1151"/>
      <c r="B6336" s="922" t="s">
        <v>5248</v>
      </c>
      <c r="C6336" s="920" t="s">
        <v>18238</v>
      </c>
      <c r="D6336" s="923" t="s">
        <v>18239</v>
      </c>
      <c r="E6336" s="920" t="s">
        <v>11893</v>
      </c>
      <c r="F6336" s="921">
        <v>30</v>
      </c>
      <c r="G6336" s="920" t="s">
        <v>26859</v>
      </c>
      <c r="H6336" s="922" t="s">
        <v>11894</v>
      </c>
      <c r="I6336" s="923" t="s">
        <v>935</v>
      </c>
    </row>
    <row r="6337" spans="1:9">
      <c r="A6337" s="1151"/>
      <c r="B6337" s="922" t="s">
        <v>5201</v>
      </c>
      <c r="C6337" s="920" t="s">
        <v>5417</v>
      </c>
      <c r="D6337" s="923" t="s">
        <v>5630</v>
      </c>
      <c r="E6337" s="920" t="s">
        <v>5740</v>
      </c>
      <c r="F6337" s="921">
        <v>70</v>
      </c>
      <c r="G6337" s="920" t="s">
        <v>26859</v>
      </c>
      <c r="H6337" s="922" t="s">
        <v>11891</v>
      </c>
      <c r="I6337" s="923" t="s">
        <v>937</v>
      </c>
    </row>
    <row r="6338" spans="1:9">
      <c r="A6338" s="1151"/>
      <c r="B6338" s="922" t="s">
        <v>5227</v>
      </c>
      <c r="C6338" s="920" t="s">
        <v>5437</v>
      </c>
      <c r="D6338" s="923" t="s">
        <v>16958</v>
      </c>
      <c r="E6338" s="920" t="s">
        <v>5767</v>
      </c>
      <c r="F6338" s="921">
        <v>13</v>
      </c>
      <c r="G6338" s="920" t="s">
        <v>26877</v>
      </c>
      <c r="H6338" s="922" t="s">
        <v>888</v>
      </c>
      <c r="I6338" s="923" t="s">
        <v>11287</v>
      </c>
    </row>
    <row r="6339" spans="1:9">
      <c r="A6339" s="1151"/>
      <c r="B6339" s="922" t="s">
        <v>5227</v>
      </c>
      <c r="C6339" s="920" t="s">
        <v>5437</v>
      </c>
      <c r="D6339" s="923" t="s">
        <v>16958</v>
      </c>
      <c r="E6339" s="920" t="s">
        <v>5767</v>
      </c>
      <c r="F6339" s="921">
        <v>13</v>
      </c>
      <c r="G6339" s="920" t="s">
        <v>26859</v>
      </c>
      <c r="H6339" s="922" t="s">
        <v>888</v>
      </c>
      <c r="I6339" s="923" t="s">
        <v>11287</v>
      </c>
    </row>
    <row r="6340" spans="1:9">
      <c r="A6340" s="1151"/>
      <c r="B6340" s="922" t="s">
        <v>5288</v>
      </c>
      <c r="C6340" s="920" t="s">
        <v>5489</v>
      </c>
      <c r="D6340" s="923" t="s">
        <v>13710</v>
      </c>
      <c r="E6340" s="920" t="s">
        <v>5811</v>
      </c>
      <c r="F6340" s="921">
        <v>0</v>
      </c>
      <c r="G6340" s="920" t="s">
        <v>26859</v>
      </c>
      <c r="H6340" s="922" t="s">
        <v>13663</v>
      </c>
      <c r="I6340" s="923" t="s">
        <v>933</v>
      </c>
    </row>
    <row r="6341" spans="1:9">
      <c r="A6341" s="1151"/>
      <c r="B6341" s="922" t="s">
        <v>20949</v>
      </c>
      <c r="C6341" s="920" t="s">
        <v>687</v>
      </c>
      <c r="D6341" s="923" t="s">
        <v>28353</v>
      </c>
      <c r="E6341" s="920" t="s">
        <v>5772</v>
      </c>
      <c r="F6341" s="921">
        <v>45</v>
      </c>
      <c r="G6341" s="920" t="s">
        <v>26859</v>
      </c>
      <c r="H6341" s="922" t="s">
        <v>16559</v>
      </c>
      <c r="I6341" s="923" t="s">
        <v>937</v>
      </c>
    </row>
    <row r="6342" spans="1:9" ht="40.5">
      <c r="A6342" s="1151"/>
      <c r="B6342" s="922" t="s">
        <v>5283</v>
      </c>
      <c r="C6342" s="920" t="s">
        <v>1971</v>
      </c>
      <c r="D6342" s="923" t="s">
        <v>28352</v>
      </c>
      <c r="E6342" s="920" t="s">
        <v>10925</v>
      </c>
      <c r="F6342" s="921">
        <v>10</v>
      </c>
      <c r="G6342" s="920" t="s">
        <v>26859</v>
      </c>
      <c r="H6342" s="922" t="s">
        <v>16957</v>
      </c>
      <c r="I6342" s="923" t="s">
        <v>564</v>
      </c>
    </row>
    <row r="6343" spans="1:9">
      <c r="A6343" s="1151"/>
      <c r="B6343" s="922" t="s">
        <v>5267</v>
      </c>
      <c r="C6343" s="920" t="s">
        <v>5475</v>
      </c>
      <c r="D6343" s="923" t="s">
        <v>5664</v>
      </c>
      <c r="E6343" s="920" t="s">
        <v>5796</v>
      </c>
      <c r="F6343" s="921">
        <v>25</v>
      </c>
      <c r="G6343" s="920" t="s">
        <v>26859</v>
      </c>
      <c r="H6343" s="922" t="s">
        <v>18229</v>
      </c>
      <c r="I6343" s="923" t="s">
        <v>10926</v>
      </c>
    </row>
    <row r="6344" spans="1:9">
      <c r="A6344" s="1151"/>
      <c r="B6344" s="922" t="s">
        <v>15201</v>
      </c>
      <c r="C6344" s="920" t="s">
        <v>15202</v>
      </c>
      <c r="D6344" s="923" t="s">
        <v>24119</v>
      </c>
      <c r="E6344" s="920" t="s">
        <v>15203</v>
      </c>
      <c r="F6344" s="921">
        <v>5</v>
      </c>
      <c r="G6344" s="920" t="s">
        <v>26859</v>
      </c>
      <c r="H6344" s="922"/>
      <c r="I6344" s="923" t="s">
        <v>930</v>
      </c>
    </row>
    <row r="6345" spans="1:9">
      <c r="A6345" s="1151"/>
      <c r="B6345" s="922" t="s">
        <v>21434</v>
      </c>
      <c r="C6345" s="920" t="s">
        <v>21435</v>
      </c>
      <c r="D6345" s="923" t="s">
        <v>28351</v>
      </c>
      <c r="E6345" s="920" t="s">
        <v>21436</v>
      </c>
      <c r="F6345" s="921">
        <v>5</v>
      </c>
      <c r="G6345" s="920" t="s">
        <v>26859</v>
      </c>
      <c r="H6345" s="922" t="s">
        <v>21437</v>
      </c>
      <c r="I6345" s="923" t="s">
        <v>933</v>
      </c>
    </row>
    <row r="6346" spans="1:9">
      <c r="A6346" s="1151"/>
      <c r="B6346" s="922" t="s">
        <v>5235</v>
      </c>
      <c r="C6346" s="920" t="s">
        <v>5446</v>
      </c>
      <c r="D6346" s="923" t="s">
        <v>17354</v>
      </c>
      <c r="E6346" s="920" t="s">
        <v>5774</v>
      </c>
      <c r="F6346" s="921">
        <v>18</v>
      </c>
      <c r="G6346" s="920" t="s">
        <v>26859</v>
      </c>
      <c r="H6346" s="922" t="s">
        <v>13363</v>
      </c>
      <c r="I6346" s="923" t="s">
        <v>937</v>
      </c>
    </row>
    <row r="6347" spans="1:9">
      <c r="A6347" s="1151"/>
      <c r="B6347" s="922" t="s">
        <v>5221</v>
      </c>
      <c r="C6347" s="920" t="s">
        <v>5430</v>
      </c>
      <c r="D6347" s="923" t="s">
        <v>5638</v>
      </c>
      <c r="E6347" s="920" t="s">
        <v>5760</v>
      </c>
      <c r="F6347" s="921">
        <v>10</v>
      </c>
      <c r="G6347" s="920" t="s">
        <v>26859</v>
      </c>
      <c r="H6347" s="922" t="s">
        <v>18185</v>
      </c>
      <c r="I6347" s="923" t="s">
        <v>931</v>
      </c>
    </row>
    <row r="6348" spans="1:9">
      <c r="A6348" s="1151"/>
      <c r="B6348" s="922" t="s">
        <v>5260</v>
      </c>
      <c r="C6348" s="920" t="s">
        <v>5469</v>
      </c>
      <c r="D6348" s="923" t="s">
        <v>28350</v>
      </c>
      <c r="E6348" s="920" t="s">
        <v>11849</v>
      </c>
      <c r="F6348" s="921">
        <v>11</v>
      </c>
      <c r="G6348" s="920" t="s">
        <v>26859</v>
      </c>
      <c r="H6348" s="922" t="s">
        <v>11850</v>
      </c>
      <c r="I6348" s="923" t="s">
        <v>937</v>
      </c>
    </row>
    <row r="6349" spans="1:9">
      <c r="A6349" s="1151"/>
      <c r="B6349" s="922" t="s">
        <v>5261</v>
      </c>
      <c r="C6349" s="920" t="s">
        <v>5470</v>
      </c>
      <c r="D6349" s="923" t="s">
        <v>5660</v>
      </c>
      <c r="E6349" s="920" t="s">
        <v>5791</v>
      </c>
      <c r="F6349" s="921">
        <v>3</v>
      </c>
      <c r="G6349" s="920" t="s">
        <v>26875</v>
      </c>
      <c r="H6349" s="922" t="s">
        <v>13963</v>
      </c>
      <c r="I6349" s="923" t="s">
        <v>564</v>
      </c>
    </row>
    <row r="6350" spans="1:9">
      <c r="A6350" s="1151"/>
      <c r="B6350" s="922" t="s">
        <v>18165</v>
      </c>
      <c r="C6350" s="920" t="s">
        <v>8464</v>
      </c>
      <c r="D6350" s="923" t="s">
        <v>28349</v>
      </c>
      <c r="E6350" s="920" t="s">
        <v>18166</v>
      </c>
      <c r="F6350" s="921">
        <v>3</v>
      </c>
      <c r="G6350" s="920" t="s">
        <v>26859</v>
      </c>
      <c r="H6350" s="922" t="s">
        <v>12113</v>
      </c>
      <c r="I6350" s="923" t="s">
        <v>931</v>
      </c>
    </row>
    <row r="6351" spans="1:9" ht="40.5">
      <c r="A6351" s="1151"/>
      <c r="B6351" s="922" t="s">
        <v>11842</v>
      </c>
      <c r="C6351" s="920" t="s">
        <v>11843</v>
      </c>
      <c r="D6351" s="923" t="s">
        <v>18163</v>
      </c>
      <c r="E6351" s="920" t="s">
        <v>11844</v>
      </c>
      <c r="F6351" s="921">
        <v>14</v>
      </c>
      <c r="G6351" s="920" t="s">
        <v>26859</v>
      </c>
      <c r="H6351" s="922" t="s">
        <v>27340</v>
      </c>
      <c r="I6351" s="923" t="s">
        <v>937</v>
      </c>
    </row>
    <row r="6352" spans="1:9">
      <c r="A6352" s="1151"/>
      <c r="B6352" s="922" t="s">
        <v>22110</v>
      </c>
      <c r="C6352" s="920" t="s">
        <v>22111</v>
      </c>
      <c r="D6352" s="923" t="s">
        <v>22112</v>
      </c>
      <c r="E6352" s="920" t="s">
        <v>22113</v>
      </c>
      <c r="F6352" s="921">
        <v>2</v>
      </c>
      <c r="G6352" s="920" t="s">
        <v>26859</v>
      </c>
      <c r="H6352" s="922" t="s">
        <v>22114</v>
      </c>
      <c r="I6352" s="923" t="s">
        <v>564</v>
      </c>
    </row>
    <row r="6353" spans="1:9">
      <c r="A6353" s="1151"/>
      <c r="B6353" s="922" t="s">
        <v>11149</v>
      </c>
      <c r="C6353" s="920" t="s">
        <v>11150</v>
      </c>
      <c r="D6353" s="923" t="s">
        <v>11151</v>
      </c>
      <c r="E6353" s="920" t="s">
        <v>11152</v>
      </c>
      <c r="F6353" s="921">
        <v>5</v>
      </c>
      <c r="G6353" s="920" t="s">
        <v>26859</v>
      </c>
      <c r="H6353" s="922" t="s">
        <v>4735</v>
      </c>
      <c r="I6353" s="923" t="s">
        <v>10945</v>
      </c>
    </row>
    <row r="6354" spans="1:9">
      <c r="A6354" s="1151"/>
      <c r="B6354" s="922" t="s">
        <v>23011</v>
      </c>
      <c r="C6354" s="920" t="s">
        <v>23012</v>
      </c>
      <c r="D6354" s="923" t="s">
        <v>23013</v>
      </c>
      <c r="E6354" s="920" t="s">
        <v>23014</v>
      </c>
      <c r="F6354" s="921">
        <v>3</v>
      </c>
      <c r="G6354" s="920" t="s">
        <v>26859</v>
      </c>
      <c r="H6354" s="922" t="s">
        <v>23015</v>
      </c>
      <c r="I6354" s="923" t="s">
        <v>937</v>
      </c>
    </row>
    <row r="6355" spans="1:9">
      <c r="A6355" s="1151"/>
      <c r="B6355" s="922" t="s">
        <v>11839</v>
      </c>
      <c r="C6355" s="920" t="s">
        <v>5550</v>
      </c>
      <c r="D6355" s="923" t="s">
        <v>18135</v>
      </c>
      <c r="E6355" s="920" t="s">
        <v>5874</v>
      </c>
      <c r="F6355" s="921">
        <v>17</v>
      </c>
      <c r="G6355" s="920" t="s">
        <v>26859</v>
      </c>
      <c r="H6355" s="922" t="s">
        <v>916</v>
      </c>
      <c r="I6355" s="923" t="s">
        <v>937</v>
      </c>
    </row>
    <row r="6356" spans="1:9">
      <c r="A6356" s="1151"/>
      <c r="B6356" s="922" t="s">
        <v>11839</v>
      </c>
      <c r="C6356" s="920" t="s">
        <v>5550</v>
      </c>
      <c r="D6356" s="923" t="s">
        <v>18135</v>
      </c>
      <c r="E6356" s="920" t="s">
        <v>5874</v>
      </c>
      <c r="F6356" s="921">
        <v>17</v>
      </c>
      <c r="G6356" s="920" t="s">
        <v>26859</v>
      </c>
      <c r="H6356" s="922" t="s">
        <v>27341</v>
      </c>
      <c r="I6356" s="923" t="s">
        <v>937</v>
      </c>
    </row>
    <row r="6357" spans="1:9">
      <c r="A6357" s="1151"/>
      <c r="B6357" s="922" t="s">
        <v>11839</v>
      </c>
      <c r="C6357" s="920" t="s">
        <v>5550</v>
      </c>
      <c r="D6357" s="923" t="s">
        <v>18135</v>
      </c>
      <c r="E6357" s="920" t="s">
        <v>5874</v>
      </c>
      <c r="F6357" s="921">
        <v>17</v>
      </c>
      <c r="G6357" s="920" t="s">
        <v>26859</v>
      </c>
      <c r="H6357" s="922" t="s">
        <v>24865</v>
      </c>
      <c r="I6357" s="923" t="s">
        <v>1851</v>
      </c>
    </row>
    <row r="6358" spans="1:9">
      <c r="A6358" s="1151"/>
      <c r="B6358" s="922" t="s">
        <v>13070</v>
      </c>
      <c r="C6358" s="920" t="s">
        <v>6175</v>
      </c>
      <c r="D6358" s="923" t="s">
        <v>18132</v>
      </c>
      <c r="E6358" s="920" t="s">
        <v>13071</v>
      </c>
      <c r="F6358" s="921">
        <v>7</v>
      </c>
      <c r="G6358" s="920" t="s">
        <v>26859</v>
      </c>
      <c r="H6358" s="922" t="s">
        <v>18133</v>
      </c>
      <c r="I6358" s="923" t="s">
        <v>931</v>
      </c>
    </row>
    <row r="6359" spans="1:9">
      <c r="A6359" s="1151"/>
      <c r="B6359" s="922" t="s">
        <v>11823</v>
      </c>
      <c r="C6359" s="920" t="s">
        <v>1964</v>
      </c>
      <c r="D6359" s="923" t="s">
        <v>11824</v>
      </c>
      <c r="E6359" s="920" t="s">
        <v>11825</v>
      </c>
      <c r="F6359" s="921">
        <v>4</v>
      </c>
      <c r="G6359" s="920" t="s">
        <v>26859</v>
      </c>
      <c r="H6359" s="922" t="s">
        <v>18120</v>
      </c>
      <c r="I6359" s="923" t="s">
        <v>937</v>
      </c>
    </row>
    <row r="6360" spans="1:9">
      <c r="A6360" s="1151"/>
      <c r="B6360" s="922" t="s">
        <v>23285</v>
      </c>
      <c r="C6360" s="920" t="s">
        <v>2109</v>
      </c>
      <c r="D6360" s="923" t="s">
        <v>5662</v>
      </c>
      <c r="E6360" s="920" t="s">
        <v>23286</v>
      </c>
      <c r="F6360" s="921">
        <v>20</v>
      </c>
      <c r="G6360" s="920" t="s">
        <v>26877</v>
      </c>
      <c r="H6360" s="922" t="s">
        <v>16436</v>
      </c>
      <c r="I6360" s="923" t="s">
        <v>11205</v>
      </c>
    </row>
    <row r="6361" spans="1:9" ht="40.5">
      <c r="A6361" s="1151"/>
      <c r="B6361" s="922" t="s">
        <v>5226</v>
      </c>
      <c r="C6361" s="920" t="s">
        <v>5436</v>
      </c>
      <c r="D6361" s="923" t="s">
        <v>5641</v>
      </c>
      <c r="E6361" s="920" t="s">
        <v>5766</v>
      </c>
      <c r="F6361" s="921">
        <v>14</v>
      </c>
      <c r="G6361" s="920" t="s">
        <v>26877</v>
      </c>
      <c r="H6361" s="922" t="s">
        <v>27342</v>
      </c>
      <c r="I6361" s="923" t="s">
        <v>14077</v>
      </c>
    </row>
    <row r="6362" spans="1:9">
      <c r="A6362" s="1151"/>
      <c r="B6362" s="922" t="s">
        <v>18106</v>
      </c>
      <c r="C6362" s="920" t="s">
        <v>4932</v>
      </c>
      <c r="D6362" s="923" t="s">
        <v>27484</v>
      </c>
      <c r="E6362" s="920" t="s">
        <v>5801</v>
      </c>
      <c r="F6362" s="921">
        <v>9</v>
      </c>
      <c r="G6362" s="920" t="s">
        <v>26859</v>
      </c>
      <c r="H6362" s="922" t="s">
        <v>2173</v>
      </c>
      <c r="I6362" s="923" t="s">
        <v>935</v>
      </c>
    </row>
    <row r="6363" spans="1:9">
      <c r="A6363" s="1151"/>
      <c r="B6363" s="922" t="s">
        <v>16332</v>
      </c>
      <c r="C6363" s="920" t="s">
        <v>5569</v>
      </c>
      <c r="D6363" s="923" t="s">
        <v>26400</v>
      </c>
      <c r="E6363" s="920" t="s">
        <v>5882</v>
      </c>
      <c r="F6363" s="921">
        <v>8</v>
      </c>
      <c r="G6363" s="920" t="s">
        <v>10858</v>
      </c>
      <c r="H6363" s="922" t="s">
        <v>904</v>
      </c>
      <c r="I6363" s="923" t="s">
        <v>1851</v>
      </c>
    </row>
    <row r="6364" spans="1:9">
      <c r="A6364" s="1151"/>
      <c r="B6364" s="922" t="s">
        <v>16332</v>
      </c>
      <c r="C6364" s="920" t="s">
        <v>5569</v>
      </c>
      <c r="D6364" s="923" t="s">
        <v>26400</v>
      </c>
      <c r="E6364" s="920" t="s">
        <v>5882</v>
      </c>
      <c r="F6364" s="921">
        <v>8</v>
      </c>
      <c r="G6364" s="920" t="s">
        <v>10858</v>
      </c>
      <c r="H6364" s="922" t="s">
        <v>27343</v>
      </c>
      <c r="I6364" s="923" t="s">
        <v>937</v>
      </c>
    </row>
    <row r="6365" spans="1:9">
      <c r="A6365" s="1151"/>
      <c r="B6365" s="922" t="s">
        <v>5295</v>
      </c>
      <c r="C6365" s="920" t="s">
        <v>5496</v>
      </c>
      <c r="D6365" s="923" t="s">
        <v>5672</v>
      </c>
      <c r="E6365" s="920" t="s">
        <v>22918</v>
      </c>
      <c r="F6365" s="921">
        <v>19</v>
      </c>
      <c r="G6365" s="920" t="s">
        <v>26859</v>
      </c>
      <c r="H6365" s="922" t="s">
        <v>13799</v>
      </c>
      <c r="I6365" s="923" t="s">
        <v>16444</v>
      </c>
    </row>
    <row r="6366" spans="1:9">
      <c r="A6366" s="1151"/>
      <c r="B6366" s="922" t="s">
        <v>11104</v>
      </c>
      <c r="C6366" s="920" t="s">
        <v>16950</v>
      </c>
      <c r="D6366" s="923" t="s">
        <v>11105</v>
      </c>
      <c r="E6366" s="920" t="s">
        <v>11106</v>
      </c>
      <c r="F6366" s="921">
        <v>10</v>
      </c>
      <c r="G6366" s="920" t="s">
        <v>26859</v>
      </c>
      <c r="H6366" s="922" t="s">
        <v>27344</v>
      </c>
      <c r="I6366" s="923" t="s">
        <v>10945</v>
      </c>
    </row>
    <row r="6367" spans="1:9">
      <c r="A6367" s="1151"/>
      <c r="B6367" s="922" t="s">
        <v>5344</v>
      </c>
      <c r="C6367" s="920" t="s">
        <v>3340</v>
      </c>
      <c r="D6367" s="923" t="s">
        <v>5695</v>
      </c>
      <c r="E6367" s="920" t="s">
        <v>5865</v>
      </c>
      <c r="F6367" s="921">
        <v>68</v>
      </c>
      <c r="G6367" s="920" t="s">
        <v>26859</v>
      </c>
      <c r="H6367" s="922" t="s">
        <v>17326</v>
      </c>
      <c r="I6367" s="923" t="s">
        <v>937</v>
      </c>
    </row>
    <row r="6368" spans="1:9">
      <c r="A6368" s="1151"/>
      <c r="B6368" s="922" t="s">
        <v>5326</v>
      </c>
      <c r="C6368" s="920" t="s">
        <v>5523</v>
      </c>
      <c r="D6368" s="923" t="s">
        <v>5686</v>
      </c>
      <c r="E6368" s="920" t="s">
        <v>5850</v>
      </c>
      <c r="F6368" s="921">
        <v>6</v>
      </c>
      <c r="G6368" s="920" t="s">
        <v>26859</v>
      </c>
      <c r="H6368" s="922" t="s">
        <v>13185</v>
      </c>
      <c r="I6368" s="923" t="s">
        <v>937</v>
      </c>
    </row>
    <row r="6369" spans="1:9">
      <c r="A6369" s="1151"/>
      <c r="B6369" s="922" t="s">
        <v>11768</v>
      </c>
      <c r="C6369" s="920" t="s">
        <v>11769</v>
      </c>
      <c r="D6369" s="923" t="s">
        <v>28348</v>
      </c>
      <c r="E6369" s="920" t="s">
        <v>11770</v>
      </c>
      <c r="F6369" s="921">
        <v>19</v>
      </c>
      <c r="G6369" s="920" t="s">
        <v>26859</v>
      </c>
      <c r="H6369" s="922" t="s">
        <v>912</v>
      </c>
      <c r="I6369" s="923" t="s">
        <v>931</v>
      </c>
    </row>
    <row r="6370" spans="1:9">
      <c r="A6370" s="1151"/>
      <c r="B6370" s="922" t="s">
        <v>5231</v>
      </c>
      <c r="C6370" s="920" t="s">
        <v>5441</v>
      </c>
      <c r="D6370" s="923" t="s">
        <v>5645</v>
      </c>
      <c r="E6370" s="920" t="s">
        <v>5769</v>
      </c>
      <c r="F6370" s="921">
        <v>9</v>
      </c>
      <c r="G6370" s="920" t="s">
        <v>26859</v>
      </c>
      <c r="H6370" s="922" t="s">
        <v>18015</v>
      </c>
      <c r="I6370" s="923" t="s">
        <v>937</v>
      </c>
    </row>
    <row r="6371" spans="1:9">
      <c r="A6371" s="1151"/>
      <c r="B6371" s="922" t="s">
        <v>18008</v>
      </c>
      <c r="C6371" s="920" t="s">
        <v>8220</v>
      </c>
      <c r="D6371" s="923" t="s">
        <v>18009</v>
      </c>
      <c r="E6371" s="920" t="s">
        <v>18010</v>
      </c>
      <c r="F6371" s="921">
        <v>9</v>
      </c>
      <c r="G6371" s="920" t="s">
        <v>26859</v>
      </c>
      <c r="H6371" s="922" t="s">
        <v>918</v>
      </c>
      <c r="I6371" s="923" t="s">
        <v>937</v>
      </c>
    </row>
    <row r="6372" spans="1:9">
      <c r="A6372" s="1151"/>
      <c r="B6372" s="922" t="s">
        <v>5230</v>
      </c>
      <c r="C6372" s="920" t="s">
        <v>5440</v>
      </c>
      <c r="D6372" s="923" t="s">
        <v>5644</v>
      </c>
      <c r="E6372" s="920" t="s">
        <v>5768</v>
      </c>
      <c r="F6372" s="921">
        <v>20</v>
      </c>
      <c r="G6372" s="920" t="s">
        <v>26877</v>
      </c>
      <c r="H6372" s="922" t="s">
        <v>27345</v>
      </c>
      <c r="I6372" s="923" t="s">
        <v>14077</v>
      </c>
    </row>
    <row r="6373" spans="1:9">
      <c r="A6373" s="1151"/>
      <c r="B6373" s="922" t="s">
        <v>5316</v>
      </c>
      <c r="C6373" s="920" t="s">
        <v>5514</v>
      </c>
      <c r="D6373" s="923" t="s">
        <v>16938</v>
      </c>
      <c r="E6373" s="920" t="s">
        <v>5840</v>
      </c>
      <c r="F6373" s="921">
        <v>4</v>
      </c>
      <c r="G6373" s="920" t="s">
        <v>26859</v>
      </c>
      <c r="H6373" s="922" t="s">
        <v>5901</v>
      </c>
      <c r="I6373" s="923" t="s">
        <v>10945</v>
      </c>
    </row>
    <row r="6374" spans="1:9">
      <c r="A6374" s="1151"/>
      <c r="B6374" s="922" t="s">
        <v>5234</v>
      </c>
      <c r="C6374" s="920" t="s">
        <v>5445</v>
      </c>
      <c r="D6374" s="923" t="s">
        <v>5647</v>
      </c>
      <c r="E6374" s="920" t="s">
        <v>5773</v>
      </c>
      <c r="F6374" s="921">
        <v>18</v>
      </c>
      <c r="G6374" s="920" t="s">
        <v>26859</v>
      </c>
      <c r="H6374" s="922"/>
      <c r="I6374" s="923" t="s">
        <v>935</v>
      </c>
    </row>
    <row r="6375" spans="1:9">
      <c r="A6375" s="1151"/>
      <c r="B6375" s="922" t="s">
        <v>5355</v>
      </c>
      <c r="C6375" s="920" t="s">
        <v>5551</v>
      </c>
      <c r="D6375" s="923" t="s">
        <v>5703</v>
      </c>
      <c r="E6375" s="920" t="s">
        <v>5877</v>
      </c>
      <c r="F6375" s="921">
        <v>26</v>
      </c>
      <c r="G6375" s="920" t="s">
        <v>26859</v>
      </c>
      <c r="H6375" s="922" t="s">
        <v>27346</v>
      </c>
      <c r="I6375" s="923" t="s">
        <v>937</v>
      </c>
    </row>
    <row r="6376" spans="1:9" ht="27">
      <c r="A6376" s="1151"/>
      <c r="B6376" s="922" t="s">
        <v>5233</v>
      </c>
      <c r="C6376" s="920" t="s">
        <v>5443</v>
      </c>
      <c r="D6376" s="923" t="s">
        <v>11740</v>
      </c>
      <c r="E6376" s="920" t="s">
        <v>5771</v>
      </c>
      <c r="F6376" s="921">
        <v>3</v>
      </c>
      <c r="G6376" s="920" t="s">
        <v>26859</v>
      </c>
      <c r="H6376" s="922" t="s">
        <v>27347</v>
      </c>
      <c r="I6376" s="923" t="s">
        <v>11638</v>
      </c>
    </row>
    <row r="6377" spans="1:9">
      <c r="A6377" s="1151"/>
      <c r="B6377" s="922" t="s">
        <v>5331</v>
      </c>
      <c r="C6377" s="920" t="s">
        <v>5528</v>
      </c>
      <c r="D6377" s="923" t="s">
        <v>17996</v>
      </c>
      <c r="E6377" s="920" t="s">
        <v>5854</v>
      </c>
      <c r="F6377" s="921">
        <v>24</v>
      </c>
      <c r="G6377" s="920" t="s">
        <v>26859</v>
      </c>
      <c r="H6377" s="922" t="s">
        <v>17997</v>
      </c>
      <c r="I6377" s="923" t="s">
        <v>564</v>
      </c>
    </row>
    <row r="6378" spans="1:9">
      <c r="A6378" s="1151"/>
      <c r="B6378" s="922" t="s">
        <v>5206</v>
      </c>
      <c r="C6378" s="920" t="s">
        <v>1923</v>
      </c>
      <c r="D6378" s="923" t="s">
        <v>5632</v>
      </c>
      <c r="E6378" s="920" t="s">
        <v>5745</v>
      </c>
      <c r="F6378" s="921">
        <v>5</v>
      </c>
      <c r="G6378" s="920" t="s">
        <v>26877</v>
      </c>
      <c r="H6378" s="922" t="s">
        <v>5899</v>
      </c>
      <c r="I6378" s="923" t="s">
        <v>564</v>
      </c>
    </row>
    <row r="6379" spans="1:9" ht="27">
      <c r="A6379" s="1151"/>
      <c r="B6379" s="922" t="s">
        <v>5206</v>
      </c>
      <c r="C6379" s="920" t="s">
        <v>1923</v>
      </c>
      <c r="D6379" s="923" t="s">
        <v>5632</v>
      </c>
      <c r="E6379" s="920" t="s">
        <v>5745</v>
      </c>
      <c r="F6379" s="921">
        <v>5</v>
      </c>
      <c r="G6379" s="920" t="s">
        <v>26859</v>
      </c>
      <c r="H6379" s="922" t="s">
        <v>888</v>
      </c>
      <c r="I6379" s="923" t="s">
        <v>13446</v>
      </c>
    </row>
    <row r="6380" spans="1:9">
      <c r="A6380" s="1151"/>
      <c r="B6380" s="922" t="s">
        <v>21599</v>
      </c>
      <c r="C6380" s="920" t="s">
        <v>13570</v>
      </c>
      <c r="D6380" s="923" t="s">
        <v>21600</v>
      </c>
      <c r="E6380" s="920" t="s">
        <v>5827</v>
      </c>
      <c r="F6380" s="921">
        <v>12</v>
      </c>
      <c r="G6380" s="920" t="s">
        <v>26859</v>
      </c>
      <c r="H6380" s="922" t="s">
        <v>21601</v>
      </c>
      <c r="I6380" s="923" t="s">
        <v>938</v>
      </c>
    </row>
    <row r="6381" spans="1:9" ht="27">
      <c r="A6381" s="1151"/>
      <c r="B6381" s="922" t="s">
        <v>5335</v>
      </c>
      <c r="C6381" s="920" t="s">
        <v>3327</v>
      </c>
      <c r="D6381" s="923" t="s">
        <v>17932</v>
      </c>
      <c r="E6381" s="920" t="s">
        <v>5857</v>
      </c>
      <c r="F6381" s="921">
        <v>15</v>
      </c>
      <c r="G6381" s="920" t="s">
        <v>26859</v>
      </c>
      <c r="H6381" s="922" t="s">
        <v>17933</v>
      </c>
      <c r="I6381" s="923" t="s">
        <v>17430</v>
      </c>
    </row>
    <row r="6382" spans="1:9">
      <c r="A6382" s="1151"/>
      <c r="B6382" s="922" t="s">
        <v>12972</v>
      </c>
      <c r="C6382" s="920" t="s">
        <v>12973</v>
      </c>
      <c r="D6382" s="923" t="s">
        <v>12974</v>
      </c>
      <c r="E6382" s="920" t="s">
        <v>12975</v>
      </c>
      <c r="F6382" s="921">
        <v>5</v>
      </c>
      <c r="G6382" s="920" t="s">
        <v>26859</v>
      </c>
      <c r="H6382" s="922" t="s">
        <v>27348</v>
      </c>
      <c r="I6382" s="923" t="s">
        <v>11156</v>
      </c>
    </row>
    <row r="6383" spans="1:9">
      <c r="A6383" s="1151"/>
      <c r="B6383" s="922" t="s">
        <v>17891</v>
      </c>
      <c r="C6383" s="920" t="s">
        <v>4980</v>
      </c>
      <c r="D6383" s="923" t="s">
        <v>17892</v>
      </c>
      <c r="E6383" s="920" t="s">
        <v>17893</v>
      </c>
      <c r="F6383" s="921">
        <v>5</v>
      </c>
      <c r="G6383" s="920" t="s">
        <v>26859</v>
      </c>
      <c r="H6383" s="922" t="s">
        <v>1273</v>
      </c>
      <c r="I6383" s="923" t="s">
        <v>564</v>
      </c>
    </row>
    <row r="6384" spans="1:9">
      <c r="A6384" s="1151"/>
      <c r="B6384" s="922" t="s">
        <v>5205</v>
      </c>
      <c r="C6384" s="920" t="s">
        <v>698</v>
      </c>
      <c r="D6384" s="923" t="s">
        <v>28752</v>
      </c>
      <c r="E6384" s="920" t="s">
        <v>5744</v>
      </c>
      <c r="F6384" s="921">
        <v>4</v>
      </c>
      <c r="G6384" s="920" t="s">
        <v>26859</v>
      </c>
      <c r="H6384" s="922" t="s">
        <v>2504</v>
      </c>
      <c r="I6384" s="923" t="s">
        <v>564</v>
      </c>
    </row>
    <row r="6385" spans="1:9">
      <c r="A6385" s="1151"/>
      <c r="B6385" s="922" t="s">
        <v>17884</v>
      </c>
      <c r="C6385" s="920" t="s">
        <v>5492</v>
      </c>
      <c r="D6385" s="923" t="s">
        <v>17885</v>
      </c>
      <c r="E6385" s="920" t="s">
        <v>5814</v>
      </c>
      <c r="F6385" s="921">
        <v>51</v>
      </c>
      <c r="G6385" s="920" t="s">
        <v>26859</v>
      </c>
      <c r="H6385" s="922" t="s">
        <v>27349</v>
      </c>
      <c r="I6385" s="923" t="s">
        <v>10926</v>
      </c>
    </row>
    <row r="6386" spans="1:9">
      <c r="A6386" s="1151"/>
      <c r="B6386" s="922" t="s">
        <v>5338</v>
      </c>
      <c r="C6386" s="920" t="s">
        <v>5533</v>
      </c>
      <c r="D6386" s="923" t="s">
        <v>5693</v>
      </c>
      <c r="E6386" s="920" t="s">
        <v>5860</v>
      </c>
      <c r="F6386" s="921">
        <v>75</v>
      </c>
      <c r="G6386" s="920" t="s">
        <v>26859</v>
      </c>
      <c r="H6386" s="922" t="s">
        <v>5918</v>
      </c>
      <c r="I6386" s="923" t="s">
        <v>931</v>
      </c>
    </row>
    <row r="6387" spans="1:9">
      <c r="A6387" s="1151"/>
      <c r="B6387" s="922" t="s">
        <v>11690</v>
      </c>
      <c r="C6387" s="920" t="s">
        <v>11691</v>
      </c>
      <c r="D6387" s="923" t="s">
        <v>11692</v>
      </c>
      <c r="E6387" s="920" t="s">
        <v>11693</v>
      </c>
      <c r="F6387" s="921">
        <v>5</v>
      </c>
      <c r="G6387" s="920" t="s">
        <v>26859</v>
      </c>
      <c r="H6387" s="922" t="s">
        <v>17868</v>
      </c>
      <c r="I6387" s="923" t="s">
        <v>931</v>
      </c>
    </row>
    <row r="6388" spans="1:9">
      <c r="A6388" s="1151"/>
      <c r="B6388" s="922" t="s">
        <v>5256</v>
      </c>
      <c r="C6388" s="920" t="s">
        <v>5466</v>
      </c>
      <c r="D6388" s="923" t="s">
        <v>5657</v>
      </c>
      <c r="E6388" s="920" t="s">
        <v>5788</v>
      </c>
      <c r="F6388" s="921">
        <v>4</v>
      </c>
      <c r="G6388" s="920" t="s">
        <v>26859</v>
      </c>
      <c r="H6388" s="922" t="s">
        <v>17867</v>
      </c>
      <c r="I6388" s="923" t="s">
        <v>931</v>
      </c>
    </row>
    <row r="6389" spans="1:9" ht="27">
      <c r="A6389" s="1151"/>
      <c r="B6389" s="922" t="s">
        <v>5212</v>
      </c>
      <c r="C6389" s="920" t="s">
        <v>5424</v>
      </c>
      <c r="D6389" s="923" t="s">
        <v>5634</v>
      </c>
      <c r="E6389" s="920" t="s">
        <v>21509</v>
      </c>
      <c r="F6389" s="921">
        <v>4</v>
      </c>
      <c r="G6389" s="920" t="s">
        <v>26859</v>
      </c>
      <c r="H6389" s="922" t="s">
        <v>1816</v>
      </c>
      <c r="I6389" s="923" t="s">
        <v>21510</v>
      </c>
    </row>
    <row r="6390" spans="1:9">
      <c r="A6390" s="1151"/>
      <c r="B6390" s="922" t="s">
        <v>13133</v>
      </c>
      <c r="C6390" s="920" t="s">
        <v>13134</v>
      </c>
      <c r="D6390" s="923" t="s">
        <v>13135</v>
      </c>
      <c r="E6390" s="920" t="s">
        <v>13136</v>
      </c>
      <c r="F6390" s="921">
        <v>3</v>
      </c>
      <c r="G6390" s="920" t="s">
        <v>26859</v>
      </c>
      <c r="H6390" s="922" t="s">
        <v>4756</v>
      </c>
      <c r="I6390" s="923" t="s">
        <v>564</v>
      </c>
    </row>
    <row r="6391" spans="1:9" ht="27">
      <c r="A6391" s="1151"/>
      <c r="B6391" s="922" t="s">
        <v>5327</v>
      </c>
      <c r="C6391" s="920" t="s">
        <v>11681</v>
      </c>
      <c r="D6391" s="923" t="s">
        <v>17847</v>
      </c>
      <c r="E6391" s="920" t="s">
        <v>17848</v>
      </c>
      <c r="F6391" s="921">
        <v>13</v>
      </c>
      <c r="G6391" s="920" t="s">
        <v>26859</v>
      </c>
      <c r="H6391" s="922" t="s">
        <v>27350</v>
      </c>
      <c r="I6391" s="923" t="s">
        <v>11287</v>
      </c>
    </row>
    <row r="6392" spans="1:9">
      <c r="A6392" s="1151"/>
      <c r="B6392" s="922" t="s">
        <v>9361</v>
      </c>
      <c r="C6392" s="920" t="s">
        <v>17844</v>
      </c>
      <c r="D6392" s="923" t="s">
        <v>17845</v>
      </c>
      <c r="E6392" s="920" t="s">
        <v>17846</v>
      </c>
      <c r="F6392" s="921">
        <v>3</v>
      </c>
      <c r="G6392" s="920" t="s">
        <v>26859</v>
      </c>
      <c r="H6392" s="922" t="s">
        <v>1289</v>
      </c>
      <c r="I6392" s="923" t="s">
        <v>936</v>
      </c>
    </row>
    <row r="6393" spans="1:9">
      <c r="A6393" s="1151"/>
      <c r="B6393" s="922" t="s">
        <v>5294</v>
      </c>
      <c r="C6393" s="920" t="s">
        <v>5495</v>
      </c>
      <c r="D6393" s="923" t="s">
        <v>5671</v>
      </c>
      <c r="E6393" s="920" t="s">
        <v>5819</v>
      </c>
      <c r="F6393" s="921">
        <v>25</v>
      </c>
      <c r="G6393" s="920" t="s">
        <v>26859</v>
      </c>
      <c r="H6393" s="922" t="s">
        <v>22071</v>
      </c>
      <c r="I6393" s="923" t="s">
        <v>935</v>
      </c>
    </row>
    <row r="6394" spans="1:9">
      <c r="A6394" s="1151"/>
      <c r="B6394" s="922" t="s">
        <v>5294</v>
      </c>
      <c r="C6394" s="920" t="s">
        <v>5495</v>
      </c>
      <c r="D6394" s="923" t="s">
        <v>5671</v>
      </c>
      <c r="E6394" s="920" t="s">
        <v>5819</v>
      </c>
      <c r="F6394" s="921">
        <v>25</v>
      </c>
      <c r="G6394" s="920" t="s">
        <v>26859</v>
      </c>
      <c r="H6394" s="922" t="s">
        <v>27351</v>
      </c>
      <c r="I6394" s="923" t="s">
        <v>10945</v>
      </c>
    </row>
    <row r="6395" spans="1:9">
      <c r="A6395" s="1151"/>
      <c r="B6395" s="922" t="s">
        <v>5278</v>
      </c>
      <c r="C6395" s="920" t="s">
        <v>5481</v>
      </c>
      <c r="D6395" s="923" t="s">
        <v>21425</v>
      </c>
      <c r="E6395" s="920" t="s">
        <v>5806</v>
      </c>
      <c r="F6395" s="921">
        <v>2</v>
      </c>
      <c r="G6395" s="920" t="s">
        <v>26859</v>
      </c>
      <c r="H6395" s="922" t="s">
        <v>21426</v>
      </c>
      <c r="I6395" s="923" t="s">
        <v>933</v>
      </c>
    </row>
    <row r="6396" spans="1:9">
      <c r="A6396" s="1151"/>
      <c r="B6396" s="922" t="s">
        <v>5253</v>
      </c>
      <c r="C6396" s="920" t="s">
        <v>5461</v>
      </c>
      <c r="D6396" s="923" t="s">
        <v>5655</v>
      </c>
      <c r="E6396" s="920" t="s">
        <v>5785</v>
      </c>
      <c r="F6396" s="921">
        <v>7</v>
      </c>
      <c r="G6396" s="920" t="s">
        <v>26859</v>
      </c>
      <c r="H6396" s="922" t="s">
        <v>27352</v>
      </c>
      <c r="I6396" s="923" t="s">
        <v>11287</v>
      </c>
    </row>
    <row r="6397" spans="1:9" ht="27">
      <c r="A6397" s="1151"/>
      <c r="B6397" s="922" t="s">
        <v>5339</v>
      </c>
      <c r="C6397" s="920" t="s">
        <v>5535</v>
      </c>
      <c r="D6397" s="923" t="s">
        <v>17827</v>
      </c>
      <c r="E6397" s="920" t="s">
        <v>5861</v>
      </c>
      <c r="F6397" s="921">
        <v>28</v>
      </c>
      <c r="G6397" s="920" t="s">
        <v>26859</v>
      </c>
      <c r="H6397" s="922" t="s">
        <v>27353</v>
      </c>
      <c r="I6397" s="923" t="s">
        <v>27354</v>
      </c>
    </row>
    <row r="6398" spans="1:9">
      <c r="A6398" s="1151"/>
      <c r="B6398" s="922" t="s">
        <v>5324</v>
      </c>
      <c r="C6398" s="920" t="s">
        <v>5522</v>
      </c>
      <c r="D6398" s="923" t="s">
        <v>5685</v>
      </c>
      <c r="E6398" s="920" t="s">
        <v>5848</v>
      </c>
      <c r="F6398" s="921">
        <v>9</v>
      </c>
      <c r="G6398" s="920" t="s">
        <v>26859</v>
      </c>
      <c r="H6398" s="922" t="s">
        <v>10923</v>
      </c>
      <c r="I6398" s="923" t="s">
        <v>941</v>
      </c>
    </row>
    <row r="6399" spans="1:9" ht="27">
      <c r="A6399" s="1151"/>
      <c r="B6399" s="922" t="s">
        <v>13530</v>
      </c>
      <c r="C6399" s="920" t="s">
        <v>6344</v>
      </c>
      <c r="D6399" s="923" t="s">
        <v>21341</v>
      </c>
      <c r="E6399" s="920" t="s">
        <v>13531</v>
      </c>
      <c r="F6399" s="921">
        <v>3</v>
      </c>
      <c r="G6399" s="920" t="s">
        <v>26859</v>
      </c>
      <c r="H6399" s="922"/>
      <c r="I6399" s="923" t="s">
        <v>937</v>
      </c>
    </row>
    <row r="6400" spans="1:9">
      <c r="A6400" s="1151"/>
      <c r="B6400" s="922" t="s">
        <v>5193</v>
      </c>
      <c r="C6400" s="920" t="s">
        <v>1046</v>
      </c>
      <c r="D6400" s="923" t="s">
        <v>5625</v>
      </c>
      <c r="E6400" s="920" t="s">
        <v>5732</v>
      </c>
      <c r="F6400" s="921">
        <v>35</v>
      </c>
      <c r="G6400" s="920" t="s">
        <v>26859</v>
      </c>
      <c r="H6400" s="922" t="s">
        <v>21586</v>
      </c>
      <c r="I6400" s="923" t="s">
        <v>936</v>
      </c>
    </row>
    <row r="6401" spans="1:9">
      <c r="A6401" s="1151"/>
      <c r="B6401" s="922" t="s">
        <v>5213</v>
      </c>
      <c r="C6401" s="920" t="s">
        <v>16924</v>
      </c>
      <c r="D6401" s="923" t="s">
        <v>28347</v>
      </c>
      <c r="E6401" s="920" t="s">
        <v>5751</v>
      </c>
      <c r="F6401" s="921">
        <v>33</v>
      </c>
      <c r="G6401" s="920" t="s">
        <v>26859</v>
      </c>
      <c r="H6401" s="922" t="s">
        <v>11381</v>
      </c>
      <c r="I6401" s="923" t="s">
        <v>564</v>
      </c>
    </row>
    <row r="6402" spans="1:9">
      <c r="A6402" s="1151"/>
      <c r="B6402" s="922" t="s">
        <v>17791</v>
      </c>
      <c r="C6402" s="920" t="s">
        <v>17792</v>
      </c>
      <c r="D6402" s="923" t="s">
        <v>28346</v>
      </c>
      <c r="E6402" s="920" t="s">
        <v>17793</v>
      </c>
      <c r="F6402" s="921">
        <v>3</v>
      </c>
      <c r="G6402" s="920" t="s">
        <v>26861</v>
      </c>
      <c r="H6402" s="922" t="s">
        <v>27355</v>
      </c>
      <c r="I6402" s="923" t="s">
        <v>937</v>
      </c>
    </row>
    <row r="6403" spans="1:9">
      <c r="A6403" s="1151"/>
      <c r="B6403" s="922" t="s">
        <v>5247</v>
      </c>
      <c r="C6403" s="920" t="s">
        <v>4924</v>
      </c>
      <c r="D6403" s="923" t="s">
        <v>5650</v>
      </c>
      <c r="E6403" s="920" t="s">
        <v>5782</v>
      </c>
      <c r="F6403" s="921">
        <v>3</v>
      </c>
      <c r="G6403" s="920" t="s">
        <v>26859</v>
      </c>
      <c r="H6403" s="922" t="s">
        <v>17790</v>
      </c>
      <c r="I6403" s="923" t="s">
        <v>11287</v>
      </c>
    </row>
    <row r="6404" spans="1:9">
      <c r="A6404" s="1151"/>
      <c r="B6404" s="922" t="s">
        <v>13658</v>
      </c>
      <c r="C6404" s="920" t="s">
        <v>13659</v>
      </c>
      <c r="D6404" s="923" t="s">
        <v>13660</v>
      </c>
      <c r="E6404" s="920" t="s">
        <v>13661</v>
      </c>
      <c r="F6404" s="921">
        <v>48</v>
      </c>
      <c r="G6404" s="920" t="s">
        <v>26859</v>
      </c>
      <c r="H6404" s="922" t="s">
        <v>21585</v>
      </c>
      <c r="I6404" s="923" t="s">
        <v>938</v>
      </c>
    </row>
    <row r="6405" spans="1:9">
      <c r="A6405" s="1151"/>
      <c r="B6405" s="922" t="s">
        <v>5281</v>
      </c>
      <c r="C6405" s="920" t="s">
        <v>14999</v>
      </c>
      <c r="D6405" s="923" t="s">
        <v>5667</v>
      </c>
      <c r="E6405" s="920" t="s">
        <v>23780</v>
      </c>
      <c r="F6405" s="921">
        <v>41</v>
      </c>
      <c r="G6405" s="920" t="s">
        <v>26877</v>
      </c>
      <c r="H6405" s="922" t="s">
        <v>23781</v>
      </c>
      <c r="I6405" s="923" t="s">
        <v>933</v>
      </c>
    </row>
    <row r="6406" spans="1:9">
      <c r="A6406" s="1151"/>
      <c r="B6406" s="922" t="s">
        <v>17753</v>
      </c>
      <c r="C6406" s="920" t="s">
        <v>17754</v>
      </c>
      <c r="D6406" s="923" t="s">
        <v>17755</v>
      </c>
      <c r="E6406" s="920" t="s">
        <v>17756</v>
      </c>
      <c r="F6406" s="921">
        <v>3</v>
      </c>
      <c r="G6406" s="920" t="s">
        <v>26859</v>
      </c>
      <c r="H6406" s="922" t="s">
        <v>891</v>
      </c>
      <c r="I6406" s="923" t="s">
        <v>564</v>
      </c>
    </row>
    <row r="6407" spans="1:9">
      <c r="A6407" s="1151"/>
      <c r="B6407" s="922" t="s">
        <v>5290</v>
      </c>
      <c r="C6407" s="920" t="s">
        <v>5493</v>
      </c>
      <c r="D6407" s="923" t="s">
        <v>5669</v>
      </c>
      <c r="E6407" s="920" t="s">
        <v>5815</v>
      </c>
      <c r="F6407" s="921">
        <v>27</v>
      </c>
      <c r="G6407" s="920" t="s">
        <v>26859</v>
      </c>
      <c r="H6407" s="922" t="s">
        <v>17746</v>
      </c>
      <c r="I6407" s="923" t="s">
        <v>10926</v>
      </c>
    </row>
    <row r="6408" spans="1:9" ht="40.5">
      <c r="A6408" s="1151"/>
      <c r="B6408" s="922" t="s">
        <v>21582</v>
      </c>
      <c r="C6408" s="920" t="s">
        <v>21583</v>
      </c>
      <c r="D6408" s="923" t="s">
        <v>21584</v>
      </c>
      <c r="E6408" s="920" t="s">
        <v>5817</v>
      </c>
      <c r="F6408" s="921">
        <v>24</v>
      </c>
      <c r="G6408" s="920" t="s">
        <v>26861</v>
      </c>
      <c r="H6408" s="922"/>
      <c r="I6408" s="923" t="s">
        <v>27356</v>
      </c>
    </row>
    <row r="6409" spans="1:9">
      <c r="A6409" s="1151"/>
      <c r="B6409" s="922" t="s">
        <v>16241</v>
      </c>
      <c r="C6409" s="920" t="s">
        <v>16242</v>
      </c>
      <c r="D6409" s="923" t="s">
        <v>26167</v>
      </c>
      <c r="E6409" s="920"/>
      <c r="F6409" s="921">
        <v>4</v>
      </c>
      <c r="G6409" s="920" t="s">
        <v>26877</v>
      </c>
      <c r="H6409" s="922" t="s">
        <v>26168</v>
      </c>
      <c r="I6409" s="923" t="s">
        <v>937</v>
      </c>
    </row>
    <row r="6410" spans="1:9">
      <c r="A6410" s="1151"/>
      <c r="B6410" s="922" t="s">
        <v>11441</v>
      </c>
      <c r="C6410" s="920" t="s">
        <v>11442</v>
      </c>
      <c r="D6410" s="923" t="s">
        <v>11443</v>
      </c>
      <c r="E6410" s="920" t="s">
        <v>11444</v>
      </c>
      <c r="F6410" s="921">
        <v>7</v>
      </c>
      <c r="G6410" s="920" t="s">
        <v>26859</v>
      </c>
      <c r="H6410" s="922" t="s">
        <v>4760</v>
      </c>
      <c r="I6410" s="923" t="s">
        <v>937</v>
      </c>
    </row>
    <row r="6411" spans="1:9">
      <c r="A6411" s="1151"/>
      <c r="B6411" s="922" t="s">
        <v>17286</v>
      </c>
      <c r="C6411" s="920" t="s">
        <v>3502</v>
      </c>
      <c r="D6411" s="923" t="s">
        <v>17287</v>
      </c>
      <c r="E6411" s="920" t="s">
        <v>17288</v>
      </c>
      <c r="F6411" s="921">
        <v>20</v>
      </c>
      <c r="G6411" s="920" t="s">
        <v>26859</v>
      </c>
      <c r="H6411" s="922" t="s">
        <v>17289</v>
      </c>
      <c r="I6411" s="923" t="s">
        <v>937</v>
      </c>
    </row>
    <row r="6412" spans="1:9">
      <c r="A6412" s="1151"/>
      <c r="B6412" s="922" t="s">
        <v>17286</v>
      </c>
      <c r="C6412" s="920" t="s">
        <v>3502</v>
      </c>
      <c r="D6412" s="923" t="s">
        <v>17287</v>
      </c>
      <c r="E6412" s="920" t="s">
        <v>17288</v>
      </c>
      <c r="F6412" s="921">
        <v>20</v>
      </c>
      <c r="G6412" s="920" t="s">
        <v>26877</v>
      </c>
      <c r="H6412" s="922" t="s">
        <v>17289</v>
      </c>
      <c r="I6412" s="923" t="s">
        <v>937</v>
      </c>
    </row>
    <row r="6413" spans="1:9" ht="27">
      <c r="A6413" s="1151"/>
      <c r="B6413" s="922" t="s">
        <v>5188</v>
      </c>
      <c r="C6413" s="920" t="s">
        <v>3502</v>
      </c>
      <c r="D6413" s="923" t="s">
        <v>5623</v>
      </c>
      <c r="E6413" s="920" t="s">
        <v>5726</v>
      </c>
      <c r="F6413" s="921">
        <v>30</v>
      </c>
      <c r="G6413" s="920" t="s">
        <v>26859</v>
      </c>
      <c r="H6413" s="922" t="s">
        <v>5899</v>
      </c>
      <c r="I6413" s="923" t="s">
        <v>17285</v>
      </c>
    </row>
    <row r="6414" spans="1:9">
      <c r="A6414" s="1151"/>
      <c r="B6414" s="922" t="s">
        <v>5188</v>
      </c>
      <c r="C6414" s="920" t="s">
        <v>3502</v>
      </c>
      <c r="D6414" s="923" t="s">
        <v>5623</v>
      </c>
      <c r="E6414" s="920" t="s">
        <v>5726</v>
      </c>
      <c r="F6414" s="921">
        <v>26</v>
      </c>
      <c r="G6414" s="920" t="s">
        <v>26877</v>
      </c>
      <c r="H6414" s="922" t="s">
        <v>5899</v>
      </c>
      <c r="I6414" s="923" t="s">
        <v>11287</v>
      </c>
    </row>
    <row r="6415" spans="1:9">
      <c r="A6415" s="1151"/>
      <c r="B6415" s="922" t="s">
        <v>5198</v>
      </c>
      <c r="C6415" s="920" t="s">
        <v>5415</v>
      </c>
      <c r="D6415" s="923" t="s">
        <v>13643</v>
      </c>
      <c r="E6415" s="920" t="s">
        <v>13644</v>
      </c>
      <c r="F6415" s="921">
        <v>13</v>
      </c>
      <c r="G6415" s="920" t="s">
        <v>26859</v>
      </c>
      <c r="H6415" s="922" t="s">
        <v>4735</v>
      </c>
      <c r="I6415" s="923" t="s">
        <v>938</v>
      </c>
    </row>
    <row r="6416" spans="1:9" ht="27">
      <c r="A6416" s="1151"/>
      <c r="B6416" s="922" t="s">
        <v>5301</v>
      </c>
      <c r="C6416" s="920" t="s">
        <v>5498</v>
      </c>
      <c r="D6416" s="923" t="s">
        <v>5675</v>
      </c>
      <c r="E6416" s="920" t="s">
        <v>5824</v>
      </c>
      <c r="F6416" s="921">
        <v>11</v>
      </c>
      <c r="G6416" s="920" t="s">
        <v>26859</v>
      </c>
      <c r="H6416" s="922" t="s">
        <v>17705</v>
      </c>
      <c r="I6416" s="923" t="s">
        <v>937</v>
      </c>
    </row>
    <row r="6417" spans="1:9">
      <c r="A6417" s="1151"/>
      <c r="B6417" s="922" t="s">
        <v>5245</v>
      </c>
      <c r="C6417" s="920" t="s">
        <v>5455</v>
      </c>
      <c r="D6417" s="923" t="s">
        <v>17699</v>
      </c>
      <c r="E6417" s="920" t="s">
        <v>5781</v>
      </c>
      <c r="F6417" s="921">
        <v>6</v>
      </c>
      <c r="G6417" s="920" t="s">
        <v>26859</v>
      </c>
      <c r="H6417" s="922" t="s">
        <v>1289</v>
      </c>
      <c r="I6417" s="923" t="s">
        <v>931</v>
      </c>
    </row>
    <row r="6418" spans="1:9">
      <c r="A6418" s="1151"/>
      <c r="B6418" s="922" t="s">
        <v>2805</v>
      </c>
      <c r="C6418" s="920" t="s">
        <v>5608</v>
      </c>
      <c r="D6418" s="923" t="s">
        <v>17696</v>
      </c>
      <c r="E6418" s="920" t="s">
        <v>5893</v>
      </c>
      <c r="F6418" s="921">
        <v>6</v>
      </c>
      <c r="G6418" s="920" t="s">
        <v>26859</v>
      </c>
      <c r="H6418" s="922" t="s">
        <v>17697</v>
      </c>
      <c r="I6418" s="923" t="s">
        <v>564</v>
      </c>
    </row>
    <row r="6419" spans="1:9">
      <c r="A6419" s="1151"/>
      <c r="B6419" s="922" t="s">
        <v>5298</v>
      </c>
      <c r="C6419" s="920" t="s">
        <v>17694</v>
      </c>
      <c r="D6419" s="923" t="s">
        <v>17695</v>
      </c>
      <c r="E6419" s="920" t="s">
        <v>5821</v>
      </c>
      <c r="F6419" s="921">
        <v>8</v>
      </c>
      <c r="G6419" s="920" t="s">
        <v>26859</v>
      </c>
      <c r="H6419" s="922" t="s">
        <v>888</v>
      </c>
      <c r="I6419" s="923" t="s">
        <v>564</v>
      </c>
    </row>
    <row r="6420" spans="1:9">
      <c r="A6420" s="1151"/>
      <c r="B6420" s="922" t="s">
        <v>5199</v>
      </c>
      <c r="C6420" s="920" t="s">
        <v>5416</v>
      </c>
      <c r="D6420" s="923" t="s">
        <v>16915</v>
      </c>
      <c r="E6420" s="920" t="s">
        <v>5737</v>
      </c>
      <c r="F6420" s="921">
        <v>6</v>
      </c>
      <c r="G6420" s="920" t="s">
        <v>26859</v>
      </c>
      <c r="H6420" s="922" t="s">
        <v>5898</v>
      </c>
      <c r="I6420" s="923" t="s">
        <v>941</v>
      </c>
    </row>
    <row r="6421" spans="1:9">
      <c r="A6421" s="1151"/>
      <c r="B6421" s="922" t="s">
        <v>5276</v>
      </c>
      <c r="C6421" s="920" t="s">
        <v>14047</v>
      </c>
      <c r="D6421" s="923" t="s">
        <v>22058</v>
      </c>
      <c r="E6421" s="920" t="s">
        <v>5804</v>
      </c>
      <c r="F6421" s="921">
        <v>16</v>
      </c>
      <c r="G6421" s="920" t="s">
        <v>26859</v>
      </c>
      <c r="H6421" s="922" t="s">
        <v>1274</v>
      </c>
      <c r="I6421" s="923" t="s">
        <v>933</v>
      </c>
    </row>
    <row r="6422" spans="1:9">
      <c r="A6422" s="1151"/>
      <c r="B6422" s="922" t="s">
        <v>24822</v>
      </c>
      <c r="C6422" s="920" t="s">
        <v>24823</v>
      </c>
      <c r="D6422" s="923" t="s">
        <v>24824</v>
      </c>
      <c r="E6422" s="920" t="s">
        <v>24825</v>
      </c>
      <c r="F6422" s="921">
        <v>7</v>
      </c>
      <c r="G6422" s="920" t="s">
        <v>26859</v>
      </c>
      <c r="H6422" s="922" t="s">
        <v>24826</v>
      </c>
      <c r="I6422" s="923" t="s">
        <v>932</v>
      </c>
    </row>
    <row r="6423" spans="1:9">
      <c r="A6423" s="1151"/>
      <c r="B6423" s="922" t="s">
        <v>5219</v>
      </c>
      <c r="C6423" s="920" t="s">
        <v>5428</v>
      </c>
      <c r="D6423" s="923" t="s">
        <v>5636</v>
      </c>
      <c r="E6423" s="920" t="s">
        <v>5758</v>
      </c>
      <c r="F6423" s="921">
        <v>6</v>
      </c>
      <c r="G6423" s="920" t="s">
        <v>26859</v>
      </c>
      <c r="H6423" s="922" t="s">
        <v>16558</v>
      </c>
      <c r="I6423" s="923" t="s">
        <v>938</v>
      </c>
    </row>
    <row r="6424" spans="1:9">
      <c r="A6424" s="1151"/>
      <c r="B6424" s="922" t="s">
        <v>5225</v>
      </c>
      <c r="C6424" s="920" t="s">
        <v>5435</v>
      </c>
      <c r="D6424" s="923" t="s">
        <v>5640</v>
      </c>
      <c r="E6424" s="920" t="s">
        <v>5765</v>
      </c>
      <c r="F6424" s="921">
        <v>7</v>
      </c>
      <c r="G6424" s="920" t="s">
        <v>26859</v>
      </c>
      <c r="H6424" s="922" t="s">
        <v>5901</v>
      </c>
      <c r="I6424" s="923" t="s">
        <v>941</v>
      </c>
    </row>
    <row r="6425" spans="1:9">
      <c r="A6425" s="1151"/>
      <c r="B6425" s="922" t="s">
        <v>5192</v>
      </c>
      <c r="C6425" s="920" t="s">
        <v>23244</v>
      </c>
      <c r="D6425" s="923" t="s">
        <v>5624</v>
      </c>
      <c r="E6425" s="920" t="s">
        <v>5731</v>
      </c>
      <c r="F6425" s="921">
        <v>5</v>
      </c>
      <c r="G6425" s="920" t="s">
        <v>26877</v>
      </c>
      <c r="H6425" s="922" t="s">
        <v>23245</v>
      </c>
      <c r="I6425" s="923" t="s">
        <v>931</v>
      </c>
    </row>
    <row r="6426" spans="1:9">
      <c r="A6426" s="1151"/>
      <c r="B6426" s="922" t="s">
        <v>5371</v>
      </c>
      <c r="C6426" s="920" t="s">
        <v>5574</v>
      </c>
      <c r="D6426" s="923" t="s">
        <v>26369</v>
      </c>
      <c r="E6426" s="920" t="s">
        <v>17022</v>
      </c>
      <c r="F6426" s="921">
        <v>1</v>
      </c>
      <c r="G6426" s="920" t="s">
        <v>10858</v>
      </c>
      <c r="H6426" s="922" t="s">
        <v>11138</v>
      </c>
      <c r="I6426" s="923" t="s">
        <v>10985</v>
      </c>
    </row>
    <row r="6427" spans="1:9">
      <c r="A6427" s="1151"/>
      <c r="B6427" s="922" t="s">
        <v>3210</v>
      </c>
      <c r="C6427" s="920" t="s">
        <v>26356</v>
      </c>
      <c r="D6427" s="923" t="s">
        <v>26357</v>
      </c>
      <c r="E6427" s="920" t="s">
        <v>17022</v>
      </c>
      <c r="F6427" s="921">
        <v>1</v>
      </c>
      <c r="G6427" s="920" t="s">
        <v>10858</v>
      </c>
      <c r="H6427" s="922" t="s">
        <v>11138</v>
      </c>
      <c r="I6427" s="923" t="s">
        <v>10985</v>
      </c>
    </row>
    <row r="6428" spans="1:9">
      <c r="A6428" s="1151"/>
      <c r="B6428" s="922" t="s">
        <v>26103</v>
      </c>
      <c r="C6428" s="920" t="s">
        <v>26104</v>
      </c>
      <c r="D6428" s="923" t="s">
        <v>26105</v>
      </c>
      <c r="E6428" s="920" t="s">
        <v>17022</v>
      </c>
      <c r="F6428" s="921">
        <v>0</v>
      </c>
      <c r="G6428" s="920" t="s">
        <v>26859</v>
      </c>
      <c r="H6428" s="922" t="s">
        <v>10992</v>
      </c>
      <c r="I6428" s="923" t="s">
        <v>10985</v>
      </c>
    </row>
    <row r="6429" spans="1:9">
      <c r="A6429" s="1151"/>
      <c r="B6429" s="922" t="s">
        <v>5358</v>
      </c>
      <c r="C6429" s="920" t="s">
        <v>5554</v>
      </c>
      <c r="D6429" s="923" t="s">
        <v>26353</v>
      </c>
      <c r="E6429" s="920" t="s">
        <v>17022</v>
      </c>
      <c r="F6429" s="921">
        <v>0</v>
      </c>
      <c r="G6429" s="920" t="s">
        <v>10858</v>
      </c>
      <c r="H6429" s="922" t="s">
        <v>11138</v>
      </c>
      <c r="I6429" s="923" t="s">
        <v>10985</v>
      </c>
    </row>
    <row r="6430" spans="1:9">
      <c r="A6430" s="1151"/>
      <c r="B6430" s="922" t="s">
        <v>5359</v>
      </c>
      <c r="C6430" s="920" t="s">
        <v>5555</v>
      </c>
      <c r="D6430" s="923" t="s">
        <v>26352</v>
      </c>
      <c r="E6430" s="920" t="s">
        <v>17022</v>
      </c>
      <c r="F6430" s="921">
        <v>0</v>
      </c>
      <c r="G6430" s="920" t="s">
        <v>10858</v>
      </c>
      <c r="H6430" s="922" t="s">
        <v>11138</v>
      </c>
      <c r="I6430" s="923" t="s">
        <v>10985</v>
      </c>
    </row>
    <row r="6431" spans="1:9">
      <c r="A6431" s="1151"/>
      <c r="B6431" s="922" t="s">
        <v>22997</v>
      </c>
      <c r="C6431" s="920" t="s">
        <v>22998</v>
      </c>
      <c r="D6431" s="923" t="s">
        <v>22999</v>
      </c>
      <c r="E6431" s="920" t="s">
        <v>17022</v>
      </c>
      <c r="F6431" s="921">
        <v>1</v>
      </c>
      <c r="G6431" s="920" t="s">
        <v>26859</v>
      </c>
      <c r="H6431" s="922"/>
      <c r="I6431" s="923" t="s">
        <v>12684</v>
      </c>
    </row>
    <row r="6432" spans="1:9">
      <c r="A6432" s="1151"/>
      <c r="B6432" s="922" t="s">
        <v>26094</v>
      </c>
      <c r="C6432" s="920" t="s">
        <v>26095</v>
      </c>
      <c r="D6432" s="923" t="s">
        <v>26096</v>
      </c>
      <c r="E6432" s="920" t="s">
        <v>17022</v>
      </c>
      <c r="F6432" s="921">
        <v>0</v>
      </c>
      <c r="G6432" s="920" t="s">
        <v>26859</v>
      </c>
      <c r="H6432" s="922" t="s">
        <v>10992</v>
      </c>
      <c r="I6432" s="923" t="s">
        <v>10985</v>
      </c>
    </row>
    <row r="6433" spans="1:9">
      <c r="A6433" s="1151"/>
      <c r="B6433" s="922" t="s">
        <v>5356</v>
      </c>
      <c r="C6433" s="920" t="s">
        <v>5553</v>
      </c>
      <c r="D6433" s="923" t="s">
        <v>20778</v>
      </c>
      <c r="E6433" s="920" t="s">
        <v>20779</v>
      </c>
      <c r="F6433" s="921">
        <v>4</v>
      </c>
      <c r="G6433" s="920" t="s">
        <v>26859</v>
      </c>
      <c r="H6433" s="922" t="s">
        <v>2607</v>
      </c>
      <c r="I6433" s="923" t="s">
        <v>11101</v>
      </c>
    </row>
    <row r="6434" spans="1:9">
      <c r="A6434" s="1151"/>
      <c r="B6434" s="922" t="s">
        <v>5376</v>
      </c>
      <c r="C6434" s="920" t="s">
        <v>5579</v>
      </c>
      <c r="D6434" s="923" t="s">
        <v>26640</v>
      </c>
      <c r="E6434" s="920" t="s">
        <v>5887</v>
      </c>
      <c r="F6434" s="921">
        <v>5</v>
      </c>
      <c r="G6434" s="920" t="s">
        <v>10858</v>
      </c>
      <c r="H6434" s="922" t="s">
        <v>504</v>
      </c>
      <c r="I6434" s="923" t="s">
        <v>11101</v>
      </c>
    </row>
    <row r="6435" spans="1:9">
      <c r="A6435" s="1151"/>
      <c r="B6435" s="922" t="s">
        <v>5374</v>
      </c>
      <c r="C6435" s="920" t="s">
        <v>5577</v>
      </c>
      <c r="D6435" s="923" t="s">
        <v>26549</v>
      </c>
      <c r="E6435" s="920" t="s">
        <v>17022</v>
      </c>
      <c r="F6435" s="921">
        <v>0</v>
      </c>
      <c r="G6435" s="920" t="s">
        <v>10858</v>
      </c>
      <c r="H6435" s="922" t="s">
        <v>26876</v>
      </c>
      <c r="I6435" s="923" t="s">
        <v>11101</v>
      </c>
    </row>
    <row r="6436" spans="1:9">
      <c r="A6436" s="1151"/>
      <c r="B6436" s="922" t="s">
        <v>5393</v>
      </c>
      <c r="C6436" s="920" t="s">
        <v>5606</v>
      </c>
      <c r="D6436" s="923" t="s">
        <v>20654</v>
      </c>
      <c r="E6436" s="920" t="s">
        <v>5891</v>
      </c>
      <c r="F6436" s="921">
        <v>1</v>
      </c>
      <c r="G6436" s="920" t="s">
        <v>26859</v>
      </c>
      <c r="H6436" s="922" t="s">
        <v>1273</v>
      </c>
      <c r="I6436" s="923" t="s">
        <v>11101</v>
      </c>
    </row>
    <row r="6437" spans="1:9">
      <c r="A6437" s="1151"/>
      <c r="B6437" s="922" t="s">
        <v>25485</v>
      </c>
      <c r="C6437" s="920" t="s">
        <v>3581</v>
      </c>
      <c r="D6437" s="923" t="s">
        <v>25486</v>
      </c>
      <c r="E6437" s="920" t="s">
        <v>25487</v>
      </c>
      <c r="F6437" s="921">
        <v>4</v>
      </c>
      <c r="G6437" s="920" t="s">
        <v>26859</v>
      </c>
      <c r="H6437" s="922" t="s">
        <v>504</v>
      </c>
      <c r="I6437" s="923" t="s">
        <v>11101</v>
      </c>
    </row>
    <row r="6438" spans="1:9">
      <c r="A6438" s="1151"/>
      <c r="B6438" s="922" t="s">
        <v>26637</v>
      </c>
      <c r="C6438" s="920" t="s">
        <v>26638</v>
      </c>
      <c r="D6438" s="923" t="s">
        <v>26639</v>
      </c>
      <c r="E6438" s="920" t="s">
        <v>5883</v>
      </c>
      <c r="F6438" s="921">
        <v>5</v>
      </c>
      <c r="G6438" s="920" t="s">
        <v>10858</v>
      </c>
      <c r="H6438" s="922" t="s">
        <v>504</v>
      </c>
      <c r="I6438" s="923" t="s">
        <v>11101</v>
      </c>
    </row>
    <row r="6439" spans="1:9">
      <c r="A6439" s="1151"/>
      <c r="B6439" s="922" t="s">
        <v>12775</v>
      </c>
      <c r="C6439" s="920" t="s">
        <v>12776</v>
      </c>
      <c r="D6439" s="923" t="s">
        <v>20548</v>
      </c>
      <c r="E6439" s="920" t="s">
        <v>20549</v>
      </c>
      <c r="F6439" s="921">
        <v>1</v>
      </c>
      <c r="G6439" s="920" t="s">
        <v>26859</v>
      </c>
      <c r="H6439" s="922" t="s">
        <v>2607</v>
      </c>
      <c r="I6439" s="923" t="s">
        <v>11101</v>
      </c>
    </row>
    <row r="6440" spans="1:9">
      <c r="A6440" s="1151"/>
      <c r="B6440" s="922" t="s">
        <v>26044</v>
      </c>
      <c r="C6440" s="920" t="s">
        <v>26045</v>
      </c>
      <c r="D6440" s="923" t="s">
        <v>26046</v>
      </c>
      <c r="E6440" s="920" t="s">
        <v>17038</v>
      </c>
      <c r="F6440" s="921">
        <v>1</v>
      </c>
      <c r="G6440" s="920" t="s">
        <v>26859</v>
      </c>
      <c r="H6440" s="922"/>
      <c r="I6440" s="923" t="s">
        <v>12684</v>
      </c>
    </row>
    <row r="6441" spans="1:9">
      <c r="A6441" s="1151"/>
      <c r="B6441" s="922" t="s">
        <v>5389</v>
      </c>
      <c r="C6441" s="920" t="s">
        <v>5598</v>
      </c>
      <c r="D6441" s="923" t="s">
        <v>5710</v>
      </c>
      <c r="E6441" s="920" t="s">
        <v>17038</v>
      </c>
      <c r="F6441" s="921">
        <v>1</v>
      </c>
      <c r="G6441" s="920" t="s">
        <v>10858</v>
      </c>
      <c r="H6441" s="922" t="s">
        <v>1296</v>
      </c>
      <c r="I6441" s="923" t="s">
        <v>12684</v>
      </c>
    </row>
    <row r="6442" spans="1:9">
      <c r="A6442" s="1151"/>
      <c r="B6442" s="922" t="s">
        <v>5365</v>
      </c>
      <c r="C6442" s="920" t="s">
        <v>5564</v>
      </c>
      <c r="D6442" s="923" t="s">
        <v>26787</v>
      </c>
      <c r="E6442" s="920" t="s">
        <v>17022</v>
      </c>
      <c r="F6442" s="921">
        <v>1</v>
      </c>
      <c r="G6442" s="920" t="s">
        <v>10858</v>
      </c>
      <c r="H6442" s="922" t="s">
        <v>7180</v>
      </c>
      <c r="I6442" s="923" t="s">
        <v>12094</v>
      </c>
    </row>
    <row r="6443" spans="1:9">
      <c r="A6443" s="1151"/>
      <c r="B6443" s="922" t="s">
        <v>25136</v>
      </c>
      <c r="C6443" s="920" t="s">
        <v>5580</v>
      </c>
      <c r="D6443" s="923" t="s">
        <v>25137</v>
      </c>
      <c r="E6443" s="920" t="s">
        <v>5888</v>
      </c>
      <c r="F6443" s="921">
        <v>5</v>
      </c>
      <c r="G6443" s="920" t="s">
        <v>26859</v>
      </c>
      <c r="H6443" s="922" t="s">
        <v>27357</v>
      </c>
      <c r="I6443" s="923" t="s">
        <v>11101</v>
      </c>
    </row>
    <row r="6444" spans="1:9">
      <c r="A6444" s="1151"/>
      <c r="B6444" s="922" t="s">
        <v>16185</v>
      </c>
      <c r="C6444" s="920" t="s">
        <v>16186</v>
      </c>
      <c r="D6444" s="923" t="s">
        <v>26339</v>
      </c>
      <c r="E6444" s="920" t="s">
        <v>17022</v>
      </c>
      <c r="F6444" s="921">
        <v>1</v>
      </c>
      <c r="G6444" s="920" t="s">
        <v>10858</v>
      </c>
      <c r="H6444" s="922" t="s">
        <v>11138</v>
      </c>
      <c r="I6444" s="923" t="s">
        <v>10985</v>
      </c>
    </row>
    <row r="6445" spans="1:9">
      <c r="A6445" s="1151"/>
      <c r="B6445" s="922" t="s">
        <v>16184</v>
      </c>
      <c r="C6445" s="920" t="s">
        <v>5589</v>
      </c>
      <c r="D6445" s="923" t="s">
        <v>5706</v>
      </c>
      <c r="E6445" s="920" t="s">
        <v>17038</v>
      </c>
      <c r="F6445" s="921">
        <v>1</v>
      </c>
      <c r="G6445" s="920" t="s">
        <v>26859</v>
      </c>
      <c r="H6445" s="922" t="s">
        <v>2059</v>
      </c>
      <c r="I6445" s="923" t="s">
        <v>10985</v>
      </c>
    </row>
    <row r="6446" spans="1:9">
      <c r="A6446" s="1151"/>
      <c r="B6446" s="922" t="s">
        <v>20503</v>
      </c>
      <c r="C6446" s="920" t="s">
        <v>5605</v>
      </c>
      <c r="D6446" s="923" t="s">
        <v>20504</v>
      </c>
      <c r="E6446" s="920" t="s">
        <v>20505</v>
      </c>
      <c r="F6446" s="921">
        <v>12</v>
      </c>
      <c r="G6446" s="920" t="s">
        <v>26859</v>
      </c>
      <c r="H6446" s="922" t="s">
        <v>20506</v>
      </c>
      <c r="I6446" s="923" t="s">
        <v>11606</v>
      </c>
    </row>
    <row r="6447" spans="1:9">
      <c r="A6447" s="1151"/>
      <c r="B6447" s="922" t="s">
        <v>26783</v>
      </c>
      <c r="C6447" s="920" t="s">
        <v>5599</v>
      </c>
      <c r="D6447" s="923" t="s">
        <v>5711</v>
      </c>
      <c r="E6447" s="920" t="s">
        <v>17038</v>
      </c>
      <c r="F6447" s="921">
        <v>1</v>
      </c>
      <c r="G6447" s="920" t="s">
        <v>10858</v>
      </c>
      <c r="H6447" s="922" t="s">
        <v>1296</v>
      </c>
      <c r="I6447" s="923" t="s">
        <v>12684</v>
      </c>
    </row>
    <row r="6448" spans="1:9">
      <c r="A6448" s="1151"/>
      <c r="B6448" s="922" t="s">
        <v>25470</v>
      </c>
      <c r="C6448" s="920" t="s">
        <v>2113</v>
      </c>
      <c r="D6448" s="923" t="s">
        <v>25471</v>
      </c>
      <c r="E6448" s="920" t="s">
        <v>5746</v>
      </c>
      <c r="F6448" s="921">
        <v>12</v>
      </c>
      <c r="G6448" s="920" t="s">
        <v>26859</v>
      </c>
      <c r="H6448" s="922" t="s">
        <v>25472</v>
      </c>
      <c r="I6448" s="923" t="s">
        <v>11101</v>
      </c>
    </row>
    <row r="6449" spans="1:9">
      <c r="A6449" s="1151"/>
      <c r="B6449" s="922" t="s">
        <v>20441</v>
      </c>
      <c r="C6449" s="920" t="s">
        <v>5604</v>
      </c>
      <c r="D6449" s="923" t="s">
        <v>20442</v>
      </c>
      <c r="E6449" s="920" t="s">
        <v>5892</v>
      </c>
      <c r="F6449" s="921">
        <v>10</v>
      </c>
      <c r="G6449" s="920" t="s">
        <v>26859</v>
      </c>
      <c r="H6449" s="922" t="s">
        <v>14350</v>
      </c>
      <c r="I6449" s="923" t="s">
        <v>11101</v>
      </c>
    </row>
    <row r="6450" spans="1:9">
      <c r="A6450" s="1151"/>
      <c r="B6450" s="922" t="s">
        <v>25463</v>
      </c>
      <c r="C6450" s="920" t="s">
        <v>25464</v>
      </c>
      <c r="D6450" s="923" t="s">
        <v>25465</v>
      </c>
      <c r="E6450" s="920" t="s">
        <v>17038</v>
      </c>
      <c r="F6450" s="921">
        <v>15</v>
      </c>
      <c r="G6450" s="920" t="s">
        <v>26859</v>
      </c>
      <c r="H6450" s="922" t="s">
        <v>1275</v>
      </c>
      <c r="I6450" s="923" t="s">
        <v>11101</v>
      </c>
    </row>
    <row r="6451" spans="1:9">
      <c r="A6451" s="1151"/>
      <c r="B6451" s="922" t="s">
        <v>26527</v>
      </c>
      <c r="C6451" s="920" t="s">
        <v>16364</v>
      </c>
      <c r="D6451" s="923" t="s">
        <v>26528</v>
      </c>
      <c r="E6451" s="920" t="s">
        <v>16365</v>
      </c>
      <c r="F6451" s="921">
        <v>4</v>
      </c>
      <c r="G6451" s="920" t="s">
        <v>10858</v>
      </c>
      <c r="H6451" s="922" t="s">
        <v>27358</v>
      </c>
      <c r="I6451" s="923" t="s">
        <v>11101</v>
      </c>
    </row>
    <row r="6452" spans="1:9">
      <c r="A6452" s="1151"/>
      <c r="B6452" s="922" t="s">
        <v>25130</v>
      </c>
      <c r="C6452" s="920" t="s">
        <v>5582</v>
      </c>
      <c r="D6452" s="923" t="s">
        <v>25131</v>
      </c>
      <c r="E6452" s="920" t="s">
        <v>5889</v>
      </c>
      <c r="F6452" s="921">
        <v>5</v>
      </c>
      <c r="G6452" s="920" t="s">
        <v>26859</v>
      </c>
      <c r="H6452" s="922" t="s">
        <v>23069</v>
      </c>
      <c r="I6452" s="923" t="s">
        <v>11101</v>
      </c>
    </row>
    <row r="6453" spans="1:9">
      <c r="A6453" s="1151"/>
      <c r="B6453" s="922" t="s">
        <v>20408</v>
      </c>
      <c r="C6453" s="920" t="s">
        <v>5463</v>
      </c>
      <c r="D6453" s="923" t="s">
        <v>20409</v>
      </c>
      <c r="E6453" s="920" t="s">
        <v>11870</v>
      </c>
      <c r="F6453" s="921">
        <v>10</v>
      </c>
      <c r="G6453" s="920" t="s">
        <v>26859</v>
      </c>
      <c r="H6453" s="922" t="s">
        <v>2607</v>
      </c>
      <c r="I6453" s="923" t="s">
        <v>11101</v>
      </c>
    </row>
    <row r="6454" spans="1:9">
      <c r="A6454" s="1151"/>
      <c r="B6454" s="922" t="s">
        <v>26605</v>
      </c>
      <c r="C6454" s="920" t="s">
        <v>5570</v>
      </c>
      <c r="D6454" s="923" t="s">
        <v>26606</v>
      </c>
      <c r="E6454" s="920" t="s">
        <v>5884</v>
      </c>
      <c r="F6454" s="921">
        <v>5</v>
      </c>
      <c r="G6454" s="920" t="s">
        <v>10858</v>
      </c>
      <c r="H6454" s="922" t="s">
        <v>504</v>
      </c>
      <c r="I6454" s="923" t="s">
        <v>11101</v>
      </c>
    </row>
    <row r="6455" spans="1:9">
      <c r="A6455" s="1151"/>
      <c r="B6455" s="922" t="s">
        <v>22040</v>
      </c>
      <c r="C6455" s="920" t="s">
        <v>5552</v>
      </c>
      <c r="D6455" s="923" t="s">
        <v>22041</v>
      </c>
      <c r="E6455" s="920" t="s">
        <v>22042</v>
      </c>
      <c r="F6455" s="921">
        <v>8</v>
      </c>
      <c r="G6455" s="920" t="s">
        <v>26859</v>
      </c>
      <c r="H6455" s="922" t="s">
        <v>2607</v>
      </c>
      <c r="I6455" s="923" t="s">
        <v>11101</v>
      </c>
    </row>
    <row r="6456" spans="1:9">
      <c r="A6456" s="1151"/>
      <c r="B6456" s="922" t="s">
        <v>26493</v>
      </c>
      <c r="C6456" s="920" t="s">
        <v>5528</v>
      </c>
      <c r="D6456" s="923" t="s">
        <v>26488</v>
      </c>
      <c r="E6456" s="920" t="s">
        <v>5881</v>
      </c>
      <c r="F6456" s="921">
        <v>4</v>
      </c>
      <c r="G6456" s="920" t="s">
        <v>10858</v>
      </c>
      <c r="H6456" s="922" t="s">
        <v>26876</v>
      </c>
      <c r="I6456" s="923" t="s">
        <v>11101</v>
      </c>
    </row>
    <row r="6457" spans="1:9">
      <c r="A6457" s="1151"/>
      <c r="B6457" s="922" t="s">
        <v>26493</v>
      </c>
      <c r="C6457" s="920" t="s">
        <v>5528</v>
      </c>
      <c r="D6457" s="923" t="s">
        <v>26488</v>
      </c>
      <c r="E6457" s="920" t="s">
        <v>5881</v>
      </c>
      <c r="F6457" s="921">
        <v>4</v>
      </c>
      <c r="G6457" s="920" t="s">
        <v>10858</v>
      </c>
      <c r="H6457" s="922" t="s">
        <v>904</v>
      </c>
      <c r="I6457" s="923" t="s">
        <v>12094</v>
      </c>
    </row>
    <row r="6458" spans="1:9">
      <c r="A6458" s="1151"/>
      <c r="B6458" s="922" t="s">
        <v>23867</v>
      </c>
      <c r="C6458" s="920" t="s">
        <v>5528</v>
      </c>
      <c r="D6458" s="923" t="s">
        <v>23868</v>
      </c>
      <c r="E6458" s="920" t="s">
        <v>5854</v>
      </c>
      <c r="F6458" s="921">
        <v>17</v>
      </c>
      <c r="G6458" s="920" t="s">
        <v>10858</v>
      </c>
      <c r="H6458" s="922" t="s">
        <v>888</v>
      </c>
      <c r="I6458" s="923" t="s">
        <v>11503</v>
      </c>
    </row>
    <row r="6459" spans="1:9">
      <c r="A6459" s="1151"/>
      <c r="B6459" s="922" t="s">
        <v>25391</v>
      </c>
      <c r="C6459" s="920" t="s">
        <v>3327</v>
      </c>
      <c r="D6459" s="923" t="s">
        <v>25392</v>
      </c>
      <c r="E6459" s="920" t="s">
        <v>5857</v>
      </c>
      <c r="F6459" s="921">
        <v>15</v>
      </c>
      <c r="G6459" s="920" t="s">
        <v>26859</v>
      </c>
      <c r="H6459" s="922" t="s">
        <v>504</v>
      </c>
      <c r="I6459" s="923" t="s">
        <v>11101</v>
      </c>
    </row>
    <row r="6460" spans="1:9">
      <c r="A6460" s="1151"/>
      <c r="B6460" s="922" t="s">
        <v>20223</v>
      </c>
      <c r="C6460" s="920" t="s">
        <v>20224</v>
      </c>
      <c r="D6460" s="923" t="s">
        <v>20225</v>
      </c>
      <c r="E6460" s="920" t="s">
        <v>17038</v>
      </c>
      <c r="F6460" s="921">
        <v>10</v>
      </c>
      <c r="G6460" s="920" t="s">
        <v>26859</v>
      </c>
      <c r="H6460" s="922" t="s">
        <v>1273</v>
      </c>
      <c r="I6460" s="923" t="s">
        <v>11101</v>
      </c>
    </row>
    <row r="6461" spans="1:9">
      <c r="A6461" s="1151"/>
      <c r="B6461" s="922" t="s">
        <v>26596</v>
      </c>
      <c r="C6461" s="920" t="s">
        <v>5567</v>
      </c>
      <c r="D6461" s="923" t="s">
        <v>26597</v>
      </c>
      <c r="E6461" s="920" t="s">
        <v>5880</v>
      </c>
      <c r="F6461" s="921">
        <v>7</v>
      </c>
      <c r="G6461" s="920" t="s">
        <v>10858</v>
      </c>
      <c r="H6461" s="922" t="s">
        <v>504</v>
      </c>
      <c r="I6461" s="923" t="s">
        <v>11101</v>
      </c>
    </row>
    <row r="6462" spans="1:9">
      <c r="A6462" s="1151"/>
      <c r="B6462" s="922" t="s">
        <v>20201</v>
      </c>
      <c r="C6462" s="920" t="s">
        <v>3806</v>
      </c>
      <c r="D6462" s="923" t="s">
        <v>20202</v>
      </c>
      <c r="E6462" s="920" t="s">
        <v>20203</v>
      </c>
      <c r="F6462" s="921">
        <v>12</v>
      </c>
      <c r="G6462" s="920" t="s">
        <v>26859</v>
      </c>
      <c r="H6462" s="922" t="s">
        <v>888</v>
      </c>
      <c r="I6462" s="923" t="s">
        <v>11503</v>
      </c>
    </row>
    <row r="6463" spans="1:9">
      <c r="A6463" s="1151"/>
      <c r="B6463" s="922" t="s">
        <v>25110</v>
      </c>
      <c r="C6463" s="920" t="s">
        <v>5613</v>
      </c>
      <c r="D6463" s="923" t="s">
        <v>5716</v>
      </c>
      <c r="E6463" s="920" t="s">
        <v>15816</v>
      </c>
      <c r="F6463" s="921">
        <v>7</v>
      </c>
      <c r="G6463" s="920" t="s">
        <v>26859</v>
      </c>
      <c r="H6463" s="922" t="s">
        <v>926</v>
      </c>
      <c r="I6463" s="923" t="s">
        <v>11101</v>
      </c>
    </row>
    <row r="6464" spans="1:9">
      <c r="A6464" s="1151"/>
      <c r="B6464" s="922" t="s">
        <v>26028</v>
      </c>
      <c r="C6464" s="920" t="s">
        <v>26029</v>
      </c>
      <c r="D6464" s="923" t="s">
        <v>26030</v>
      </c>
      <c r="E6464" s="920" t="s">
        <v>17022</v>
      </c>
      <c r="F6464" s="921">
        <v>0</v>
      </c>
      <c r="G6464" s="920" t="s">
        <v>26859</v>
      </c>
      <c r="H6464" s="922" t="s">
        <v>10992</v>
      </c>
      <c r="I6464" s="923" t="s">
        <v>10985</v>
      </c>
    </row>
    <row r="6465" spans="1:9">
      <c r="A6465" s="1151"/>
      <c r="B6465" s="922" t="s">
        <v>26335</v>
      </c>
      <c r="C6465" s="920" t="s">
        <v>26336</v>
      </c>
      <c r="D6465" s="923" t="s">
        <v>26337</v>
      </c>
      <c r="E6465" s="920" t="s">
        <v>17038</v>
      </c>
      <c r="F6465" s="921">
        <v>1</v>
      </c>
      <c r="G6465" s="920" t="s">
        <v>10858</v>
      </c>
      <c r="H6465" s="922" t="s">
        <v>14590</v>
      </c>
      <c r="I6465" s="923" t="s">
        <v>12684</v>
      </c>
    </row>
    <row r="6466" spans="1:9">
      <c r="A6466" s="1151"/>
      <c r="B6466" s="922" t="s">
        <v>3023</v>
      </c>
      <c r="C6466" s="920" t="s">
        <v>24694</v>
      </c>
      <c r="D6466" s="923" t="s">
        <v>24614</v>
      </c>
      <c r="E6466" s="920" t="s">
        <v>17038</v>
      </c>
      <c r="F6466" s="921">
        <v>2</v>
      </c>
      <c r="G6466" s="920" t="s">
        <v>26859</v>
      </c>
      <c r="H6466" s="922" t="s">
        <v>2059</v>
      </c>
      <c r="I6466" s="923" t="s">
        <v>10985</v>
      </c>
    </row>
    <row r="6467" spans="1:9">
      <c r="A6467" s="1151"/>
      <c r="B6467" s="922" t="s">
        <v>5367</v>
      </c>
      <c r="C6467" s="920" t="s">
        <v>5568</v>
      </c>
      <c r="D6467" s="923" t="s">
        <v>26488</v>
      </c>
      <c r="E6467" s="920" t="s">
        <v>5881</v>
      </c>
      <c r="F6467" s="921">
        <v>3</v>
      </c>
      <c r="G6467" s="920" t="s">
        <v>10858</v>
      </c>
      <c r="H6467" s="922" t="s">
        <v>27359</v>
      </c>
      <c r="I6467" s="923" t="s">
        <v>11101</v>
      </c>
    </row>
    <row r="6468" spans="1:9">
      <c r="A6468" s="1151"/>
      <c r="B6468" s="922" t="s">
        <v>5367</v>
      </c>
      <c r="C6468" s="920" t="s">
        <v>5568</v>
      </c>
      <c r="D6468" s="923" t="s">
        <v>26488</v>
      </c>
      <c r="E6468" s="920" t="s">
        <v>5881</v>
      </c>
      <c r="F6468" s="921">
        <v>3</v>
      </c>
      <c r="G6468" s="920" t="s">
        <v>10858</v>
      </c>
      <c r="H6468" s="922" t="s">
        <v>904</v>
      </c>
      <c r="I6468" s="923" t="s">
        <v>12094</v>
      </c>
    </row>
    <row r="6469" spans="1:9">
      <c r="A6469" s="1151"/>
      <c r="B6469" s="922" t="s">
        <v>16173</v>
      </c>
      <c r="C6469" s="920" t="s">
        <v>16174</v>
      </c>
      <c r="D6469" s="923" t="s">
        <v>16175</v>
      </c>
      <c r="E6469" s="920" t="s">
        <v>17038</v>
      </c>
      <c r="F6469" s="921">
        <v>2</v>
      </c>
      <c r="G6469" s="920" t="s">
        <v>10858</v>
      </c>
      <c r="H6469" s="922" t="s">
        <v>14590</v>
      </c>
      <c r="I6469" s="923" t="s">
        <v>12684</v>
      </c>
    </row>
    <row r="6470" spans="1:9">
      <c r="A6470" s="1151"/>
      <c r="B6470" s="922" t="s">
        <v>22353</v>
      </c>
      <c r="C6470" s="920" t="s">
        <v>22354</v>
      </c>
      <c r="D6470" s="923" t="s">
        <v>22355</v>
      </c>
      <c r="E6470" s="920" t="s">
        <v>22356</v>
      </c>
      <c r="F6470" s="921">
        <v>2</v>
      </c>
      <c r="G6470" s="920" t="s">
        <v>26859</v>
      </c>
      <c r="H6470" s="922" t="s">
        <v>1833</v>
      </c>
      <c r="I6470" s="923" t="s">
        <v>11101</v>
      </c>
    </row>
    <row r="6471" spans="1:9">
      <c r="A6471" s="1151"/>
      <c r="B6471" s="922" t="s">
        <v>5388</v>
      </c>
      <c r="C6471" s="920" t="s">
        <v>5388</v>
      </c>
      <c r="D6471" s="923" t="s">
        <v>16169</v>
      </c>
      <c r="E6471" s="920" t="s">
        <v>17038</v>
      </c>
      <c r="F6471" s="921">
        <v>1</v>
      </c>
      <c r="G6471" s="920" t="s">
        <v>26859</v>
      </c>
      <c r="H6471" s="922" t="s">
        <v>2059</v>
      </c>
      <c r="I6471" s="923" t="s">
        <v>10985</v>
      </c>
    </row>
    <row r="6472" spans="1:9">
      <c r="A6472" s="1151"/>
      <c r="B6472" s="922" t="s">
        <v>25977</v>
      </c>
      <c r="C6472" s="920" t="s">
        <v>7546</v>
      </c>
      <c r="D6472" s="923" t="s">
        <v>25978</v>
      </c>
      <c r="E6472" s="920" t="s">
        <v>17038</v>
      </c>
      <c r="F6472" s="921">
        <v>0</v>
      </c>
      <c r="G6472" s="920" t="s">
        <v>26859</v>
      </c>
      <c r="H6472" s="922" t="s">
        <v>2059</v>
      </c>
      <c r="I6472" s="923" t="s">
        <v>11560</v>
      </c>
    </row>
    <row r="6473" spans="1:9">
      <c r="A6473" s="1151"/>
      <c r="B6473" s="922" t="s">
        <v>16167</v>
      </c>
      <c r="C6473" s="920" t="s">
        <v>16168</v>
      </c>
      <c r="D6473" s="923" t="s">
        <v>25970</v>
      </c>
      <c r="E6473" s="920" t="s">
        <v>17022</v>
      </c>
      <c r="F6473" s="921">
        <v>0</v>
      </c>
      <c r="G6473" s="920" t="s">
        <v>26859</v>
      </c>
      <c r="H6473" s="922" t="s">
        <v>10992</v>
      </c>
      <c r="I6473" s="923" t="s">
        <v>10985</v>
      </c>
    </row>
    <row r="6474" spans="1:9">
      <c r="A6474" s="1151"/>
      <c r="B6474" s="922" t="s">
        <v>25958</v>
      </c>
      <c r="C6474" s="920" t="s">
        <v>5592</v>
      </c>
      <c r="D6474" s="923" t="s">
        <v>25959</v>
      </c>
      <c r="E6474" s="920" t="s">
        <v>17022</v>
      </c>
      <c r="F6474" s="921">
        <v>0</v>
      </c>
      <c r="G6474" s="920" t="s">
        <v>26859</v>
      </c>
      <c r="H6474" s="922" t="s">
        <v>10992</v>
      </c>
      <c r="I6474" s="923" t="s">
        <v>10985</v>
      </c>
    </row>
    <row r="6475" spans="1:9">
      <c r="A6475" s="1151"/>
      <c r="B6475" s="922" t="s">
        <v>5384</v>
      </c>
      <c r="C6475" s="920" t="s">
        <v>5594</v>
      </c>
      <c r="D6475" s="923" t="s">
        <v>25957</v>
      </c>
      <c r="E6475" s="920" t="s">
        <v>17038</v>
      </c>
      <c r="F6475" s="921">
        <v>1</v>
      </c>
      <c r="G6475" s="920" t="s">
        <v>26859</v>
      </c>
      <c r="H6475" s="922" t="s">
        <v>2059</v>
      </c>
      <c r="I6475" s="923" t="s">
        <v>10985</v>
      </c>
    </row>
    <row r="6476" spans="1:9">
      <c r="A6476" s="1151"/>
      <c r="B6476" s="922" t="s">
        <v>25947</v>
      </c>
      <c r="C6476" s="920" t="s">
        <v>25948</v>
      </c>
      <c r="D6476" s="923" t="s">
        <v>25949</v>
      </c>
      <c r="E6476" s="920" t="s">
        <v>17038</v>
      </c>
      <c r="F6476" s="921">
        <v>1</v>
      </c>
      <c r="G6476" s="920" t="s">
        <v>26859</v>
      </c>
      <c r="H6476" s="922"/>
      <c r="I6476" s="923" t="s">
        <v>12684</v>
      </c>
    </row>
    <row r="6477" spans="1:9">
      <c r="A6477" s="1151"/>
      <c r="B6477" s="922" t="s">
        <v>25942</v>
      </c>
      <c r="C6477" s="920" t="s">
        <v>16159</v>
      </c>
      <c r="D6477" s="923" t="s">
        <v>25943</v>
      </c>
      <c r="E6477" s="920" t="s">
        <v>17022</v>
      </c>
      <c r="F6477" s="921">
        <v>0</v>
      </c>
      <c r="G6477" s="920" t="s">
        <v>26859</v>
      </c>
      <c r="H6477" s="922" t="s">
        <v>10992</v>
      </c>
      <c r="I6477" s="923" t="s">
        <v>10985</v>
      </c>
    </row>
    <row r="6478" spans="1:9">
      <c r="A6478" s="1151"/>
      <c r="B6478" s="922" t="s">
        <v>5392</v>
      </c>
      <c r="C6478" s="920" t="s">
        <v>5603</v>
      </c>
      <c r="D6478" s="923" t="s">
        <v>19990</v>
      </c>
      <c r="E6478" s="920" t="s">
        <v>19991</v>
      </c>
      <c r="F6478" s="921">
        <v>1</v>
      </c>
      <c r="G6478" s="920" t="s">
        <v>26859</v>
      </c>
      <c r="H6478" s="922" t="s">
        <v>14350</v>
      </c>
      <c r="I6478" s="923" t="s">
        <v>11101</v>
      </c>
    </row>
    <row r="6479" spans="1:9">
      <c r="A6479" s="1151"/>
      <c r="B6479" s="922" t="s">
        <v>15603</v>
      </c>
      <c r="C6479" s="920" t="s">
        <v>15604</v>
      </c>
      <c r="D6479" s="923" t="s">
        <v>15605</v>
      </c>
      <c r="E6479" s="920" t="s">
        <v>17038</v>
      </c>
      <c r="F6479" s="921">
        <v>2</v>
      </c>
      <c r="G6479" s="920" t="s">
        <v>26859</v>
      </c>
      <c r="H6479" s="922" t="s">
        <v>2059</v>
      </c>
      <c r="I6479" s="923" t="s">
        <v>10985</v>
      </c>
    </row>
    <row r="6480" spans="1:9">
      <c r="A6480" s="1151"/>
      <c r="B6480" s="922" t="s">
        <v>26314</v>
      </c>
      <c r="C6480" s="920" t="s">
        <v>5395</v>
      </c>
      <c r="D6480" s="923" t="s">
        <v>5712</v>
      </c>
      <c r="E6480" s="920" t="s">
        <v>17038</v>
      </c>
      <c r="F6480" s="921">
        <v>1</v>
      </c>
      <c r="G6480" s="920" t="s">
        <v>10858</v>
      </c>
      <c r="H6480" s="922" t="s">
        <v>14590</v>
      </c>
      <c r="I6480" s="923" t="s">
        <v>12684</v>
      </c>
    </row>
    <row r="6481" spans="1:9">
      <c r="A6481" s="1151"/>
      <c r="B6481" s="922" t="s">
        <v>25086</v>
      </c>
      <c r="C6481" s="920" t="s">
        <v>25087</v>
      </c>
      <c r="D6481" s="923" t="s">
        <v>25088</v>
      </c>
      <c r="E6481" s="920" t="s">
        <v>17038</v>
      </c>
      <c r="F6481" s="921">
        <v>3</v>
      </c>
      <c r="G6481" s="920" t="s">
        <v>26859</v>
      </c>
      <c r="H6481" s="922" t="s">
        <v>26989</v>
      </c>
      <c r="I6481" s="923" t="s">
        <v>11101</v>
      </c>
    </row>
    <row r="6482" spans="1:9">
      <c r="A6482" s="1151"/>
      <c r="B6482" s="922" t="s">
        <v>25353</v>
      </c>
      <c r="C6482" s="920" t="s">
        <v>5565</v>
      </c>
      <c r="D6482" s="923" t="s">
        <v>25354</v>
      </c>
      <c r="E6482" s="920" t="s">
        <v>17022</v>
      </c>
      <c r="F6482" s="921">
        <v>4</v>
      </c>
      <c r="G6482" s="920" t="s">
        <v>26859</v>
      </c>
      <c r="H6482" s="922" t="s">
        <v>504</v>
      </c>
      <c r="I6482" s="923" t="s">
        <v>11101</v>
      </c>
    </row>
    <row r="6483" spans="1:9">
      <c r="A6483" s="1151"/>
      <c r="B6483" s="922" t="s">
        <v>19907</v>
      </c>
      <c r="C6483" s="920" t="s">
        <v>19908</v>
      </c>
      <c r="D6483" s="923" t="s">
        <v>19909</v>
      </c>
      <c r="E6483" s="920" t="s">
        <v>19910</v>
      </c>
      <c r="F6483" s="921">
        <v>3</v>
      </c>
      <c r="G6483" s="920" t="s">
        <v>26859</v>
      </c>
      <c r="H6483" s="922" t="s">
        <v>1289</v>
      </c>
      <c r="I6483" s="923" t="s">
        <v>11101</v>
      </c>
    </row>
    <row r="6484" spans="1:9">
      <c r="A6484" s="1151"/>
      <c r="B6484" s="922" t="s">
        <v>5372</v>
      </c>
      <c r="C6484" s="920" t="s">
        <v>5575</v>
      </c>
      <c r="D6484" s="923" t="s">
        <v>26484</v>
      </c>
      <c r="E6484" s="920" t="s">
        <v>5886</v>
      </c>
      <c r="F6484" s="921">
        <v>3</v>
      </c>
      <c r="G6484" s="920" t="s">
        <v>10858</v>
      </c>
      <c r="H6484" s="922" t="s">
        <v>26876</v>
      </c>
      <c r="I6484" s="923" t="s">
        <v>11101</v>
      </c>
    </row>
    <row r="6485" spans="1:9">
      <c r="A6485" s="1151"/>
      <c r="B6485" s="922" t="s">
        <v>5377</v>
      </c>
      <c r="C6485" s="920" t="s">
        <v>5581</v>
      </c>
      <c r="D6485" s="923" t="s">
        <v>25351</v>
      </c>
      <c r="E6485" s="920" t="s">
        <v>14778</v>
      </c>
      <c r="F6485" s="921">
        <v>5</v>
      </c>
      <c r="G6485" s="920" t="s">
        <v>26859</v>
      </c>
      <c r="H6485" s="922" t="s">
        <v>4728</v>
      </c>
      <c r="I6485" s="923" t="s">
        <v>11101</v>
      </c>
    </row>
    <row r="6486" spans="1:9">
      <c r="A6486" s="1151"/>
      <c r="B6486" s="922" t="s">
        <v>15601</v>
      </c>
      <c r="C6486" s="920" t="s">
        <v>3621</v>
      </c>
      <c r="D6486" s="923" t="s">
        <v>24614</v>
      </c>
      <c r="E6486" s="920" t="s">
        <v>17038</v>
      </c>
      <c r="F6486" s="921">
        <v>2</v>
      </c>
      <c r="G6486" s="920" t="s">
        <v>26859</v>
      </c>
      <c r="H6486" s="922" t="s">
        <v>2059</v>
      </c>
      <c r="I6486" s="923" t="s">
        <v>10985</v>
      </c>
    </row>
    <row r="6487" spans="1:9">
      <c r="A6487" s="1151"/>
      <c r="B6487" s="922" t="s">
        <v>5383</v>
      </c>
      <c r="C6487" s="920" t="s">
        <v>5593</v>
      </c>
      <c r="D6487" s="923" t="s">
        <v>16137</v>
      </c>
      <c r="E6487" s="920" t="s">
        <v>25923</v>
      </c>
      <c r="F6487" s="921">
        <v>1</v>
      </c>
      <c r="G6487" s="920" t="s">
        <v>26859</v>
      </c>
      <c r="H6487" s="922" t="s">
        <v>2059</v>
      </c>
      <c r="I6487" s="923" t="s">
        <v>10985</v>
      </c>
    </row>
    <row r="6488" spans="1:9">
      <c r="A6488" s="1151"/>
      <c r="B6488" s="922" t="s">
        <v>5370</v>
      </c>
      <c r="C6488" s="920" t="s">
        <v>5573</v>
      </c>
      <c r="D6488" s="923" t="s">
        <v>26304</v>
      </c>
      <c r="E6488" s="920" t="s">
        <v>17022</v>
      </c>
      <c r="F6488" s="921">
        <v>0</v>
      </c>
      <c r="G6488" s="920" t="s">
        <v>10858</v>
      </c>
      <c r="H6488" s="922" t="s">
        <v>11138</v>
      </c>
      <c r="I6488" s="923" t="s">
        <v>10985</v>
      </c>
    </row>
    <row r="6489" spans="1:9">
      <c r="A6489" s="1151"/>
      <c r="B6489" s="922" t="s">
        <v>25906</v>
      </c>
      <c r="C6489" s="920" t="s">
        <v>25907</v>
      </c>
      <c r="D6489" s="923" t="s">
        <v>25908</v>
      </c>
      <c r="E6489" s="920" t="s">
        <v>17022</v>
      </c>
      <c r="F6489" s="921">
        <v>0</v>
      </c>
      <c r="G6489" s="920" t="s">
        <v>26859</v>
      </c>
      <c r="H6489" s="922" t="s">
        <v>10992</v>
      </c>
      <c r="I6489" s="923" t="s">
        <v>10985</v>
      </c>
    </row>
    <row r="6490" spans="1:9">
      <c r="A6490" s="1151"/>
      <c r="B6490" s="922" t="s">
        <v>5362</v>
      </c>
      <c r="C6490" s="920" t="s">
        <v>3471</v>
      </c>
      <c r="D6490" s="923" t="s">
        <v>26303</v>
      </c>
      <c r="E6490" s="920" t="s">
        <v>17022</v>
      </c>
      <c r="F6490" s="921">
        <v>0</v>
      </c>
      <c r="G6490" s="920" t="s">
        <v>10858</v>
      </c>
      <c r="H6490" s="922" t="s">
        <v>11138</v>
      </c>
      <c r="I6490" s="923" t="s">
        <v>10985</v>
      </c>
    </row>
    <row r="6491" spans="1:9">
      <c r="A6491" s="1151"/>
      <c r="B6491" s="922" t="s">
        <v>25896</v>
      </c>
      <c r="C6491" s="920" t="s">
        <v>25897</v>
      </c>
      <c r="D6491" s="923" t="s">
        <v>25898</v>
      </c>
      <c r="E6491" s="920" t="s">
        <v>17038</v>
      </c>
      <c r="F6491" s="921">
        <v>1</v>
      </c>
      <c r="G6491" s="920" t="s">
        <v>26859</v>
      </c>
      <c r="H6491" s="922"/>
      <c r="I6491" s="923" t="s">
        <v>12684</v>
      </c>
    </row>
    <row r="6492" spans="1:9">
      <c r="A6492" s="1151"/>
      <c r="B6492" s="922" t="s">
        <v>5401</v>
      </c>
      <c r="C6492" s="920" t="s">
        <v>5616</v>
      </c>
      <c r="D6492" s="923" t="s">
        <v>5718</v>
      </c>
      <c r="E6492" s="920" t="s">
        <v>17038</v>
      </c>
      <c r="F6492" s="921">
        <v>1</v>
      </c>
      <c r="G6492" s="920" t="s">
        <v>26859</v>
      </c>
      <c r="H6492" s="922" t="s">
        <v>504</v>
      </c>
      <c r="I6492" s="923" t="s">
        <v>11101</v>
      </c>
    </row>
    <row r="6493" spans="1:9">
      <c r="A6493" s="1151"/>
      <c r="B6493" s="922" t="s">
        <v>19762</v>
      </c>
      <c r="C6493" s="920" t="s">
        <v>19763</v>
      </c>
      <c r="D6493" s="923" t="s">
        <v>19764</v>
      </c>
      <c r="E6493" s="920" t="s">
        <v>19765</v>
      </c>
      <c r="F6493" s="921">
        <v>4</v>
      </c>
      <c r="G6493" s="920" t="s">
        <v>26859</v>
      </c>
      <c r="H6493" s="922" t="s">
        <v>1289</v>
      </c>
      <c r="I6493" s="923" t="s">
        <v>11101</v>
      </c>
    </row>
    <row r="6494" spans="1:9">
      <c r="A6494" s="1151"/>
      <c r="B6494" s="922" t="s">
        <v>5373</v>
      </c>
      <c r="C6494" s="920" t="s">
        <v>5576</v>
      </c>
      <c r="D6494" s="923" t="s">
        <v>26295</v>
      </c>
      <c r="E6494" s="920" t="s">
        <v>17022</v>
      </c>
      <c r="F6494" s="921">
        <v>0</v>
      </c>
      <c r="G6494" s="920" t="s">
        <v>10858</v>
      </c>
      <c r="H6494" s="922" t="s">
        <v>11138</v>
      </c>
      <c r="I6494" s="923" t="s">
        <v>10985</v>
      </c>
    </row>
    <row r="6495" spans="1:9">
      <c r="A6495" s="1151"/>
      <c r="B6495" s="922" t="s">
        <v>25884</v>
      </c>
      <c r="C6495" s="920" t="s">
        <v>25885</v>
      </c>
      <c r="D6495" s="923" t="s">
        <v>25886</v>
      </c>
      <c r="E6495" s="920" t="s">
        <v>17022</v>
      </c>
      <c r="F6495" s="921">
        <v>0</v>
      </c>
      <c r="G6495" s="920" t="s">
        <v>26859</v>
      </c>
      <c r="H6495" s="922" t="s">
        <v>10992</v>
      </c>
      <c r="I6495" s="923" t="s">
        <v>10985</v>
      </c>
    </row>
    <row r="6496" spans="1:9">
      <c r="A6496" s="1151"/>
      <c r="B6496" s="922" t="s">
        <v>26472</v>
      </c>
      <c r="C6496" s="920" t="s">
        <v>5561</v>
      </c>
      <c r="D6496" s="923" t="s">
        <v>26473</v>
      </c>
      <c r="E6496" s="920" t="s">
        <v>5879</v>
      </c>
      <c r="F6496" s="921">
        <v>12</v>
      </c>
      <c r="G6496" s="920" t="s">
        <v>10858</v>
      </c>
      <c r="H6496" s="922" t="s">
        <v>2052</v>
      </c>
      <c r="I6496" s="923" t="s">
        <v>11101</v>
      </c>
    </row>
    <row r="6497" spans="1:9">
      <c r="A6497" s="1151"/>
      <c r="B6497" s="922" t="s">
        <v>15580</v>
      </c>
      <c r="C6497" s="920" t="s">
        <v>15581</v>
      </c>
      <c r="D6497" s="923" t="s">
        <v>24595</v>
      </c>
      <c r="E6497" s="920" t="s">
        <v>17038</v>
      </c>
      <c r="F6497" s="921">
        <v>1</v>
      </c>
      <c r="G6497" s="920" t="s">
        <v>26859</v>
      </c>
      <c r="H6497" s="922" t="s">
        <v>2059</v>
      </c>
      <c r="I6497" s="923" t="s">
        <v>10985</v>
      </c>
    </row>
    <row r="6498" spans="1:9">
      <c r="A6498" s="1151"/>
      <c r="B6498" s="922" t="s">
        <v>5387</v>
      </c>
      <c r="C6498" s="920" t="s">
        <v>5597</v>
      </c>
      <c r="D6498" s="923" t="s">
        <v>5708</v>
      </c>
      <c r="E6498" s="920" t="s">
        <v>17038</v>
      </c>
      <c r="F6498" s="921">
        <v>1</v>
      </c>
      <c r="G6498" s="920" t="s">
        <v>10858</v>
      </c>
      <c r="H6498" s="922" t="s">
        <v>1296</v>
      </c>
      <c r="I6498" s="923" t="s">
        <v>12684</v>
      </c>
    </row>
    <row r="6499" spans="1:9">
      <c r="A6499" s="1151"/>
      <c r="B6499" s="922" t="s">
        <v>16349</v>
      </c>
      <c r="C6499" s="920" t="s">
        <v>16350</v>
      </c>
      <c r="D6499" s="923" t="s">
        <v>25341</v>
      </c>
      <c r="E6499" s="920" t="s">
        <v>17022</v>
      </c>
      <c r="F6499" s="921">
        <v>2</v>
      </c>
      <c r="G6499" s="920" t="s">
        <v>26859</v>
      </c>
      <c r="H6499" s="922" t="s">
        <v>563</v>
      </c>
      <c r="I6499" s="923" t="s">
        <v>11101</v>
      </c>
    </row>
    <row r="6500" spans="1:9">
      <c r="A6500" s="1151"/>
      <c r="B6500" s="922" t="s">
        <v>4870</v>
      </c>
      <c r="C6500" s="920" t="s">
        <v>5559</v>
      </c>
      <c r="D6500" s="923" t="s">
        <v>26291</v>
      </c>
      <c r="E6500" s="920" t="s">
        <v>17022</v>
      </c>
      <c r="F6500" s="921">
        <v>0</v>
      </c>
      <c r="G6500" s="920" t="s">
        <v>10858</v>
      </c>
      <c r="H6500" s="922" t="s">
        <v>11138</v>
      </c>
      <c r="I6500" s="923" t="s">
        <v>10985</v>
      </c>
    </row>
    <row r="6501" spans="1:9">
      <c r="A6501" s="1151"/>
      <c r="B6501" s="922" t="s">
        <v>25862</v>
      </c>
      <c r="C6501" s="920" t="s">
        <v>16130</v>
      </c>
      <c r="D6501" s="923" t="s">
        <v>25863</v>
      </c>
      <c r="E6501" s="920" t="s">
        <v>17022</v>
      </c>
      <c r="F6501" s="921">
        <v>0</v>
      </c>
      <c r="G6501" s="920" t="s">
        <v>26859</v>
      </c>
      <c r="H6501" s="922" t="s">
        <v>10992</v>
      </c>
      <c r="I6501" s="923" t="s">
        <v>10985</v>
      </c>
    </row>
    <row r="6502" spans="1:9">
      <c r="A6502" s="1151"/>
      <c r="B6502" s="922" t="s">
        <v>25850</v>
      </c>
      <c r="C6502" s="920" t="s">
        <v>25851</v>
      </c>
      <c r="D6502" s="923" t="s">
        <v>25852</v>
      </c>
      <c r="E6502" s="920" t="s">
        <v>17038</v>
      </c>
      <c r="F6502" s="921">
        <v>1</v>
      </c>
      <c r="G6502" s="920" t="s">
        <v>26859</v>
      </c>
      <c r="H6502" s="922"/>
      <c r="I6502" s="923" t="s">
        <v>12684</v>
      </c>
    </row>
    <row r="6503" spans="1:9">
      <c r="A6503" s="1151"/>
      <c r="B6503" s="922" t="s">
        <v>26287</v>
      </c>
      <c r="C6503" s="920" t="s">
        <v>5391</v>
      </c>
      <c r="D6503" s="923" t="s">
        <v>26288</v>
      </c>
      <c r="E6503" s="920" t="s">
        <v>17038</v>
      </c>
      <c r="F6503" s="921">
        <v>1</v>
      </c>
      <c r="G6503" s="920" t="s">
        <v>10858</v>
      </c>
      <c r="H6503" s="922" t="s">
        <v>14590</v>
      </c>
      <c r="I6503" s="923" t="s">
        <v>12684</v>
      </c>
    </row>
    <row r="6504" spans="1:9">
      <c r="A6504" s="1151"/>
      <c r="B6504" s="922" t="s">
        <v>5397</v>
      </c>
      <c r="C6504" s="920" t="s">
        <v>5612</v>
      </c>
      <c r="D6504" s="923" t="s">
        <v>5715</v>
      </c>
      <c r="E6504" s="920" t="s">
        <v>5896</v>
      </c>
      <c r="F6504" s="921">
        <v>1</v>
      </c>
      <c r="G6504" s="920" t="s">
        <v>26859</v>
      </c>
      <c r="H6504" s="922" t="s">
        <v>1289</v>
      </c>
      <c r="I6504" s="923" t="s">
        <v>11101</v>
      </c>
    </row>
    <row r="6505" spans="1:9">
      <c r="A6505" s="1151"/>
      <c r="B6505" s="922" t="s">
        <v>26460</v>
      </c>
      <c r="C6505" s="920" t="s">
        <v>16347</v>
      </c>
      <c r="D6505" s="923" t="s">
        <v>26461</v>
      </c>
      <c r="E6505" s="920" t="s">
        <v>16348</v>
      </c>
      <c r="F6505" s="921">
        <v>11</v>
      </c>
      <c r="G6505" s="920" t="s">
        <v>10858</v>
      </c>
      <c r="H6505" s="922" t="s">
        <v>26876</v>
      </c>
      <c r="I6505" s="923" t="s">
        <v>11101</v>
      </c>
    </row>
    <row r="6506" spans="1:9">
      <c r="A6506" s="1151"/>
      <c r="B6506" s="922" t="s">
        <v>5385</v>
      </c>
      <c r="C6506" s="920" t="s">
        <v>5595</v>
      </c>
      <c r="D6506" s="923" t="s">
        <v>5708</v>
      </c>
      <c r="E6506" s="920" t="s">
        <v>17038</v>
      </c>
      <c r="F6506" s="921">
        <v>1</v>
      </c>
      <c r="G6506" s="920" t="s">
        <v>10858</v>
      </c>
      <c r="H6506" s="922" t="s">
        <v>1296</v>
      </c>
      <c r="I6506" s="923" t="s">
        <v>12684</v>
      </c>
    </row>
    <row r="6507" spans="1:9">
      <c r="A6507" s="1151"/>
      <c r="B6507" s="922" t="s">
        <v>5364</v>
      </c>
      <c r="C6507" s="920" t="s">
        <v>5563</v>
      </c>
      <c r="D6507" s="923" t="s">
        <v>24574</v>
      </c>
      <c r="E6507" s="920" t="s">
        <v>17022</v>
      </c>
      <c r="F6507" s="921">
        <v>1</v>
      </c>
      <c r="G6507" s="920" t="s">
        <v>26859</v>
      </c>
      <c r="H6507" s="922" t="s">
        <v>7848</v>
      </c>
      <c r="I6507" s="923" t="s">
        <v>10985</v>
      </c>
    </row>
    <row r="6508" spans="1:9">
      <c r="A6508" s="1151"/>
      <c r="B6508" s="922" t="s">
        <v>3164</v>
      </c>
      <c r="C6508" s="920" t="s">
        <v>25828</v>
      </c>
      <c r="D6508" s="923" t="s">
        <v>25830</v>
      </c>
      <c r="E6508" s="920" t="s">
        <v>17022</v>
      </c>
      <c r="F6508" s="921">
        <v>1</v>
      </c>
      <c r="G6508" s="920" t="s">
        <v>26859</v>
      </c>
      <c r="H6508" s="922" t="s">
        <v>10992</v>
      </c>
      <c r="I6508" s="923" t="s">
        <v>10985</v>
      </c>
    </row>
    <row r="6509" spans="1:9">
      <c r="A6509" s="1151"/>
      <c r="B6509" s="922" t="s">
        <v>25312</v>
      </c>
      <c r="C6509" s="920" t="s">
        <v>5006</v>
      </c>
      <c r="D6509" s="923" t="s">
        <v>5717</v>
      </c>
      <c r="E6509" s="920" t="s">
        <v>17038</v>
      </c>
      <c r="F6509" s="921">
        <v>6</v>
      </c>
      <c r="G6509" s="920" t="s">
        <v>26859</v>
      </c>
      <c r="H6509" s="922" t="s">
        <v>504</v>
      </c>
      <c r="I6509" s="923" t="s">
        <v>11101</v>
      </c>
    </row>
    <row r="6510" spans="1:9">
      <c r="A6510" s="1151"/>
      <c r="B6510" s="922" t="s">
        <v>5360</v>
      </c>
      <c r="C6510" s="920" t="s">
        <v>5556</v>
      </c>
      <c r="D6510" s="923" t="s">
        <v>26277</v>
      </c>
      <c r="E6510" s="920" t="s">
        <v>17022</v>
      </c>
      <c r="F6510" s="921">
        <v>0</v>
      </c>
      <c r="G6510" s="920" t="s">
        <v>10858</v>
      </c>
      <c r="H6510" s="922" t="s">
        <v>11138</v>
      </c>
      <c r="I6510" s="923" t="s">
        <v>10985</v>
      </c>
    </row>
    <row r="6511" spans="1:9">
      <c r="A6511" s="1151"/>
      <c r="B6511" s="922" t="s">
        <v>4921</v>
      </c>
      <c r="C6511" s="920" t="s">
        <v>5558</v>
      </c>
      <c r="D6511" s="923" t="s">
        <v>26274</v>
      </c>
      <c r="E6511" s="920" t="s">
        <v>17022</v>
      </c>
      <c r="F6511" s="921">
        <v>0</v>
      </c>
      <c r="G6511" s="920" t="s">
        <v>10858</v>
      </c>
      <c r="H6511" s="922" t="s">
        <v>11138</v>
      </c>
      <c r="I6511" s="923" t="s">
        <v>10985</v>
      </c>
    </row>
    <row r="6512" spans="1:9">
      <c r="A6512" s="1151"/>
      <c r="B6512" s="922" t="s">
        <v>2989</v>
      </c>
      <c r="C6512" s="920" t="s">
        <v>5560</v>
      </c>
      <c r="D6512" s="923" t="s">
        <v>26273</v>
      </c>
      <c r="E6512" s="920" t="s">
        <v>17022</v>
      </c>
      <c r="F6512" s="921">
        <v>1</v>
      </c>
      <c r="G6512" s="920" t="s">
        <v>10858</v>
      </c>
      <c r="H6512" s="922" t="s">
        <v>7848</v>
      </c>
      <c r="I6512" s="923" t="s">
        <v>10985</v>
      </c>
    </row>
    <row r="6513" spans="1:9">
      <c r="A6513" s="1151"/>
      <c r="B6513" s="922" t="s">
        <v>21757</v>
      </c>
      <c r="C6513" s="920" t="s">
        <v>21758</v>
      </c>
      <c r="D6513" s="923" t="s">
        <v>21759</v>
      </c>
      <c r="E6513" s="920" t="s">
        <v>17038</v>
      </c>
      <c r="F6513" s="921">
        <v>2</v>
      </c>
      <c r="G6513" s="920" t="s">
        <v>26859</v>
      </c>
      <c r="H6513" s="922" t="s">
        <v>2608</v>
      </c>
      <c r="I6513" s="923" t="s">
        <v>11101</v>
      </c>
    </row>
    <row r="6514" spans="1:9">
      <c r="A6514" s="1151"/>
      <c r="B6514" s="922" t="s">
        <v>5291</v>
      </c>
      <c r="C6514" s="920" t="s">
        <v>5494</v>
      </c>
      <c r="D6514" s="923" t="s">
        <v>26456</v>
      </c>
      <c r="E6514" s="920" t="s">
        <v>5816</v>
      </c>
      <c r="F6514" s="921">
        <v>4</v>
      </c>
      <c r="G6514" s="920" t="s">
        <v>10858</v>
      </c>
      <c r="H6514" s="922" t="s">
        <v>26876</v>
      </c>
      <c r="I6514" s="923" t="s">
        <v>11101</v>
      </c>
    </row>
    <row r="6515" spans="1:9">
      <c r="A6515" s="1151"/>
      <c r="B6515" s="922" t="s">
        <v>25790</v>
      </c>
      <c r="C6515" s="920" t="s">
        <v>25791</v>
      </c>
      <c r="D6515" s="923" t="s">
        <v>25792</v>
      </c>
      <c r="E6515" s="920" t="s">
        <v>17038</v>
      </c>
      <c r="F6515" s="921">
        <v>1</v>
      </c>
      <c r="G6515" s="920" t="s">
        <v>26859</v>
      </c>
      <c r="H6515" s="922"/>
      <c r="I6515" s="923" t="s">
        <v>12684</v>
      </c>
    </row>
    <row r="6516" spans="1:9">
      <c r="A6516" s="1151"/>
      <c r="B6516" s="922" t="s">
        <v>25782</v>
      </c>
      <c r="C6516" s="920" t="s">
        <v>25783</v>
      </c>
      <c r="D6516" s="923" t="s">
        <v>25784</v>
      </c>
      <c r="E6516" s="920" t="s">
        <v>17022</v>
      </c>
      <c r="F6516" s="921">
        <v>0</v>
      </c>
      <c r="G6516" s="920" t="s">
        <v>26859</v>
      </c>
      <c r="H6516" s="922" t="s">
        <v>10992</v>
      </c>
      <c r="I6516" s="923" t="s">
        <v>10985</v>
      </c>
    </row>
    <row r="6517" spans="1:9">
      <c r="A6517" s="1151"/>
      <c r="B6517" s="922" t="s">
        <v>25779</v>
      </c>
      <c r="C6517" s="920" t="s">
        <v>25780</v>
      </c>
      <c r="D6517" s="923" t="s">
        <v>25781</v>
      </c>
      <c r="E6517" s="920" t="s">
        <v>17022</v>
      </c>
      <c r="F6517" s="921">
        <v>0</v>
      </c>
      <c r="G6517" s="920" t="s">
        <v>26859</v>
      </c>
      <c r="H6517" s="922" t="s">
        <v>10992</v>
      </c>
      <c r="I6517" s="923" t="s">
        <v>10985</v>
      </c>
    </row>
    <row r="6518" spans="1:9">
      <c r="A6518" s="1151"/>
      <c r="B6518" s="922" t="s">
        <v>25776</v>
      </c>
      <c r="C6518" s="920" t="s">
        <v>25777</v>
      </c>
      <c r="D6518" s="923" t="s">
        <v>25778</v>
      </c>
      <c r="E6518" s="920" t="s">
        <v>17038</v>
      </c>
      <c r="F6518" s="921">
        <v>1</v>
      </c>
      <c r="G6518" s="920" t="s">
        <v>26859</v>
      </c>
      <c r="H6518" s="922"/>
      <c r="I6518" s="923" t="s">
        <v>12684</v>
      </c>
    </row>
    <row r="6519" spans="1:9">
      <c r="A6519" s="1151"/>
      <c r="B6519" s="922" t="s">
        <v>25771</v>
      </c>
      <c r="C6519" s="920" t="s">
        <v>25772</v>
      </c>
      <c r="D6519" s="923" t="s">
        <v>25773</v>
      </c>
      <c r="E6519" s="920" t="s">
        <v>17038</v>
      </c>
      <c r="F6519" s="921">
        <v>0</v>
      </c>
      <c r="G6519" s="920" t="s">
        <v>26859</v>
      </c>
      <c r="H6519" s="922" t="s">
        <v>2059</v>
      </c>
      <c r="I6519" s="923" t="s">
        <v>11560</v>
      </c>
    </row>
    <row r="6520" spans="1:9">
      <c r="A6520" s="1151"/>
      <c r="B6520" s="922" t="s">
        <v>24833</v>
      </c>
      <c r="C6520" s="920" t="s">
        <v>5584</v>
      </c>
      <c r="D6520" s="923" t="s">
        <v>24834</v>
      </c>
      <c r="E6520" s="920" t="s">
        <v>17022</v>
      </c>
      <c r="F6520" s="921">
        <v>2</v>
      </c>
      <c r="G6520" s="920" t="s">
        <v>26859</v>
      </c>
      <c r="H6520" s="922" t="s">
        <v>5923</v>
      </c>
      <c r="I6520" s="923" t="s">
        <v>12094</v>
      </c>
    </row>
    <row r="6521" spans="1:9">
      <c r="A6521" s="1151"/>
      <c r="B6521" s="922" t="s">
        <v>16060</v>
      </c>
      <c r="C6521" s="920" t="s">
        <v>16061</v>
      </c>
      <c r="D6521" s="923" t="s">
        <v>26265</v>
      </c>
      <c r="E6521" s="920" t="s">
        <v>17038</v>
      </c>
      <c r="F6521" s="921">
        <v>1</v>
      </c>
      <c r="G6521" s="920" t="s">
        <v>10858</v>
      </c>
      <c r="H6521" s="922" t="s">
        <v>14590</v>
      </c>
      <c r="I6521" s="923" t="s">
        <v>12684</v>
      </c>
    </row>
    <row r="6522" spans="1:9">
      <c r="A6522" s="1151"/>
      <c r="B6522" s="922" t="s">
        <v>14587</v>
      </c>
      <c r="C6522" s="920" t="s">
        <v>15513</v>
      </c>
      <c r="D6522" s="923" t="s">
        <v>26260</v>
      </c>
      <c r="E6522" s="920" t="s">
        <v>16057</v>
      </c>
      <c r="F6522" s="921">
        <v>0</v>
      </c>
      <c r="G6522" s="920" t="s">
        <v>10858</v>
      </c>
      <c r="H6522" s="922" t="s">
        <v>11138</v>
      </c>
      <c r="I6522" s="923" t="s">
        <v>10985</v>
      </c>
    </row>
    <row r="6523" spans="1:9">
      <c r="A6523" s="1151"/>
      <c r="B6523" s="922" t="s">
        <v>25733</v>
      </c>
      <c r="C6523" s="920" t="s">
        <v>25734</v>
      </c>
      <c r="D6523" s="923" t="s">
        <v>25735</v>
      </c>
      <c r="E6523" s="920" t="s">
        <v>17038</v>
      </c>
      <c r="F6523" s="921">
        <v>1</v>
      </c>
      <c r="G6523" s="920" t="s">
        <v>26859</v>
      </c>
      <c r="H6523" s="922"/>
      <c r="I6523" s="923" t="s">
        <v>12684</v>
      </c>
    </row>
    <row r="6524" spans="1:9">
      <c r="A6524" s="1151"/>
      <c r="B6524" s="922" t="s">
        <v>5369</v>
      </c>
      <c r="C6524" s="920" t="s">
        <v>5572</v>
      </c>
      <c r="D6524" s="923" t="s">
        <v>26259</v>
      </c>
      <c r="E6524" s="920" t="s">
        <v>17022</v>
      </c>
      <c r="F6524" s="921">
        <v>0</v>
      </c>
      <c r="G6524" s="920" t="s">
        <v>10858</v>
      </c>
      <c r="H6524" s="922" t="s">
        <v>11138</v>
      </c>
      <c r="I6524" s="923" t="s">
        <v>10985</v>
      </c>
    </row>
    <row r="6525" spans="1:9">
      <c r="A6525" s="1151"/>
      <c r="B6525" s="922" t="s">
        <v>3190</v>
      </c>
      <c r="C6525" s="920" t="s">
        <v>5602</v>
      </c>
      <c r="D6525" s="923" t="s">
        <v>19310</v>
      </c>
      <c r="E6525" s="920" t="s">
        <v>19311</v>
      </c>
      <c r="F6525" s="921">
        <v>3</v>
      </c>
      <c r="G6525" s="920" t="s">
        <v>26859</v>
      </c>
      <c r="H6525" s="922" t="s">
        <v>1273</v>
      </c>
      <c r="I6525" s="923" t="s">
        <v>11101</v>
      </c>
    </row>
    <row r="6526" spans="1:9">
      <c r="A6526" s="1151"/>
      <c r="B6526" s="922" t="s">
        <v>5382</v>
      </c>
      <c r="C6526" s="920" t="s">
        <v>5591</v>
      </c>
      <c r="D6526" s="923" t="s">
        <v>16055</v>
      </c>
      <c r="E6526" s="920" t="s">
        <v>17038</v>
      </c>
      <c r="F6526" s="921">
        <v>1</v>
      </c>
      <c r="G6526" s="920" t="s">
        <v>26859</v>
      </c>
      <c r="H6526" s="922" t="s">
        <v>2059</v>
      </c>
      <c r="I6526" s="923" t="s">
        <v>10985</v>
      </c>
    </row>
    <row r="6527" spans="1:9">
      <c r="A6527" s="1151"/>
      <c r="B6527" s="922" t="s">
        <v>5380</v>
      </c>
      <c r="C6527" s="920" t="s">
        <v>5588</v>
      </c>
      <c r="D6527" s="923" t="s">
        <v>16054</v>
      </c>
      <c r="E6527" s="920" t="s">
        <v>17038</v>
      </c>
      <c r="F6527" s="921">
        <v>1</v>
      </c>
      <c r="G6527" s="920" t="s">
        <v>26859</v>
      </c>
      <c r="H6527" s="922" t="s">
        <v>2059</v>
      </c>
      <c r="I6527" s="923" t="s">
        <v>10985</v>
      </c>
    </row>
    <row r="6528" spans="1:9">
      <c r="A6528" s="1151"/>
      <c r="B6528" s="922" t="s">
        <v>5366</v>
      </c>
      <c r="C6528" s="920" t="s">
        <v>5566</v>
      </c>
      <c r="D6528" s="923" t="s">
        <v>26258</v>
      </c>
      <c r="E6528" s="920" t="s">
        <v>17022</v>
      </c>
      <c r="F6528" s="921">
        <v>1</v>
      </c>
      <c r="G6528" s="920" t="s">
        <v>10858</v>
      </c>
      <c r="H6528" s="922" t="s">
        <v>11138</v>
      </c>
      <c r="I6528" s="923" t="s">
        <v>10985</v>
      </c>
    </row>
    <row r="6529" spans="1:9">
      <c r="A6529" s="1151"/>
      <c r="B6529" s="922" t="s">
        <v>25709</v>
      </c>
      <c r="C6529" s="920" t="s">
        <v>25710</v>
      </c>
      <c r="D6529" s="923" t="s">
        <v>25711</v>
      </c>
      <c r="E6529" s="920" t="s">
        <v>17022</v>
      </c>
      <c r="F6529" s="921">
        <v>0</v>
      </c>
      <c r="G6529" s="920" t="s">
        <v>26859</v>
      </c>
      <c r="H6529" s="922" t="s">
        <v>10992</v>
      </c>
      <c r="I6529" s="923" t="s">
        <v>10985</v>
      </c>
    </row>
    <row r="6530" spans="1:9">
      <c r="A6530" s="1151"/>
      <c r="B6530" s="922" t="s">
        <v>19156</v>
      </c>
      <c r="C6530" s="920" t="s">
        <v>5610</v>
      </c>
      <c r="D6530" s="923" t="s">
        <v>5714</v>
      </c>
      <c r="E6530" s="920" t="s">
        <v>5895</v>
      </c>
      <c r="F6530" s="921">
        <v>10</v>
      </c>
      <c r="G6530" s="920" t="s">
        <v>26859</v>
      </c>
      <c r="H6530" s="922" t="s">
        <v>1289</v>
      </c>
      <c r="I6530" s="923" t="s">
        <v>11101</v>
      </c>
    </row>
    <row r="6531" spans="1:9">
      <c r="A6531" s="1151"/>
      <c r="B6531" s="922" t="s">
        <v>19120</v>
      </c>
      <c r="C6531" s="920" t="s">
        <v>19121</v>
      </c>
      <c r="D6531" s="923" t="s">
        <v>19122</v>
      </c>
      <c r="E6531" s="920" t="s">
        <v>19123</v>
      </c>
      <c r="F6531" s="921">
        <v>1</v>
      </c>
      <c r="G6531" s="920" t="s">
        <v>26859</v>
      </c>
      <c r="H6531" s="922" t="s">
        <v>2607</v>
      </c>
      <c r="I6531" s="923" t="s">
        <v>11101</v>
      </c>
    </row>
    <row r="6532" spans="1:9">
      <c r="A6532" s="1151"/>
      <c r="B6532" s="922" t="s">
        <v>26251</v>
      </c>
      <c r="C6532" s="920" t="s">
        <v>11970</v>
      </c>
      <c r="D6532" s="923" t="s">
        <v>26252</v>
      </c>
      <c r="E6532" s="920" t="s">
        <v>17038</v>
      </c>
      <c r="F6532" s="921">
        <v>2</v>
      </c>
      <c r="G6532" s="920" t="s">
        <v>10858</v>
      </c>
      <c r="H6532" s="922" t="s">
        <v>14590</v>
      </c>
      <c r="I6532" s="923" t="s">
        <v>12684</v>
      </c>
    </row>
    <row r="6533" spans="1:9">
      <c r="A6533" s="1151"/>
      <c r="B6533" s="922" t="s">
        <v>19106</v>
      </c>
      <c r="C6533" s="920" t="s">
        <v>19107</v>
      </c>
      <c r="D6533" s="923" t="s">
        <v>19108</v>
      </c>
      <c r="E6533" s="920" t="s">
        <v>19109</v>
      </c>
      <c r="F6533" s="921">
        <v>3</v>
      </c>
      <c r="G6533" s="920" t="s">
        <v>26859</v>
      </c>
      <c r="H6533" s="922" t="s">
        <v>1289</v>
      </c>
      <c r="I6533" s="923" t="s">
        <v>11101</v>
      </c>
    </row>
    <row r="6534" spans="1:9">
      <c r="A6534" s="1151"/>
      <c r="B6534" s="922" t="s">
        <v>19100</v>
      </c>
      <c r="C6534" s="920" t="s">
        <v>19101</v>
      </c>
      <c r="D6534" s="923" t="s">
        <v>19102</v>
      </c>
      <c r="E6534" s="920" t="s">
        <v>19103</v>
      </c>
      <c r="F6534" s="921">
        <v>2</v>
      </c>
      <c r="G6534" s="920" t="s">
        <v>26859</v>
      </c>
      <c r="H6534" s="922" t="s">
        <v>1289</v>
      </c>
      <c r="I6534" s="923" t="s">
        <v>11101</v>
      </c>
    </row>
    <row r="6535" spans="1:9">
      <c r="A6535" s="1151"/>
      <c r="B6535" s="922" t="s">
        <v>5396</v>
      </c>
      <c r="C6535" s="920" t="s">
        <v>19023</v>
      </c>
      <c r="D6535" s="923" t="s">
        <v>5713</v>
      </c>
      <c r="E6535" s="920" t="s">
        <v>5894</v>
      </c>
      <c r="F6535" s="921">
        <v>3</v>
      </c>
      <c r="G6535" s="920" t="s">
        <v>26859</v>
      </c>
      <c r="H6535" s="922" t="s">
        <v>1289</v>
      </c>
      <c r="I6535" s="923" t="s">
        <v>11101</v>
      </c>
    </row>
    <row r="6536" spans="1:9">
      <c r="A6536" s="1151"/>
      <c r="B6536" s="922" t="s">
        <v>5311</v>
      </c>
      <c r="C6536" s="920" t="s">
        <v>25688</v>
      </c>
      <c r="D6536" s="923" t="s">
        <v>25689</v>
      </c>
      <c r="E6536" s="920" t="s">
        <v>17022</v>
      </c>
      <c r="F6536" s="920">
        <v>0</v>
      </c>
      <c r="G6536" s="920" t="s">
        <v>26859</v>
      </c>
      <c r="H6536" s="922" t="s">
        <v>10992</v>
      </c>
      <c r="I6536" s="923" t="s">
        <v>10985</v>
      </c>
    </row>
    <row r="6537" spans="1:9">
      <c r="A6537" s="1151"/>
      <c r="B6537" s="922" t="s">
        <v>25048</v>
      </c>
      <c r="C6537" s="920" t="s">
        <v>5586</v>
      </c>
      <c r="D6537" s="923" t="s">
        <v>25049</v>
      </c>
      <c r="E6537" s="920" t="s">
        <v>5890</v>
      </c>
      <c r="F6537" s="921">
        <v>5</v>
      </c>
      <c r="G6537" s="920" t="s">
        <v>26859</v>
      </c>
      <c r="H6537" s="922" t="s">
        <v>25050</v>
      </c>
      <c r="I6537" s="923" t="s">
        <v>11101</v>
      </c>
    </row>
    <row r="6538" spans="1:9">
      <c r="A6538" s="1151"/>
      <c r="B6538" s="922" t="s">
        <v>25676</v>
      </c>
      <c r="C6538" s="920" t="s">
        <v>25677</v>
      </c>
      <c r="D6538" s="923" t="s">
        <v>25678</v>
      </c>
      <c r="E6538" s="920" t="s">
        <v>17022</v>
      </c>
      <c r="F6538" s="921">
        <v>0</v>
      </c>
      <c r="G6538" s="920" t="s">
        <v>26859</v>
      </c>
      <c r="H6538" s="922" t="s">
        <v>10992</v>
      </c>
      <c r="I6538" s="923" t="s">
        <v>10985</v>
      </c>
    </row>
    <row r="6539" spans="1:9">
      <c r="A6539" s="1151"/>
      <c r="B6539" s="922" t="s">
        <v>14141</v>
      </c>
      <c r="C6539" s="920" t="s">
        <v>14142</v>
      </c>
      <c r="D6539" s="923" t="s">
        <v>22221</v>
      </c>
      <c r="E6539" s="920" t="s">
        <v>22222</v>
      </c>
      <c r="F6539" s="921">
        <v>3</v>
      </c>
      <c r="G6539" s="920" t="s">
        <v>26859</v>
      </c>
      <c r="H6539" s="922" t="s">
        <v>1833</v>
      </c>
      <c r="I6539" s="923" t="s">
        <v>11560</v>
      </c>
    </row>
    <row r="6540" spans="1:9">
      <c r="A6540" s="1151"/>
      <c r="B6540" s="922" t="s">
        <v>21725</v>
      </c>
      <c r="C6540" s="920" t="s">
        <v>21726</v>
      </c>
      <c r="D6540" s="923" t="s">
        <v>21727</v>
      </c>
      <c r="E6540" s="920" t="s">
        <v>21728</v>
      </c>
      <c r="F6540" s="921">
        <v>15</v>
      </c>
      <c r="G6540" s="920" t="s">
        <v>26859</v>
      </c>
      <c r="H6540" s="922" t="s">
        <v>2608</v>
      </c>
      <c r="I6540" s="923" t="s">
        <v>11101</v>
      </c>
    </row>
    <row r="6541" spans="1:9">
      <c r="A6541" s="1151"/>
      <c r="B6541" s="922" t="s">
        <v>25654</v>
      </c>
      <c r="C6541" s="920" t="s">
        <v>25655</v>
      </c>
      <c r="D6541" s="923" t="s">
        <v>25656</v>
      </c>
      <c r="E6541" s="920" t="s">
        <v>17038</v>
      </c>
      <c r="F6541" s="921">
        <v>1</v>
      </c>
      <c r="G6541" s="920" t="s">
        <v>26859</v>
      </c>
      <c r="H6541" s="922"/>
      <c r="I6541" s="923" t="s">
        <v>12684</v>
      </c>
    </row>
    <row r="6542" spans="1:9">
      <c r="A6542" s="1151"/>
      <c r="B6542" s="922" t="s">
        <v>25648</v>
      </c>
      <c r="C6542" s="920" t="s">
        <v>25649</v>
      </c>
      <c r="D6542" s="923" t="s">
        <v>25650</v>
      </c>
      <c r="E6542" s="920" t="s">
        <v>17038</v>
      </c>
      <c r="F6542" s="921">
        <v>0</v>
      </c>
      <c r="G6542" s="920" t="s">
        <v>26859</v>
      </c>
      <c r="H6542" s="922" t="s">
        <v>2059</v>
      </c>
      <c r="I6542" s="923" t="s">
        <v>11560</v>
      </c>
    </row>
    <row r="6543" spans="1:9">
      <c r="A6543" s="1151"/>
      <c r="B6543" s="922" t="s">
        <v>25646</v>
      </c>
      <c r="C6543" s="920" t="s">
        <v>3449</v>
      </c>
      <c r="D6543" s="923" t="s">
        <v>5707</v>
      </c>
      <c r="E6543" s="920" t="s">
        <v>25647</v>
      </c>
      <c r="F6543" s="921">
        <v>1</v>
      </c>
      <c r="G6543" s="920" t="s">
        <v>26859</v>
      </c>
      <c r="H6543" s="922" t="s">
        <v>2059</v>
      </c>
      <c r="I6543" s="923" t="s">
        <v>10985</v>
      </c>
    </row>
    <row r="6544" spans="1:9">
      <c r="A6544" s="1151"/>
      <c r="B6544" s="922" t="s">
        <v>25642</v>
      </c>
      <c r="C6544" s="920" t="s">
        <v>5600</v>
      </c>
      <c r="D6544" s="923" t="s">
        <v>25643</v>
      </c>
      <c r="E6544" s="920" t="s">
        <v>17038</v>
      </c>
      <c r="F6544" s="921">
        <v>1</v>
      </c>
      <c r="G6544" s="920" t="s">
        <v>26859</v>
      </c>
      <c r="H6544" s="922"/>
      <c r="I6544" s="923" t="s">
        <v>12684</v>
      </c>
    </row>
    <row r="6545" spans="1:9">
      <c r="A6545" s="1151"/>
      <c r="B6545" s="922" t="s">
        <v>16240</v>
      </c>
      <c r="C6545" s="920" t="s">
        <v>5390</v>
      </c>
      <c r="D6545" s="923" t="s">
        <v>26240</v>
      </c>
      <c r="E6545" s="920" t="s">
        <v>17038</v>
      </c>
      <c r="F6545" s="921">
        <v>1</v>
      </c>
      <c r="G6545" s="920" t="s">
        <v>10858</v>
      </c>
      <c r="H6545" s="922" t="s">
        <v>14590</v>
      </c>
      <c r="I6545" s="923" t="s">
        <v>12684</v>
      </c>
    </row>
    <row r="6546" spans="1:9">
      <c r="A6546" s="1151"/>
      <c r="B6546" s="922" t="s">
        <v>25637</v>
      </c>
      <c r="C6546" s="920" t="s">
        <v>5017</v>
      </c>
      <c r="D6546" s="923" t="s">
        <v>25638</v>
      </c>
      <c r="E6546" s="920" t="s">
        <v>17038</v>
      </c>
      <c r="F6546" s="921">
        <v>1</v>
      </c>
      <c r="G6546" s="920" t="s">
        <v>26859</v>
      </c>
      <c r="H6546" s="922"/>
      <c r="I6546" s="923" t="s">
        <v>12684</v>
      </c>
    </row>
    <row r="6547" spans="1:9">
      <c r="A6547" s="1151"/>
      <c r="B6547" s="922" t="s">
        <v>25632</v>
      </c>
      <c r="C6547" s="920" t="s">
        <v>2101</v>
      </c>
      <c r="D6547" s="923" t="s">
        <v>25633</v>
      </c>
      <c r="E6547" s="920" t="s">
        <v>17022</v>
      </c>
      <c r="F6547" s="921">
        <v>0</v>
      </c>
      <c r="G6547" s="920" t="s">
        <v>26859</v>
      </c>
      <c r="H6547" s="922" t="s">
        <v>10992</v>
      </c>
      <c r="I6547" s="923" t="s">
        <v>10985</v>
      </c>
    </row>
    <row r="6548" spans="1:9">
      <c r="A6548" s="1151"/>
      <c r="B6548" s="922" t="s">
        <v>25631</v>
      </c>
      <c r="C6548" s="920" t="s">
        <v>5381</v>
      </c>
      <c r="D6548" s="923" t="s">
        <v>5705</v>
      </c>
      <c r="E6548" s="920" t="s">
        <v>17038</v>
      </c>
      <c r="F6548" s="921">
        <v>1</v>
      </c>
      <c r="G6548" s="920" t="s">
        <v>26859</v>
      </c>
      <c r="H6548" s="922" t="s">
        <v>2059</v>
      </c>
      <c r="I6548" s="923" t="s">
        <v>10985</v>
      </c>
    </row>
    <row r="6549" spans="1:9">
      <c r="A6549" s="1151"/>
      <c r="B6549" s="922" t="s">
        <v>25622</v>
      </c>
      <c r="C6549" s="920" t="s">
        <v>25623</v>
      </c>
      <c r="D6549" s="923" t="s">
        <v>25624</v>
      </c>
      <c r="E6549" s="920" t="s">
        <v>17022</v>
      </c>
      <c r="F6549" s="921">
        <v>0</v>
      </c>
      <c r="G6549" s="920" t="s">
        <v>26859</v>
      </c>
      <c r="H6549" s="922" t="s">
        <v>2059</v>
      </c>
      <c r="I6549" s="923" t="s">
        <v>11560</v>
      </c>
    </row>
    <row r="6550" spans="1:9">
      <c r="A6550" s="1151"/>
      <c r="B6550" s="922" t="s">
        <v>25619</v>
      </c>
      <c r="C6550" s="920" t="s">
        <v>25620</v>
      </c>
      <c r="D6550" s="923" t="s">
        <v>25621</v>
      </c>
      <c r="E6550" s="920" t="s">
        <v>17038</v>
      </c>
      <c r="F6550" s="921">
        <v>0</v>
      </c>
      <c r="G6550" s="920" t="s">
        <v>26859</v>
      </c>
      <c r="H6550" s="922" t="s">
        <v>2059</v>
      </c>
      <c r="I6550" s="923" t="s">
        <v>11560</v>
      </c>
    </row>
    <row r="6551" spans="1:9">
      <c r="A6551" s="1151"/>
      <c r="B6551" s="922" t="s">
        <v>25613</v>
      </c>
      <c r="C6551" s="920" t="s">
        <v>7407</v>
      </c>
      <c r="D6551" s="923" t="s">
        <v>25614</v>
      </c>
      <c r="E6551" s="920" t="s">
        <v>17022</v>
      </c>
      <c r="F6551" s="921">
        <v>0</v>
      </c>
      <c r="G6551" s="920" t="s">
        <v>26859</v>
      </c>
      <c r="H6551" s="922" t="s">
        <v>10992</v>
      </c>
      <c r="I6551" s="923" t="s">
        <v>10985</v>
      </c>
    </row>
    <row r="6552" spans="1:9">
      <c r="A6552" s="1151"/>
      <c r="B6552" s="922" t="s">
        <v>25606</v>
      </c>
      <c r="C6552" s="920" t="s">
        <v>25607</v>
      </c>
      <c r="D6552" s="923" t="s">
        <v>25608</v>
      </c>
      <c r="E6552" s="920" t="s">
        <v>17038</v>
      </c>
      <c r="F6552" s="921">
        <v>1</v>
      </c>
      <c r="G6552" s="920" t="s">
        <v>26859</v>
      </c>
      <c r="H6552" s="922"/>
      <c r="I6552" s="923" t="s">
        <v>12684</v>
      </c>
    </row>
    <row r="6553" spans="1:9">
      <c r="A6553" s="1151"/>
      <c r="B6553" s="922" t="s">
        <v>25604</v>
      </c>
      <c r="C6553" s="920" t="s">
        <v>5601</v>
      </c>
      <c r="D6553" s="923" t="s">
        <v>25605</v>
      </c>
      <c r="E6553" s="920" t="s">
        <v>17038</v>
      </c>
      <c r="F6553" s="921">
        <v>1</v>
      </c>
      <c r="G6553" s="920" t="s">
        <v>26859</v>
      </c>
      <c r="H6553" s="922"/>
      <c r="I6553" s="923" t="s">
        <v>12684</v>
      </c>
    </row>
    <row r="6554" spans="1:9">
      <c r="A6554" s="1151"/>
      <c r="B6554" s="922" t="s">
        <v>25601</v>
      </c>
      <c r="C6554" s="920" t="s">
        <v>25602</v>
      </c>
      <c r="D6554" s="923" t="s">
        <v>25603</v>
      </c>
      <c r="E6554" s="920" t="s">
        <v>17038</v>
      </c>
      <c r="F6554" s="921">
        <v>0</v>
      </c>
      <c r="G6554" s="920" t="s">
        <v>26859</v>
      </c>
      <c r="H6554" s="922" t="s">
        <v>2059</v>
      </c>
      <c r="I6554" s="923" t="s">
        <v>11560</v>
      </c>
    </row>
    <row r="6555" spans="1:9">
      <c r="A6555" s="1151"/>
      <c r="B6555" s="922" t="s">
        <v>15419</v>
      </c>
      <c r="C6555" s="920" t="s">
        <v>15420</v>
      </c>
      <c r="D6555" s="923" t="s">
        <v>26232</v>
      </c>
      <c r="E6555" s="920" t="s">
        <v>17038</v>
      </c>
      <c r="F6555" s="921">
        <v>2</v>
      </c>
      <c r="G6555" s="920" t="s">
        <v>10858</v>
      </c>
      <c r="H6555" s="922" t="s">
        <v>14590</v>
      </c>
      <c r="I6555" s="923" t="s">
        <v>12684</v>
      </c>
    </row>
    <row r="6556" spans="1:9">
      <c r="A6556" s="1151"/>
      <c r="B6556" s="922" t="s">
        <v>18762</v>
      </c>
      <c r="C6556" s="920" t="s">
        <v>5607</v>
      </c>
      <c r="D6556" s="923" t="s">
        <v>18763</v>
      </c>
      <c r="E6556" s="920" t="s">
        <v>17038</v>
      </c>
      <c r="F6556" s="921">
        <v>3</v>
      </c>
      <c r="G6556" s="920" t="s">
        <v>26859</v>
      </c>
      <c r="H6556" s="922" t="s">
        <v>1273</v>
      </c>
      <c r="I6556" s="923" t="s">
        <v>11101</v>
      </c>
    </row>
    <row r="6557" spans="1:9">
      <c r="A6557" s="1151"/>
      <c r="B6557" s="922" t="s">
        <v>16023</v>
      </c>
      <c r="C6557" s="920" t="s">
        <v>3668</v>
      </c>
      <c r="D6557" s="923" t="s">
        <v>26231</v>
      </c>
      <c r="E6557" s="920" t="s">
        <v>17038</v>
      </c>
      <c r="F6557" s="921">
        <v>1</v>
      </c>
      <c r="G6557" s="920" t="s">
        <v>10858</v>
      </c>
      <c r="H6557" s="922" t="s">
        <v>14590</v>
      </c>
      <c r="I6557" s="923" t="s">
        <v>12684</v>
      </c>
    </row>
    <row r="6558" spans="1:9">
      <c r="A6558" s="1151"/>
      <c r="B6558" s="922" t="s">
        <v>25567</v>
      </c>
      <c r="C6558" s="920" t="s">
        <v>25568</v>
      </c>
      <c r="D6558" s="923" t="s">
        <v>25569</v>
      </c>
      <c r="E6558" s="920" t="s">
        <v>17038</v>
      </c>
      <c r="F6558" s="921">
        <v>1</v>
      </c>
      <c r="G6558" s="920" t="s">
        <v>26859</v>
      </c>
      <c r="H6558" s="922"/>
      <c r="I6558" s="923" t="s">
        <v>12684</v>
      </c>
    </row>
    <row r="6559" spans="1:9">
      <c r="A6559" s="1151"/>
      <c r="B6559" s="922" t="s">
        <v>26224</v>
      </c>
      <c r="C6559" s="920" t="s">
        <v>26225</v>
      </c>
      <c r="D6559" s="923" t="s">
        <v>26226</v>
      </c>
      <c r="E6559" s="920" t="s">
        <v>17038</v>
      </c>
      <c r="F6559" s="921">
        <v>1</v>
      </c>
      <c r="G6559" s="920" t="s">
        <v>10858</v>
      </c>
      <c r="H6559" s="922" t="s">
        <v>14590</v>
      </c>
      <c r="I6559" s="923" t="s">
        <v>12684</v>
      </c>
    </row>
    <row r="6560" spans="1:9">
      <c r="A6560" s="1151"/>
      <c r="B6560" s="922" t="s">
        <v>5379</v>
      </c>
      <c r="C6560" s="920" t="s">
        <v>5587</v>
      </c>
      <c r="D6560" s="923" t="s">
        <v>5704</v>
      </c>
      <c r="E6560" s="920" t="s">
        <v>17038</v>
      </c>
      <c r="F6560" s="921">
        <v>1</v>
      </c>
      <c r="G6560" s="920" t="s">
        <v>26859</v>
      </c>
      <c r="H6560" s="922" t="s">
        <v>2059</v>
      </c>
      <c r="I6560" s="923" t="s">
        <v>10985</v>
      </c>
    </row>
    <row r="6561" spans="1:9">
      <c r="A6561" s="1151"/>
      <c r="B6561" s="922" t="s">
        <v>5386</v>
      </c>
      <c r="C6561" s="920" t="s">
        <v>5596</v>
      </c>
      <c r="D6561" s="923" t="s">
        <v>5709</v>
      </c>
      <c r="E6561" s="920" t="s">
        <v>17038</v>
      </c>
      <c r="F6561" s="921">
        <v>1</v>
      </c>
      <c r="G6561" s="920" t="s">
        <v>26859</v>
      </c>
      <c r="H6561" s="922" t="s">
        <v>2059</v>
      </c>
      <c r="I6561" s="923" t="s">
        <v>10985</v>
      </c>
    </row>
    <row r="6562" spans="1:9">
      <c r="A6562" s="1152"/>
      <c r="B6562" s="922" t="s">
        <v>5361</v>
      </c>
      <c r="C6562" s="920" t="s">
        <v>5557</v>
      </c>
      <c r="D6562" s="923" t="s">
        <v>26211</v>
      </c>
      <c r="E6562" s="920" t="s">
        <v>17022</v>
      </c>
      <c r="F6562" s="921">
        <v>0</v>
      </c>
      <c r="G6562" s="920" t="s">
        <v>10858</v>
      </c>
      <c r="H6562" s="922" t="s">
        <v>11138</v>
      </c>
      <c r="I6562" s="923" t="s">
        <v>10985</v>
      </c>
    </row>
  </sheetData>
  <mergeCells count="17">
    <mergeCell ref="A3700:A3871"/>
    <mergeCell ref="A3872:A3917"/>
    <mergeCell ref="A6:A273"/>
    <mergeCell ref="A274:A1792"/>
    <mergeCell ref="A1793:A2605"/>
    <mergeCell ref="A2606:A3589"/>
    <mergeCell ref="A3590:A3699"/>
    <mergeCell ref="A5013:A5419"/>
    <mergeCell ref="A5420:A5518"/>
    <mergeCell ref="A5519:A6002"/>
    <mergeCell ref="A6003:A6562"/>
    <mergeCell ref="A3918:A4091"/>
    <mergeCell ref="A4092:A4109"/>
    <mergeCell ref="A4110:A4158"/>
    <mergeCell ref="A4159:A4325"/>
    <mergeCell ref="A4326:A4611"/>
    <mergeCell ref="A4612:A5012"/>
  </mergeCells>
  <phoneticPr fontId="11" type="noConversion"/>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B358"/>
  <sheetViews>
    <sheetView showGridLines="0" workbookViewId="0">
      <selection activeCell="B4" sqref="B4"/>
    </sheetView>
  </sheetViews>
  <sheetFormatPr defaultRowHeight="13.5"/>
  <cols>
    <col min="2" max="2" width="92" style="355" customWidth="1"/>
  </cols>
  <sheetData>
    <row r="1" spans="1:2" ht="33.75">
      <c r="A1" s="292" t="s">
        <v>230</v>
      </c>
    </row>
    <row r="3" spans="1:2" s="290" customFormat="1" ht="16.5">
      <c r="A3" s="290" t="s">
        <v>16782</v>
      </c>
      <c r="B3" s="414"/>
    </row>
    <row r="4" spans="1:2" s="645" customFormat="1" ht="19.5">
      <c r="B4" s="646" t="s">
        <v>10702</v>
      </c>
    </row>
    <row r="5" spans="1:2" s="645" customFormat="1" ht="19.5">
      <c r="B5" s="647"/>
    </row>
    <row r="6" spans="1:2" s="645" customFormat="1" ht="19.5">
      <c r="B6" s="648" t="s">
        <v>228</v>
      </c>
    </row>
    <row r="7" spans="1:2" s="290" customFormat="1" ht="16.5">
      <c r="B7" s="644"/>
    </row>
    <row r="8" spans="1:2" s="290" customFormat="1" ht="16.5">
      <c r="B8" s="644" t="s">
        <v>10358</v>
      </c>
    </row>
    <row r="9" spans="1:2" s="290" customFormat="1" ht="16.5">
      <c r="B9" s="644" t="s">
        <v>10359</v>
      </c>
    </row>
    <row r="10" spans="1:2" s="290" customFormat="1" ht="16.5">
      <c r="B10" s="644" t="s">
        <v>10360</v>
      </c>
    </row>
    <row r="11" spans="1:2" s="290" customFormat="1" ht="16.5">
      <c r="B11" s="644" t="s">
        <v>10361</v>
      </c>
    </row>
    <row r="12" spans="1:2" s="290" customFormat="1" ht="16.5">
      <c r="B12" s="644" t="s">
        <v>10362</v>
      </c>
    </row>
    <row r="13" spans="1:2" s="290" customFormat="1" ht="16.5">
      <c r="B13" s="644" t="s">
        <v>10363</v>
      </c>
    </row>
    <row r="14" spans="1:2" s="290" customFormat="1" ht="16.5">
      <c r="B14" s="644" t="s">
        <v>10364</v>
      </c>
    </row>
    <row r="15" spans="1:2" s="290" customFormat="1" ht="16.5">
      <c r="B15" s="644" t="s">
        <v>10365</v>
      </c>
    </row>
    <row r="16" spans="1:2" s="290" customFormat="1" ht="16.5">
      <c r="B16" s="644" t="s">
        <v>10366</v>
      </c>
    </row>
    <row r="17" spans="2:2" s="290" customFormat="1" ht="16.5">
      <c r="B17" s="644" t="s">
        <v>10367</v>
      </c>
    </row>
    <row r="18" spans="2:2" s="290" customFormat="1" ht="16.5">
      <c r="B18" s="644" t="s">
        <v>10368</v>
      </c>
    </row>
    <row r="19" spans="2:2" s="290" customFormat="1" ht="16.5">
      <c r="B19" s="644" t="s">
        <v>10369</v>
      </c>
    </row>
    <row r="20" spans="2:2" s="290" customFormat="1" ht="16.5">
      <c r="B20" s="644" t="s">
        <v>10370</v>
      </c>
    </row>
    <row r="21" spans="2:2" s="290" customFormat="1" ht="16.5">
      <c r="B21" s="644" t="s">
        <v>10371</v>
      </c>
    </row>
    <row r="22" spans="2:2" s="290" customFormat="1" ht="16.5">
      <c r="B22" s="644" t="s">
        <v>10372</v>
      </c>
    </row>
    <row r="23" spans="2:2" s="290" customFormat="1" ht="16.5">
      <c r="B23" s="644" t="s">
        <v>10373</v>
      </c>
    </row>
    <row r="24" spans="2:2" s="290" customFormat="1" ht="16.5">
      <c r="B24" s="644" t="s">
        <v>10374</v>
      </c>
    </row>
    <row r="25" spans="2:2" s="290" customFormat="1" ht="16.5">
      <c r="B25" s="644" t="s">
        <v>10375</v>
      </c>
    </row>
    <row r="26" spans="2:2" s="290" customFormat="1" ht="16.5">
      <c r="B26" s="644" t="s">
        <v>10376</v>
      </c>
    </row>
    <row r="27" spans="2:2" s="290" customFormat="1" ht="16.5">
      <c r="B27" s="644" t="s">
        <v>10377</v>
      </c>
    </row>
    <row r="28" spans="2:2" s="290" customFormat="1" ht="16.5">
      <c r="B28" s="644" t="s">
        <v>10378</v>
      </c>
    </row>
    <row r="29" spans="2:2" s="290" customFormat="1" ht="16.5">
      <c r="B29" s="644" t="s">
        <v>10379</v>
      </c>
    </row>
    <row r="30" spans="2:2" s="290" customFormat="1" ht="16.5">
      <c r="B30" s="644" t="s">
        <v>10380</v>
      </c>
    </row>
    <row r="31" spans="2:2" s="290" customFormat="1" ht="16.5">
      <c r="B31" s="644" t="s">
        <v>10381</v>
      </c>
    </row>
    <row r="32" spans="2:2" s="290" customFormat="1" ht="16.5">
      <c r="B32" s="644" t="s">
        <v>10382</v>
      </c>
    </row>
    <row r="33" spans="2:2" s="290" customFormat="1" ht="16.5">
      <c r="B33" s="644" t="s">
        <v>10383</v>
      </c>
    </row>
    <row r="34" spans="2:2" s="290" customFormat="1" ht="16.5">
      <c r="B34" s="644" t="s">
        <v>10384</v>
      </c>
    </row>
    <row r="35" spans="2:2" s="290" customFormat="1" ht="16.5">
      <c r="B35" s="644" t="s">
        <v>10385</v>
      </c>
    </row>
    <row r="36" spans="2:2" s="290" customFormat="1" ht="16.5">
      <c r="B36" s="644" t="s">
        <v>10386</v>
      </c>
    </row>
    <row r="37" spans="2:2" s="290" customFormat="1" ht="16.5">
      <c r="B37" s="644" t="s">
        <v>10387</v>
      </c>
    </row>
    <row r="38" spans="2:2" s="290" customFormat="1" ht="16.5">
      <c r="B38" s="644" t="s">
        <v>10388</v>
      </c>
    </row>
    <row r="39" spans="2:2" s="290" customFormat="1" ht="16.5">
      <c r="B39" s="644" t="s">
        <v>10389</v>
      </c>
    </row>
    <row r="40" spans="2:2" s="290" customFormat="1" ht="16.5">
      <c r="B40" s="644" t="s">
        <v>10390</v>
      </c>
    </row>
    <row r="41" spans="2:2" s="290" customFormat="1" ht="16.5">
      <c r="B41" s="644" t="s">
        <v>10391</v>
      </c>
    </row>
    <row r="42" spans="2:2" s="290" customFormat="1" ht="16.5">
      <c r="B42" s="644" t="s">
        <v>10392</v>
      </c>
    </row>
    <row r="43" spans="2:2" s="290" customFormat="1" ht="16.5">
      <c r="B43" s="644" t="s">
        <v>10393</v>
      </c>
    </row>
    <row r="44" spans="2:2" s="290" customFormat="1" ht="16.5">
      <c r="B44" s="644" t="s">
        <v>10394</v>
      </c>
    </row>
    <row r="45" spans="2:2" s="290" customFormat="1" ht="16.5">
      <c r="B45" s="644" t="s">
        <v>10395</v>
      </c>
    </row>
    <row r="46" spans="2:2" s="290" customFormat="1" ht="16.5">
      <c r="B46" s="644" t="s">
        <v>10396</v>
      </c>
    </row>
    <row r="47" spans="2:2" s="290" customFormat="1" ht="16.5">
      <c r="B47" s="644" t="s">
        <v>10397</v>
      </c>
    </row>
    <row r="48" spans="2:2" s="290" customFormat="1" ht="16.5">
      <c r="B48" s="644" t="s">
        <v>10398</v>
      </c>
    </row>
    <row r="49" spans="2:2" s="290" customFormat="1" ht="16.5">
      <c r="B49" s="644" t="s">
        <v>10399</v>
      </c>
    </row>
    <row r="50" spans="2:2" s="290" customFormat="1" ht="16.5">
      <c r="B50" s="644" t="s">
        <v>10400</v>
      </c>
    </row>
    <row r="51" spans="2:2" s="290" customFormat="1" ht="16.5">
      <c r="B51" s="644" t="s">
        <v>10401</v>
      </c>
    </row>
    <row r="52" spans="2:2" s="290" customFormat="1" ht="16.5">
      <c r="B52" s="644" t="s">
        <v>10402</v>
      </c>
    </row>
    <row r="53" spans="2:2" s="290" customFormat="1" ht="16.5">
      <c r="B53" s="644" t="s">
        <v>10403</v>
      </c>
    </row>
    <row r="54" spans="2:2" s="290" customFormat="1" ht="16.5">
      <c r="B54" s="644" t="s">
        <v>10404</v>
      </c>
    </row>
    <row r="55" spans="2:2" s="290" customFormat="1" ht="16.5">
      <c r="B55" s="644" t="s">
        <v>10405</v>
      </c>
    </row>
    <row r="56" spans="2:2" s="290" customFormat="1" ht="16.5">
      <c r="B56" s="644" t="s">
        <v>10406</v>
      </c>
    </row>
    <row r="57" spans="2:2" s="290" customFormat="1" ht="16.5">
      <c r="B57" s="644" t="s">
        <v>10407</v>
      </c>
    </row>
    <row r="58" spans="2:2" s="290" customFormat="1" ht="16.5">
      <c r="B58" s="644" t="s">
        <v>10408</v>
      </c>
    </row>
    <row r="59" spans="2:2" s="290" customFormat="1" ht="16.5">
      <c r="B59" s="644" t="s">
        <v>10409</v>
      </c>
    </row>
    <row r="60" spans="2:2" s="290" customFormat="1" ht="16.5">
      <c r="B60" s="644" t="s">
        <v>10410</v>
      </c>
    </row>
    <row r="61" spans="2:2" s="290" customFormat="1" ht="16.5">
      <c r="B61" s="644" t="s">
        <v>10411</v>
      </c>
    </row>
    <row r="62" spans="2:2" s="290" customFormat="1" ht="16.5">
      <c r="B62" s="644" t="s">
        <v>10412</v>
      </c>
    </row>
    <row r="63" spans="2:2" s="290" customFormat="1" ht="16.5">
      <c r="B63" s="644" t="s">
        <v>10413</v>
      </c>
    </row>
    <row r="64" spans="2:2" s="290" customFormat="1" ht="16.5">
      <c r="B64" s="644" t="s">
        <v>10414</v>
      </c>
    </row>
    <row r="65" spans="2:2" s="290" customFormat="1" ht="16.5">
      <c r="B65" s="644" t="s">
        <v>10415</v>
      </c>
    </row>
    <row r="66" spans="2:2" s="290" customFormat="1" ht="16.5">
      <c r="B66" s="644" t="s">
        <v>10416</v>
      </c>
    </row>
    <row r="67" spans="2:2" s="290" customFormat="1" ht="16.5">
      <c r="B67" s="644" t="s">
        <v>10417</v>
      </c>
    </row>
    <row r="68" spans="2:2" s="290" customFormat="1" ht="16.5">
      <c r="B68" s="644" t="s">
        <v>10418</v>
      </c>
    </row>
    <row r="69" spans="2:2" s="290" customFormat="1" ht="16.5">
      <c r="B69" s="644" t="s">
        <v>10419</v>
      </c>
    </row>
    <row r="70" spans="2:2" s="290" customFormat="1" ht="16.5">
      <c r="B70" s="644" t="s">
        <v>10420</v>
      </c>
    </row>
    <row r="71" spans="2:2" s="290" customFormat="1" ht="16.5">
      <c r="B71" s="644" t="s">
        <v>10421</v>
      </c>
    </row>
    <row r="72" spans="2:2" s="290" customFormat="1" ht="16.5">
      <c r="B72" s="644" t="s">
        <v>10422</v>
      </c>
    </row>
    <row r="73" spans="2:2" s="290" customFormat="1" ht="16.5">
      <c r="B73" s="644" t="s">
        <v>10423</v>
      </c>
    </row>
    <row r="74" spans="2:2" s="290" customFormat="1" ht="16.5">
      <c r="B74" s="644" t="s">
        <v>10424</v>
      </c>
    </row>
    <row r="75" spans="2:2" s="290" customFormat="1" ht="16.5">
      <c r="B75" s="644" t="s">
        <v>10425</v>
      </c>
    </row>
    <row r="76" spans="2:2" s="290" customFormat="1" ht="16.5">
      <c r="B76" s="644" t="s">
        <v>10426</v>
      </c>
    </row>
    <row r="77" spans="2:2" s="290" customFormat="1" ht="16.5">
      <c r="B77" s="644" t="s">
        <v>10427</v>
      </c>
    </row>
    <row r="78" spans="2:2" s="290" customFormat="1" ht="16.5">
      <c r="B78" s="644" t="s">
        <v>10428</v>
      </c>
    </row>
    <row r="79" spans="2:2" s="290" customFormat="1" ht="16.5">
      <c r="B79" s="644" t="s">
        <v>10429</v>
      </c>
    </row>
    <row r="80" spans="2:2" s="290" customFormat="1" ht="16.5">
      <c r="B80" s="644" t="s">
        <v>10430</v>
      </c>
    </row>
    <row r="81" spans="2:2" s="290" customFormat="1" ht="16.5">
      <c r="B81" s="644" t="s">
        <v>10431</v>
      </c>
    </row>
    <row r="82" spans="2:2" s="290" customFormat="1" ht="16.5">
      <c r="B82" s="644" t="s">
        <v>10432</v>
      </c>
    </row>
    <row r="83" spans="2:2" s="290" customFormat="1" ht="16.5">
      <c r="B83" s="644" t="s">
        <v>10433</v>
      </c>
    </row>
    <row r="84" spans="2:2" s="290" customFormat="1" ht="16.5">
      <c r="B84" s="644" t="s">
        <v>10434</v>
      </c>
    </row>
    <row r="85" spans="2:2" s="290" customFormat="1" ht="16.5">
      <c r="B85" s="644" t="s">
        <v>10435</v>
      </c>
    </row>
    <row r="86" spans="2:2" s="290" customFormat="1" ht="16.5">
      <c r="B86" s="644" t="s">
        <v>10436</v>
      </c>
    </row>
    <row r="87" spans="2:2" s="290" customFormat="1" ht="16.5">
      <c r="B87" s="644" t="s">
        <v>10437</v>
      </c>
    </row>
    <row r="88" spans="2:2" s="290" customFormat="1" ht="16.5">
      <c r="B88" s="644" t="s">
        <v>10438</v>
      </c>
    </row>
    <row r="89" spans="2:2" s="290" customFormat="1" ht="16.5">
      <c r="B89" s="644" t="s">
        <v>10439</v>
      </c>
    </row>
    <row r="90" spans="2:2" s="290" customFormat="1" ht="16.5">
      <c r="B90" s="644" t="s">
        <v>10440</v>
      </c>
    </row>
    <row r="91" spans="2:2" s="290" customFormat="1" ht="16.5">
      <c r="B91" s="644" t="s">
        <v>10441</v>
      </c>
    </row>
    <row r="92" spans="2:2" s="290" customFormat="1" ht="16.5">
      <c r="B92" s="644" t="s">
        <v>10442</v>
      </c>
    </row>
    <row r="93" spans="2:2" s="290" customFormat="1" ht="33">
      <c r="B93" s="644" t="s">
        <v>10443</v>
      </c>
    </row>
    <row r="94" spans="2:2" s="290" customFormat="1" ht="16.5">
      <c r="B94" s="644" t="s">
        <v>10444</v>
      </c>
    </row>
    <row r="95" spans="2:2" s="290" customFormat="1" ht="33">
      <c r="B95" s="644" t="s">
        <v>10445</v>
      </c>
    </row>
    <row r="96" spans="2:2" s="290" customFormat="1" ht="16.5">
      <c r="B96" s="644" t="s">
        <v>10446</v>
      </c>
    </row>
    <row r="97" spans="2:2" s="290" customFormat="1" ht="16.5">
      <c r="B97" s="644" t="s">
        <v>10447</v>
      </c>
    </row>
    <row r="98" spans="2:2" s="290" customFormat="1" ht="16.5">
      <c r="B98" s="644" t="s">
        <v>10448</v>
      </c>
    </row>
    <row r="99" spans="2:2" s="290" customFormat="1" ht="16.5">
      <c r="B99" s="644" t="s">
        <v>10449</v>
      </c>
    </row>
    <row r="100" spans="2:2" s="290" customFormat="1" ht="33">
      <c r="B100" s="644" t="s">
        <v>10708</v>
      </c>
    </row>
    <row r="101" spans="2:2" s="290" customFormat="1" ht="16.5">
      <c r="B101" s="644" t="s">
        <v>10450</v>
      </c>
    </row>
    <row r="102" spans="2:2" s="290" customFormat="1" ht="16.5">
      <c r="B102" s="644" t="s">
        <v>10451</v>
      </c>
    </row>
    <row r="103" spans="2:2" s="290" customFormat="1" ht="16.5">
      <c r="B103" s="644" t="s">
        <v>10452</v>
      </c>
    </row>
    <row r="104" spans="2:2" s="290" customFormat="1" ht="16.5">
      <c r="B104" s="644" t="s">
        <v>10453</v>
      </c>
    </row>
    <row r="105" spans="2:2" s="290" customFormat="1" ht="16.5">
      <c r="B105" s="644" t="s">
        <v>10454</v>
      </c>
    </row>
    <row r="106" spans="2:2" s="290" customFormat="1" ht="16.5">
      <c r="B106" s="644" t="s">
        <v>10455</v>
      </c>
    </row>
    <row r="107" spans="2:2" s="290" customFormat="1" ht="16.5">
      <c r="B107" s="644" t="s">
        <v>10456</v>
      </c>
    </row>
    <row r="108" spans="2:2" s="290" customFormat="1" ht="16.5">
      <c r="B108" s="644" t="s">
        <v>10457</v>
      </c>
    </row>
    <row r="109" spans="2:2" s="290" customFormat="1" ht="16.5">
      <c r="B109" s="644" t="s">
        <v>10458</v>
      </c>
    </row>
    <row r="110" spans="2:2" s="290" customFormat="1" ht="16.5">
      <c r="B110" s="644" t="s">
        <v>10459</v>
      </c>
    </row>
    <row r="111" spans="2:2" s="290" customFormat="1" ht="16.5">
      <c r="B111" s="644" t="s">
        <v>10460</v>
      </c>
    </row>
    <row r="112" spans="2:2" s="290" customFormat="1" ht="16.5">
      <c r="B112" s="644" t="s">
        <v>10461</v>
      </c>
    </row>
    <row r="113" spans="2:2" s="290" customFormat="1" ht="16.5">
      <c r="B113" s="644" t="s">
        <v>10462</v>
      </c>
    </row>
    <row r="114" spans="2:2" s="290" customFormat="1" ht="16.5">
      <c r="B114" s="644" t="s">
        <v>10463</v>
      </c>
    </row>
    <row r="115" spans="2:2" s="290" customFormat="1" ht="16.5">
      <c r="B115" s="644" t="s">
        <v>10464</v>
      </c>
    </row>
    <row r="116" spans="2:2" s="290" customFormat="1" ht="16.5">
      <c r="B116" s="644" t="s">
        <v>10465</v>
      </c>
    </row>
    <row r="117" spans="2:2" s="290" customFormat="1" ht="16.5">
      <c r="B117" s="644" t="s">
        <v>10466</v>
      </c>
    </row>
    <row r="118" spans="2:2" s="290" customFormat="1" ht="16.5">
      <c r="B118" s="644" t="s">
        <v>10467</v>
      </c>
    </row>
    <row r="119" spans="2:2" s="290" customFormat="1" ht="16.5">
      <c r="B119" s="644" t="s">
        <v>10468</v>
      </c>
    </row>
    <row r="120" spans="2:2" s="290" customFormat="1" ht="16.5">
      <c r="B120" s="644" t="s">
        <v>10469</v>
      </c>
    </row>
    <row r="121" spans="2:2" s="290" customFormat="1" ht="16.5">
      <c r="B121" s="644" t="s">
        <v>10470</v>
      </c>
    </row>
    <row r="122" spans="2:2" s="290" customFormat="1" ht="16.5">
      <c r="B122" s="644" t="s">
        <v>10471</v>
      </c>
    </row>
    <row r="123" spans="2:2" s="290" customFormat="1" ht="16.5">
      <c r="B123" s="644" t="s">
        <v>10472</v>
      </c>
    </row>
    <row r="124" spans="2:2" s="290" customFormat="1" ht="16.5">
      <c r="B124" s="644" t="s">
        <v>10473</v>
      </c>
    </row>
    <row r="125" spans="2:2" s="290" customFormat="1" ht="16.5">
      <c r="B125" s="644" t="s">
        <v>10474</v>
      </c>
    </row>
    <row r="126" spans="2:2" s="290" customFormat="1" ht="16.5">
      <c r="B126" s="644" t="s">
        <v>10475</v>
      </c>
    </row>
    <row r="127" spans="2:2" s="290" customFormat="1" ht="16.5">
      <c r="B127" s="644" t="s">
        <v>10476</v>
      </c>
    </row>
    <row r="128" spans="2:2" s="290" customFormat="1" ht="16.5">
      <c r="B128" s="644" t="s">
        <v>10477</v>
      </c>
    </row>
    <row r="129" spans="2:2" s="290" customFormat="1" ht="16.5">
      <c r="B129" s="644" t="s">
        <v>229</v>
      </c>
    </row>
    <row r="130" spans="2:2" s="645" customFormat="1" ht="19.5">
      <c r="B130" s="648" t="s">
        <v>10478</v>
      </c>
    </row>
    <row r="131" spans="2:2" s="290" customFormat="1" ht="16.5">
      <c r="B131" s="644"/>
    </row>
    <row r="132" spans="2:2" s="290" customFormat="1" ht="16.5">
      <c r="B132" s="644" t="s">
        <v>10479</v>
      </c>
    </row>
    <row r="133" spans="2:2" s="290" customFormat="1" ht="16.5">
      <c r="B133" s="644" t="s">
        <v>10480</v>
      </c>
    </row>
    <row r="134" spans="2:2" s="290" customFormat="1" ht="16.5">
      <c r="B134" s="644" t="s">
        <v>10481</v>
      </c>
    </row>
    <row r="135" spans="2:2" s="290" customFormat="1" ht="16.5">
      <c r="B135" s="644" t="s">
        <v>10482</v>
      </c>
    </row>
    <row r="136" spans="2:2" s="290" customFormat="1" ht="16.5">
      <c r="B136" s="644" t="s">
        <v>10483</v>
      </c>
    </row>
    <row r="137" spans="2:2" s="290" customFormat="1" ht="16.5">
      <c r="B137" s="644" t="s">
        <v>10484</v>
      </c>
    </row>
    <row r="138" spans="2:2" s="290" customFormat="1" ht="16.5">
      <c r="B138" s="644" t="s">
        <v>10485</v>
      </c>
    </row>
    <row r="139" spans="2:2" s="290" customFormat="1" ht="16.5">
      <c r="B139" s="644" t="s">
        <v>10486</v>
      </c>
    </row>
    <row r="140" spans="2:2" s="290" customFormat="1" ht="16.5">
      <c r="B140" s="644" t="s">
        <v>10487</v>
      </c>
    </row>
    <row r="141" spans="2:2" s="290" customFormat="1" ht="16.5">
      <c r="B141" s="644" t="s">
        <v>10488</v>
      </c>
    </row>
    <row r="142" spans="2:2" s="290" customFormat="1" ht="16.5">
      <c r="B142" s="644" t="s">
        <v>10489</v>
      </c>
    </row>
    <row r="143" spans="2:2" s="290" customFormat="1" ht="16.5">
      <c r="B143" s="644" t="s">
        <v>10490</v>
      </c>
    </row>
    <row r="144" spans="2:2" s="290" customFormat="1" ht="16.5">
      <c r="B144" s="644" t="s">
        <v>10491</v>
      </c>
    </row>
    <row r="145" spans="2:2" s="290" customFormat="1" ht="16.5">
      <c r="B145" s="644" t="s">
        <v>10492</v>
      </c>
    </row>
    <row r="146" spans="2:2" s="290" customFormat="1" ht="16.5">
      <c r="B146" s="644" t="s">
        <v>10493</v>
      </c>
    </row>
    <row r="147" spans="2:2" s="290" customFormat="1" ht="16.5">
      <c r="B147" s="644" t="s">
        <v>10494</v>
      </c>
    </row>
    <row r="148" spans="2:2" s="290" customFormat="1" ht="16.5">
      <c r="B148" s="644" t="s">
        <v>10495</v>
      </c>
    </row>
    <row r="149" spans="2:2" s="290" customFormat="1" ht="16.5">
      <c r="B149" s="644" t="s">
        <v>10496</v>
      </c>
    </row>
    <row r="150" spans="2:2" s="290" customFormat="1" ht="16.5">
      <c r="B150" s="644" t="s">
        <v>10497</v>
      </c>
    </row>
    <row r="151" spans="2:2" s="290" customFormat="1" ht="16.5">
      <c r="B151" s="644" t="s">
        <v>10498</v>
      </c>
    </row>
    <row r="152" spans="2:2" s="290" customFormat="1" ht="16.5">
      <c r="B152" s="644" t="s">
        <v>16783</v>
      </c>
    </row>
    <row r="153" spans="2:2" s="290" customFormat="1" ht="16.5">
      <c r="B153" s="644" t="s">
        <v>16784</v>
      </c>
    </row>
    <row r="154" spans="2:2" s="290" customFormat="1" ht="16.5">
      <c r="B154" s="644" t="s">
        <v>10499</v>
      </c>
    </row>
    <row r="155" spans="2:2" s="290" customFormat="1" ht="16.5">
      <c r="B155" s="644" t="s">
        <v>10500</v>
      </c>
    </row>
    <row r="156" spans="2:2" s="290" customFormat="1" ht="16.5">
      <c r="B156" s="644" t="s">
        <v>10501</v>
      </c>
    </row>
    <row r="157" spans="2:2" s="290" customFormat="1" ht="16.5">
      <c r="B157" s="644" t="s">
        <v>10502</v>
      </c>
    </row>
    <row r="158" spans="2:2" s="290" customFormat="1" ht="16.5">
      <c r="B158" s="644" t="s">
        <v>10503</v>
      </c>
    </row>
    <row r="159" spans="2:2" s="290" customFormat="1" ht="16.5">
      <c r="B159" s="644" t="s">
        <v>10504</v>
      </c>
    </row>
    <row r="160" spans="2:2" s="290" customFormat="1" ht="16.5">
      <c r="B160" s="644" t="s">
        <v>10505</v>
      </c>
    </row>
    <row r="161" spans="2:2" s="290" customFormat="1" ht="16.5">
      <c r="B161" s="644" t="s">
        <v>10506</v>
      </c>
    </row>
    <row r="162" spans="2:2" s="290" customFormat="1" ht="16.5">
      <c r="B162" s="644" t="s">
        <v>10507</v>
      </c>
    </row>
    <row r="163" spans="2:2" s="290" customFormat="1" ht="16.5">
      <c r="B163" s="644" t="s">
        <v>10508</v>
      </c>
    </row>
    <row r="164" spans="2:2" s="290" customFormat="1" ht="16.5">
      <c r="B164" s="644" t="s">
        <v>10509</v>
      </c>
    </row>
    <row r="165" spans="2:2" s="290" customFormat="1" ht="16.5">
      <c r="B165" s="644" t="s">
        <v>10510</v>
      </c>
    </row>
    <row r="166" spans="2:2" s="290" customFormat="1" ht="16.5">
      <c r="B166" s="644" t="s">
        <v>10511</v>
      </c>
    </row>
    <row r="167" spans="2:2" s="290" customFormat="1" ht="16.5">
      <c r="B167" s="644" t="s">
        <v>10512</v>
      </c>
    </row>
    <row r="168" spans="2:2" s="290" customFormat="1" ht="16.5">
      <c r="B168" s="644" t="s">
        <v>10513</v>
      </c>
    </row>
    <row r="169" spans="2:2" s="290" customFormat="1" ht="16.5">
      <c r="B169" s="644" t="s">
        <v>10514</v>
      </c>
    </row>
    <row r="170" spans="2:2" s="290" customFormat="1" ht="16.5">
      <c r="B170" s="644" t="s">
        <v>10515</v>
      </c>
    </row>
    <row r="171" spans="2:2" s="290" customFormat="1" ht="16.5">
      <c r="B171" s="644" t="s">
        <v>10516</v>
      </c>
    </row>
    <row r="172" spans="2:2" s="290" customFormat="1" ht="16.5">
      <c r="B172" s="644" t="s">
        <v>10517</v>
      </c>
    </row>
    <row r="173" spans="2:2" s="290" customFormat="1" ht="16.5">
      <c r="B173" s="644" t="s">
        <v>10518</v>
      </c>
    </row>
    <row r="174" spans="2:2" s="290" customFormat="1" ht="16.5">
      <c r="B174" s="644" t="s">
        <v>10519</v>
      </c>
    </row>
    <row r="175" spans="2:2" s="290" customFormat="1" ht="16.5">
      <c r="B175" s="644" t="s">
        <v>10520</v>
      </c>
    </row>
    <row r="176" spans="2:2" s="290" customFormat="1" ht="16.5">
      <c r="B176" s="644" t="s">
        <v>10521</v>
      </c>
    </row>
    <row r="177" spans="2:2" s="290" customFormat="1" ht="16.5">
      <c r="B177" s="644" t="s">
        <v>10522</v>
      </c>
    </row>
    <row r="178" spans="2:2" s="290" customFormat="1" ht="16.5">
      <c r="B178" s="644" t="s">
        <v>10523</v>
      </c>
    </row>
    <row r="179" spans="2:2" s="290" customFormat="1" ht="16.5">
      <c r="B179" s="644" t="s">
        <v>10524</v>
      </c>
    </row>
    <row r="180" spans="2:2" s="290" customFormat="1" ht="16.5">
      <c r="B180" s="644" t="s">
        <v>10525</v>
      </c>
    </row>
    <row r="181" spans="2:2" s="290" customFormat="1" ht="16.5">
      <c r="B181" s="644" t="s">
        <v>10526</v>
      </c>
    </row>
    <row r="182" spans="2:2" s="290" customFormat="1" ht="16.5">
      <c r="B182" s="644" t="s">
        <v>10527</v>
      </c>
    </row>
    <row r="183" spans="2:2" s="290" customFormat="1" ht="16.5">
      <c r="B183" s="644" t="s">
        <v>10528</v>
      </c>
    </row>
    <row r="184" spans="2:2" s="290" customFormat="1" ht="16.5">
      <c r="B184" s="644" t="s">
        <v>10529</v>
      </c>
    </row>
    <row r="185" spans="2:2" s="290" customFormat="1" ht="16.5">
      <c r="B185" s="644" t="s">
        <v>10530</v>
      </c>
    </row>
    <row r="186" spans="2:2" s="290" customFormat="1" ht="16.5">
      <c r="B186" s="644" t="s">
        <v>10531</v>
      </c>
    </row>
    <row r="187" spans="2:2" s="290" customFormat="1" ht="16.5">
      <c r="B187" s="644" t="s">
        <v>10532</v>
      </c>
    </row>
    <row r="188" spans="2:2" s="290" customFormat="1" ht="16.5">
      <c r="B188" s="644" t="s">
        <v>10533</v>
      </c>
    </row>
    <row r="189" spans="2:2" s="290" customFormat="1" ht="16.5">
      <c r="B189" s="644" t="s">
        <v>10534</v>
      </c>
    </row>
    <row r="190" spans="2:2" s="290" customFormat="1" ht="16.5">
      <c r="B190" s="644" t="s">
        <v>10535</v>
      </c>
    </row>
    <row r="191" spans="2:2" s="290" customFormat="1" ht="16.5">
      <c r="B191" s="644" t="s">
        <v>10536</v>
      </c>
    </row>
    <row r="192" spans="2:2" s="290" customFormat="1" ht="16.5">
      <c r="B192" s="644" t="s">
        <v>10537</v>
      </c>
    </row>
    <row r="193" spans="2:2" s="290" customFormat="1" ht="16.5">
      <c r="B193" s="644" t="s">
        <v>10538</v>
      </c>
    </row>
    <row r="194" spans="2:2" s="290" customFormat="1" ht="16.5">
      <c r="B194" s="644" t="s">
        <v>10539</v>
      </c>
    </row>
    <row r="195" spans="2:2" s="290" customFormat="1" ht="16.5">
      <c r="B195" s="644" t="s">
        <v>10540</v>
      </c>
    </row>
    <row r="196" spans="2:2" s="290" customFormat="1" ht="16.5">
      <c r="B196" s="644" t="s">
        <v>10541</v>
      </c>
    </row>
    <row r="197" spans="2:2" s="290" customFormat="1" ht="16.5">
      <c r="B197" s="644" t="s">
        <v>10542</v>
      </c>
    </row>
    <row r="198" spans="2:2" s="290" customFormat="1" ht="16.5">
      <c r="B198" s="644" t="s">
        <v>10543</v>
      </c>
    </row>
    <row r="199" spans="2:2" s="290" customFormat="1" ht="16.5">
      <c r="B199" s="644" t="s">
        <v>10544</v>
      </c>
    </row>
    <row r="200" spans="2:2" s="290" customFormat="1" ht="16.5">
      <c r="B200" s="644" t="s">
        <v>10545</v>
      </c>
    </row>
    <row r="201" spans="2:2" s="290" customFormat="1" ht="16.5">
      <c r="B201" s="644" t="s">
        <v>10546</v>
      </c>
    </row>
    <row r="202" spans="2:2" s="290" customFormat="1" ht="16.5">
      <c r="B202" s="644" t="s">
        <v>10547</v>
      </c>
    </row>
    <row r="203" spans="2:2" s="290" customFormat="1" ht="16.5">
      <c r="B203" s="644" t="s">
        <v>10548</v>
      </c>
    </row>
    <row r="204" spans="2:2" s="290" customFormat="1" ht="16.5">
      <c r="B204" s="644" t="s">
        <v>10549</v>
      </c>
    </row>
    <row r="205" spans="2:2" s="290" customFormat="1" ht="16.5">
      <c r="B205" s="644" t="s">
        <v>10550</v>
      </c>
    </row>
    <row r="206" spans="2:2" s="290" customFormat="1" ht="16.5">
      <c r="B206" s="644" t="s">
        <v>10551</v>
      </c>
    </row>
    <row r="207" spans="2:2" s="290" customFormat="1" ht="16.5">
      <c r="B207" s="644" t="s">
        <v>10552</v>
      </c>
    </row>
    <row r="208" spans="2:2" s="290" customFormat="1" ht="16.5">
      <c r="B208" s="644" t="s">
        <v>10553</v>
      </c>
    </row>
    <row r="209" spans="2:2" s="290" customFormat="1" ht="16.5">
      <c r="B209" s="644" t="s">
        <v>10554</v>
      </c>
    </row>
    <row r="210" spans="2:2" s="290" customFormat="1" ht="16.5">
      <c r="B210" s="644" t="s">
        <v>10555</v>
      </c>
    </row>
    <row r="211" spans="2:2" s="290" customFormat="1" ht="16.5">
      <c r="B211" s="644" t="s">
        <v>10556</v>
      </c>
    </row>
    <row r="212" spans="2:2" s="290" customFormat="1" ht="16.5">
      <c r="B212" s="644" t="s">
        <v>10557</v>
      </c>
    </row>
    <row r="213" spans="2:2" s="290" customFormat="1" ht="16.5">
      <c r="B213" s="644" t="s">
        <v>10558</v>
      </c>
    </row>
    <row r="214" spans="2:2" s="290" customFormat="1" ht="16.5">
      <c r="B214" s="644" t="s">
        <v>10559</v>
      </c>
    </row>
    <row r="215" spans="2:2" s="290" customFormat="1" ht="16.5">
      <c r="B215" s="644" t="s">
        <v>10560</v>
      </c>
    </row>
    <row r="216" spans="2:2" s="290" customFormat="1" ht="16.5">
      <c r="B216" s="644" t="s">
        <v>10561</v>
      </c>
    </row>
    <row r="217" spans="2:2" s="290" customFormat="1" ht="16.5">
      <c r="B217" s="644" t="s">
        <v>10562</v>
      </c>
    </row>
    <row r="218" spans="2:2" s="290" customFormat="1" ht="16.5">
      <c r="B218" s="644" t="s">
        <v>10563</v>
      </c>
    </row>
    <row r="219" spans="2:2" s="290" customFormat="1" ht="16.5">
      <c r="B219" s="644" t="s">
        <v>10564</v>
      </c>
    </row>
    <row r="220" spans="2:2" s="290" customFormat="1" ht="16.5">
      <c r="B220" s="644" t="s">
        <v>10565</v>
      </c>
    </row>
    <row r="221" spans="2:2" s="290" customFormat="1" ht="16.5">
      <c r="B221" s="644" t="s">
        <v>10566</v>
      </c>
    </row>
    <row r="222" spans="2:2" s="290" customFormat="1" ht="16.5">
      <c r="B222" s="644" t="s">
        <v>10567</v>
      </c>
    </row>
    <row r="223" spans="2:2" s="290" customFormat="1" ht="33">
      <c r="B223" s="644" t="s">
        <v>10568</v>
      </c>
    </row>
    <row r="224" spans="2:2" s="290" customFormat="1" ht="16.5">
      <c r="B224" s="644" t="s">
        <v>10569</v>
      </c>
    </row>
    <row r="225" spans="2:2" s="290" customFormat="1" ht="16.5">
      <c r="B225" s="644" t="s">
        <v>10570</v>
      </c>
    </row>
    <row r="226" spans="2:2" s="290" customFormat="1" ht="16.5">
      <c r="B226" s="644" t="s">
        <v>10571</v>
      </c>
    </row>
    <row r="227" spans="2:2" s="290" customFormat="1" ht="16.5">
      <c r="B227" s="644" t="s">
        <v>10572</v>
      </c>
    </row>
    <row r="228" spans="2:2" s="290" customFormat="1" ht="16.5">
      <c r="B228" s="644" t="s">
        <v>10573</v>
      </c>
    </row>
    <row r="229" spans="2:2" s="290" customFormat="1" ht="16.5">
      <c r="B229" s="644" t="s">
        <v>10574</v>
      </c>
    </row>
    <row r="230" spans="2:2" s="290" customFormat="1" ht="16.5">
      <c r="B230" s="644" t="s">
        <v>10575</v>
      </c>
    </row>
    <row r="231" spans="2:2" s="290" customFormat="1" ht="16.5">
      <c r="B231" s="644" t="s">
        <v>10576</v>
      </c>
    </row>
    <row r="232" spans="2:2" s="290" customFormat="1" ht="16.5">
      <c r="B232" s="644" t="s">
        <v>10577</v>
      </c>
    </row>
    <row r="233" spans="2:2" s="290" customFormat="1" ht="16.5">
      <c r="B233" s="644" t="s">
        <v>10578</v>
      </c>
    </row>
    <row r="234" spans="2:2" s="290" customFormat="1" ht="16.5">
      <c r="B234" s="644" t="s">
        <v>10579</v>
      </c>
    </row>
    <row r="235" spans="2:2" s="290" customFormat="1" ht="16.5">
      <c r="B235" s="644" t="s">
        <v>10580</v>
      </c>
    </row>
    <row r="236" spans="2:2" s="290" customFormat="1" ht="16.5">
      <c r="B236" s="644" t="s">
        <v>10581</v>
      </c>
    </row>
    <row r="237" spans="2:2" s="290" customFormat="1" ht="16.5">
      <c r="B237" s="644" t="s">
        <v>10582</v>
      </c>
    </row>
    <row r="238" spans="2:2" s="290" customFormat="1" ht="16.5">
      <c r="B238" s="644" t="s">
        <v>10583</v>
      </c>
    </row>
    <row r="239" spans="2:2" s="290" customFormat="1" ht="16.5">
      <c r="B239" s="644" t="s">
        <v>10584</v>
      </c>
    </row>
    <row r="240" spans="2:2" s="290" customFormat="1" ht="16.5">
      <c r="B240" s="644" t="s">
        <v>10585</v>
      </c>
    </row>
    <row r="241" spans="2:2" s="290" customFormat="1" ht="16.5">
      <c r="B241" s="644" t="s">
        <v>10586</v>
      </c>
    </row>
    <row r="242" spans="2:2" s="290" customFormat="1" ht="16.5">
      <c r="B242" s="644" t="s">
        <v>10587</v>
      </c>
    </row>
    <row r="243" spans="2:2" s="290" customFormat="1" ht="16.5">
      <c r="B243" s="644" t="s">
        <v>10588</v>
      </c>
    </row>
    <row r="244" spans="2:2" s="290" customFormat="1" ht="16.5">
      <c r="B244" s="644" t="s">
        <v>10589</v>
      </c>
    </row>
    <row r="245" spans="2:2" s="290" customFormat="1" ht="16.5">
      <c r="B245" s="644" t="s">
        <v>10590</v>
      </c>
    </row>
    <row r="246" spans="2:2" s="290" customFormat="1" ht="16.5">
      <c r="B246" s="644" t="s">
        <v>10591</v>
      </c>
    </row>
    <row r="247" spans="2:2" s="290" customFormat="1" ht="16.5">
      <c r="B247" s="644" t="s">
        <v>10592</v>
      </c>
    </row>
    <row r="248" spans="2:2" s="290" customFormat="1" ht="16.5">
      <c r="B248" s="644" t="s">
        <v>10593</v>
      </c>
    </row>
    <row r="249" spans="2:2" s="290" customFormat="1" ht="16.5">
      <c r="B249" s="644" t="s">
        <v>10594</v>
      </c>
    </row>
    <row r="250" spans="2:2" s="290" customFormat="1" ht="16.5">
      <c r="B250" s="644" t="s">
        <v>10595</v>
      </c>
    </row>
    <row r="251" spans="2:2" s="290" customFormat="1" ht="16.5">
      <c r="B251" s="644" t="s">
        <v>10596</v>
      </c>
    </row>
    <row r="252" spans="2:2" s="290" customFormat="1" ht="16.5">
      <c r="B252" s="644" t="s">
        <v>10597</v>
      </c>
    </row>
    <row r="253" spans="2:2" s="290" customFormat="1" ht="16.5">
      <c r="B253" s="644" t="s">
        <v>10598</v>
      </c>
    </row>
    <row r="254" spans="2:2" s="290" customFormat="1" ht="16.5">
      <c r="B254" s="644" t="s">
        <v>10599</v>
      </c>
    </row>
    <row r="255" spans="2:2" s="290" customFormat="1" ht="33">
      <c r="B255" s="644" t="s">
        <v>10600</v>
      </c>
    </row>
    <row r="256" spans="2:2" s="290" customFormat="1" ht="16.5">
      <c r="B256" s="644" t="s">
        <v>10601</v>
      </c>
    </row>
    <row r="257" spans="2:2" s="290" customFormat="1" ht="16.5">
      <c r="B257" s="644" t="s">
        <v>10602</v>
      </c>
    </row>
    <row r="258" spans="2:2" s="290" customFormat="1" ht="16.5">
      <c r="B258" s="644" t="s">
        <v>10603</v>
      </c>
    </row>
    <row r="259" spans="2:2" s="290" customFormat="1" ht="16.5">
      <c r="B259" s="644" t="s">
        <v>10604</v>
      </c>
    </row>
    <row r="260" spans="2:2" s="290" customFormat="1" ht="16.5">
      <c r="B260" s="644" t="s">
        <v>10605</v>
      </c>
    </row>
    <row r="261" spans="2:2" s="290" customFormat="1" ht="16.5">
      <c r="B261" s="644" t="s">
        <v>10606</v>
      </c>
    </row>
    <row r="262" spans="2:2" s="290" customFormat="1" ht="16.5">
      <c r="B262" s="644" t="s">
        <v>10607</v>
      </c>
    </row>
    <row r="263" spans="2:2" s="290" customFormat="1" ht="16.5">
      <c r="B263" s="644" t="s">
        <v>10608</v>
      </c>
    </row>
    <row r="264" spans="2:2" s="290" customFormat="1" ht="16.5">
      <c r="B264" s="644" t="s">
        <v>10609</v>
      </c>
    </row>
    <row r="265" spans="2:2" s="290" customFormat="1" ht="16.5">
      <c r="B265" s="644" t="s">
        <v>10610</v>
      </c>
    </row>
    <row r="266" spans="2:2" s="290" customFormat="1" ht="16.5">
      <c r="B266" s="644" t="s">
        <v>10611</v>
      </c>
    </row>
    <row r="267" spans="2:2" s="290" customFormat="1" ht="16.5">
      <c r="B267" s="644" t="s">
        <v>10612</v>
      </c>
    </row>
    <row r="268" spans="2:2" s="290" customFormat="1" ht="16.5">
      <c r="B268" s="644" t="s">
        <v>10613</v>
      </c>
    </row>
    <row r="269" spans="2:2" s="290" customFormat="1" ht="16.5">
      <c r="B269" s="644" t="s">
        <v>10614</v>
      </c>
    </row>
    <row r="270" spans="2:2" s="290" customFormat="1" ht="16.5">
      <c r="B270" s="644" t="s">
        <v>10615</v>
      </c>
    </row>
    <row r="271" spans="2:2" s="290" customFormat="1" ht="16.5">
      <c r="B271" s="644" t="s">
        <v>10616</v>
      </c>
    </row>
    <row r="272" spans="2:2" s="290" customFormat="1" ht="16.5">
      <c r="B272" s="644" t="s">
        <v>10617</v>
      </c>
    </row>
    <row r="273" spans="2:2" s="290" customFormat="1" ht="16.5">
      <c r="B273" s="644" t="s">
        <v>10618</v>
      </c>
    </row>
    <row r="274" spans="2:2" s="290" customFormat="1" ht="16.5">
      <c r="B274" s="644" t="s">
        <v>10619</v>
      </c>
    </row>
    <row r="275" spans="2:2" s="290" customFormat="1" ht="16.5">
      <c r="B275" s="644" t="s">
        <v>10620</v>
      </c>
    </row>
    <row r="276" spans="2:2" s="290" customFormat="1" ht="16.5">
      <c r="B276" s="644" t="s">
        <v>10621</v>
      </c>
    </row>
    <row r="277" spans="2:2" s="290" customFormat="1" ht="16.5">
      <c r="B277" s="644" t="s">
        <v>10622</v>
      </c>
    </row>
    <row r="278" spans="2:2" s="290" customFormat="1" ht="16.5">
      <c r="B278" s="644" t="s">
        <v>10623</v>
      </c>
    </row>
    <row r="279" spans="2:2" s="290" customFormat="1" ht="16.5">
      <c r="B279" s="644" t="s">
        <v>10624</v>
      </c>
    </row>
    <row r="280" spans="2:2" s="290" customFormat="1" ht="16.5">
      <c r="B280" s="644" t="s">
        <v>10625</v>
      </c>
    </row>
    <row r="281" spans="2:2" s="290" customFormat="1" ht="16.5">
      <c r="B281" s="644" t="s">
        <v>10626</v>
      </c>
    </row>
    <row r="282" spans="2:2" s="290" customFormat="1" ht="16.5">
      <c r="B282" s="644" t="s">
        <v>10627</v>
      </c>
    </row>
    <row r="283" spans="2:2" s="290" customFormat="1" ht="16.5">
      <c r="B283" s="644" t="s">
        <v>10628</v>
      </c>
    </row>
    <row r="284" spans="2:2" s="290" customFormat="1" ht="16.5">
      <c r="B284" s="644" t="s">
        <v>10629</v>
      </c>
    </row>
    <row r="285" spans="2:2" s="290" customFormat="1" ht="16.5">
      <c r="B285" s="644" t="s">
        <v>10630</v>
      </c>
    </row>
    <row r="286" spans="2:2" s="290" customFormat="1" ht="16.5">
      <c r="B286" s="644" t="s">
        <v>10631</v>
      </c>
    </row>
    <row r="287" spans="2:2" s="290" customFormat="1" ht="16.5">
      <c r="B287" s="644" t="s">
        <v>10632</v>
      </c>
    </row>
    <row r="288" spans="2:2" s="290" customFormat="1" ht="16.5">
      <c r="B288" s="644" t="s">
        <v>10633</v>
      </c>
    </row>
    <row r="289" spans="2:2" s="290" customFormat="1" ht="16.5">
      <c r="B289" s="644" t="s">
        <v>10634</v>
      </c>
    </row>
    <row r="290" spans="2:2" s="290" customFormat="1" ht="16.5">
      <c r="B290" s="644" t="s">
        <v>10635</v>
      </c>
    </row>
    <row r="291" spans="2:2" s="290" customFormat="1" ht="16.5">
      <c r="B291" s="644" t="s">
        <v>10636</v>
      </c>
    </row>
    <row r="292" spans="2:2" s="290" customFormat="1" ht="16.5">
      <c r="B292" s="644" t="s">
        <v>10637</v>
      </c>
    </row>
    <row r="293" spans="2:2" s="290" customFormat="1" ht="16.5">
      <c r="B293" s="644" t="s">
        <v>10638</v>
      </c>
    </row>
    <row r="294" spans="2:2" s="290" customFormat="1" ht="16.5">
      <c r="B294" s="644" t="s">
        <v>10639</v>
      </c>
    </row>
    <row r="295" spans="2:2" s="290" customFormat="1" ht="16.5">
      <c r="B295" s="644" t="s">
        <v>10640</v>
      </c>
    </row>
    <row r="296" spans="2:2" s="290" customFormat="1" ht="16.5">
      <c r="B296" s="644" t="s">
        <v>10641</v>
      </c>
    </row>
    <row r="297" spans="2:2" s="290" customFormat="1" ht="16.5">
      <c r="B297" s="644" t="s">
        <v>10642</v>
      </c>
    </row>
    <row r="298" spans="2:2" s="290" customFormat="1" ht="16.5">
      <c r="B298" s="644" t="s">
        <v>10643</v>
      </c>
    </row>
    <row r="299" spans="2:2" s="290" customFormat="1" ht="16.5">
      <c r="B299" s="644" t="s">
        <v>10644</v>
      </c>
    </row>
    <row r="300" spans="2:2" s="290" customFormat="1" ht="16.5">
      <c r="B300" s="644" t="s">
        <v>10645</v>
      </c>
    </row>
    <row r="301" spans="2:2" s="290" customFormat="1" ht="16.5">
      <c r="B301" s="644" t="s">
        <v>10646</v>
      </c>
    </row>
    <row r="302" spans="2:2" s="290" customFormat="1" ht="16.5">
      <c r="B302" s="644" t="s">
        <v>10647</v>
      </c>
    </row>
    <row r="303" spans="2:2" s="290" customFormat="1" ht="16.5">
      <c r="B303" s="644" t="s">
        <v>10648</v>
      </c>
    </row>
    <row r="304" spans="2:2" s="290" customFormat="1" ht="16.5">
      <c r="B304" s="644" t="s">
        <v>10649</v>
      </c>
    </row>
    <row r="305" spans="2:2" s="290" customFormat="1" ht="16.5">
      <c r="B305" s="644" t="s">
        <v>10650</v>
      </c>
    </row>
    <row r="306" spans="2:2" s="290" customFormat="1" ht="16.5">
      <c r="B306" s="644" t="s">
        <v>10651</v>
      </c>
    </row>
    <row r="307" spans="2:2" s="290" customFormat="1" ht="16.5">
      <c r="B307" s="644" t="s">
        <v>10652</v>
      </c>
    </row>
    <row r="308" spans="2:2" s="290" customFormat="1" ht="16.5">
      <c r="B308" s="644" t="s">
        <v>10653</v>
      </c>
    </row>
    <row r="309" spans="2:2" s="290" customFormat="1" ht="16.5">
      <c r="B309" s="644" t="s">
        <v>10654</v>
      </c>
    </row>
    <row r="310" spans="2:2" s="290" customFormat="1" ht="16.5">
      <c r="B310" s="644" t="s">
        <v>10655</v>
      </c>
    </row>
    <row r="311" spans="2:2" s="290" customFormat="1" ht="16.5">
      <c r="B311" s="644" t="s">
        <v>10656</v>
      </c>
    </row>
    <row r="312" spans="2:2" s="290" customFormat="1" ht="16.5">
      <c r="B312" s="644" t="s">
        <v>10657</v>
      </c>
    </row>
    <row r="313" spans="2:2" s="290" customFormat="1" ht="16.5">
      <c r="B313" s="644" t="s">
        <v>10658</v>
      </c>
    </row>
    <row r="314" spans="2:2" s="290" customFormat="1" ht="16.5">
      <c r="B314" s="644" t="s">
        <v>10659</v>
      </c>
    </row>
    <row r="315" spans="2:2" s="290" customFormat="1" ht="16.5">
      <c r="B315" s="644" t="s">
        <v>10660</v>
      </c>
    </row>
    <row r="316" spans="2:2" s="290" customFormat="1" ht="16.5">
      <c r="B316" s="644" t="s">
        <v>10661</v>
      </c>
    </row>
    <row r="317" spans="2:2" s="290" customFormat="1" ht="16.5">
      <c r="B317" s="644" t="s">
        <v>10662</v>
      </c>
    </row>
    <row r="318" spans="2:2" s="290" customFormat="1" ht="16.5">
      <c r="B318" s="644" t="s">
        <v>10663</v>
      </c>
    </row>
    <row r="319" spans="2:2" s="290" customFormat="1" ht="16.5">
      <c r="B319" s="644" t="s">
        <v>10664</v>
      </c>
    </row>
    <row r="320" spans="2:2" s="290" customFormat="1" ht="16.5">
      <c r="B320" s="644" t="s">
        <v>10665</v>
      </c>
    </row>
    <row r="321" spans="2:2" s="290" customFormat="1" ht="16.5">
      <c r="B321" s="644" t="s">
        <v>10666</v>
      </c>
    </row>
    <row r="322" spans="2:2" s="290" customFormat="1" ht="16.5">
      <c r="B322" s="644" t="s">
        <v>10667</v>
      </c>
    </row>
    <row r="323" spans="2:2" s="290" customFormat="1" ht="16.5">
      <c r="B323" s="644" t="s">
        <v>10668</v>
      </c>
    </row>
    <row r="324" spans="2:2" s="290" customFormat="1" ht="16.5">
      <c r="B324" s="644" t="s">
        <v>10669</v>
      </c>
    </row>
    <row r="325" spans="2:2" s="290" customFormat="1" ht="16.5">
      <c r="B325" s="644" t="s">
        <v>10670</v>
      </c>
    </row>
    <row r="326" spans="2:2" s="290" customFormat="1" ht="16.5">
      <c r="B326" s="644" t="s">
        <v>10671</v>
      </c>
    </row>
    <row r="327" spans="2:2" s="290" customFormat="1" ht="16.5">
      <c r="B327" s="644" t="s">
        <v>10672</v>
      </c>
    </row>
    <row r="328" spans="2:2" s="290" customFormat="1" ht="16.5">
      <c r="B328" s="644" t="s">
        <v>10673</v>
      </c>
    </row>
    <row r="329" spans="2:2" s="290" customFormat="1" ht="16.5">
      <c r="B329" s="644" t="s">
        <v>229</v>
      </c>
    </row>
    <row r="330" spans="2:2" s="645" customFormat="1" ht="19.5">
      <c r="B330" s="648" t="s">
        <v>10674</v>
      </c>
    </row>
    <row r="331" spans="2:2" s="290" customFormat="1" ht="16.5">
      <c r="B331" s="644"/>
    </row>
    <row r="332" spans="2:2" s="290" customFormat="1" ht="16.5">
      <c r="B332" s="644" t="s">
        <v>10675</v>
      </c>
    </row>
    <row r="333" spans="2:2" s="290" customFormat="1" ht="16.5">
      <c r="B333" s="644" t="s">
        <v>10676</v>
      </c>
    </row>
    <row r="334" spans="2:2" s="290" customFormat="1" ht="16.5">
      <c r="B334" s="644" t="s">
        <v>10677</v>
      </c>
    </row>
    <row r="335" spans="2:2" s="290" customFormat="1" ht="16.5">
      <c r="B335" s="644" t="s">
        <v>10678</v>
      </c>
    </row>
    <row r="336" spans="2:2" s="290" customFormat="1" ht="16.5">
      <c r="B336" s="644" t="s">
        <v>10679</v>
      </c>
    </row>
    <row r="337" spans="2:2" s="290" customFormat="1" ht="16.5">
      <c r="B337" s="644" t="s">
        <v>10680</v>
      </c>
    </row>
    <row r="338" spans="2:2" s="290" customFormat="1" ht="16.5">
      <c r="B338" s="644" t="s">
        <v>10681</v>
      </c>
    </row>
    <row r="339" spans="2:2" s="290" customFormat="1" ht="16.5">
      <c r="B339" s="644" t="s">
        <v>10682</v>
      </c>
    </row>
    <row r="340" spans="2:2" s="290" customFormat="1" ht="16.5">
      <c r="B340" s="644" t="s">
        <v>10683</v>
      </c>
    </row>
    <row r="341" spans="2:2" s="290" customFormat="1" ht="16.5">
      <c r="B341" s="644" t="s">
        <v>10684</v>
      </c>
    </row>
    <row r="342" spans="2:2" s="290" customFormat="1" ht="16.5">
      <c r="B342" s="644" t="s">
        <v>10685</v>
      </c>
    </row>
    <row r="343" spans="2:2" s="290" customFormat="1" ht="16.5">
      <c r="B343" s="644" t="s">
        <v>10686</v>
      </c>
    </row>
    <row r="344" spans="2:2" s="290" customFormat="1" ht="16.5">
      <c r="B344" s="644" t="s">
        <v>10687</v>
      </c>
    </row>
    <row r="345" spans="2:2" s="290" customFormat="1" ht="16.5">
      <c r="B345" s="644" t="s">
        <v>10688</v>
      </c>
    </row>
    <row r="346" spans="2:2" s="290" customFormat="1" ht="33">
      <c r="B346" s="644" t="s">
        <v>10689</v>
      </c>
    </row>
    <row r="347" spans="2:2" s="290" customFormat="1" ht="16.5">
      <c r="B347" s="644" t="s">
        <v>10690</v>
      </c>
    </row>
    <row r="348" spans="2:2" s="290" customFormat="1" ht="16.5">
      <c r="B348" s="644" t="s">
        <v>10691</v>
      </c>
    </row>
    <row r="349" spans="2:2" s="290" customFormat="1" ht="16.5">
      <c r="B349" s="644" t="s">
        <v>10692</v>
      </c>
    </row>
    <row r="350" spans="2:2" s="290" customFormat="1" ht="16.5">
      <c r="B350" s="644" t="s">
        <v>10693</v>
      </c>
    </row>
    <row r="351" spans="2:2" s="290" customFormat="1" ht="16.5">
      <c r="B351" s="644" t="s">
        <v>10694</v>
      </c>
    </row>
    <row r="352" spans="2:2" s="290" customFormat="1" ht="16.5">
      <c r="B352" s="644" t="s">
        <v>10695</v>
      </c>
    </row>
    <row r="353" spans="2:2" s="290" customFormat="1" ht="16.5">
      <c r="B353" s="644" t="s">
        <v>10696</v>
      </c>
    </row>
    <row r="354" spans="2:2" s="290" customFormat="1" ht="16.5">
      <c r="B354" s="644" t="s">
        <v>10697</v>
      </c>
    </row>
    <row r="355" spans="2:2" s="290" customFormat="1" ht="16.5">
      <c r="B355" s="644" t="s">
        <v>10698</v>
      </c>
    </row>
    <row r="356" spans="2:2" s="290" customFormat="1" ht="16.5">
      <c r="B356" s="644" t="s">
        <v>10699</v>
      </c>
    </row>
    <row r="357" spans="2:2" s="290" customFormat="1" ht="16.5">
      <c r="B357" s="644" t="s">
        <v>10700</v>
      </c>
    </row>
    <row r="358" spans="2:2" s="290" customFormat="1" ht="16.5">
      <c r="B358" s="644" t="s">
        <v>10701</v>
      </c>
    </row>
  </sheetData>
  <phoneticPr fontId="11"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K31"/>
  <sheetViews>
    <sheetView showGridLines="0" zoomScale="85" zoomScaleNormal="85" workbookViewId="0">
      <selection activeCell="X34" sqref="X34"/>
    </sheetView>
  </sheetViews>
  <sheetFormatPr defaultColWidth="8.88671875" defaultRowHeight="16.5"/>
  <cols>
    <col min="1" max="1" width="3" style="294" customWidth="1"/>
    <col min="2" max="2" width="5.6640625" style="294" customWidth="1"/>
    <col min="3" max="4" width="4.6640625" style="294" customWidth="1"/>
    <col min="5" max="5" width="5.6640625" style="294" customWidth="1"/>
    <col min="6" max="6" width="6.44140625" style="294" customWidth="1"/>
    <col min="7" max="8" width="5.6640625" style="294" customWidth="1"/>
    <col min="9" max="9" width="7.6640625" style="294" customWidth="1"/>
    <col min="10" max="10" width="5.6640625" style="294" customWidth="1"/>
    <col min="11" max="11" width="1.44140625" style="294" customWidth="1"/>
    <col min="12" max="12" width="7.33203125" style="294" customWidth="1"/>
    <col min="13" max="19" width="8" style="294" hidden="1" customWidth="1"/>
    <col min="20" max="20" width="5.6640625" style="294" hidden="1" customWidth="1"/>
    <col min="21" max="21" width="7.33203125" style="294" customWidth="1"/>
    <col min="22" max="37" width="5.6640625" style="294" customWidth="1"/>
    <col min="38" max="16384" width="8.88671875" style="294"/>
  </cols>
  <sheetData>
    <row r="1" spans="1:37" ht="27.95" customHeight="1">
      <c r="A1" s="292" t="s">
        <v>235</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row>
    <row r="2" spans="1:37">
      <c r="A2" s="293"/>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row>
    <row r="3" spans="1:37" ht="27.75" customHeight="1">
      <c r="A3" s="293"/>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row>
    <row r="4" spans="1:37" ht="17.25" customHeight="1" thickBot="1">
      <c r="A4" s="293"/>
      <c r="B4" s="1162" t="s">
        <v>135</v>
      </c>
      <c r="C4" s="1162"/>
      <c r="D4" s="1162"/>
      <c r="E4" s="1162"/>
      <c r="F4" s="1162"/>
      <c r="G4" s="1162"/>
      <c r="H4" s="1162"/>
      <c r="I4" s="1162"/>
      <c r="J4" s="1162"/>
      <c r="K4" s="1162"/>
      <c r="L4" s="1162"/>
      <c r="M4" s="1162"/>
      <c r="N4" s="1162"/>
      <c r="O4" s="1162"/>
      <c r="P4" s="1162"/>
      <c r="Q4" s="1162"/>
      <c r="R4" s="1162"/>
      <c r="S4" s="1162"/>
      <c r="T4" s="1162"/>
      <c r="U4" s="1162"/>
      <c r="V4" s="1164" t="s">
        <v>136</v>
      </c>
      <c r="W4" s="1164"/>
      <c r="X4" s="1164"/>
      <c r="Y4" s="1164"/>
      <c r="Z4" s="1164"/>
      <c r="AA4" s="1164"/>
      <c r="AB4" s="1164"/>
      <c r="AC4" s="1164"/>
      <c r="AD4" s="1164"/>
      <c r="AE4" s="1164"/>
      <c r="AF4" s="1164"/>
      <c r="AG4" s="1164"/>
      <c r="AH4" s="1164"/>
      <c r="AI4" s="1164"/>
      <c r="AJ4" s="1164"/>
      <c r="AK4" s="1164"/>
    </row>
    <row r="5" spans="1:37" ht="17.25" customHeight="1">
      <c r="A5" s="293"/>
      <c r="B5" s="1162"/>
      <c r="C5" s="1162"/>
      <c r="D5" s="1162"/>
      <c r="E5" s="1162"/>
      <c r="F5" s="1162"/>
      <c r="G5" s="1162"/>
      <c r="H5" s="1162"/>
      <c r="I5" s="1162"/>
      <c r="J5" s="1162"/>
      <c r="K5" s="1162"/>
      <c r="L5" s="1162"/>
      <c r="M5" s="1162"/>
      <c r="N5" s="1162"/>
      <c r="O5" s="1162"/>
      <c r="P5" s="1162"/>
      <c r="Q5" s="1162"/>
      <c r="R5" s="1162"/>
      <c r="S5" s="1162"/>
      <c r="T5" s="1162"/>
      <c r="U5" s="1163"/>
      <c r="V5" s="1165" t="s">
        <v>137</v>
      </c>
      <c r="W5" s="1166"/>
      <c r="X5" s="1166"/>
      <c r="Y5" s="1166"/>
      <c r="Z5" s="1166"/>
      <c r="AA5" s="1166"/>
      <c r="AB5" s="1166"/>
      <c r="AC5" s="1166"/>
      <c r="AD5" s="1166"/>
      <c r="AE5" s="1166"/>
      <c r="AF5" s="1166"/>
      <c r="AG5" s="1166"/>
      <c r="AH5" s="1166"/>
      <c r="AI5" s="1166"/>
      <c r="AJ5" s="1166"/>
      <c r="AK5" s="1167"/>
    </row>
    <row r="6" spans="1:37" ht="16.5" customHeight="1">
      <c r="A6" s="293"/>
      <c r="B6" s="1162"/>
      <c r="C6" s="1162"/>
      <c r="D6" s="1162"/>
      <c r="E6" s="1162"/>
      <c r="F6" s="1162"/>
      <c r="G6" s="1162"/>
      <c r="H6" s="1162"/>
      <c r="I6" s="1162"/>
      <c r="J6" s="1162"/>
      <c r="K6" s="1162"/>
      <c r="L6" s="1162"/>
      <c r="M6" s="1162"/>
      <c r="N6" s="1162"/>
      <c r="O6" s="1162"/>
      <c r="P6" s="1162"/>
      <c r="Q6" s="1162"/>
      <c r="R6" s="1162"/>
      <c r="S6" s="1162"/>
      <c r="T6" s="1162"/>
      <c r="U6" s="1163"/>
      <c r="V6" s="1168" t="s">
        <v>138</v>
      </c>
      <c r="W6" s="1155"/>
      <c r="X6" s="1154" t="s">
        <v>16569</v>
      </c>
      <c r="Y6" s="1155"/>
      <c r="Z6" s="1154" t="s">
        <v>139</v>
      </c>
      <c r="AA6" s="1155"/>
      <c r="AB6" s="1154" t="s">
        <v>140</v>
      </c>
      <c r="AC6" s="1155"/>
      <c r="AD6" s="1154" t="s">
        <v>141</v>
      </c>
      <c r="AE6" s="1155"/>
      <c r="AF6" s="1154" t="s">
        <v>142</v>
      </c>
      <c r="AG6" s="1155"/>
      <c r="AH6" s="1154" t="s">
        <v>16570</v>
      </c>
      <c r="AI6" s="1155"/>
      <c r="AJ6" s="1154" t="s">
        <v>16578</v>
      </c>
      <c r="AK6" s="1170"/>
    </row>
    <row r="7" spans="1:37" ht="16.5" customHeight="1">
      <c r="A7" s="293"/>
      <c r="B7" s="1162"/>
      <c r="C7" s="1162"/>
      <c r="D7" s="1162"/>
      <c r="E7" s="1162"/>
      <c r="F7" s="1162"/>
      <c r="G7" s="1162"/>
      <c r="H7" s="1162"/>
      <c r="I7" s="1162"/>
      <c r="J7" s="1162"/>
      <c r="K7" s="1162"/>
      <c r="L7" s="1162"/>
      <c r="M7" s="1162"/>
      <c r="N7" s="1162"/>
      <c r="O7" s="1162"/>
      <c r="P7" s="1162"/>
      <c r="Q7" s="1162"/>
      <c r="R7" s="1162"/>
      <c r="S7" s="1162"/>
      <c r="T7" s="1162"/>
      <c r="U7" s="1163"/>
      <c r="V7" s="1169"/>
      <c r="W7" s="1157"/>
      <c r="X7" s="1156"/>
      <c r="Y7" s="1157"/>
      <c r="Z7" s="1156"/>
      <c r="AA7" s="1157"/>
      <c r="AB7" s="1156"/>
      <c r="AC7" s="1157"/>
      <c r="AD7" s="1156"/>
      <c r="AE7" s="1157"/>
      <c r="AF7" s="1156"/>
      <c r="AG7" s="1157"/>
      <c r="AH7" s="1156"/>
      <c r="AI7" s="1157"/>
      <c r="AJ7" s="1156"/>
      <c r="AK7" s="1171"/>
    </row>
    <row r="8" spans="1:37" ht="16.5" customHeight="1">
      <c r="A8" s="293"/>
      <c r="B8" s="1162"/>
      <c r="C8" s="1162"/>
      <c r="D8" s="1162"/>
      <c r="E8" s="1162"/>
      <c r="F8" s="1162"/>
      <c r="G8" s="1162"/>
      <c r="H8" s="1162"/>
      <c r="I8" s="1162"/>
      <c r="J8" s="1162"/>
      <c r="K8" s="1162"/>
      <c r="L8" s="1162"/>
      <c r="M8" s="1162"/>
      <c r="N8" s="1162"/>
      <c r="O8" s="1162"/>
      <c r="P8" s="1162"/>
      <c r="Q8" s="1162"/>
      <c r="R8" s="1162"/>
      <c r="S8" s="1162"/>
      <c r="T8" s="1162"/>
      <c r="U8" s="1163"/>
      <c r="V8" s="1174"/>
      <c r="W8" s="1175"/>
      <c r="X8" s="1172"/>
      <c r="Y8" s="1175"/>
      <c r="Z8" s="1172"/>
      <c r="AA8" s="1175"/>
      <c r="AB8" s="1172"/>
      <c r="AC8" s="1175"/>
      <c r="AD8" s="1172"/>
      <c r="AE8" s="1175"/>
      <c r="AF8" s="1172"/>
      <c r="AG8" s="1175"/>
      <c r="AH8" s="746"/>
      <c r="AI8" s="746"/>
      <c r="AJ8" s="1172"/>
      <c r="AK8" s="1173"/>
    </row>
    <row r="9" spans="1:37" ht="16.5" customHeight="1">
      <c r="A9" s="293"/>
      <c r="B9" s="1162"/>
      <c r="C9" s="1162"/>
      <c r="D9" s="1162"/>
      <c r="E9" s="1162"/>
      <c r="F9" s="1162"/>
      <c r="G9" s="1162"/>
      <c r="H9" s="1162"/>
      <c r="I9" s="1162"/>
      <c r="J9" s="1162"/>
      <c r="K9" s="1162"/>
      <c r="L9" s="1162"/>
      <c r="M9" s="1162"/>
      <c r="N9" s="1162"/>
      <c r="O9" s="1162"/>
      <c r="P9" s="1162"/>
      <c r="Q9" s="1162"/>
      <c r="R9" s="1162"/>
      <c r="S9" s="1162"/>
      <c r="T9" s="1162"/>
      <c r="U9" s="1163"/>
      <c r="V9" s="1174"/>
      <c r="W9" s="1175"/>
      <c r="X9" s="1172"/>
      <c r="Y9" s="1175"/>
      <c r="Z9" s="1172"/>
      <c r="AA9" s="1175"/>
      <c r="AB9" s="1172"/>
      <c r="AC9" s="1175"/>
      <c r="AD9" s="1172"/>
      <c r="AE9" s="1175"/>
      <c r="AF9" s="1172"/>
      <c r="AG9" s="1175"/>
      <c r="AH9" s="746"/>
      <c r="AI9" s="746"/>
      <c r="AJ9" s="1172"/>
      <c r="AK9" s="1173"/>
    </row>
    <row r="10" spans="1:37" ht="16.5" customHeight="1">
      <c r="A10" s="293"/>
      <c r="B10" s="1162"/>
      <c r="C10" s="1162"/>
      <c r="D10" s="1162"/>
      <c r="E10" s="1162"/>
      <c r="F10" s="1162"/>
      <c r="G10" s="1162"/>
      <c r="H10" s="1162"/>
      <c r="I10" s="1162"/>
      <c r="J10" s="1162"/>
      <c r="K10" s="1162"/>
      <c r="L10" s="1162"/>
      <c r="M10" s="1162"/>
      <c r="N10" s="1162"/>
      <c r="O10" s="1162"/>
      <c r="P10" s="1162"/>
      <c r="Q10" s="1162"/>
      <c r="R10" s="1162"/>
      <c r="S10" s="1162"/>
      <c r="T10" s="1162"/>
      <c r="U10" s="1163"/>
      <c r="V10" s="1174"/>
      <c r="W10" s="1175"/>
      <c r="X10" s="1172"/>
      <c r="Y10" s="1175"/>
      <c r="Z10" s="1172"/>
      <c r="AA10" s="1175"/>
      <c r="AB10" s="1172"/>
      <c r="AC10" s="1175"/>
      <c r="AD10" s="1172"/>
      <c r="AE10" s="1175"/>
      <c r="AF10" s="1172"/>
      <c r="AG10" s="1175"/>
      <c r="AH10" s="746"/>
      <c r="AI10" s="746"/>
      <c r="AJ10" s="1172"/>
      <c r="AK10" s="1173"/>
    </row>
    <row r="11" spans="1:37" ht="16.5" customHeight="1" thickBot="1">
      <c r="A11" s="293"/>
      <c r="B11" s="1162"/>
      <c r="C11" s="1162"/>
      <c r="D11" s="1162"/>
      <c r="E11" s="1162"/>
      <c r="F11" s="1162"/>
      <c r="G11" s="1162"/>
      <c r="H11" s="1162"/>
      <c r="I11" s="1162"/>
      <c r="J11" s="1162"/>
      <c r="K11" s="1162"/>
      <c r="L11" s="1162"/>
      <c r="M11" s="1162"/>
      <c r="N11" s="1162"/>
      <c r="O11" s="1162"/>
      <c r="P11" s="1162"/>
      <c r="Q11" s="1162"/>
      <c r="R11" s="1162"/>
      <c r="S11" s="1162"/>
      <c r="T11" s="1162"/>
      <c r="U11" s="1163"/>
      <c r="V11" s="1174"/>
      <c r="W11" s="1175"/>
      <c r="X11" s="1172"/>
      <c r="Y11" s="1175"/>
      <c r="Z11" s="1172"/>
      <c r="AA11" s="1175"/>
      <c r="AB11" s="1172"/>
      <c r="AC11" s="1175"/>
      <c r="AD11" s="1172"/>
      <c r="AE11" s="1175"/>
      <c r="AF11" s="1172"/>
      <c r="AG11" s="1175"/>
      <c r="AH11" s="746"/>
      <c r="AI11" s="746"/>
      <c r="AJ11" s="1172"/>
      <c r="AK11" s="1173"/>
    </row>
    <row r="12" spans="1:37" ht="16.5" customHeight="1">
      <c r="A12" s="293"/>
      <c r="B12" s="1188" t="s">
        <v>143</v>
      </c>
      <c r="C12" s="1189"/>
      <c r="D12" s="1189"/>
      <c r="E12" s="1190"/>
      <c r="F12" s="1191" t="s">
        <v>144</v>
      </c>
      <c r="G12" s="1189"/>
      <c r="H12" s="1189"/>
      <c r="I12" s="1189"/>
      <c r="J12" s="1189"/>
      <c r="K12" s="1190"/>
      <c r="L12" s="1192" t="s">
        <v>145</v>
      </c>
      <c r="M12" s="1192"/>
      <c r="N12" s="1192"/>
      <c r="O12" s="1192"/>
      <c r="P12" s="1192"/>
      <c r="Q12" s="1192"/>
      <c r="R12" s="1192"/>
      <c r="S12" s="1192"/>
      <c r="T12" s="1192"/>
      <c r="U12" s="1193"/>
      <c r="V12" s="1174"/>
      <c r="W12" s="1175"/>
      <c r="X12" s="1172"/>
      <c r="Y12" s="1175"/>
      <c r="Z12" s="1176"/>
      <c r="AA12" s="1177"/>
      <c r="AB12" s="1176"/>
      <c r="AC12" s="1177"/>
      <c r="AD12" s="1176"/>
      <c r="AE12" s="1177"/>
      <c r="AF12" s="1176"/>
      <c r="AG12" s="1177"/>
      <c r="AH12" s="747"/>
      <c r="AI12" s="747"/>
      <c r="AJ12" s="1176"/>
      <c r="AK12" s="1178"/>
    </row>
    <row r="13" spans="1:37" ht="16.5" customHeight="1">
      <c r="A13" s="293"/>
      <c r="B13" s="1179" t="s">
        <v>146</v>
      </c>
      <c r="C13" s="1180"/>
      <c r="D13" s="1180"/>
      <c r="E13" s="1181"/>
      <c r="F13" s="1182" t="s">
        <v>147</v>
      </c>
      <c r="G13" s="1180"/>
      <c r="H13" s="1180"/>
      <c r="I13" s="1180"/>
      <c r="J13" s="1180"/>
      <c r="K13" s="1180"/>
      <c r="L13" s="1180"/>
      <c r="M13" s="1180"/>
      <c r="N13" s="1180"/>
      <c r="O13" s="1180"/>
      <c r="P13" s="1180"/>
      <c r="Q13" s="1180"/>
      <c r="R13" s="1180"/>
      <c r="S13" s="1180"/>
      <c r="T13" s="1180"/>
      <c r="U13" s="1183"/>
      <c r="V13" s="1184" t="s">
        <v>148</v>
      </c>
      <c r="W13" s="1185"/>
      <c r="X13" s="1185"/>
      <c r="Y13" s="1185"/>
      <c r="Z13" s="1186"/>
      <c r="AA13" s="1186"/>
      <c r="AB13" s="1187"/>
      <c r="AC13" s="1187"/>
      <c r="AD13" s="1187"/>
      <c r="AE13" s="1187"/>
      <c r="AF13" s="1186"/>
      <c r="AG13" s="1186"/>
      <c r="AH13" s="748"/>
      <c r="AI13" s="748"/>
      <c r="AJ13" s="1186"/>
      <c r="AK13" s="1194"/>
    </row>
    <row r="14" spans="1:37" ht="16.5" customHeight="1">
      <c r="A14" s="293"/>
      <c r="B14" s="1179" t="s">
        <v>149</v>
      </c>
      <c r="C14" s="1180"/>
      <c r="D14" s="1180"/>
      <c r="E14" s="1181"/>
      <c r="F14" s="1195" t="s">
        <v>150</v>
      </c>
      <c r="G14" s="1196"/>
      <c r="H14" s="1197"/>
      <c r="I14" s="1201" t="s">
        <v>151</v>
      </c>
      <c r="J14" s="1201"/>
      <c r="K14" s="1201"/>
      <c r="L14" s="1202" t="s">
        <v>152</v>
      </c>
      <c r="M14" s="295"/>
      <c r="N14" s="295"/>
      <c r="O14" s="295"/>
      <c r="P14" s="295" t="s">
        <v>153</v>
      </c>
      <c r="Q14" s="295"/>
      <c r="R14" s="295"/>
      <c r="S14" s="295"/>
      <c r="T14" s="295"/>
      <c r="U14" s="1203"/>
      <c r="V14" s="1184" t="s">
        <v>154</v>
      </c>
      <c r="W14" s="1185"/>
      <c r="X14" s="1185"/>
      <c r="Y14" s="1185"/>
      <c r="Z14" s="1161"/>
      <c r="AA14" s="1161"/>
      <c r="AB14" s="1157"/>
      <c r="AC14" s="1156" t="s">
        <v>155</v>
      </c>
      <c r="AD14" s="1161"/>
      <c r="AE14" s="1161"/>
      <c r="AF14" s="1161"/>
      <c r="AG14" s="1161"/>
      <c r="AH14" s="1161"/>
      <c r="AI14" s="1161"/>
      <c r="AJ14" s="1161"/>
      <c r="AK14" s="1171"/>
    </row>
    <row r="15" spans="1:37" ht="24" customHeight="1">
      <c r="A15" s="293"/>
      <c r="B15" s="1179" t="s">
        <v>156</v>
      </c>
      <c r="C15" s="1180"/>
      <c r="D15" s="1180"/>
      <c r="E15" s="1181"/>
      <c r="F15" s="1198"/>
      <c r="G15" s="1199"/>
      <c r="H15" s="1200"/>
      <c r="I15" s="1201" t="s">
        <v>157</v>
      </c>
      <c r="J15" s="1201"/>
      <c r="K15" s="1201"/>
      <c r="L15" s="1202"/>
      <c r="M15" s="295"/>
      <c r="N15" s="295"/>
      <c r="O15" s="295"/>
      <c r="P15" s="295"/>
      <c r="Q15" s="295"/>
      <c r="R15" s="295"/>
      <c r="S15" s="295"/>
      <c r="T15" s="295"/>
      <c r="U15" s="1204"/>
      <c r="V15" s="1213" t="s">
        <v>16574</v>
      </c>
      <c r="W15" s="1154" t="s">
        <v>16575</v>
      </c>
      <c r="X15" s="1155"/>
      <c r="Y15" s="1154" t="s">
        <v>16576</v>
      </c>
      <c r="Z15" s="1155"/>
      <c r="AA15" s="1154" t="s">
        <v>16577</v>
      </c>
      <c r="AB15" s="1155"/>
      <c r="AC15" s="1154" t="s">
        <v>16580</v>
      </c>
      <c r="AD15" s="1155"/>
      <c r="AE15" s="1154" t="s">
        <v>16571</v>
      </c>
      <c r="AF15" s="1155"/>
      <c r="AG15" s="1154" t="s">
        <v>16572</v>
      </c>
      <c r="AH15" s="1160"/>
      <c r="AI15" s="1158" t="s">
        <v>16579</v>
      </c>
      <c r="AJ15" s="1155"/>
      <c r="AK15" s="1205" t="s">
        <v>16573</v>
      </c>
    </row>
    <row r="16" spans="1:37" ht="16.5" customHeight="1">
      <c r="A16" s="293"/>
      <c r="B16" s="1207" t="s">
        <v>158</v>
      </c>
      <c r="C16" s="1209" t="s">
        <v>159</v>
      </c>
      <c r="D16" s="1210"/>
      <c r="E16" s="1202" t="s">
        <v>160</v>
      </c>
      <c r="F16" s="1202"/>
      <c r="G16" s="1202" t="s">
        <v>161</v>
      </c>
      <c r="H16" s="1202"/>
      <c r="I16" s="1209" t="s">
        <v>162</v>
      </c>
      <c r="J16" s="1211"/>
      <c r="K16" s="1210"/>
      <c r="L16" s="1209" t="s">
        <v>163</v>
      </c>
      <c r="M16" s="1211"/>
      <c r="N16" s="1211"/>
      <c r="O16" s="1211"/>
      <c r="P16" s="1211"/>
      <c r="Q16" s="1211"/>
      <c r="R16" s="1211"/>
      <c r="S16" s="1211"/>
      <c r="T16" s="1211"/>
      <c r="U16" s="1212"/>
      <c r="V16" s="1214"/>
      <c r="W16" s="1156"/>
      <c r="X16" s="1157"/>
      <c r="Y16" s="1156"/>
      <c r="Z16" s="1157"/>
      <c r="AA16" s="1156"/>
      <c r="AB16" s="1157"/>
      <c r="AC16" s="1156"/>
      <c r="AD16" s="1157"/>
      <c r="AE16" s="1156"/>
      <c r="AF16" s="1157"/>
      <c r="AG16" s="1156"/>
      <c r="AH16" s="1161"/>
      <c r="AI16" s="1159"/>
      <c r="AJ16" s="1157"/>
      <c r="AK16" s="1206"/>
    </row>
    <row r="17" spans="1:37">
      <c r="A17" s="293"/>
      <c r="B17" s="1208"/>
      <c r="C17" s="1209"/>
      <c r="D17" s="1210"/>
      <c r="E17" s="1209"/>
      <c r="F17" s="1210"/>
      <c r="G17" s="1202"/>
      <c r="H17" s="1202"/>
      <c r="I17" s="1209"/>
      <c r="J17" s="1211"/>
      <c r="K17" s="1210"/>
      <c r="L17" s="1209"/>
      <c r="M17" s="1211"/>
      <c r="N17" s="1211"/>
      <c r="O17" s="1211"/>
      <c r="P17" s="1211"/>
      <c r="Q17" s="1211"/>
      <c r="R17" s="1211"/>
      <c r="S17" s="1211"/>
      <c r="T17" s="1211"/>
      <c r="U17" s="1212"/>
      <c r="V17" s="296"/>
      <c r="W17" s="1172"/>
      <c r="X17" s="1175"/>
      <c r="Y17" s="1172"/>
      <c r="Z17" s="1175"/>
      <c r="AA17" s="1172"/>
      <c r="AB17" s="1175"/>
      <c r="AC17" s="1172"/>
      <c r="AD17" s="1175"/>
      <c r="AE17" s="1172"/>
      <c r="AF17" s="1175"/>
      <c r="AG17" s="749"/>
      <c r="AH17" s="754"/>
      <c r="AI17" s="752"/>
      <c r="AJ17" s="753"/>
      <c r="AK17" s="297"/>
    </row>
    <row r="18" spans="1:37" ht="16.5" customHeight="1">
      <c r="A18" s="293"/>
      <c r="B18" s="1215" t="s">
        <v>164</v>
      </c>
      <c r="C18" s="1216"/>
      <c r="D18" s="1216"/>
      <c r="E18" s="1216"/>
      <c r="F18" s="1216"/>
      <c r="G18" s="1216"/>
      <c r="H18" s="1216"/>
      <c r="I18" s="1216"/>
      <c r="J18" s="1216"/>
      <c r="K18" s="1216"/>
      <c r="L18" s="1216"/>
      <c r="M18" s="1216"/>
      <c r="N18" s="1216"/>
      <c r="O18" s="1216"/>
      <c r="P18" s="1216"/>
      <c r="Q18" s="1216"/>
      <c r="R18" s="1216"/>
      <c r="S18" s="1216"/>
      <c r="T18" s="1216"/>
      <c r="U18" s="1194"/>
      <c r="V18" s="296"/>
      <c r="W18" s="1172"/>
      <c r="X18" s="1175"/>
      <c r="Y18" s="1172"/>
      <c r="Z18" s="1175"/>
      <c r="AA18" s="1172"/>
      <c r="AB18" s="1175"/>
      <c r="AC18" s="1172"/>
      <c r="AD18" s="1175"/>
      <c r="AE18" s="1172"/>
      <c r="AF18" s="1175"/>
      <c r="AG18" s="757"/>
      <c r="AH18" s="758"/>
      <c r="AI18" s="752"/>
      <c r="AJ18" s="753"/>
      <c r="AK18" s="297"/>
    </row>
    <row r="19" spans="1:37" ht="18" customHeight="1">
      <c r="A19" s="293"/>
      <c r="B19" s="1215" t="s">
        <v>165</v>
      </c>
      <c r="C19" s="1216"/>
      <c r="D19" s="1216"/>
      <c r="E19" s="1216"/>
      <c r="F19" s="1216"/>
      <c r="G19" s="1216"/>
      <c r="H19" s="1216" t="s">
        <v>166</v>
      </c>
      <c r="I19" s="1216"/>
      <c r="J19" s="1216"/>
      <c r="K19" s="1216"/>
      <c r="L19" s="1216"/>
      <c r="M19" s="1216"/>
      <c r="N19" s="1216"/>
      <c r="O19" s="1216"/>
      <c r="P19" s="1216"/>
      <c r="Q19" s="1216"/>
      <c r="R19" s="1216"/>
      <c r="S19" s="1216"/>
      <c r="T19" s="1216"/>
      <c r="U19" s="1194"/>
      <c r="V19" s="296"/>
      <c r="W19" s="1217"/>
      <c r="X19" s="1175"/>
      <c r="Y19" s="1172"/>
      <c r="Z19" s="1175"/>
      <c r="AA19" s="1172"/>
      <c r="AB19" s="1175"/>
      <c r="AC19" s="1172"/>
      <c r="AD19" s="1175"/>
      <c r="AE19" s="1172"/>
      <c r="AF19" s="1175"/>
      <c r="AG19" s="757"/>
      <c r="AH19" s="758"/>
      <c r="AI19" s="752"/>
      <c r="AJ19" s="753"/>
      <c r="AK19" s="297"/>
    </row>
    <row r="20" spans="1:37" ht="16.5" customHeight="1">
      <c r="A20" s="293"/>
      <c r="B20" s="1215" t="s">
        <v>167</v>
      </c>
      <c r="C20" s="1216" t="s">
        <v>168</v>
      </c>
      <c r="D20" s="1216" t="s">
        <v>169</v>
      </c>
      <c r="E20" s="1216" t="s">
        <v>170</v>
      </c>
      <c r="F20" s="1216" t="s">
        <v>171</v>
      </c>
      <c r="G20" s="1216" t="s">
        <v>172</v>
      </c>
      <c r="H20" s="1216" t="s">
        <v>173</v>
      </c>
      <c r="I20" s="1216" t="s">
        <v>174</v>
      </c>
      <c r="J20" s="1216" t="s">
        <v>175</v>
      </c>
      <c r="K20" s="1216"/>
      <c r="L20" s="1216" t="s">
        <v>176</v>
      </c>
      <c r="M20" s="1216"/>
      <c r="N20" s="298" t="s">
        <v>177</v>
      </c>
      <c r="O20" s="1216" t="s">
        <v>178</v>
      </c>
      <c r="P20" s="1216"/>
      <c r="Q20" s="1216"/>
      <c r="R20" s="1216" t="s">
        <v>26</v>
      </c>
      <c r="S20" s="1216"/>
      <c r="T20" s="1216"/>
      <c r="U20" s="1194" t="s">
        <v>172</v>
      </c>
      <c r="V20" s="296"/>
      <c r="W20" s="1172"/>
      <c r="X20" s="1175"/>
      <c r="Y20" s="1172"/>
      <c r="Z20" s="1175"/>
      <c r="AA20" s="1172"/>
      <c r="AB20" s="1175"/>
      <c r="AC20" s="1172"/>
      <c r="AD20" s="1175"/>
      <c r="AE20" s="1172"/>
      <c r="AF20" s="1175"/>
      <c r="AG20" s="757"/>
      <c r="AH20" s="758"/>
      <c r="AI20" s="752"/>
      <c r="AJ20" s="753"/>
      <c r="AK20" s="297"/>
    </row>
    <row r="21" spans="1:37" ht="17.25" thickBot="1">
      <c r="A21" s="293"/>
      <c r="B21" s="1215"/>
      <c r="C21" s="1216"/>
      <c r="D21" s="1216"/>
      <c r="E21" s="1216"/>
      <c r="F21" s="1216"/>
      <c r="G21" s="1216"/>
      <c r="H21" s="1216"/>
      <c r="I21" s="1216"/>
      <c r="J21" s="1216"/>
      <c r="K21" s="1216"/>
      <c r="L21" s="1216"/>
      <c r="M21" s="1216"/>
      <c r="N21" s="298" t="s">
        <v>179</v>
      </c>
      <c r="O21" s="1216" t="s">
        <v>180</v>
      </c>
      <c r="P21" s="1216"/>
      <c r="Q21" s="1216"/>
      <c r="R21" s="1216" t="s">
        <v>181</v>
      </c>
      <c r="S21" s="1216"/>
      <c r="T21" s="1216"/>
      <c r="U21" s="1194"/>
      <c r="V21" s="1168" t="s">
        <v>148</v>
      </c>
      <c r="W21" s="1160"/>
      <c r="X21" s="1155"/>
      <c r="Y21" s="1176"/>
      <c r="Z21" s="1177"/>
      <c r="AA21" s="1219"/>
      <c r="AB21" s="1220"/>
      <c r="AC21" s="1219"/>
      <c r="AD21" s="1220"/>
      <c r="AE21" s="1176"/>
      <c r="AF21" s="1177"/>
      <c r="AG21" s="755"/>
      <c r="AH21" s="756"/>
      <c r="AI21" s="750"/>
      <c r="AJ21" s="751"/>
      <c r="AK21" s="299"/>
    </row>
    <row r="22" spans="1:37" ht="16.5" customHeight="1" thickBot="1">
      <c r="A22" s="293"/>
      <c r="B22" s="1215"/>
      <c r="C22" s="1216"/>
      <c r="D22" s="1216"/>
      <c r="E22" s="1216"/>
      <c r="F22" s="1216"/>
      <c r="G22" s="1216"/>
      <c r="H22" s="1216"/>
      <c r="I22" s="1216"/>
      <c r="J22" s="1216"/>
      <c r="K22" s="1216"/>
      <c r="L22" s="1216"/>
      <c r="M22" s="1216"/>
      <c r="N22" s="300"/>
      <c r="O22" s="1218"/>
      <c r="P22" s="1218"/>
      <c r="Q22" s="1218"/>
      <c r="R22" s="1218"/>
      <c r="S22" s="1218"/>
      <c r="T22" s="1218"/>
      <c r="U22" s="1194"/>
      <c r="V22" s="1221" t="s">
        <v>182</v>
      </c>
      <c r="W22" s="1222"/>
      <c r="X22" s="1222"/>
      <c r="Y22" s="1222"/>
      <c r="Z22" s="1222"/>
      <c r="AA22" s="1222"/>
      <c r="AB22" s="1222"/>
      <c r="AC22" s="1222"/>
      <c r="AD22" s="1222"/>
      <c r="AE22" s="1222"/>
      <c r="AF22" s="1222"/>
      <c r="AG22" s="1222"/>
      <c r="AH22" s="1222"/>
      <c r="AI22" s="1222"/>
      <c r="AJ22" s="1222"/>
      <c r="AK22" s="1223"/>
    </row>
    <row r="23" spans="1:37" ht="29.25" customHeight="1">
      <c r="A23" s="293"/>
      <c r="B23" s="301"/>
      <c r="C23" s="302"/>
      <c r="D23" s="303"/>
      <c r="E23" s="303"/>
      <c r="F23" s="302"/>
      <c r="G23" s="302"/>
      <c r="H23" s="302"/>
      <c r="I23" s="302"/>
      <c r="J23" s="1216"/>
      <c r="K23" s="1216"/>
      <c r="L23" s="1224"/>
      <c r="M23" s="1224"/>
      <c r="N23" s="303"/>
      <c r="O23" s="1224"/>
      <c r="P23" s="1224"/>
      <c r="Q23" s="1224"/>
      <c r="R23" s="1224"/>
      <c r="S23" s="1224"/>
      <c r="T23" s="1224"/>
      <c r="U23" s="304"/>
      <c r="V23" s="1227" t="s">
        <v>16581</v>
      </c>
      <c r="W23" s="1228"/>
      <c r="X23" s="1228"/>
      <c r="Y23" s="1228"/>
      <c r="Z23" s="1228"/>
      <c r="AA23" s="1228"/>
      <c r="AB23" s="1228"/>
      <c r="AC23" s="1228"/>
      <c r="AD23" s="1228"/>
      <c r="AE23" s="1228"/>
      <c r="AF23" s="1228"/>
      <c r="AG23" s="1228"/>
      <c r="AH23" s="1228"/>
      <c r="AI23" s="1228"/>
      <c r="AJ23" s="1228"/>
      <c r="AK23" s="1229"/>
    </row>
    <row r="24" spans="1:37" ht="29.25" customHeight="1">
      <c r="A24" s="293"/>
      <c r="B24" s="301"/>
      <c r="C24" s="302"/>
      <c r="D24" s="303"/>
      <c r="E24" s="303"/>
      <c r="F24" s="302"/>
      <c r="G24" s="302"/>
      <c r="H24" s="302"/>
      <c r="I24" s="302"/>
      <c r="J24" s="1216"/>
      <c r="K24" s="1216"/>
      <c r="L24" s="1224"/>
      <c r="M24" s="1224"/>
      <c r="N24" s="303"/>
      <c r="O24" s="1224"/>
      <c r="P24" s="1224"/>
      <c r="Q24" s="1224"/>
      <c r="R24" s="1224"/>
      <c r="S24" s="1224"/>
      <c r="T24" s="1224"/>
      <c r="U24" s="304"/>
      <c r="V24" s="1230"/>
      <c r="W24" s="1231"/>
      <c r="X24" s="1231"/>
      <c r="Y24" s="1231"/>
      <c r="Z24" s="1231"/>
      <c r="AA24" s="1231"/>
      <c r="AB24" s="1231"/>
      <c r="AC24" s="1231"/>
      <c r="AD24" s="1231"/>
      <c r="AE24" s="1231"/>
      <c r="AF24" s="1231"/>
      <c r="AG24" s="1231"/>
      <c r="AH24" s="1231"/>
      <c r="AI24" s="1231"/>
      <c r="AJ24" s="1231"/>
      <c r="AK24" s="1232"/>
    </row>
    <row r="25" spans="1:37" ht="29.25" customHeight="1">
      <c r="A25" s="293"/>
      <c r="B25" s="301"/>
      <c r="C25" s="302"/>
      <c r="D25" s="303"/>
      <c r="E25" s="303"/>
      <c r="F25" s="302"/>
      <c r="G25" s="302"/>
      <c r="H25" s="302"/>
      <c r="I25" s="302"/>
      <c r="J25" s="1216"/>
      <c r="K25" s="1216"/>
      <c r="L25" s="1224"/>
      <c r="M25" s="1224"/>
      <c r="N25" s="303"/>
      <c r="O25" s="1224"/>
      <c r="P25" s="1224"/>
      <c r="Q25" s="1224"/>
      <c r="R25" s="1224"/>
      <c r="S25" s="1224"/>
      <c r="T25" s="1224"/>
      <c r="U25" s="304"/>
      <c r="V25" s="1230"/>
      <c r="W25" s="1231"/>
      <c r="X25" s="1231"/>
      <c r="Y25" s="1231"/>
      <c r="Z25" s="1231"/>
      <c r="AA25" s="1231"/>
      <c r="AB25" s="1231"/>
      <c r="AC25" s="1231"/>
      <c r="AD25" s="1231"/>
      <c r="AE25" s="1231"/>
      <c r="AF25" s="1231"/>
      <c r="AG25" s="1231"/>
      <c r="AH25" s="1231"/>
      <c r="AI25" s="1231"/>
      <c r="AJ25" s="1231"/>
      <c r="AK25" s="1232"/>
    </row>
    <row r="26" spans="1:37" ht="29.25" customHeight="1">
      <c r="A26" s="293"/>
      <c r="B26" s="301"/>
      <c r="C26" s="302"/>
      <c r="D26" s="303"/>
      <c r="E26" s="303"/>
      <c r="F26" s="302"/>
      <c r="G26" s="302"/>
      <c r="H26" s="302"/>
      <c r="I26" s="302"/>
      <c r="J26" s="1216"/>
      <c r="K26" s="1216"/>
      <c r="L26" s="1224"/>
      <c r="M26" s="1224"/>
      <c r="N26" s="303"/>
      <c r="O26" s="1224"/>
      <c r="P26" s="1224"/>
      <c r="Q26" s="1224"/>
      <c r="R26" s="1224"/>
      <c r="S26" s="1224"/>
      <c r="T26" s="1224"/>
      <c r="U26" s="304"/>
      <c r="V26" s="1230"/>
      <c r="W26" s="1231"/>
      <c r="X26" s="1231"/>
      <c r="Y26" s="1231"/>
      <c r="Z26" s="1231"/>
      <c r="AA26" s="1231"/>
      <c r="AB26" s="1231"/>
      <c r="AC26" s="1231"/>
      <c r="AD26" s="1231"/>
      <c r="AE26" s="1231"/>
      <c r="AF26" s="1231"/>
      <c r="AG26" s="1231"/>
      <c r="AH26" s="1231"/>
      <c r="AI26" s="1231"/>
      <c r="AJ26" s="1231"/>
      <c r="AK26" s="1232"/>
    </row>
    <row r="27" spans="1:37" ht="29.25" customHeight="1">
      <c r="A27" s="293"/>
      <c r="B27" s="301"/>
      <c r="C27" s="302"/>
      <c r="D27" s="303"/>
      <c r="E27" s="303"/>
      <c r="F27" s="302"/>
      <c r="G27" s="302"/>
      <c r="H27" s="302"/>
      <c r="I27" s="302"/>
      <c r="J27" s="1216"/>
      <c r="K27" s="1216"/>
      <c r="L27" s="1224"/>
      <c r="M27" s="1224"/>
      <c r="N27" s="303"/>
      <c r="O27" s="1224"/>
      <c r="P27" s="1224"/>
      <c r="Q27" s="1224"/>
      <c r="R27" s="1224"/>
      <c r="S27" s="1224"/>
      <c r="T27" s="1224"/>
      <c r="U27" s="304"/>
      <c r="V27" s="1230"/>
      <c r="W27" s="1231"/>
      <c r="X27" s="1231"/>
      <c r="Y27" s="1231"/>
      <c r="Z27" s="1231"/>
      <c r="AA27" s="1231"/>
      <c r="AB27" s="1231"/>
      <c r="AC27" s="1231"/>
      <c r="AD27" s="1231"/>
      <c r="AE27" s="1231"/>
      <c r="AF27" s="1231"/>
      <c r="AG27" s="1231"/>
      <c r="AH27" s="1231"/>
      <c r="AI27" s="1231"/>
      <c r="AJ27" s="1231"/>
      <c r="AK27" s="1232"/>
    </row>
    <row r="28" spans="1:37" ht="29.25" customHeight="1" thickBot="1">
      <c r="A28" s="293"/>
      <c r="B28" s="301"/>
      <c r="C28" s="761"/>
      <c r="D28" s="762"/>
      <c r="E28" s="762"/>
      <c r="F28" s="761"/>
      <c r="G28" s="761"/>
      <c r="H28" s="761"/>
      <c r="I28" s="761"/>
      <c r="J28" s="1225"/>
      <c r="K28" s="1226"/>
      <c r="L28" s="762"/>
      <c r="M28" s="762"/>
      <c r="N28" s="762"/>
      <c r="O28" s="762"/>
      <c r="P28" s="762"/>
      <c r="Q28" s="762"/>
      <c r="R28" s="762"/>
      <c r="S28" s="762"/>
      <c r="T28" s="762"/>
      <c r="U28" s="763"/>
      <c r="V28" s="1230"/>
      <c r="W28" s="1231"/>
      <c r="X28" s="1231"/>
      <c r="Y28" s="1231"/>
      <c r="Z28" s="1231"/>
      <c r="AA28" s="1231"/>
      <c r="AB28" s="1231"/>
      <c r="AC28" s="1231"/>
      <c r="AD28" s="1231"/>
      <c r="AE28" s="1231"/>
      <c r="AF28" s="1231"/>
      <c r="AG28" s="1231"/>
      <c r="AH28" s="1231"/>
      <c r="AI28" s="1231"/>
      <c r="AJ28" s="1231"/>
      <c r="AK28" s="1232"/>
    </row>
    <row r="29" spans="1:37" ht="29.25" customHeight="1">
      <c r="A29" s="293"/>
      <c r="B29" s="301"/>
      <c r="C29" s="302"/>
      <c r="D29" s="303"/>
      <c r="E29" s="303"/>
      <c r="F29" s="302"/>
      <c r="G29" s="302"/>
      <c r="H29" s="302"/>
      <c r="I29" s="302"/>
      <c r="J29" s="1216"/>
      <c r="K29" s="1216"/>
      <c r="L29" s="1224"/>
      <c r="M29" s="1224"/>
      <c r="N29" s="303"/>
      <c r="O29" s="1224"/>
      <c r="P29" s="1224"/>
      <c r="Q29" s="1224"/>
      <c r="R29" s="1224"/>
      <c r="S29" s="1224"/>
      <c r="T29" s="1224"/>
      <c r="U29" s="304"/>
      <c r="V29" s="1238"/>
      <c r="W29" s="1239"/>
      <c r="X29" s="1239"/>
      <c r="Y29" s="1239"/>
      <c r="Z29" s="1239"/>
      <c r="AA29" s="1239"/>
      <c r="AB29" s="1239"/>
      <c r="AC29" s="1239"/>
      <c r="AD29" s="1239"/>
      <c r="AE29" s="1239"/>
      <c r="AF29" s="1239"/>
      <c r="AG29" s="1239"/>
      <c r="AH29" s="1239"/>
      <c r="AI29" s="1239"/>
      <c r="AJ29" s="1239"/>
      <c r="AK29" s="1240"/>
    </row>
    <row r="30" spans="1:37" ht="29.25" customHeight="1">
      <c r="A30" s="293"/>
      <c r="B30" s="301"/>
      <c r="C30" s="302"/>
      <c r="D30" s="303"/>
      <c r="E30" s="303"/>
      <c r="F30" s="302"/>
      <c r="G30" s="302"/>
      <c r="H30" s="302"/>
      <c r="I30" s="302"/>
      <c r="J30" s="1216"/>
      <c r="K30" s="1216"/>
      <c r="L30" s="1224"/>
      <c r="M30" s="1224"/>
      <c r="N30" s="303"/>
      <c r="O30" s="1224"/>
      <c r="P30" s="1224"/>
      <c r="Q30" s="1224"/>
      <c r="R30" s="1224"/>
      <c r="S30" s="1224"/>
      <c r="T30" s="1224"/>
      <c r="U30" s="304"/>
      <c r="V30" s="1241" t="s">
        <v>183</v>
      </c>
      <c r="W30" s="1242"/>
      <c r="X30" s="1242"/>
      <c r="Y30" s="1242"/>
      <c r="Z30" s="1242"/>
      <c r="AA30" s="1242"/>
      <c r="AB30" s="1242"/>
      <c r="AC30" s="1242"/>
      <c r="AD30" s="1242"/>
      <c r="AE30" s="1242"/>
      <c r="AF30" s="1242"/>
      <c r="AG30" s="1242"/>
      <c r="AH30" s="1242"/>
      <c r="AI30" s="1242"/>
      <c r="AJ30" s="1242"/>
      <c r="AK30" s="1243"/>
    </row>
    <row r="31" spans="1:37" ht="29.25" customHeight="1" thickBot="1">
      <c r="A31" s="293"/>
      <c r="B31" s="305"/>
      <c r="C31" s="306"/>
      <c r="D31" s="307"/>
      <c r="E31" s="307"/>
      <c r="F31" s="306"/>
      <c r="G31" s="306"/>
      <c r="H31" s="306"/>
      <c r="I31" s="306"/>
      <c r="J31" s="1233"/>
      <c r="K31" s="1233"/>
      <c r="L31" s="1234"/>
      <c r="M31" s="1234"/>
      <c r="N31" s="307"/>
      <c r="O31" s="1234"/>
      <c r="P31" s="1234"/>
      <c r="Q31" s="1234"/>
      <c r="R31" s="1234"/>
      <c r="S31" s="1234"/>
      <c r="T31" s="1234"/>
      <c r="U31" s="308"/>
      <c r="V31" s="1235" t="s">
        <v>184</v>
      </c>
      <c r="W31" s="1236"/>
      <c r="X31" s="1236"/>
      <c r="Y31" s="1236"/>
      <c r="Z31" s="1236"/>
      <c r="AA31" s="1236"/>
      <c r="AB31" s="1236"/>
      <c r="AC31" s="1236"/>
      <c r="AD31" s="1236"/>
      <c r="AE31" s="1236"/>
      <c r="AF31" s="1236"/>
      <c r="AG31" s="1236"/>
      <c r="AH31" s="1236"/>
      <c r="AI31" s="1236"/>
      <c r="AJ31" s="1236"/>
      <c r="AK31" s="1237"/>
    </row>
  </sheetData>
  <mergeCells count="169">
    <mergeCell ref="J23:K23"/>
    <mergeCell ref="L23:M23"/>
    <mergeCell ref="O23:Q23"/>
    <mergeCell ref="R23:T23"/>
    <mergeCell ref="J28:K28"/>
    <mergeCell ref="V23:AK28"/>
    <mergeCell ref="J31:K31"/>
    <mergeCell ref="L31:M31"/>
    <mergeCell ref="O31:Q31"/>
    <mergeCell ref="R31:T31"/>
    <mergeCell ref="V31:AK31"/>
    <mergeCell ref="V29:AK29"/>
    <mergeCell ref="J30:K30"/>
    <mergeCell ref="L30:M30"/>
    <mergeCell ref="O30:Q30"/>
    <mergeCell ref="R30:T30"/>
    <mergeCell ref="V30:AK30"/>
    <mergeCell ref="J29:K29"/>
    <mergeCell ref="L29:M29"/>
    <mergeCell ref="O29:Q29"/>
    <mergeCell ref="R29:T29"/>
    <mergeCell ref="J24:K24"/>
    <mergeCell ref="L24:M24"/>
    <mergeCell ref="O24:Q24"/>
    <mergeCell ref="R24:T24"/>
    <mergeCell ref="J25:K25"/>
    <mergeCell ref="J27:K27"/>
    <mergeCell ref="L27:M27"/>
    <mergeCell ref="O27:Q27"/>
    <mergeCell ref="R27:T27"/>
    <mergeCell ref="L25:M25"/>
    <mergeCell ref="O25:Q25"/>
    <mergeCell ref="R25:T25"/>
    <mergeCell ref="J26:K26"/>
    <mergeCell ref="L26:M26"/>
    <mergeCell ref="O26:Q26"/>
    <mergeCell ref="R26:T26"/>
    <mergeCell ref="Y21:Z21"/>
    <mergeCell ref="AA21:AB21"/>
    <mergeCell ref="AC21:AD21"/>
    <mergeCell ref="AE21:AF21"/>
    <mergeCell ref="U20:U22"/>
    <mergeCell ref="W20:X20"/>
    <mergeCell ref="Y20:Z20"/>
    <mergeCell ref="AA20:AB20"/>
    <mergeCell ref="AC20:AD20"/>
    <mergeCell ref="AE20:AF20"/>
    <mergeCell ref="V22:AK22"/>
    <mergeCell ref="B19:G19"/>
    <mergeCell ref="H19:U19"/>
    <mergeCell ref="W19:X19"/>
    <mergeCell ref="Y19:Z19"/>
    <mergeCell ref="AA19:AB19"/>
    <mergeCell ref="AC19:AD19"/>
    <mergeCell ref="AE19:AF19"/>
    <mergeCell ref="H20:H22"/>
    <mergeCell ref="I20:I22"/>
    <mergeCell ref="J20:K22"/>
    <mergeCell ref="L20:M22"/>
    <mergeCell ref="O20:Q20"/>
    <mergeCell ref="R20:T20"/>
    <mergeCell ref="O22:Q22"/>
    <mergeCell ref="R22:T22"/>
    <mergeCell ref="B20:B22"/>
    <mergeCell ref="C20:C22"/>
    <mergeCell ref="D20:D22"/>
    <mergeCell ref="E20:E22"/>
    <mergeCell ref="F20:F22"/>
    <mergeCell ref="G20:G22"/>
    <mergeCell ref="O21:Q21"/>
    <mergeCell ref="R21:T21"/>
    <mergeCell ref="V21:X21"/>
    <mergeCell ref="AC17:AD17"/>
    <mergeCell ref="AE17:AF17"/>
    <mergeCell ref="B18:U18"/>
    <mergeCell ref="W18:X18"/>
    <mergeCell ref="Y18:Z18"/>
    <mergeCell ref="AA18:AB18"/>
    <mergeCell ref="AC18:AD18"/>
    <mergeCell ref="AE18:AF18"/>
    <mergeCell ref="E17:F17"/>
    <mergeCell ref="G17:H17"/>
    <mergeCell ref="I17:K17"/>
    <mergeCell ref="L17:U17"/>
    <mergeCell ref="W17:X17"/>
    <mergeCell ref="Y17:Z17"/>
    <mergeCell ref="B14:E14"/>
    <mergeCell ref="F14:H15"/>
    <mergeCell ref="I14:K14"/>
    <mergeCell ref="L14:L15"/>
    <mergeCell ref="U14:U15"/>
    <mergeCell ref="V14:AB14"/>
    <mergeCell ref="AC14:AK14"/>
    <mergeCell ref="B15:E15"/>
    <mergeCell ref="AE15:AF16"/>
    <mergeCell ref="AK15:AK16"/>
    <mergeCell ref="B16:B17"/>
    <mergeCell ref="C16:D16"/>
    <mergeCell ref="E16:F16"/>
    <mergeCell ref="G16:H16"/>
    <mergeCell ref="I16:K16"/>
    <mergeCell ref="L16:U16"/>
    <mergeCell ref="C17:D17"/>
    <mergeCell ref="I15:K15"/>
    <mergeCell ref="V15:V16"/>
    <mergeCell ref="W15:X16"/>
    <mergeCell ref="Y15:Z16"/>
    <mergeCell ref="AA15:AB16"/>
    <mergeCell ref="AC15:AD16"/>
    <mergeCell ref="AA17:AB17"/>
    <mergeCell ref="AB12:AC12"/>
    <mergeCell ref="AD12:AE12"/>
    <mergeCell ref="AF12:AG12"/>
    <mergeCell ref="AJ12:AK12"/>
    <mergeCell ref="B13:E13"/>
    <mergeCell ref="F13:U13"/>
    <mergeCell ref="V13:Y13"/>
    <mergeCell ref="Z13:AA13"/>
    <mergeCell ref="AB13:AC13"/>
    <mergeCell ref="AD13:AE13"/>
    <mergeCell ref="B12:E12"/>
    <mergeCell ref="F12:K12"/>
    <mergeCell ref="L12:U12"/>
    <mergeCell ref="V12:W12"/>
    <mergeCell ref="X12:Y12"/>
    <mergeCell ref="Z12:AA12"/>
    <mergeCell ref="AF13:AG13"/>
    <mergeCell ref="AJ13:AK13"/>
    <mergeCell ref="AB8:AC8"/>
    <mergeCell ref="AD8:AE8"/>
    <mergeCell ref="AF8:AG8"/>
    <mergeCell ref="AJ10:AK10"/>
    <mergeCell ref="V11:W11"/>
    <mergeCell ref="X11:Y11"/>
    <mergeCell ref="Z11:AA11"/>
    <mergeCell ref="AB11:AC11"/>
    <mergeCell ref="AD11:AE11"/>
    <mergeCell ref="AF11:AG11"/>
    <mergeCell ref="AJ11:AK11"/>
    <mergeCell ref="V10:W10"/>
    <mergeCell ref="X10:Y10"/>
    <mergeCell ref="Z10:AA10"/>
    <mergeCell ref="AB10:AC10"/>
    <mergeCell ref="AD10:AE10"/>
    <mergeCell ref="AF10:AG10"/>
    <mergeCell ref="AH6:AI7"/>
    <mergeCell ref="AI15:AJ16"/>
    <mergeCell ref="AG15:AH16"/>
    <mergeCell ref="B4:U11"/>
    <mergeCell ref="V4:AK4"/>
    <mergeCell ref="V5:AK5"/>
    <mergeCell ref="V6:W7"/>
    <mergeCell ref="X6:Y7"/>
    <mergeCell ref="Z6:AA7"/>
    <mergeCell ref="AB6:AC7"/>
    <mergeCell ref="AD6:AE7"/>
    <mergeCell ref="AF6:AG7"/>
    <mergeCell ref="AJ6:AK7"/>
    <mergeCell ref="AJ8:AK8"/>
    <mergeCell ref="V9:W9"/>
    <mergeCell ref="X9:Y9"/>
    <mergeCell ref="Z9:AA9"/>
    <mergeCell ref="AB9:AC9"/>
    <mergeCell ref="AD9:AE9"/>
    <mergeCell ref="AF9:AG9"/>
    <mergeCell ref="AJ9:AK9"/>
    <mergeCell ref="V8:W8"/>
    <mergeCell ref="X8:Y8"/>
    <mergeCell ref="Z8:AA8"/>
  </mergeCells>
  <phoneticPr fontId="11" type="noConversion"/>
  <pageMargins left="0.78740157480314965" right="0.78740157480314965" top="0.70866141732283472" bottom="0.70866141732283472" header="0.31496062992125984" footer="0.31496062992125984"/>
  <pageSetup paperSize="9" scale="70" orientation="landscape" r:id="rId1"/>
  <headerFooter differentOddEven="1" scaleWithDoc="0" alignWithMargins="0">
    <oddFooter>&amp;L&amp;9Ⅲ. 부록&amp;C-&amp;P--&amp;R&amp;9 3. 별지  제52호서식</oddFooter>
    <evenHeader>&amp;L&amp;9Ⅲ. 부록&amp;R&amp;9 3. 별지  제52호서식</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9"/>
  <sheetViews>
    <sheetView showGridLines="0" zoomScaleNormal="100" zoomScaleSheetLayoutView="100" workbookViewId="0">
      <selection activeCell="B9" sqref="B9:B10"/>
    </sheetView>
  </sheetViews>
  <sheetFormatPr defaultColWidth="8.88671875" defaultRowHeight="18.95" customHeight="1"/>
  <cols>
    <col min="1" max="1" width="3.88671875" style="4" customWidth="1"/>
    <col min="2" max="2" width="15.88671875" style="4" customWidth="1"/>
    <col min="3" max="6" width="13" style="4" customWidth="1"/>
    <col min="7" max="9" width="14.5546875" style="4" customWidth="1"/>
    <col min="10" max="10" width="15.109375" style="4" customWidth="1"/>
    <col min="11" max="16384" width="8.88671875" style="4"/>
  </cols>
  <sheetData>
    <row r="1" spans="1:11" ht="39.950000000000003" customHeight="1">
      <c r="A1" s="63" t="s">
        <v>58</v>
      </c>
      <c r="B1" s="24"/>
      <c r="C1" s="24"/>
      <c r="D1" s="24"/>
      <c r="E1" s="24"/>
      <c r="F1" s="24"/>
      <c r="G1" s="24"/>
      <c r="H1" s="24"/>
      <c r="I1" s="24"/>
    </row>
    <row r="2" spans="1:11" ht="18" customHeight="1">
      <c r="A2" s="24"/>
      <c r="B2" s="24"/>
      <c r="C2" s="24"/>
      <c r="D2" s="24"/>
      <c r="E2" s="24"/>
      <c r="F2" s="24"/>
      <c r="G2" s="24"/>
      <c r="H2" s="24"/>
      <c r="I2" s="24"/>
    </row>
    <row r="3" spans="1:11" ht="27.95" customHeight="1">
      <c r="A3" s="64" t="s">
        <v>223</v>
      </c>
      <c r="B3" s="24"/>
      <c r="C3" s="24"/>
      <c r="D3" s="24"/>
      <c r="E3" s="24"/>
      <c r="F3" s="24"/>
      <c r="G3" s="24"/>
      <c r="H3" s="24"/>
      <c r="I3" s="24"/>
    </row>
    <row r="4" spans="1:11" ht="12" customHeight="1">
      <c r="A4" s="35"/>
      <c r="B4" s="24"/>
      <c r="C4" s="24"/>
      <c r="D4" s="24"/>
      <c r="E4" s="24"/>
      <c r="F4" s="24"/>
      <c r="G4" s="24"/>
      <c r="H4" s="24"/>
      <c r="I4" s="24"/>
    </row>
    <row r="5" spans="1:11" ht="24.95" customHeight="1">
      <c r="A5" s="66" t="s">
        <v>85</v>
      </c>
      <c r="B5" s="65"/>
      <c r="C5" s="24"/>
      <c r="D5" s="24"/>
      <c r="E5" s="24"/>
      <c r="F5" s="121"/>
      <c r="G5" s="24"/>
      <c r="H5" s="24"/>
      <c r="I5" s="24"/>
    </row>
    <row r="6" spans="1:11" ht="9" customHeight="1">
      <c r="A6" s="19"/>
      <c r="B6" s="24"/>
      <c r="C6" s="24"/>
      <c r="D6" s="24"/>
      <c r="E6" s="24"/>
      <c r="F6" s="24"/>
      <c r="G6" s="24"/>
      <c r="H6" s="24"/>
      <c r="I6" s="24"/>
    </row>
    <row r="7" spans="1:11" ht="26.1" customHeight="1">
      <c r="A7" s="35" t="s">
        <v>84</v>
      </c>
      <c r="B7" s="65"/>
      <c r="C7" s="24"/>
      <c r="D7" s="24"/>
      <c r="E7" s="24"/>
      <c r="F7" s="121"/>
      <c r="G7" s="24"/>
      <c r="H7" s="24"/>
      <c r="I7" s="24"/>
    </row>
    <row r="8" spans="1:11" ht="20.100000000000001" customHeight="1" thickBot="1">
      <c r="A8" s="24"/>
      <c r="B8" s="24"/>
      <c r="C8" s="24"/>
      <c r="D8" s="24"/>
      <c r="E8" s="24"/>
      <c r="F8" s="24"/>
      <c r="G8" s="24"/>
      <c r="H8" s="24"/>
      <c r="I8" s="24"/>
      <c r="J8" s="70" t="s">
        <v>60</v>
      </c>
    </row>
    <row r="9" spans="1:11" s="6" customFormat="1" ht="27.95" customHeight="1">
      <c r="A9" s="52"/>
      <c r="B9" s="994" t="s">
        <v>8</v>
      </c>
      <c r="C9" s="1000" t="s">
        <v>9</v>
      </c>
      <c r="D9" s="1000"/>
      <c r="E9" s="1000"/>
      <c r="F9" s="1000" t="s">
        <v>10</v>
      </c>
      <c r="G9" s="1000"/>
      <c r="H9" s="1000"/>
      <c r="I9" s="1000"/>
      <c r="J9" s="998" t="s">
        <v>482</v>
      </c>
    </row>
    <row r="10" spans="1:11" s="6" customFormat="1" ht="42" customHeight="1" thickBot="1">
      <c r="A10" s="52"/>
      <c r="B10" s="995"/>
      <c r="C10" s="356" t="s">
        <v>9</v>
      </c>
      <c r="D10" s="356" t="s">
        <v>483</v>
      </c>
      <c r="E10" s="356" t="s">
        <v>484</v>
      </c>
      <c r="F10" s="356" t="s">
        <v>49</v>
      </c>
      <c r="G10" s="356" t="s">
        <v>479</v>
      </c>
      <c r="H10" s="356" t="s">
        <v>480</v>
      </c>
      <c r="I10" s="356" t="s">
        <v>481</v>
      </c>
      <c r="J10" s="999"/>
    </row>
    <row r="11" spans="1:11" s="6" customFormat="1" ht="27.95" customHeight="1" thickTop="1">
      <c r="A11" s="52"/>
      <c r="B11" s="118" t="s">
        <v>16771</v>
      </c>
      <c r="C11" s="119">
        <f>D11+E11</f>
        <v>5972</v>
      </c>
      <c r="D11" s="527">
        <v>4253</v>
      </c>
      <c r="E11" s="527">
        <v>1719</v>
      </c>
      <c r="F11" s="527">
        <f>SUM(G11:I11)</f>
        <v>4253</v>
      </c>
      <c r="G11" s="119">
        <v>1011</v>
      </c>
      <c r="H11" s="119">
        <v>195</v>
      </c>
      <c r="I11" s="119">
        <v>3047</v>
      </c>
      <c r="J11" s="120">
        <v>1719</v>
      </c>
    </row>
    <row r="12" spans="1:11" ht="27.95" customHeight="1" thickBot="1">
      <c r="A12" s="24"/>
      <c r="B12" s="447" t="s">
        <v>16772</v>
      </c>
      <c r="C12" s="67">
        <f>D12+E12</f>
        <v>6557</v>
      </c>
      <c r="D12" s="67">
        <f>SUM(G12:I12)</f>
        <v>4705</v>
      </c>
      <c r="E12" s="67">
        <f>J12</f>
        <v>1852</v>
      </c>
      <c r="F12" s="67">
        <f>SUM(G12:I12)</f>
        <v>4705</v>
      </c>
      <c r="G12" s="67">
        <v>1047</v>
      </c>
      <c r="H12" s="67">
        <v>154</v>
      </c>
      <c r="I12" s="67">
        <v>3504</v>
      </c>
      <c r="J12" s="69">
        <v>1852</v>
      </c>
      <c r="K12" s="6"/>
    </row>
    <row r="13" spans="1:11" ht="16.899999999999999" customHeight="1">
      <c r="A13" s="24"/>
      <c r="B13" s="24" t="s">
        <v>10344</v>
      </c>
      <c r="C13" s="49"/>
      <c r="D13" s="50"/>
      <c r="E13" s="38"/>
      <c r="F13" s="49"/>
      <c r="G13" s="50"/>
      <c r="H13" s="50"/>
      <c r="I13" s="50"/>
      <c r="J13" s="17"/>
    </row>
    <row r="14" spans="1:11" ht="16.899999999999999" customHeight="1">
      <c r="A14" s="24"/>
      <c r="B14" s="24" t="s">
        <v>485</v>
      </c>
      <c r="C14" s="24"/>
      <c r="D14" s="24"/>
      <c r="E14" s="24"/>
      <c r="F14" s="24"/>
      <c r="G14" s="24"/>
      <c r="H14" s="24"/>
      <c r="I14" s="24"/>
    </row>
    <row r="15" spans="1:11" ht="21.95" customHeight="1">
      <c r="A15" s="24"/>
      <c r="B15" s="24"/>
      <c r="C15" s="24"/>
      <c r="D15" s="24"/>
      <c r="E15" s="24"/>
      <c r="F15" s="24"/>
      <c r="G15" s="24"/>
      <c r="H15" s="24"/>
      <c r="I15" s="24"/>
    </row>
    <row r="16" spans="1:11" ht="21.95" customHeight="1">
      <c r="A16" s="24"/>
      <c r="B16" s="24"/>
      <c r="C16" s="24"/>
      <c r="D16" s="24"/>
      <c r="E16" s="24"/>
      <c r="F16" s="20" t="s">
        <v>28915</v>
      </c>
      <c r="G16" s="24"/>
      <c r="H16" s="24"/>
      <c r="I16" s="24"/>
      <c r="K16" s="856"/>
    </row>
    <row r="17" spans="1:11" ht="21.95" customHeight="1">
      <c r="A17" s="24"/>
      <c r="B17" s="24"/>
      <c r="C17" s="24"/>
      <c r="D17" s="24"/>
      <c r="E17" s="24"/>
      <c r="F17" s="996" t="s">
        <v>28916</v>
      </c>
      <c r="G17" s="996"/>
      <c r="H17" s="524"/>
      <c r="I17" s="604"/>
      <c r="J17" s="14"/>
    </row>
    <row r="18" spans="1:11" ht="21.95" customHeight="1">
      <c r="A18" s="24"/>
      <c r="B18" s="24"/>
      <c r="C18" s="24"/>
      <c r="D18" s="54"/>
      <c r="E18" s="24"/>
      <c r="F18" s="20"/>
      <c r="G18" s="68"/>
      <c r="H18" s="68"/>
      <c r="I18" s="68"/>
      <c r="J18" s="14"/>
      <c r="K18" s="857"/>
    </row>
    <row r="19" spans="1:11" ht="21.95" customHeight="1">
      <c r="A19" s="24"/>
      <c r="B19" s="24"/>
      <c r="C19" s="24"/>
      <c r="D19" s="24"/>
      <c r="E19" s="24" t="s">
        <v>57</v>
      </c>
      <c r="F19" s="20" t="s">
        <v>28917</v>
      </c>
      <c r="G19" s="24"/>
      <c r="H19" s="68"/>
      <c r="I19" s="68"/>
      <c r="J19" s="14"/>
      <c r="K19" s="857"/>
    </row>
    <row r="20" spans="1:11" ht="21.95" customHeight="1">
      <c r="A20" s="24"/>
      <c r="B20" s="24"/>
      <c r="C20" s="24"/>
      <c r="D20" s="24"/>
      <c r="E20" s="24"/>
      <c r="F20" s="996" t="s">
        <v>28918</v>
      </c>
      <c r="G20" s="996"/>
      <c r="H20" s="68"/>
      <c r="I20" s="68"/>
      <c r="J20" s="14"/>
    </row>
    <row r="21" spans="1:11" ht="21.95" customHeight="1">
      <c r="A21" s="24"/>
      <c r="B21" s="24"/>
      <c r="C21" s="24"/>
      <c r="D21" s="24"/>
      <c r="E21" s="24"/>
      <c r="F21" s="20"/>
      <c r="G21" s="68"/>
      <c r="H21" s="20"/>
      <c r="I21" s="605"/>
      <c r="J21" s="14"/>
    </row>
    <row r="22" spans="1:11" ht="21.95" customHeight="1">
      <c r="A22" s="24"/>
      <c r="B22" s="24"/>
      <c r="C22" s="24"/>
      <c r="D22" s="24"/>
      <c r="E22" s="24"/>
      <c r="F22" s="20" t="s">
        <v>28919</v>
      </c>
      <c r="G22" s="68"/>
      <c r="H22" s="20"/>
      <c r="I22" s="68"/>
      <c r="J22" s="14"/>
    </row>
    <row r="23" spans="1:11" ht="21.95" customHeight="1">
      <c r="A23" s="24"/>
      <c r="B23" s="24"/>
      <c r="C23" s="24"/>
      <c r="D23" s="24"/>
      <c r="E23" s="24"/>
      <c r="F23" s="997" t="s">
        <v>28920</v>
      </c>
      <c r="G23" s="997"/>
      <c r="H23" s="24"/>
      <c r="I23" s="53"/>
      <c r="J23" s="14"/>
    </row>
    <row r="24" spans="1:11" ht="21.95" customHeight="1">
      <c r="A24" s="24"/>
      <c r="B24" s="24"/>
      <c r="C24" s="24"/>
      <c r="D24" s="24"/>
      <c r="E24" s="24"/>
      <c r="F24" s="24"/>
      <c r="G24" s="46"/>
      <c r="H24" s="46"/>
      <c r="I24" s="24" t="s">
        <v>12</v>
      </c>
    </row>
    <row r="25" spans="1:11" ht="18" customHeight="1">
      <c r="A25" s="24"/>
      <c r="B25" s="24"/>
      <c r="C25" s="24"/>
      <c r="D25" s="24"/>
      <c r="E25" s="24"/>
      <c r="F25" s="24"/>
      <c r="G25" s="24"/>
      <c r="H25" s="24"/>
      <c r="I25" s="24"/>
    </row>
    <row r="26" spans="1:11" ht="9" customHeight="1">
      <c r="A26" s="24"/>
      <c r="B26" s="24"/>
      <c r="C26" s="24"/>
      <c r="D26" s="24"/>
      <c r="E26" s="24"/>
      <c r="F26" s="24"/>
      <c r="G26" s="24"/>
      <c r="H26" s="24"/>
      <c r="I26" s="24"/>
    </row>
    <row r="27" spans="1:11" ht="18" customHeight="1">
      <c r="A27" s="24"/>
      <c r="B27" s="24"/>
      <c r="C27" s="24"/>
      <c r="D27" s="24"/>
      <c r="E27" s="24"/>
      <c r="F27" s="24"/>
      <c r="G27" s="24"/>
      <c r="H27" s="24"/>
      <c r="I27" s="24"/>
    </row>
    <row r="28" spans="1:11" ht="18" customHeight="1">
      <c r="A28" s="24"/>
      <c r="B28" s="24"/>
      <c r="C28" s="24"/>
      <c r="D28" s="24"/>
      <c r="E28" s="24"/>
      <c r="F28" s="24"/>
      <c r="G28" s="24"/>
      <c r="H28" s="24"/>
      <c r="I28" s="24"/>
    </row>
    <row r="29" spans="1:11" ht="18" customHeight="1">
      <c r="A29" s="24"/>
      <c r="B29" s="24"/>
      <c r="C29" s="24"/>
      <c r="D29" s="24"/>
      <c r="E29" s="24"/>
      <c r="F29" s="24"/>
      <c r="G29" s="24"/>
      <c r="H29" s="24"/>
      <c r="I29" s="24"/>
    </row>
    <row r="30" spans="1:11" ht="15" customHeight="1">
      <c r="A30" s="24"/>
      <c r="B30" s="24"/>
      <c r="C30" s="24"/>
      <c r="D30" s="24"/>
      <c r="E30" s="24"/>
      <c r="F30" s="24"/>
      <c r="G30" s="24"/>
      <c r="H30" s="24"/>
      <c r="I30" s="24"/>
    </row>
    <row r="31" spans="1:11" ht="15.75" customHeight="1">
      <c r="A31" s="24"/>
      <c r="B31" s="24"/>
      <c r="C31" s="24"/>
      <c r="D31" s="24"/>
      <c r="E31" s="24"/>
      <c r="F31" s="24"/>
      <c r="G31" s="24"/>
      <c r="H31" s="24"/>
      <c r="I31" s="24"/>
    </row>
    <row r="32" spans="1:11" ht="6.75" customHeight="1">
      <c r="A32" s="24"/>
      <c r="B32" s="24"/>
      <c r="C32" s="24"/>
      <c r="D32" s="24"/>
      <c r="E32" s="24"/>
      <c r="F32" s="24"/>
      <c r="G32" s="24"/>
      <c r="H32" s="24"/>
      <c r="I32" s="24"/>
    </row>
    <row r="33" spans="1:9" ht="15" customHeight="1">
      <c r="A33" s="24"/>
      <c r="B33" s="24"/>
      <c r="C33" s="24"/>
      <c r="D33" s="24"/>
      <c r="E33" s="24"/>
      <c r="F33" s="24"/>
      <c r="G33" s="24"/>
      <c r="H33" s="24"/>
      <c r="I33" s="24"/>
    </row>
    <row r="34" spans="1:9" ht="18.95" customHeight="1">
      <c r="A34" s="24"/>
      <c r="B34" s="24"/>
      <c r="C34" s="24"/>
      <c r="D34" s="24"/>
      <c r="E34" s="24"/>
      <c r="F34" s="24"/>
      <c r="G34" s="24"/>
      <c r="H34" s="24"/>
      <c r="I34" s="24"/>
    </row>
    <row r="35" spans="1:9" ht="18.95" customHeight="1">
      <c r="A35" s="24"/>
      <c r="B35" s="24"/>
      <c r="C35" s="24"/>
      <c r="D35" s="24"/>
      <c r="E35" s="24"/>
      <c r="F35" s="24"/>
      <c r="G35" s="24"/>
      <c r="H35" s="24"/>
      <c r="I35" s="24"/>
    </row>
    <row r="36" spans="1:9" ht="18.95" customHeight="1">
      <c r="A36" s="24"/>
      <c r="B36" s="24"/>
      <c r="C36" s="24"/>
      <c r="D36" s="24"/>
      <c r="E36" s="24"/>
      <c r="F36" s="24"/>
      <c r="G36" s="24"/>
      <c r="H36" s="24"/>
      <c r="I36" s="24"/>
    </row>
    <row r="37" spans="1:9" ht="18.95" customHeight="1">
      <c r="A37" s="24"/>
      <c r="B37" s="24"/>
      <c r="C37" s="24"/>
      <c r="D37" s="24"/>
      <c r="E37" s="24"/>
      <c r="F37" s="24"/>
      <c r="G37" s="24"/>
      <c r="H37" s="24"/>
      <c r="I37" s="24"/>
    </row>
    <row r="38" spans="1:9" ht="18.95" customHeight="1">
      <c r="A38" s="24"/>
      <c r="B38" s="24"/>
      <c r="C38" s="24"/>
      <c r="D38" s="24"/>
      <c r="E38" s="24"/>
      <c r="F38" s="24"/>
      <c r="G38" s="24"/>
      <c r="H38" s="24"/>
      <c r="I38" s="24"/>
    </row>
    <row r="39" spans="1:9" ht="18.95" customHeight="1">
      <c r="A39" s="24"/>
      <c r="B39" s="24"/>
      <c r="C39" s="24"/>
      <c r="D39" s="24"/>
      <c r="E39" s="24"/>
      <c r="F39" s="24"/>
      <c r="G39" s="24"/>
      <c r="H39" s="24"/>
      <c r="I39" s="24"/>
    </row>
    <row r="40" spans="1:9" ht="18.95" customHeight="1">
      <c r="A40" s="24"/>
      <c r="B40" s="24"/>
      <c r="C40" s="24"/>
      <c r="D40" s="24"/>
      <c r="E40" s="24"/>
      <c r="F40" s="24"/>
      <c r="G40" s="24"/>
      <c r="H40" s="24"/>
      <c r="I40" s="24"/>
    </row>
    <row r="41" spans="1:9" ht="18.95" customHeight="1">
      <c r="A41" s="24"/>
      <c r="B41" s="24"/>
      <c r="C41" s="24"/>
      <c r="D41" s="24"/>
      <c r="E41" s="24"/>
      <c r="F41" s="24"/>
      <c r="G41" s="24"/>
      <c r="H41" s="24"/>
      <c r="I41" s="24"/>
    </row>
    <row r="42" spans="1:9" ht="18.95" customHeight="1">
      <c r="A42" s="24"/>
      <c r="B42" s="24"/>
      <c r="C42" s="24"/>
      <c r="D42" s="24"/>
      <c r="E42" s="24"/>
      <c r="F42" s="24"/>
      <c r="G42" s="24"/>
      <c r="H42" s="24"/>
      <c r="I42" s="24"/>
    </row>
    <row r="43" spans="1:9" ht="18.95" customHeight="1">
      <c r="A43" s="24"/>
      <c r="B43" s="24"/>
      <c r="C43" s="24"/>
      <c r="D43" s="24"/>
      <c r="E43" s="24"/>
      <c r="F43" s="24"/>
      <c r="G43" s="24"/>
      <c r="H43" s="24"/>
      <c r="I43" s="24"/>
    </row>
    <row r="44" spans="1:9" ht="18.95" customHeight="1">
      <c r="A44" s="24"/>
      <c r="B44" s="24"/>
      <c r="C44" s="24"/>
      <c r="D44" s="24"/>
      <c r="E44" s="24"/>
      <c r="F44" s="24"/>
      <c r="G44" s="24"/>
      <c r="H44" s="24"/>
      <c r="I44" s="24"/>
    </row>
    <row r="45" spans="1:9" ht="18.95" customHeight="1">
      <c r="A45" s="24"/>
      <c r="B45" s="24"/>
      <c r="C45" s="24"/>
      <c r="D45" s="24"/>
      <c r="E45" s="24"/>
      <c r="F45" s="24"/>
      <c r="G45" s="24"/>
      <c r="H45" s="24"/>
      <c r="I45" s="24"/>
    </row>
    <row r="46" spans="1:9" ht="18.95" customHeight="1">
      <c r="A46" s="24"/>
      <c r="B46" s="24"/>
      <c r="C46" s="24"/>
      <c r="D46" s="24"/>
      <c r="E46" s="24"/>
      <c r="F46" s="24"/>
      <c r="G46" s="24"/>
      <c r="H46" s="24"/>
      <c r="I46" s="24"/>
    </row>
    <row r="47" spans="1:9" ht="18.95" customHeight="1">
      <c r="A47" s="24"/>
      <c r="B47" s="24"/>
      <c r="C47" s="24"/>
      <c r="D47" s="24"/>
      <c r="E47" s="24"/>
      <c r="F47" s="24"/>
      <c r="G47" s="24"/>
      <c r="H47" s="24"/>
      <c r="I47" s="24"/>
    </row>
    <row r="48" spans="1:9" ht="18.95" customHeight="1">
      <c r="A48" s="24"/>
      <c r="B48" s="24"/>
      <c r="C48" s="24"/>
      <c r="D48" s="24"/>
      <c r="E48" s="24"/>
      <c r="F48" s="24"/>
      <c r="G48" s="24"/>
      <c r="H48" s="24"/>
      <c r="I48" s="24"/>
    </row>
    <row r="49" spans="1:9" ht="18.95" customHeight="1">
      <c r="A49" s="24"/>
      <c r="B49" s="24"/>
      <c r="C49" s="24"/>
      <c r="D49" s="24"/>
      <c r="E49" s="24"/>
      <c r="F49" s="24"/>
      <c r="G49" s="24"/>
      <c r="H49" s="24"/>
      <c r="I49" s="24"/>
    </row>
    <row r="50" spans="1:9" ht="18.95" customHeight="1">
      <c r="A50" s="24"/>
      <c r="B50" s="24"/>
      <c r="C50" s="24"/>
      <c r="D50" s="24"/>
      <c r="E50" s="24"/>
      <c r="F50" s="24"/>
      <c r="G50" s="24"/>
      <c r="H50" s="24"/>
      <c r="I50" s="24"/>
    </row>
    <row r="51" spans="1:9" ht="18.95" customHeight="1">
      <c r="A51" s="24"/>
      <c r="B51" s="24"/>
      <c r="C51" s="24"/>
      <c r="D51" s="24"/>
      <c r="E51" s="24"/>
      <c r="F51" s="24"/>
      <c r="G51" s="24"/>
      <c r="H51" s="24"/>
      <c r="I51" s="24"/>
    </row>
    <row r="52" spans="1:9" ht="18.95" customHeight="1">
      <c r="A52" s="24"/>
      <c r="B52" s="24"/>
      <c r="C52" s="24"/>
      <c r="D52" s="24"/>
      <c r="E52" s="24"/>
      <c r="F52" s="24"/>
      <c r="G52" s="24"/>
      <c r="H52" s="24"/>
      <c r="I52" s="24"/>
    </row>
    <row r="53" spans="1:9" ht="18.95" customHeight="1">
      <c r="A53" s="24"/>
      <c r="B53" s="24"/>
      <c r="C53" s="24"/>
      <c r="D53" s="24"/>
      <c r="E53" s="24"/>
      <c r="F53" s="24"/>
      <c r="G53" s="24"/>
      <c r="H53" s="24"/>
      <c r="I53" s="24"/>
    </row>
    <row r="54" spans="1:9" ht="18.95" customHeight="1">
      <c r="A54" s="24"/>
      <c r="B54" s="24"/>
      <c r="C54" s="24"/>
      <c r="D54" s="24"/>
      <c r="E54" s="24"/>
      <c r="F54" s="24"/>
      <c r="G54" s="24"/>
      <c r="H54" s="24"/>
      <c r="I54" s="24"/>
    </row>
    <row r="55" spans="1:9" ht="18.95" customHeight="1">
      <c r="A55" s="24"/>
      <c r="B55" s="24"/>
      <c r="C55" s="24"/>
      <c r="D55" s="24"/>
      <c r="E55" s="24"/>
      <c r="F55" s="24"/>
      <c r="G55" s="24"/>
      <c r="H55" s="24"/>
      <c r="I55" s="24"/>
    </row>
    <row r="56" spans="1:9" ht="18.95" customHeight="1">
      <c r="A56" s="24"/>
      <c r="B56" s="24"/>
      <c r="C56" s="24"/>
      <c r="D56" s="24"/>
      <c r="E56" s="24"/>
      <c r="F56" s="24"/>
      <c r="G56" s="24"/>
      <c r="H56" s="24"/>
      <c r="I56" s="24"/>
    </row>
    <row r="57" spans="1:9" ht="18.95" customHeight="1">
      <c r="A57" s="24"/>
      <c r="B57" s="24"/>
      <c r="C57" s="24"/>
      <c r="D57" s="24"/>
      <c r="E57" s="24"/>
      <c r="F57" s="24"/>
      <c r="G57" s="24"/>
      <c r="H57" s="24"/>
      <c r="I57" s="24"/>
    </row>
    <row r="58" spans="1:9" ht="18.95" customHeight="1">
      <c r="A58" s="24"/>
      <c r="B58" s="24"/>
      <c r="C58" s="24"/>
      <c r="D58" s="24"/>
      <c r="E58" s="24"/>
      <c r="F58" s="24"/>
      <c r="G58" s="24"/>
      <c r="H58" s="24"/>
      <c r="I58" s="24"/>
    </row>
    <row r="59" spans="1:9" ht="18.95" customHeight="1">
      <c r="A59" s="24"/>
      <c r="B59" s="24"/>
      <c r="C59" s="24"/>
      <c r="D59" s="24"/>
      <c r="E59" s="24"/>
      <c r="F59" s="24"/>
      <c r="G59" s="24"/>
      <c r="H59" s="24"/>
      <c r="I59" s="24"/>
    </row>
    <row r="60" spans="1:9" ht="18.95" customHeight="1">
      <c r="A60" s="24"/>
      <c r="B60" s="24"/>
      <c r="C60" s="24"/>
      <c r="D60" s="24"/>
      <c r="E60" s="24"/>
      <c r="F60" s="24"/>
      <c r="G60" s="24"/>
      <c r="H60" s="24"/>
      <c r="I60" s="24"/>
    </row>
    <row r="61" spans="1:9" ht="18.95" customHeight="1">
      <c r="A61" s="24"/>
      <c r="B61" s="24"/>
      <c r="C61" s="24"/>
      <c r="D61" s="24"/>
      <c r="E61" s="24"/>
      <c r="F61" s="24"/>
      <c r="G61" s="24"/>
      <c r="H61" s="24"/>
      <c r="I61" s="24"/>
    </row>
    <row r="62" spans="1:9" ht="18.95" customHeight="1">
      <c r="A62" s="24"/>
      <c r="B62" s="24"/>
      <c r="C62" s="24"/>
      <c r="D62" s="24"/>
      <c r="E62" s="24"/>
      <c r="F62" s="24"/>
      <c r="G62" s="24"/>
      <c r="H62" s="24"/>
      <c r="I62" s="24"/>
    </row>
    <row r="139" spans="2:2" ht="18.95" customHeight="1">
      <c r="B139" s="4" t="s">
        <v>52</v>
      </c>
    </row>
  </sheetData>
  <mergeCells count="7">
    <mergeCell ref="B9:B10"/>
    <mergeCell ref="F17:G17"/>
    <mergeCell ref="F23:G23"/>
    <mergeCell ref="J9:J10"/>
    <mergeCell ref="F20:G20"/>
    <mergeCell ref="C9:E9"/>
    <mergeCell ref="F9:I9"/>
  </mergeCells>
  <phoneticPr fontId="11" type="noConversion"/>
  <pageMargins left="0.78740157480314965" right="0.78740157480314965" top="0.70866141732283472" bottom="0.70866141732283472" header="0.31496062992125984" footer="0.31496062992125984"/>
  <pageSetup paperSize="9" scale="77" firstPageNumber="9" orientation="landscape" useFirstPageNumber="1" r:id="rId1"/>
  <headerFooter scaleWithDoc="0" alignWithMargins="0">
    <oddFooter>&amp;L&amp;9Ⅱ. 폐기물 재활용실적&amp;C-&amp;P--&amp;R&amp;9 1. 재활용업체 규모(1. 등록형태별 업체 현황)</oddFooter>
    <evenHeader>&amp;L&amp;9Ⅱ. 폐기물 재활용실적&amp;C-&amp;P--&amp;R&amp;9 1. 재활용업체 규모(1. 등록형태별 업체 현황)</even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69"/>
  <sheetViews>
    <sheetView showGridLines="0" zoomScaleNormal="100" zoomScaleSheetLayoutView="100" workbookViewId="0">
      <selection activeCell="B6" sqref="B6"/>
    </sheetView>
  </sheetViews>
  <sheetFormatPr defaultColWidth="8.77734375" defaultRowHeight="13.5"/>
  <cols>
    <col min="1" max="1" width="4" style="81" customWidth="1"/>
    <col min="2" max="2" width="16" style="81" customWidth="1"/>
    <col min="3" max="3" width="13.21875" style="81" customWidth="1"/>
    <col min="4" max="4" width="18.77734375" style="81" bestFit="1" customWidth="1"/>
    <col min="5" max="7" width="12.77734375" style="81" customWidth="1"/>
    <col min="8" max="8" width="9" style="81" customWidth="1"/>
    <col min="9" max="10" width="12.77734375" style="81" customWidth="1"/>
    <col min="11" max="11" width="4" style="81" customWidth="1"/>
    <col min="12" max="16384" width="8.77734375" style="81"/>
  </cols>
  <sheetData>
    <row r="1" spans="1:11" ht="9" customHeight="1"/>
    <row r="2" spans="1:11" ht="24.95" customHeight="1">
      <c r="A2" s="66" t="s">
        <v>86</v>
      </c>
      <c r="B2" s="24"/>
      <c r="C2" s="24"/>
      <c r="D2" s="24"/>
      <c r="E2" s="24"/>
      <c r="F2" s="24"/>
      <c r="G2" s="24"/>
      <c r="H2" s="4"/>
      <c r="I2" s="4"/>
      <c r="J2" s="4"/>
    </row>
    <row r="3" spans="1:11" ht="9" customHeight="1">
      <c r="A3" s="24"/>
      <c r="B3" s="24"/>
      <c r="C3" s="24"/>
      <c r="D3" s="24"/>
      <c r="E3" s="24"/>
      <c r="F3" s="24"/>
      <c r="G3" s="24"/>
      <c r="H3" s="4" t="s">
        <v>12</v>
      </c>
      <c r="I3" s="4"/>
      <c r="J3" s="4"/>
    </row>
    <row r="4" spans="1:11" s="80" customFormat="1" ht="26.1" customHeight="1">
      <c r="A4" s="35" t="s">
        <v>488</v>
      </c>
      <c r="B4" s="71"/>
      <c r="C4" s="121"/>
      <c r="D4" s="77"/>
      <c r="E4" s="77"/>
      <c r="F4" s="77"/>
      <c r="G4" s="77"/>
      <c r="H4" s="121"/>
      <c r="I4" s="78"/>
      <c r="J4" s="79"/>
    </row>
    <row r="5" spans="1:11" ht="20.100000000000001" customHeight="1" thickBot="1">
      <c r="A5" s="54"/>
      <c r="B5" s="24"/>
      <c r="C5" s="24"/>
      <c r="D5" s="617"/>
      <c r="E5" s="617"/>
      <c r="F5" s="82" t="s">
        <v>42</v>
      </c>
      <c r="G5" s="24"/>
      <c r="H5" s="122"/>
      <c r="I5" s="4"/>
    </row>
    <row r="6" spans="1:11" ht="26.25" customHeight="1">
      <c r="A6" s="38"/>
      <c r="B6" s="523" t="s">
        <v>8</v>
      </c>
      <c r="C6" s="655" t="s">
        <v>9</v>
      </c>
      <c r="D6" s="658" t="s">
        <v>10713</v>
      </c>
      <c r="E6" s="655" t="s">
        <v>486</v>
      </c>
      <c r="F6" s="657" t="s">
        <v>487</v>
      </c>
    </row>
    <row r="7" spans="1:11" ht="26.25" customHeight="1">
      <c r="A7" s="26"/>
      <c r="B7" s="649" t="s">
        <v>16770</v>
      </c>
      <c r="C7" s="650">
        <f>D7+E7+F7</f>
        <v>5972</v>
      </c>
      <c r="D7" s="650">
        <v>5074</v>
      </c>
      <c r="E7" s="651">
        <v>494</v>
      </c>
      <c r="F7" s="652">
        <v>404</v>
      </c>
      <c r="G7" s="614"/>
      <c r="H7" s="614"/>
    </row>
    <row r="8" spans="1:11" ht="26.25" customHeight="1" thickBot="1">
      <c r="A8" s="26"/>
      <c r="B8" s="447" t="s">
        <v>16769</v>
      </c>
      <c r="C8" s="67">
        <f>D8+E8+F8</f>
        <v>6557</v>
      </c>
      <c r="D8" s="582">
        <v>5594</v>
      </c>
      <c r="E8" s="583">
        <v>535</v>
      </c>
      <c r="F8" s="584">
        <v>428</v>
      </c>
      <c r="G8" s="615"/>
      <c r="H8" s="615"/>
    </row>
    <row r="9" spans="1:11" ht="30" customHeight="1">
      <c r="A9" s="26"/>
      <c r="B9" s="618" t="s">
        <v>10703</v>
      </c>
      <c r="C9" s="26"/>
      <c r="D9" s="26"/>
      <c r="E9" s="26"/>
      <c r="F9" s="26"/>
      <c r="G9" s="26"/>
      <c r="H9" s="1"/>
      <c r="I9" s="1"/>
      <c r="J9" s="1"/>
    </row>
    <row r="10" spans="1:11" ht="21.6" customHeight="1">
      <c r="A10" s="24"/>
      <c r="B10" s="24"/>
      <c r="C10" s="24"/>
      <c r="D10" s="24"/>
      <c r="E10" s="24"/>
      <c r="F10" s="28" t="s">
        <v>28921</v>
      </c>
      <c r="G10" s="24"/>
      <c r="H10" s="1"/>
      <c r="I10" s="1"/>
      <c r="J10" s="1"/>
    </row>
    <row r="11" spans="1:11" ht="21.95" customHeight="1">
      <c r="A11" s="24"/>
      <c r="B11" s="24"/>
      <c r="C11" s="24"/>
      <c r="D11" s="24"/>
      <c r="E11" s="407"/>
      <c r="F11" s="616" t="s">
        <v>23124</v>
      </c>
      <c r="G11" s="28"/>
      <c r="H11" s="357"/>
      <c r="I11" s="357"/>
      <c r="J11" s="357"/>
      <c r="K11" s="439"/>
    </row>
    <row r="12" spans="1:11" ht="21.95" customHeight="1">
      <c r="A12" s="24"/>
      <c r="B12" s="24"/>
      <c r="C12" s="24"/>
      <c r="D12" s="24"/>
      <c r="E12" s="24"/>
      <c r="F12" s="796" t="s">
        <v>16587</v>
      </c>
      <c r="G12" s="113"/>
      <c r="H12" s="112"/>
      <c r="I12" s="112"/>
      <c r="J12" s="112"/>
      <c r="K12" s="448"/>
    </row>
    <row r="13" spans="1:11" ht="18" customHeight="1">
      <c r="A13" s="24"/>
      <c r="B13" s="24"/>
      <c r="C13" s="24"/>
      <c r="D13" s="24"/>
      <c r="E13" s="24"/>
      <c r="G13" s="48"/>
      <c r="H13" s="13"/>
      <c r="I13" s="13"/>
      <c r="J13" s="13"/>
    </row>
    <row r="14" spans="1:11" ht="21.95" customHeight="1">
      <c r="A14" s="36"/>
      <c r="B14" s="24"/>
      <c r="C14" s="24"/>
      <c r="D14" s="24"/>
      <c r="E14" s="407"/>
      <c r="F14" s="28" t="s">
        <v>28925</v>
      </c>
      <c r="G14" s="28"/>
      <c r="H14" s="357"/>
      <c r="I14" s="357"/>
      <c r="J14" s="357"/>
      <c r="K14" s="439"/>
    </row>
    <row r="15" spans="1:11" ht="21.95" customHeight="1">
      <c r="A15" s="24"/>
      <c r="B15" s="24"/>
      <c r="C15" s="24"/>
      <c r="D15" s="24"/>
      <c r="E15" s="407"/>
      <c r="F15" s="28" t="s">
        <v>23125</v>
      </c>
      <c r="G15" s="28"/>
      <c r="H15" s="357"/>
      <c r="I15" s="357"/>
      <c r="J15" s="357"/>
      <c r="K15" s="439"/>
    </row>
    <row r="16" spans="1:11" ht="21.95" customHeight="1">
      <c r="A16" s="19"/>
      <c r="B16" s="24"/>
      <c r="C16" s="24"/>
      <c r="D16" s="24"/>
      <c r="E16" s="407"/>
      <c r="G16" s="28"/>
      <c r="H16" s="357"/>
      <c r="I16" s="357"/>
      <c r="J16" s="357"/>
      <c r="K16" s="439"/>
    </row>
    <row r="17" spans="1:11" ht="18" customHeight="1">
      <c r="A17" s="24"/>
      <c r="B17" s="24"/>
      <c r="C17" s="24"/>
      <c r="D17" s="24"/>
      <c r="E17" s="54"/>
      <c r="F17" s="969"/>
      <c r="G17" s="51"/>
      <c r="H17" s="13"/>
      <c r="I17" s="13"/>
      <c r="J17" s="13"/>
    </row>
    <row r="18" spans="1:11" ht="21.95" customHeight="1">
      <c r="A18" s="52"/>
      <c r="B18" s="24"/>
      <c r="C18" s="24"/>
      <c r="D18" s="24"/>
      <c r="E18" s="407"/>
      <c r="F18" s="858"/>
      <c r="G18" s="614"/>
      <c r="J18" s="357"/>
      <c r="K18" s="439"/>
    </row>
    <row r="19" spans="1:11" ht="21.95" customHeight="1">
      <c r="A19" s="52"/>
      <c r="B19" s="24"/>
      <c r="C19" s="24"/>
      <c r="D19" s="24"/>
      <c r="E19" s="407"/>
      <c r="G19" s="904"/>
      <c r="H19" s="28"/>
      <c r="I19" s="357"/>
      <c r="J19" s="357"/>
      <c r="K19" s="439"/>
    </row>
    <row r="20" spans="1:11" ht="18" customHeight="1">
      <c r="A20" s="24"/>
      <c r="B20" s="24"/>
      <c r="C20" s="24"/>
      <c r="D20" s="24"/>
      <c r="E20" s="396"/>
      <c r="F20" s="396"/>
      <c r="G20" s="24"/>
      <c r="H20" s="1"/>
      <c r="I20" s="1"/>
      <c r="J20" s="1"/>
    </row>
    <row r="21" spans="1:11" ht="18" customHeight="1">
      <c r="A21" s="24"/>
      <c r="B21" s="24"/>
      <c r="C21" s="24"/>
      <c r="D21" s="24"/>
      <c r="E21" s="24"/>
      <c r="F21" s="24"/>
      <c r="G21" s="24"/>
    </row>
    <row r="22" spans="1:11" ht="18" customHeight="1">
      <c r="A22" s="24"/>
      <c r="B22" s="24"/>
      <c r="C22" s="24"/>
      <c r="D22" s="24"/>
      <c r="E22" s="1001"/>
      <c r="F22" s="1002"/>
      <c r="G22" s="1002"/>
    </row>
    <row r="23" spans="1:11" ht="16.5">
      <c r="A23" s="26"/>
      <c r="B23" s="26"/>
      <c r="C23" s="26"/>
      <c r="D23" s="26"/>
      <c r="E23" s="26"/>
      <c r="F23" s="26"/>
      <c r="G23" s="26"/>
    </row>
    <row r="24" spans="1:11" ht="16.5">
      <c r="A24" s="26"/>
      <c r="B24" s="26"/>
      <c r="C24" s="26"/>
      <c r="D24" s="26"/>
      <c r="E24" s="26"/>
      <c r="F24" s="26"/>
      <c r="G24" s="26"/>
    </row>
    <row r="25" spans="1:11" ht="16.5">
      <c r="A25" s="26"/>
      <c r="B25" s="26"/>
      <c r="C25" s="26"/>
      <c r="D25" s="26"/>
      <c r="E25" s="26"/>
      <c r="F25" s="26"/>
      <c r="G25" s="26"/>
    </row>
    <row r="26" spans="1:11" ht="16.5">
      <c r="A26" s="26"/>
      <c r="B26" s="26"/>
      <c r="C26" s="26"/>
      <c r="D26" s="26"/>
      <c r="E26" s="26"/>
      <c r="F26" s="26"/>
      <c r="G26" s="26"/>
    </row>
    <row r="27" spans="1:11" ht="16.5">
      <c r="A27" s="26"/>
      <c r="B27" s="26"/>
      <c r="C27" s="26"/>
      <c r="D27" s="26"/>
      <c r="E27" s="26"/>
      <c r="F27" s="26"/>
      <c r="G27" s="26"/>
    </row>
    <row r="28" spans="1:11" ht="16.5">
      <c r="A28" s="26"/>
      <c r="B28" s="26"/>
      <c r="C28" s="26"/>
      <c r="D28" s="26"/>
      <c r="E28" s="26"/>
      <c r="F28" s="26"/>
      <c r="G28" s="26"/>
    </row>
    <row r="29" spans="1:11" ht="16.5">
      <c r="A29" s="26"/>
      <c r="B29" s="26"/>
      <c r="C29" s="26"/>
      <c r="D29" s="26"/>
      <c r="E29" s="26"/>
      <c r="F29" s="26"/>
      <c r="G29" s="26"/>
    </row>
    <row r="30" spans="1:11" ht="16.5">
      <c r="A30" s="26"/>
      <c r="B30" s="26"/>
      <c r="C30" s="26"/>
      <c r="D30" s="26"/>
      <c r="E30" s="26"/>
      <c r="F30" s="26"/>
      <c r="G30" s="26"/>
    </row>
    <row r="31" spans="1:11" ht="16.5">
      <c r="A31" s="26"/>
      <c r="B31" s="26"/>
      <c r="C31" s="26"/>
      <c r="D31" s="26"/>
      <c r="E31" s="26"/>
      <c r="F31" s="26"/>
      <c r="G31" s="26"/>
    </row>
    <row r="32" spans="1:11" ht="16.5">
      <c r="A32" s="26"/>
      <c r="B32" s="26"/>
      <c r="C32" s="26"/>
      <c r="D32" s="26"/>
      <c r="E32" s="26"/>
      <c r="F32" s="26"/>
      <c r="G32" s="26"/>
    </row>
    <row r="33" spans="1:7" ht="16.5">
      <c r="A33" s="26"/>
      <c r="B33" s="26"/>
      <c r="C33" s="26"/>
      <c r="D33" s="26"/>
      <c r="E33" s="26"/>
      <c r="F33" s="26"/>
      <c r="G33" s="26"/>
    </row>
    <row r="34" spans="1:7" ht="16.5">
      <c r="A34" s="26"/>
      <c r="B34" s="26"/>
      <c r="C34" s="26"/>
      <c r="D34" s="26"/>
      <c r="E34" s="26"/>
      <c r="F34" s="26"/>
      <c r="G34" s="26"/>
    </row>
    <row r="35" spans="1:7" ht="16.5">
      <c r="A35" s="26"/>
      <c r="B35" s="26"/>
      <c r="C35" s="26"/>
      <c r="D35" s="26"/>
      <c r="E35" s="26"/>
      <c r="F35" s="26"/>
      <c r="G35" s="26"/>
    </row>
    <row r="36" spans="1:7" ht="16.5">
      <c r="A36" s="26"/>
      <c r="B36" s="26"/>
      <c r="C36" s="26"/>
      <c r="D36" s="26"/>
      <c r="E36" s="26"/>
      <c r="F36" s="26"/>
      <c r="G36" s="26"/>
    </row>
    <row r="37" spans="1:7" ht="16.5">
      <c r="A37" s="26"/>
      <c r="B37" s="26"/>
      <c r="C37" s="26"/>
      <c r="D37" s="26"/>
      <c r="E37" s="26"/>
      <c r="F37" s="26"/>
      <c r="G37" s="26"/>
    </row>
    <row r="38" spans="1:7" ht="16.5">
      <c r="A38" s="26"/>
      <c r="B38" s="26"/>
      <c r="C38" s="26"/>
      <c r="D38" s="26"/>
      <c r="E38" s="26"/>
      <c r="F38" s="26"/>
      <c r="G38" s="26"/>
    </row>
    <row r="39" spans="1:7" ht="16.5">
      <c r="A39" s="26"/>
      <c r="B39" s="26"/>
      <c r="C39" s="26"/>
      <c r="D39" s="26"/>
      <c r="E39" s="26"/>
      <c r="F39" s="26"/>
      <c r="G39" s="26"/>
    </row>
    <row r="40" spans="1:7" ht="16.5">
      <c r="A40" s="26"/>
      <c r="B40" s="26"/>
      <c r="C40" s="26"/>
      <c r="D40" s="26"/>
      <c r="E40" s="26"/>
      <c r="F40" s="26"/>
      <c r="G40" s="26"/>
    </row>
    <row r="41" spans="1:7" ht="16.5">
      <c r="A41" s="26"/>
      <c r="B41" s="26"/>
      <c r="C41" s="26"/>
      <c r="D41" s="26"/>
      <c r="E41" s="26"/>
      <c r="F41" s="26"/>
      <c r="G41" s="26"/>
    </row>
    <row r="42" spans="1:7" ht="16.5">
      <c r="A42" s="26"/>
      <c r="B42" s="26"/>
      <c r="C42" s="26"/>
      <c r="D42" s="26"/>
      <c r="E42" s="26"/>
      <c r="F42" s="26"/>
      <c r="G42" s="26"/>
    </row>
    <row r="43" spans="1:7" ht="16.5">
      <c r="A43" s="26"/>
      <c r="B43" s="26"/>
      <c r="C43" s="26"/>
      <c r="D43" s="26"/>
      <c r="E43" s="26"/>
      <c r="F43" s="26"/>
      <c r="G43" s="26"/>
    </row>
    <row r="44" spans="1:7" ht="16.5">
      <c r="A44" s="26"/>
      <c r="B44" s="26"/>
      <c r="C44" s="26"/>
      <c r="D44" s="26"/>
      <c r="E44" s="26"/>
      <c r="F44" s="26"/>
      <c r="G44" s="26"/>
    </row>
    <row r="45" spans="1:7" ht="16.5">
      <c r="A45" s="26"/>
      <c r="B45" s="26"/>
      <c r="C45" s="26"/>
      <c r="D45" s="26"/>
      <c r="E45" s="26"/>
      <c r="F45" s="26"/>
      <c r="G45" s="26"/>
    </row>
    <row r="46" spans="1:7" ht="16.5">
      <c r="A46" s="26"/>
      <c r="B46" s="26"/>
      <c r="C46" s="26"/>
      <c r="D46" s="26"/>
      <c r="E46" s="26"/>
      <c r="F46" s="26"/>
      <c r="G46" s="26"/>
    </row>
    <row r="47" spans="1:7" ht="16.5">
      <c r="A47" s="26"/>
      <c r="B47" s="26"/>
      <c r="C47" s="26"/>
      <c r="D47" s="26"/>
      <c r="E47" s="26"/>
      <c r="F47" s="26"/>
      <c r="G47" s="26"/>
    </row>
    <row r="48" spans="1:7" ht="16.5">
      <c r="A48" s="26"/>
      <c r="B48" s="26"/>
      <c r="C48" s="26"/>
      <c r="D48" s="26"/>
      <c r="E48" s="26"/>
      <c r="F48" s="26"/>
      <c r="G48" s="26"/>
    </row>
    <row r="49" spans="1:7" ht="16.5">
      <c r="A49" s="26"/>
      <c r="B49" s="26"/>
      <c r="C49" s="26"/>
      <c r="D49" s="26"/>
      <c r="E49" s="26"/>
      <c r="F49" s="26"/>
      <c r="G49" s="26"/>
    </row>
    <row r="50" spans="1:7" ht="16.5">
      <c r="A50" s="26"/>
      <c r="B50" s="26"/>
      <c r="C50" s="26"/>
      <c r="D50" s="26"/>
      <c r="E50" s="26"/>
      <c r="F50" s="26"/>
      <c r="G50" s="26"/>
    </row>
    <row r="51" spans="1:7" ht="16.5">
      <c r="A51" s="26"/>
      <c r="B51" s="26"/>
      <c r="C51" s="26"/>
      <c r="D51" s="26"/>
      <c r="E51" s="26"/>
      <c r="F51" s="26"/>
      <c r="G51" s="26"/>
    </row>
    <row r="52" spans="1:7" ht="16.5">
      <c r="A52" s="26"/>
      <c r="B52" s="26"/>
      <c r="C52" s="26"/>
      <c r="D52" s="26"/>
      <c r="E52" s="26"/>
      <c r="F52" s="26"/>
      <c r="G52" s="26"/>
    </row>
    <row r="53" spans="1:7" ht="16.5">
      <c r="A53" s="26"/>
      <c r="B53" s="26"/>
      <c r="C53" s="26"/>
      <c r="D53" s="26"/>
      <c r="E53" s="26"/>
      <c r="F53" s="26"/>
      <c r="G53" s="26"/>
    </row>
    <row r="54" spans="1:7" ht="16.5">
      <c r="A54" s="26"/>
      <c r="B54" s="26"/>
      <c r="C54" s="26"/>
      <c r="D54" s="26"/>
      <c r="E54" s="26"/>
      <c r="F54" s="26"/>
      <c r="G54" s="26"/>
    </row>
    <row r="55" spans="1:7" ht="16.5">
      <c r="A55" s="26"/>
      <c r="B55" s="26"/>
      <c r="C55" s="26"/>
      <c r="D55" s="26"/>
      <c r="E55" s="26"/>
      <c r="F55" s="26"/>
      <c r="G55" s="26"/>
    </row>
    <row r="56" spans="1:7" ht="16.5">
      <c r="A56" s="26"/>
      <c r="B56" s="26"/>
      <c r="C56" s="26"/>
      <c r="D56" s="26"/>
      <c r="E56" s="26"/>
      <c r="F56" s="26"/>
      <c r="G56" s="26"/>
    </row>
    <row r="57" spans="1:7" ht="16.5">
      <c r="A57" s="26"/>
      <c r="B57" s="26"/>
      <c r="C57" s="26"/>
      <c r="D57" s="26"/>
      <c r="E57" s="26"/>
      <c r="F57" s="26"/>
      <c r="G57" s="26"/>
    </row>
    <row r="58" spans="1:7" ht="16.5">
      <c r="A58" s="26"/>
      <c r="B58" s="26"/>
      <c r="C58" s="26"/>
      <c r="D58" s="26"/>
      <c r="E58" s="26"/>
      <c r="F58" s="26"/>
      <c r="G58" s="26"/>
    </row>
    <row r="59" spans="1:7" ht="16.5">
      <c r="A59" s="26"/>
      <c r="B59" s="26"/>
      <c r="C59" s="26"/>
      <c r="D59" s="26"/>
      <c r="E59" s="26"/>
      <c r="F59" s="26"/>
      <c r="G59" s="26"/>
    </row>
    <row r="60" spans="1:7" ht="16.5">
      <c r="A60" s="26"/>
      <c r="B60" s="26"/>
      <c r="C60" s="26"/>
      <c r="D60" s="26"/>
      <c r="E60" s="26"/>
      <c r="F60" s="26"/>
      <c r="G60" s="26"/>
    </row>
    <row r="61" spans="1:7" ht="16.5">
      <c r="A61" s="26"/>
      <c r="B61" s="26"/>
      <c r="C61" s="26"/>
      <c r="D61" s="26"/>
      <c r="E61" s="26"/>
      <c r="F61" s="26"/>
      <c r="G61" s="26"/>
    </row>
    <row r="62" spans="1:7" ht="16.5">
      <c r="A62" s="26"/>
      <c r="B62" s="26"/>
      <c r="C62" s="26"/>
      <c r="D62" s="26"/>
      <c r="E62" s="26"/>
      <c r="F62" s="26"/>
      <c r="G62" s="26"/>
    </row>
    <row r="63" spans="1:7" ht="16.5">
      <c r="A63" s="26"/>
      <c r="B63" s="26"/>
      <c r="C63" s="26"/>
      <c r="D63" s="26"/>
      <c r="E63" s="26"/>
      <c r="F63" s="26"/>
      <c r="G63" s="26"/>
    </row>
    <row r="64" spans="1:7" ht="16.5">
      <c r="A64" s="26"/>
      <c r="B64" s="26"/>
      <c r="C64" s="26"/>
      <c r="D64" s="26"/>
      <c r="E64" s="26"/>
      <c r="F64" s="26"/>
      <c r="G64" s="26"/>
    </row>
    <row r="65" spans="1:7" ht="16.5">
      <c r="A65" s="26"/>
      <c r="B65" s="26"/>
      <c r="C65" s="26"/>
      <c r="D65" s="26"/>
      <c r="E65" s="26"/>
      <c r="F65" s="26"/>
      <c r="G65" s="26"/>
    </row>
    <row r="66" spans="1:7" ht="16.5">
      <c r="A66" s="26"/>
      <c r="B66" s="26"/>
      <c r="C66" s="26"/>
      <c r="D66" s="26"/>
      <c r="E66" s="26"/>
      <c r="F66" s="26"/>
      <c r="G66" s="26"/>
    </row>
    <row r="67" spans="1:7" ht="16.5">
      <c r="A67" s="26"/>
      <c r="B67" s="26"/>
      <c r="C67" s="26"/>
      <c r="D67" s="26"/>
      <c r="E67" s="26"/>
      <c r="F67" s="26"/>
      <c r="G67" s="26"/>
    </row>
    <row r="68" spans="1:7" ht="16.5">
      <c r="A68" s="26"/>
      <c r="B68" s="26"/>
      <c r="C68" s="26"/>
      <c r="D68" s="26"/>
      <c r="E68" s="26"/>
      <c r="F68" s="26"/>
      <c r="G68" s="26"/>
    </row>
    <row r="69" spans="1:7" ht="16.5">
      <c r="A69" s="26"/>
      <c r="B69" s="26"/>
      <c r="C69" s="26"/>
      <c r="D69" s="26"/>
      <c r="E69" s="26"/>
      <c r="F69" s="26"/>
      <c r="G69" s="26"/>
    </row>
  </sheetData>
  <mergeCells count="1">
    <mergeCell ref="E22:G22"/>
  </mergeCells>
  <phoneticPr fontId="11" type="noConversion"/>
  <pageMargins left="0.78740157480314965" right="0.78740157480314965" top="0.70866141732283472" bottom="0.70866141732283472" header="0.31496062992125984" footer="0.31496062992125984"/>
  <pageSetup paperSize="9" scale="80" firstPageNumber="11" orientation="landscape" useFirstPageNumber="1" r:id="rId1"/>
  <headerFooter scaleWithDoc="0" alignWithMargins="0">
    <oddFooter>&amp;L&amp;9Ⅱ. 폐기물 재활용실적&amp;C-&amp;P--&amp;R &amp;9 1. 재활용업체 규모(2. 폐기물분류별 업체 현황)</oddFooter>
    <evenHeader>&amp;L&amp;9Ⅱ. 폐기물 재활용실적&amp;C-&amp;P--</even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AB149"/>
  <sheetViews>
    <sheetView showGridLines="0" zoomScaleNormal="100" zoomScaleSheetLayoutView="100" workbookViewId="0">
      <selection activeCell="B4" sqref="B4:C4"/>
    </sheetView>
  </sheetViews>
  <sheetFormatPr defaultColWidth="8.77734375" defaultRowHeight="13.5"/>
  <cols>
    <col min="1" max="1" width="3.77734375" style="71" customWidth="1"/>
    <col min="2" max="2" width="7.5546875" style="71" customWidth="1"/>
    <col min="3" max="3" width="20.21875" style="71" customWidth="1"/>
    <col min="4" max="16" width="10.109375" style="71" customWidth="1"/>
    <col min="17" max="17" width="3.77734375" style="71" customWidth="1"/>
    <col min="18" max="16384" width="8.77734375" style="71"/>
  </cols>
  <sheetData>
    <row r="2" spans="1:28" s="4" customFormat="1" ht="26.1" customHeight="1">
      <c r="A2" s="72" t="s">
        <v>528</v>
      </c>
      <c r="B2" s="23"/>
      <c r="C2" s="401"/>
      <c r="D2" s="407"/>
      <c r="E2" s="407"/>
      <c r="F2" s="407"/>
      <c r="G2" s="407"/>
      <c r="H2" s="407"/>
      <c r="I2" s="311"/>
    </row>
    <row r="3" spans="1:28" s="4" customFormat="1" ht="20.100000000000001" customHeight="1" thickBot="1">
      <c r="A3" s="407"/>
      <c r="B3" s="407"/>
      <c r="C3" s="401"/>
      <c r="D3" s="407"/>
      <c r="E3" s="407"/>
      <c r="F3" s="407"/>
      <c r="G3" s="407"/>
      <c r="H3" s="407"/>
      <c r="I3" s="311"/>
      <c r="P3" s="82" t="s">
        <v>60</v>
      </c>
    </row>
    <row r="4" spans="1:28" s="4" customFormat="1" ht="24" customHeight="1" thickBot="1">
      <c r="A4" s="24"/>
      <c r="B4" s="1010" t="s">
        <v>39</v>
      </c>
      <c r="C4" s="1011"/>
      <c r="D4" s="449" t="s">
        <v>40</v>
      </c>
      <c r="E4" s="449" t="s">
        <v>41</v>
      </c>
      <c r="F4" s="449" t="s">
        <v>43</v>
      </c>
      <c r="G4" s="449" t="s">
        <v>44</v>
      </c>
      <c r="H4" s="449" t="s">
        <v>45</v>
      </c>
      <c r="I4" s="449" t="s">
        <v>46</v>
      </c>
      <c r="J4" s="449" t="s">
        <v>55</v>
      </c>
      <c r="K4" s="123" t="s">
        <v>91</v>
      </c>
      <c r="L4" s="450" t="s">
        <v>185</v>
      </c>
      <c r="M4" s="123" t="s">
        <v>510</v>
      </c>
      <c r="N4" s="619" t="s">
        <v>511</v>
      </c>
      <c r="O4" s="839" t="s">
        <v>16773</v>
      </c>
      <c r="P4" s="619" t="s">
        <v>16774</v>
      </c>
    </row>
    <row r="5" spans="1:28" s="4" customFormat="1" ht="24" customHeight="1" thickTop="1">
      <c r="A5" s="24"/>
      <c r="B5" s="1012" t="s">
        <v>13</v>
      </c>
      <c r="C5" s="1013"/>
      <c r="D5" s="1004">
        <v>4128</v>
      </c>
      <c r="E5" s="1004">
        <v>4350</v>
      </c>
      <c r="F5" s="1004">
        <v>4375</v>
      </c>
      <c r="G5" s="1004">
        <v>4062</v>
      </c>
      <c r="H5" s="1004">
        <v>3916</v>
      </c>
      <c r="I5" s="1004">
        <v>4346</v>
      </c>
      <c r="J5" s="1004">
        <v>5180</v>
      </c>
      <c r="K5" s="1004">
        <v>5372</v>
      </c>
      <c r="L5" s="1004">
        <v>5432</v>
      </c>
      <c r="M5" s="1004">
        <v>6085</v>
      </c>
      <c r="N5" s="1023">
        <f>N8+N9</f>
        <v>5472</v>
      </c>
      <c r="O5" s="1005">
        <f>O8+O9</f>
        <v>5972</v>
      </c>
      <c r="P5" s="1006">
        <f>P8+P9</f>
        <v>6557</v>
      </c>
      <c r="R5" s="1003"/>
      <c r="S5" s="1003"/>
      <c r="T5" s="1003"/>
      <c r="U5" s="1003"/>
      <c r="V5" s="1003"/>
      <c r="W5" s="1003"/>
      <c r="X5" s="1003"/>
      <c r="Y5" s="1003"/>
      <c r="Z5" s="1003"/>
      <c r="AA5" s="1003"/>
      <c r="AB5" s="1003"/>
    </row>
    <row r="6" spans="1:28" s="4" customFormat="1" ht="24" customHeight="1">
      <c r="A6" s="24"/>
      <c r="B6" s="1014" t="s">
        <v>14</v>
      </c>
      <c r="C6" s="1015"/>
      <c r="D6" s="1005"/>
      <c r="E6" s="1005"/>
      <c r="F6" s="1005"/>
      <c r="G6" s="1005"/>
      <c r="H6" s="1005"/>
      <c r="I6" s="1005"/>
      <c r="J6" s="1005"/>
      <c r="K6" s="1005"/>
      <c r="L6" s="1005"/>
      <c r="M6" s="1005"/>
      <c r="N6" s="1024"/>
      <c r="O6" s="1025"/>
      <c r="P6" s="1007"/>
      <c r="R6" s="1003"/>
      <c r="S6" s="1003"/>
      <c r="T6" s="1003"/>
      <c r="U6" s="1003"/>
      <c r="V6" s="1003"/>
      <c r="W6" s="1003"/>
      <c r="X6" s="1003"/>
      <c r="Y6" s="1003"/>
      <c r="Z6" s="1003"/>
      <c r="AA6" s="1003"/>
      <c r="AB6" s="1003"/>
    </row>
    <row r="7" spans="1:28" s="4" customFormat="1" ht="24" customHeight="1">
      <c r="A7" s="24"/>
      <c r="B7" s="1014" t="s">
        <v>15</v>
      </c>
      <c r="C7" s="1015"/>
      <c r="D7" s="586">
        <v>2.2000000000000002</v>
      </c>
      <c r="E7" s="586">
        <v>5.4</v>
      </c>
      <c r="F7" s="586">
        <v>0.6</v>
      </c>
      <c r="G7" s="586" t="s">
        <v>231</v>
      </c>
      <c r="H7" s="586" t="s">
        <v>232</v>
      </c>
      <c r="I7" s="586">
        <v>10.9</v>
      </c>
      <c r="J7" s="586">
        <v>19.100000000000001</v>
      </c>
      <c r="K7" s="586">
        <v>3.7</v>
      </c>
      <c r="L7" s="587">
        <v>1.1000000000000001</v>
      </c>
      <c r="M7" s="586">
        <f>(M5-L5)/L5*100</f>
        <v>12.021354933726068</v>
      </c>
      <c r="N7" s="587" t="s">
        <v>533</v>
      </c>
      <c r="O7" s="586">
        <f>(O5-N5)/N5*100</f>
        <v>9.1374269005847957</v>
      </c>
      <c r="P7" s="830">
        <f>(P5-O5)/O5*100</f>
        <v>9.795713328868052</v>
      </c>
      <c r="R7" s="451"/>
      <c r="S7" s="451"/>
      <c r="T7" s="451"/>
      <c r="U7" s="451"/>
      <c r="V7" s="451"/>
      <c r="W7" s="451"/>
      <c r="X7" s="451"/>
      <c r="Y7" s="451"/>
      <c r="Z7" s="451"/>
      <c r="AA7" s="451"/>
      <c r="AB7" s="451"/>
    </row>
    <row r="8" spans="1:28" s="4" customFormat="1" ht="24" customHeight="1">
      <c r="A8" s="24"/>
      <c r="B8" s="1020" t="s">
        <v>61</v>
      </c>
      <c r="C8" s="828" t="s">
        <v>62</v>
      </c>
      <c r="D8" s="588">
        <v>654</v>
      </c>
      <c r="E8" s="588">
        <v>702</v>
      </c>
      <c r="F8" s="588">
        <v>677</v>
      </c>
      <c r="G8" s="588">
        <v>709</v>
      </c>
      <c r="H8" s="588">
        <v>968</v>
      </c>
      <c r="I8" s="588">
        <v>2821</v>
      </c>
      <c r="J8" s="588">
        <v>3808</v>
      </c>
      <c r="K8" s="588">
        <v>3853</v>
      </c>
      <c r="L8" s="589">
        <v>3816</v>
      </c>
      <c r="M8" s="588">
        <v>4263</v>
      </c>
      <c r="N8" s="831">
        <v>3835</v>
      </c>
      <c r="O8" s="588">
        <v>4253</v>
      </c>
      <c r="P8" s="833">
        <v>4705</v>
      </c>
      <c r="R8" s="451"/>
      <c r="S8" s="451"/>
      <c r="T8" s="451"/>
      <c r="U8" s="451"/>
      <c r="V8" s="451"/>
      <c r="W8" s="451"/>
      <c r="X8" s="451"/>
      <c r="Y8" s="451"/>
      <c r="Z8" s="451"/>
      <c r="AA8" s="451"/>
      <c r="AB8" s="451"/>
    </row>
    <row r="9" spans="1:28" s="4" customFormat="1" ht="24" customHeight="1">
      <c r="A9" s="24"/>
      <c r="B9" s="1012"/>
      <c r="C9" s="828" t="s">
        <v>63</v>
      </c>
      <c r="D9" s="588">
        <v>3474</v>
      </c>
      <c r="E9" s="588">
        <v>3648</v>
      </c>
      <c r="F9" s="588">
        <v>3698</v>
      </c>
      <c r="G9" s="588">
        <v>3353</v>
      </c>
      <c r="H9" s="588">
        <v>2948</v>
      </c>
      <c r="I9" s="588">
        <v>1525</v>
      </c>
      <c r="J9" s="588">
        <v>1372</v>
      </c>
      <c r="K9" s="588">
        <v>1519</v>
      </c>
      <c r="L9" s="589">
        <v>1616</v>
      </c>
      <c r="M9" s="588">
        <v>1822</v>
      </c>
      <c r="N9" s="831">
        <v>1637</v>
      </c>
      <c r="O9" s="588">
        <v>1719</v>
      </c>
      <c r="P9" s="833">
        <v>1852</v>
      </c>
      <c r="R9" s="451"/>
      <c r="S9" s="451"/>
      <c r="T9" s="451"/>
      <c r="U9" s="451"/>
      <c r="V9" s="451"/>
      <c r="W9" s="451"/>
      <c r="X9" s="451"/>
      <c r="Y9" s="451"/>
      <c r="Z9" s="451"/>
      <c r="AA9" s="451"/>
      <c r="AB9" s="451"/>
    </row>
    <row r="10" spans="1:28" s="4" customFormat="1" ht="24" customHeight="1">
      <c r="A10" s="24"/>
      <c r="B10" s="1020" t="s">
        <v>64</v>
      </c>
      <c r="C10" s="828" t="s">
        <v>65</v>
      </c>
      <c r="D10" s="588">
        <v>306</v>
      </c>
      <c r="E10" s="588">
        <v>351</v>
      </c>
      <c r="F10" s="588">
        <v>350</v>
      </c>
      <c r="G10" s="588">
        <v>326</v>
      </c>
      <c r="H10" s="588">
        <v>336</v>
      </c>
      <c r="I10" s="588">
        <v>416</v>
      </c>
      <c r="J10" s="588">
        <v>449</v>
      </c>
      <c r="K10" s="588">
        <v>418</v>
      </c>
      <c r="L10" s="589">
        <v>355</v>
      </c>
      <c r="M10" s="588">
        <v>501</v>
      </c>
      <c r="N10" s="831">
        <v>449</v>
      </c>
      <c r="O10" s="588">
        <v>494</v>
      </c>
      <c r="P10" s="834">
        <v>535</v>
      </c>
      <c r="R10" s="451"/>
      <c r="S10" s="451"/>
      <c r="T10" s="451"/>
      <c r="U10" s="451"/>
      <c r="V10" s="451"/>
      <c r="W10" s="451"/>
      <c r="X10" s="451"/>
      <c r="Y10" s="451"/>
      <c r="Z10" s="451"/>
      <c r="AA10" s="451"/>
      <c r="AB10" s="451"/>
    </row>
    <row r="11" spans="1:28" s="4" customFormat="1" ht="24" customHeight="1" thickBot="1">
      <c r="A11" s="24"/>
      <c r="B11" s="1021"/>
      <c r="C11" s="835" t="s">
        <v>10714</v>
      </c>
      <c r="D11" s="836">
        <v>3822</v>
      </c>
      <c r="E11" s="836">
        <v>3999</v>
      </c>
      <c r="F11" s="836">
        <v>4025</v>
      </c>
      <c r="G11" s="836">
        <v>3736</v>
      </c>
      <c r="H11" s="836">
        <v>3580</v>
      </c>
      <c r="I11" s="836">
        <v>3930</v>
      </c>
      <c r="J11" s="836">
        <v>4731</v>
      </c>
      <c r="K11" s="836">
        <v>4954</v>
      </c>
      <c r="L11" s="837">
        <v>5077</v>
      </c>
      <c r="M11" s="836">
        <v>5584</v>
      </c>
      <c r="N11" s="832">
        <v>5023</v>
      </c>
      <c r="O11" s="836">
        <v>5478</v>
      </c>
      <c r="P11" s="838">
        <v>6022</v>
      </c>
      <c r="R11" s="451"/>
      <c r="S11" s="451"/>
      <c r="T11" s="451"/>
      <c r="U11" s="451"/>
      <c r="V11" s="451"/>
      <c r="W11" s="451"/>
      <c r="X11" s="451"/>
      <c r="Y11" s="451"/>
      <c r="Z11" s="451"/>
      <c r="AA11" s="451"/>
      <c r="AB11" s="451"/>
    </row>
    <row r="12" spans="1:28" s="4" customFormat="1" ht="17.45" customHeight="1">
      <c r="A12" s="24"/>
      <c r="B12" s="1016" t="s">
        <v>10715</v>
      </c>
      <c r="C12" s="1017"/>
      <c r="D12" s="1017"/>
      <c r="E12" s="1017"/>
      <c r="F12" s="1018"/>
      <c r="G12" s="1018"/>
      <c r="H12" s="1018"/>
      <c r="I12" s="1019"/>
    </row>
    <row r="13" spans="1:28" s="4" customFormat="1" ht="17.45" customHeight="1">
      <c r="A13" s="24"/>
      <c r="B13" s="585"/>
      <c r="C13" s="400"/>
      <c r="D13" s="400"/>
      <c r="E13" s="400"/>
      <c r="F13" s="401"/>
      <c r="G13" s="401"/>
      <c r="H13" s="401"/>
      <c r="I13" s="402"/>
    </row>
    <row r="14" spans="1:28" s="4" customFormat="1" ht="21.95" customHeight="1">
      <c r="A14" s="24"/>
      <c r="B14" s="452"/>
      <c r="C14" s="400"/>
      <c r="D14" s="400"/>
      <c r="E14" s="400"/>
      <c r="F14" s="401"/>
      <c r="G14" s="1022" t="s">
        <v>28926</v>
      </c>
      <c r="H14" s="1022"/>
      <c r="I14" s="1022"/>
      <c r="J14" s="1022"/>
      <c r="K14" s="1022"/>
      <c r="L14" s="1022"/>
      <c r="M14" s="1022"/>
      <c r="N14" s="1022"/>
      <c r="O14" s="1022"/>
      <c r="P14" s="1022"/>
      <c r="Q14" s="1022"/>
      <c r="R14" s="1022"/>
    </row>
    <row r="15" spans="1:28" s="4" customFormat="1" ht="21.95" customHeight="1">
      <c r="A15" s="24"/>
      <c r="B15" s="453"/>
      <c r="C15" s="24"/>
      <c r="D15" s="24"/>
      <c r="E15" s="24"/>
      <c r="F15" s="24"/>
      <c r="G15" s="24"/>
      <c r="H15" s="24"/>
    </row>
    <row r="16" spans="1:28" s="4" customFormat="1" ht="21.95" customHeight="1">
      <c r="A16" s="24"/>
      <c r="B16" s="24"/>
      <c r="C16" s="24"/>
      <c r="D16" s="24"/>
      <c r="E16" s="24"/>
      <c r="F16" s="76"/>
      <c r="G16" s="1008"/>
      <c r="H16" s="1008"/>
      <c r="I16" s="1008"/>
      <c r="J16" s="1009"/>
      <c r="K16" s="1009"/>
      <c r="L16" s="1009"/>
      <c r="M16" s="1009"/>
      <c r="N16" s="1009"/>
      <c r="O16" s="1009"/>
      <c r="P16" s="1009"/>
      <c r="Q16" s="1009"/>
    </row>
    <row r="17" spans="1:16" s="4" customFormat="1" ht="21.95" customHeight="1">
      <c r="A17" s="407"/>
      <c r="B17" s="407"/>
      <c r="C17" s="407"/>
      <c r="D17" s="407"/>
      <c r="E17" s="407"/>
      <c r="F17" s="73"/>
      <c r="G17" s="397"/>
      <c r="H17" s="397"/>
      <c r="I17" s="398"/>
      <c r="J17" s="74"/>
      <c r="K17" s="74"/>
      <c r="L17" s="74"/>
      <c r="M17" s="75"/>
      <c r="N17" s="75"/>
      <c r="O17" s="75"/>
      <c r="P17" s="75"/>
    </row>
    <row r="18" spans="1:16" s="4" customFormat="1" ht="18" customHeight="1">
      <c r="A18" s="407"/>
      <c r="B18" s="407"/>
      <c r="C18" s="407"/>
      <c r="D18" s="407"/>
      <c r="E18" s="407"/>
      <c r="F18" s="20"/>
    </row>
    <row r="19" spans="1:16" s="4" customFormat="1" ht="21.95" customHeight="1">
      <c r="A19" s="407"/>
      <c r="B19" s="407"/>
      <c r="C19" s="407"/>
      <c r="D19" s="407"/>
      <c r="E19" s="407"/>
    </row>
    <row r="20" spans="1:16" s="4" customFormat="1" ht="18" customHeight="1">
      <c r="A20" s="407"/>
      <c r="B20" s="407"/>
      <c r="C20" s="407"/>
      <c r="D20" s="407"/>
      <c r="E20" s="407"/>
      <c r="F20" s="73"/>
      <c r="G20" s="76"/>
      <c r="H20" s="76"/>
      <c r="I20" s="399"/>
      <c r="J20" s="75"/>
      <c r="K20" s="75"/>
      <c r="L20" s="75"/>
      <c r="M20" s="75"/>
      <c r="N20" s="75"/>
      <c r="O20" s="75"/>
      <c r="P20" s="75"/>
    </row>
    <row r="21" spans="1:16" s="4" customFormat="1" ht="21.95" customHeight="1">
      <c r="A21" s="407"/>
      <c r="B21" s="407"/>
      <c r="C21" s="407"/>
      <c r="D21" s="407"/>
      <c r="E21" s="407"/>
      <c r="F21" s="76"/>
      <c r="G21" s="76"/>
      <c r="H21" s="76"/>
      <c r="I21" s="399"/>
      <c r="J21" s="75"/>
      <c r="K21" s="75"/>
      <c r="L21" s="75"/>
      <c r="M21" s="75"/>
      <c r="N21" s="75"/>
      <c r="O21" s="75"/>
      <c r="P21" s="75"/>
    </row>
    <row r="22" spans="1:16" s="4" customFormat="1" ht="21.95" customHeight="1">
      <c r="A22" s="407"/>
      <c r="B22" s="407"/>
      <c r="C22" s="407"/>
      <c r="D22" s="407"/>
      <c r="E22" s="407"/>
      <c r="F22" s="76"/>
      <c r="G22" s="76"/>
      <c r="H22" s="76"/>
      <c r="I22" s="399"/>
      <c r="J22" s="75"/>
      <c r="K22" s="75"/>
      <c r="L22" s="75"/>
      <c r="M22" s="75"/>
      <c r="N22" s="75"/>
      <c r="O22" s="75"/>
      <c r="P22" s="75"/>
    </row>
    <row r="23" spans="1:16" s="4" customFormat="1" ht="21.95" customHeight="1">
      <c r="A23" s="24"/>
      <c r="B23" s="24"/>
      <c r="C23" s="24"/>
      <c r="D23" s="24"/>
      <c r="E23" s="24"/>
      <c r="F23" s="76"/>
      <c r="G23" s="20"/>
      <c r="H23" s="20"/>
      <c r="I23" s="75"/>
      <c r="J23" s="75"/>
      <c r="K23" s="75"/>
      <c r="L23" s="75"/>
      <c r="M23" s="75"/>
      <c r="N23" s="75"/>
      <c r="O23" s="75"/>
      <c r="P23" s="75"/>
    </row>
    <row r="24" spans="1:16" s="4" customFormat="1" ht="18.95" customHeight="1">
      <c r="A24" s="24"/>
      <c r="B24" s="24"/>
      <c r="C24" s="24"/>
      <c r="D24" s="24"/>
      <c r="E24" s="24"/>
      <c r="F24" s="24"/>
      <c r="G24" s="24"/>
      <c r="H24" s="24"/>
    </row>
    <row r="25" spans="1:16" ht="16.5">
      <c r="A25" s="26"/>
      <c r="B25" s="26"/>
      <c r="C25" s="26"/>
      <c r="D25" s="26"/>
      <c r="E25" s="26"/>
      <c r="F25" s="26"/>
      <c r="G25" s="26"/>
      <c r="H25" s="26"/>
      <c r="I25" s="1"/>
      <c r="J25" s="1"/>
      <c r="K25" s="1"/>
      <c r="L25" s="1"/>
      <c r="M25" s="1"/>
      <c r="N25" s="1"/>
      <c r="O25" s="1"/>
      <c r="P25" s="1"/>
    </row>
    <row r="26" spans="1:16" ht="16.5">
      <c r="A26" s="26"/>
      <c r="B26" s="26"/>
      <c r="C26" s="26"/>
      <c r="D26" s="26"/>
      <c r="E26" s="26"/>
      <c r="F26" s="26"/>
      <c r="G26" s="26"/>
      <c r="H26" s="26"/>
    </row>
    <row r="27" spans="1:16" ht="16.5">
      <c r="A27" s="26"/>
      <c r="B27" s="26"/>
      <c r="C27" s="26"/>
      <c r="D27" s="26"/>
      <c r="E27" s="26"/>
      <c r="F27" s="26"/>
      <c r="G27" s="26"/>
      <c r="H27" s="26"/>
    </row>
    <row r="28" spans="1:16" ht="16.5">
      <c r="A28" s="26"/>
      <c r="B28" s="26"/>
      <c r="C28" s="26"/>
      <c r="D28" s="26"/>
      <c r="E28" s="26"/>
      <c r="F28" s="26"/>
      <c r="G28" s="26"/>
      <c r="H28" s="26"/>
    </row>
    <row r="29" spans="1:16" ht="16.5">
      <c r="A29" s="26"/>
      <c r="B29" s="26"/>
      <c r="C29" s="26"/>
      <c r="D29" s="26"/>
      <c r="E29" s="26"/>
      <c r="F29" s="26"/>
      <c r="G29" s="26"/>
      <c r="H29" s="26"/>
    </row>
    <row r="30" spans="1:16" ht="16.5">
      <c r="A30" s="26"/>
      <c r="B30" s="26"/>
      <c r="C30" s="26"/>
      <c r="D30" s="26"/>
      <c r="E30" s="26"/>
      <c r="F30" s="26"/>
      <c r="G30" s="26"/>
      <c r="H30" s="26"/>
    </row>
    <row r="31" spans="1:16" ht="16.5">
      <c r="A31" s="26"/>
      <c r="B31" s="26"/>
      <c r="C31" s="26"/>
      <c r="D31" s="26"/>
      <c r="E31" s="26"/>
      <c r="F31" s="26"/>
      <c r="G31" s="26"/>
      <c r="H31" s="26"/>
    </row>
    <row r="32" spans="1:16" ht="16.5">
      <c r="A32" s="26"/>
      <c r="B32" s="26"/>
      <c r="C32" s="26"/>
      <c r="D32" s="26"/>
      <c r="E32" s="26"/>
      <c r="F32" s="26"/>
      <c r="G32" s="26"/>
      <c r="H32" s="26"/>
    </row>
    <row r="33" spans="1:8" ht="16.5">
      <c r="A33" s="26"/>
      <c r="B33" s="26"/>
      <c r="C33" s="26"/>
      <c r="D33" s="26"/>
      <c r="E33" s="26"/>
      <c r="F33" s="26"/>
      <c r="G33" s="26"/>
      <c r="H33" s="26"/>
    </row>
    <row r="34" spans="1:8" ht="16.5">
      <c r="A34" s="26"/>
      <c r="B34" s="26"/>
      <c r="C34" s="26"/>
      <c r="D34" s="26"/>
      <c r="E34" s="26"/>
      <c r="F34" s="26"/>
      <c r="G34" s="26"/>
      <c r="H34" s="26"/>
    </row>
    <row r="35" spans="1:8" ht="16.5">
      <c r="A35" s="26"/>
      <c r="B35" s="26"/>
      <c r="C35" s="26"/>
      <c r="D35" s="26"/>
      <c r="E35" s="26"/>
      <c r="F35" s="26"/>
      <c r="G35" s="26"/>
      <c r="H35" s="26"/>
    </row>
    <row r="36" spans="1:8" ht="16.5">
      <c r="A36" s="26"/>
      <c r="B36" s="26"/>
      <c r="C36" s="26"/>
      <c r="D36" s="26"/>
      <c r="E36" s="26"/>
      <c r="F36" s="26"/>
      <c r="G36" s="26"/>
      <c r="H36" s="26"/>
    </row>
    <row r="37" spans="1:8" ht="16.5">
      <c r="A37" s="26"/>
      <c r="B37" s="26"/>
      <c r="C37" s="26"/>
      <c r="D37" s="26"/>
      <c r="E37" s="26"/>
      <c r="F37" s="26"/>
      <c r="G37" s="26"/>
      <c r="H37" s="26"/>
    </row>
    <row r="38" spans="1:8" ht="16.5">
      <c r="A38" s="26"/>
      <c r="B38" s="26"/>
      <c r="C38" s="26"/>
      <c r="D38" s="26"/>
      <c r="E38" s="26"/>
      <c r="F38" s="26"/>
      <c r="G38" s="26"/>
      <c r="H38" s="26"/>
    </row>
    <row r="39" spans="1:8" ht="16.5">
      <c r="A39" s="26"/>
      <c r="B39" s="26"/>
      <c r="C39" s="26"/>
      <c r="D39" s="26"/>
      <c r="E39" s="26"/>
      <c r="F39" s="26"/>
      <c r="G39" s="26"/>
      <c r="H39" s="26"/>
    </row>
    <row r="40" spans="1:8" ht="16.5">
      <c r="A40" s="26"/>
      <c r="B40" s="26"/>
      <c r="C40" s="26"/>
      <c r="D40" s="26"/>
      <c r="E40" s="26"/>
      <c r="F40" s="26"/>
      <c r="G40" s="26"/>
      <c r="H40" s="26"/>
    </row>
    <row r="41" spans="1:8" ht="16.5">
      <c r="A41" s="26"/>
      <c r="B41" s="26"/>
      <c r="C41" s="26"/>
      <c r="D41" s="26"/>
      <c r="E41" s="26"/>
      <c r="F41" s="26"/>
      <c r="G41" s="26"/>
      <c r="H41" s="26"/>
    </row>
    <row r="42" spans="1:8" ht="16.5">
      <c r="A42" s="26"/>
      <c r="B42" s="26"/>
      <c r="C42" s="26"/>
      <c r="D42" s="26"/>
      <c r="E42" s="26"/>
      <c r="F42" s="26"/>
      <c r="G42" s="26"/>
      <c r="H42" s="26"/>
    </row>
    <row r="43" spans="1:8" ht="16.5">
      <c r="A43" s="26"/>
      <c r="B43" s="26"/>
      <c r="C43" s="26"/>
      <c r="D43" s="26"/>
      <c r="E43" s="26"/>
      <c r="F43" s="26"/>
      <c r="G43" s="26"/>
      <c r="H43" s="26"/>
    </row>
    <row r="44" spans="1:8" ht="16.5">
      <c r="A44" s="26"/>
      <c r="B44" s="26"/>
      <c r="C44" s="26"/>
      <c r="D44" s="26"/>
      <c r="E44" s="26"/>
      <c r="F44" s="26"/>
      <c r="G44" s="26"/>
      <c r="H44" s="26"/>
    </row>
    <row r="45" spans="1:8" ht="16.5">
      <c r="A45" s="26"/>
      <c r="B45" s="26"/>
      <c r="C45" s="26"/>
      <c r="D45" s="26"/>
      <c r="E45" s="26"/>
      <c r="F45" s="26"/>
      <c r="G45" s="26"/>
      <c r="H45" s="26"/>
    </row>
    <row r="46" spans="1:8" ht="16.5">
      <c r="A46" s="26"/>
      <c r="B46" s="26"/>
      <c r="C46" s="26"/>
      <c r="D46" s="26"/>
      <c r="E46" s="26"/>
      <c r="F46" s="26"/>
      <c r="G46" s="26"/>
      <c r="H46" s="26"/>
    </row>
    <row r="47" spans="1:8" ht="16.5">
      <c r="A47" s="26"/>
      <c r="B47" s="26"/>
      <c r="C47" s="26"/>
      <c r="D47" s="26"/>
      <c r="E47" s="26"/>
      <c r="F47" s="26"/>
      <c r="G47" s="26"/>
      <c r="H47" s="26"/>
    </row>
    <row r="48" spans="1:8" ht="16.5">
      <c r="A48" s="26"/>
      <c r="B48" s="26"/>
      <c r="C48" s="26"/>
      <c r="D48" s="26"/>
      <c r="E48" s="26"/>
      <c r="F48" s="26"/>
      <c r="G48" s="26"/>
      <c r="H48" s="26"/>
    </row>
    <row r="49" spans="1:8" ht="16.5">
      <c r="A49" s="26"/>
      <c r="B49" s="26"/>
      <c r="C49" s="26"/>
      <c r="D49" s="26"/>
      <c r="E49" s="26"/>
      <c r="F49" s="26"/>
      <c r="G49" s="26"/>
      <c r="H49" s="26"/>
    </row>
    <row r="50" spans="1:8" ht="16.5">
      <c r="A50" s="26"/>
      <c r="B50" s="26"/>
      <c r="C50" s="26"/>
      <c r="D50" s="26"/>
      <c r="E50" s="26"/>
      <c r="F50" s="26"/>
      <c r="G50" s="26"/>
      <c r="H50" s="26"/>
    </row>
    <row r="51" spans="1:8" ht="16.5">
      <c r="A51" s="26"/>
      <c r="B51" s="26"/>
      <c r="C51" s="26"/>
      <c r="D51" s="26"/>
      <c r="E51" s="26"/>
      <c r="F51" s="26"/>
      <c r="G51" s="26"/>
      <c r="H51" s="26"/>
    </row>
    <row r="52" spans="1:8" ht="16.5">
      <c r="A52" s="26"/>
      <c r="B52" s="26"/>
      <c r="C52" s="26"/>
      <c r="D52" s="26"/>
      <c r="E52" s="26"/>
      <c r="F52" s="26"/>
      <c r="G52" s="26"/>
      <c r="H52" s="26"/>
    </row>
    <row r="53" spans="1:8" ht="16.5">
      <c r="A53" s="26"/>
      <c r="B53" s="26"/>
      <c r="C53" s="26"/>
      <c r="D53" s="26"/>
      <c r="E53" s="26"/>
      <c r="F53" s="26"/>
      <c r="G53" s="26"/>
      <c r="H53" s="26"/>
    </row>
    <row r="54" spans="1:8" ht="16.5">
      <c r="A54" s="26"/>
      <c r="B54" s="26"/>
      <c r="C54" s="26"/>
      <c r="D54" s="26"/>
      <c r="E54" s="26"/>
      <c r="F54" s="26"/>
      <c r="G54" s="26"/>
      <c r="H54" s="26"/>
    </row>
    <row r="55" spans="1:8" ht="16.5">
      <c r="A55" s="26"/>
      <c r="B55" s="26"/>
      <c r="C55" s="26"/>
      <c r="D55" s="26"/>
      <c r="E55" s="26"/>
      <c r="F55" s="26"/>
      <c r="G55" s="26"/>
      <c r="H55" s="26"/>
    </row>
    <row r="56" spans="1:8" ht="16.5">
      <c r="A56" s="26"/>
      <c r="B56" s="26"/>
      <c r="C56" s="26"/>
      <c r="D56" s="26"/>
      <c r="E56" s="26"/>
      <c r="F56" s="26"/>
      <c r="G56" s="26"/>
      <c r="H56" s="26"/>
    </row>
    <row r="57" spans="1:8" ht="16.5">
      <c r="A57" s="26"/>
      <c r="B57" s="26"/>
      <c r="C57" s="26"/>
      <c r="D57" s="26"/>
      <c r="E57" s="26"/>
      <c r="F57" s="26"/>
      <c r="G57" s="26"/>
      <c r="H57" s="26"/>
    </row>
    <row r="58" spans="1:8" ht="16.5">
      <c r="A58" s="26"/>
      <c r="B58" s="26"/>
      <c r="C58" s="26"/>
      <c r="D58" s="26"/>
      <c r="E58" s="26"/>
      <c r="F58" s="26"/>
      <c r="G58" s="26"/>
      <c r="H58" s="26"/>
    </row>
    <row r="59" spans="1:8" ht="16.5">
      <c r="A59" s="26"/>
      <c r="B59" s="26"/>
      <c r="C59" s="26"/>
      <c r="D59" s="26"/>
      <c r="E59" s="26"/>
      <c r="F59" s="26"/>
      <c r="G59" s="26"/>
      <c r="H59" s="26"/>
    </row>
    <row r="60" spans="1:8" ht="16.5">
      <c r="A60" s="26"/>
      <c r="B60" s="26"/>
      <c r="C60" s="26"/>
      <c r="D60" s="26"/>
      <c r="E60" s="26"/>
      <c r="F60" s="26"/>
      <c r="G60" s="26"/>
      <c r="H60" s="26"/>
    </row>
    <row r="61" spans="1:8" ht="16.5">
      <c r="A61" s="26"/>
      <c r="B61" s="26"/>
      <c r="C61" s="26"/>
      <c r="D61" s="26"/>
      <c r="E61" s="26"/>
      <c r="F61" s="26"/>
      <c r="G61" s="26"/>
      <c r="H61" s="26"/>
    </row>
    <row r="62" spans="1:8" ht="16.5">
      <c r="A62" s="26"/>
      <c r="B62" s="26"/>
      <c r="C62" s="26"/>
      <c r="D62" s="26"/>
      <c r="E62" s="26"/>
      <c r="F62" s="26"/>
      <c r="G62" s="26"/>
      <c r="H62" s="26"/>
    </row>
    <row r="63" spans="1:8" ht="16.5">
      <c r="A63" s="26"/>
      <c r="B63" s="26"/>
      <c r="C63" s="26"/>
      <c r="D63" s="26"/>
      <c r="E63" s="26"/>
      <c r="F63" s="26"/>
      <c r="G63" s="26"/>
      <c r="H63" s="26"/>
    </row>
    <row r="64" spans="1:8" ht="16.5">
      <c r="A64" s="26"/>
      <c r="B64" s="26"/>
      <c r="C64" s="26"/>
      <c r="D64" s="26"/>
      <c r="E64" s="26"/>
      <c r="F64" s="26"/>
      <c r="G64" s="26"/>
      <c r="H64" s="26"/>
    </row>
    <row r="65" spans="1:8" ht="16.5">
      <c r="A65" s="26"/>
      <c r="B65" s="26"/>
      <c r="C65" s="26"/>
      <c r="D65" s="26"/>
      <c r="E65" s="26"/>
      <c r="F65" s="26"/>
      <c r="G65" s="26"/>
      <c r="H65" s="26"/>
    </row>
    <row r="66" spans="1:8" ht="16.5">
      <c r="A66" s="26"/>
      <c r="B66" s="26"/>
      <c r="C66" s="26"/>
      <c r="D66" s="26"/>
      <c r="E66" s="26"/>
      <c r="F66" s="26"/>
      <c r="G66" s="26"/>
      <c r="H66" s="26"/>
    </row>
    <row r="67" spans="1:8" ht="16.5">
      <c r="A67" s="26"/>
      <c r="B67" s="26"/>
      <c r="C67" s="26"/>
      <c r="D67" s="26"/>
      <c r="E67" s="26"/>
      <c r="F67" s="26"/>
      <c r="G67" s="26"/>
      <c r="H67" s="26"/>
    </row>
    <row r="68" spans="1:8" ht="16.5">
      <c r="A68" s="26"/>
      <c r="B68" s="26"/>
      <c r="C68" s="26"/>
      <c r="D68" s="26"/>
      <c r="E68" s="26"/>
      <c r="F68" s="26"/>
      <c r="G68" s="26"/>
      <c r="H68" s="26"/>
    </row>
    <row r="69" spans="1:8" ht="16.5">
      <c r="A69" s="26"/>
      <c r="B69" s="26"/>
      <c r="C69" s="26"/>
      <c r="D69" s="26"/>
      <c r="E69" s="26"/>
      <c r="F69" s="26"/>
      <c r="G69" s="26"/>
      <c r="H69" s="26"/>
    </row>
    <row r="70" spans="1:8" ht="16.5">
      <c r="A70" s="26"/>
      <c r="B70" s="26"/>
      <c r="C70" s="26"/>
      <c r="D70" s="26"/>
      <c r="E70" s="26"/>
      <c r="F70" s="26"/>
      <c r="G70" s="26"/>
      <c r="H70" s="26"/>
    </row>
    <row r="71" spans="1:8" ht="16.5">
      <c r="A71" s="26"/>
      <c r="B71" s="26"/>
      <c r="C71" s="26"/>
      <c r="D71" s="26"/>
      <c r="E71" s="26"/>
      <c r="F71" s="26"/>
      <c r="G71" s="26"/>
      <c r="H71" s="26"/>
    </row>
    <row r="72" spans="1:8" ht="16.5">
      <c r="A72" s="26"/>
      <c r="B72" s="26"/>
      <c r="C72" s="26"/>
      <c r="D72" s="26"/>
      <c r="E72" s="26"/>
      <c r="F72" s="26"/>
      <c r="G72" s="26"/>
      <c r="H72" s="26"/>
    </row>
    <row r="149" spans="2:2">
      <c r="B149" s="71" t="s">
        <v>52</v>
      </c>
    </row>
  </sheetData>
  <mergeCells count="33">
    <mergeCell ref="G16:Q16"/>
    <mergeCell ref="B4:C4"/>
    <mergeCell ref="B5:C5"/>
    <mergeCell ref="B6:C6"/>
    <mergeCell ref="D5:D6"/>
    <mergeCell ref="F5:F6"/>
    <mergeCell ref="B7:C7"/>
    <mergeCell ref="B12:I12"/>
    <mergeCell ref="E5:E6"/>
    <mergeCell ref="B8:B9"/>
    <mergeCell ref="B10:B11"/>
    <mergeCell ref="G14:R14"/>
    <mergeCell ref="N5:N6"/>
    <mergeCell ref="O5:O6"/>
    <mergeCell ref="AB5:AB6"/>
    <mergeCell ref="W5:W6"/>
    <mergeCell ref="X5:X6"/>
    <mergeCell ref="Y5:Y6"/>
    <mergeCell ref="Z5:Z6"/>
    <mergeCell ref="AA5:AA6"/>
    <mergeCell ref="V5:V6"/>
    <mergeCell ref="G5:G6"/>
    <mergeCell ref="H5:H6"/>
    <mergeCell ref="L5:L6"/>
    <mergeCell ref="I5:I6"/>
    <mergeCell ref="R5:R6"/>
    <mergeCell ref="U5:U6"/>
    <mergeCell ref="M5:M6"/>
    <mergeCell ref="P5:P6"/>
    <mergeCell ref="J5:J6"/>
    <mergeCell ref="K5:K6"/>
    <mergeCell ref="S5:S6"/>
    <mergeCell ref="T5:T6"/>
  </mergeCells>
  <phoneticPr fontId="11" type="noConversion"/>
  <pageMargins left="0.78740157480314965" right="0.78740157480314965" top="0.70866141732283472" bottom="0.70866141732283472" header="0.31496062992125984" footer="0.31496062992125984"/>
  <pageSetup paperSize="9" scale="80" firstPageNumber="12" orientation="landscape" useFirstPageNumber="1" r:id="rId1"/>
  <headerFooter scaleWithDoc="0" alignWithMargins="0">
    <oddHeader>&amp;L&amp;9Ⅱ. 폐기물 재활용실적&amp;C-&amp;P--&amp;R&amp;9  1. 재활용업체 규모(2. 폐기물분류별 업체 현황)</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50"/>
  <sheetViews>
    <sheetView showGridLines="0" topLeftCell="A4" zoomScaleNormal="100" zoomScaleSheetLayoutView="100" workbookViewId="0">
      <selection activeCell="B6" sqref="B6"/>
    </sheetView>
  </sheetViews>
  <sheetFormatPr defaultColWidth="8.77734375" defaultRowHeight="13.5"/>
  <cols>
    <col min="1" max="1" width="3.77734375" style="81" customWidth="1"/>
    <col min="2" max="2" width="37.21875" style="81" customWidth="1"/>
    <col min="3" max="5" width="27.33203125" style="81" customWidth="1"/>
    <col min="6" max="6" width="3.77734375" style="81" customWidth="1"/>
    <col min="7" max="11" width="8.77734375" style="81"/>
    <col min="12" max="12" width="2.77734375" style="81" customWidth="1"/>
    <col min="13" max="14" width="8.77734375" style="81"/>
    <col min="15" max="15" width="9.88671875" style="81" bestFit="1" customWidth="1"/>
    <col min="16" max="16384" width="8.77734375" style="81"/>
  </cols>
  <sheetData>
    <row r="1" spans="1:15" ht="8.25" customHeight="1"/>
    <row r="2" spans="1:15" ht="24.95" customHeight="1">
      <c r="A2" s="66" t="s">
        <v>87</v>
      </c>
      <c r="C2" s="26"/>
      <c r="D2" s="26"/>
      <c r="E2" s="26"/>
      <c r="F2" s="26"/>
      <c r="G2" s="26"/>
      <c r="H2" s="26"/>
      <c r="I2" s="26"/>
      <c r="J2" s="1"/>
      <c r="K2" s="1"/>
    </row>
    <row r="3" spans="1:15" ht="9" customHeight="1">
      <c r="B3" s="26"/>
      <c r="C3" s="26"/>
      <c r="D3" s="26"/>
      <c r="E3" s="26"/>
      <c r="F3" s="26"/>
      <c r="G3" s="26"/>
      <c r="H3" s="26"/>
      <c r="I3" s="26"/>
      <c r="J3" s="1"/>
      <c r="K3" s="1"/>
    </row>
    <row r="4" spans="1:15" ht="26.1" customHeight="1">
      <c r="A4" s="35" t="s">
        <v>71</v>
      </c>
      <c r="C4" s="26"/>
      <c r="D4" s="26"/>
      <c r="E4" s="26"/>
      <c r="F4" s="26"/>
      <c r="G4" s="26"/>
      <c r="H4" s="26"/>
      <c r="I4" s="26"/>
      <c r="J4" s="1"/>
      <c r="K4" s="1"/>
    </row>
    <row r="5" spans="1:15" ht="12" customHeight="1" thickBot="1">
      <c r="B5" s="26"/>
      <c r="C5" s="26"/>
      <c r="D5" s="26"/>
      <c r="E5" s="26"/>
      <c r="F5" s="26"/>
      <c r="G5" s="26"/>
      <c r="H5" s="26"/>
      <c r="I5" s="26"/>
      <c r="J5" s="1"/>
      <c r="K5" s="1"/>
    </row>
    <row r="6" spans="1:15" s="454" customFormat="1" ht="21" customHeight="1" thickBot="1">
      <c r="B6" s="455" t="s">
        <v>16</v>
      </c>
      <c r="C6" s="358" t="s">
        <v>16775</v>
      </c>
      <c r="D6" s="358" t="s">
        <v>16776</v>
      </c>
      <c r="E6" s="359" t="s">
        <v>17</v>
      </c>
      <c r="F6" s="27"/>
      <c r="G6" s="27"/>
      <c r="H6" s="27"/>
      <c r="I6" s="27"/>
      <c r="J6" s="12"/>
      <c r="K6" s="12"/>
    </row>
    <row r="7" spans="1:15" s="454" customFormat="1" ht="21" customHeight="1" thickTop="1">
      <c r="B7" s="403" t="s">
        <v>18</v>
      </c>
      <c r="C7" s="592">
        <v>420</v>
      </c>
      <c r="D7" s="592">
        <v>543</v>
      </c>
      <c r="E7" s="124" t="str">
        <f>SUBSTITUTE(D7-C7&amp;"("&amp;ROUND((D7-C7)/C7*100,1)&amp;")","-","△")</f>
        <v>123(29.3)</v>
      </c>
      <c r="F7" s="395"/>
      <c r="G7" s="860"/>
      <c r="H7" s="395"/>
      <c r="I7" s="395"/>
      <c r="J7" s="8"/>
      <c r="K7" s="12"/>
    </row>
    <row r="8" spans="1:15" s="454" customFormat="1" ht="21" customHeight="1">
      <c r="B8" s="456" t="s">
        <v>19</v>
      </c>
      <c r="C8" s="593">
        <v>2783</v>
      </c>
      <c r="D8" s="593">
        <v>3049</v>
      </c>
      <c r="E8" s="124" t="str">
        <f>SUBSTITUTE(D8-C8&amp;"("&amp;ROUND((D8-C8)/C8*100,1)&amp;")","-","△")</f>
        <v>266(9.6)</v>
      </c>
      <c r="F8" s="395"/>
      <c r="G8" s="860"/>
      <c r="H8" s="395"/>
      <c r="I8" s="395"/>
      <c r="J8" s="8"/>
      <c r="K8" s="12"/>
    </row>
    <row r="9" spans="1:15" s="454" customFormat="1" ht="21" customHeight="1">
      <c r="B9" s="456" t="s">
        <v>20</v>
      </c>
      <c r="C9" s="593">
        <v>1201</v>
      </c>
      <c r="D9" s="593">
        <v>1300</v>
      </c>
      <c r="E9" s="124" t="str">
        <f t="shared" ref="E9:E14" si="0">SUBSTITUTE(D9-C9&amp;"("&amp;ROUND((D9-C9)/C9*100,1)&amp;")","-","△")</f>
        <v>99(8.2)</v>
      </c>
      <c r="F9" s="395"/>
      <c r="G9" s="860"/>
      <c r="H9" s="395"/>
      <c r="I9" s="395"/>
      <c r="J9" s="8"/>
      <c r="K9" s="12"/>
    </row>
    <row r="10" spans="1:15" s="454" customFormat="1" ht="21" customHeight="1">
      <c r="B10" s="456" t="s">
        <v>21</v>
      </c>
      <c r="C10" s="593">
        <v>839</v>
      </c>
      <c r="D10" s="593">
        <v>897</v>
      </c>
      <c r="E10" s="124" t="str">
        <f t="shared" si="0"/>
        <v>58(6.9)</v>
      </c>
      <c r="F10" s="395"/>
      <c r="G10" s="860"/>
      <c r="H10" s="395"/>
      <c r="I10" s="395"/>
      <c r="J10" s="8"/>
      <c r="K10" s="12"/>
    </row>
    <row r="11" spans="1:15" s="454" customFormat="1" ht="21" customHeight="1">
      <c r="B11" s="456" t="s">
        <v>22</v>
      </c>
      <c r="C11" s="593">
        <v>511</v>
      </c>
      <c r="D11" s="593">
        <v>538</v>
      </c>
      <c r="E11" s="124" t="str">
        <f t="shared" si="0"/>
        <v>27(5.3)</v>
      </c>
      <c r="F11" s="395"/>
      <c r="G11" s="860"/>
      <c r="H11" s="395"/>
      <c r="I11" s="395"/>
      <c r="J11" s="8"/>
      <c r="K11" s="12"/>
    </row>
    <row r="12" spans="1:15" s="454" customFormat="1" ht="21" customHeight="1">
      <c r="B12" s="456" t="s">
        <v>23</v>
      </c>
      <c r="C12" s="593">
        <v>123</v>
      </c>
      <c r="D12" s="593">
        <v>128</v>
      </c>
      <c r="E12" s="124" t="str">
        <f t="shared" si="0"/>
        <v>5(4.1)</v>
      </c>
      <c r="F12" s="395"/>
      <c r="G12" s="860"/>
      <c r="H12" s="395"/>
      <c r="I12" s="395"/>
      <c r="J12" s="8"/>
      <c r="K12" s="12"/>
    </row>
    <row r="13" spans="1:15" s="454" customFormat="1" ht="21" customHeight="1">
      <c r="B13" s="456" t="s">
        <v>24</v>
      </c>
      <c r="C13" s="593">
        <v>76</v>
      </c>
      <c r="D13" s="593">
        <v>83</v>
      </c>
      <c r="E13" s="124" t="str">
        <f t="shared" si="0"/>
        <v>7(9.2)</v>
      </c>
      <c r="F13" s="96"/>
      <c r="G13" s="860"/>
      <c r="H13" s="96"/>
      <c r="I13" s="96"/>
      <c r="J13" s="312"/>
      <c r="K13" s="311"/>
    </row>
    <row r="14" spans="1:15" s="454" customFormat="1" ht="21" customHeight="1">
      <c r="B14" s="456" t="s">
        <v>66</v>
      </c>
      <c r="C14" s="593">
        <v>12</v>
      </c>
      <c r="D14" s="593">
        <v>13</v>
      </c>
      <c r="E14" s="124" t="str">
        <f t="shared" si="0"/>
        <v>1(8.3)</v>
      </c>
      <c r="F14" s="395"/>
      <c r="G14" s="860"/>
      <c r="H14" s="395"/>
      <c r="I14" s="395"/>
      <c r="J14" s="8"/>
      <c r="K14" s="12"/>
    </row>
    <row r="15" spans="1:15" s="454" customFormat="1" ht="21" customHeight="1" thickBot="1">
      <c r="B15" s="457" t="s">
        <v>25</v>
      </c>
      <c r="C15" s="594">
        <v>7</v>
      </c>
      <c r="D15" s="594">
        <v>6</v>
      </c>
      <c r="E15" s="125" t="str">
        <f>SUBSTITUTE(D15-C15&amp;"("&amp;ROUND((D15-C15)/C15*100,1)&amp;")","-","△")</f>
        <v>△1(△14.3)</v>
      </c>
      <c r="F15" s="27"/>
      <c r="G15" s="860"/>
      <c r="H15" s="27"/>
      <c r="I15" s="27"/>
      <c r="J15" s="12"/>
      <c r="K15" s="12"/>
    </row>
    <row r="16" spans="1:15" s="454" customFormat="1" ht="21" customHeight="1" thickTop="1" thickBot="1">
      <c r="B16" s="404" t="s">
        <v>9</v>
      </c>
      <c r="C16" s="83">
        <f>SUM(C7:C15)</f>
        <v>5972</v>
      </c>
      <c r="D16" s="595">
        <f>SUM(D7:D15)</f>
        <v>6557</v>
      </c>
      <c r="E16" s="126" t="str">
        <f>SUBSTITUTE(D16-C16&amp;"("&amp;ROUND((D16-C16)/C16*100,1)&amp;")","-","△")</f>
        <v>585(9.8)</v>
      </c>
      <c r="F16" s="27"/>
      <c r="G16" s="395"/>
      <c r="H16" s="27"/>
      <c r="I16" s="27"/>
      <c r="J16" s="12"/>
      <c r="K16" s="12"/>
      <c r="O16" s="458"/>
    </row>
    <row r="17" spans="2:15" s="454" customFormat="1" ht="21" customHeight="1">
      <c r="B17" s="401" t="s">
        <v>489</v>
      </c>
      <c r="C17" s="47"/>
      <c r="D17" s="40"/>
      <c r="E17" s="27"/>
      <c r="F17" s="27"/>
      <c r="G17" s="27"/>
      <c r="H17" s="27"/>
      <c r="I17" s="27"/>
      <c r="J17" s="12"/>
      <c r="K17" s="12"/>
    </row>
    <row r="18" spans="2:15" ht="21" customHeight="1">
      <c r="B18" s="26"/>
      <c r="C18" s="26"/>
      <c r="D18" s="26"/>
      <c r="E18" s="26"/>
      <c r="F18" s="26"/>
      <c r="G18" s="26"/>
      <c r="H18" s="26"/>
      <c r="I18" s="26"/>
      <c r="J18" s="1"/>
      <c r="K18" s="1"/>
    </row>
    <row r="19" spans="2:15" ht="21" customHeight="1">
      <c r="B19" s="26"/>
      <c r="C19" s="26"/>
      <c r="D19" s="591" t="s">
        <v>16790</v>
      </c>
      <c r="E19" s="59"/>
      <c r="F19" s="26"/>
      <c r="G19" s="26"/>
      <c r="H19" s="859"/>
      <c r="I19" s="26"/>
      <c r="J19" s="1"/>
      <c r="K19" s="1"/>
    </row>
    <row r="20" spans="2:15" ht="21" customHeight="1">
      <c r="B20" s="26"/>
      <c r="C20" s="26"/>
      <c r="D20" s="591" t="s">
        <v>28922</v>
      </c>
      <c r="E20" s="59"/>
      <c r="F20" s="26"/>
      <c r="G20" s="26"/>
      <c r="H20" s="26"/>
      <c r="I20" s="26"/>
      <c r="J20" s="1"/>
      <c r="K20" s="1"/>
    </row>
    <row r="21" spans="2:15" ht="21" customHeight="1">
      <c r="B21" s="26"/>
      <c r="C21" s="26"/>
      <c r="D21" s="591" t="s">
        <v>16791</v>
      </c>
      <c r="E21" s="59"/>
      <c r="F21" s="26"/>
      <c r="G21" s="26"/>
      <c r="H21" s="26"/>
      <c r="I21" s="26"/>
      <c r="J21" s="1"/>
      <c r="K21" s="1"/>
      <c r="O21" s="459"/>
    </row>
    <row r="22" spans="2:15" ht="21" customHeight="1">
      <c r="B22" s="26"/>
      <c r="C22" s="26"/>
      <c r="D22" s="591" t="s">
        <v>81</v>
      </c>
      <c r="E22" s="59"/>
      <c r="F22" s="26"/>
      <c r="G22" s="26"/>
      <c r="H22" s="26"/>
      <c r="I22" s="26"/>
      <c r="J22" s="1"/>
      <c r="K22" s="1"/>
    </row>
    <row r="23" spans="2:15" ht="7.9" customHeight="1">
      <c r="B23" s="26"/>
      <c r="C23" s="26"/>
      <c r="D23" s="591"/>
      <c r="E23" s="59"/>
      <c r="F23" s="26"/>
      <c r="G23" s="26"/>
      <c r="H23" s="26"/>
      <c r="I23" s="26"/>
      <c r="J23" s="1"/>
      <c r="K23" s="1"/>
    </row>
    <row r="24" spans="2:15" ht="21" customHeight="1">
      <c r="B24" s="26"/>
      <c r="C24" s="26"/>
      <c r="D24" s="591" t="s">
        <v>10888</v>
      </c>
      <c r="E24" s="59"/>
      <c r="F24" s="26"/>
      <c r="G24" s="26"/>
      <c r="H24" s="26"/>
      <c r="I24" s="26"/>
      <c r="J24" s="1"/>
      <c r="K24" s="1"/>
    </row>
    <row r="25" spans="2:15" ht="21" customHeight="1">
      <c r="B25" s="26"/>
      <c r="C25" s="26"/>
      <c r="D25" s="591" t="s">
        <v>16792</v>
      </c>
      <c r="E25" s="59"/>
      <c r="F25" s="26"/>
      <c r="G25" s="26"/>
      <c r="H25" s="26"/>
      <c r="I25" s="26"/>
      <c r="J25" s="1"/>
      <c r="K25" s="1"/>
    </row>
    <row r="26" spans="2:15" ht="21" customHeight="1">
      <c r="B26" s="26"/>
      <c r="C26" s="26"/>
      <c r="D26" s="591" t="s">
        <v>82</v>
      </c>
      <c r="E26" s="59"/>
      <c r="F26" s="26"/>
      <c r="G26" s="26"/>
      <c r="H26" s="26"/>
      <c r="I26" s="26"/>
      <c r="J26" s="1"/>
      <c r="K26" s="1"/>
    </row>
    <row r="27" spans="2:15" ht="7.9" customHeight="1">
      <c r="B27" s="26"/>
      <c r="C27" s="26"/>
      <c r="D27" s="591"/>
      <c r="E27" s="59"/>
      <c r="F27" s="26"/>
      <c r="G27" s="26"/>
      <c r="H27" s="26"/>
      <c r="I27" s="26"/>
      <c r="J27" s="1"/>
      <c r="K27" s="1"/>
    </row>
    <row r="28" spans="2:15" ht="21" customHeight="1">
      <c r="B28" s="26"/>
      <c r="C28" s="26"/>
      <c r="D28" s="591" t="s">
        <v>16793</v>
      </c>
      <c r="E28" s="59"/>
      <c r="F28" s="26"/>
      <c r="G28" s="26"/>
      <c r="H28" s="26"/>
      <c r="I28" s="26"/>
      <c r="J28" s="1"/>
      <c r="K28" s="1"/>
    </row>
    <row r="29" spans="2:15" ht="21" customHeight="1">
      <c r="B29" s="26"/>
      <c r="C29" s="26"/>
      <c r="D29" s="591" t="s">
        <v>10827</v>
      </c>
      <c r="E29" s="59"/>
      <c r="F29" s="26"/>
      <c r="G29" s="26"/>
      <c r="H29" s="26"/>
      <c r="I29" s="26"/>
      <c r="J29" s="1"/>
      <c r="K29" s="1"/>
    </row>
    <row r="30" spans="2:15" ht="21" customHeight="1">
      <c r="B30" s="26"/>
      <c r="C30" s="26"/>
      <c r="E30" s="59"/>
      <c r="F30" s="26"/>
      <c r="G30" s="26"/>
      <c r="H30" s="26"/>
      <c r="I30" s="26"/>
      <c r="J30" s="1"/>
      <c r="K30" s="1"/>
    </row>
    <row r="31" spans="2:15" ht="21" customHeight="1">
      <c r="B31" s="26"/>
      <c r="C31" s="26"/>
      <c r="D31" s="34"/>
      <c r="E31" s="26"/>
      <c r="F31" s="26"/>
      <c r="G31" s="26"/>
      <c r="H31" s="26"/>
      <c r="I31" s="26"/>
      <c r="J31" s="1"/>
      <c r="K31" s="1"/>
    </row>
    <row r="32" spans="2:15" ht="16.5">
      <c r="B32" s="26" t="s">
        <v>80</v>
      </c>
      <c r="C32" s="26"/>
      <c r="D32" s="26"/>
      <c r="E32" s="26"/>
      <c r="F32" s="26"/>
      <c r="G32" s="26"/>
      <c r="H32" s="26"/>
      <c r="I32" s="26"/>
      <c r="J32" s="1"/>
      <c r="K32" s="1"/>
    </row>
    <row r="33" spans="2:9" ht="16.5">
      <c r="B33" s="26" t="s">
        <v>59</v>
      </c>
      <c r="C33" s="26"/>
      <c r="D33" s="26"/>
      <c r="E33" s="26"/>
      <c r="F33" s="26"/>
      <c r="G33" s="26"/>
      <c r="H33" s="26"/>
      <c r="I33" s="26"/>
    </row>
    <row r="34" spans="2:9" ht="16.5">
      <c r="B34" s="26"/>
      <c r="C34" s="26"/>
      <c r="D34" s="26"/>
      <c r="E34" s="26"/>
      <c r="F34" s="26"/>
      <c r="G34" s="26"/>
      <c r="H34" s="26"/>
      <c r="I34" s="26"/>
    </row>
    <row r="35" spans="2:9" ht="16.5">
      <c r="B35" s="26"/>
      <c r="C35" s="26"/>
      <c r="D35" s="26"/>
      <c r="E35" s="26"/>
      <c r="F35" s="26"/>
      <c r="G35" s="26"/>
      <c r="H35" s="26"/>
      <c r="I35" s="26"/>
    </row>
    <row r="36" spans="2:9" ht="16.5">
      <c r="B36" s="26"/>
      <c r="C36" s="26"/>
      <c r="D36" s="26"/>
      <c r="E36" s="26"/>
      <c r="F36" s="26"/>
      <c r="G36" s="26"/>
      <c r="H36" s="26"/>
      <c r="I36" s="26"/>
    </row>
    <row r="37" spans="2:9" ht="16.5">
      <c r="B37" s="26"/>
      <c r="C37" s="26"/>
      <c r="D37" s="26"/>
      <c r="E37" s="26"/>
      <c r="F37" s="26"/>
      <c r="G37" s="26"/>
      <c r="H37" s="26"/>
      <c r="I37" s="26"/>
    </row>
    <row r="38" spans="2:9" ht="16.5">
      <c r="B38" s="26"/>
      <c r="C38" s="26"/>
      <c r="D38" s="26"/>
      <c r="E38" s="26"/>
      <c r="F38" s="26"/>
      <c r="G38" s="26"/>
      <c r="H38" s="26"/>
      <c r="I38" s="26"/>
    </row>
    <row r="39" spans="2:9" ht="16.5">
      <c r="B39" s="26"/>
      <c r="C39" s="26"/>
      <c r="D39" s="26"/>
      <c r="E39" s="26"/>
      <c r="F39" s="26"/>
      <c r="G39" s="26"/>
      <c r="H39" s="26"/>
      <c r="I39" s="26"/>
    </row>
    <row r="40" spans="2:9" ht="16.5">
      <c r="B40" s="26"/>
      <c r="C40" s="26"/>
      <c r="D40" s="26"/>
      <c r="E40" s="26"/>
      <c r="F40" s="26"/>
      <c r="G40" s="26"/>
      <c r="H40" s="26"/>
      <c r="I40" s="26"/>
    </row>
    <row r="41" spans="2:9" ht="16.5">
      <c r="B41" s="26"/>
      <c r="C41" s="26"/>
      <c r="D41" s="26"/>
      <c r="E41" s="26"/>
      <c r="F41" s="26"/>
      <c r="G41" s="26"/>
      <c r="H41" s="26"/>
      <c r="I41" s="26"/>
    </row>
    <row r="42" spans="2:9" ht="16.5">
      <c r="B42" s="26"/>
      <c r="C42" s="26"/>
      <c r="D42" s="26"/>
      <c r="E42" s="26"/>
      <c r="F42" s="26"/>
      <c r="G42" s="26"/>
      <c r="H42" s="26"/>
      <c r="I42" s="26"/>
    </row>
    <row r="43" spans="2:9" ht="16.5">
      <c r="B43" s="26"/>
      <c r="C43" s="26"/>
      <c r="D43" s="26"/>
      <c r="E43" s="26"/>
      <c r="F43" s="26"/>
      <c r="G43" s="26"/>
      <c r="H43" s="26"/>
      <c r="I43" s="26"/>
    </row>
    <row r="44" spans="2:9" ht="16.5">
      <c r="B44" s="26"/>
      <c r="C44" s="26"/>
      <c r="D44" s="26"/>
      <c r="E44" s="26"/>
      <c r="F44" s="26"/>
      <c r="G44" s="26"/>
      <c r="H44" s="26"/>
      <c r="I44" s="26"/>
    </row>
    <row r="45" spans="2:9" ht="16.5">
      <c r="B45" s="26"/>
      <c r="C45" s="26"/>
      <c r="D45" s="26"/>
      <c r="E45" s="26"/>
      <c r="F45" s="26"/>
      <c r="G45" s="26"/>
      <c r="H45" s="26"/>
      <c r="I45" s="26"/>
    </row>
    <row r="46" spans="2:9" ht="16.5">
      <c r="B46" s="26"/>
      <c r="C46" s="26"/>
      <c r="D46" s="26"/>
      <c r="E46" s="26"/>
      <c r="F46" s="26"/>
      <c r="G46" s="26"/>
      <c r="H46" s="26"/>
      <c r="I46" s="26"/>
    </row>
    <row r="47" spans="2:9" ht="16.5">
      <c r="B47" s="26"/>
      <c r="C47" s="26"/>
      <c r="D47" s="26"/>
      <c r="E47" s="26"/>
      <c r="F47" s="26"/>
      <c r="G47" s="26"/>
      <c r="H47" s="26"/>
      <c r="I47" s="26"/>
    </row>
    <row r="48" spans="2:9" ht="16.5">
      <c r="B48" s="26"/>
      <c r="C48" s="26"/>
      <c r="D48" s="26"/>
      <c r="E48" s="26"/>
      <c r="F48" s="26"/>
      <c r="G48" s="26"/>
      <c r="H48" s="26"/>
      <c r="I48" s="26"/>
    </row>
    <row r="49" spans="2:9" ht="16.5">
      <c r="B49" s="26"/>
      <c r="C49" s="26"/>
      <c r="D49" s="26"/>
      <c r="E49" s="26"/>
      <c r="F49" s="26"/>
      <c r="G49" s="26"/>
      <c r="H49" s="26"/>
      <c r="I49" s="26"/>
    </row>
    <row r="50" spans="2:9" ht="16.5">
      <c r="B50" s="26"/>
      <c r="C50" s="26"/>
      <c r="D50" s="26"/>
      <c r="E50" s="26"/>
      <c r="F50" s="26"/>
      <c r="G50" s="26"/>
      <c r="H50" s="26"/>
      <c r="I50" s="26"/>
    </row>
    <row r="51" spans="2:9" ht="16.5">
      <c r="B51" s="26"/>
      <c r="C51" s="26"/>
      <c r="D51" s="26"/>
      <c r="E51" s="26"/>
      <c r="F51" s="26"/>
      <c r="G51" s="26"/>
      <c r="H51" s="26"/>
      <c r="I51" s="26"/>
    </row>
    <row r="52" spans="2:9" ht="16.5">
      <c r="B52" s="26"/>
      <c r="C52" s="26"/>
      <c r="D52" s="26"/>
      <c r="E52" s="26"/>
      <c r="F52" s="26"/>
      <c r="G52" s="26"/>
      <c r="H52" s="26"/>
      <c r="I52" s="26"/>
    </row>
    <row r="53" spans="2:9" ht="16.5">
      <c r="B53" s="26"/>
      <c r="C53" s="26"/>
      <c r="D53" s="26"/>
      <c r="E53" s="26"/>
      <c r="F53" s="26"/>
      <c r="G53" s="26"/>
      <c r="H53" s="26"/>
      <c r="I53" s="26"/>
    </row>
    <row r="54" spans="2:9" ht="16.5">
      <c r="B54" s="26"/>
      <c r="C54" s="26"/>
      <c r="D54" s="26"/>
      <c r="E54" s="26"/>
      <c r="F54" s="26"/>
      <c r="G54" s="26"/>
      <c r="H54" s="26"/>
      <c r="I54" s="26"/>
    </row>
    <row r="55" spans="2:9" ht="16.5">
      <c r="B55" s="26"/>
      <c r="C55" s="26"/>
      <c r="D55" s="26"/>
      <c r="E55" s="26"/>
      <c r="F55" s="26"/>
      <c r="G55" s="26"/>
      <c r="H55" s="26"/>
      <c r="I55" s="26"/>
    </row>
    <row r="56" spans="2:9" ht="16.5">
      <c r="B56" s="26"/>
      <c r="C56" s="26"/>
      <c r="D56" s="26"/>
      <c r="E56" s="26"/>
      <c r="F56" s="26"/>
      <c r="G56" s="26"/>
      <c r="H56" s="26"/>
      <c r="I56" s="26"/>
    </row>
    <row r="57" spans="2:9" ht="16.5">
      <c r="B57" s="26"/>
      <c r="C57" s="26"/>
      <c r="D57" s="26"/>
      <c r="E57" s="26"/>
      <c r="F57" s="26"/>
      <c r="G57" s="26"/>
      <c r="H57" s="26"/>
      <c r="I57" s="26"/>
    </row>
    <row r="58" spans="2:9" ht="16.5">
      <c r="B58" s="26"/>
      <c r="C58" s="26"/>
      <c r="D58" s="26"/>
      <c r="E58" s="26"/>
      <c r="F58" s="26"/>
      <c r="G58" s="26"/>
      <c r="H58" s="26"/>
      <c r="I58" s="26"/>
    </row>
    <row r="59" spans="2:9" ht="16.5">
      <c r="B59" s="26"/>
      <c r="C59" s="26"/>
      <c r="D59" s="26"/>
      <c r="E59" s="26"/>
      <c r="F59" s="26"/>
      <c r="G59" s="26"/>
      <c r="H59" s="26"/>
      <c r="I59" s="26"/>
    </row>
    <row r="60" spans="2:9" ht="16.5">
      <c r="B60" s="26"/>
      <c r="C60" s="26"/>
      <c r="D60" s="26"/>
      <c r="E60" s="26"/>
      <c r="F60" s="26"/>
      <c r="G60" s="26"/>
      <c r="H60" s="26"/>
      <c r="I60" s="26"/>
    </row>
    <row r="61" spans="2:9" ht="16.5">
      <c r="B61" s="26"/>
      <c r="C61" s="26"/>
      <c r="D61" s="26"/>
      <c r="E61" s="26"/>
      <c r="F61" s="26"/>
      <c r="G61" s="26"/>
      <c r="H61" s="26"/>
      <c r="I61" s="26"/>
    </row>
    <row r="62" spans="2:9" ht="16.5">
      <c r="B62" s="26"/>
      <c r="C62" s="26"/>
      <c r="D62" s="26"/>
      <c r="E62" s="26"/>
      <c r="F62" s="26"/>
      <c r="G62" s="26"/>
      <c r="H62" s="26"/>
      <c r="I62" s="26"/>
    </row>
    <row r="63" spans="2:9" ht="16.5">
      <c r="B63" s="26"/>
      <c r="C63" s="26"/>
      <c r="D63" s="26"/>
      <c r="E63" s="26"/>
      <c r="F63" s="26"/>
      <c r="G63" s="26"/>
      <c r="H63" s="26"/>
      <c r="I63" s="26"/>
    </row>
    <row r="64" spans="2:9" ht="16.5">
      <c r="B64" s="26"/>
      <c r="C64" s="26"/>
      <c r="D64" s="26"/>
      <c r="E64" s="26"/>
      <c r="F64" s="26"/>
      <c r="G64" s="26"/>
      <c r="H64" s="26"/>
      <c r="I64" s="26"/>
    </row>
    <row r="65" spans="2:9" ht="16.5">
      <c r="B65" s="26"/>
      <c r="C65" s="26"/>
      <c r="D65" s="26"/>
      <c r="E65" s="26"/>
      <c r="F65" s="26"/>
      <c r="G65" s="26"/>
      <c r="H65" s="26"/>
      <c r="I65" s="26"/>
    </row>
    <row r="66" spans="2:9" ht="16.5">
      <c r="B66" s="26"/>
      <c r="C66" s="26"/>
      <c r="D66" s="26"/>
      <c r="E66" s="26"/>
      <c r="F66" s="26"/>
      <c r="G66" s="26"/>
      <c r="H66" s="26"/>
      <c r="I66" s="26"/>
    </row>
    <row r="67" spans="2:9" ht="16.5">
      <c r="B67" s="26"/>
      <c r="C67" s="26"/>
      <c r="D67" s="26"/>
      <c r="E67" s="26"/>
      <c r="F67" s="26"/>
      <c r="G67" s="26"/>
      <c r="H67" s="26"/>
      <c r="I67" s="26"/>
    </row>
    <row r="68" spans="2:9" ht="16.5">
      <c r="B68" s="26"/>
      <c r="C68" s="26"/>
      <c r="D68" s="26"/>
      <c r="E68" s="26"/>
      <c r="F68" s="26"/>
      <c r="G68" s="26"/>
      <c r="H68" s="26"/>
      <c r="I68" s="26"/>
    </row>
    <row r="69" spans="2:9" ht="16.5">
      <c r="B69" s="26"/>
      <c r="C69" s="26"/>
      <c r="D69" s="26"/>
      <c r="E69" s="26"/>
      <c r="F69" s="26"/>
      <c r="G69" s="26"/>
      <c r="H69" s="26"/>
      <c r="I69" s="26"/>
    </row>
    <row r="70" spans="2:9" ht="16.5">
      <c r="B70" s="26"/>
      <c r="C70" s="26"/>
      <c r="D70" s="26"/>
      <c r="E70" s="26"/>
      <c r="F70" s="26"/>
      <c r="G70" s="26"/>
      <c r="H70" s="26"/>
      <c r="I70" s="26"/>
    </row>
    <row r="71" spans="2:9" ht="16.5">
      <c r="B71" s="26"/>
      <c r="C71" s="26"/>
      <c r="D71" s="26"/>
      <c r="E71" s="26"/>
      <c r="F71" s="26"/>
      <c r="G71" s="26"/>
      <c r="H71" s="26"/>
      <c r="I71" s="26"/>
    </row>
    <row r="72" spans="2:9" ht="16.5">
      <c r="B72" s="26"/>
      <c r="C72" s="26"/>
      <c r="D72" s="26"/>
      <c r="E72" s="26"/>
      <c r="F72" s="26"/>
      <c r="G72" s="26"/>
      <c r="H72" s="26"/>
      <c r="I72" s="26"/>
    </row>
    <row r="73" spans="2:9" ht="16.5">
      <c r="B73" s="26"/>
      <c r="C73" s="26"/>
      <c r="D73" s="26"/>
      <c r="E73" s="26"/>
      <c r="F73" s="26"/>
      <c r="G73" s="26"/>
      <c r="H73" s="26"/>
      <c r="I73" s="26"/>
    </row>
    <row r="150" spans="3:3">
      <c r="C150" s="81" t="s">
        <v>52</v>
      </c>
    </row>
  </sheetData>
  <phoneticPr fontId="11" type="noConversion"/>
  <pageMargins left="0.78740157480314965" right="0.78740157480314965" top="0.70866141732283472" bottom="0.70866141732283472" header="0.31496062992125984" footer="0.31496062992125984"/>
  <pageSetup paperSize="9" scale="80" firstPageNumber="13" orientation="landscape" useFirstPageNumber="1" r:id="rId1"/>
  <headerFooter scaleWithDoc="0" alignWithMargins="0">
    <oddFooter>&amp;L&amp;9Ⅱ. 폐기물 재활용실적&amp;C-&amp;P--&amp;R &amp;9 1. 재활용업체 규모(3. 종업원 수)</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W144"/>
  <sheetViews>
    <sheetView showGridLines="0" zoomScaleNormal="100" zoomScaleSheetLayoutView="100" workbookViewId="0">
      <selection activeCell="B6" sqref="B6:B7"/>
    </sheetView>
  </sheetViews>
  <sheetFormatPr defaultColWidth="8.88671875" defaultRowHeight="18.95" customHeight="1"/>
  <cols>
    <col min="1" max="1" width="3.77734375" style="4" customWidth="1"/>
    <col min="2" max="2" width="17" style="4" customWidth="1"/>
    <col min="3" max="3" width="9.5546875" style="4" customWidth="1"/>
    <col min="4" max="4" width="10.77734375" style="4" bestFit="1" customWidth="1"/>
    <col min="5" max="5" width="14.44140625" style="4" bestFit="1" customWidth="1"/>
    <col min="6" max="6" width="13.44140625" style="495" bestFit="1" customWidth="1"/>
    <col min="7" max="7" width="8.5546875" style="4" bestFit="1" customWidth="1"/>
    <col min="8" max="8" width="10.77734375" style="4" bestFit="1" customWidth="1"/>
    <col min="9" max="9" width="12.44140625" style="4" customWidth="1"/>
    <col min="10" max="10" width="13.44140625" style="508" bestFit="1" customWidth="1"/>
    <col min="11" max="11" width="7.44140625" style="4" bestFit="1" customWidth="1"/>
    <col min="12" max="12" width="10.6640625" style="4" bestFit="1" customWidth="1"/>
    <col min="13" max="13" width="11.109375" style="4" bestFit="1" customWidth="1"/>
    <col min="14" max="14" width="14.109375" style="495" bestFit="1" customWidth="1"/>
    <col min="15" max="15" width="3.77734375" style="4" customWidth="1"/>
    <col min="16" max="16" width="14.6640625" style="4" bestFit="1" customWidth="1"/>
    <col min="17" max="17" width="8.88671875" style="4"/>
    <col min="18" max="18" width="10.44140625" style="4" bestFit="1" customWidth="1"/>
    <col min="19" max="20" width="8.88671875" style="4"/>
    <col min="21" max="21" width="10.44140625" style="4" bestFit="1" customWidth="1"/>
    <col min="22" max="16384" width="8.88671875" style="4"/>
  </cols>
  <sheetData>
    <row r="1" spans="1:23" ht="21.75" customHeight="1">
      <c r="B1" s="24"/>
      <c r="C1" s="24"/>
      <c r="D1" s="24"/>
      <c r="E1" s="24"/>
      <c r="F1" s="508"/>
      <c r="G1" s="24"/>
      <c r="H1" s="24"/>
      <c r="I1" s="24"/>
    </row>
    <row r="2" spans="1:23" s="128" customFormat="1" ht="24.95" customHeight="1">
      <c r="A2" s="66" t="s">
        <v>88</v>
      </c>
      <c r="C2" s="129"/>
      <c r="D2" s="129"/>
      <c r="E2" s="129"/>
      <c r="F2" s="509"/>
      <c r="G2" s="129"/>
      <c r="H2" s="130"/>
      <c r="I2" s="129"/>
      <c r="J2" s="509"/>
      <c r="K2" s="131"/>
      <c r="L2" s="131"/>
      <c r="M2" s="131"/>
      <c r="N2" s="496"/>
    </row>
    <row r="3" spans="1:23" ht="9" customHeight="1">
      <c r="B3" s="36"/>
      <c r="C3" s="24"/>
      <c r="D3" s="24"/>
      <c r="E3" s="24"/>
      <c r="F3" s="508"/>
      <c r="G3" s="24"/>
      <c r="H3" s="37"/>
      <c r="I3" s="24"/>
    </row>
    <row r="4" spans="1:23" s="78" customFormat="1" ht="26.1" customHeight="1">
      <c r="A4" s="35" t="s">
        <v>83</v>
      </c>
      <c r="B4" s="519"/>
      <c r="C4" s="77"/>
      <c r="D4" s="77"/>
      <c r="E4" s="77"/>
      <c r="F4" s="510"/>
      <c r="G4" s="127"/>
      <c r="H4" s="132"/>
      <c r="I4" s="77"/>
      <c r="J4" s="510"/>
      <c r="L4" s="132"/>
      <c r="N4" s="497"/>
    </row>
    <row r="5" spans="1:23" ht="9" customHeight="1" thickBot="1">
      <c r="B5" s="45"/>
      <c r="C5" s="22"/>
      <c r="D5" s="22"/>
      <c r="E5" s="22"/>
      <c r="F5" s="498"/>
      <c r="G5" s="22"/>
      <c r="H5" s="22"/>
      <c r="I5" s="22"/>
      <c r="J5" s="498"/>
      <c r="K5" s="22"/>
      <c r="L5" s="22"/>
      <c r="M5" s="22"/>
      <c r="N5" s="498"/>
      <c r="R5" s="10"/>
      <c r="U5" s="10"/>
    </row>
    <row r="6" spans="1:23" s="9" customFormat="1" ht="27.95" customHeight="1">
      <c r="B6" s="1033" t="s">
        <v>8</v>
      </c>
      <c r="C6" s="1030" t="s">
        <v>53</v>
      </c>
      <c r="D6" s="1030"/>
      <c r="E6" s="1030"/>
      <c r="F6" s="1030"/>
      <c r="G6" s="1030" t="s">
        <v>10</v>
      </c>
      <c r="H6" s="1030"/>
      <c r="I6" s="1030"/>
      <c r="J6" s="1039"/>
      <c r="K6" s="1030" t="s">
        <v>11</v>
      </c>
      <c r="L6" s="1030"/>
      <c r="M6" s="1030"/>
      <c r="N6" s="1038"/>
      <c r="R6" s="10"/>
      <c r="U6" s="10"/>
    </row>
    <row r="7" spans="1:23" s="9" customFormat="1" ht="60" customHeight="1" thickBot="1">
      <c r="B7" s="1034"/>
      <c r="C7" s="360" t="s">
        <v>51</v>
      </c>
      <c r="D7" s="360" t="s">
        <v>47</v>
      </c>
      <c r="E7" s="360" t="s">
        <v>48</v>
      </c>
      <c r="F7" s="511" t="s">
        <v>50</v>
      </c>
      <c r="G7" s="360" t="s">
        <v>51</v>
      </c>
      <c r="H7" s="360" t="s">
        <v>47</v>
      </c>
      <c r="I7" s="360" t="s">
        <v>48</v>
      </c>
      <c r="J7" s="511" t="s">
        <v>70</v>
      </c>
      <c r="K7" s="360" t="s">
        <v>67</v>
      </c>
      <c r="L7" s="360" t="s">
        <v>68</v>
      </c>
      <c r="M7" s="360" t="s">
        <v>69</v>
      </c>
      <c r="N7" s="499" t="s">
        <v>70</v>
      </c>
      <c r="R7" s="10"/>
      <c r="U7" s="10"/>
    </row>
    <row r="8" spans="1:23" ht="27.95" customHeight="1" thickBot="1">
      <c r="B8" s="85" t="s">
        <v>9</v>
      </c>
      <c r="C8" s="460">
        <f t="shared" ref="C8:N8" si="0">SUM(C9:C11)</f>
        <v>6557</v>
      </c>
      <c r="D8" s="461">
        <f t="shared" si="0"/>
        <v>68814414.944900125</v>
      </c>
      <c r="E8" s="462">
        <f t="shared" si="0"/>
        <v>63724774.739848509</v>
      </c>
      <c r="F8" s="512">
        <f t="shared" si="0"/>
        <v>10229018460569.848</v>
      </c>
      <c r="G8" s="460">
        <f>G9+G10+G11</f>
        <v>4705</v>
      </c>
      <c r="H8" s="460">
        <f t="shared" si="0"/>
        <v>59769620.450000137</v>
      </c>
      <c r="I8" s="460">
        <f t="shared" si="0"/>
        <v>55861507.936848514</v>
      </c>
      <c r="J8" s="513">
        <f t="shared" si="0"/>
        <v>8080795357639</v>
      </c>
      <c r="K8" s="460">
        <f>SUM(K9:K11)</f>
        <v>1852</v>
      </c>
      <c r="L8" s="460">
        <f t="shared" si="0"/>
        <v>9044794.4948999882</v>
      </c>
      <c r="M8" s="460">
        <f t="shared" si="0"/>
        <v>7863266.8029999975</v>
      </c>
      <c r="N8" s="500">
        <f t="shared" si="0"/>
        <v>2148223102930.8469</v>
      </c>
      <c r="R8" s="10"/>
      <c r="U8" s="10"/>
    </row>
    <row r="9" spans="1:23" ht="27.95" customHeight="1" thickTop="1">
      <c r="B9" s="669" t="s">
        <v>10716</v>
      </c>
      <c r="C9" s="86">
        <f t="shared" ref="C9" si="1">SUM(G9,K9)</f>
        <v>5594</v>
      </c>
      <c r="D9" s="86">
        <f t="shared" ref="D9:D11" si="2">SUM(H9,L9)</f>
        <v>62131561.467900127</v>
      </c>
      <c r="E9" s="86">
        <f t="shared" ref="E9:E11" si="3">SUM(I9,M9)</f>
        <v>58476302.999848507</v>
      </c>
      <c r="F9" s="514">
        <f>SUM(J9,N9)</f>
        <v>7510002991005.8467</v>
      </c>
      <c r="G9" s="86">
        <v>4125</v>
      </c>
      <c r="H9" s="86">
        <v>54894504.498000138</v>
      </c>
      <c r="I9" s="86">
        <v>52353669.987848513</v>
      </c>
      <c r="J9" s="514">
        <v>5745262834119</v>
      </c>
      <c r="K9" s="86">
        <v>1469</v>
      </c>
      <c r="L9" s="86">
        <v>7237056.9698999869</v>
      </c>
      <c r="M9" s="86">
        <v>6122633.0119999964</v>
      </c>
      <c r="N9" s="494">
        <v>1764740156886.8469</v>
      </c>
      <c r="P9" s="436"/>
      <c r="Q9" s="436"/>
      <c r="R9" s="436"/>
      <c r="S9" s="436"/>
      <c r="T9" s="436"/>
      <c r="U9" s="436"/>
      <c r="V9" s="436"/>
      <c r="W9" s="436"/>
    </row>
    <row r="10" spans="1:23" ht="27.95" customHeight="1">
      <c r="B10" s="653" t="s">
        <v>490</v>
      </c>
      <c r="C10" s="528">
        <f t="shared" ref="C10:C11" si="4">SUM(G10,K10)</f>
        <v>535</v>
      </c>
      <c r="D10" s="528">
        <f>SUM(H10,L10)</f>
        <v>4266304.8589999983</v>
      </c>
      <c r="E10" s="528">
        <f t="shared" si="3"/>
        <v>3137710.3629999999</v>
      </c>
      <c r="F10" s="529">
        <f>SUM(J10,N10)</f>
        <v>2246396410974</v>
      </c>
      <c r="G10" s="528">
        <v>512</v>
      </c>
      <c r="H10" s="528">
        <v>4244849.7649999987</v>
      </c>
      <c r="I10" s="528">
        <v>3129594.4890000001</v>
      </c>
      <c r="J10" s="529">
        <v>2240875963569</v>
      </c>
      <c r="K10" s="528">
        <v>23</v>
      </c>
      <c r="L10" s="528">
        <v>21455.094000000008</v>
      </c>
      <c r="M10" s="528">
        <v>8115.8739999999989</v>
      </c>
      <c r="N10" s="530">
        <v>5520447405</v>
      </c>
      <c r="P10" s="436"/>
      <c r="Q10" s="436"/>
      <c r="R10" s="436"/>
      <c r="S10" s="436"/>
      <c r="T10" s="436"/>
      <c r="U10" s="436"/>
      <c r="V10" s="436"/>
      <c r="W10" s="436"/>
    </row>
    <row r="11" spans="1:23" ht="27.95" customHeight="1" thickBot="1">
      <c r="B11" s="654" t="s">
        <v>491</v>
      </c>
      <c r="C11" s="87">
        <f t="shared" si="4"/>
        <v>428</v>
      </c>
      <c r="D11" s="87">
        <f t="shared" si="2"/>
        <v>2416548.6180000016</v>
      </c>
      <c r="E11" s="87">
        <f t="shared" si="3"/>
        <v>2110761.3770000008</v>
      </c>
      <c r="F11" s="515">
        <f t="shared" ref="F11" si="5">SUM(J11,N11)</f>
        <v>472619058590</v>
      </c>
      <c r="G11" s="87">
        <v>68</v>
      </c>
      <c r="H11" s="87">
        <v>630266.18700000027</v>
      </c>
      <c r="I11" s="87">
        <v>378243.4599999999</v>
      </c>
      <c r="J11" s="515">
        <v>94656559951</v>
      </c>
      <c r="K11" s="87">
        <v>360</v>
      </c>
      <c r="L11" s="87">
        <v>1786282.4310000013</v>
      </c>
      <c r="M11" s="87">
        <v>1732517.9170000008</v>
      </c>
      <c r="N11" s="501">
        <v>377962498639</v>
      </c>
      <c r="P11" s="436"/>
      <c r="Q11" s="436"/>
      <c r="R11" s="436"/>
      <c r="S11" s="436"/>
      <c r="T11" s="436"/>
      <c r="U11" s="436"/>
      <c r="V11" s="436"/>
      <c r="W11" s="436"/>
    </row>
    <row r="12" spans="1:23" ht="16.149999999999999" customHeight="1">
      <c r="B12" s="618" t="s">
        <v>10717</v>
      </c>
      <c r="C12" s="22"/>
      <c r="D12" s="22"/>
      <c r="E12" s="22"/>
      <c r="F12" s="498"/>
      <c r="G12" s="22"/>
      <c r="H12" s="22"/>
      <c r="I12" s="22"/>
      <c r="J12" s="498"/>
      <c r="K12" s="22"/>
      <c r="L12" s="22"/>
      <c r="M12" s="22"/>
      <c r="N12" s="498"/>
      <c r="R12" s="10"/>
      <c r="U12" s="10"/>
    </row>
    <row r="13" spans="1:23" ht="16.149999999999999" customHeight="1">
      <c r="B13" s="545"/>
      <c r="C13" s="545"/>
      <c r="D13" s="545"/>
      <c r="E13" s="545"/>
      <c r="F13" s="545"/>
      <c r="G13" s="545"/>
      <c r="H13" s="545"/>
      <c r="I13" s="545"/>
      <c r="J13" s="545"/>
      <c r="K13" s="545"/>
      <c r="L13" s="545"/>
      <c r="M13" s="545"/>
      <c r="N13" s="545"/>
      <c r="R13" s="10"/>
      <c r="U13" s="10"/>
    </row>
    <row r="14" spans="1:23" ht="16.149999999999999" customHeight="1">
      <c r="B14" s="525"/>
      <c r="C14" s="22"/>
      <c r="D14" s="22"/>
      <c r="E14" s="22"/>
      <c r="F14" s="613"/>
      <c r="G14" s="760"/>
      <c r="H14" s="22"/>
      <c r="I14" s="22"/>
      <c r="J14" s="498"/>
      <c r="K14" s="22"/>
      <c r="L14" s="22"/>
      <c r="M14" s="22"/>
      <c r="N14" s="498"/>
      <c r="R14" s="10"/>
      <c r="U14" s="10"/>
    </row>
    <row r="15" spans="1:23" ht="26.1" customHeight="1">
      <c r="A15" s="35" t="s">
        <v>72</v>
      </c>
      <c r="C15" s="22"/>
      <c r="D15" s="22"/>
      <c r="E15" s="22"/>
      <c r="F15" s="613"/>
      <c r="G15" s="760"/>
      <c r="H15" s="19"/>
      <c r="I15" s="22"/>
      <c r="J15" s="498"/>
      <c r="K15" s="16"/>
      <c r="L15" s="16"/>
      <c r="M15" s="16"/>
      <c r="N15" s="656"/>
      <c r="R15" s="10"/>
      <c r="U15" s="10"/>
    </row>
    <row r="16" spans="1:23" ht="18" customHeight="1">
      <c r="B16" s="45"/>
      <c r="C16" s="22"/>
      <c r="D16" s="22"/>
      <c r="E16" s="22"/>
      <c r="F16" s="498"/>
      <c r="G16" s="760"/>
      <c r="H16" s="613"/>
      <c r="I16" s="24"/>
      <c r="J16" s="517"/>
      <c r="K16" s="11"/>
      <c r="L16" s="11"/>
      <c r="M16" s="16"/>
      <c r="N16" s="502"/>
      <c r="R16" s="10"/>
      <c r="U16" s="10"/>
    </row>
    <row r="17" spans="2:21" ht="18" customHeight="1">
      <c r="B17" s="45"/>
      <c r="C17" s="22"/>
      <c r="D17" s="22"/>
      <c r="E17" s="22"/>
      <c r="F17" s="613"/>
      <c r="G17" s="705"/>
      <c r="H17" s="613"/>
      <c r="I17" s="406"/>
      <c r="J17" s="517"/>
      <c r="K17" s="11"/>
      <c r="L17" s="11"/>
      <c r="M17" s="16"/>
      <c r="N17" s="503"/>
      <c r="P17" s="765"/>
      <c r="R17" s="10"/>
      <c r="U17" s="10"/>
    </row>
    <row r="18" spans="2:21" ht="18" customHeight="1">
      <c r="B18" s="45"/>
      <c r="C18" s="22"/>
      <c r="D18" s="22"/>
      <c r="E18" s="22"/>
      <c r="F18" s="613"/>
      <c r="G18" s="764"/>
      <c r="H18" s="613"/>
      <c r="I18" s="24"/>
      <c r="N18" s="504"/>
      <c r="O18" s="765"/>
      <c r="P18" s="817"/>
      <c r="R18" s="10"/>
      <c r="U18" s="10"/>
    </row>
    <row r="19" spans="2:21" ht="18" customHeight="1">
      <c r="B19" s="45"/>
      <c r="C19" s="22"/>
      <c r="D19" s="22"/>
      <c r="E19" s="22"/>
      <c r="F19" s="498"/>
      <c r="G19" s="764"/>
      <c r="H19" s="24"/>
      <c r="I19" s="24"/>
      <c r="O19" s="765"/>
      <c r="P19" s="817"/>
      <c r="R19" s="10"/>
      <c r="U19" s="10"/>
    </row>
    <row r="20" spans="2:21" ht="18" customHeight="1">
      <c r="B20" s="45"/>
      <c r="C20" s="22"/>
      <c r="D20" s="22"/>
      <c r="E20" s="22"/>
      <c r="F20" s="498"/>
      <c r="G20" s="853"/>
      <c r="H20" s="24"/>
      <c r="I20" s="24"/>
      <c r="O20" s="765"/>
      <c r="P20" s="817"/>
      <c r="R20" s="10"/>
      <c r="U20" s="10"/>
    </row>
    <row r="21" spans="2:21" ht="18" customHeight="1">
      <c r="B21" s="45"/>
      <c r="C21" s="22"/>
      <c r="D21" s="22"/>
      <c r="E21" s="22"/>
      <c r="F21" s="498"/>
      <c r="G21" s="861"/>
      <c r="H21" s="24"/>
      <c r="I21" s="406"/>
      <c r="O21" s="765"/>
      <c r="R21" s="10"/>
      <c r="U21" s="10"/>
    </row>
    <row r="22" spans="2:21" ht="18.95" customHeight="1">
      <c r="B22" s="24"/>
      <c r="C22" s="24"/>
      <c r="D22" s="24" t="s">
        <v>12</v>
      </c>
      <c r="E22" s="24" t="s">
        <v>12</v>
      </c>
      <c r="F22" s="508"/>
      <c r="G22" s="854"/>
      <c r="H22" s="24"/>
      <c r="I22" s="1036"/>
      <c r="J22" s="1037"/>
      <c r="K22" s="1037"/>
      <c r="L22" s="1037"/>
      <c r="M22" s="1037"/>
      <c r="N22" s="1019"/>
      <c r="R22" s="10"/>
      <c r="U22" s="10"/>
    </row>
    <row r="23" spans="2:21" ht="18.95" customHeight="1">
      <c r="B23" s="24"/>
      <c r="C23" s="24"/>
      <c r="D23" s="24"/>
      <c r="E23" s="24"/>
      <c r="F23" s="508"/>
      <c r="G23" s="122"/>
      <c r="H23" s="24"/>
      <c r="I23" s="1026"/>
      <c r="J23" s="1035"/>
      <c r="K23" s="1027"/>
      <c r="L23" s="1028"/>
      <c r="M23" s="1040"/>
      <c r="N23" s="1041"/>
      <c r="R23" s="10"/>
      <c r="U23" s="10"/>
    </row>
    <row r="24" spans="2:21" s="7" customFormat="1" ht="18" customHeight="1">
      <c r="B24" s="21"/>
      <c r="C24" s="21"/>
      <c r="D24" s="21"/>
      <c r="E24" s="21"/>
      <c r="F24" s="243"/>
      <c r="G24" s="21"/>
      <c r="H24" s="21"/>
      <c r="I24" s="1026"/>
      <c r="J24" s="1029"/>
      <c r="K24" s="1027"/>
      <c r="L24" s="1028"/>
      <c r="M24" s="1040"/>
      <c r="N24" s="1041"/>
      <c r="R24" s="10"/>
      <c r="U24" s="10"/>
    </row>
    <row r="25" spans="2:21" s="7" customFormat="1" ht="18" customHeight="1">
      <c r="B25" s="21"/>
      <c r="C25" s="21"/>
      <c r="D25" s="21"/>
      <c r="E25" s="21"/>
      <c r="F25" s="243"/>
      <c r="G25" s="21"/>
      <c r="H25" s="21"/>
      <c r="I25" s="1026"/>
      <c r="J25" s="1029"/>
      <c r="K25" s="1027"/>
      <c r="L25" s="1028"/>
      <c r="M25" s="1027"/>
      <c r="N25" s="1041"/>
      <c r="R25" s="10"/>
      <c r="U25" s="10"/>
    </row>
    <row r="26" spans="2:21" s="7" customFormat="1" ht="18" customHeight="1">
      <c r="B26" s="21"/>
      <c r="C26" s="21"/>
      <c r="D26" s="21"/>
      <c r="E26" s="21"/>
      <c r="F26" s="243"/>
      <c r="G26" s="21"/>
      <c r="H26" s="21"/>
      <c r="I26" s="1026"/>
      <c r="J26" s="1029"/>
      <c r="K26" s="1027"/>
      <c r="L26" s="1028"/>
      <c r="M26" s="1027"/>
      <c r="N26" s="1041"/>
      <c r="R26" s="10"/>
      <c r="U26" s="10"/>
    </row>
    <row r="27" spans="2:21" s="7" customFormat="1" ht="18" customHeight="1">
      <c r="B27" s="21"/>
      <c r="C27" s="21"/>
      <c r="D27" s="21"/>
      <c r="E27" s="21"/>
      <c r="F27" s="243"/>
      <c r="G27" s="21"/>
      <c r="H27" s="21"/>
      <c r="I27" s="1026"/>
      <c r="J27" s="1029"/>
      <c r="K27" s="1027"/>
      <c r="L27" s="1028"/>
      <c r="M27" s="1027"/>
      <c r="N27" s="1041"/>
      <c r="R27" s="10"/>
      <c r="U27" s="10"/>
    </row>
    <row r="28" spans="2:21" s="7" customFormat="1" ht="18" customHeight="1">
      <c r="B28" s="1031"/>
      <c r="C28" s="1031"/>
      <c r="D28" s="1031"/>
      <c r="E28" s="1031"/>
      <c r="F28" s="1031"/>
      <c r="G28" s="1031"/>
      <c r="H28" s="1032"/>
      <c r="I28" s="1026"/>
      <c r="J28" s="1029"/>
      <c r="K28" s="1027"/>
      <c r="L28" s="1028"/>
      <c r="M28" s="1027"/>
      <c r="N28" s="1041"/>
      <c r="R28" s="10"/>
      <c r="U28" s="10"/>
    </row>
    <row r="29" spans="2:21" s="7" customFormat="1" ht="18" customHeight="1">
      <c r="B29" s="1031"/>
      <c r="C29" s="1031"/>
      <c r="D29" s="1031"/>
      <c r="E29" s="1031"/>
      <c r="F29" s="1031"/>
      <c r="G29" s="1031"/>
      <c r="H29" s="24"/>
      <c r="I29" s="463"/>
      <c r="J29" s="518"/>
      <c r="K29" s="464"/>
      <c r="L29" s="405"/>
      <c r="M29" s="465"/>
      <c r="N29" s="505"/>
      <c r="R29" s="10"/>
      <c r="U29" s="10"/>
    </row>
    <row r="30" spans="2:21" s="7" customFormat="1" ht="18" customHeight="1">
      <c r="B30" s="114" t="s">
        <v>54</v>
      </c>
      <c r="C30" s="21"/>
      <c r="D30" s="21"/>
      <c r="E30" s="21"/>
      <c r="F30" s="243"/>
      <c r="G30" s="21"/>
      <c r="H30" s="21"/>
      <c r="I30" s="114" t="s">
        <v>10718</v>
      </c>
      <c r="J30" s="518"/>
      <c r="K30" s="465"/>
      <c r="L30" s="405"/>
      <c r="M30" s="465"/>
      <c r="N30" s="505"/>
      <c r="R30" s="10"/>
      <c r="U30" s="10"/>
    </row>
    <row r="31" spans="2:21" s="7" customFormat="1" ht="18" customHeight="1">
      <c r="B31" s="114" t="s">
        <v>16785</v>
      </c>
      <c r="C31" s="21"/>
      <c r="D31" s="21"/>
      <c r="E31" s="21"/>
      <c r="F31" s="243"/>
      <c r="G31" s="21"/>
      <c r="H31" s="21"/>
      <c r="I31" s="114" t="s">
        <v>23126</v>
      </c>
      <c r="J31" s="243"/>
      <c r="N31" s="503"/>
      <c r="R31" s="10"/>
      <c r="U31" s="10"/>
    </row>
    <row r="32" spans="2:21" s="7" customFormat="1" ht="18" customHeight="1">
      <c r="B32" s="406"/>
      <c r="C32" s="21"/>
      <c r="D32" s="21"/>
      <c r="E32" s="21"/>
      <c r="F32" s="243"/>
      <c r="G32" s="21"/>
      <c r="H32" s="21"/>
      <c r="I32" s="113" t="s">
        <v>73</v>
      </c>
      <c r="J32" s="243"/>
      <c r="N32" s="503"/>
      <c r="R32" s="10"/>
      <c r="U32" s="10"/>
    </row>
    <row r="33" spans="2:21" s="7" customFormat="1" ht="18" customHeight="1">
      <c r="B33" s="113" t="s">
        <v>16786</v>
      </c>
      <c r="C33" s="21"/>
      <c r="D33" s="21"/>
      <c r="E33" s="21"/>
      <c r="F33" s="243"/>
      <c r="G33" s="21"/>
      <c r="H33" s="862"/>
      <c r="I33" s="21"/>
      <c r="J33" s="606"/>
      <c r="N33" s="503"/>
      <c r="R33" s="133"/>
      <c r="U33" s="10"/>
    </row>
    <row r="34" spans="2:21" s="7" customFormat="1" ht="18" customHeight="1">
      <c r="B34" s="113" t="s">
        <v>16796</v>
      </c>
      <c r="C34" s="21"/>
      <c r="D34" s="21"/>
      <c r="E34" s="21"/>
      <c r="F34" s="243"/>
      <c r="G34" s="21"/>
      <c r="H34" s="21"/>
      <c r="I34" s="21"/>
      <c r="J34" s="606"/>
      <c r="N34" s="503"/>
      <c r="R34" s="10"/>
      <c r="U34" s="10"/>
    </row>
    <row r="35" spans="2:21" s="7" customFormat="1" ht="18" customHeight="1">
      <c r="F35" s="503"/>
      <c r="J35" s="606"/>
      <c r="N35" s="503"/>
      <c r="R35" s="10"/>
      <c r="U35" s="10"/>
    </row>
    <row r="36" spans="2:21" s="114" customFormat="1" ht="18" customHeight="1">
      <c r="F36" s="506"/>
      <c r="J36" s="506"/>
      <c r="N36" s="506"/>
      <c r="R36" s="115"/>
      <c r="U36" s="115"/>
    </row>
    <row r="37" spans="2:21" s="114" customFormat="1" ht="18" customHeight="1">
      <c r="B37" s="413"/>
      <c r="F37" s="506"/>
      <c r="J37" s="506"/>
      <c r="N37" s="506"/>
      <c r="R37" s="115"/>
      <c r="U37" s="115"/>
    </row>
    <row r="38" spans="2:21" s="112" customFormat="1" ht="18" customHeight="1">
      <c r="B38" s="113"/>
      <c r="C38" s="113"/>
      <c r="D38" s="113"/>
      <c r="E38" s="113"/>
      <c r="F38" s="590"/>
      <c r="G38" s="113"/>
      <c r="H38" s="113"/>
      <c r="J38" s="516"/>
      <c r="N38" s="507"/>
      <c r="R38" s="116"/>
      <c r="U38" s="116"/>
    </row>
    <row r="39" spans="2:21" s="7" customFormat="1" ht="18" customHeight="1">
      <c r="B39" s="46"/>
      <c r="C39" s="21"/>
      <c r="D39" s="21"/>
      <c r="E39" s="21"/>
      <c r="F39" s="243"/>
      <c r="G39" s="21"/>
      <c r="H39" s="21"/>
      <c r="I39" s="21"/>
      <c r="J39" s="243"/>
      <c r="N39" s="503"/>
      <c r="R39" s="10"/>
      <c r="U39" s="10"/>
    </row>
    <row r="40" spans="2:21" s="112" customFormat="1" ht="15" customHeight="1">
      <c r="C40" s="113"/>
      <c r="D40" s="113"/>
      <c r="E40" s="113"/>
      <c r="F40" s="516"/>
      <c r="G40" s="113"/>
      <c r="H40" s="113"/>
      <c r="I40" s="113"/>
      <c r="J40" s="516"/>
      <c r="N40" s="507"/>
      <c r="R40" s="116"/>
      <c r="U40" s="116"/>
    </row>
    <row r="41" spans="2:21" s="112" customFormat="1" ht="15" customHeight="1">
      <c r="C41" s="113"/>
      <c r="D41" s="113"/>
      <c r="E41" s="113"/>
      <c r="F41" s="516"/>
      <c r="G41" s="113"/>
      <c r="H41" s="113"/>
      <c r="I41" s="113"/>
      <c r="J41" s="516"/>
      <c r="N41" s="507"/>
      <c r="R41" s="116"/>
      <c r="U41" s="116"/>
    </row>
    <row r="42" spans="2:21" s="7" customFormat="1" ht="15" customHeight="1">
      <c r="B42" s="21"/>
      <c r="C42" s="21"/>
      <c r="D42" s="21"/>
      <c r="E42" s="21"/>
      <c r="F42" s="243"/>
      <c r="G42" s="21"/>
      <c r="H42" s="21"/>
      <c r="I42" s="21"/>
      <c r="J42" s="243"/>
      <c r="K42" s="10"/>
      <c r="N42" s="503"/>
      <c r="R42" s="10"/>
      <c r="U42" s="10"/>
    </row>
    <row r="43" spans="2:21" ht="18.95" customHeight="1">
      <c r="B43" s="24"/>
      <c r="C43" s="24"/>
      <c r="D43" s="24"/>
      <c r="E43" s="24"/>
      <c r="F43" s="508"/>
      <c r="G43" s="24"/>
      <c r="H43" s="24"/>
      <c r="I43" s="24"/>
      <c r="K43" s="10"/>
      <c r="R43" s="10"/>
      <c r="U43" s="10"/>
    </row>
    <row r="44" spans="2:21" ht="18.95" customHeight="1">
      <c r="B44" s="24"/>
      <c r="C44" s="24"/>
      <c r="D44" s="24"/>
      <c r="E44" s="24"/>
      <c r="F44" s="508"/>
      <c r="G44" s="24"/>
      <c r="H44" s="24"/>
      <c r="I44" s="24"/>
      <c r="R44" s="10"/>
      <c r="U44" s="10"/>
    </row>
    <row r="45" spans="2:21" ht="18.95" customHeight="1">
      <c r="B45" s="24"/>
      <c r="C45" s="24"/>
      <c r="D45" s="24"/>
      <c r="E45" s="24"/>
      <c r="F45" s="508"/>
      <c r="G45" s="24"/>
      <c r="H45" s="24"/>
      <c r="I45" s="24"/>
      <c r="R45" s="10"/>
      <c r="U45" s="10"/>
    </row>
    <row r="46" spans="2:21" ht="18.95" customHeight="1">
      <c r="B46" s="24"/>
      <c r="C46" s="24"/>
      <c r="D46" s="24"/>
      <c r="E46" s="24"/>
      <c r="F46" s="508"/>
      <c r="G46" s="24"/>
      <c r="H46" s="24"/>
      <c r="I46" s="24"/>
      <c r="R46" s="10"/>
      <c r="U46" s="10"/>
    </row>
    <row r="47" spans="2:21" ht="18.95" customHeight="1">
      <c r="B47" s="24"/>
      <c r="C47" s="24"/>
      <c r="D47" s="24"/>
      <c r="E47" s="24"/>
      <c r="F47" s="508"/>
      <c r="G47" s="24"/>
      <c r="H47" s="24"/>
      <c r="I47" s="24"/>
      <c r="R47" s="10"/>
      <c r="U47" s="10"/>
    </row>
    <row r="48" spans="2:21" ht="18.95" customHeight="1">
      <c r="B48" s="24"/>
      <c r="C48" s="24"/>
      <c r="D48" s="24"/>
      <c r="E48" s="24"/>
      <c r="F48" s="508"/>
      <c r="G48" s="24"/>
      <c r="H48" s="24"/>
      <c r="I48" s="24"/>
      <c r="R48" s="10"/>
      <c r="U48" s="10"/>
    </row>
    <row r="49" spans="2:10" ht="18.95" customHeight="1">
      <c r="B49" s="24"/>
      <c r="C49" s="24"/>
      <c r="D49" s="24"/>
      <c r="E49" s="24"/>
      <c r="F49" s="508"/>
      <c r="G49" s="24"/>
      <c r="H49" s="24"/>
      <c r="I49" s="24"/>
    </row>
    <row r="50" spans="2:10" ht="18.95" customHeight="1">
      <c r="B50" s="24"/>
      <c r="C50" s="24"/>
      <c r="D50" s="24"/>
      <c r="E50" s="24"/>
      <c r="F50" s="508"/>
      <c r="G50" s="24"/>
      <c r="H50" s="24"/>
      <c r="I50" s="24"/>
    </row>
    <row r="51" spans="2:10" ht="18.95" customHeight="1">
      <c r="B51" s="24"/>
      <c r="C51" s="24"/>
      <c r="D51" s="24"/>
      <c r="E51" s="24"/>
      <c r="F51" s="508"/>
      <c r="G51" s="24"/>
      <c r="H51" s="24"/>
      <c r="I51" s="24"/>
    </row>
    <row r="52" spans="2:10" ht="18.95" customHeight="1">
      <c r="B52" s="24"/>
      <c r="C52" s="24"/>
      <c r="D52" s="24"/>
      <c r="E52" s="24"/>
      <c r="F52" s="508"/>
      <c r="G52" s="24"/>
      <c r="H52" s="24"/>
      <c r="I52" s="24"/>
    </row>
    <row r="53" spans="2:10" ht="18.95" customHeight="1">
      <c r="B53" s="24"/>
      <c r="C53" s="24"/>
      <c r="D53" s="24"/>
      <c r="E53" s="24"/>
      <c r="F53" s="508"/>
      <c r="G53" s="24"/>
      <c r="H53" s="24"/>
      <c r="I53" s="24"/>
    </row>
    <row r="54" spans="2:10" ht="18.95" customHeight="1">
      <c r="B54" s="24"/>
      <c r="C54" s="24"/>
      <c r="D54" s="24"/>
      <c r="E54" s="24"/>
      <c r="F54" s="508"/>
      <c r="G54" s="24"/>
      <c r="H54" s="24"/>
      <c r="I54" s="24"/>
    </row>
    <row r="55" spans="2:10" ht="18.95" customHeight="1">
      <c r="B55" s="24"/>
      <c r="C55" s="24"/>
      <c r="D55" s="24"/>
      <c r="E55" s="24"/>
      <c r="F55" s="508"/>
      <c r="G55" s="24"/>
      <c r="H55" s="24"/>
      <c r="I55" s="24"/>
    </row>
    <row r="56" spans="2:10" ht="18.95" customHeight="1">
      <c r="B56" s="24"/>
      <c r="C56" s="24"/>
      <c r="D56" s="24"/>
      <c r="E56" s="24"/>
      <c r="F56" s="508"/>
      <c r="G56" s="24"/>
      <c r="H56" s="24"/>
      <c r="I56" s="24"/>
    </row>
    <row r="57" spans="2:10" ht="18.95" customHeight="1">
      <c r="B57" s="24"/>
      <c r="C57" s="24"/>
      <c r="D57" s="24"/>
      <c r="E57" s="24"/>
      <c r="F57" s="508"/>
      <c r="G57" s="24"/>
      <c r="H57" s="24"/>
      <c r="I57" s="24"/>
    </row>
    <row r="58" spans="2:10" ht="18.95" customHeight="1">
      <c r="B58" s="24"/>
      <c r="C58" s="24"/>
      <c r="D58" s="24"/>
      <c r="E58" s="24"/>
      <c r="F58" s="508"/>
      <c r="G58" s="24"/>
      <c r="H58" s="24"/>
      <c r="I58" s="24"/>
    </row>
    <row r="59" spans="2:10" ht="18.95" customHeight="1">
      <c r="B59" s="24"/>
      <c r="C59" s="24"/>
      <c r="D59" s="24"/>
      <c r="E59" s="24"/>
      <c r="F59" s="508"/>
      <c r="G59" s="24"/>
      <c r="H59" s="24"/>
      <c r="I59" s="24"/>
    </row>
    <row r="60" spans="2:10" ht="18.95" customHeight="1">
      <c r="B60" s="24"/>
      <c r="C60" s="24"/>
      <c r="D60" s="24"/>
      <c r="E60" s="24"/>
      <c r="F60" s="508"/>
      <c r="G60" s="24"/>
      <c r="H60" s="24"/>
      <c r="I60" s="24"/>
    </row>
    <row r="61" spans="2:10" ht="18.95" customHeight="1">
      <c r="B61" s="24"/>
      <c r="C61" s="24"/>
      <c r="D61" s="24"/>
      <c r="E61" s="24"/>
      <c r="F61" s="508"/>
      <c r="G61" s="24"/>
      <c r="H61" s="24"/>
      <c r="I61" s="24"/>
      <c r="J61" s="495"/>
    </row>
    <row r="62" spans="2:10" ht="18.95" customHeight="1">
      <c r="B62" s="24"/>
      <c r="C62" s="24"/>
      <c r="D62" s="24"/>
      <c r="E62" s="24"/>
      <c r="F62" s="508"/>
      <c r="G62" s="24"/>
      <c r="H62" s="24"/>
      <c r="I62" s="24"/>
      <c r="J62" s="495"/>
    </row>
    <row r="63" spans="2:10" ht="18.95" customHeight="1">
      <c r="B63" s="24"/>
      <c r="C63" s="24"/>
      <c r="D63" s="24"/>
      <c r="E63" s="24"/>
      <c r="F63" s="508"/>
      <c r="G63" s="24"/>
      <c r="H63" s="24"/>
      <c r="I63" s="24"/>
      <c r="J63" s="495"/>
    </row>
    <row r="64" spans="2:10" ht="18.95" customHeight="1">
      <c r="B64" s="24"/>
      <c r="C64" s="24"/>
      <c r="D64" s="24"/>
      <c r="E64" s="24"/>
      <c r="F64" s="508"/>
      <c r="G64" s="24"/>
      <c r="H64" s="24"/>
      <c r="I64" s="24"/>
      <c r="J64" s="495"/>
    </row>
    <row r="65" spans="2:10" ht="18.95" customHeight="1">
      <c r="B65" s="24"/>
      <c r="C65" s="24"/>
      <c r="D65" s="24"/>
      <c r="E65" s="24"/>
      <c r="F65" s="508"/>
      <c r="G65" s="24"/>
      <c r="H65" s="24"/>
      <c r="I65" s="24"/>
      <c r="J65" s="495"/>
    </row>
    <row r="66" spans="2:10" ht="18.95" customHeight="1">
      <c r="B66" s="24"/>
      <c r="C66" s="24"/>
      <c r="D66" s="24"/>
      <c r="E66" s="24"/>
      <c r="F66" s="508"/>
      <c r="G66" s="24"/>
      <c r="H66" s="24"/>
      <c r="I66" s="24"/>
      <c r="J66" s="495"/>
    </row>
    <row r="67" spans="2:10" ht="18.95" customHeight="1">
      <c r="B67" s="24"/>
      <c r="C67" s="24"/>
      <c r="D67" s="24"/>
      <c r="E67" s="24"/>
      <c r="F67" s="508"/>
      <c r="G67" s="24"/>
      <c r="H67" s="24"/>
      <c r="I67" s="24"/>
      <c r="J67" s="495"/>
    </row>
    <row r="144" spans="3:10" ht="18.95" customHeight="1">
      <c r="C144" s="4" t="s">
        <v>52</v>
      </c>
      <c r="J144" s="495"/>
    </row>
  </sheetData>
  <mergeCells count="22">
    <mergeCell ref="C6:F6"/>
    <mergeCell ref="I23:I24"/>
    <mergeCell ref="J25:J26"/>
    <mergeCell ref="B29:G29"/>
    <mergeCell ref="B28:H28"/>
    <mergeCell ref="B6:B7"/>
    <mergeCell ref="J23:J24"/>
    <mergeCell ref="I22:N22"/>
    <mergeCell ref="K6:N6"/>
    <mergeCell ref="G6:J6"/>
    <mergeCell ref="M23:N24"/>
    <mergeCell ref="M27:N28"/>
    <mergeCell ref="M25:N26"/>
    <mergeCell ref="I25:I26"/>
    <mergeCell ref="K24:L24"/>
    <mergeCell ref="K23:L23"/>
    <mergeCell ref="I27:I28"/>
    <mergeCell ref="K26:L26"/>
    <mergeCell ref="J27:J28"/>
    <mergeCell ref="K25:L25"/>
    <mergeCell ref="K27:L27"/>
    <mergeCell ref="K28:L28"/>
  </mergeCells>
  <phoneticPr fontId="7" type="noConversion"/>
  <pageMargins left="0.39370078740157483" right="0.39370078740157483" top="0.70866141732283472" bottom="0.70866141732283472" header="0.31496062992125984" footer="0.31496062992125984"/>
  <pageSetup paperSize="9" scale="72"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rowBreaks count="1" manualBreakCount="1">
    <brk id="13"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70"/>
  <sheetViews>
    <sheetView showGridLines="0" zoomScaleNormal="100" zoomScaleSheetLayoutView="100" workbookViewId="0">
      <selection activeCell="B4" sqref="B4"/>
    </sheetView>
  </sheetViews>
  <sheetFormatPr defaultColWidth="8.77734375" defaultRowHeight="13.5"/>
  <cols>
    <col min="1" max="1" width="1.44140625" style="71" customWidth="1"/>
    <col min="2" max="2" width="28.44140625" style="71" customWidth="1"/>
    <col min="3" max="4" width="12.33203125" style="71" customWidth="1"/>
    <col min="5" max="5" width="7.88671875" style="71" customWidth="1"/>
    <col min="6" max="6" width="14.33203125" style="71" customWidth="1"/>
    <col min="7" max="19" width="6" style="71" customWidth="1"/>
    <col min="20" max="21" width="8.77734375" style="71"/>
    <col min="22" max="22" width="17.6640625" style="71" customWidth="1"/>
    <col min="23" max="23" width="15.6640625" style="71" bestFit="1" customWidth="1"/>
    <col min="24" max="24" width="10.6640625" style="71" bestFit="1" customWidth="1"/>
    <col min="25" max="16384" width="8.77734375" style="71"/>
  </cols>
  <sheetData>
    <row r="1" spans="1:21" ht="14.25" customHeight="1">
      <c r="B1" s="26"/>
      <c r="C1" s="26"/>
      <c r="D1" s="26"/>
      <c r="E1" s="26"/>
      <c r="F1" s="26"/>
      <c r="G1" s="26"/>
      <c r="H1" s="26"/>
    </row>
    <row r="2" spans="1:21" ht="26.1" customHeight="1">
      <c r="A2" s="35" t="s">
        <v>10709</v>
      </c>
      <c r="C2" s="26"/>
      <c r="D2" s="26"/>
      <c r="E2" s="35" t="s">
        <v>89</v>
      </c>
      <c r="F2" s="26"/>
      <c r="G2" s="26"/>
      <c r="H2" s="26"/>
    </row>
    <row r="3" spans="1:21" ht="20.100000000000001" customHeight="1" thickBot="1">
      <c r="B3" s="26"/>
      <c r="C3" s="26"/>
      <c r="D3" s="26"/>
      <c r="E3" s="26"/>
      <c r="F3" s="26"/>
      <c r="G3" s="26"/>
      <c r="H3" s="26"/>
    </row>
    <row r="4" spans="1:21" s="466" customFormat="1" ht="20.100000000000001" customHeight="1" thickBot="1">
      <c r="B4" s="361" t="s">
        <v>26</v>
      </c>
      <c r="C4" s="362" t="s">
        <v>27</v>
      </c>
      <c r="D4" s="363" t="s">
        <v>28</v>
      </c>
      <c r="E4" s="27"/>
      <c r="F4" s="27"/>
      <c r="G4" s="27"/>
      <c r="H4" s="27"/>
      <c r="S4" s="71"/>
      <c r="T4" s="467"/>
      <c r="U4" s="468"/>
    </row>
    <row r="5" spans="1:21" s="466" customFormat="1" ht="20.100000000000001" customHeight="1" thickTop="1">
      <c r="B5" s="89" t="s">
        <v>29</v>
      </c>
      <c r="C5" s="596">
        <v>3026</v>
      </c>
      <c r="D5" s="597">
        <f>C5/$C$15</f>
        <v>0.46149153576330637</v>
      </c>
      <c r="E5" s="27"/>
      <c r="F5" s="27"/>
      <c r="G5" s="27"/>
      <c r="H5" s="27"/>
      <c r="S5" s="468"/>
    </row>
    <row r="6" spans="1:21" s="466" customFormat="1" ht="20.100000000000001" customHeight="1">
      <c r="B6" s="90" t="s">
        <v>30</v>
      </c>
      <c r="C6" s="598">
        <v>234</v>
      </c>
      <c r="D6" s="599">
        <f t="shared" ref="D6:D14" si="0">C6/$C$15</f>
        <v>3.5687052005490313E-2</v>
      </c>
      <c r="E6" s="27"/>
      <c r="F6" s="27"/>
      <c r="G6" s="27"/>
      <c r="H6" s="27"/>
      <c r="S6" s="468"/>
    </row>
    <row r="7" spans="1:21" s="466" customFormat="1" ht="20.100000000000001" customHeight="1">
      <c r="B7" s="90" t="s">
        <v>31</v>
      </c>
      <c r="C7" s="598">
        <v>384</v>
      </c>
      <c r="D7" s="599">
        <f t="shared" si="0"/>
        <v>5.8563367393625131E-2</v>
      </c>
      <c r="E7" s="27"/>
      <c r="F7" s="27"/>
      <c r="G7" s="27"/>
      <c r="H7" s="27"/>
      <c r="S7" s="468"/>
    </row>
    <row r="8" spans="1:21" s="466" customFormat="1" ht="20.100000000000001" customHeight="1">
      <c r="B8" s="90" t="s">
        <v>32</v>
      </c>
      <c r="C8" s="598">
        <v>241</v>
      </c>
      <c r="D8" s="599">
        <f t="shared" si="0"/>
        <v>3.675461339026994E-2</v>
      </c>
      <c r="E8" s="27"/>
      <c r="F8" s="27"/>
      <c r="G8" s="27"/>
      <c r="H8" s="27"/>
      <c r="S8" s="468"/>
    </row>
    <row r="9" spans="1:21" s="466" customFormat="1" ht="20.100000000000001" customHeight="1">
      <c r="B9" s="90" t="s">
        <v>33</v>
      </c>
      <c r="C9" s="598">
        <v>910</v>
      </c>
      <c r="D9" s="599">
        <f t="shared" si="0"/>
        <v>0.13878298002135123</v>
      </c>
      <c r="E9" s="27"/>
      <c r="F9" s="27"/>
      <c r="G9" s="27"/>
      <c r="H9" s="27"/>
      <c r="S9" s="468"/>
    </row>
    <row r="10" spans="1:21" s="466" customFormat="1" ht="20.100000000000001" customHeight="1">
      <c r="B10" s="90" t="s">
        <v>34</v>
      </c>
      <c r="C10" s="598">
        <v>515</v>
      </c>
      <c r="D10" s="599">
        <f t="shared" si="0"/>
        <v>7.854201616592954E-2</v>
      </c>
      <c r="E10" s="27"/>
      <c r="F10" s="27"/>
      <c r="G10" s="27"/>
      <c r="H10" s="27"/>
      <c r="S10" s="468"/>
    </row>
    <row r="11" spans="1:21" s="466" customFormat="1" ht="20.100000000000001" customHeight="1">
      <c r="B11" s="90" t="s">
        <v>35</v>
      </c>
      <c r="C11" s="598">
        <v>897</v>
      </c>
      <c r="D11" s="599">
        <f t="shared" si="0"/>
        <v>0.1368003660210462</v>
      </c>
      <c r="E11" s="27"/>
      <c r="F11" s="27"/>
      <c r="G11" s="27"/>
      <c r="H11" s="27"/>
      <c r="S11" s="468"/>
    </row>
    <row r="12" spans="1:21" s="466" customFormat="1" ht="20.100000000000001" customHeight="1">
      <c r="B12" s="90" t="s">
        <v>36</v>
      </c>
      <c r="C12" s="598">
        <v>177</v>
      </c>
      <c r="D12" s="599">
        <f t="shared" si="0"/>
        <v>2.6994052157999084E-2</v>
      </c>
      <c r="E12" s="27"/>
      <c r="F12" s="27"/>
      <c r="G12" s="27"/>
      <c r="H12" s="27"/>
      <c r="S12" s="468"/>
    </row>
    <row r="13" spans="1:21" s="466" customFormat="1" ht="20.100000000000001" customHeight="1">
      <c r="B13" s="90" t="s">
        <v>37</v>
      </c>
      <c r="C13" s="598">
        <v>142</v>
      </c>
      <c r="D13" s="599">
        <f t="shared" si="0"/>
        <v>2.1656245234100962E-2</v>
      </c>
      <c r="E13" s="27"/>
      <c r="F13" s="27"/>
      <c r="G13" s="27"/>
      <c r="H13" s="27"/>
      <c r="S13" s="468"/>
    </row>
    <row r="14" spans="1:21" s="466" customFormat="1" ht="20.100000000000001" customHeight="1" thickBot="1">
      <c r="B14" s="91" t="s">
        <v>38</v>
      </c>
      <c r="C14" s="600">
        <v>31</v>
      </c>
      <c r="D14" s="601">
        <f t="shared" si="0"/>
        <v>4.7277718468811958E-3</v>
      </c>
      <c r="E14" s="27"/>
      <c r="F14" s="27"/>
      <c r="G14" s="27"/>
      <c r="H14" s="27"/>
      <c r="S14" s="468"/>
    </row>
    <row r="15" spans="1:21" s="466" customFormat="1" ht="20.100000000000001" customHeight="1" thickTop="1" thickBot="1">
      <c r="B15" s="92" t="s">
        <v>9</v>
      </c>
      <c r="C15" s="602">
        <f>SUM(C5:C14)</f>
        <v>6557</v>
      </c>
      <c r="D15" s="603">
        <f>SUM(D5:D14)</f>
        <v>1</v>
      </c>
      <c r="E15" s="27"/>
      <c r="F15" s="27"/>
      <c r="G15" s="27"/>
      <c r="H15" s="27"/>
    </row>
    <row r="16" spans="1:21" s="466" customFormat="1" ht="15" customHeight="1">
      <c r="B16" s="41" t="s">
        <v>10710</v>
      </c>
      <c r="C16" s="42"/>
      <c r="D16" s="43"/>
      <c r="E16" s="27"/>
      <c r="F16" s="27"/>
      <c r="G16" s="27"/>
      <c r="H16" s="27"/>
    </row>
    <row r="17" spans="2:33" s="466" customFormat="1" ht="15" customHeight="1">
      <c r="B17" s="41" t="s">
        <v>74</v>
      </c>
      <c r="C17" s="42"/>
      <c r="D17" s="43"/>
      <c r="E17" s="27"/>
      <c r="F17" s="27"/>
      <c r="G17" s="27"/>
      <c r="H17" s="27"/>
    </row>
    <row r="18" spans="2:33" s="466" customFormat="1" ht="20.100000000000001" customHeight="1">
      <c r="B18" s="400"/>
      <c r="C18" s="39"/>
      <c r="D18" s="40"/>
      <c r="E18" s="26"/>
      <c r="F18" s="26"/>
      <c r="G18" s="26"/>
      <c r="H18" s="26"/>
    </row>
    <row r="19" spans="2:33" s="466" customFormat="1" ht="18.95" customHeight="1">
      <c r="B19" s="580" t="s">
        <v>16777</v>
      </c>
      <c r="C19" s="39"/>
      <c r="D19" s="40"/>
      <c r="E19" s="27"/>
      <c r="F19" s="27"/>
      <c r="G19" s="27"/>
      <c r="H19" s="27"/>
    </row>
    <row r="20" spans="2:33" ht="18.95" customHeight="1">
      <c r="B20" s="581" t="s">
        <v>28912</v>
      </c>
      <c r="C20" s="26"/>
      <c r="D20" s="26"/>
      <c r="E20" s="26"/>
      <c r="F20" s="26"/>
      <c r="G20" s="26"/>
      <c r="H20" s="26"/>
    </row>
    <row r="21" spans="2:33" s="466" customFormat="1" ht="18.95" customHeight="1" thickBot="1">
      <c r="B21" s="581"/>
      <c r="C21" s="39"/>
      <c r="D21" s="40"/>
      <c r="E21" s="44"/>
      <c r="F21" s="1043" t="s">
        <v>90</v>
      </c>
      <c r="G21" s="1044"/>
      <c r="H21" s="1044"/>
      <c r="I21" s="1044"/>
      <c r="J21" s="1044"/>
      <c r="K21" s="1044"/>
      <c r="L21" s="1044"/>
      <c r="M21" s="1044"/>
      <c r="N21" s="1044"/>
      <c r="O21" s="1044"/>
      <c r="P21" s="1044"/>
      <c r="Q21" s="1044"/>
      <c r="R21" s="1044"/>
      <c r="S21" s="1044"/>
    </row>
    <row r="22" spans="2:33" ht="18.95" customHeight="1" thickBot="1">
      <c r="B22" s="580" t="s">
        <v>16794</v>
      </c>
      <c r="C22" s="26"/>
      <c r="D22" s="26"/>
      <c r="E22" s="44"/>
      <c r="F22" s="469" t="s">
        <v>56</v>
      </c>
      <c r="G22" s="488" t="s">
        <v>40</v>
      </c>
      <c r="H22" s="488" t="s">
        <v>41</v>
      </c>
      <c r="I22" s="488" t="s">
        <v>43</v>
      </c>
      <c r="J22" s="488" t="s">
        <v>44</v>
      </c>
      <c r="K22" s="488" t="s">
        <v>45</v>
      </c>
      <c r="L22" s="488" t="s">
        <v>46</v>
      </c>
      <c r="M22" s="488" t="s">
        <v>55</v>
      </c>
      <c r="N22" s="488" t="s">
        <v>91</v>
      </c>
      <c r="O22" s="488" t="s">
        <v>185</v>
      </c>
      <c r="P22" s="488" t="s">
        <v>510</v>
      </c>
      <c r="Q22" s="843" t="s">
        <v>512</v>
      </c>
      <c r="R22" s="488" t="s">
        <v>10820</v>
      </c>
      <c r="S22" s="489" t="s">
        <v>16778</v>
      </c>
      <c r="W22" s="412"/>
      <c r="X22" s="470"/>
    </row>
    <row r="23" spans="2:33" ht="18.95" customHeight="1" thickTop="1">
      <c r="B23" s="580" t="s">
        <v>28923</v>
      </c>
      <c r="C23" s="26"/>
      <c r="D23" s="26"/>
      <c r="E23" s="44"/>
      <c r="F23" s="471" t="s">
        <v>77</v>
      </c>
      <c r="G23" s="490">
        <v>3414</v>
      </c>
      <c r="H23" s="491">
        <v>3270</v>
      </c>
      <c r="I23" s="491">
        <v>3058</v>
      </c>
      <c r="J23" s="491">
        <v>3592</v>
      </c>
      <c r="K23" s="491">
        <v>3357</v>
      </c>
      <c r="L23" s="491">
        <v>3694</v>
      </c>
      <c r="M23" s="491">
        <v>4030</v>
      </c>
      <c r="N23" s="491">
        <v>4549</v>
      </c>
      <c r="O23" s="491">
        <v>4193</v>
      </c>
      <c r="P23" s="491">
        <v>5577</v>
      </c>
      <c r="Q23" s="840">
        <v>6238</v>
      </c>
      <c r="R23" s="850">
        <v>6331</v>
      </c>
      <c r="S23" s="851">
        <v>6881</v>
      </c>
      <c r="W23" s="412"/>
      <c r="X23" s="470"/>
    </row>
    <row r="24" spans="2:33" ht="18.95" customHeight="1">
      <c r="C24" s="26"/>
      <c r="D24" s="26"/>
      <c r="E24" s="44"/>
      <c r="F24" s="472" t="s">
        <v>78</v>
      </c>
      <c r="G24" s="492">
        <v>4417</v>
      </c>
      <c r="H24" s="493">
        <v>3672</v>
      </c>
      <c r="I24" s="493">
        <v>3309</v>
      </c>
      <c r="J24" s="493">
        <v>3325</v>
      </c>
      <c r="K24" s="493">
        <v>3459</v>
      </c>
      <c r="L24" s="493">
        <v>3178</v>
      </c>
      <c r="M24" s="493">
        <v>3019</v>
      </c>
      <c r="N24" s="493">
        <v>3492</v>
      </c>
      <c r="O24" s="493">
        <v>2851</v>
      </c>
      <c r="P24" s="493">
        <v>2587</v>
      </c>
      <c r="Q24" s="841">
        <v>3211</v>
      </c>
      <c r="R24" s="842">
        <v>5049</v>
      </c>
      <c r="S24" s="844">
        <v>6372</v>
      </c>
      <c r="W24" s="412"/>
    </row>
    <row r="25" spans="2:33" ht="18.95" customHeight="1" thickBot="1">
      <c r="B25" s="581" t="s">
        <v>28924</v>
      </c>
      <c r="C25" s="26"/>
      <c r="D25" s="26"/>
      <c r="E25" s="44"/>
      <c r="F25" s="473" t="s">
        <v>79</v>
      </c>
      <c r="G25" s="845">
        <v>3.2</v>
      </c>
      <c r="H25" s="845">
        <v>4.0999999999999996</v>
      </c>
      <c r="I25" s="845">
        <v>3.8</v>
      </c>
      <c r="J25" s="845">
        <v>4</v>
      </c>
      <c r="K25" s="846">
        <v>4.2</v>
      </c>
      <c r="L25" s="846">
        <v>4.5</v>
      </c>
      <c r="M25" s="846">
        <v>5.3</v>
      </c>
      <c r="N25" s="846">
        <v>6</v>
      </c>
      <c r="O25" s="846">
        <v>5</v>
      </c>
      <c r="P25" s="846">
        <v>5.4</v>
      </c>
      <c r="Q25" s="847">
        <v>7</v>
      </c>
      <c r="R25" s="848">
        <v>9</v>
      </c>
      <c r="S25" s="849">
        <v>10.199999999999999</v>
      </c>
      <c r="T25" s="474"/>
    </row>
    <row r="26" spans="2:33" ht="18.95" customHeight="1">
      <c r="B26" s="581" t="s">
        <v>75</v>
      </c>
      <c r="C26" s="26"/>
      <c r="D26" s="26"/>
      <c r="E26" s="44"/>
      <c r="F26" s="1042" t="s">
        <v>10346</v>
      </c>
      <c r="G26" s="1042"/>
      <c r="H26" s="1042"/>
      <c r="I26" s="1042"/>
      <c r="J26" s="1042"/>
      <c r="K26" s="1042"/>
      <c r="L26" s="1042"/>
      <c r="M26" s="1042"/>
      <c r="N26" s="1042"/>
      <c r="O26" s="1042"/>
      <c r="P26" s="1042"/>
      <c r="Q26" s="1042"/>
      <c r="R26" s="1042"/>
      <c r="S26" s="1042"/>
      <c r="T26" s="1042"/>
    </row>
    <row r="27" spans="2:33" ht="18.95" customHeight="1">
      <c r="B27" s="581" t="s">
        <v>16795</v>
      </c>
      <c r="C27" s="26"/>
      <c r="D27" s="26"/>
      <c r="E27" s="44"/>
      <c r="F27" s="1031" t="s">
        <v>10345</v>
      </c>
      <c r="G27" s="1031"/>
      <c r="H27" s="1031"/>
      <c r="I27" s="1031"/>
      <c r="J27" s="1031"/>
      <c r="K27" s="1031"/>
      <c r="L27" s="1031"/>
      <c r="M27" s="1031"/>
      <c r="N27" s="1031"/>
      <c r="O27" s="1031"/>
      <c r="P27" s="1031"/>
      <c r="Q27" s="1031"/>
      <c r="R27" s="1031"/>
      <c r="S27" s="1031"/>
      <c r="T27" s="1031"/>
    </row>
    <row r="28" spans="2:33" ht="18.95" customHeight="1">
      <c r="B28" s="26" t="s">
        <v>76</v>
      </c>
      <c r="C28" s="26"/>
      <c r="D28" s="26"/>
      <c r="E28" s="44"/>
      <c r="W28" s="5"/>
      <c r="X28" s="5"/>
      <c r="Y28" s="5"/>
      <c r="Z28" s="5"/>
      <c r="AA28" s="5"/>
      <c r="AB28" s="5"/>
      <c r="AC28" s="5"/>
      <c r="AD28" s="5"/>
      <c r="AE28" s="5"/>
      <c r="AF28" s="5"/>
      <c r="AG28" s="5"/>
    </row>
    <row r="29" spans="2:33" ht="18.95" customHeight="1">
      <c r="C29" s="26"/>
      <c r="D29" s="26"/>
      <c r="E29" s="44"/>
      <c r="P29" s="134"/>
      <c r="Q29" s="134"/>
      <c r="R29" s="134"/>
    </row>
    <row r="30" spans="2:33" ht="18.95" customHeight="1">
      <c r="C30" s="26"/>
      <c r="D30" s="26"/>
      <c r="E30" s="34"/>
      <c r="F30" s="26"/>
      <c r="G30" s="26"/>
      <c r="H30" s="26"/>
    </row>
    <row r="31" spans="2:33" ht="16.5">
      <c r="C31" s="34"/>
      <c r="D31" s="34"/>
      <c r="E31" s="34"/>
      <c r="F31" s="26"/>
      <c r="G31" s="26"/>
      <c r="H31" s="26"/>
    </row>
    <row r="32" spans="2:33" ht="16.5">
      <c r="C32" s="26"/>
      <c r="D32" s="26"/>
      <c r="E32" s="26"/>
      <c r="F32" s="26"/>
      <c r="G32" s="26"/>
      <c r="H32" s="26"/>
    </row>
    <row r="33" spans="2:8" ht="16.5">
      <c r="C33" s="26"/>
      <c r="D33" s="26"/>
      <c r="E33" s="26"/>
      <c r="F33" s="26"/>
      <c r="G33" s="26"/>
      <c r="H33" s="26"/>
    </row>
    <row r="34" spans="2:8" ht="16.5">
      <c r="C34" s="26"/>
      <c r="D34" s="26"/>
      <c r="E34" s="26"/>
      <c r="F34" s="26"/>
      <c r="G34" s="26"/>
      <c r="H34" s="26"/>
    </row>
    <row r="35" spans="2:8" ht="16.5">
      <c r="C35" s="26"/>
      <c r="D35" s="26"/>
      <c r="E35" s="26"/>
      <c r="F35" s="26"/>
      <c r="G35" s="26"/>
      <c r="H35" s="26"/>
    </row>
    <row r="36" spans="2:8" ht="16.5">
      <c r="B36" s="26"/>
      <c r="C36" s="26"/>
      <c r="D36" s="26"/>
      <c r="E36" s="26"/>
      <c r="F36" s="26"/>
      <c r="G36" s="26"/>
      <c r="H36" s="26"/>
    </row>
    <row r="37" spans="2:8" ht="16.5">
      <c r="B37" s="26"/>
      <c r="C37" s="26"/>
      <c r="D37" s="26"/>
      <c r="E37" s="26"/>
      <c r="F37" s="26"/>
      <c r="G37" s="26"/>
      <c r="H37" s="26"/>
    </row>
    <row r="38" spans="2:8" ht="16.5">
      <c r="B38" s="26"/>
      <c r="C38" s="26"/>
      <c r="D38" s="26"/>
      <c r="E38" s="26"/>
      <c r="F38" s="26"/>
      <c r="G38" s="26"/>
      <c r="H38" s="26"/>
    </row>
    <row r="39" spans="2:8" ht="16.5">
      <c r="B39" s="26"/>
      <c r="C39" s="26"/>
      <c r="D39" s="26"/>
      <c r="E39" s="26"/>
      <c r="F39" s="26"/>
      <c r="G39" s="26"/>
      <c r="H39" s="26"/>
    </row>
    <row r="40" spans="2:8" ht="16.5">
      <c r="B40" s="26"/>
      <c r="C40" s="26"/>
      <c r="D40" s="26"/>
      <c r="E40" s="26"/>
      <c r="F40" s="26"/>
      <c r="G40" s="26"/>
      <c r="H40" s="26"/>
    </row>
    <row r="41" spans="2:8" ht="16.5">
      <c r="B41" s="26"/>
      <c r="C41" s="26"/>
      <c r="D41" s="26"/>
      <c r="E41" s="26"/>
      <c r="F41" s="26"/>
      <c r="G41" s="26"/>
      <c r="H41" s="26"/>
    </row>
    <row r="42" spans="2:8" ht="16.5">
      <c r="B42" s="26"/>
      <c r="C42" s="26"/>
      <c r="D42" s="26"/>
      <c r="E42" s="26"/>
      <c r="F42" s="26"/>
      <c r="G42" s="26"/>
      <c r="H42" s="26"/>
    </row>
    <row r="43" spans="2:8" ht="16.5">
      <c r="B43" s="26"/>
      <c r="C43" s="26"/>
      <c r="D43" s="26"/>
      <c r="E43" s="26"/>
      <c r="F43" s="26"/>
      <c r="G43" s="26"/>
      <c r="H43" s="26"/>
    </row>
    <row r="44" spans="2:8" ht="16.5">
      <c r="B44" s="26"/>
      <c r="C44" s="26"/>
      <c r="D44" s="26"/>
      <c r="E44" s="26"/>
      <c r="F44" s="26"/>
      <c r="G44" s="26"/>
      <c r="H44" s="26"/>
    </row>
    <row r="45" spans="2:8" ht="16.5">
      <c r="B45" s="26"/>
      <c r="C45" s="26"/>
      <c r="D45" s="26"/>
      <c r="E45" s="26"/>
      <c r="F45" s="26"/>
      <c r="G45" s="26"/>
      <c r="H45" s="26"/>
    </row>
    <row r="46" spans="2:8" ht="16.5">
      <c r="B46" s="26"/>
      <c r="C46" s="26"/>
      <c r="D46" s="26"/>
      <c r="E46" s="26"/>
      <c r="F46" s="26"/>
      <c r="G46" s="26"/>
      <c r="H46" s="26"/>
    </row>
    <row r="47" spans="2:8" ht="16.5">
      <c r="B47" s="26"/>
      <c r="C47" s="26"/>
      <c r="D47" s="26"/>
      <c r="E47" s="26"/>
      <c r="F47" s="26"/>
      <c r="G47" s="26"/>
      <c r="H47" s="26"/>
    </row>
    <row r="48" spans="2:8" ht="16.5">
      <c r="B48" s="26"/>
      <c r="C48" s="26"/>
      <c r="D48" s="26"/>
      <c r="E48" s="26"/>
      <c r="F48" s="26"/>
      <c r="G48" s="26"/>
      <c r="H48" s="26"/>
    </row>
    <row r="49" spans="2:8" ht="16.5">
      <c r="B49" s="26"/>
      <c r="C49" s="26"/>
      <c r="D49" s="26"/>
      <c r="E49" s="26"/>
      <c r="F49" s="26"/>
      <c r="G49" s="26"/>
      <c r="H49" s="26"/>
    </row>
    <row r="50" spans="2:8" ht="16.5">
      <c r="B50" s="26"/>
      <c r="C50" s="26"/>
      <c r="D50" s="26"/>
      <c r="E50" s="26"/>
      <c r="F50" s="26"/>
      <c r="G50" s="26"/>
      <c r="H50" s="26"/>
    </row>
    <row r="51" spans="2:8" ht="16.5">
      <c r="B51" s="26"/>
      <c r="C51" s="26"/>
      <c r="D51" s="26"/>
      <c r="E51" s="26"/>
      <c r="F51" s="26"/>
      <c r="G51" s="26"/>
      <c r="H51" s="26"/>
    </row>
    <row r="52" spans="2:8" ht="16.5">
      <c r="B52" s="26"/>
      <c r="C52" s="26"/>
      <c r="D52" s="26"/>
      <c r="E52" s="26"/>
      <c r="F52" s="26"/>
      <c r="G52" s="26"/>
      <c r="H52" s="26"/>
    </row>
    <row r="53" spans="2:8" ht="16.5">
      <c r="B53" s="26"/>
      <c r="C53" s="26"/>
      <c r="D53" s="26"/>
      <c r="E53" s="26"/>
      <c r="F53" s="26"/>
      <c r="G53" s="26"/>
      <c r="H53" s="26"/>
    </row>
    <row r="54" spans="2:8" ht="16.5">
      <c r="B54" s="26"/>
      <c r="C54" s="26"/>
      <c r="D54" s="26"/>
      <c r="E54" s="26"/>
      <c r="F54" s="26"/>
      <c r="G54" s="26"/>
      <c r="H54" s="26"/>
    </row>
    <row r="55" spans="2:8" ht="16.5">
      <c r="B55" s="26"/>
      <c r="C55" s="26"/>
      <c r="D55" s="26"/>
      <c r="E55" s="26"/>
      <c r="F55" s="26"/>
      <c r="G55" s="26"/>
      <c r="H55" s="26"/>
    </row>
    <row r="56" spans="2:8" ht="16.5">
      <c r="B56" s="26"/>
      <c r="C56" s="26"/>
      <c r="D56" s="26"/>
      <c r="E56" s="26"/>
      <c r="F56" s="26"/>
      <c r="G56" s="26"/>
      <c r="H56" s="26"/>
    </row>
    <row r="57" spans="2:8" ht="16.5">
      <c r="B57" s="26"/>
      <c r="C57" s="26"/>
      <c r="D57" s="26"/>
      <c r="E57" s="26"/>
      <c r="F57" s="26"/>
      <c r="G57" s="26"/>
      <c r="H57" s="26"/>
    </row>
    <row r="58" spans="2:8" ht="16.5">
      <c r="B58" s="26"/>
      <c r="C58" s="26"/>
      <c r="D58" s="26"/>
      <c r="E58" s="26"/>
      <c r="F58" s="26"/>
      <c r="G58" s="26"/>
      <c r="H58" s="26"/>
    </row>
    <row r="59" spans="2:8" ht="16.5">
      <c r="B59" s="26"/>
      <c r="C59" s="26"/>
      <c r="D59" s="26"/>
      <c r="E59" s="26"/>
      <c r="F59" s="26"/>
      <c r="G59" s="26"/>
      <c r="H59" s="26"/>
    </row>
    <row r="60" spans="2:8" ht="16.5">
      <c r="B60" s="26"/>
      <c r="C60" s="26"/>
      <c r="D60" s="26"/>
      <c r="E60" s="26"/>
      <c r="F60" s="26"/>
      <c r="G60" s="26"/>
      <c r="H60" s="26"/>
    </row>
    <row r="61" spans="2:8" ht="16.5">
      <c r="B61" s="26"/>
      <c r="C61" s="26"/>
      <c r="D61" s="26"/>
      <c r="E61" s="26"/>
      <c r="F61" s="26"/>
      <c r="G61" s="26"/>
      <c r="H61" s="26"/>
    </row>
    <row r="62" spans="2:8" ht="16.5">
      <c r="B62" s="26"/>
      <c r="C62" s="26"/>
      <c r="D62" s="26"/>
      <c r="E62" s="26"/>
      <c r="F62" s="26"/>
      <c r="G62" s="26"/>
      <c r="H62" s="26"/>
    </row>
    <row r="63" spans="2:8" ht="16.5">
      <c r="B63" s="26"/>
      <c r="C63" s="26"/>
      <c r="D63" s="26"/>
      <c r="E63" s="26"/>
      <c r="F63" s="26"/>
      <c r="G63" s="26"/>
      <c r="H63" s="26"/>
    </row>
    <row r="64" spans="2:8" ht="16.5">
      <c r="B64" s="26"/>
      <c r="C64" s="26"/>
      <c r="D64" s="26"/>
      <c r="E64" s="26"/>
      <c r="F64" s="26"/>
      <c r="G64" s="26"/>
      <c r="H64" s="26"/>
    </row>
    <row r="65" spans="2:8" ht="16.5">
      <c r="B65" s="26"/>
      <c r="C65" s="26"/>
      <c r="D65" s="26"/>
      <c r="E65" s="26"/>
      <c r="F65" s="26"/>
      <c r="G65" s="26"/>
      <c r="H65" s="26"/>
    </row>
    <row r="66" spans="2:8" ht="16.5">
      <c r="B66" s="26"/>
      <c r="C66" s="26"/>
      <c r="D66" s="26"/>
      <c r="E66" s="26"/>
      <c r="F66" s="26"/>
      <c r="G66" s="26"/>
      <c r="H66" s="26"/>
    </row>
    <row r="67" spans="2:8" ht="16.5">
      <c r="B67" s="26"/>
      <c r="C67" s="26"/>
      <c r="D67" s="26"/>
      <c r="E67" s="26"/>
      <c r="F67" s="26"/>
      <c r="G67" s="26"/>
      <c r="H67" s="26"/>
    </row>
    <row r="68" spans="2:8" ht="16.5">
      <c r="B68" s="26"/>
      <c r="C68" s="26"/>
      <c r="D68" s="26"/>
      <c r="E68" s="26"/>
      <c r="F68" s="26"/>
      <c r="G68" s="26"/>
      <c r="H68" s="26"/>
    </row>
    <row r="69" spans="2:8" ht="16.5">
      <c r="B69" s="26"/>
      <c r="C69" s="26"/>
      <c r="D69" s="26"/>
      <c r="E69" s="26"/>
      <c r="F69" s="26"/>
      <c r="G69" s="26"/>
      <c r="H69" s="26"/>
    </row>
    <row r="70" spans="2:8" ht="16.5">
      <c r="B70" s="26"/>
      <c r="C70" s="26"/>
      <c r="D70" s="26"/>
      <c r="E70" s="26"/>
      <c r="F70" s="26"/>
      <c r="G70" s="26"/>
      <c r="H70" s="26"/>
    </row>
  </sheetData>
  <mergeCells count="3">
    <mergeCell ref="F26:T26"/>
    <mergeCell ref="F27:T27"/>
    <mergeCell ref="F21:S21"/>
  </mergeCells>
  <phoneticPr fontId="10" type="noConversion"/>
  <pageMargins left="0.78740157480314965" right="0.78740157480314965" top="0.70866141732283472" bottom="0.70866141732283472" header="0.31496062992125984" footer="0.31496062992125984"/>
  <pageSetup paperSize="9" scale="78" firstPageNumber="14" orientation="landscape" useFirstPageNumber="1" r:id="rId1"/>
  <headerFooter differentOddEven="1" scaleWithDoc="0" alignWithMargins="0">
    <oddFooter>&amp;L&amp;9Ⅱ. 폐기물 재활용실적&amp;C-&amp;P--&amp;R&amp;9 1. 재활용업체 규모(4. 재활용제품 판매추이)</oddFooter>
    <evenHeader>&amp;L&amp;9Ⅱ. 폐기물 재활용실적&amp;C-&amp;P--&amp;R &amp;9 1. 재활용업체 규모(4. 재활용제품 판매추이)</even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34</vt:i4>
      </vt:variant>
      <vt:variant>
        <vt:lpstr>이름이 지정된 범위</vt:lpstr>
      </vt:variant>
      <vt:variant>
        <vt:i4>25</vt:i4>
      </vt:variant>
    </vt:vector>
  </HeadingPairs>
  <TitlesOfParts>
    <vt:vector size="59" baseType="lpstr">
      <vt:lpstr>표지(1)</vt:lpstr>
      <vt:lpstr>목차(2)</vt:lpstr>
      <vt:lpstr>자료의 이해(3)</vt:lpstr>
      <vt:lpstr>업체현황(4)</vt:lpstr>
      <vt:lpstr>업체현황(5)</vt:lpstr>
      <vt:lpstr>업체현황(6)</vt:lpstr>
      <vt:lpstr>업체현황(7)</vt:lpstr>
      <vt:lpstr>업체현황(8)</vt:lpstr>
      <vt:lpstr>업체현황(9)</vt:lpstr>
      <vt:lpstr>재활용실적(10)</vt:lpstr>
      <vt:lpstr>재활용실적(11)</vt:lpstr>
      <vt:lpstr>재활용실적(12)</vt:lpstr>
      <vt:lpstr>재활용실적(13)</vt:lpstr>
      <vt:lpstr>재활용실적(14)</vt:lpstr>
      <vt:lpstr>재활용실적(15)</vt:lpstr>
      <vt:lpstr>재활용실적(16) 일반 코드별</vt:lpstr>
      <vt:lpstr>재활용실적(17) 지정 코드별</vt:lpstr>
      <vt:lpstr>재활용실적(18) 생활 코드별</vt:lpstr>
      <vt:lpstr>재활용실적(19) 일반 대분류</vt:lpstr>
      <vt:lpstr>재활용실적(20) 지정 대분류</vt:lpstr>
      <vt:lpstr>재활용실적(21) 생활 대분류</vt:lpstr>
      <vt:lpstr>재활용실적(22) 지역별 전국전체</vt:lpstr>
      <vt:lpstr>재활용실적(23) 지역별 시도</vt:lpstr>
      <vt:lpstr>재활용실적(24) 처리방법별 처리량</vt:lpstr>
      <vt:lpstr>재활용실적(25) 처리방법별 폐기물구분</vt:lpstr>
      <vt:lpstr>부록 업체정보_허가_코드별_일반</vt:lpstr>
      <vt:lpstr>부록 업체정보_허가_코드별_지정</vt:lpstr>
      <vt:lpstr>부록 업체정보_허가_코드별_생활</vt:lpstr>
      <vt:lpstr>부록 업체정보_신고_코드별 일반</vt:lpstr>
      <vt:lpstr>부록 업체정보_신고_코드별 지정</vt:lpstr>
      <vt:lpstr>부록 업체정보_신고_코드별 생활</vt:lpstr>
      <vt:lpstr>부록 업체정보_지역별</vt:lpstr>
      <vt:lpstr>부록 별표 4 폐기물 종류별 분류</vt:lpstr>
      <vt:lpstr>부록 별지 제52호서식</vt:lpstr>
      <vt:lpstr>'목차(2)'!Print_Area</vt:lpstr>
      <vt:lpstr>'업체현황(4)'!Print_Area</vt:lpstr>
      <vt:lpstr>'업체현황(5)'!Print_Area</vt:lpstr>
      <vt:lpstr>'업체현황(6)'!Print_Area</vt:lpstr>
      <vt:lpstr>'업체현황(7)'!Print_Area</vt:lpstr>
      <vt:lpstr>'업체현황(8)'!Print_Area</vt:lpstr>
      <vt:lpstr>'업체현황(9)'!Print_Area</vt:lpstr>
      <vt:lpstr>'자료의 이해(3)'!Print_Area</vt:lpstr>
      <vt:lpstr>'재활용실적(10)'!Print_Area</vt:lpstr>
      <vt:lpstr>'재활용실적(11)'!Print_Area</vt:lpstr>
      <vt:lpstr>'재활용실적(12)'!Print_Area</vt:lpstr>
      <vt:lpstr>'재활용실적(13)'!Print_Area</vt:lpstr>
      <vt:lpstr>'재활용실적(14)'!Print_Area</vt:lpstr>
      <vt:lpstr>'재활용실적(15)'!Print_Area</vt:lpstr>
      <vt:lpstr>'재활용실적(16) 일반 코드별'!Print_Area</vt:lpstr>
      <vt:lpstr>'재활용실적(17) 지정 코드별'!Print_Area</vt:lpstr>
      <vt:lpstr>'재활용실적(18) 생활 코드별'!Print_Area</vt:lpstr>
      <vt:lpstr>'재활용실적(19) 일반 대분류'!Print_Area</vt:lpstr>
      <vt:lpstr>'재활용실적(20) 지정 대분류'!Print_Area</vt:lpstr>
      <vt:lpstr>'재활용실적(21) 생활 대분류'!Print_Area</vt:lpstr>
      <vt:lpstr>'재활용실적(22) 지역별 전국전체'!Print_Area</vt:lpstr>
      <vt:lpstr>'재활용실적(23) 지역별 시도'!Print_Area</vt:lpstr>
      <vt:lpstr>'재활용실적(24) 처리방법별 처리량'!Print_Area</vt:lpstr>
      <vt:lpstr>'재활용실적(25) 처리방법별 폐기물구분'!Print_Area</vt:lpstr>
      <vt:lpstr>'표지(1)'!Print_Area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envico</dc:creator>
  <cp:lastModifiedBy>USER</cp:lastModifiedBy>
  <cp:lastPrinted>2021-01-07T04:39:17Z</cp:lastPrinted>
  <dcterms:created xsi:type="dcterms:W3CDTF">2006-12-28T07:23:29Z</dcterms:created>
  <dcterms:modified xsi:type="dcterms:W3CDTF">2021-01-07T06:09:32Z</dcterms:modified>
</cp:coreProperties>
</file>